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Suri\Desktop\"/>
    </mc:Choice>
  </mc:AlternateContent>
  <xr:revisionPtr revIDLastSave="0" documentId="13_ncr:1_{4034C8A3-D85F-4362-A1CC-0DF9ACE85C6D}" xr6:coauthVersionLast="47" xr6:coauthVersionMax="47" xr10:uidLastSave="{00000000-0000-0000-0000-000000000000}"/>
  <bookViews>
    <workbookView xWindow="-120" yWindow="-120" windowWidth="29040" windowHeight="15990" tabRatio="836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DRUŠTVO!$A$1:$N$214</definedName>
    <definedName name="_xlnm._FilterDatabase" localSheetId="4" hidden="1">'FILMOVI I SERIJE'!$A$1:$N$214</definedName>
    <definedName name="_xlnm._FilterDatabase" localSheetId="2" hidden="1">'GLAZBA I SCENA'!$A$1:$N$214</definedName>
    <definedName name="_xlnm._FilterDatabase" localSheetId="3" hidden="1">KNJIŽEVNOST!$A$1:$N$214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KviZDarije4!$A$1:$K$102</definedName>
    <definedName name="_xlnm._FilterDatabase" localSheetId="18" hidden="1">KviZDarije5!$A$1:$K$107</definedName>
    <definedName name="_xlnm._FilterDatabase" localSheetId="19" hidden="1">KviZDarije6!$A$1:$K$97</definedName>
    <definedName name="_xlnm._FilterDatabase" localSheetId="20" hidden="1">KviZDarije7!$A$1:$K$101</definedName>
    <definedName name="_xlnm._FilterDatabase" localSheetId="6" hidden="1">LIFESTYLE!$A$1:$N$214</definedName>
    <definedName name="_xlnm._FilterDatabase" localSheetId="13" hidden="1">'Popis igrača'!$A$1:$A$210</definedName>
    <definedName name="_xlnm._FilterDatabase" localSheetId="5" hidden="1">POVIJEST!$A$1:$N$214</definedName>
    <definedName name="_xlnm._FilterDatabase" localSheetId="9" hidden="1">PRIRODA!$A$1:$N$214</definedName>
    <definedName name="_xlnm._FilterDatabase" localSheetId="10" hidden="1">SPORT!$A$1:$N$214</definedName>
    <definedName name="_xlnm._FilterDatabase" localSheetId="7" hidden="1">SVIJET!$A$1:$N$214</definedName>
    <definedName name="_xlnm._FilterDatabase" localSheetId="0" hidden="1">TOTAL!$A$1:$N$192</definedName>
    <definedName name="_xlnm._FilterDatabase" localSheetId="1" hidden="1">UMJETNOST!$A$1:$N$276</definedName>
    <definedName name="_xlnm._FilterDatabase" localSheetId="8" hidden="1">ZABAVA!$A$1:$N$214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15" i="34" l="1"/>
  <c r="E215" i="34"/>
  <c r="F215" i="34"/>
  <c r="G215" i="34"/>
  <c r="H215" i="34"/>
  <c r="I215" i="34"/>
  <c r="J215" i="34"/>
  <c r="K215" i="34"/>
  <c r="L215" i="34"/>
  <c r="M215" i="34"/>
  <c r="N215" i="34"/>
  <c r="D216" i="34"/>
  <c r="E216" i="34"/>
  <c r="F216" i="34"/>
  <c r="G216" i="34"/>
  <c r="H216" i="34"/>
  <c r="I216" i="34"/>
  <c r="J216" i="34"/>
  <c r="K216" i="34"/>
  <c r="L216" i="34"/>
  <c r="M216" i="34"/>
  <c r="N216" i="34"/>
  <c r="D217" i="34"/>
  <c r="E217" i="34"/>
  <c r="F217" i="34"/>
  <c r="G217" i="34"/>
  <c r="H217" i="34"/>
  <c r="I217" i="34"/>
  <c r="J217" i="34"/>
  <c r="K217" i="34"/>
  <c r="L217" i="34"/>
  <c r="M217" i="34"/>
  <c r="N217" i="34"/>
  <c r="D218" i="34"/>
  <c r="E218" i="34"/>
  <c r="F218" i="34"/>
  <c r="G218" i="34"/>
  <c r="H218" i="34"/>
  <c r="I218" i="34"/>
  <c r="J218" i="34"/>
  <c r="K218" i="34"/>
  <c r="L218" i="34"/>
  <c r="M218" i="34"/>
  <c r="N218" i="34"/>
  <c r="D219" i="34"/>
  <c r="E219" i="34"/>
  <c r="F219" i="34"/>
  <c r="G219" i="34"/>
  <c r="H219" i="34"/>
  <c r="I219" i="34"/>
  <c r="J219" i="34"/>
  <c r="K219" i="34"/>
  <c r="L219" i="34"/>
  <c r="M219" i="34"/>
  <c r="N219" i="34"/>
  <c r="D220" i="34"/>
  <c r="E220" i="34"/>
  <c r="F220" i="34"/>
  <c r="G220" i="34"/>
  <c r="H220" i="34"/>
  <c r="I220" i="34"/>
  <c r="J220" i="34"/>
  <c r="K220" i="34"/>
  <c r="L220" i="34"/>
  <c r="M220" i="34"/>
  <c r="N220" i="34"/>
  <c r="D221" i="34"/>
  <c r="E221" i="34"/>
  <c r="F221" i="34"/>
  <c r="G221" i="34"/>
  <c r="H221" i="34"/>
  <c r="I221" i="34"/>
  <c r="J221" i="34"/>
  <c r="K221" i="34"/>
  <c r="L221" i="34"/>
  <c r="M221" i="34"/>
  <c r="N221" i="34"/>
  <c r="D222" i="34"/>
  <c r="E222" i="34"/>
  <c r="F222" i="34"/>
  <c r="G222" i="34"/>
  <c r="H222" i="34"/>
  <c r="I222" i="34"/>
  <c r="J222" i="34"/>
  <c r="K222" i="34"/>
  <c r="L222" i="34"/>
  <c r="M222" i="34"/>
  <c r="N222" i="34"/>
  <c r="D223" i="34"/>
  <c r="E223" i="34"/>
  <c r="F223" i="34"/>
  <c r="G223" i="34"/>
  <c r="H223" i="34"/>
  <c r="I223" i="34"/>
  <c r="J223" i="34"/>
  <c r="K223" i="34"/>
  <c r="L223" i="34"/>
  <c r="M223" i="34"/>
  <c r="N223" i="34"/>
  <c r="D224" i="34"/>
  <c r="E224" i="34"/>
  <c r="F224" i="34"/>
  <c r="G224" i="34"/>
  <c r="H224" i="34"/>
  <c r="I224" i="34"/>
  <c r="J224" i="34"/>
  <c r="K224" i="34"/>
  <c r="L224" i="34"/>
  <c r="M224" i="34"/>
  <c r="N224" i="34"/>
  <c r="D225" i="34"/>
  <c r="E225" i="34"/>
  <c r="F225" i="34"/>
  <c r="G225" i="34"/>
  <c r="H225" i="34"/>
  <c r="I225" i="34"/>
  <c r="J225" i="34"/>
  <c r="K225" i="34"/>
  <c r="L225" i="34"/>
  <c r="M225" i="34"/>
  <c r="N225" i="34"/>
  <c r="D226" i="34"/>
  <c r="E226" i="34"/>
  <c r="F226" i="34"/>
  <c r="G226" i="34"/>
  <c r="H226" i="34"/>
  <c r="I226" i="34"/>
  <c r="J226" i="34"/>
  <c r="K226" i="34"/>
  <c r="L226" i="34"/>
  <c r="M226" i="34"/>
  <c r="N226" i="34"/>
  <c r="D227" i="34"/>
  <c r="E227" i="34"/>
  <c r="F227" i="34"/>
  <c r="G227" i="34"/>
  <c r="H227" i="34"/>
  <c r="I227" i="34"/>
  <c r="J227" i="34"/>
  <c r="K227" i="34"/>
  <c r="L227" i="34"/>
  <c r="M227" i="34"/>
  <c r="N227" i="34"/>
  <c r="D228" i="34"/>
  <c r="E228" i="34"/>
  <c r="F228" i="34"/>
  <c r="G228" i="34"/>
  <c r="H228" i="34"/>
  <c r="I228" i="34"/>
  <c r="J228" i="34"/>
  <c r="K228" i="34"/>
  <c r="L228" i="34"/>
  <c r="M228" i="34"/>
  <c r="N228" i="34"/>
  <c r="D229" i="34"/>
  <c r="E229" i="34"/>
  <c r="F229" i="34"/>
  <c r="G229" i="34"/>
  <c r="H229" i="34"/>
  <c r="I229" i="34"/>
  <c r="J229" i="34"/>
  <c r="K229" i="34"/>
  <c r="L229" i="34"/>
  <c r="M229" i="34"/>
  <c r="N229" i="34"/>
  <c r="D230" i="34"/>
  <c r="E230" i="34"/>
  <c r="F230" i="34"/>
  <c r="G230" i="34"/>
  <c r="H230" i="34"/>
  <c r="I230" i="34"/>
  <c r="J230" i="34"/>
  <c r="K230" i="34"/>
  <c r="L230" i="34"/>
  <c r="M230" i="34"/>
  <c r="N230" i="34"/>
  <c r="D231" i="34"/>
  <c r="E231" i="34"/>
  <c r="F231" i="34"/>
  <c r="G231" i="34"/>
  <c r="H231" i="34"/>
  <c r="I231" i="34"/>
  <c r="J231" i="34"/>
  <c r="K231" i="34"/>
  <c r="L231" i="34"/>
  <c r="M231" i="34"/>
  <c r="N231" i="34"/>
  <c r="D232" i="34"/>
  <c r="E232" i="34"/>
  <c r="F232" i="34"/>
  <c r="G232" i="34"/>
  <c r="H232" i="34"/>
  <c r="I232" i="34"/>
  <c r="J232" i="34"/>
  <c r="K232" i="34"/>
  <c r="L232" i="34"/>
  <c r="M232" i="34"/>
  <c r="N232" i="34"/>
  <c r="D233" i="34"/>
  <c r="E233" i="34"/>
  <c r="F233" i="34"/>
  <c r="G233" i="34"/>
  <c r="H233" i="34"/>
  <c r="I233" i="34"/>
  <c r="J233" i="34"/>
  <c r="K233" i="34"/>
  <c r="L233" i="34"/>
  <c r="M233" i="34"/>
  <c r="N233" i="34"/>
  <c r="D234" i="34"/>
  <c r="E234" i="34"/>
  <c r="F234" i="34"/>
  <c r="G234" i="34"/>
  <c r="H234" i="34"/>
  <c r="I234" i="34"/>
  <c r="J234" i="34"/>
  <c r="K234" i="34"/>
  <c r="L234" i="34"/>
  <c r="M234" i="34"/>
  <c r="N234" i="34"/>
  <c r="D235" i="34"/>
  <c r="E235" i="34"/>
  <c r="F235" i="34"/>
  <c r="G235" i="34"/>
  <c r="H235" i="34"/>
  <c r="I235" i="34"/>
  <c r="J235" i="34"/>
  <c r="K235" i="34"/>
  <c r="L235" i="34"/>
  <c r="M235" i="34"/>
  <c r="N235" i="34"/>
  <c r="D236" i="34"/>
  <c r="E236" i="34"/>
  <c r="F236" i="34"/>
  <c r="G236" i="34"/>
  <c r="H236" i="34"/>
  <c r="I236" i="34"/>
  <c r="J236" i="34"/>
  <c r="K236" i="34"/>
  <c r="L236" i="34"/>
  <c r="M236" i="34"/>
  <c r="N236" i="34"/>
  <c r="D237" i="34"/>
  <c r="E237" i="34"/>
  <c r="F237" i="34"/>
  <c r="G237" i="34"/>
  <c r="H237" i="34"/>
  <c r="I237" i="34"/>
  <c r="J237" i="34"/>
  <c r="K237" i="34"/>
  <c r="L237" i="34"/>
  <c r="M237" i="34"/>
  <c r="N237" i="34"/>
  <c r="D238" i="34"/>
  <c r="E238" i="34"/>
  <c r="F238" i="34"/>
  <c r="G238" i="34"/>
  <c r="H238" i="34"/>
  <c r="I238" i="34"/>
  <c r="J238" i="34"/>
  <c r="K238" i="34"/>
  <c r="L238" i="34"/>
  <c r="M238" i="34"/>
  <c r="N238" i="34"/>
  <c r="D239" i="34"/>
  <c r="E239" i="34"/>
  <c r="F239" i="34"/>
  <c r="G239" i="34"/>
  <c r="H239" i="34"/>
  <c r="I239" i="34"/>
  <c r="J239" i="34"/>
  <c r="K239" i="34"/>
  <c r="L239" i="34"/>
  <c r="M239" i="34"/>
  <c r="N239" i="34"/>
  <c r="D240" i="34"/>
  <c r="E240" i="34"/>
  <c r="F240" i="34"/>
  <c r="G240" i="34"/>
  <c r="H240" i="34"/>
  <c r="I240" i="34"/>
  <c r="J240" i="34"/>
  <c r="K240" i="34"/>
  <c r="L240" i="34"/>
  <c r="M240" i="34"/>
  <c r="N240" i="34"/>
  <c r="D241" i="34"/>
  <c r="E241" i="34"/>
  <c r="F241" i="34"/>
  <c r="G241" i="34"/>
  <c r="H241" i="34"/>
  <c r="I241" i="34"/>
  <c r="J241" i="34"/>
  <c r="K241" i="34"/>
  <c r="L241" i="34"/>
  <c r="M241" i="34"/>
  <c r="N241" i="34"/>
  <c r="D242" i="34"/>
  <c r="E242" i="34"/>
  <c r="F242" i="34"/>
  <c r="G242" i="34"/>
  <c r="H242" i="34"/>
  <c r="I242" i="34"/>
  <c r="J242" i="34"/>
  <c r="K242" i="34"/>
  <c r="L242" i="34"/>
  <c r="M242" i="34"/>
  <c r="N242" i="34"/>
  <c r="D243" i="34"/>
  <c r="E243" i="34"/>
  <c r="F243" i="34"/>
  <c r="G243" i="34"/>
  <c r="H243" i="34"/>
  <c r="I243" i="34"/>
  <c r="J243" i="34"/>
  <c r="K243" i="34"/>
  <c r="L243" i="34"/>
  <c r="M243" i="34"/>
  <c r="N243" i="34"/>
  <c r="D244" i="34"/>
  <c r="E244" i="34"/>
  <c r="F244" i="34"/>
  <c r="G244" i="34"/>
  <c r="H244" i="34"/>
  <c r="I244" i="34"/>
  <c r="J244" i="34"/>
  <c r="K244" i="34"/>
  <c r="L244" i="34"/>
  <c r="M244" i="34"/>
  <c r="N244" i="34"/>
  <c r="D245" i="34"/>
  <c r="E245" i="34"/>
  <c r="F245" i="34"/>
  <c r="G245" i="34"/>
  <c r="H245" i="34"/>
  <c r="I245" i="34"/>
  <c r="J245" i="34"/>
  <c r="K245" i="34"/>
  <c r="L245" i="34"/>
  <c r="M245" i="34"/>
  <c r="N245" i="34"/>
  <c r="D246" i="34"/>
  <c r="E246" i="34"/>
  <c r="F246" i="34"/>
  <c r="G246" i="34"/>
  <c r="H246" i="34"/>
  <c r="I246" i="34"/>
  <c r="J246" i="34"/>
  <c r="K246" i="34"/>
  <c r="L246" i="34"/>
  <c r="M246" i="34"/>
  <c r="N246" i="34"/>
  <c r="D247" i="34"/>
  <c r="E247" i="34"/>
  <c r="F247" i="34"/>
  <c r="G247" i="34"/>
  <c r="H247" i="34"/>
  <c r="I247" i="34"/>
  <c r="J247" i="34"/>
  <c r="K247" i="34"/>
  <c r="L247" i="34"/>
  <c r="M247" i="34"/>
  <c r="N247" i="34"/>
  <c r="D248" i="34"/>
  <c r="E248" i="34"/>
  <c r="F248" i="34"/>
  <c r="G248" i="34"/>
  <c r="H248" i="34"/>
  <c r="I248" i="34"/>
  <c r="J248" i="34"/>
  <c r="K248" i="34"/>
  <c r="L248" i="34"/>
  <c r="M248" i="34"/>
  <c r="N248" i="34"/>
  <c r="D249" i="34"/>
  <c r="E249" i="34"/>
  <c r="F249" i="34"/>
  <c r="G249" i="34"/>
  <c r="H249" i="34"/>
  <c r="I249" i="34"/>
  <c r="J249" i="34"/>
  <c r="K249" i="34"/>
  <c r="L249" i="34"/>
  <c r="M249" i="34"/>
  <c r="N249" i="34"/>
  <c r="D250" i="34"/>
  <c r="E250" i="34"/>
  <c r="F250" i="34"/>
  <c r="G250" i="34"/>
  <c r="H250" i="34"/>
  <c r="I250" i="34"/>
  <c r="J250" i="34"/>
  <c r="K250" i="34"/>
  <c r="L250" i="34"/>
  <c r="M250" i="34"/>
  <c r="N250" i="34"/>
  <c r="D251" i="34"/>
  <c r="E251" i="34"/>
  <c r="F251" i="34"/>
  <c r="G251" i="34"/>
  <c r="H251" i="34"/>
  <c r="I251" i="34"/>
  <c r="J251" i="34"/>
  <c r="K251" i="34"/>
  <c r="L251" i="34"/>
  <c r="M251" i="34"/>
  <c r="N251" i="34"/>
  <c r="D252" i="34"/>
  <c r="E252" i="34"/>
  <c r="F252" i="34"/>
  <c r="G252" i="34"/>
  <c r="H252" i="34"/>
  <c r="I252" i="34"/>
  <c r="J252" i="34"/>
  <c r="K252" i="34"/>
  <c r="L252" i="34"/>
  <c r="M252" i="34"/>
  <c r="N252" i="34"/>
  <c r="D253" i="34"/>
  <c r="E253" i="34"/>
  <c r="F253" i="34"/>
  <c r="G253" i="34"/>
  <c r="H253" i="34"/>
  <c r="I253" i="34"/>
  <c r="J253" i="34"/>
  <c r="K253" i="34"/>
  <c r="L253" i="34"/>
  <c r="M253" i="34"/>
  <c r="N253" i="34"/>
  <c r="D254" i="34"/>
  <c r="E254" i="34"/>
  <c r="F254" i="34"/>
  <c r="G254" i="34"/>
  <c r="H254" i="34"/>
  <c r="I254" i="34"/>
  <c r="J254" i="34"/>
  <c r="K254" i="34"/>
  <c r="L254" i="34"/>
  <c r="M254" i="34"/>
  <c r="N254" i="34"/>
  <c r="D255" i="34"/>
  <c r="E255" i="34"/>
  <c r="F255" i="34"/>
  <c r="G255" i="34"/>
  <c r="H255" i="34"/>
  <c r="I255" i="34"/>
  <c r="J255" i="34"/>
  <c r="K255" i="34"/>
  <c r="L255" i="34"/>
  <c r="M255" i="34"/>
  <c r="N255" i="34"/>
  <c r="D256" i="34"/>
  <c r="E256" i="34"/>
  <c r="F256" i="34"/>
  <c r="G256" i="34"/>
  <c r="H256" i="34"/>
  <c r="I256" i="34"/>
  <c r="J256" i="34"/>
  <c r="K256" i="34"/>
  <c r="L256" i="34"/>
  <c r="M256" i="34"/>
  <c r="N256" i="34"/>
  <c r="D257" i="34"/>
  <c r="E257" i="34"/>
  <c r="F257" i="34"/>
  <c r="G257" i="34"/>
  <c r="H257" i="34"/>
  <c r="I257" i="34"/>
  <c r="J257" i="34"/>
  <c r="K257" i="34"/>
  <c r="L257" i="34"/>
  <c r="M257" i="34"/>
  <c r="N257" i="34"/>
  <c r="D258" i="34"/>
  <c r="E258" i="34"/>
  <c r="F258" i="34"/>
  <c r="G258" i="34"/>
  <c r="H258" i="34"/>
  <c r="I258" i="34"/>
  <c r="J258" i="34"/>
  <c r="K258" i="34"/>
  <c r="L258" i="34"/>
  <c r="M258" i="34"/>
  <c r="N258" i="34"/>
  <c r="D259" i="34"/>
  <c r="E259" i="34"/>
  <c r="F259" i="34"/>
  <c r="G259" i="34"/>
  <c r="H259" i="34"/>
  <c r="I259" i="34"/>
  <c r="J259" i="34"/>
  <c r="K259" i="34"/>
  <c r="L259" i="34"/>
  <c r="M259" i="34"/>
  <c r="N259" i="34"/>
  <c r="D260" i="34"/>
  <c r="E260" i="34"/>
  <c r="F260" i="34"/>
  <c r="G260" i="34"/>
  <c r="H260" i="34"/>
  <c r="I260" i="34"/>
  <c r="J260" i="34"/>
  <c r="K260" i="34"/>
  <c r="L260" i="34"/>
  <c r="M260" i="34"/>
  <c r="N260" i="34"/>
  <c r="D261" i="34"/>
  <c r="E261" i="34"/>
  <c r="F261" i="34"/>
  <c r="G261" i="34"/>
  <c r="H261" i="34"/>
  <c r="I261" i="34"/>
  <c r="J261" i="34"/>
  <c r="K261" i="34"/>
  <c r="L261" i="34"/>
  <c r="M261" i="34"/>
  <c r="N261" i="34"/>
  <c r="D262" i="34"/>
  <c r="E262" i="34"/>
  <c r="F262" i="34"/>
  <c r="G262" i="34"/>
  <c r="H262" i="34"/>
  <c r="I262" i="34"/>
  <c r="J262" i="34"/>
  <c r="K262" i="34"/>
  <c r="L262" i="34"/>
  <c r="M262" i="34"/>
  <c r="N262" i="34"/>
  <c r="D263" i="34"/>
  <c r="E263" i="34"/>
  <c r="F263" i="34"/>
  <c r="G263" i="34"/>
  <c r="H263" i="34"/>
  <c r="I263" i="34"/>
  <c r="J263" i="34"/>
  <c r="K263" i="34"/>
  <c r="L263" i="34"/>
  <c r="M263" i="34"/>
  <c r="N263" i="34"/>
  <c r="D264" i="34"/>
  <c r="E264" i="34"/>
  <c r="F264" i="34"/>
  <c r="G264" i="34"/>
  <c r="H264" i="34"/>
  <c r="I264" i="34"/>
  <c r="J264" i="34"/>
  <c r="K264" i="34"/>
  <c r="L264" i="34"/>
  <c r="M264" i="34"/>
  <c r="N264" i="34"/>
  <c r="D265" i="34"/>
  <c r="E265" i="34"/>
  <c r="F265" i="34"/>
  <c r="G265" i="34"/>
  <c r="H265" i="34"/>
  <c r="I265" i="34"/>
  <c r="J265" i="34"/>
  <c r="K265" i="34"/>
  <c r="L265" i="34"/>
  <c r="M265" i="34"/>
  <c r="N265" i="34"/>
  <c r="D266" i="34"/>
  <c r="E266" i="34"/>
  <c r="F266" i="34"/>
  <c r="G266" i="34"/>
  <c r="H266" i="34"/>
  <c r="I266" i="34"/>
  <c r="J266" i="34"/>
  <c r="K266" i="34"/>
  <c r="L266" i="34"/>
  <c r="M266" i="34"/>
  <c r="N266" i="34"/>
  <c r="D267" i="34"/>
  <c r="E267" i="34"/>
  <c r="F267" i="34"/>
  <c r="G267" i="34"/>
  <c r="H267" i="34"/>
  <c r="I267" i="34"/>
  <c r="J267" i="34"/>
  <c r="K267" i="34"/>
  <c r="L267" i="34"/>
  <c r="M267" i="34"/>
  <c r="N267" i="34"/>
  <c r="D268" i="34"/>
  <c r="E268" i="34"/>
  <c r="F268" i="34"/>
  <c r="G268" i="34"/>
  <c r="H268" i="34"/>
  <c r="I268" i="34"/>
  <c r="J268" i="34"/>
  <c r="K268" i="34"/>
  <c r="L268" i="34"/>
  <c r="M268" i="34"/>
  <c r="N268" i="34"/>
  <c r="D269" i="34"/>
  <c r="E269" i="34"/>
  <c r="F269" i="34"/>
  <c r="G269" i="34"/>
  <c r="H269" i="34"/>
  <c r="I269" i="34"/>
  <c r="J269" i="34"/>
  <c r="K269" i="34"/>
  <c r="L269" i="34"/>
  <c r="M269" i="34"/>
  <c r="N269" i="34"/>
  <c r="D270" i="34"/>
  <c r="E270" i="34"/>
  <c r="F270" i="34"/>
  <c r="G270" i="34"/>
  <c r="H270" i="34"/>
  <c r="I270" i="34"/>
  <c r="J270" i="34"/>
  <c r="K270" i="34"/>
  <c r="L270" i="34"/>
  <c r="M270" i="34"/>
  <c r="N270" i="34"/>
  <c r="D271" i="34"/>
  <c r="E271" i="34"/>
  <c r="F271" i="34"/>
  <c r="G271" i="34"/>
  <c r="H271" i="34"/>
  <c r="I271" i="34"/>
  <c r="J271" i="34"/>
  <c r="K271" i="34"/>
  <c r="L271" i="34"/>
  <c r="M271" i="34"/>
  <c r="N271" i="34"/>
  <c r="D272" i="34"/>
  <c r="E272" i="34"/>
  <c r="F272" i="34"/>
  <c r="G272" i="34"/>
  <c r="H272" i="34"/>
  <c r="I272" i="34"/>
  <c r="J272" i="34"/>
  <c r="K272" i="34"/>
  <c r="L272" i="34"/>
  <c r="M272" i="34"/>
  <c r="N272" i="34"/>
  <c r="D273" i="34"/>
  <c r="E273" i="34"/>
  <c r="F273" i="34"/>
  <c r="G273" i="34"/>
  <c r="H273" i="34"/>
  <c r="I273" i="34"/>
  <c r="J273" i="34"/>
  <c r="K273" i="34"/>
  <c r="L273" i="34"/>
  <c r="M273" i="34"/>
  <c r="N273" i="34"/>
  <c r="D274" i="34"/>
  <c r="E274" i="34"/>
  <c r="F274" i="34"/>
  <c r="G274" i="34"/>
  <c r="H274" i="34"/>
  <c r="I274" i="34"/>
  <c r="J274" i="34"/>
  <c r="K274" i="34"/>
  <c r="L274" i="34"/>
  <c r="M274" i="34"/>
  <c r="N274" i="34"/>
  <c r="D275" i="34"/>
  <c r="E275" i="34"/>
  <c r="F275" i="34"/>
  <c r="G275" i="34"/>
  <c r="H275" i="34"/>
  <c r="I275" i="34"/>
  <c r="J275" i="34"/>
  <c r="K275" i="34"/>
  <c r="L275" i="34"/>
  <c r="M275" i="34"/>
  <c r="N275" i="34"/>
  <c r="D276" i="34"/>
  <c r="E276" i="34"/>
  <c r="F276" i="34"/>
  <c r="G276" i="34"/>
  <c r="H276" i="34"/>
  <c r="I276" i="34"/>
  <c r="J276" i="34"/>
  <c r="K276" i="34"/>
  <c r="L276" i="34"/>
  <c r="M276" i="34"/>
  <c r="N276" i="34"/>
  <c r="D277" i="34"/>
  <c r="E277" i="34"/>
  <c r="F277" i="34"/>
  <c r="G277" i="34"/>
  <c r="H277" i="34"/>
  <c r="I277" i="34"/>
  <c r="J277" i="34"/>
  <c r="K277" i="34"/>
  <c r="L277" i="34"/>
  <c r="M277" i="34"/>
  <c r="N277" i="34"/>
  <c r="D278" i="34"/>
  <c r="E278" i="34"/>
  <c r="F278" i="34"/>
  <c r="G278" i="34"/>
  <c r="H278" i="34"/>
  <c r="I278" i="34"/>
  <c r="J278" i="34"/>
  <c r="K278" i="34"/>
  <c r="L278" i="34"/>
  <c r="M278" i="34"/>
  <c r="N278" i="34"/>
  <c r="D279" i="34"/>
  <c r="E279" i="34"/>
  <c r="F279" i="34"/>
  <c r="G279" i="34"/>
  <c r="H279" i="34"/>
  <c r="I279" i="34"/>
  <c r="J279" i="34"/>
  <c r="K279" i="34"/>
  <c r="L279" i="34"/>
  <c r="M279" i="34"/>
  <c r="N279" i="34"/>
  <c r="D280" i="34"/>
  <c r="E280" i="34"/>
  <c r="F280" i="34"/>
  <c r="G280" i="34"/>
  <c r="H280" i="34"/>
  <c r="I280" i="34"/>
  <c r="J280" i="34"/>
  <c r="K280" i="34"/>
  <c r="L280" i="34"/>
  <c r="M280" i="34"/>
  <c r="N280" i="34"/>
  <c r="D281" i="34"/>
  <c r="E281" i="34"/>
  <c r="F281" i="34"/>
  <c r="G281" i="34"/>
  <c r="H281" i="34"/>
  <c r="I281" i="34"/>
  <c r="J281" i="34"/>
  <c r="K281" i="34"/>
  <c r="L281" i="34"/>
  <c r="M281" i="34"/>
  <c r="N281" i="34"/>
  <c r="D282" i="34"/>
  <c r="E282" i="34"/>
  <c r="F282" i="34"/>
  <c r="G282" i="34"/>
  <c r="H282" i="34"/>
  <c r="I282" i="34"/>
  <c r="J282" i="34"/>
  <c r="K282" i="34"/>
  <c r="L282" i="34"/>
  <c r="M282" i="34"/>
  <c r="N282" i="34"/>
  <c r="D283" i="34"/>
  <c r="E283" i="34"/>
  <c r="F283" i="34"/>
  <c r="G283" i="34"/>
  <c r="H283" i="34"/>
  <c r="I283" i="34"/>
  <c r="J283" i="34"/>
  <c r="K283" i="34"/>
  <c r="L283" i="34"/>
  <c r="M283" i="34"/>
  <c r="N283" i="34"/>
  <c r="D284" i="34"/>
  <c r="E284" i="34"/>
  <c r="F284" i="34"/>
  <c r="G284" i="34"/>
  <c r="H284" i="34"/>
  <c r="I284" i="34"/>
  <c r="J284" i="34"/>
  <c r="K284" i="34"/>
  <c r="L284" i="34"/>
  <c r="M284" i="34"/>
  <c r="N284" i="34"/>
  <c r="D285" i="34"/>
  <c r="E285" i="34"/>
  <c r="F285" i="34"/>
  <c r="G285" i="34"/>
  <c r="H285" i="34"/>
  <c r="I285" i="34"/>
  <c r="J285" i="34"/>
  <c r="K285" i="34"/>
  <c r="L285" i="34"/>
  <c r="M285" i="34"/>
  <c r="N285" i="34"/>
  <c r="D286" i="34"/>
  <c r="E286" i="34"/>
  <c r="F286" i="34"/>
  <c r="G286" i="34"/>
  <c r="H286" i="34"/>
  <c r="I286" i="34"/>
  <c r="J286" i="34"/>
  <c r="K286" i="34"/>
  <c r="L286" i="34"/>
  <c r="M286" i="34"/>
  <c r="N286" i="34"/>
  <c r="D287" i="34"/>
  <c r="E287" i="34"/>
  <c r="F287" i="34"/>
  <c r="G287" i="34"/>
  <c r="H287" i="34"/>
  <c r="I287" i="34"/>
  <c r="J287" i="34"/>
  <c r="K287" i="34"/>
  <c r="L287" i="34"/>
  <c r="M287" i="34"/>
  <c r="N287" i="34"/>
  <c r="D288" i="34"/>
  <c r="E288" i="34"/>
  <c r="F288" i="34"/>
  <c r="G288" i="34"/>
  <c r="H288" i="34"/>
  <c r="I288" i="34"/>
  <c r="J288" i="34"/>
  <c r="K288" i="34"/>
  <c r="L288" i="34"/>
  <c r="M288" i="34"/>
  <c r="N288" i="34"/>
  <c r="D289" i="34"/>
  <c r="E289" i="34"/>
  <c r="F289" i="34"/>
  <c r="G289" i="34"/>
  <c r="H289" i="34"/>
  <c r="I289" i="34"/>
  <c r="J289" i="34"/>
  <c r="K289" i="34"/>
  <c r="L289" i="34"/>
  <c r="M289" i="34"/>
  <c r="N289" i="34"/>
  <c r="D290" i="34"/>
  <c r="E290" i="34"/>
  <c r="F290" i="34"/>
  <c r="G290" i="34"/>
  <c r="H290" i="34"/>
  <c r="I290" i="34"/>
  <c r="J290" i="34"/>
  <c r="K290" i="34"/>
  <c r="L290" i="34"/>
  <c r="M290" i="34"/>
  <c r="N290" i="34"/>
  <c r="D291" i="34"/>
  <c r="E291" i="34"/>
  <c r="F291" i="34"/>
  <c r="G291" i="34"/>
  <c r="H291" i="34"/>
  <c r="I291" i="34"/>
  <c r="J291" i="34"/>
  <c r="K291" i="34"/>
  <c r="L291" i="34"/>
  <c r="M291" i="34"/>
  <c r="N291" i="34"/>
  <c r="D292" i="34"/>
  <c r="E292" i="34"/>
  <c r="F292" i="34"/>
  <c r="G292" i="34"/>
  <c r="H292" i="34"/>
  <c r="I292" i="34"/>
  <c r="J292" i="34"/>
  <c r="K292" i="34"/>
  <c r="L292" i="34"/>
  <c r="M292" i="34"/>
  <c r="N292" i="34"/>
  <c r="D293" i="34"/>
  <c r="E293" i="34"/>
  <c r="F293" i="34"/>
  <c r="G293" i="34"/>
  <c r="H293" i="34"/>
  <c r="I293" i="34"/>
  <c r="J293" i="34"/>
  <c r="K293" i="34"/>
  <c r="L293" i="34"/>
  <c r="M293" i="34"/>
  <c r="N293" i="34"/>
  <c r="D294" i="34"/>
  <c r="E294" i="34"/>
  <c r="F294" i="34"/>
  <c r="G294" i="34"/>
  <c r="H294" i="34"/>
  <c r="I294" i="34"/>
  <c r="J294" i="34"/>
  <c r="K294" i="34"/>
  <c r="L294" i="34"/>
  <c r="M294" i="34"/>
  <c r="N294" i="34"/>
  <c r="D295" i="34"/>
  <c r="E295" i="34"/>
  <c r="F295" i="34"/>
  <c r="G295" i="34"/>
  <c r="H295" i="34"/>
  <c r="I295" i="34"/>
  <c r="J295" i="34"/>
  <c r="K295" i="34"/>
  <c r="L295" i="34"/>
  <c r="M295" i="34"/>
  <c r="N295" i="34"/>
  <c r="D296" i="34"/>
  <c r="E296" i="34"/>
  <c r="F296" i="34"/>
  <c r="G296" i="34"/>
  <c r="H296" i="34"/>
  <c r="I296" i="34"/>
  <c r="J296" i="34"/>
  <c r="K296" i="34"/>
  <c r="L296" i="34"/>
  <c r="M296" i="34"/>
  <c r="N296" i="34"/>
  <c r="D297" i="34"/>
  <c r="E297" i="34"/>
  <c r="F297" i="34"/>
  <c r="G297" i="34"/>
  <c r="H297" i="34"/>
  <c r="I297" i="34"/>
  <c r="J297" i="34"/>
  <c r="K297" i="34"/>
  <c r="L297" i="34"/>
  <c r="M297" i="34"/>
  <c r="N297" i="34"/>
  <c r="D298" i="34"/>
  <c r="E298" i="34"/>
  <c r="F298" i="34"/>
  <c r="G298" i="34"/>
  <c r="H298" i="34"/>
  <c r="I298" i="34"/>
  <c r="J298" i="34"/>
  <c r="K298" i="34"/>
  <c r="L298" i="34"/>
  <c r="M298" i="34"/>
  <c r="N298" i="34"/>
  <c r="D299" i="34"/>
  <c r="E299" i="34"/>
  <c r="F299" i="34"/>
  <c r="G299" i="34"/>
  <c r="H299" i="34"/>
  <c r="I299" i="34"/>
  <c r="J299" i="34"/>
  <c r="K299" i="34"/>
  <c r="L299" i="34"/>
  <c r="M299" i="34"/>
  <c r="N299" i="34"/>
  <c r="D300" i="34"/>
  <c r="E300" i="34"/>
  <c r="F300" i="34"/>
  <c r="G300" i="34"/>
  <c r="H300" i="34"/>
  <c r="I300" i="34"/>
  <c r="J300" i="34"/>
  <c r="K300" i="34"/>
  <c r="L300" i="34"/>
  <c r="M300" i="34"/>
  <c r="N300" i="34"/>
  <c r="D301" i="34"/>
  <c r="E301" i="34"/>
  <c r="F301" i="34"/>
  <c r="G301" i="34"/>
  <c r="H301" i="34"/>
  <c r="I301" i="34"/>
  <c r="J301" i="34"/>
  <c r="K301" i="34"/>
  <c r="L301" i="34"/>
  <c r="M301" i="34"/>
  <c r="N301" i="34"/>
  <c r="D215" i="36"/>
  <c r="E215" i="36"/>
  <c r="F215" i="36"/>
  <c r="G215" i="36"/>
  <c r="H215" i="36"/>
  <c r="I215" i="36"/>
  <c r="J215" i="36"/>
  <c r="K215" i="36"/>
  <c r="L215" i="36"/>
  <c r="M215" i="36"/>
  <c r="N215" i="36"/>
  <c r="D216" i="36"/>
  <c r="E216" i="36"/>
  <c r="F216" i="36"/>
  <c r="G216" i="36"/>
  <c r="H216" i="36"/>
  <c r="I216" i="36"/>
  <c r="J216" i="36"/>
  <c r="K216" i="36"/>
  <c r="L216" i="36"/>
  <c r="M216" i="36"/>
  <c r="N216" i="36"/>
  <c r="D217" i="36"/>
  <c r="E217" i="36"/>
  <c r="F217" i="36"/>
  <c r="G217" i="36"/>
  <c r="H217" i="36"/>
  <c r="I217" i="36"/>
  <c r="J217" i="36"/>
  <c r="K217" i="36"/>
  <c r="L217" i="36"/>
  <c r="M217" i="36"/>
  <c r="N217" i="36"/>
  <c r="D218" i="36"/>
  <c r="E218" i="36"/>
  <c r="F218" i="36"/>
  <c r="G218" i="36"/>
  <c r="H218" i="36"/>
  <c r="I218" i="36"/>
  <c r="J218" i="36"/>
  <c r="K218" i="36"/>
  <c r="L218" i="36"/>
  <c r="M218" i="36"/>
  <c r="N218" i="36"/>
  <c r="D219" i="36"/>
  <c r="E219" i="36"/>
  <c r="F219" i="36"/>
  <c r="G219" i="36"/>
  <c r="H219" i="36"/>
  <c r="I219" i="36"/>
  <c r="J219" i="36"/>
  <c r="K219" i="36"/>
  <c r="L219" i="36"/>
  <c r="M219" i="36"/>
  <c r="N219" i="36"/>
  <c r="D220" i="36"/>
  <c r="E220" i="36"/>
  <c r="F220" i="36"/>
  <c r="G220" i="36"/>
  <c r="H220" i="36"/>
  <c r="I220" i="36"/>
  <c r="J220" i="36"/>
  <c r="K220" i="36"/>
  <c r="L220" i="36"/>
  <c r="M220" i="36"/>
  <c r="N220" i="36"/>
  <c r="D221" i="36"/>
  <c r="E221" i="36"/>
  <c r="F221" i="36"/>
  <c r="G221" i="36"/>
  <c r="H221" i="36"/>
  <c r="I221" i="36"/>
  <c r="J221" i="36"/>
  <c r="K221" i="36"/>
  <c r="L221" i="36"/>
  <c r="M221" i="36"/>
  <c r="N221" i="36"/>
  <c r="D222" i="36"/>
  <c r="E222" i="36"/>
  <c r="F222" i="36"/>
  <c r="G222" i="36"/>
  <c r="H222" i="36"/>
  <c r="I222" i="36"/>
  <c r="J222" i="36"/>
  <c r="K222" i="36"/>
  <c r="L222" i="36"/>
  <c r="M222" i="36"/>
  <c r="N222" i="36"/>
  <c r="D223" i="36"/>
  <c r="E223" i="36"/>
  <c r="F223" i="36"/>
  <c r="G223" i="36"/>
  <c r="H223" i="36"/>
  <c r="I223" i="36"/>
  <c r="J223" i="36"/>
  <c r="K223" i="36"/>
  <c r="L223" i="36"/>
  <c r="M223" i="36"/>
  <c r="N223" i="36"/>
  <c r="D224" i="36"/>
  <c r="E224" i="36"/>
  <c r="F224" i="36"/>
  <c r="G224" i="36"/>
  <c r="H224" i="36"/>
  <c r="I224" i="36"/>
  <c r="J224" i="36"/>
  <c r="K224" i="36"/>
  <c r="L224" i="36"/>
  <c r="M224" i="36"/>
  <c r="N224" i="36"/>
  <c r="D225" i="36"/>
  <c r="E225" i="36"/>
  <c r="F225" i="36"/>
  <c r="G225" i="36"/>
  <c r="H225" i="36"/>
  <c r="I225" i="36"/>
  <c r="J225" i="36"/>
  <c r="K225" i="36"/>
  <c r="L225" i="36"/>
  <c r="M225" i="36"/>
  <c r="N225" i="36"/>
  <c r="D226" i="36"/>
  <c r="E226" i="36"/>
  <c r="F226" i="36"/>
  <c r="G226" i="36"/>
  <c r="H226" i="36"/>
  <c r="I226" i="36"/>
  <c r="J226" i="36"/>
  <c r="K226" i="36"/>
  <c r="L226" i="36"/>
  <c r="M226" i="36"/>
  <c r="N226" i="36"/>
  <c r="D227" i="36"/>
  <c r="E227" i="36"/>
  <c r="F227" i="36"/>
  <c r="G227" i="36"/>
  <c r="H227" i="36"/>
  <c r="I227" i="36"/>
  <c r="J227" i="36"/>
  <c r="K227" i="36"/>
  <c r="L227" i="36"/>
  <c r="M227" i="36"/>
  <c r="N227" i="36"/>
  <c r="D228" i="36"/>
  <c r="E228" i="36"/>
  <c r="F228" i="36"/>
  <c r="G228" i="36"/>
  <c r="H228" i="36"/>
  <c r="I228" i="36"/>
  <c r="J228" i="36"/>
  <c r="K228" i="36"/>
  <c r="L228" i="36"/>
  <c r="M228" i="36"/>
  <c r="N228" i="36"/>
  <c r="D229" i="36"/>
  <c r="E229" i="36"/>
  <c r="F229" i="36"/>
  <c r="G229" i="36"/>
  <c r="H229" i="36"/>
  <c r="I229" i="36"/>
  <c r="J229" i="36"/>
  <c r="K229" i="36"/>
  <c r="L229" i="36"/>
  <c r="M229" i="36"/>
  <c r="N229" i="36"/>
  <c r="D230" i="36"/>
  <c r="E230" i="36"/>
  <c r="F230" i="36"/>
  <c r="G230" i="36"/>
  <c r="H230" i="36"/>
  <c r="I230" i="36"/>
  <c r="J230" i="36"/>
  <c r="K230" i="36"/>
  <c r="L230" i="36"/>
  <c r="M230" i="36"/>
  <c r="N230" i="36"/>
  <c r="D231" i="36"/>
  <c r="E231" i="36"/>
  <c r="F231" i="36"/>
  <c r="G231" i="36"/>
  <c r="H231" i="36"/>
  <c r="I231" i="36"/>
  <c r="J231" i="36"/>
  <c r="K231" i="36"/>
  <c r="L231" i="36"/>
  <c r="M231" i="36"/>
  <c r="N231" i="36"/>
  <c r="D232" i="36"/>
  <c r="E232" i="36"/>
  <c r="F232" i="36"/>
  <c r="G232" i="36"/>
  <c r="H232" i="36"/>
  <c r="I232" i="36"/>
  <c r="J232" i="36"/>
  <c r="K232" i="36"/>
  <c r="L232" i="36"/>
  <c r="M232" i="36"/>
  <c r="N232" i="36"/>
  <c r="D233" i="36"/>
  <c r="E233" i="36"/>
  <c r="F233" i="36"/>
  <c r="G233" i="36"/>
  <c r="H233" i="36"/>
  <c r="I233" i="36"/>
  <c r="J233" i="36"/>
  <c r="K233" i="36"/>
  <c r="L233" i="36"/>
  <c r="M233" i="36"/>
  <c r="N233" i="36"/>
  <c r="D234" i="36"/>
  <c r="E234" i="36"/>
  <c r="F234" i="36"/>
  <c r="G234" i="36"/>
  <c r="H234" i="36"/>
  <c r="I234" i="36"/>
  <c r="J234" i="36"/>
  <c r="K234" i="36"/>
  <c r="L234" i="36"/>
  <c r="M234" i="36"/>
  <c r="N234" i="36"/>
  <c r="D235" i="36"/>
  <c r="E235" i="36"/>
  <c r="F235" i="36"/>
  <c r="G235" i="36"/>
  <c r="H235" i="36"/>
  <c r="I235" i="36"/>
  <c r="J235" i="36"/>
  <c r="K235" i="36"/>
  <c r="L235" i="36"/>
  <c r="M235" i="36"/>
  <c r="N235" i="36"/>
  <c r="D236" i="36"/>
  <c r="E236" i="36"/>
  <c r="F236" i="36"/>
  <c r="G236" i="36"/>
  <c r="H236" i="36"/>
  <c r="I236" i="36"/>
  <c r="J236" i="36"/>
  <c r="K236" i="36"/>
  <c r="L236" i="36"/>
  <c r="M236" i="36"/>
  <c r="N236" i="36"/>
  <c r="D237" i="36"/>
  <c r="E237" i="36"/>
  <c r="F237" i="36"/>
  <c r="G237" i="36"/>
  <c r="H237" i="36"/>
  <c r="I237" i="36"/>
  <c r="J237" i="36"/>
  <c r="K237" i="36"/>
  <c r="L237" i="36"/>
  <c r="M237" i="36"/>
  <c r="N237" i="36"/>
  <c r="D238" i="36"/>
  <c r="E238" i="36"/>
  <c r="F238" i="36"/>
  <c r="G238" i="36"/>
  <c r="H238" i="36"/>
  <c r="I238" i="36"/>
  <c r="J238" i="36"/>
  <c r="K238" i="36"/>
  <c r="L238" i="36"/>
  <c r="M238" i="36"/>
  <c r="N238" i="36"/>
  <c r="D239" i="36"/>
  <c r="E239" i="36"/>
  <c r="F239" i="36"/>
  <c r="G239" i="36"/>
  <c r="H239" i="36"/>
  <c r="I239" i="36"/>
  <c r="J239" i="36"/>
  <c r="K239" i="36"/>
  <c r="L239" i="36"/>
  <c r="M239" i="36"/>
  <c r="N239" i="36"/>
  <c r="D240" i="36"/>
  <c r="E240" i="36"/>
  <c r="F240" i="36"/>
  <c r="G240" i="36"/>
  <c r="H240" i="36"/>
  <c r="I240" i="36"/>
  <c r="J240" i="36"/>
  <c r="K240" i="36"/>
  <c r="L240" i="36"/>
  <c r="M240" i="36"/>
  <c r="N240" i="36"/>
  <c r="D241" i="36"/>
  <c r="E241" i="36"/>
  <c r="F241" i="36"/>
  <c r="G241" i="36"/>
  <c r="H241" i="36"/>
  <c r="I241" i="36"/>
  <c r="J241" i="36"/>
  <c r="K241" i="36"/>
  <c r="L241" i="36"/>
  <c r="M241" i="36"/>
  <c r="N241" i="36"/>
  <c r="D242" i="36"/>
  <c r="E242" i="36"/>
  <c r="F242" i="36"/>
  <c r="G242" i="36"/>
  <c r="H242" i="36"/>
  <c r="I242" i="36"/>
  <c r="J242" i="36"/>
  <c r="K242" i="36"/>
  <c r="L242" i="36"/>
  <c r="M242" i="36"/>
  <c r="N242" i="36"/>
  <c r="D243" i="36"/>
  <c r="E243" i="36"/>
  <c r="F243" i="36"/>
  <c r="G243" i="36"/>
  <c r="H243" i="36"/>
  <c r="I243" i="36"/>
  <c r="J243" i="36"/>
  <c r="K243" i="36"/>
  <c r="L243" i="36"/>
  <c r="M243" i="36"/>
  <c r="N243" i="36"/>
  <c r="D244" i="36"/>
  <c r="E244" i="36"/>
  <c r="F244" i="36"/>
  <c r="G244" i="36"/>
  <c r="H244" i="36"/>
  <c r="I244" i="36"/>
  <c r="J244" i="36"/>
  <c r="K244" i="36"/>
  <c r="L244" i="36"/>
  <c r="M244" i="36"/>
  <c r="N244" i="36"/>
  <c r="D245" i="36"/>
  <c r="E245" i="36"/>
  <c r="F245" i="36"/>
  <c r="G245" i="36"/>
  <c r="H245" i="36"/>
  <c r="I245" i="36"/>
  <c r="J245" i="36"/>
  <c r="K245" i="36"/>
  <c r="L245" i="36"/>
  <c r="M245" i="36"/>
  <c r="N245" i="36"/>
  <c r="D246" i="36"/>
  <c r="E246" i="36"/>
  <c r="F246" i="36"/>
  <c r="G246" i="36"/>
  <c r="H246" i="36"/>
  <c r="I246" i="36"/>
  <c r="J246" i="36"/>
  <c r="K246" i="36"/>
  <c r="L246" i="36"/>
  <c r="M246" i="36"/>
  <c r="N246" i="36"/>
  <c r="D247" i="36"/>
  <c r="E247" i="36"/>
  <c r="F247" i="36"/>
  <c r="G247" i="36"/>
  <c r="H247" i="36"/>
  <c r="I247" i="36"/>
  <c r="J247" i="36"/>
  <c r="K247" i="36"/>
  <c r="L247" i="36"/>
  <c r="M247" i="36"/>
  <c r="N247" i="36"/>
  <c r="D248" i="36"/>
  <c r="E248" i="36"/>
  <c r="F248" i="36"/>
  <c r="G248" i="36"/>
  <c r="H248" i="36"/>
  <c r="I248" i="36"/>
  <c r="J248" i="36"/>
  <c r="K248" i="36"/>
  <c r="L248" i="36"/>
  <c r="M248" i="36"/>
  <c r="N248" i="36"/>
  <c r="D249" i="36"/>
  <c r="E249" i="36"/>
  <c r="F249" i="36"/>
  <c r="G249" i="36"/>
  <c r="H249" i="36"/>
  <c r="I249" i="36"/>
  <c r="J249" i="36"/>
  <c r="K249" i="36"/>
  <c r="L249" i="36"/>
  <c r="M249" i="36"/>
  <c r="N249" i="36"/>
  <c r="D250" i="36"/>
  <c r="E250" i="36"/>
  <c r="F250" i="36"/>
  <c r="G250" i="36"/>
  <c r="H250" i="36"/>
  <c r="I250" i="36"/>
  <c r="J250" i="36"/>
  <c r="K250" i="36"/>
  <c r="L250" i="36"/>
  <c r="M250" i="36"/>
  <c r="N250" i="36"/>
  <c r="D251" i="36"/>
  <c r="E251" i="36"/>
  <c r="F251" i="36"/>
  <c r="G251" i="36"/>
  <c r="H251" i="36"/>
  <c r="I251" i="36"/>
  <c r="J251" i="36"/>
  <c r="K251" i="36"/>
  <c r="L251" i="36"/>
  <c r="M251" i="36"/>
  <c r="N251" i="36"/>
  <c r="D252" i="36"/>
  <c r="E252" i="36"/>
  <c r="F252" i="36"/>
  <c r="G252" i="36"/>
  <c r="H252" i="36"/>
  <c r="I252" i="36"/>
  <c r="J252" i="36"/>
  <c r="K252" i="36"/>
  <c r="L252" i="36"/>
  <c r="M252" i="36"/>
  <c r="N252" i="36"/>
  <c r="D253" i="36"/>
  <c r="E253" i="36"/>
  <c r="F253" i="36"/>
  <c r="G253" i="36"/>
  <c r="H253" i="36"/>
  <c r="I253" i="36"/>
  <c r="J253" i="36"/>
  <c r="K253" i="36"/>
  <c r="L253" i="36"/>
  <c r="M253" i="36"/>
  <c r="N253" i="36"/>
  <c r="D254" i="36"/>
  <c r="E254" i="36"/>
  <c r="F254" i="36"/>
  <c r="G254" i="36"/>
  <c r="H254" i="36"/>
  <c r="I254" i="36"/>
  <c r="J254" i="36"/>
  <c r="K254" i="36"/>
  <c r="L254" i="36"/>
  <c r="M254" i="36"/>
  <c r="N254" i="36"/>
  <c r="D255" i="36"/>
  <c r="E255" i="36"/>
  <c r="F255" i="36"/>
  <c r="G255" i="36"/>
  <c r="H255" i="36"/>
  <c r="I255" i="36"/>
  <c r="J255" i="36"/>
  <c r="K255" i="36"/>
  <c r="L255" i="36"/>
  <c r="M255" i="36"/>
  <c r="N255" i="36"/>
  <c r="D256" i="36"/>
  <c r="E256" i="36"/>
  <c r="F256" i="36"/>
  <c r="G256" i="36"/>
  <c r="H256" i="36"/>
  <c r="I256" i="36"/>
  <c r="J256" i="36"/>
  <c r="K256" i="36"/>
  <c r="L256" i="36"/>
  <c r="M256" i="36"/>
  <c r="N256" i="36"/>
  <c r="D257" i="36"/>
  <c r="E257" i="36"/>
  <c r="F257" i="36"/>
  <c r="G257" i="36"/>
  <c r="H257" i="36"/>
  <c r="I257" i="36"/>
  <c r="J257" i="36"/>
  <c r="K257" i="36"/>
  <c r="L257" i="36"/>
  <c r="M257" i="36"/>
  <c r="N257" i="36"/>
  <c r="D258" i="36"/>
  <c r="E258" i="36"/>
  <c r="F258" i="36"/>
  <c r="G258" i="36"/>
  <c r="H258" i="36"/>
  <c r="I258" i="36"/>
  <c r="J258" i="36"/>
  <c r="K258" i="36"/>
  <c r="L258" i="36"/>
  <c r="M258" i="36"/>
  <c r="N258" i="36"/>
  <c r="D259" i="36"/>
  <c r="E259" i="36"/>
  <c r="F259" i="36"/>
  <c r="G259" i="36"/>
  <c r="H259" i="36"/>
  <c r="I259" i="36"/>
  <c r="J259" i="36"/>
  <c r="K259" i="36"/>
  <c r="L259" i="36"/>
  <c r="M259" i="36"/>
  <c r="N259" i="36"/>
  <c r="D260" i="36"/>
  <c r="E260" i="36"/>
  <c r="F260" i="36"/>
  <c r="G260" i="36"/>
  <c r="H260" i="36"/>
  <c r="I260" i="36"/>
  <c r="J260" i="36"/>
  <c r="K260" i="36"/>
  <c r="L260" i="36"/>
  <c r="M260" i="36"/>
  <c r="N260" i="36"/>
  <c r="D261" i="36"/>
  <c r="E261" i="36"/>
  <c r="F261" i="36"/>
  <c r="G261" i="36"/>
  <c r="H261" i="36"/>
  <c r="I261" i="36"/>
  <c r="J261" i="36"/>
  <c r="K261" i="36"/>
  <c r="L261" i="36"/>
  <c r="M261" i="36"/>
  <c r="N261" i="36"/>
  <c r="D262" i="36"/>
  <c r="E262" i="36"/>
  <c r="F262" i="36"/>
  <c r="G262" i="36"/>
  <c r="H262" i="36"/>
  <c r="I262" i="36"/>
  <c r="J262" i="36"/>
  <c r="K262" i="36"/>
  <c r="L262" i="36"/>
  <c r="M262" i="36"/>
  <c r="N262" i="36"/>
  <c r="D263" i="36"/>
  <c r="E263" i="36"/>
  <c r="F263" i="36"/>
  <c r="G263" i="36"/>
  <c r="H263" i="36"/>
  <c r="I263" i="36"/>
  <c r="J263" i="36"/>
  <c r="K263" i="36"/>
  <c r="L263" i="36"/>
  <c r="M263" i="36"/>
  <c r="N263" i="36"/>
  <c r="D264" i="36"/>
  <c r="E264" i="36"/>
  <c r="F264" i="36"/>
  <c r="G264" i="36"/>
  <c r="H264" i="36"/>
  <c r="I264" i="36"/>
  <c r="J264" i="36"/>
  <c r="K264" i="36"/>
  <c r="L264" i="36"/>
  <c r="M264" i="36"/>
  <c r="N264" i="36"/>
  <c r="D265" i="36"/>
  <c r="E265" i="36"/>
  <c r="F265" i="36"/>
  <c r="G265" i="36"/>
  <c r="H265" i="36"/>
  <c r="I265" i="36"/>
  <c r="J265" i="36"/>
  <c r="K265" i="36"/>
  <c r="L265" i="36"/>
  <c r="M265" i="36"/>
  <c r="N265" i="36"/>
  <c r="D266" i="36"/>
  <c r="E266" i="36"/>
  <c r="F266" i="36"/>
  <c r="G266" i="36"/>
  <c r="H266" i="36"/>
  <c r="I266" i="36"/>
  <c r="J266" i="36"/>
  <c r="K266" i="36"/>
  <c r="L266" i="36"/>
  <c r="M266" i="36"/>
  <c r="N266" i="36"/>
  <c r="D267" i="36"/>
  <c r="E267" i="36"/>
  <c r="F267" i="36"/>
  <c r="G267" i="36"/>
  <c r="H267" i="36"/>
  <c r="I267" i="36"/>
  <c r="J267" i="36"/>
  <c r="K267" i="36"/>
  <c r="L267" i="36"/>
  <c r="M267" i="36"/>
  <c r="N267" i="36"/>
  <c r="D268" i="36"/>
  <c r="E268" i="36"/>
  <c r="F268" i="36"/>
  <c r="G268" i="36"/>
  <c r="H268" i="36"/>
  <c r="I268" i="36"/>
  <c r="J268" i="36"/>
  <c r="K268" i="36"/>
  <c r="L268" i="36"/>
  <c r="M268" i="36"/>
  <c r="N268" i="36"/>
  <c r="D269" i="36"/>
  <c r="E269" i="36"/>
  <c r="F269" i="36"/>
  <c r="G269" i="36"/>
  <c r="H269" i="36"/>
  <c r="I269" i="36"/>
  <c r="J269" i="36"/>
  <c r="K269" i="36"/>
  <c r="L269" i="36"/>
  <c r="M269" i="36"/>
  <c r="N269" i="36"/>
  <c r="D270" i="36"/>
  <c r="E270" i="36"/>
  <c r="F270" i="36"/>
  <c r="G270" i="36"/>
  <c r="H270" i="36"/>
  <c r="I270" i="36"/>
  <c r="J270" i="36"/>
  <c r="K270" i="36"/>
  <c r="L270" i="36"/>
  <c r="M270" i="36"/>
  <c r="N270" i="36"/>
  <c r="D271" i="36"/>
  <c r="E271" i="36"/>
  <c r="F271" i="36"/>
  <c r="G271" i="36"/>
  <c r="H271" i="36"/>
  <c r="I271" i="36"/>
  <c r="J271" i="36"/>
  <c r="K271" i="36"/>
  <c r="L271" i="36"/>
  <c r="M271" i="36"/>
  <c r="N271" i="36"/>
  <c r="D272" i="36"/>
  <c r="E272" i="36"/>
  <c r="F272" i="36"/>
  <c r="G272" i="36"/>
  <c r="H272" i="36"/>
  <c r="I272" i="36"/>
  <c r="J272" i="36"/>
  <c r="K272" i="36"/>
  <c r="L272" i="36"/>
  <c r="M272" i="36"/>
  <c r="N272" i="36"/>
  <c r="D273" i="36"/>
  <c r="E273" i="36"/>
  <c r="F273" i="36"/>
  <c r="G273" i="36"/>
  <c r="H273" i="36"/>
  <c r="I273" i="36"/>
  <c r="J273" i="36"/>
  <c r="K273" i="36"/>
  <c r="L273" i="36"/>
  <c r="M273" i="36"/>
  <c r="N273" i="36"/>
  <c r="D274" i="36"/>
  <c r="E274" i="36"/>
  <c r="F274" i="36"/>
  <c r="G274" i="36"/>
  <c r="H274" i="36"/>
  <c r="I274" i="36"/>
  <c r="J274" i="36"/>
  <c r="K274" i="36"/>
  <c r="L274" i="36"/>
  <c r="M274" i="36"/>
  <c r="N274" i="36"/>
  <c r="D275" i="36"/>
  <c r="E275" i="36"/>
  <c r="F275" i="36"/>
  <c r="G275" i="36"/>
  <c r="H275" i="36"/>
  <c r="I275" i="36"/>
  <c r="J275" i="36"/>
  <c r="K275" i="36"/>
  <c r="L275" i="36"/>
  <c r="M275" i="36"/>
  <c r="N275" i="36"/>
  <c r="D276" i="36"/>
  <c r="E276" i="36"/>
  <c r="F276" i="36"/>
  <c r="G276" i="36"/>
  <c r="H276" i="36"/>
  <c r="I276" i="36"/>
  <c r="J276" i="36"/>
  <c r="K276" i="36"/>
  <c r="L276" i="36"/>
  <c r="M276" i="36"/>
  <c r="N276" i="36"/>
  <c r="D277" i="36"/>
  <c r="E277" i="36"/>
  <c r="F277" i="36"/>
  <c r="G277" i="36"/>
  <c r="H277" i="36"/>
  <c r="I277" i="36"/>
  <c r="J277" i="36"/>
  <c r="K277" i="36"/>
  <c r="L277" i="36"/>
  <c r="M277" i="36"/>
  <c r="N277" i="36"/>
  <c r="D278" i="36"/>
  <c r="E278" i="36"/>
  <c r="F278" i="36"/>
  <c r="G278" i="36"/>
  <c r="H278" i="36"/>
  <c r="I278" i="36"/>
  <c r="J278" i="36"/>
  <c r="K278" i="36"/>
  <c r="L278" i="36"/>
  <c r="M278" i="36"/>
  <c r="N278" i="36"/>
  <c r="D279" i="36"/>
  <c r="E279" i="36"/>
  <c r="F279" i="36"/>
  <c r="G279" i="36"/>
  <c r="H279" i="36"/>
  <c r="I279" i="36"/>
  <c r="J279" i="36"/>
  <c r="K279" i="36"/>
  <c r="L279" i="36"/>
  <c r="M279" i="36"/>
  <c r="N279" i="36"/>
  <c r="D280" i="36"/>
  <c r="E280" i="36"/>
  <c r="F280" i="36"/>
  <c r="G280" i="36"/>
  <c r="H280" i="36"/>
  <c r="I280" i="36"/>
  <c r="J280" i="36"/>
  <c r="K280" i="36"/>
  <c r="L280" i="36"/>
  <c r="M280" i="36"/>
  <c r="N280" i="36"/>
  <c r="D281" i="36"/>
  <c r="E281" i="36"/>
  <c r="F281" i="36"/>
  <c r="G281" i="36"/>
  <c r="H281" i="36"/>
  <c r="I281" i="36"/>
  <c r="J281" i="36"/>
  <c r="K281" i="36"/>
  <c r="L281" i="36"/>
  <c r="M281" i="36"/>
  <c r="N281" i="36"/>
  <c r="D282" i="36"/>
  <c r="E282" i="36"/>
  <c r="F282" i="36"/>
  <c r="G282" i="36"/>
  <c r="H282" i="36"/>
  <c r="I282" i="36"/>
  <c r="J282" i="36"/>
  <c r="K282" i="36"/>
  <c r="L282" i="36"/>
  <c r="M282" i="36"/>
  <c r="N282" i="36"/>
  <c r="D283" i="36"/>
  <c r="E283" i="36"/>
  <c r="F283" i="36"/>
  <c r="G283" i="36"/>
  <c r="H283" i="36"/>
  <c r="I283" i="36"/>
  <c r="J283" i="36"/>
  <c r="K283" i="36"/>
  <c r="L283" i="36"/>
  <c r="M283" i="36"/>
  <c r="N283" i="36"/>
  <c r="D284" i="36"/>
  <c r="E284" i="36"/>
  <c r="F284" i="36"/>
  <c r="G284" i="36"/>
  <c r="H284" i="36"/>
  <c r="I284" i="36"/>
  <c r="J284" i="36"/>
  <c r="K284" i="36"/>
  <c r="L284" i="36"/>
  <c r="M284" i="36"/>
  <c r="N284" i="36"/>
  <c r="D285" i="36"/>
  <c r="E285" i="36"/>
  <c r="F285" i="36"/>
  <c r="G285" i="36"/>
  <c r="H285" i="36"/>
  <c r="I285" i="36"/>
  <c r="J285" i="36"/>
  <c r="K285" i="36"/>
  <c r="L285" i="36"/>
  <c r="M285" i="36"/>
  <c r="N285" i="36"/>
  <c r="D286" i="36"/>
  <c r="E286" i="36"/>
  <c r="F286" i="36"/>
  <c r="G286" i="36"/>
  <c r="H286" i="36"/>
  <c r="I286" i="36"/>
  <c r="J286" i="36"/>
  <c r="K286" i="36"/>
  <c r="L286" i="36"/>
  <c r="M286" i="36"/>
  <c r="N286" i="36"/>
  <c r="D287" i="36"/>
  <c r="E287" i="36"/>
  <c r="F287" i="36"/>
  <c r="G287" i="36"/>
  <c r="H287" i="36"/>
  <c r="I287" i="36"/>
  <c r="J287" i="36"/>
  <c r="K287" i="36"/>
  <c r="L287" i="36"/>
  <c r="M287" i="36"/>
  <c r="N287" i="36"/>
  <c r="D288" i="36"/>
  <c r="E288" i="36"/>
  <c r="F288" i="36"/>
  <c r="G288" i="36"/>
  <c r="H288" i="36"/>
  <c r="I288" i="36"/>
  <c r="J288" i="36"/>
  <c r="K288" i="36"/>
  <c r="L288" i="36"/>
  <c r="M288" i="36"/>
  <c r="N288" i="36"/>
  <c r="D289" i="36"/>
  <c r="E289" i="36"/>
  <c r="F289" i="36"/>
  <c r="G289" i="36"/>
  <c r="H289" i="36"/>
  <c r="I289" i="36"/>
  <c r="J289" i="36"/>
  <c r="K289" i="36"/>
  <c r="L289" i="36"/>
  <c r="M289" i="36"/>
  <c r="N289" i="36"/>
  <c r="D290" i="36"/>
  <c r="E290" i="36"/>
  <c r="F290" i="36"/>
  <c r="G290" i="36"/>
  <c r="H290" i="36"/>
  <c r="I290" i="36"/>
  <c r="J290" i="36"/>
  <c r="K290" i="36"/>
  <c r="L290" i="36"/>
  <c r="M290" i="36"/>
  <c r="N290" i="36"/>
  <c r="D291" i="36"/>
  <c r="E291" i="36"/>
  <c r="F291" i="36"/>
  <c r="G291" i="36"/>
  <c r="H291" i="36"/>
  <c r="I291" i="36"/>
  <c r="J291" i="36"/>
  <c r="K291" i="36"/>
  <c r="L291" i="36"/>
  <c r="M291" i="36"/>
  <c r="N291" i="36"/>
  <c r="D292" i="36"/>
  <c r="E292" i="36"/>
  <c r="F292" i="36"/>
  <c r="G292" i="36"/>
  <c r="H292" i="36"/>
  <c r="I292" i="36"/>
  <c r="J292" i="36"/>
  <c r="K292" i="36"/>
  <c r="L292" i="36"/>
  <c r="M292" i="36"/>
  <c r="N292" i="36"/>
  <c r="D293" i="36"/>
  <c r="E293" i="36"/>
  <c r="F293" i="36"/>
  <c r="G293" i="36"/>
  <c r="H293" i="36"/>
  <c r="I293" i="36"/>
  <c r="J293" i="36"/>
  <c r="K293" i="36"/>
  <c r="L293" i="36"/>
  <c r="M293" i="36"/>
  <c r="N293" i="36"/>
  <c r="D294" i="36"/>
  <c r="E294" i="36"/>
  <c r="F294" i="36"/>
  <c r="G294" i="36"/>
  <c r="H294" i="36"/>
  <c r="I294" i="36"/>
  <c r="J294" i="36"/>
  <c r="K294" i="36"/>
  <c r="L294" i="36"/>
  <c r="M294" i="36"/>
  <c r="N294" i="36"/>
  <c r="D295" i="36"/>
  <c r="E295" i="36"/>
  <c r="F295" i="36"/>
  <c r="G295" i="36"/>
  <c r="H295" i="36"/>
  <c r="I295" i="36"/>
  <c r="J295" i="36"/>
  <c r="K295" i="36"/>
  <c r="L295" i="36"/>
  <c r="M295" i="36"/>
  <c r="N295" i="36"/>
  <c r="D296" i="36"/>
  <c r="E296" i="36"/>
  <c r="F296" i="36"/>
  <c r="G296" i="36"/>
  <c r="H296" i="36"/>
  <c r="I296" i="36"/>
  <c r="J296" i="36"/>
  <c r="K296" i="36"/>
  <c r="L296" i="36"/>
  <c r="M296" i="36"/>
  <c r="N296" i="36"/>
  <c r="D297" i="36"/>
  <c r="E297" i="36"/>
  <c r="F297" i="36"/>
  <c r="G297" i="36"/>
  <c r="H297" i="36"/>
  <c r="I297" i="36"/>
  <c r="J297" i="36"/>
  <c r="K297" i="36"/>
  <c r="L297" i="36"/>
  <c r="M297" i="36"/>
  <c r="N297" i="36"/>
  <c r="D298" i="36"/>
  <c r="E298" i="36"/>
  <c r="F298" i="36"/>
  <c r="G298" i="36"/>
  <c r="H298" i="36"/>
  <c r="I298" i="36"/>
  <c r="J298" i="36"/>
  <c r="K298" i="36"/>
  <c r="L298" i="36"/>
  <c r="M298" i="36"/>
  <c r="N298" i="36"/>
  <c r="D299" i="36"/>
  <c r="E299" i="36"/>
  <c r="F299" i="36"/>
  <c r="G299" i="36"/>
  <c r="H299" i="36"/>
  <c r="I299" i="36"/>
  <c r="J299" i="36"/>
  <c r="K299" i="36"/>
  <c r="L299" i="36"/>
  <c r="M299" i="36"/>
  <c r="N299" i="36"/>
  <c r="D300" i="36"/>
  <c r="E300" i="36"/>
  <c r="F300" i="36"/>
  <c r="G300" i="36"/>
  <c r="H300" i="36"/>
  <c r="I300" i="36"/>
  <c r="J300" i="36"/>
  <c r="K300" i="36"/>
  <c r="L300" i="36"/>
  <c r="M300" i="36"/>
  <c r="N300" i="36"/>
  <c r="D301" i="36"/>
  <c r="E301" i="36"/>
  <c r="F301" i="36"/>
  <c r="G301" i="36"/>
  <c r="H301" i="36"/>
  <c r="I301" i="36"/>
  <c r="J301" i="36"/>
  <c r="K301" i="36"/>
  <c r="L301" i="36"/>
  <c r="M301" i="36"/>
  <c r="N301" i="36"/>
  <c r="D215" i="35"/>
  <c r="E215" i="35"/>
  <c r="F215" i="35"/>
  <c r="G215" i="35"/>
  <c r="H215" i="35"/>
  <c r="I215" i="35"/>
  <c r="J215" i="35"/>
  <c r="K215" i="35"/>
  <c r="L215" i="35"/>
  <c r="M215" i="35"/>
  <c r="N215" i="35"/>
  <c r="D216" i="35"/>
  <c r="E216" i="35"/>
  <c r="F216" i="35"/>
  <c r="G216" i="35"/>
  <c r="H216" i="35"/>
  <c r="I216" i="35"/>
  <c r="J216" i="35"/>
  <c r="K216" i="35"/>
  <c r="L216" i="35"/>
  <c r="M216" i="35"/>
  <c r="N216" i="35"/>
  <c r="D217" i="35"/>
  <c r="E217" i="35"/>
  <c r="F217" i="35"/>
  <c r="G217" i="35"/>
  <c r="H217" i="35"/>
  <c r="I217" i="35"/>
  <c r="J217" i="35"/>
  <c r="K217" i="35"/>
  <c r="L217" i="35"/>
  <c r="M217" i="35"/>
  <c r="N217" i="35"/>
  <c r="D218" i="35"/>
  <c r="E218" i="35"/>
  <c r="F218" i="35"/>
  <c r="G218" i="35"/>
  <c r="H218" i="35"/>
  <c r="I218" i="35"/>
  <c r="J218" i="35"/>
  <c r="K218" i="35"/>
  <c r="L218" i="35"/>
  <c r="M218" i="35"/>
  <c r="N218" i="35"/>
  <c r="D219" i="35"/>
  <c r="E219" i="35"/>
  <c r="F219" i="35"/>
  <c r="G219" i="35"/>
  <c r="H219" i="35"/>
  <c r="I219" i="35"/>
  <c r="J219" i="35"/>
  <c r="K219" i="35"/>
  <c r="L219" i="35"/>
  <c r="M219" i="35"/>
  <c r="N219" i="35"/>
  <c r="D220" i="35"/>
  <c r="E220" i="35"/>
  <c r="F220" i="35"/>
  <c r="G220" i="35"/>
  <c r="H220" i="35"/>
  <c r="I220" i="35"/>
  <c r="J220" i="35"/>
  <c r="K220" i="35"/>
  <c r="L220" i="35"/>
  <c r="M220" i="35"/>
  <c r="N220" i="35"/>
  <c r="D221" i="35"/>
  <c r="E221" i="35"/>
  <c r="F221" i="35"/>
  <c r="G221" i="35"/>
  <c r="H221" i="35"/>
  <c r="I221" i="35"/>
  <c r="J221" i="35"/>
  <c r="K221" i="35"/>
  <c r="L221" i="35"/>
  <c r="M221" i="35"/>
  <c r="N221" i="35"/>
  <c r="D222" i="35"/>
  <c r="E222" i="35"/>
  <c r="F222" i="35"/>
  <c r="G222" i="35"/>
  <c r="H222" i="35"/>
  <c r="I222" i="35"/>
  <c r="J222" i="35"/>
  <c r="K222" i="35"/>
  <c r="L222" i="35"/>
  <c r="M222" i="35"/>
  <c r="N222" i="35"/>
  <c r="D223" i="35"/>
  <c r="E223" i="35"/>
  <c r="F223" i="35"/>
  <c r="G223" i="35"/>
  <c r="H223" i="35"/>
  <c r="I223" i="35"/>
  <c r="J223" i="35"/>
  <c r="K223" i="35"/>
  <c r="L223" i="35"/>
  <c r="M223" i="35"/>
  <c r="N223" i="35"/>
  <c r="D224" i="35"/>
  <c r="E224" i="35"/>
  <c r="F224" i="35"/>
  <c r="G224" i="35"/>
  <c r="H224" i="35"/>
  <c r="I224" i="35"/>
  <c r="J224" i="35"/>
  <c r="K224" i="35"/>
  <c r="L224" i="35"/>
  <c r="M224" i="35"/>
  <c r="N224" i="35"/>
  <c r="D225" i="35"/>
  <c r="E225" i="35"/>
  <c r="F225" i="35"/>
  <c r="G225" i="35"/>
  <c r="H225" i="35"/>
  <c r="I225" i="35"/>
  <c r="J225" i="35"/>
  <c r="K225" i="35"/>
  <c r="L225" i="35"/>
  <c r="M225" i="35"/>
  <c r="N225" i="35"/>
  <c r="D226" i="35"/>
  <c r="E226" i="35"/>
  <c r="F226" i="35"/>
  <c r="G226" i="35"/>
  <c r="H226" i="35"/>
  <c r="I226" i="35"/>
  <c r="J226" i="35"/>
  <c r="K226" i="35"/>
  <c r="L226" i="35"/>
  <c r="M226" i="35"/>
  <c r="N226" i="35"/>
  <c r="D227" i="35"/>
  <c r="E227" i="35"/>
  <c r="F227" i="35"/>
  <c r="G227" i="35"/>
  <c r="H227" i="35"/>
  <c r="I227" i="35"/>
  <c r="J227" i="35"/>
  <c r="K227" i="35"/>
  <c r="L227" i="35"/>
  <c r="M227" i="35"/>
  <c r="N227" i="35"/>
  <c r="D228" i="35"/>
  <c r="E228" i="35"/>
  <c r="F228" i="35"/>
  <c r="G228" i="35"/>
  <c r="H228" i="35"/>
  <c r="I228" i="35"/>
  <c r="J228" i="35"/>
  <c r="K228" i="35"/>
  <c r="L228" i="35"/>
  <c r="M228" i="35"/>
  <c r="N228" i="35"/>
  <c r="D229" i="35"/>
  <c r="E229" i="35"/>
  <c r="F229" i="35"/>
  <c r="G229" i="35"/>
  <c r="H229" i="35"/>
  <c r="I229" i="35"/>
  <c r="J229" i="35"/>
  <c r="K229" i="35"/>
  <c r="L229" i="35"/>
  <c r="M229" i="35"/>
  <c r="N229" i="35"/>
  <c r="D230" i="35"/>
  <c r="E230" i="35"/>
  <c r="F230" i="35"/>
  <c r="G230" i="35"/>
  <c r="H230" i="35"/>
  <c r="I230" i="35"/>
  <c r="J230" i="35"/>
  <c r="K230" i="35"/>
  <c r="L230" i="35"/>
  <c r="M230" i="35"/>
  <c r="N230" i="35"/>
  <c r="D231" i="35"/>
  <c r="E231" i="35"/>
  <c r="F231" i="35"/>
  <c r="G231" i="35"/>
  <c r="H231" i="35"/>
  <c r="I231" i="35"/>
  <c r="J231" i="35"/>
  <c r="K231" i="35"/>
  <c r="L231" i="35"/>
  <c r="M231" i="35"/>
  <c r="N231" i="35"/>
  <c r="D232" i="35"/>
  <c r="E232" i="35"/>
  <c r="F232" i="35"/>
  <c r="G232" i="35"/>
  <c r="H232" i="35"/>
  <c r="I232" i="35"/>
  <c r="J232" i="35"/>
  <c r="K232" i="35"/>
  <c r="L232" i="35"/>
  <c r="M232" i="35"/>
  <c r="N232" i="35"/>
  <c r="D233" i="35"/>
  <c r="E233" i="35"/>
  <c r="F233" i="35"/>
  <c r="G233" i="35"/>
  <c r="H233" i="35"/>
  <c r="I233" i="35"/>
  <c r="J233" i="35"/>
  <c r="K233" i="35"/>
  <c r="L233" i="35"/>
  <c r="M233" i="35"/>
  <c r="N233" i="35"/>
  <c r="D234" i="35"/>
  <c r="E234" i="35"/>
  <c r="F234" i="35"/>
  <c r="G234" i="35"/>
  <c r="H234" i="35"/>
  <c r="I234" i="35"/>
  <c r="J234" i="35"/>
  <c r="K234" i="35"/>
  <c r="L234" i="35"/>
  <c r="M234" i="35"/>
  <c r="N234" i="35"/>
  <c r="D235" i="35"/>
  <c r="E235" i="35"/>
  <c r="F235" i="35"/>
  <c r="G235" i="35"/>
  <c r="H235" i="35"/>
  <c r="I235" i="35"/>
  <c r="J235" i="35"/>
  <c r="K235" i="35"/>
  <c r="L235" i="35"/>
  <c r="M235" i="35"/>
  <c r="N235" i="35"/>
  <c r="D236" i="35"/>
  <c r="E236" i="35"/>
  <c r="F236" i="35"/>
  <c r="G236" i="35"/>
  <c r="H236" i="35"/>
  <c r="I236" i="35"/>
  <c r="J236" i="35"/>
  <c r="K236" i="35"/>
  <c r="L236" i="35"/>
  <c r="M236" i="35"/>
  <c r="N236" i="35"/>
  <c r="D237" i="35"/>
  <c r="E237" i="35"/>
  <c r="F237" i="35"/>
  <c r="G237" i="35"/>
  <c r="H237" i="35"/>
  <c r="I237" i="35"/>
  <c r="J237" i="35"/>
  <c r="K237" i="35"/>
  <c r="L237" i="35"/>
  <c r="M237" i="35"/>
  <c r="N237" i="35"/>
  <c r="D238" i="35"/>
  <c r="E238" i="35"/>
  <c r="F238" i="35"/>
  <c r="G238" i="35"/>
  <c r="H238" i="35"/>
  <c r="I238" i="35"/>
  <c r="J238" i="35"/>
  <c r="K238" i="35"/>
  <c r="L238" i="35"/>
  <c r="M238" i="35"/>
  <c r="N238" i="35"/>
  <c r="D239" i="35"/>
  <c r="E239" i="35"/>
  <c r="F239" i="35"/>
  <c r="G239" i="35"/>
  <c r="H239" i="35"/>
  <c r="I239" i="35"/>
  <c r="J239" i="35"/>
  <c r="K239" i="35"/>
  <c r="L239" i="35"/>
  <c r="M239" i="35"/>
  <c r="N239" i="35"/>
  <c r="D240" i="35"/>
  <c r="E240" i="35"/>
  <c r="F240" i="35"/>
  <c r="G240" i="35"/>
  <c r="H240" i="35"/>
  <c r="I240" i="35"/>
  <c r="J240" i="35"/>
  <c r="K240" i="35"/>
  <c r="L240" i="35"/>
  <c r="M240" i="35"/>
  <c r="N240" i="35"/>
  <c r="D241" i="35"/>
  <c r="E241" i="35"/>
  <c r="F241" i="35"/>
  <c r="G241" i="35"/>
  <c r="H241" i="35"/>
  <c r="I241" i="35"/>
  <c r="J241" i="35"/>
  <c r="K241" i="35"/>
  <c r="L241" i="35"/>
  <c r="M241" i="35"/>
  <c r="N241" i="35"/>
  <c r="D242" i="35"/>
  <c r="E242" i="35"/>
  <c r="F242" i="35"/>
  <c r="G242" i="35"/>
  <c r="H242" i="35"/>
  <c r="I242" i="35"/>
  <c r="J242" i="35"/>
  <c r="K242" i="35"/>
  <c r="L242" i="35"/>
  <c r="M242" i="35"/>
  <c r="N242" i="35"/>
  <c r="D243" i="35"/>
  <c r="E243" i="35"/>
  <c r="F243" i="35"/>
  <c r="G243" i="35"/>
  <c r="H243" i="35"/>
  <c r="I243" i="35"/>
  <c r="J243" i="35"/>
  <c r="K243" i="35"/>
  <c r="L243" i="35"/>
  <c r="M243" i="35"/>
  <c r="N243" i="35"/>
  <c r="D244" i="35"/>
  <c r="E244" i="35"/>
  <c r="F244" i="35"/>
  <c r="G244" i="35"/>
  <c r="H244" i="35"/>
  <c r="I244" i="35"/>
  <c r="J244" i="35"/>
  <c r="K244" i="35"/>
  <c r="L244" i="35"/>
  <c r="M244" i="35"/>
  <c r="N244" i="35"/>
  <c r="D245" i="35"/>
  <c r="E245" i="35"/>
  <c r="F245" i="35"/>
  <c r="G245" i="35"/>
  <c r="H245" i="35"/>
  <c r="I245" i="35"/>
  <c r="J245" i="35"/>
  <c r="K245" i="35"/>
  <c r="L245" i="35"/>
  <c r="M245" i="35"/>
  <c r="N245" i="35"/>
  <c r="D246" i="35"/>
  <c r="E246" i="35"/>
  <c r="F246" i="35"/>
  <c r="G246" i="35"/>
  <c r="H246" i="35"/>
  <c r="I246" i="35"/>
  <c r="J246" i="35"/>
  <c r="K246" i="35"/>
  <c r="L246" i="35"/>
  <c r="M246" i="35"/>
  <c r="N246" i="35"/>
  <c r="D247" i="35"/>
  <c r="E247" i="35"/>
  <c r="F247" i="35"/>
  <c r="G247" i="35"/>
  <c r="H247" i="35"/>
  <c r="I247" i="35"/>
  <c r="J247" i="35"/>
  <c r="K247" i="35"/>
  <c r="L247" i="35"/>
  <c r="M247" i="35"/>
  <c r="N247" i="35"/>
  <c r="D248" i="35"/>
  <c r="E248" i="35"/>
  <c r="F248" i="35"/>
  <c r="G248" i="35"/>
  <c r="H248" i="35"/>
  <c r="I248" i="35"/>
  <c r="J248" i="35"/>
  <c r="K248" i="35"/>
  <c r="L248" i="35"/>
  <c r="M248" i="35"/>
  <c r="N248" i="35"/>
  <c r="D249" i="35"/>
  <c r="E249" i="35"/>
  <c r="F249" i="35"/>
  <c r="G249" i="35"/>
  <c r="H249" i="35"/>
  <c r="I249" i="35"/>
  <c r="J249" i="35"/>
  <c r="K249" i="35"/>
  <c r="L249" i="35"/>
  <c r="M249" i="35"/>
  <c r="N249" i="35"/>
  <c r="D250" i="35"/>
  <c r="E250" i="35"/>
  <c r="F250" i="35"/>
  <c r="G250" i="35"/>
  <c r="H250" i="35"/>
  <c r="I250" i="35"/>
  <c r="J250" i="35"/>
  <c r="K250" i="35"/>
  <c r="L250" i="35"/>
  <c r="M250" i="35"/>
  <c r="N250" i="35"/>
  <c r="D251" i="35"/>
  <c r="E251" i="35"/>
  <c r="F251" i="35"/>
  <c r="G251" i="35"/>
  <c r="H251" i="35"/>
  <c r="I251" i="35"/>
  <c r="J251" i="35"/>
  <c r="K251" i="35"/>
  <c r="L251" i="35"/>
  <c r="M251" i="35"/>
  <c r="N251" i="35"/>
  <c r="D252" i="35"/>
  <c r="E252" i="35"/>
  <c r="F252" i="35"/>
  <c r="G252" i="35"/>
  <c r="H252" i="35"/>
  <c r="I252" i="35"/>
  <c r="J252" i="35"/>
  <c r="K252" i="35"/>
  <c r="L252" i="35"/>
  <c r="M252" i="35"/>
  <c r="N252" i="35"/>
  <c r="D253" i="35"/>
  <c r="E253" i="35"/>
  <c r="F253" i="35"/>
  <c r="G253" i="35"/>
  <c r="H253" i="35"/>
  <c r="I253" i="35"/>
  <c r="J253" i="35"/>
  <c r="K253" i="35"/>
  <c r="L253" i="35"/>
  <c r="M253" i="35"/>
  <c r="N253" i="35"/>
  <c r="D254" i="35"/>
  <c r="E254" i="35"/>
  <c r="F254" i="35"/>
  <c r="G254" i="35"/>
  <c r="H254" i="35"/>
  <c r="I254" i="35"/>
  <c r="J254" i="35"/>
  <c r="K254" i="35"/>
  <c r="L254" i="35"/>
  <c r="M254" i="35"/>
  <c r="N254" i="35"/>
  <c r="D255" i="35"/>
  <c r="E255" i="35"/>
  <c r="F255" i="35"/>
  <c r="G255" i="35"/>
  <c r="H255" i="35"/>
  <c r="I255" i="35"/>
  <c r="J255" i="35"/>
  <c r="K255" i="35"/>
  <c r="L255" i="35"/>
  <c r="M255" i="35"/>
  <c r="N255" i="35"/>
  <c r="D256" i="35"/>
  <c r="E256" i="35"/>
  <c r="F256" i="35"/>
  <c r="G256" i="35"/>
  <c r="H256" i="35"/>
  <c r="I256" i="35"/>
  <c r="J256" i="35"/>
  <c r="K256" i="35"/>
  <c r="L256" i="35"/>
  <c r="M256" i="35"/>
  <c r="N256" i="35"/>
  <c r="D257" i="35"/>
  <c r="E257" i="35"/>
  <c r="F257" i="35"/>
  <c r="G257" i="35"/>
  <c r="H257" i="35"/>
  <c r="I257" i="35"/>
  <c r="J257" i="35"/>
  <c r="K257" i="35"/>
  <c r="L257" i="35"/>
  <c r="M257" i="35"/>
  <c r="N257" i="35"/>
  <c r="D258" i="35"/>
  <c r="E258" i="35"/>
  <c r="F258" i="35"/>
  <c r="G258" i="35"/>
  <c r="H258" i="35"/>
  <c r="I258" i="35"/>
  <c r="J258" i="35"/>
  <c r="K258" i="35"/>
  <c r="L258" i="35"/>
  <c r="M258" i="35"/>
  <c r="N258" i="35"/>
  <c r="D259" i="35"/>
  <c r="E259" i="35"/>
  <c r="F259" i="35"/>
  <c r="G259" i="35"/>
  <c r="H259" i="35"/>
  <c r="I259" i="35"/>
  <c r="J259" i="35"/>
  <c r="K259" i="35"/>
  <c r="L259" i="35"/>
  <c r="M259" i="35"/>
  <c r="N259" i="35"/>
  <c r="D260" i="35"/>
  <c r="E260" i="35"/>
  <c r="F260" i="35"/>
  <c r="G260" i="35"/>
  <c r="H260" i="35"/>
  <c r="I260" i="35"/>
  <c r="J260" i="35"/>
  <c r="K260" i="35"/>
  <c r="L260" i="35"/>
  <c r="M260" i="35"/>
  <c r="N260" i="35"/>
  <c r="D261" i="35"/>
  <c r="E261" i="35"/>
  <c r="F261" i="35"/>
  <c r="G261" i="35"/>
  <c r="H261" i="35"/>
  <c r="I261" i="35"/>
  <c r="J261" i="35"/>
  <c r="K261" i="35"/>
  <c r="L261" i="35"/>
  <c r="M261" i="35"/>
  <c r="N261" i="35"/>
  <c r="D262" i="35"/>
  <c r="E262" i="35"/>
  <c r="F262" i="35"/>
  <c r="G262" i="35"/>
  <c r="H262" i="35"/>
  <c r="I262" i="35"/>
  <c r="J262" i="35"/>
  <c r="K262" i="35"/>
  <c r="L262" i="35"/>
  <c r="M262" i="35"/>
  <c r="N262" i="35"/>
  <c r="D263" i="35"/>
  <c r="E263" i="35"/>
  <c r="F263" i="35"/>
  <c r="G263" i="35"/>
  <c r="H263" i="35"/>
  <c r="I263" i="35"/>
  <c r="J263" i="35"/>
  <c r="K263" i="35"/>
  <c r="L263" i="35"/>
  <c r="M263" i="35"/>
  <c r="N263" i="35"/>
  <c r="D264" i="35"/>
  <c r="E264" i="35"/>
  <c r="F264" i="35"/>
  <c r="G264" i="35"/>
  <c r="H264" i="35"/>
  <c r="I264" i="35"/>
  <c r="J264" i="35"/>
  <c r="K264" i="35"/>
  <c r="L264" i="35"/>
  <c r="M264" i="35"/>
  <c r="N264" i="35"/>
  <c r="D265" i="35"/>
  <c r="E265" i="35"/>
  <c r="F265" i="35"/>
  <c r="G265" i="35"/>
  <c r="H265" i="35"/>
  <c r="I265" i="35"/>
  <c r="J265" i="35"/>
  <c r="K265" i="35"/>
  <c r="L265" i="35"/>
  <c r="M265" i="35"/>
  <c r="N265" i="35"/>
  <c r="D266" i="35"/>
  <c r="E266" i="35"/>
  <c r="F266" i="35"/>
  <c r="G266" i="35"/>
  <c r="H266" i="35"/>
  <c r="I266" i="35"/>
  <c r="J266" i="35"/>
  <c r="K266" i="35"/>
  <c r="L266" i="35"/>
  <c r="M266" i="35"/>
  <c r="N266" i="35"/>
  <c r="D267" i="35"/>
  <c r="E267" i="35"/>
  <c r="F267" i="35"/>
  <c r="G267" i="35"/>
  <c r="H267" i="35"/>
  <c r="I267" i="35"/>
  <c r="J267" i="35"/>
  <c r="K267" i="35"/>
  <c r="L267" i="35"/>
  <c r="M267" i="35"/>
  <c r="N267" i="35"/>
  <c r="D268" i="35"/>
  <c r="E268" i="35"/>
  <c r="F268" i="35"/>
  <c r="G268" i="35"/>
  <c r="H268" i="35"/>
  <c r="I268" i="35"/>
  <c r="J268" i="35"/>
  <c r="K268" i="35"/>
  <c r="L268" i="35"/>
  <c r="M268" i="35"/>
  <c r="N268" i="35"/>
  <c r="D269" i="35"/>
  <c r="E269" i="35"/>
  <c r="F269" i="35"/>
  <c r="G269" i="35"/>
  <c r="H269" i="35"/>
  <c r="I269" i="35"/>
  <c r="J269" i="35"/>
  <c r="K269" i="35"/>
  <c r="L269" i="35"/>
  <c r="M269" i="35"/>
  <c r="N269" i="35"/>
  <c r="D270" i="35"/>
  <c r="E270" i="35"/>
  <c r="F270" i="35"/>
  <c r="G270" i="35"/>
  <c r="H270" i="35"/>
  <c r="I270" i="35"/>
  <c r="J270" i="35"/>
  <c r="K270" i="35"/>
  <c r="L270" i="35"/>
  <c r="M270" i="35"/>
  <c r="N270" i="35"/>
  <c r="D271" i="35"/>
  <c r="E271" i="35"/>
  <c r="F271" i="35"/>
  <c r="G271" i="35"/>
  <c r="H271" i="35"/>
  <c r="I271" i="35"/>
  <c r="J271" i="35"/>
  <c r="K271" i="35"/>
  <c r="L271" i="35"/>
  <c r="M271" i="35"/>
  <c r="N271" i="35"/>
  <c r="D272" i="35"/>
  <c r="E272" i="35"/>
  <c r="F272" i="35"/>
  <c r="G272" i="35"/>
  <c r="H272" i="35"/>
  <c r="I272" i="35"/>
  <c r="J272" i="35"/>
  <c r="K272" i="35"/>
  <c r="L272" i="35"/>
  <c r="M272" i="35"/>
  <c r="N272" i="35"/>
  <c r="D273" i="35"/>
  <c r="E273" i="35"/>
  <c r="F273" i="35"/>
  <c r="G273" i="35"/>
  <c r="H273" i="35"/>
  <c r="I273" i="35"/>
  <c r="J273" i="35"/>
  <c r="K273" i="35"/>
  <c r="L273" i="35"/>
  <c r="M273" i="35"/>
  <c r="N273" i="35"/>
  <c r="D274" i="35"/>
  <c r="E274" i="35"/>
  <c r="F274" i="35"/>
  <c r="G274" i="35"/>
  <c r="H274" i="35"/>
  <c r="I274" i="35"/>
  <c r="J274" i="35"/>
  <c r="K274" i="35"/>
  <c r="L274" i="35"/>
  <c r="M274" i="35"/>
  <c r="N274" i="35"/>
  <c r="D275" i="35"/>
  <c r="E275" i="35"/>
  <c r="F275" i="35"/>
  <c r="G275" i="35"/>
  <c r="H275" i="35"/>
  <c r="I275" i="35"/>
  <c r="J275" i="35"/>
  <c r="K275" i="35"/>
  <c r="L275" i="35"/>
  <c r="M275" i="35"/>
  <c r="N275" i="35"/>
  <c r="D276" i="35"/>
  <c r="E276" i="35"/>
  <c r="F276" i="35"/>
  <c r="G276" i="35"/>
  <c r="H276" i="35"/>
  <c r="I276" i="35"/>
  <c r="J276" i="35"/>
  <c r="K276" i="35"/>
  <c r="L276" i="35"/>
  <c r="M276" i="35"/>
  <c r="N276" i="35"/>
  <c r="D277" i="35"/>
  <c r="E277" i="35"/>
  <c r="F277" i="35"/>
  <c r="G277" i="35"/>
  <c r="H277" i="35"/>
  <c r="I277" i="35"/>
  <c r="J277" i="35"/>
  <c r="K277" i="35"/>
  <c r="L277" i="35"/>
  <c r="M277" i="35"/>
  <c r="N277" i="35"/>
  <c r="D278" i="35"/>
  <c r="E278" i="35"/>
  <c r="F278" i="35"/>
  <c r="G278" i="35"/>
  <c r="H278" i="35"/>
  <c r="I278" i="35"/>
  <c r="J278" i="35"/>
  <c r="K278" i="35"/>
  <c r="L278" i="35"/>
  <c r="M278" i="35"/>
  <c r="N278" i="35"/>
  <c r="D279" i="35"/>
  <c r="E279" i="35"/>
  <c r="F279" i="35"/>
  <c r="G279" i="35"/>
  <c r="H279" i="35"/>
  <c r="I279" i="35"/>
  <c r="J279" i="35"/>
  <c r="K279" i="35"/>
  <c r="L279" i="35"/>
  <c r="M279" i="35"/>
  <c r="N279" i="35"/>
  <c r="D280" i="35"/>
  <c r="E280" i="35"/>
  <c r="F280" i="35"/>
  <c r="G280" i="35"/>
  <c r="H280" i="35"/>
  <c r="I280" i="35"/>
  <c r="J280" i="35"/>
  <c r="K280" i="35"/>
  <c r="L280" i="35"/>
  <c r="M280" i="35"/>
  <c r="N280" i="35"/>
  <c r="D281" i="35"/>
  <c r="E281" i="35"/>
  <c r="F281" i="35"/>
  <c r="G281" i="35"/>
  <c r="H281" i="35"/>
  <c r="I281" i="35"/>
  <c r="J281" i="35"/>
  <c r="K281" i="35"/>
  <c r="L281" i="35"/>
  <c r="M281" i="35"/>
  <c r="N281" i="35"/>
  <c r="D282" i="35"/>
  <c r="E282" i="35"/>
  <c r="F282" i="35"/>
  <c r="G282" i="35"/>
  <c r="H282" i="35"/>
  <c r="I282" i="35"/>
  <c r="J282" i="35"/>
  <c r="K282" i="35"/>
  <c r="L282" i="35"/>
  <c r="M282" i="35"/>
  <c r="N282" i="35"/>
  <c r="D283" i="35"/>
  <c r="E283" i="35"/>
  <c r="F283" i="35"/>
  <c r="G283" i="35"/>
  <c r="H283" i="35"/>
  <c r="I283" i="35"/>
  <c r="J283" i="35"/>
  <c r="K283" i="35"/>
  <c r="L283" i="35"/>
  <c r="M283" i="35"/>
  <c r="N283" i="35"/>
  <c r="D284" i="35"/>
  <c r="E284" i="35"/>
  <c r="F284" i="35"/>
  <c r="G284" i="35"/>
  <c r="H284" i="35"/>
  <c r="I284" i="35"/>
  <c r="J284" i="35"/>
  <c r="K284" i="35"/>
  <c r="L284" i="35"/>
  <c r="M284" i="35"/>
  <c r="N284" i="35"/>
  <c r="D285" i="35"/>
  <c r="E285" i="35"/>
  <c r="F285" i="35"/>
  <c r="G285" i="35"/>
  <c r="H285" i="35"/>
  <c r="I285" i="35"/>
  <c r="J285" i="35"/>
  <c r="K285" i="35"/>
  <c r="L285" i="35"/>
  <c r="M285" i="35"/>
  <c r="N285" i="35"/>
  <c r="D286" i="35"/>
  <c r="E286" i="35"/>
  <c r="F286" i="35"/>
  <c r="G286" i="35"/>
  <c r="H286" i="35"/>
  <c r="I286" i="35"/>
  <c r="J286" i="35"/>
  <c r="K286" i="35"/>
  <c r="L286" i="35"/>
  <c r="M286" i="35"/>
  <c r="N286" i="35"/>
  <c r="D287" i="35"/>
  <c r="E287" i="35"/>
  <c r="F287" i="35"/>
  <c r="G287" i="35"/>
  <c r="H287" i="35"/>
  <c r="I287" i="35"/>
  <c r="J287" i="35"/>
  <c r="K287" i="35"/>
  <c r="L287" i="35"/>
  <c r="M287" i="35"/>
  <c r="N287" i="35"/>
  <c r="D288" i="35"/>
  <c r="E288" i="35"/>
  <c r="F288" i="35"/>
  <c r="G288" i="35"/>
  <c r="H288" i="35"/>
  <c r="I288" i="35"/>
  <c r="J288" i="35"/>
  <c r="K288" i="35"/>
  <c r="L288" i="35"/>
  <c r="M288" i="35"/>
  <c r="N288" i="35"/>
  <c r="D289" i="35"/>
  <c r="E289" i="35"/>
  <c r="F289" i="35"/>
  <c r="G289" i="35"/>
  <c r="H289" i="35"/>
  <c r="I289" i="35"/>
  <c r="J289" i="35"/>
  <c r="K289" i="35"/>
  <c r="L289" i="35"/>
  <c r="M289" i="35"/>
  <c r="N289" i="35"/>
  <c r="D290" i="35"/>
  <c r="E290" i="35"/>
  <c r="F290" i="35"/>
  <c r="G290" i="35"/>
  <c r="H290" i="35"/>
  <c r="I290" i="35"/>
  <c r="J290" i="35"/>
  <c r="K290" i="35"/>
  <c r="L290" i="35"/>
  <c r="M290" i="35"/>
  <c r="N290" i="35"/>
  <c r="D291" i="35"/>
  <c r="E291" i="35"/>
  <c r="F291" i="35"/>
  <c r="G291" i="35"/>
  <c r="H291" i="35"/>
  <c r="I291" i="35"/>
  <c r="J291" i="35"/>
  <c r="K291" i="35"/>
  <c r="L291" i="35"/>
  <c r="M291" i="35"/>
  <c r="N291" i="35"/>
  <c r="D292" i="35"/>
  <c r="E292" i="35"/>
  <c r="F292" i="35"/>
  <c r="G292" i="35"/>
  <c r="H292" i="35"/>
  <c r="I292" i="35"/>
  <c r="J292" i="35"/>
  <c r="K292" i="35"/>
  <c r="L292" i="35"/>
  <c r="M292" i="35"/>
  <c r="N292" i="35"/>
  <c r="D293" i="35"/>
  <c r="E293" i="35"/>
  <c r="F293" i="35"/>
  <c r="G293" i="35"/>
  <c r="H293" i="35"/>
  <c r="I293" i="35"/>
  <c r="J293" i="35"/>
  <c r="K293" i="35"/>
  <c r="L293" i="35"/>
  <c r="M293" i="35"/>
  <c r="N293" i="35"/>
  <c r="D294" i="35"/>
  <c r="E294" i="35"/>
  <c r="F294" i="35"/>
  <c r="G294" i="35"/>
  <c r="H294" i="35"/>
  <c r="I294" i="35"/>
  <c r="J294" i="35"/>
  <c r="K294" i="35"/>
  <c r="L294" i="35"/>
  <c r="M294" i="35"/>
  <c r="N294" i="35"/>
  <c r="D295" i="35"/>
  <c r="E295" i="35"/>
  <c r="F295" i="35"/>
  <c r="G295" i="35"/>
  <c r="H295" i="35"/>
  <c r="I295" i="35"/>
  <c r="J295" i="35"/>
  <c r="K295" i="35"/>
  <c r="L295" i="35"/>
  <c r="M295" i="35"/>
  <c r="N295" i="35"/>
  <c r="D296" i="35"/>
  <c r="E296" i="35"/>
  <c r="F296" i="35"/>
  <c r="G296" i="35"/>
  <c r="H296" i="35"/>
  <c r="I296" i="35"/>
  <c r="J296" i="35"/>
  <c r="K296" i="35"/>
  <c r="L296" i="35"/>
  <c r="M296" i="35"/>
  <c r="N296" i="35"/>
  <c r="D297" i="35"/>
  <c r="E297" i="35"/>
  <c r="F297" i="35"/>
  <c r="G297" i="35"/>
  <c r="H297" i="35"/>
  <c r="I297" i="35"/>
  <c r="J297" i="35"/>
  <c r="K297" i="35"/>
  <c r="L297" i="35"/>
  <c r="M297" i="35"/>
  <c r="N297" i="35"/>
  <c r="D298" i="35"/>
  <c r="E298" i="35"/>
  <c r="F298" i="35"/>
  <c r="G298" i="35"/>
  <c r="H298" i="35"/>
  <c r="I298" i="35"/>
  <c r="J298" i="35"/>
  <c r="K298" i="35"/>
  <c r="L298" i="35"/>
  <c r="M298" i="35"/>
  <c r="N298" i="35"/>
  <c r="D299" i="35"/>
  <c r="E299" i="35"/>
  <c r="F299" i="35"/>
  <c r="G299" i="35"/>
  <c r="H299" i="35"/>
  <c r="I299" i="35"/>
  <c r="J299" i="35"/>
  <c r="K299" i="35"/>
  <c r="L299" i="35"/>
  <c r="M299" i="35"/>
  <c r="N299" i="35"/>
  <c r="D300" i="35"/>
  <c r="E300" i="35"/>
  <c r="F300" i="35"/>
  <c r="G300" i="35"/>
  <c r="H300" i="35"/>
  <c r="I300" i="35"/>
  <c r="J300" i="35"/>
  <c r="K300" i="35"/>
  <c r="L300" i="35"/>
  <c r="M300" i="35"/>
  <c r="N300" i="35"/>
  <c r="D301" i="35"/>
  <c r="E301" i="35"/>
  <c r="F301" i="35"/>
  <c r="G301" i="35"/>
  <c r="H301" i="35"/>
  <c r="I301" i="35"/>
  <c r="J301" i="35"/>
  <c r="K301" i="35"/>
  <c r="L301" i="35"/>
  <c r="M301" i="35"/>
  <c r="N301" i="35"/>
  <c r="D215" i="22"/>
  <c r="E215" i="22"/>
  <c r="F215" i="22"/>
  <c r="G215" i="22"/>
  <c r="H215" i="22"/>
  <c r="I215" i="22"/>
  <c r="J215" i="22"/>
  <c r="K215" i="22"/>
  <c r="L215" i="22"/>
  <c r="M215" i="22"/>
  <c r="N215" i="22"/>
  <c r="D216" i="22"/>
  <c r="E216" i="22"/>
  <c r="F216" i="22"/>
  <c r="G216" i="22"/>
  <c r="H216" i="22"/>
  <c r="I216" i="22"/>
  <c r="J216" i="22"/>
  <c r="K216" i="22"/>
  <c r="L216" i="22"/>
  <c r="M216" i="22"/>
  <c r="N216" i="22"/>
  <c r="D217" i="22"/>
  <c r="E217" i="22"/>
  <c r="F217" i="22"/>
  <c r="G217" i="22"/>
  <c r="H217" i="22"/>
  <c r="I217" i="22"/>
  <c r="J217" i="22"/>
  <c r="K217" i="22"/>
  <c r="L217" i="22"/>
  <c r="M217" i="22"/>
  <c r="N217" i="22"/>
  <c r="D218" i="22"/>
  <c r="E218" i="22"/>
  <c r="F218" i="22"/>
  <c r="G218" i="22"/>
  <c r="H218" i="22"/>
  <c r="I218" i="22"/>
  <c r="J218" i="22"/>
  <c r="K218" i="22"/>
  <c r="L218" i="22"/>
  <c r="M218" i="22"/>
  <c r="N218" i="22"/>
  <c r="D219" i="22"/>
  <c r="E219" i="22"/>
  <c r="F219" i="22"/>
  <c r="G219" i="22"/>
  <c r="H219" i="22"/>
  <c r="I219" i="22"/>
  <c r="J219" i="22"/>
  <c r="K219" i="22"/>
  <c r="L219" i="22"/>
  <c r="M219" i="22"/>
  <c r="N219" i="22"/>
  <c r="D220" i="22"/>
  <c r="E220" i="22"/>
  <c r="F220" i="22"/>
  <c r="G220" i="22"/>
  <c r="H220" i="22"/>
  <c r="I220" i="22"/>
  <c r="J220" i="22"/>
  <c r="K220" i="22"/>
  <c r="L220" i="22"/>
  <c r="M220" i="22"/>
  <c r="N220" i="22"/>
  <c r="D221" i="22"/>
  <c r="E221" i="22"/>
  <c r="F221" i="22"/>
  <c r="G221" i="22"/>
  <c r="H221" i="22"/>
  <c r="I221" i="22"/>
  <c r="J221" i="22"/>
  <c r="K221" i="22"/>
  <c r="L221" i="22"/>
  <c r="M221" i="22"/>
  <c r="N221" i="22"/>
  <c r="D222" i="22"/>
  <c r="E222" i="22"/>
  <c r="F222" i="22"/>
  <c r="G222" i="22"/>
  <c r="H222" i="22"/>
  <c r="I222" i="22"/>
  <c r="J222" i="22"/>
  <c r="K222" i="22"/>
  <c r="L222" i="22"/>
  <c r="M222" i="22"/>
  <c r="N222" i="22"/>
  <c r="D223" i="22"/>
  <c r="E223" i="22"/>
  <c r="F223" i="22"/>
  <c r="G223" i="22"/>
  <c r="H223" i="22"/>
  <c r="I223" i="22"/>
  <c r="J223" i="22"/>
  <c r="K223" i="22"/>
  <c r="L223" i="22"/>
  <c r="M223" i="22"/>
  <c r="N223" i="22"/>
  <c r="D224" i="22"/>
  <c r="E224" i="22"/>
  <c r="F224" i="22"/>
  <c r="G224" i="22"/>
  <c r="H224" i="22"/>
  <c r="I224" i="22"/>
  <c r="J224" i="22"/>
  <c r="K224" i="22"/>
  <c r="L224" i="22"/>
  <c r="M224" i="22"/>
  <c r="N224" i="22"/>
  <c r="D225" i="22"/>
  <c r="E225" i="22"/>
  <c r="F225" i="22"/>
  <c r="G225" i="22"/>
  <c r="H225" i="22"/>
  <c r="I225" i="22"/>
  <c r="J225" i="22"/>
  <c r="K225" i="22"/>
  <c r="L225" i="22"/>
  <c r="M225" i="22"/>
  <c r="N225" i="22"/>
  <c r="D226" i="22"/>
  <c r="E226" i="22"/>
  <c r="F226" i="22"/>
  <c r="G226" i="22"/>
  <c r="H226" i="22"/>
  <c r="I226" i="22"/>
  <c r="J226" i="22"/>
  <c r="K226" i="22"/>
  <c r="L226" i="22"/>
  <c r="M226" i="22"/>
  <c r="N226" i="22"/>
  <c r="D227" i="22"/>
  <c r="E227" i="22"/>
  <c r="F227" i="22"/>
  <c r="G227" i="22"/>
  <c r="H227" i="22"/>
  <c r="I227" i="22"/>
  <c r="J227" i="22"/>
  <c r="K227" i="22"/>
  <c r="L227" i="22"/>
  <c r="M227" i="22"/>
  <c r="N227" i="22"/>
  <c r="D228" i="22"/>
  <c r="E228" i="22"/>
  <c r="F228" i="22"/>
  <c r="G228" i="22"/>
  <c r="H228" i="22"/>
  <c r="I228" i="22"/>
  <c r="J228" i="22"/>
  <c r="K228" i="22"/>
  <c r="L228" i="22"/>
  <c r="M228" i="22"/>
  <c r="N228" i="22"/>
  <c r="D229" i="22"/>
  <c r="E229" i="22"/>
  <c r="F229" i="22"/>
  <c r="G229" i="22"/>
  <c r="H229" i="22"/>
  <c r="I229" i="22"/>
  <c r="J229" i="22"/>
  <c r="K229" i="22"/>
  <c r="L229" i="22"/>
  <c r="M229" i="22"/>
  <c r="N229" i="22"/>
  <c r="D230" i="22"/>
  <c r="E230" i="22"/>
  <c r="F230" i="22"/>
  <c r="G230" i="22"/>
  <c r="H230" i="22"/>
  <c r="I230" i="22"/>
  <c r="J230" i="22"/>
  <c r="K230" i="22"/>
  <c r="L230" i="22"/>
  <c r="M230" i="22"/>
  <c r="N230" i="22"/>
  <c r="D231" i="22"/>
  <c r="E231" i="22"/>
  <c r="F231" i="22"/>
  <c r="G231" i="22"/>
  <c r="H231" i="22"/>
  <c r="I231" i="22"/>
  <c r="J231" i="22"/>
  <c r="K231" i="22"/>
  <c r="L231" i="22"/>
  <c r="M231" i="22"/>
  <c r="N231" i="22"/>
  <c r="D232" i="22"/>
  <c r="E232" i="22"/>
  <c r="F232" i="22"/>
  <c r="G232" i="22"/>
  <c r="H232" i="22"/>
  <c r="I232" i="22"/>
  <c r="J232" i="22"/>
  <c r="K232" i="22"/>
  <c r="L232" i="22"/>
  <c r="M232" i="22"/>
  <c r="N232" i="22"/>
  <c r="D233" i="22"/>
  <c r="E233" i="22"/>
  <c r="F233" i="22"/>
  <c r="G233" i="22"/>
  <c r="H233" i="22"/>
  <c r="I233" i="22"/>
  <c r="J233" i="22"/>
  <c r="K233" i="22"/>
  <c r="L233" i="22"/>
  <c r="M233" i="22"/>
  <c r="N233" i="22"/>
  <c r="D234" i="22"/>
  <c r="E234" i="22"/>
  <c r="F234" i="22"/>
  <c r="G234" i="22"/>
  <c r="H234" i="22"/>
  <c r="I234" i="22"/>
  <c r="J234" i="22"/>
  <c r="K234" i="22"/>
  <c r="L234" i="22"/>
  <c r="M234" i="22"/>
  <c r="N234" i="22"/>
  <c r="D235" i="22"/>
  <c r="E235" i="22"/>
  <c r="F235" i="22"/>
  <c r="G235" i="22"/>
  <c r="H235" i="22"/>
  <c r="I235" i="22"/>
  <c r="J235" i="22"/>
  <c r="K235" i="22"/>
  <c r="L235" i="22"/>
  <c r="M235" i="22"/>
  <c r="N235" i="22"/>
  <c r="D236" i="22"/>
  <c r="E236" i="22"/>
  <c r="F236" i="22"/>
  <c r="G236" i="22"/>
  <c r="H236" i="22"/>
  <c r="I236" i="22"/>
  <c r="J236" i="22"/>
  <c r="K236" i="22"/>
  <c r="L236" i="22"/>
  <c r="M236" i="22"/>
  <c r="N236" i="22"/>
  <c r="D237" i="22"/>
  <c r="E237" i="22"/>
  <c r="F237" i="22"/>
  <c r="G237" i="22"/>
  <c r="H237" i="22"/>
  <c r="I237" i="22"/>
  <c r="J237" i="22"/>
  <c r="K237" i="22"/>
  <c r="L237" i="22"/>
  <c r="M237" i="22"/>
  <c r="N237" i="22"/>
  <c r="D238" i="22"/>
  <c r="E238" i="22"/>
  <c r="F238" i="22"/>
  <c r="G238" i="22"/>
  <c r="H238" i="22"/>
  <c r="I238" i="22"/>
  <c r="J238" i="22"/>
  <c r="K238" i="22"/>
  <c r="L238" i="22"/>
  <c r="M238" i="22"/>
  <c r="N238" i="22"/>
  <c r="D239" i="22"/>
  <c r="E239" i="22"/>
  <c r="F239" i="22"/>
  <c r="G239" i="22"/>
  <c r="H239" i="22"/>
  <c r="I239" i="22"/>
  <c r="J239" i="22"/>
  <c r="K239" i="22"/>
  <c r="L239" i="22"/>
  <c r="M239" i="22"/>
  <c r="N239" i="22"/>
  <c r="D240" i="22"/>
  <c r="E240" i="22"/>
  <c r="F240" i="22"/>
  <c r="G240" i="22"/>
  <c r="H240" i="22"/>
  <c r="I240" i="22"/>
  <c r="J240" i="22"/>
  <c r="K240" i="22"/>
  <c r="L240" i="22"/>
  <c r="M240" i="22"/>
  <c r="N240" i="22"/>
  <c r="D241" i="22"/>
  <c r="E241" i="22"/>
  <c r="F241" i="22"/>
  <c r="G241" i="22"/>
  <c r="H241" i="22"/>
  <c r="I241" i="22"/>
  <c r="J241" i="22"/>
  <c r="K241" i="22"/>
  <c r="L241" i="22"/>
  <c r="M241" i="22"/>
  <c r="N241" i="22"/>
  <c r="D242" i="22"/>
  <c r="E242" i="22"/>
  <c r="F242" i="22"/>
  <c r="G242" i="22"/>
  <c r="H242" i="22"/>
  <c r="I242" i="22"/>
  <c r="J242" i="22"/>
  <c r="K242" i="22"/>
  <c r="L242" i="22"/>
  <c r="M242" i="22"/>
  <c r="N242" i="22"/>
  <c r="D243" i="22"/>
  <c r="E243" i="22"/>
  <c r="F243" i="22"/>
  <c r="G243" i="22"/>
  <c r="H243" i="22"/>
  <c r="I243" i="22"/>
  <c r="J243" i="22"/>
  <c r="K243" i="22"/>
  <c r="L243" i="22"/>
  <c r="M243" i="22"/>
  <c r="N243" i="22"/>
  <c r="D244" i="22"/>
  <c r="E244" i="22"/>
  <c r="F244" i="22"/>
  <c r="G244" i="22"/>
  <c r="H244" i="22"/>
  <c r="I244" i="22"/>
  <c r="J244" i="22"/>
  <c r="K244" i="22"/>
  <c r="L244" i="22"/>
  <c r="M244" i="22"/>
  <c r="N244" i="22"/>
  <c r="D245" i="22"/>
  <c r="E245" i="22"/>
  <c r="F245" i="22"/>
  <c r="G245" i="22"/>
  <c r="H245" i="22"/>
  <c r="I245" i="22"/>
  <c r="J245" i="22"/>
  <c r="K245" i="22"/>
  <c r="L245" i="22"/>
  <c r="M245" i="22"/>
  <c r="N245" i="22"/>
  <c r="D246" i="22"/>
  <c r="E246" i="22"/>
  <c r="F246" i="22"/>
  <c r="G246" i="22"/>
  <c r="H246" i="22"/>
  <c r="I246" i="22"/>
  <c r="J246" i="22"/>
  <c r="K246" i="22"/>
  <c r="L246" i="22"/>
  <c r="M246" i="22"/>
  <c r="N246" i="22"/>
  <c r="D247" i="22"/>
  <c r="E247" i="22"/>
  <c r="F247" i="22"/>
  <c r="G247" i="22"/>
  <c r="H247" i="22"/>
  <c r="I247" i="22"/>
  <c r="J247" i="22"/>
  <c r="K247" i="22"/>
  <c r="L247" i="22"/>
  <c r="M247" i="22"/>
  <c r="N247" i="22"/>
  <c r="D248" i="22"/>
  <c r="E248" i="22"/>
  <c r="F248" i="22"/>
  <c r="G248" i="22"/>
  <c r="H248" i="22"/>
  <c r="I248" i="22"/>
  <c r="J248" i="22"/>
  <c r="K248" i="22"/>
  <c r="L248" i="22"/>
  <c r="M248" i="22"/>
  <c r="N248" i="22"/>
  <c r="D249" i="22"/>
  <c r="E249" i="22"/>
  <c r="F249" i="22"/>
  <c r="G249" i="22"/>
  <c r="H249" i="22"/>
  <c r="I249" i="22"/>
  <c r="J249" i="22"/>
  <c r="K249" i="22"/>
  <c r="L249" i="22"/>
  <c r="M249" i="22"/>
  <c r="N249" i="22"/>
  <c r="D250" i="22"/>
  <c r="E250" i="22"/>
  <c r="F250" i="22"/>
  <c r="G250" i="22"/>
  <c r="H250" i="22"/>
  <c r="I250" i="22"/>
  <c r="J250" i="22"/>
  <c r="K250" i="22"/>
  <c r="L250" i="22"/>
  <c r="M250" i="22"/>
  <c r="N250" i="22"/>
  <c r="D251" i="22"/>
  <c r="E251" i="22"/>
  <c r="F251" i="22"/>
  <c r="G251" i="22"/>
  <c r="H251" i="22"/>
  <c r="I251" i="22"/>
  <c r="J251" i="22"/>
  <c r="K251" i="22"/>
  <c r="L251" i="22"/>
  <c r="M251" i="22"/>
  <c r="N251" i="22"/>
  <c r="D252" i="22"/>
  <c r="E252" i="22"/>
  <c r="F252" i="22"/>
  <c r="G252" i="22"/>
  <c r="H252" i="22"/>
  <c r="I252" i="22"/>
  <c r="J252" i="22"/>
  <c r="K252" i="22"/>
  <c r="L252" i="22"/>
  <c r="M252" i="22"/>
  <c r="N252" i="22"/>
  <c r="D253" i="22"/>
  <c r="E253" i="22"/>
  <c r="F253" i="22"/>
  <c r="G253" i="22"/>
  <c r="H253" i="22"/>
  <c r="I253" i="22"/>
  <c r="J253" i="22"/>
  <c r="K253" i="22"/>
  <c r="L253" i="22"/>
  <c r="M253" i="22"/>
  <c r="N253" i="22"/>
  <c r="D254" i="22"/>
  <c r="E254" i="22"/>
  <c r="F254" i="22"/>
  <c r="G254" i="22"/>
  <c r="H254" i="22"/>
  <c r="I254" i="22"/>
  <c r="J254" i="22"/>
  <c r="K254" i="22"/>
  <c r="L254" i="22"/>
  <c r="M254" i="22"/>
  <c r="N254" i="22"/>
  <c r="D255" i="22"/>
  <c r="E255" i="22"/>
  <c r="F255" i="22"/>
  <c r="G255" i="22"/>
  <c r="H255" i="22"/>
  <c r="I255" i="22"/>
  <c r="J255" i="22"/>
  <c r="K255" i="22"/>
  <c r="L255" i="22"/>
  <c r="M255" i="22"/>
  <c r="N255" i="22"/>
  <c r="D256" i="22"/>
  <c r="E256" i="22"/>
  <c r="F256" i="22"/>
  <c r="G256" i="22"/>
  <c r="H256" i="22"/>
  <c r="I256" i="22"/>
  <c r="J256" i="22"/>
  <c r="K256" i="22"/>
  <c r="L256" i="22"/>
  <c r="M256" i="22"/>
  <c r="N256" i="22"/>
  <c r="D257" i="22"/>
  <c r="E257" i="22"/>
  <c r="F257" i="22"/>
  <c r="G257" i="22"/>
  <c r="H257" i="22"/>
  <c r="I257" i="22"/>
  <c r="J257" i="22"/>
  <c r="K257" i="22"/>
  <c r="L257" i="22"/>
  <c r="M257" i="22"/>
  <c r="N257" i="22"/>
  <c r="D258" i="22"/>
  <c r="E258" i="22"/>
  <c r="F258" i="22"/>
  <c r="G258" i="22"/>
  <c r="H258" i="22"/>
  <c r="I258" i="22"/>
  <c r="J258" i="22"/>
  <c r="K258" i="22"/>
  <c r="L258" i="22"/>
  <c r="M258" i="22"/>
  <c r="N258" i="22"/>
  <c r="D259" i="22"/>
  <c r="E259" i="22"/>
  <c r="F259" i="22"/>
  <c r="G259" i="22"/>
  <c r="H259" i="22"/>
  <c r="I259" i="22"/>
  <c r="J259" i="22"/>
  <c r="K259" i="22"/>
  <c r="L259" i="22"/>
  <c r="M259" i="22"/>
  <c r="N259" i="22"/>
  <c r="D260" i="22"/>
  <c r="E260" i="22"/>
  <c r="F260" i="22"/>
  <c r="G260" i="22"/>
  <c r="H260" i="22"/>
  <c r="I260" i="22"/>
  <c r="J260" i="22"/>
  <c r="K260" i="22"/>
  <c r="L260" i="22"/>
  <c r="M260" i="22"/>
  <c r="N260" i="22"/>
  <c r="D261" i="22"/>
  <c r="E261" i="22"/>
  <c r="F261" i="22"/>
  <c r="G261" i="22"/>
  <c r="H261" i="22"/>
  <c r="I261" i="22"/>
  <c r="J261" i="22"/>
  <c r="K261" i="22"/>
  <c r="L261" i="22"/>
  <c r="M261" i="22"/>
  <c r="N261" i="22"/>
  <c r="D262" i="22"/>
  <c r="E262" i="22"/>
  <c r="F262" i="22"/>
  <c r="G262" i="22"/>
  <c r="H262" i="22"/>
  <c r="I262" i="22"/>
  <c r="J262" i="22"/>
  <c r="K262" i="22"/>
  <c r="L262" i="22"/>
  <c r="M262" i="22"/>
  <c r="N262" i="22"/>
  <c r="D263" i="22"/>
  <c r="E263" i="22"/>
  <c r="F263" i="22"/>
  <c r="G263" i="22"/>
  <c r="H263" i="22"/>
  <c r="I263" i="22"/>
  <c r="J263" i="22"/>
  <c r="K263" i="22"/>
  <c r="L263" i="22"/>
  <c r="M263" i="22"/>
  <c r="N263" i="22"/>
  <c r="D264" i="22"/>
  <c r="E264" i="22"/>
  <c r="F264" i="22"/>
  <c r="G264" i="22"/>
  <c r="H264" i="22"/>
  <c r="I264" i="22"/>
  <c r="J264" i="22"/>
  <c r="K264" i="22"/>
  <c r="L264" i="22"/>
  <c r="M264" i="22"/>
  <c r="N264" i="22"/>
  <c r="D265" i="22"/>
  <c r="E265" i="22"/>
  <c r="F265" i="22"/>
  <c r="G265" i="22"/>
  <c r="H265" i="22"/>
  <c r="I265" i="22"/>
  <c r="J265" i="22"/>
  <c r="K265" i="22"/>
  <c r="L265" i="22"/>
  <c r="M265" i="22"/>
  <c r="N265" i="22"/>
  <c r="D266" i="22"/>
  <c r="E266" i="22"/>
  <c r="F266" i="22"/>
  <c r="G266" i="22"/>
  <c r="H266" i="22"/>
  <c r="I266" i="22"/>
  <c r="J266" i="22"/>
  <c r="K266" i="22"/>
  <c r="L266" i="22"/>
  <c r="M266" i="22"/>
  <c r="N266" i="22"/>
  <c r="D267" i="22"/>
  <c r="E267" i="22"/>
  <c r="F267" i="22"/>
  <c r="G267" i="22"/>
  <c r="H267" i="22"/>
  <c r="I267" i="22"/>
  <c r="J267" i="22"/>
  <c r="K267" i="22"/>
  <c r="L267" i="22"/>
  <c r="M267" i="22"/>
  <c r="N267" i="22"/>
  <c r="D268" i="22"/>
  <c r="E268" i="22"/>
  <c r="F268" i="22"/>
  <c r="G268" i="22"/>
  <c r="H268" i="22"/>
  <c r="I268" i="22"/>
  <c r="J268" i="22"/>
  <c r="K268" i="22"/>
  <c r="L268" i="22"/>
  <c r="M268" i="22"/>
  <c r="N268" i="22"/>
  <c r="D269" i="22"/>
  <c r="E269" i="22"/>
  <c r="F269" i="22"/>
  <c r="G269" i="22"/>
  <c r="H269" i="22"/>
  <c r="I269" i="22"/>
  <c r="J269" i="22"/>
  <c r="K269" i="22"/>
  <c r="L269" i="22"/>
  <c r="M269" i="22"/>
  <c r="N269" i="22"/>
  <c r="D270" i="22"/>
  <c r="E270" i="22"/>
  <c r="F270" i="22"/>
  <c r="G270" i="22"/>
  <c r="H270" i="22"/>
  <c r="I270" i="22"/>
  <c r="J270" i="22"/>
  <c r="K270" i="22"/>
  <c r="L270" i="22"/>
  <c r="M270" i="22"/>
  <c r="N270" i="22"/>
  <c r="D271" i="22"/>
  <c r="E271" i="22"/>
  <c r="F271" i="22"/>
  <c r="G271" i="22"/>
  <c r="H271" i="22"/>
  <c r="I271" i="22"/>
  <c r="J271" i="22"/>
  <c r="K271" i="22"/>
  <c r="L271" i="22"/>
  <c r="M271" i="22"/>
  <c r="N271" i="22"/>
  <c r="D272" i="22"/>
  <c r="E272" i="22"/>
  <c r="F272" i="22"/>
  <c r="G272" i="22"/>
  <c r="H272" i="22"/>
  <c r="I272" i="22"/>
  <c r="J272" i="22"/>
  <c r="K272" i="22"/>
  <c r="L272" i="22"/>
  <c r="M272" i="22"/>
  <c r="N272" i="22"/>
  <c r="D273" i="22"/>
  <c r="E273" i="22"/>
  <c r="F273" i="22"/>
  <c r="G273" i="22"/>
  <c r="H273" i="22"/>
  <c r="I273" i="22"/>
  <c r="J273" i="22"/>
  <c r="K273" i="22"/>
  <c r="L273" i="22"/>
  <c r="M273" i="22"/>
  <c r="N273" i="22"/>
  <c r="D274" i="22"/>
  <c r="E274" i="22"/>
  <c r="F274" i="22"/>
  <c r="G274" i="22"/>
  <c r="H274" i="22"/>
  <c r="I274" i="22"/>
  <c r="J274" i="22"/>
  <c r="K274" i="22"/>
  <c r="L274" i="22"/>
  <c r="M274" i="22"/>
  <c r="N274" i="22"/>
  <c r="D275" i="22"/>
  <c r="E275" i="22"/>
  <c r="F275" i="22"/>
  <c r="G275" i="22"/>
  <c r="H275" i="22"/>
  <c r="I275" i="22"/>
  <c r="J275" i="22"/>
  <c r="K275" i="22"/>
  <c r="L275" i="22"/>
  <c r="M275" i="22"/>
  <c r="N275" i="22"/>
  <c r="D276" i="22"/>
  <c r="E276" i="22"/>
  <c r="F276" i="22"/>
  <c r="G276" i="22"/>
  <c r="H276" i="22"/>
  <c r="I276" i="22"/>
  <c r="J276" i="22"/>
  <c r="K276" i="22"/>
  <c r="L276" i="22"/>
  <c r="M276" i="22"/>
  <c r="N276" i="22"/>
  <c r="D277" i="22"/>
  <c r="E277" i="22"/>
  <c r="F277" i="22"/>
  <c r="G277" i="22"/>
  <c r="H277" i="22"/>
  <c r="I277" i="22"/>
  <c r="J277" i="22"/>
  <c r="K277" i="22"/>
  <c r="L277" i="22"/>
  <c r="M277" i="22"/>
  <c r="N277" i="22"/>
  <c r="D278" i="22"/>
  <c r="E278" i="22"/>
  <c r="F278" i="22"/>
  <c r="G278" i="22"/>
  <c r="H278" i="22"/>
  <c r="I278" i="22"/>
  <c r="J278" i="22"/>
  <c r="K278" i="22"/>
  <c r="L278" i="22"/>
  <c r="M278" i="22"/>
  <c r="N278" i="22"/>
  <c r="D279" i="22"/>
  <c r="E279" i="22"/>
  <c r="F279" i="22"/>
  <c r="G279" i="22"/>
  <c r="H279" i="22"/>
  <c r="I279" i="22"/>
  <c r="J279" i="22"/>
  <c r="K279" i="22"/>
  <c r="L279" i="22"/>
  <c r="M279" i="22"/>
  <c r="N279" i="22"/>
  <c r="D280" i="22"/>
  <c r="E280" i="22"/>
  <c r="F280" i="22"/>
  <c r="G280" i="22"/>
  <c r="H280" i="22"/>
  <c r="I280" i="22"/>
  <c r="J280" i="22"/>
  <c r="K280" i="22"/>
  <c r="L280" i="22"/>
  <c r="M280" i="22"/>
  <c r="N280" i="22"/>
  <c r="D281" i="22"/>
  <c r="E281" i="22"/>
  <c r="F281" i="22"/>
  <c r="G281" i="22"/>
  <c r="H281" i="22"/>
  <c r="I281" i="22"/>
  <c r="J281" i="22"/>
  <c r="K281" i="22"/>
  <c r="L281" i="22"/>
  <c r="M281" i="22"/>
  <c r="N281" i="22"/>
  <c r="D282" i="22"/>
  <c r="E282" i="22"/>
  <c r="F282" i="22"/>
  <c r="G282" i="22"/>
  <c r="H282" i="22"/>
  <c r="I282" i="22"/>
  <c r="J282" i="22"/>
  <c r="K282" i="22"/>
  <c r="L282" i="22"/>
  <c r="M282" i="22"/>
  <c r="N282" i="22"/>
  <c r="D283" i="22"/>
  <c r="E283" i="22"/>
  <c r="F283" i="22"/>
  <c r="G283" i="22"/>
  <c r="H283" i="22"/>
  <c r="I283" i="22"/>
  <c r="J283" i="22"/>
  <c r="K283" i="22"/>
  <c r="L283" i="22"/>
  <c r="M283" i="22"/>
  <c r="N283" i="22"/>
  <c r="D284" i="22"/>
  <c r="E284" i="22"/>
  <c r="F284" i="22"/>
  <c r="G284" i="22"/>
  <c r="H284" i="22"/>
  <c r="I284" i="22"/>
  <c r="J284" i="22"/>
  <c r="K284" i="22"/>
  <c r="L284" i="22"/>
  <c r="M284" i="22"/>
  <c r="N284" i="22"/>
  <c r="D285" i="22"/>
  <c r="E285" i="22"/>
  <c r="F285" i="22"/>
  <c r="G285" i="22"/>
  <c r="H285" i="22"/>
  <c r="I285" i="22"/>
  <c r="J285" i="22"/>
  <c r="K285" i="22"/>
  <c r="L285" i="22"/>
  <c r="M285" i="22"/>
  <c r="N285" i="22"/>
  <c r="D286" i="22"/>
  <c r="E286" i="22"/>
  <c r="F286" i="22"/>
  <c r="G286" i="22"/>
  <c r="H286" i="22"/>
  <c r="I286" i="22"/>
  <c r="J286" i="22"/>
  <c r="K286" i="22"/>
  <c r="L286" i="22"/>
  <c r="M286" i="22"/>
  <c r="N286" i="22"/>
  <c r="D287" i="22"/>
  <c r="E287" i="22"/>
  <c r="F287" i="22"/>
  <c r="G287" i="22"/>
  <c r="H287" i="22"/>
  <c r="I287" i="22"/>
  <c r="J287" i="22"/>
  <c r="K287" i="22"/>
  <c r="L287" i="22"/>
  <c r="M287" i="22"/>
  <c r="N287" i="22"/>
  <c r="D288" i="22"/>
  <c r="E288" i="22"/>
  <c r="F288" i="22"/>
  <c r="G288" i="22"/>
  <c r="H288" i="22"/>
  <c r="I288" i="22"/>
  <c r="J288" i="22"/>
  <c r="K288" i="22"/>
  <c r="L288" i="22"/>
  <c r="M288" i="22"/>
  <c r="N288" i="22"/>
  <c r="D289" i="22"/>
  <c r="E289" i="22"/>
  <c r="F289" i="22"/>
  <c r="G289" i="22"/>
  <c r="H289" i="22"/>
  <c r="I289" i="22"/>
  <c r="J289" i="22"/>
  <c r="K289" i="22"/>
  <c r="L289" i="22"/>
  <c r="M289" i="22"/>
  <c r="N289" i="22"/>
  <c r="D290" i="22"/>
  <c r="E290" i="22"/>
  <c r="F290" i="22"/>
  <c r="G290" i="22"/>
  <c r="H290" i="22"/>
  <c r="I290" i="22"/>
  <c r="J290" i="22"/>
  <c r="K290" i="22"/>
  <c r="L290" i="22"/>
  <c r="M290" i="22"/>
  <c r="N290" i="22"/>
  <c r="D291" i="22"/>
  <c r="E291" i="22"/>
  <c r="F291" i="22"/>
  <c r="G291" i="22"/>
  <c r="H291" i="22"/>
  <c r="I291" i="22"/>
  <c r="J291" i="22"/>
  <c r="K291" i="22"/>
  <c r="L291" i="22"/>
  <c r="M291" i="22"/>
  <c r="N291" i="22"/>
  <c r="D292" i="22"/>
  <c r="E292" i="22"/>
  <c r="F292" i="22"/>
  <c r="G292" i="22"/>
  <c r="H292" i="22"/>
  <c r="I292" i="22"/>
  <c r="J292" i="22"/>
  <c r="K292" i="22"/>
  <c r="L292" i="22"/>
  <c r="M292" i="22"/>
  <c r="N292" i="22"/>
  <c r="D293" i="22"/>
  <c r="E293" i="22"/>
  <c r="F293" i="22"/>
  <c r="G293" i="22"/>
  <c r="H293" i="22"/>
  <c r="I293" i="22"/>
  <c r="J293" i="22"/>
  <c r="K293" i="22"/>
  <c r="L293" i="22"/>
  <c r="M293" i="22"/>
  <c r="N293" i="22"/>
  <c r="D294" i="22"/>
  <c r="E294" i="22"/>
  <c r="F294" i="22"/>
  <c r="G294" i="22"/>
  <c r="H294" i="22"/>
  <c r="I294" i="22"/>
  <c r="J294" i="22"/>
  <c r="K294" i="22"/>
  <c r="L294" i="22"/>
  <c r="M294" i="22"/>
  <c r="N294" i="22"/>
  <c r="D295" i="22"/>
  <c r="E295" i="22"/>
  <c r="F295" i="22"/>
  <c r="G295" i="22"/>
  <c r="H295" i="22"/>
  <c r="I295" i="22"/>
  <c r="J295" i="22"/>
  <c r="K295" i="22"/>
  <c r="L295" i="22"/>
  <c r="M295" i="22"/>
  <c r="N295" i="22"/>
  <c r="D296" i="22"/>
  <c r="E296" i="22"/>
  <c r="F296" i="22"/>
  <c r="G296" i="22"/>
  <c r="H296" i="22"/>
  <c r="I296" i="22"/>
  <c r="J296" i="22"/>
  <c r="K296" i="22"/>
  <c r="L296" i="22"/>
  <c r="M296" i="22"/>
  <c r="N296" i="22"/>
  <c r="D297" i="22"/>
  <c r="E297" i="22"/>
  <c r="F297" i="22"/>
  <c r="G297" i="22"/>
  <c r="H297" i="22"/>
  <c r="I297" i="22"/>
  <c r="J297" i="22"/>
  <c r="K297" i="22"/>
  <c r="L297" i="22"/>
  <c r="M297" i="22"/>
  <c r="N297" i="22"/>
  <c r="D298" i="22"/>
  <c r="E298" i="22"/>
  <c r="F298" i="22"/>
  <c r="G298" i="22"/>
  <c r="H298" i="22"/>
  <c r="I298" i="22"/>
  <c r="J298" i="22"/>
  <c r="K298" i="22"/>
  <c r="L298" i="22"/>
  <c r="M298" i="22"/>
  <c r="N298" i="22"/>
  <c r="D299" i="22"/>
  <c r="E299" i="22"/>
  <c r="F299" i="22"/>
  <c r="G299" i="22"/>
  <c r="H299" i="22"/>
  <c r="I299" i="22"/>
  <c r="J299" i="22"/>
  <c r="K299" i="22"/>
  <c r="L299" i="22"/>
  <c r="M299" i="22"/>
  <c r="N299" i="22"/>
  <c r="D300" i="22"/>
  <c r="E300" i="22"/>
  <c r="F300" i="22"/>
  <c r="G300" i="22"/>
  <c r="H300" i="22"/>
  <c r="I300" i="22"/>
  <c r="J300" i="22"/>
  <c r="K300" i="22"/>
  <c r="L300" i="22"/>
  <c r="M300" i="22"/>
  <c r="N300" i="22"/>
  <c r="D301" i="22"/>
  <c r="E301" i="22"/>
  <c r="F301" i="22"/>
  <c r="G301" i="22"/>
  <c r="H301" i="22"/>
  <c r="I301" i="22"/>
  <c r="J301" i="22"/>
  <c r="K301" i="22"/>
  <c r="L301" i="22"/>
  <c r="M301" i="22"/>
  <c r="N301" i="22"/>
  <c r="D215" i="21"/>
  <c r="E215" i="21"/>
  <c r="F215" i="21"/>
  <c r="G215" i="21"/>
  <c r="H215" i="21"/>
  <c r="I215" i="21"/>
  <c r="J215" i="21"/>
  <c r="K215" i="21"/>
  <c r="L215" i="21"/>
  <c r="M215" i="21"/>
  <c r="N215" i="21"/>
  <c r="D216" i="21"/>
  <c r="E216" i="21"/>
  <c r="F216" i="21"/>
  <c r="G216" i="21"/>
  <c r="H216" i="21"/>
  <c r="I216" i="21"/>
  <c r="J216" i="21"/>
  <c r="K216" i="21"/>
  <c r="L216" i="21"/>
  <c r="M216" i="21"/>
  <c r="N216" i="21"/>
  <c r="D217" i="21"/>
  <c r="E217" i="21"/>
  <c r="F217" i="21"/>
  <c r="G217" i="21"/>
  <c r="H217" i="21"/>
  <c r="I217" i="21"/>
  <c r="J217" i="21"/>
  <c r="K217" i="21"/>
  <c r="L217" i="21"/>
  <c r="M217" i="21"/>
  <c r="N217" i="21"/>
  <c r="D218" i="21"/>
  <c r="E218" i="21"/>
  <c r="F218" i="21"/>
  <c r="G218" i="21"/>
  <c r="H218" i="21"/>
  <c r="I218" i="21"/>
  <c r="J218" i="21"/>
  <c r="K218" i="21"/>
  <c r="L218" i="21"/>
  <c r="M218" i="21"/>
  <c r="N218" i="21"/>
  <c r="D219" i="21"/>
  <c r="E219" i="21"/>
  <c r="F219" i="21"/>
  <c r="G219" i="21"/>
  <c r="H219" i="21"/>
  <c r="I219" i="21"/>
  <c r="J219" i="21"/>
  <c r="K219" i="21"/>
  <c r="L219" i="21"/>
  <c r="M219" i="21"/>
  <c r="N219" i="21"/>
  <c r="D220" i="21"/>
  <c r="E220" i="21"/>
  <c r="F220" i="21"/>
  <c r="G220" i="21"/>
  <c r="H220" i="21"/>
  <c r="I220" i="21"/>
  <c r="J220" i="21"/>
  <c r="K220" i="21"/>
  <c r="L220" i="21"/>
  <c r="M220" i="21"/>
  <c r="N220" i="21"/>
  <c r="D221" i="21"/>
  <c r="E221" i="21"/>
  <c r="F221" i="21"/>
  <c r="G221" i="21"/>
  <c r="H221" i="21"/>
  <c r="I221" i="21"/>
  <c r="J221" i="21"/>
  <c r="K221" i="21"/>
  <c r="L221" i="21"/>
  <c r="M221" i="21"/>
  <c r="N221" i="21"/>
  <c r="D222" i="21"/>
  <c r="E222" i="21"/>
  <c r="F222" i="21"/>
  <c r="G222" i="21"/>
  <c r="H222" i="21"/>
  <c r="I222" i="21"/>
  <c r="J222" i="21"/>
  <c r="K222" i="21"/>
  <c r="L222" i="21"/>
  <c r="M222" i="21"/>
  <c r="N222" i="21"/>
  <c r="D223" i="21"/>
  <c r="E223" i="21"/>
  <c r="F223" i="21"/>
  <c r="G223" i="21"/>
  <c r="H223" i="21"/>
  <c r="I223" i="21"/>
  <c r="J223" i="21"/>
  <c r="K223" i="21"/>
  <c r="L223" i="21"/>
  <c r="M223" i="21"/>
  <c r="N223" i="21"/>
  <c r="D224" i="21"/>
  <c r="E224" i="21"/>
  <c r="F224" i="21"/>
  <c r="G224" i="21"/>
  <c r="H224" i="21"/>
  <c r="I224" i="21"/>
  <c r="J224" i="21"/>
  <c r="K224" i="21"/>
  <c r="L224" i="21"/>
  <c r="M224" i="21"/>
  <c r="N224" i="21"/>
  <c r="D225" i="21"/>
  <c r="E225" i="21"/>
  <c r="F225" i="21"/>
  <c r="G225" i="21"/>
  <c r="H225" i="21"/>
  <c r="I225" i="21"/>
  <c r="J225" i="21"/>
  <c r="K225" i="21"/>
  <c r="L225" i="21"/>
  <c r="M225" i="21"/>
  <c r="N225" i="21"/>
  <c r="D226" i="21"/>
  <c r="E226" i="21"/>
  <c r="F226" i="21"/>
  <c r="G226" i="21"/>
  <c r="H226" i="21"/>
  <c r="I226" i="21"/>
  <c r="J226" i="21"/>
  <c r="K226" i="21"/>
  <c r="L226" i="21"/>
  <c r="M226" i="21"/>
  <c r="N226" i="21"/>
  <c r="D227" i="21"/>
  <c r="E227" i="21"/>
  <c r="F227" i="21"/>
  <c r="G227" i="21"/>
  <c r="H227" i="21"/>
  <c r="I227" i="21"/>
  <c r="J227" i="21"/>
  <c r="K227" i="21"/>
  <c r="L227" i="21"/>
  <c r="M227" i="21"/>
  <c r="N227" i="21"/>
  <c r="D228" i="21"/>
  <c r="E228" i="21"/>
  <c r="F228" i="21"/>
  <c r="G228" i="21"/>
  <c r="H228" i="21"/>
  <c r="I228" i="21"/>
  <c r="J228" i="21"/>
  <c r="K228" i="21"/>
  <c r="L228" i="21"/>
  <c r="M228" i="21"/>
  <c r="N228" i="21"/>
  <c r="D229" i="21"/>
  <c r="E229" i="21"/>
  <c r="F229" i="21"/>
  <c r="G229" i="21"/>
  <c r="H229" i="21"/>
  <c r="I229" i="21"/>
  <c r="J229" i="21"/>
  <c r="K229" i="21"/>
  <c r="L229" i="21"/>
  <c r="M229" i="21"/>
  <c r="N229" i="21"/>
  <c r="D230" i="21"/>
  <c r="E230" i="21"/>
  <c r="F230" i="21"/>
  <c r="G230" i="21"/>
  <c r="H230" i="21"/>
  <c r="I230" i="21"/>
  <c r="J230" i="21"/>
  <c r="K230" i="21"/>
  <c r="L230" i="21"/>
  <c r="M230" i="21"/>
  <c r="N230" i="21"/>
  <c r="D231" i="21"/>
  <c r="E231" i="21"/>
  <c r="F231" i="21"/>
  <c r="G231" i="21"/>
  <c r="H231" i="21"/>
  <c r="I231" i="21"/>
  <c r="J231" i="21"/>
  <c r="K231" i="21"/>
  <c r="L231" i="21"/>
  <c r="M231" i="21"/>
  <c r="N231" i="21"/>
  <c r="D232" i="21"/>
  <c r="E232" i="21"/>
  <c r="F232" i="21"/>
  <c r="G232" i="21"/>
  <c r="H232" i="21"/>
  <c r="I232" i="21"/>
  <c r="J232" i="21"/>
  <c r="K232" i="21"/>
  <c r="L232" i="21"/>
  <c r="M232" i="21"/>
  <c r="N232" i="21"/>
  <c r="D233" i="21"/>
  <c r="E233" i="21"/>
  <c r="F233" i="21"/>
  <c r="G233" i="21"/>
  <c r="H233" i="21"/>
  <c r="I233" i="21"/>
  <c r="J233" i="21"/>
  <c r="K233" i="21"/>
  <c r="L233" i="21"/>
  <c r="M233" i="21"/>
  <c r="N233" i="21"/>
  <c r="D234" i="21"/>
  <c r="E234" i="21"/>
  <c r="F234" i="21"/>
  <c r="G234" i="21"/>
  <c r="H234" i="21"/>
  <c r="I234" i="21"/>
  <c r="J234" i="21"/>
  <c r="K234" i="21"/>
  <c r="L234" i="21"/>
  <c r="M234" i="21"/>
  <c r="N234" i="21"/>
  <c r="D235" i="21"/>
  <c r="E235" i="21"/>
  <c r="F235" i="21"/>
  <c r="G235" i="21"/>
  <c r="H235" i="21"/>
  <c r="I235" i="21"/>
  <c r="J235" i="21"/>
  <c r="K235" i="21"/>
  <c r="L235" i="21"/>
  <c r="M235" i="21"/>
  <c r="N235" i="21"/>
  <c r="D236" i="21"/>
  <c r="E236" i="21"/>
  <c r="F236" i="21"/>
  <c r="G236" i="21"/>
  <c r="H236" i="21"/>
  <c r="I236" i="21"/>
  <c r="J236" i="21"/>
  <c r="K236" i="21"/>
  <c r="L236" i="21"/>
  <c r="M236" i="21"/>
  <c r="N236" i="21"/>
  <c r="D237" i="21"/>
  <c r="E237" i="21"/>
  <c r="F237" i="21"/>
  <c r="G237" i="21"/>
  <c r="H237" i="21"/>
  <c r="I237" i="21"/>
  <c r="J237" i="21"/>
  <c r="K237" i="21"/>
  <c r="L237" i="21"/>
  <c r="M237" i="21"/>
  <c r="N237" i="21"/>
  <c r="D238" i="21"/>
  <c r="E238" i="21"/>
  <c r="F238" i="21"/>
  <c r="G238" i="21"/>
  <c r="H238" i="21"/>
  <c r="I238" i="21"/>
  <c r="J238" i="21"/>
  <c r="K238" i="21"/>
  <c r="L238" i="21"/>
  <c r="M238" i="21"/>
  <c r="N238" i="21"/>
  <c r="D239" i="21"/>
  <c r="E239" i="21"/>
  <c r="F239" i="21"/>
  <c r="G239" i="21"/>
  <c r="H239" i="21"/>
  <c r="I239" i="21"/>
  <c r="J239" i="21"/>
  <c r="K239" i="21"/>
  <c r="L239" i="21"/>
  <c r="M239" i="21"/>
  <c r="N239" i="21"/>
  <c r="D240" i="21"/>
  <c r="E240" i="21"/>
  <c r="F240" i="21"/>
  <c r="G240" i="21"/>
  <c r="H240" i="21"/>
  <c r="I240" i="21"/>
  <c r="J240" i="21"/>
  <c r="K240" i="21"/>
  <c r="L240" i="21"/>
  <c r="M240" i="21"/>
  <c r="N240" i="21"/>
  <c r="D241" i="21"/>
  <c r="E241" i="21"/>
  <c r="F241" i="21"/>
  <c r="G241" i="21"/>
  <c r="H241" i="21"/>
  <c r="I241" i="21"/>
  <c r="J241" i="21"/>
  <c r="K241" i="21"/>
  <c r="L241" i="21"/>
  <c r="M241" i="21"/>
  <c r="N241" i="21"/>
  <c r="D242" i="21"/>
  <c r="E242" i="21"/>
  <c r="F242" i="21"/>
  <c r="G242" i="21"/>
  <c r="H242" i="21"/>
  <c r="I242" i="21"/>
  <c r="J242" i="21"/>
  <c r="K242" i="21"/>
  <c r="L242" i="21"/>
  <c r="M242" i="21"/>
  <c r="N242" i="21"/>
  <c r="D243" i="21"/>
  <c r="E243" i="21"/>
  <c r="F243" i="21"/>
  <c r="G243" i="21"/>
  <c r="H243" i="21"/>
  <c r="I243" i="21"/>
  <c r="J243" i="21"/>
  <c r="K243" i="21"/>
  <c r="L243" i="21"/>
  <c r="M243" i="21"/>
  <c r="N243" i="21"/>
  <c r="D244" i="21"/>
  <c r="E244" i="21"/>
  <c r="F244" i="21"/>
  <c r="G244" i="21"/>
  <c r="H244" i="21"/>
  <c r="I244" i="21"/>
  <c r="J244" i="21"/>
  <c r="K244" i="21"/>
  <c r="L244" i="21"/>
  <c r="M244" i="21"/>
  <c r="N244" i="21"/>
  <c r="D245" i="21"/>
  <c r="E245" i="21"/>
  <c r="F245" i="21"/>
  <c r="G245" i="21"/>
  <c r="H245" i="21"/>
  <c r="I245" i="21"/>
  <c r="J245" i="21"/>
  <c r="K245" i="21"/>
  <c r="L245" i="21"/>
  <c r="M245" i="21"/>
  <c r="N245" i="21"/>
  <c r="D246" i="21"/>
  <c r="E246" i="21"/>
  <c r="F246" i="21"/>
  <c r="G246" i="21"/>
  <c r="H246" i="21"/>
  <c r="I246" i="21"/>
  <c r="J246" i="21"/>
  <c r="K246" i="21"/>
  <c r="L246" i="21"/>
  <c r="M246" i="21"/>
  <c r="N246" i="21"/>
  <c r="D247" i="21"/>
  <c r="E247" i="21"/>
  <c r="F247" i="21"/>
  <c r="G247" i="21"/>
  <c r="H247" i="21"/>
  <c r="I247" i="21"/>
  <c r="J247" i="21"/>
  <c r="K247" i="21"/>
  <c r="L247" i="21"/>
  <c r="M247" i="21"/>
  <c r="N247" i="21"/>
  <c r="D248" i="21"/>
  <c r="E248" i="21"/>
  <c r="F248" i="21"/>
  <c r="G248" i="21"/>
  <c r="H248" i="21"/>
  <c r="I248" i="21"/>
  <c r="J248" i="21"/>
  <c r="K248" i="21"/>
  <c r="L248" i="21"/>
  <c r="M248" i="21"/>
  <c r="N248" i="21"/>
  <c r="D249" i="21"/>
  <c r="E249" i="21"/>
  <c r="F249" i="21"/>
  <c r="G249" i="21"/>
  <c r="H249" i="21"/>
  <c r="I249" i="21"/>
  <c r="J249" i="21"/>
  <c r="K249" i="21"/>
  <c r="L249" i="21"/>
  <c r="M249" i="21"/>
  <c r="N249" i="21"/>
  <c r="D250" i="21"/>
  <c r="E250" i="21"/>
  <c r="F250" i="21"/>
  <c r="G250" i="21"/>
  <c r="H250" i="21"/>
  <c r="I250" i="21"/>
  <c r="J250" i="21"/>
  <c r="K250" i="21"/>
  <c r="L250" i="21"/>
  <c r="M250" i="21"/>
  <c r="N250" i="21"/>
  <c r="D251" i="21"/>
  <c r="E251" i="21"/>
  <c r="F251" i="21"/>
  <c r="G251" i="21"/>
  <c r="H251" i="21"/>
  <c r="I251" i="21"/>
  <c r="J251" i="21"/>
  <c r="K251" i="21"/>
  <c r="L251" i="21"/>
  <c r="M251" i="21"/>
  <c r="N251" i="21"/>
  <c r="D252" i="21"/>
  <c r="E252" i="21"/>
  <c r="F252" i="21"/>
  <c r="G252" i="21"/>
  <c r="H252" i="21"/>
  <c r="I252" i="21"/>
  <c r="J252" i="21"/>
  <c r="K252" i="21"/>
  <c r="L252" i="21"/>
  <c r="M252" i="21"/>
  <c r="N252" i="21"/>
  <c r="D253" i="21"/>
  <c r="E253" i="21"/>
  <c r="F253" i="21"/>
  <c r="G253" i="21"/>
  <c r="H253" i="21"/>
  <c r="I253" i="21"/>
  <c r="J253" i="21"/>
  <c r="K253" i="21"/>
  <c r="L253" i="21"/>
  <c r="M253" i="21"/>
  <c r="N253" i="21"/>
  <c r="D254" i="21"/>
  <c r="E254" i="21"/>
  <c r="F254" i="21"/>
  <c r="G254" i="21"/>
  <c r="H254" i="21"/>
  <c r="I254" i="21"/>
  <c r="J254" i="21"/>
  <c r="K254" i="21"/>
  <c r="L254" i="21"/>
  <c r="M254" i="21"/>
  <c r="N254" i="21"/>
  <c r="D255" i="21"/>
  <c r="E255" i="21"/>
  <c r="F255" i="21"/>
  <c r="G255" i="21"/>
  <c r="H255" i="21"/>
  <c r="I255" i="21"/>
  <c r="J255" i="21"/>
  <c r="K255" i="21"/>
  <c r="L255" i="21"/>
  <c r="M255" i="21"/>
  <c r="N255" i="21"/>
  <c r="D256" i="21"/>
  <c r="E256" i="21"/>
  <c r="F256" i="21"/>
  <c r="G256" i="21"/>
  <c r="H256" i="21"/>
  <c r="I256" i="21"/>
  <c r="J256" i="21"/>
  <c r="K256" i="21"/>
  <c r="L256" i="21"/>
  <c r="M256" i="21"/>
  <c r="N256" i="21"/>
  <c r="D257" i="21"/>
  <c r="E257" i="21"/>
  <c r="F257" i="21"/>
  <c r="G257" i="21"/>
  <c r="H257" i="21"/>
  <c r="I257" i="21"/>
  <c r="J257" i="21"/>
  <c r="K257" i="21"/>
  <c r="L257" i="21"/>
  <c r="M257" i="21"/>
  <c r="N257" i="21"/>
  <c r="D258" i="21"/>
  <c r="E258" i="21"/>
  <c r="F258" i="21"/>
  <c r="G258" i="21"/>
  <c r="H258" i="21"/>
  <c r="I258" i="21"/>
  <c r="J258" i="21"/>
  <c r="K258" i="21"/>
  <c r="L258" i="21"/>
  <c r="M258" i="21"/>
  <c r="N258" i="21"/>
  <c r="D259" i="21"/>
  <c r="E259" i="21"/>
  <c r="F259" i="21"/>
  <c r="G259" i="21"/>
  <c r="H259" i="21"/>
  <c r="I259" i="21"/>
  <c r="J259" i="21"/>
  <c r="K259" i="21"/>
  <c r="L259" i="21"/>
  <c r="M259" i="21"/>
  <c r="N259" i="21"/>
  <c r="D260" i="21"/>
  <c r="E260" i="21"/>
  <c r="F260" i="21"/>
  <c r="G260" i="21"/>
  <c r="H260" i="21"/>
  <c r="I260" i="21"/>
  <c r="J260" i="21"/>
  <c r="K260" i="21"/>
  <c r="L260" i="21"/>
  <c r="M260" i="21"/>
  <c r="N260" i="21"/>
  <c r="D261" i="21"/>
  <c r="E261" i="21"/>
  <c r="F261" i="21"/>
  <c r="G261" i="21"/>
  <c r="H261" i="21"/>
  <c r="I261" i="21"/>
  <c r="J261" i="21"/>
  <c r="K261" i="21"/>
  <c r="L261" i="21"/>
  <c r="M261" i="21"/>
  <c r="N261" i="21"/>
  <c r="D262" i="21"/>
  <c r="E262" i="21"/>
  <c r="F262" i="21"/>
  <c r="G262" i="21"/>
  <c r="H262" i="21"/>
  <c r="I262" i="21"/>
  <c r="J262" i="21"/>
  <c r="K262" i="21"/>
  <c r="L262" i="21"/>
  <c r="M262" i="21"/>
  <c r="N262" i="21"/>
  <c r="D263" i="21"/>
  <c r="E263" i="21"/>
  <c r="F263" i="21"/>
  <c r="G263" i="21"/>
  <c r="H263" i="21"/>
  <c r="I263" i="21"/>
  <c r="J263" i="21"/>
  <c r="K263" i="21"/>
  <c r="L263" i="21"/>
  <c r="M263" i="21"/>
  <c r="N263" i="21"/>
  <c r="D264" i="21"/>
  <c r="E264" i="21"/>
  <c r="F264" i="21"/>
  <c r="G264" i="21"/>
  <c r="H264" i="21"/>
  <c r="I264" i="21"/>
  <c r="J264" i="21"/>
  <c r="K264" i="21"/>
  <c r="L264" i="21"/>
  <c r="M264" i="21"/>
  <c r="N264" i="21"/>
  <c r="D265" i="21"/>
  <c r="E265" i="21"/>
  <c r="F265" i="21"/>
  <c r="G265" i="21"/>
  <c r="H265" i="21"/>
  <c r="I265" i="21"/>
  <c r="J265" i="21"/>
  <c r="K265" i="21"/>
  <c r="L265" i="21"/>
  <c r="M265" i="21"/>
  <c r="N265" i="21"/>
  <c r="D266" i="21"/>
  <c r="E266" i="21"/>
  <c r="F266" i="21"/>
  <c r="G266" i="21"/>
  <c r="H266" i="21"/>
  <c r="I266" i="21"/>
  <c r="J266" i="21"/>
  <c r="K266" i="21"/>
  <c r="L266" i="21"/>
  <c r="M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D268" i="21"/>
  <c r="E268" i="21"/>
  <c r="F268" i="21"/>
  <c r="G268" i="21"/>
  <c r="H268" i="21"/>
  <c r="I268" i="21"/>
  <c r="J268" i="21"/>
  <c r="K268" i="21"/>
  <c r="L268" i="21"/>
  <c r="M268" i="21"/>
  <c r="N268" i="21"/>
  <c r="D269" i="21"/>
  <c r="E269" i="21"/>
  <c r="F269" i="21"/>
  <c r="G269" i="21"/>
  <c r="H269" i="21"/>
  <c r="I269" i="21"/>
  <c r="J269" i="21"/>
  <c r="K269" i="21"/>
  <c r="L269" i="21"/>
  <c r="M269" i="21"/>
  <c r="N269" i="21"/>
  <c r="D270" i="21"/>
  <c r="E270" i="21"/>
  <c r="F270" i="21"/>
  <c r="G270" i="21"/>
  <c r="H270" i="21"/>
  <c r="I270" i="21"/>
  <c r="J270" i="21"/>
  <c r="K270" i="21"/>
  <c r="L270" i="21"/>
  <c r="M270" i="21"/>
  <c r="N270" i="21"/>
  <c r="D271" i="21"/>
  <c r="E271" i="21"/>
  <c r="F271" i="21"/>
  <c r="G271" i="21"/>
  <c r="H271" i="21"/>
  <c r="I271" i="21"/>
  <c r="J271" i="21"/>
  <c r="K271" i="21"/>
  <c r="L271" i="21"/>
  <c r="M271" i="21"/>
  <c r="N271" i="21"/>
  <c r="D272" i="21"/>
  <c r="E272" i="21"/>
  <c r="F272" i="21"/>
  <c r="G272" i="21"/>
  <c r="H272" i="21"/>
  <c r="I272" i="21"/>
  <c r="J272" i="21"/>
  <c r="K272" i="21"/>
  <c r="L272" i="21"/>
  <c r="M272" i="21"/>
  <c r="N272" i="21"/>
  <c r="D273" i="21"/>
  <c r="E273" i="21"/>
  <c r="F273" i="21"/>
  <c r="G273" i="21"/>
  <c r="H273" i="21"/>
  <c r="I273" i="21"/>
  <c r="J273" i="21"/>
  <c r="K273" i="21"/>
  <c r="L273" i="21"/>
  <c r="M273" i="21"/>
  <c r="N273" i="21"/>
  <c r="D274" i="21"/>
  <c r="E274" i="21"/>
  <c r="F274" i="21"/>
  <c r="G274" i="21"/>
  <c r="H274" i="21"/>
  <c r="I274" i="21"/>
  <c r="J274" i="21"/>
  <c r="K274" i="21"/>
  <c r="L274" i="21"/>
  <c r="M274" i="21"/>
  <c r="N274" i="21"/>
  <c r="D275" i="21"/>
  <c r="E275" i="21"/>
  <c r="F275" i="21"/>
  <c r="G275" i="21"/>
  <c r="H275" i="21"/>
  <c r="I275" i="21"/>
  <c r="J275" i="21"/>
  <c r="K275" i="21"/>
  <c r="L275" i="21"/>
  <c r="M275" i="21"/>
  <c r="N275" i="21"/>
  <c r="D276" i="21"/>
  <c r="E276" i="21"/>
  <c r="F276" i="21"/>
  <c r="G276" i="21"/>
  <c r="H276" i="21"/>
  <c r="I276" i="21"/>
  <c r="J276" i="21"/>
  <c r="K276" i="21"/>
  <c r="L276" i="21"/>
  <c r="M276" i="21"/>
  <c r="N276" i="21"/>
  <c r="D277" i="21"/>
  <c r="E277" i="21"/>
  <c r="F277" i="21"/>
  <c r="G277" i="21"/>
  <c r="H277" i="21"/>
  <c r="I277" i="21"/>
  <c r="J277" i="21"/>
  <c r="K277" i="21"/>
  <c r="L277" i="21"/>
  <c r="M277" i="21"/>
  <c r="N277" i="21"/>
  <c r="D278" i="21"/>
  <c r="E278" i="21"/>
  <c r="F278" i="21"/>
  <c r="G278" i="21"/>
  <c r="H278" i="21"/>
  <c r="I278" i="21"/>
  <c r="J278" i="21"/>
  <c r="K278" i="21"/>
  <c r="L278" i="21"/>
  <c r="M278" i="21"/>
  <c r="N278" i="21"/>
  <c r="D279" i="21"/>
  <c r="E279" i="21"/>
  <c r="F279" i="21"/>
  <c r="G279" i="21"/>
  <c r="H279" i="21"/>
  <c r="I279" i="21"/>
  <c r="J279" i="21"/>
  <c r="K279" i="21"/>
  <c r="L279" i="21"/>
  <c r="M279" i="21"/>
  <c r="N279" i="21"/>
  <c r="D280" i="21"/>
  <c r="E280" i="21"/>
  <c r="F280" i="21"/>
  <c r="G280" i="21"/>
  <c r="H280" i="21"/>
  <c r="I280" i="21"/>
  <c r="J280" i="21"/>
  <c r="K280" i="21"/>
  <c r="L280" i="21"/>
  <c r="M280" i="21"/>
  <c r="N280" i="21"/>
  <c r="D281" i="21"/>
  <c r="E281" i="21"/>
  <c r="F281" i="21"/>
  <c r="G281" i="21"/>
  <c r="H281" i="21"/>
  <c r="I281" i="21"/>
  <c r="J281" i="21"/>
  <c r="K281" i="21"/>
  <c r="L281" i="21"/>
  <c r="M281" i="21"/>
  <c r="N281" i="21"/>
  <c r="D282" i="21"/>
  <c r="E282" i="21"/>
  <c r="F282" i="21"/>
  <c r="G282" i="21"/>
  <c r="H282" i="21"/>
  <c r="I282" i="21"/>
  <c r="J282" i="21"/>
  <c r="K282" i="21"/>
  <c r="L282" i="21"/>
  <c r="M282" i="21"/>
  <c r="N282" i="21"/>
  <c r="D283" i="21"/>
  <c r="E283" i="21"/>
  <c r="F283" i="21"/>
  <c r="G283" i="21"/>
  <c r="H283" i="21"/>
  <c r="I283" i="21"/>
  <c r="J283" i="21"/>
  <c r="K283" i="21"/>
  <c r="L283" i="21"/>
  <c r="M283" i="21"/>
  <c r="N283" i="21"/>
  <c r="D284" i="21"/>
  <c r="E284" i="21"/>
  <c r="F284" i="21"/>
  <c r="G284" i="21"/>
  <c r="H284" i="21"/>
  <c r="I284" i="21"/>
  <c r="J284" i="21"/>
  <c r="K284" i="21"/>
  <c r="L284" i="21"/>
  <c r="M284" i="21"/>
  <c r="N284" i="21"/>
  <c r="D285" i="21"/>
  <c r="E285" i="21"/>
  <c r="F285" i="21"/>
  <c r="G285" i="21"/>
  <c r="H285" i="21"/>
  <c r="I285" i="21"/>
  <c r="J285" i="21"/>
  <c r="K285" i="21"/>
  <c r="L285" i="21"/>
  <c r="M285" i="21"/>
  <c r="N285" i="21"/>
  <c r="D286" i="21"/>
  <c r="E286" i="21"/>
  <c r="F286" i="21"/>
  <c r="G286" i="21"/>
  <c r="H286" i="21"/>
  <c r="I286" i="21"/>
  <c r="J286" i="21"/>
  <c r="K286" i="21"/>
  <c r="L286" i="21"/>
  <c r="M286" i="21"/>
  <c r="N286" i="21"/>
  <c r="D287" i="21"/>
  <c r="E287" i="21"/>
  <c r="F287" i="21"/>
  <c r="G287" i="21"/>
  <c r="H287" i="21"/>
  <c r="I287" i="21"/>
  <c r="J287" i="21"/>
  <c r="K287" i="21"/>
  <c r="L287" i="21"/>
  <c r="M287" i="21"/>
  <c r="N287" i="21"/>
  <c r="D288" i="21"/>
  <c r="E288" i="21"/>
  <c r="F288" i="21"/>
  <c r="G288" i="21"/>
  <c r="H288" i="21"/>
  <c r="I288" i="21"/>
  <c r="J288" i="21"/>
  <c r="K288" i="21"/>
  <c r="L288" i="21"/>
  <c r="M288" i="21"/>
  <c r="N288" i="21"/>
  <c r="D289" i="21"/>
  <c r="E289" i="21"/>
  <c r="F289" i="21"/>
  <c r="G289" i="21"/>
  <c r="H289" i="21"/>
  <c r="I289" i="21"/>
  <c r="J289" i="21"/>
  <c r="K289" i="21"/>
  <c r="L289" i="21"/>
  <c r="M289" i="21"/>
  <c r="N289" i="21"/>
  <c r="D290" i="21"/>
  <c r="E290" i="21"/>
  <c r="F290" i="21"/>
  <c r="G290" i="21"/>
  <c r="H290" i="21"/>
  <c r="I290" i="21"/>
  <c r="J290" i="21"/>
  <c r="K290" i="21"/>
  <c r="L290" i="21"/>
  <c r="M290" i="21"/>
  <c r="N290" i="21"/>
  <c r="D291" i="21"/>
  <c r="E291" i="21"/>
  <c r="F291" i="21"/>
  <c r="G291" i="21"/>
  <c r="H291" i="21"/>
  <c r="I291" i="21"/>
  <c r="J291" i="21"/>
  <c r="K291" i="21"/>
  <c r="L291" i="21"/>
  <c r="M291" i="21"/>
  <c r="N291" i="21"/>
  <c r="D292" i="21"/>
  <c r="E292" i="21"/>
  <c r="F292" i="21"/>
  <c r="G292" i="21"/>
  <c r="H292" i="21"/>
  <c r="I292" i="21"/>
  <c r="J292" i="21"/>
  <c r="K292" i="21"/>
  <c r="L292" i="21"/>
  <c r="M292" i="21"/>
  <c r="N292" i="21"/>
  <c r="D293" i="21"/>
  <c r="E293" i="21"/>
  <c r="F293" i="21"/>
  <c r="G293" i="21"/>
  <c r="H293" i="21"/>
  <c r="I293" i="21"/>
  <c r="J293" i="21"/>
  <c r="K293" i="21"/>
  <c r="L293" i="21"/>
  <c r="M293" i="21"/>
  <c r="N293" i="21"/>
  <c r="D294" i="21"/>
  <c r="E294" i="21"/>
  <c r="F294" i="21"/>
  <c r="G294" i="21"/>
  <c r="H294" i="21"/>
  <c r="I294" i="21"/>
  <c r="J294" i="21"/>
  <c r="K294" i="21"/>
  <c r="L294" i="21"/>
  <c r="M294" i="21"/>
  <c r="N294" i="21"/>
  <c r="D295" i="21"/>
  <c r="E295" i="21"/>
  <c r="F295" i="21"/>
  <c r="G295" i="21"/>
  <c r="H295" i="21"/>
  <c r="I295" i="21"/>
  <c r="J295" i="21"/>
  <c r="K295" i="21"/>
  <c r="L295" i="21"/>
  <c r="M295" i="21"/>
  <c r="N295" i="21"/>
  <c r="D296" i="21"/>
  <c r="E296" i="21"/>
  <c r="F296" i="21"/>
  <c r="G296" i="21"/>
  <c r="H296" i="21"/>
  <c r="I296" i="21"/>
  <c r="J296" i="21"/>
  <c r="K296" i="21"/>
  <c r="L296" i="21"/>
  <c r="M296" i="21"/>
  <c r="N296" i="21"/>
  <c r="D297" i="21"/>
  <c r="E297" i="21"/>
  <c r="F297" i="21"/>
  <c r="G297" i="21"/>
  <c r="H297" i="21"/>
  <c r="I297" i="21"/>
  <c r="J297" i="21"/>
  <c r="K297" i="21"/>
  <c r="L297" i="21"/>
  <c r="M297" i="21"/>
  <c r="N297" i="21"/>
  <c r="D298" i="21"/>
  <c r="E298" i="21"/>
  <c r="F298" i="21"/>
  <c r="G298" i="21"/>
  <c r="H298" i="21"/>
  <c r="I298" i="21"/>
  <c r="J298" i="21"/>
  <c r="K298" i="21"/>
  <c r="L298" i="21"/>
  <c r="M298" i="21"/>
  <c r="N298" i="21"/>
  <c r="D299" i="21"/>
  <c r="E299" i="21"/>
  <c r="F299" i="21"/>
  <c r="G299" i="21"/>
  <c r="H299" i="21"/>
  <c r="I299" i="21"/>
  <c r="J299" i="21"/>
  <c r="K299" i="21"/>
  <c r="L299" i="21"/>
  <c r="M299" i="21"/>
  <c r="N299" i="21"/>
  <c r="D300" i="21"/>
  <c r="E300" i="21"/>
  <c r="F300" i="21"/>
  <c r="G300" i="21"/>
  <c r="H300" i="21"/>
  <c r="I300" i="21"/>
  <c r="J300" i="21"/>
  <c r="K300" i="21"/>
  <c r="L300" i="21"/>
  <c r="M300" i="21"/>
  <c r="N300" i="21"/>
  <c r="D301" i="21"/>
  <c r="E301" i="21"/>
  <c r="F301" i="21"/>
  <c r="G301" i="21"/>
  <c r="H301" i="21"/>
  <c r="I301" i="21"/>
  <c r="J301" i="21"/>
  <c r="K301" i="21"/>
  <c r="L301" i="21"/>
  <c r="M301" i="21"/>
  <c r="N301" i="21"/>
  <c r="D215" i="16"/>
  <c r="E215" i="16"/>
  <c r="F215" i="16"/>
  <c r="G215" i="16"/>
  <c r="H215" i="16"/>
  <c r="I215" i="16"/>
  <c r="J215" i="16"/>
  <c r="K215" i="16"/>
  <c r="L215" i="16"/>
  <c r="M215" i="16"/>
  <c r="N215" i="16"/>
  <c r="D216" i="16"/>
  <c r="E216" i="16"/>
  <c r="F216" i="16"/>
  <c r="G216" i="16"/>
  <c r="H216" i="16"/>
  <c r="I216" i="16"/>
  <c r="J216" i="16"/>
  <c r="K216" i="16"/>
  <c r="L216" i="16"/>
  <c r="M216" i="16"/>
  <c r="N216" i="16"/>
  <c r="D217" i="16"/>
  <c r="E217" i="16"/>
  <c r="F217" i="16"/>
  <c r="G217" i="16"/>
  <c r="H217" i="16"/>
  <c r="I217" i="16"/>
  <c r="J217" i="16"/>
  <c r="K217" i="16"/>
  <c r="L217" i="16"/>
  <c r="M217" i="16"/>
  <c r="N217" i="16"/>
  <c r="D218" i="16"/>
  <c r="E218" i="16"/>
  <c r="F218" i="16"/>
  <c r="G218" i="16"/>
  <c r="H218" i="16"/>
  <c r="I218" i="16"/>
  <c r="J218" i="16"/>
  <c r="K218" i="16"/>
  <c r="L218" i="16"/>
  <c r="M218" i="16"/>
  <c r="N218" i="16"/>
  <c r="D219" i="16"/>
  <c r="E219" i="16"/>
  <c r="F219" i="16"/>
  <c r="G219" i="16"/>
  <c r="H219" i="16"/>
  <c r="I219" i="16"/>
  <c r="J219" i="16"/>
  <c r="K219" i="16"/>
  <c r="L219" i="16"/>
  <c r="M219" i="16"/>
  <c r="N219" i="16"/>
  <c r="D220" i="16"/>
  <c r="E220" i="16"/>
  <c r="F220" i="16"/>
  <c r="G220" i="16"/>
  <c r="H220" i="16"/>
  <c r="I220" i="16"/>
  <c r="J220" i="16"/>
  <c r="K220" i="16"/>
  <c r="L220" i="16"/>
  <c r="M220" i="16"/>
  <c r="N220" i="16"/>
  <c r="D221" i="16"/>
  <c r="E221" i="16"/>
  <c r="F221" i="16"/>
  <c r="G221" i="16"/>
  <c r="H221" i="16"/>
  <c r="I221" i="16"/>
  <c r="J221" i="16"/>
  <c r="K221" i="16"/>
  <c r="L221" i="16"/>
  <c r="M221" i="16"/>
  <c r="N221" i="16"/>
  <c r="D222" i="16"/>
  <c r="E222" i="16"/>
  <c r="F222" i="16"/>
  <c r="G222" i="16"/>
  <c r="H222" i="16"/>
  <c r="I222" i="16"/>
  <c r="J222" i="16"/>
  <c r="K222" i="16"/>
  <c r="L222" i="16"/>
  <c r="M222" i="16"/>
  <c r="N222" i="16"/>
  <c r="D223" i="16"/>
  <c r="E223" i="16"/>
  <c r="F223" i="16"/>
  <c r="G223" i="16"/>
  <c r="H223" i="16"/>
  <c r="I223" i="16"/>
  <c r="J223" i="16"/>
  <c r="K223" i="16"/>
  <c r="L223" i="16"/>
  <c r="M223" i="16"/>
  <c r="N223" i="16"/>
  <c r="D224" i="16"/>
  <c r="E224" i="16"/>
  <c r="F224" i="16"/>
  <c r="G224" i="16"/>
  <c r="H224" i="16"/>
  <c r="I224" i="16"/>
  <c r="J224" i="16"/>
  <c r="K224" i="16"/>
  <c r="L224" i="16"/>
  <c r="M224" i="16"/>
  <c r="N224" i="16"/>
  <c r="D225" i="16"/>
  <c r="E225" i="16"/>
  <c r="F225" i="16"/>
  <c r="G225" i="16"/>
  <c r="H225" i="16"/>
  <c r="I225" i="16"/>
  <c r="J225" i="16"/>
  <c r="K225" i="16"/>
  <c r="L225" i="16"/>
  <c r="M225" i="16"/>
  <c r="N225" i="16"/>
  <c r="D226" i="16"/>
  <c r="E226" i="16"/>
  <c r="F226" i="16"/>
  <c r="G226" i="16"/>
  <c r="H226" i="16"/>
  <c r="I226" i="16"/>
  <c r="J226" i="16"/>
  <c r="K226" i="16"/>
  <c r="L226" i="16"/>
  <c r="M226" i="16"/>
  <c r="N226" i="16"/>
  <c r="D227" i="16"/>
  <c r="E227" i="16"/>
  <c r="F227" i="16"/>
  <c r="G227" i="16"/>
  <c r="H227" i="16"/>
  <c r="I227" i="16"/>
  <c r="J227" i="16"/>
  <c r="K227" i="16"/>
  <c r="L227" i="16"/>
  <c r="M227" i="16"/>
  <c r="N227" i="16"/>
  <c r="D228" i="16"/>
  <c r="E228" i="16"/>
  <c r="F228" i="16"/>
  <c r="G228" i="16"/>
  <c r="H228" i="16"/>
  <c r="I228" i="16"/>
  <c r="J228" i="16"/>
  <c r="K228" i="16"/>
  <c r="L228" i="16"/>
  <c r="M228" i="16"/>
  <c r="N228" i="16"/>
  <c r="D229" i="16"/>
  <c r="E229" i="16"/>
  <c r="F229" i="16"/>
  <c r="G229" i="16"/>
  <c r="H229" i="16"/>
  <c r="I229" i="16"/>
  <c r="J229" i="16"/>
  <c r="K229" i="16"/>
  <c r="L229" i="16"/>
  <c r="M229" i="16"/>
  <c r="N229" i="16"/>
  <c r="D230" i="16"/>
  <c r="E230" i="16"/>
  <c r="F230" i="16"/>
  <c r="G230" i="16"/>
  <c r="H230" i="16"/>
  <c r="I230" i="16"/>
  <c r="J230" i="16"/>
  <c r="K230" i="16"/>
  <c r="L230" i="16"/>
  <c r="M230" i="16"/>
  <c r="N230" i="16"/>
  <c r="D231" i="16"/>
  <c r="E231" i="16"/>
  <c r="F231" i="16"/>
  <c r="G231" i="16"/>
  <c r="H231" i="16"/>
  <c r="I231" i="16"/>
  <c r="J231" i="16"/>
  <c r="K231" i="16"/>
  <c r="L231" i="16"/>
  <c r="M231" i="16"/>
  <c r="N231" i="16"/>
  <c r="D232" i="16"/>
  <c r="E232" i="16"/>
  <c r="F232" i="16"/>
  <c r="G232" i="16"/>
  <c r="H232" i="16"/>
  <c r="I232" i="16"/>
  <c r="J232" i="16"/>
  <c r="K232" i="16"/>
  <c r="L232" i="16"/>
  <c r="M232" i="16"/>
  <c r="N232" i="16"/>
  <c r="D233" i="16"/>
  <c r="E233" i="16"/>
  <c r="F233" i="16"/>
  <c r="G233" i="16"/>
  <c r="H233" i="16"/>
  <c r="I233" i="16"/>
  <c r="J233" i="16"/>
  <c r="K233" i="16"/>
  <c r="L233" i="16"/>
  <c r="M233" i="16"/>
  <c r="N233" i="16"/>
  <c r="D234" i="16"/>
  <c r="E234" i="16"/>
  <c r="F234" i="16"/>
  <c r="G234" i="16"/>
  <c r="H234" i="16"/>
  <c r="I234" i="16"/>
  <c r="J234" i="16"/>
  <c r="K234" i="16"/>
  <c r="L234" i="16"/>
  <c r="M234" i="16"/>
  <c r="N234" i="16"/>
  <c r="D235" i="16"/>
  <c r="E235" i="16"/>
  <c r="F235" i="16"/>
  <c r="G235" i="16"/>
  <c r="H235" i="16"/>
  <c r="I235" i="16"/>
  <c r="J235" i="16"/>
  <c r="K235" i="16"/>
  <c r="L235" i="16"/>
  <c r="M235" i="16"/>
  <c r="N235" i="16"/>
  <c r="D236" i="16"/>
  <c r="E236" i="16"/>
  <c r="F236" i="16"/>
  <c r="G236" i="16"/>
  <c r="H236" i="16"/>
  <c r="I236" i="16"/>
  <c r="J236" i="16"/>
  <c r="K236" i="16"/>
  <c r="L236" i="16"/>
  <c r="M236" i="16"/>
  <c r="N236" i="16"/>
  <c r="D237" i="16"/>
  <c r="E237" i="16"/>
  <c r="F237" i="16"/>
  <c r="G237" i="16"/>
  <c r="H237" i="16"/>
  <c r="I237" i="16"/>
  <c r="J237" i="16"/>
  <c r="K237" i="16"/>
  <c r="L237" i="16"/>
  <c r="M237" i="16"/>
  <c r="N237" i="16"/>
  <c r="D238" i="16"/>
  <c r="E238" i="16"/>
  <c r="F238" i="16"/>
  <c r="G238" i="16"/>
  <c r="H238" i="16"/>
  <c r="I238" i="16"/>
  <c r="J238" i="16"/>
  <c r="K238" i="16"/>
  <c r="L238" i="16"/>
  <c r="M238" i="16"/>
  <c r="N238" i="16"/>
  <c r="D239" i="16"/>
  <c r="E239" i="16"/>
  <c r="F239" i="16"/>
  <c r="G239" i="16"/>
  <c r="H239" i="16"/>
  <c r="I239" i="16"/>
  <c r="J239" i="16"/>
  <c r="K239" i="16"/>
  <c r="L239" i="16"/>
  <c r="M239" i="16"/>
  <c r="N239" i="16"/>
  <c r="D240" i="16"/>
  <c r="E240" i="16"/>
  <c r="F240" i="16"/>
  <c r="G240" i="16"/>
  <c r="H240" i="16"/>
  <c r="I240" i="16"/>
  <c r="J240" i="16"/>
  <c r="K240" i="16"/>
  <c r="L240" i="16"/>
  <c r="M240" i="16"/>
  <c r="N240" i="16"/>
  <c r="D241" i="16"/>
  <c r="E241" i="16"/>
  <c r="F241" i="16"/>
  <c r="G241" i="16"/>
  <c r="H241" i="16"/>
  <c r="I241" i="16"/>
  <c r="J241" i="16"/>
  <c r="K241" i="16"/>
  <c r="L241" i="16"/>
  <c r="M241" i="16"/>
  <c r="N241" i="16"/>
  <c r="D242" i="16"/>
  <c r="E242" i="16"/>
  <c r="F242" i="16"/>
  <c r="G242" i="16"/>
  <c r="H242" i="16"/>
  <c r="I242" i="16"/>
  <c r="J242" i="16"/>
  <c r="K242" i="16"/>
  <c r="L242" i="16"/>
  <c r="M242" i="16"/>
  <c r="N242" i="16"/>
  <c r="D243" i="16"/>
  <c r="E243" i="16"/>
  <c r="F243" i="16"/>
  <c r="G243" i="16"/>
  <c r="H243" i="16"/>
  <c r="I243" i="16"/>
  <c r="J243" i="16"/>
  <c r="K243" i="16"/>
  <c r="L243" i="16"/>
  <c r="M243" i="16"/>
  <c r="N243" i="16"/>
  <c r="D244" i="16"/>
  <c r="E244" i="16"/>
  <c r="F244" i="16"/>
  <c r="G244" i="16"/>
  <c r="H244" i="16"/>
  <c r="I244" i="16"/>
  <c r="J244" i="16"/>
  <c r="K244" i="16"/>
  <c r="L244" i="16"/>
  <c r="M244" i="16"/>
  <c r="N244" i="16"/>
  <c r="D245" i="16"/>
  <c r="E245" i="16"/>
  <c r="F245" i="16"/>
  <c r="G245" i="16"/>
  <c r="H245" i="16"/>
  <c r="I245" i="16"/>
  <c r="J245" i="16"/>
  <c r="K245" i="16"/>
  <c r="L245" i="16"/>
  <c r="M245" i="16"/>
  <c r="N245" i="16"/>
  <c r="D246" i="16"/>
  <c r="E246" i="16"/>
  <c r="F246" i="16"/>
  <c r="G246" i="16"/>
  <c r="H246" i="16"/>
  <c r="I246" i="16"/>
  <c r="J246" i="16"/>
  <c r="K246" i="16"/>
  <c r="L246" i="16"/>
  <c r="M246" i="16"/>
  <c r="N246" i="16"/>
  <c r="D247" i="16"/>
  <c r="E247" i="16"/>
  <c r="F247" i="16"/>
  <c r="G247" i="16"/>
  <c r="H247" i="16"/>
  <c r="I247" i="16"/>
  <c r="J247" i="16"/>
  <c r="K247" i="16"/>
  <c r="L247" i="16"/>
  <c r="M247" i="16"/>
  <c r="N247" i="16"/>
  <c r="D248" i="16"/>
  <c r="E248" i="16"/>
  <c r="F248" i="16"/>
  <c r="G248" i="16"/>
  <c r="H248" i="16"/>
  <c r="I248" i="16"/>
  <c r="J248" i="16"/>
  <c r="K248" i="16"/>
  <c r="L248" i="16"/>
  <c r="M248" i="16"/>
  <c r="N248" i="16"/>
  <c r="D249" i="16"/>
  <c r="E249" i="16"/>
  <c r="F249" i="16"/>
  <c r="G249" i="16"/>
  <c r="H249" i="16"/>
  <c r="I249" i="16"/>
  <c r="J249" i="16"/>
  <c r="K249" i="16"/>
  <c r="L249" i="16"/>
  <c r="M249" i="16"/>
  <c r="N249" i="16"/>
  <c r="D250" i="16"/>
  <c r="E250" i="16"/>
  <c r="F250" i="16"/>
  <c r="G250" i="16"/>
  <c r="H250" i="16"/>
  <c r="I250" i="16"/>
  <c r="J250" i="16"/>
  <c r="K250" i="16"/>
  <c r="L250" i="16"/>
  <c r="M250" i="16"/>
  <c r="N250" i="16"/>
  <c r="D251" i="16"/>
  <c r="E251" i="16"/>
  <c r="F251" i="16"/>
  <c r="G251" i="16"/>
  <c r="H251" i="16"/>
  <c r="I251" i="16"/>
  <c r="J251" i="16"/>
  <c r="K251" i="16"/>
  <c r="L251" i="16"/>
  <c r="M251" i="16"/>
  <c r="N251" i="16"/>
  <c r="D252" i="16"/>
  <c r="E252" i="16"/>
  <c r="F252" i="16"/>
  <c r="G252" i="16"/>
  <c r="H252" i="16"/>
  <c r="I252" i="16"/>
  <c r="J252" i="16"/>
  <c r="K252" i="16"/>
  <c r="L252" i="16"/>
  <c r="M252" i="16"/>
  <c r="N252" i="16"/>
  <c r="D253" i="16"/>
  <c r="E253" i="16"/>
  <c r="F253" i="16"/>
  <c r="G253" i="16"/>
  <c r="H253" i="16"/>
  <c r="I253" i="16"/>
  <c r="J253" i="16"/>
  <c r="K253" i="16"/>
  <c r="L253" i="16"/>
  <c r="M253" i="16"/>
  <c r="N253" i="16"/>
  <c r="D254" i="16"/>
  <c r="E254" i="16"/>
  <c r="F254" i="16"/>
  <c r="G254" i="16"/>
  <c r="H254" i="16"/>
  <c r="I254" i="16"/>
  <c r="J254" i="16"/>
  <c r="K254" i="16"/>
  <c r="L254" i="16"/>
  <c r="M254" i="16"/>
  <c r="N254" i="16"/>
  <c r="D255" i="16"/>
  <c r="E255" i="16"/>
  <c r="F255" i="16"/>
  <c r="G255" i="16"/>
  <c r="H255" i="16"/>
  <c r="I255" i="16"/>
  <c r="J255" i="16"/>
  <c r="K255" i="16"/>
  <c r="L255" i="16"/>
  <c r="M255" i="16"/>
  <c r="N255" i="16"/>
  <c r="D256" i="16"/>
  <c r="E256" i="16"/>
  <c r="F256" i="16"/>
  <c r="G256" i="16"/>
  <c r="H256" i="16"/>
  <c r="I256" i="16"/>
  <c r="J256" i="16"/>
  <c r="K256" i="16"/>
  <c r="L256" i="16"/>
  <c r="M256" i="16"/>
  <c r="N256" i="16"/>
  <c r="D257" i="16"/>
  <c r="E257" i="16"/>
  <c r="F257" i="16"/>
  <c r="G257" i="16"/>
  <c r="H257" i="16"/>
  <c r="I257" i="16"/>
  <c r="J257" i="16"/>
  <c r="K257" i="16"/>
  <c r="L257" i="16"/>
  <c r="M257" i="16"/>
  <c r="N257" i="16"/>
  <c r="D258" i="16"/>
  <c r="E258" i="16"/>
  <c r="F258" i="16"/>
  <c r="G258" i="16"/>
  <c r="H258" i="16"/>
  <c r="I258" i="16"/>
  <c r="J258" i="16"/>
  <c r="K258" i="16"/>
  <c r="L258" i="16"/>
  <c r="M258" i="16"/>
  <c r="N258" i="16"/>
  <c r="D259" i="16"/>
  <c r="E259" i="16"/>
  <c r="F259" i="16"/>
  <c r="G259" i="16"/>
  <c r="H259" i="16"/>
  <c r="I259" i="16"/>
  <c r="J259" i="16"/>
  <c r="K259" i="16"/>
  <c r="L259" i="16"/>
  <c r="M259" i="16"/>
  <c r="N259" i="16"/>
  <c r="D260" i="16"/>
  <c r="E260" i="16"/>
  <c r="F260" i="16"/>
  <c r="G260" i="16"/>
  <c r="H260" i="16"/>
  <c r="I260" i="16"/>
  <c r="J260" i="16"/>
  <c r="K260" i="16"/>
  <c r="L260" i="16"/>
  <c r="M260" i="16"/>
  <c r="N260" i="16"/>
  <c r="D261" i="16"/>
  <c r="E261" i="16"/>
  <c r="F261" i="16"/>
  <c r="G261" i="16"/>
  <c r="H261" i="16"/>
  <c r="I261" i="16"/>
  <c r="J261" i="16"/>
  <c r="K261" i="16"/>
  <c r="L261" i="16"/>
  <c r="M261" i="16"/>
  <c r="N261" i="16"/>
  <c r="D262" i="16"/>
  <c r="E262" i="16"/>
  <c r="F262" i="16"/>
  <c r="G262" i="16"/>
  <c r="H262" i="16"/>
  <c r="I262" i="16"/>
  <c r="J262" i="16"/>
  <c r="K262" i="16"/>
  <c r="L262" i="16"/>
  <c r="M262" i="16"/>
  <c r="N262" i="16"/>
  <c r="D263" i="16"/>
  <c r="E263" i="16"/>
  <c r="F263" i="16"/>
  <c r="G263" i="16"/>
  <c r="H263" i="16"/>
  <c r="I263" i="16"/>
  <c r="J263" i="16"/>
  <c r="K263" i="16"/>
  <c r="L263" i="16"/>
  <c r="M263" i="16"/>
  <c r="N263" i="16"/>
  <c r="D264" i="16"/>
  <c r="E264" i="16"/>
  <c r="F264" i="16"/>
  <c r="G264" i="16"/>
  <c r="H264" i="16"/>
  <c r="I264" i="16"/>
  <c r="J264" i="16"/>
  <c r="K264" i="16"/>
  <c r="L264" i="16"/>
  <c r="M264" i="16"/>
  <c r="N264" i="16"/>
  <c r="D265" i="16"/>
  <c r="E265" i="16"/>
  <c r="F265" i="16"/>
  <c r="G265" i="16"/>
  <c r="H265" i="16"/>
  <c r="I265" i="16"/>
  <c r="J265" i="16"/>
  <c r="K265" i="16"/>
  <c r="L265" i="16"/>
  <c r="M265" i="16"/>
  <c r="N265" i="16"/>
  <c r="D266" i="16"/>
  <c r="E266" i="16"/>
  <c r="F266" i="16"/>
  <c r="G266" i="16"/>
  <c r="H266" i="16"/>
  <c r="I266" i="16"/>
  <c r="J266" i="16"/>
  <c r="K266" i="16"/>
  <c r="L266" i="16"/>
  <c r="M266" i="16"/>
  <c r="N266" i="16"/>
  <c r="D267" i="16"/>
  <c r="E267" i="16"/>
  <c r="F267" i="16"/>
  <c r="G267" i="16"/>
  <c r="H267" i="16"/>
  <c r="I267" i="16"/>
  <c r="J267" i="16"/>
  <c r="K267" i="16"/>
  <c r="L267" i="16"/>
  <c r="M267" i="16"/>
  <c r="N267" i="16"/>
  <c r="D268" i="16"/>
  <c r="E268" i="16"/>
  <c r="F268" i="16"/>
  <c r="G268" i="16"/>
  <c r="H268" i="16"/>
  <c r="I268" i="16"/>
  <c r="J268" i="16"/>
  <c r="K268" i="16"/>
  <c r="L268" i="16"/>
  <c r="M268" i="16"/>
  <c r="N268" i="16"/>
  <c r="D269" i="16"/>
  <c r="E269" i="16"/>
  <c r="F269" i="16"/>
  <c r="G269" i="16"/>
  <c r="H269" i="16"/>
  <c r="I269" i="16"/>
  <c r="J269" i="16"/>
  <c r="K269" i="16"/>
  <c r="L269" i="16"/>
  <c r="M269" i="16"/>
  <c r="N269" i="16"/>
  <c r="D270" i="16"/>
  <c r="E270" i="16"/>
  <c r="F270" i="16"/>
  <c r="G270" i="16"/>
  <c r="H270" i="16"/>
  <c r="I270" i="16"/>
  <c r="J270" i="16"/>
  <c r="K270" i="16"/>
  <c r="L270" i="16"/>
  <c r="M270" i="16"/>
  <c r="N270" i="16"/>
  <c r="D271" i="16"/>
  <c r="E271" i="16"/>
  <c r="F271" i="16"/>
  <c r="G271" i="16"/>
  <c r="H271" i="16"/>
  <c r="I271" i="16"/>
  <c r="J271" i="16"/>
  <c r="K271" i="16"/>
  <c r="L271" i="16"/>
  <c r="M271" i="16"/>
  <c r="N271" i="16"/>
  <c r="D272" i="16"/>
  <c r="E272" i="16"/>
  <c r="F272" i="16"/>
  <c r="G272" i="16"/>
  <c r="H272" i="16"/>
  <c r="I272" i="16"/>
  <c r="J272" i="16"/>
  <c r="K272" i="16"/>
  <c r="L272" i="16"/>
  <c r="M272" i="16"/>
  <c r="N272" i="16"/>
  <c r="D273" i="16"/>
  <c r="E273" i="16"/>
  <c r="F273" i="16"/>
  <c r="G273" i="16"/>
  <c r="H273" i="16"/>
  <c r="I273" i="16"/>
  <c r="J273" i="16"/>
  <c r="K273" i="16"/>
  <c r="L273" i="16"/>
  <c r="M273" i="16"/>
  <c r="N273" i="16"/>
  <c r="D274" i="16"/>
  <c r="E274" i="16"/>
  <c r="F274" i="16"/>
  <c r="G274" i="16"/>
  <c r="H274" i="16"/>
  <c r="I274" i="16"/>
  <c r="J274" i="16"/>
  <c r="K274" i="16"/>
  <c r="L274" i="16"/>
  <c r="M274" i="16"/>
  <c r="N274" i="16"/>
  <c r="D275" i="16"/>
  <c r="E275" i="16"/>
  <c r="F275" i="16"/>
  <c r="G275" i="16"/>
  <c r="H275" i="16"/>
  <c r="I275" i="16"/>
  <c r="J275" i="16"/>
  <c r="K275" i="16"/>
  <c r="L275" i="16"/>
  <c r="M275" i="16"/>
  <c r="N275" i="16"/>
  <c r="D276" i="16"/>
  <c r="E276" i="16"/>
  <c r="F276" i="16"/>
  <c r="G276" i="16"/>
  <c r="H276" i="16"/>
  <c r="I276" i="16"/>
  <c r="J276" i="16"/>
  <c r="K276" i="16"/>
  <c r="L276" i="16"/>
  <c r="M276" i="16"/>
  <c r="N276" i="16"/>
  <c r="D277" i="16"/>
  <c r="E277" i="16"/>
  <c r="F277" i="16"/>
  <c r="G277" i="16"/>
  <c r="H277" i="16"/>
  <c r="I277" i="16"/>
  <c r="J277" i="16"/>
  <c r="K277" i="16"/>
  <c r="L277" i="16"/>
  <c r="M277" i="16"/>
  <c r="N277" i="16"/>
  <c r="D278" i="16"/>
  <c r="E278" i="16"/>
  <c r="F278" i="16"/>
  <c r="G278" i="16"/>
  <c r="H278" i="16"/>
  <c r="I278" i="16"/>
  <c r="J278" i="16"/>
  <c r="K278" i="16"/>
  <c r="L278" i="16"/>
  <c r="M278" i="16"/>
  <c r="N278" i="16"/>
  <c r="D279" i="16"/>
  <c r="E279" i="16"/>
  <c r="F279" i="16"/>
  <c r="G279" i="16"/>
  <c r="H279" i="16"/>
  <c r="I279" i="16"/>
  <c r="J279" i="16"/>
  <c r="K279" i="16"/>
  <c r="L279" i="16"/>
  <c r="M279" i="16"/>
  <c r="N279" i="16"/>
  <c r="D280" i="16"/>
  <c r="E280" i="16"/>
  <c r="F280" i="16"/>
  <c r="G280" i="16"/>
  <c r="H280" i="16"/>
  <c r="I280" i="16"/>
  <c r="J280" i="16"/>
  <c r="K280" i="16"/>
  <c r="L280" i="16"/>
  <c r="M280" i="16"/>
  <c r="N280" i="16"/>
  <c r="D281" i="16"/>
  <c r="E281" i="16"/>
  <c r="F281" i="16"/>
  <c r="G281" i="16"/>
  <c r="H281" i="16"/>
  <c r="I281" i="16"/>
  <c r="J281" i="16"/>
  <c r="K281" i="16"/>
  <c r="L281" i="16"/>
  <c r="M281" i="16"/>
  <c r="N281" i="16"/>
  <c r="D282" i="16"/>
  <c r="E282" i="16"/>
  <c r="F282" i="16"/>
  <c r="G282" i="16"/>
  <c r="H282" i="16"/>
  <c r="I282" i="16"/>
  <c r="J282" i="16"/>
  <c r="K282" i="16"/>
  <c r="L282" i="16"/>
  <c r="M282" i="16"/>
  <c r="N282" i="16"/>
  <c r="D283" i="16"/>
  <c r="E283" i="16"/>
  <c r="F283" i="16"/>
  <c r="G283" i="16"/>
  <c r="H283" i="16"/>
  <c r="I283" i="16"/>
  <c r="J283" i="16"/>
  <c r="K283" i="16"/>
  <c r="L283" i="16"/>
  <c r="M283" i="16"/>
  <c r="N283" i="16"/>
  <c r="D284" i="16"/>
  <c r="E284" i="16"/>
  <c r="F284" i="16"/>
  <c r="G284" i="16"/>
  <c r="H284" i="16"/>
  <c r="I284" i="16"/>
  <c r="J284" i="16"/>
  <c r="K284" i="16"/>
  <c r="L284" i="16"/>
  <c r="M284" i="16"/>
  <c r="N284" i="16"/>
  <c r="D285" i="16"/>
  <c r="E285" i="16"/>
  <c r="F285" i="16"/>
  <c r="G285" i="16"/>
  <c r="H285" i="16"/>
  <c r="I285" i="16"/>
  <c r="J285" i="16"/>
  <c r="K285" i="16"/>
  <c r="L285" i="16"/>
  <c r="M285" i="16"/>
  <c r="N285" i="16"/>
  <c r="D286" i="16"/>
  <c r="E286" i="16"/>
  <c r="F286" i="16"/>
  <c r="G286" i="16"/>
  <c r="H286" i="16"/>
  <c r="I286" i="16"/>
  <c r="J286" i="16"/>
  <c r="K286" i="16"/>
  <c r="L286" i="16"/>
  <c r="M286" i="16"/>
  <c r="N286" i="16"/>
  <c r="D287" i="16"/>
  <c r="E287" i="16"/>
  <c r="F287" i="16"/>
  <c r="G287" i="16"/>
  <c r="H287" i="16"/>
  <c r="I287" i="16"/>
  <c r="J287" i="16"/>
  <c r="K287" i="16"/>
  <c r="L287" i="16"/>
  <c r="M287" i="16"/>
  <c r="N287" i="16"/>
  <c r="D288" i="16"/>
  <c r="E288" i="16"/>
  <c r="F288" i="16"/>
  <c r="G288" i="16"/>
  <c r="H288" i="16"/>
  <c r="I288" i="16"/>
  <c r="J288" i="16"/>
  <c r="K288" i="16"/>
  <c r="L288" i="16"/>
  <c r="M288" i="16"/>
  <c r="N288" i="16"/>
  <c r="D289" i="16"/>
  <c r="E289" i="16"/>
  <c r="F289" i="16"/>
  <c r="G289" i="16"/>
  <c r="H289" i="16"/>
  <c r="I289" i="16"/>
  <c r="J289" i="16"/>
  <c r="K289" i="16"/>
  <c r="L289" i="16"/>
  <c r="M289" i="16"/>
  <c r="N289" i="16"/>
  <c r="D290" i="16"/>
  <c r="E290" i="16"/>
  <c r="F290" i="16"/>
  <c r="G290" i="16"/>
  <c r="H290" i="16"/>
  <c r="I290" i="16"/>
  <c r="J290" i="16"/>
  <c r="K290" i="16"/>
  <c r="L290" i="16"/>
  <c r="M290" i="16"/>
  <c r="N290" i="16"/>
  <c r="D291" i="16"/>
  <c r="E291" i="16"/>
  <c r="F291" i="16"/>
  <c r="G291" i="16"/>
  <c r="H291" i="16"/>
  <c r="I291" i="16"/>
  <c r="J291" i="16"/>
  <c r="K291" i="16"/>
  <c r="L291" i="16"/>
  <c r="M291" i="16"/>
  <c r="N291" i="16"/>
  <c r="D292" i="16"/>
  <c r="E292" i="16"/>
  <c r="F292" i="16"/>
  <c r="G292" i="16"/>
  <c r="H292" i="16"/>
  <c r="I292" i="16"/>
  <c r="J292" i="16"/>
  <c r="K292" i="16"/>
  <c r="L292" i="16"/>
  <c r="M292" i="16"/>
  <c r="N292" i="16"/>
  <c r="D293" i="16"/>
  <c r="E293" i="16"/>
  <c r="F293" i="16"/>
  <c r="G293" i="16"/>
  <c r="H293" i="16"/>
  <c r="I293" i="16"/>
  <c r="J293" i="16"/>
  <c r="K293" i="16"/>
  <c r="L293" i="16"/>
  <c r="M293" i="16"/>
  <c r="N293" i="16"/>
  <c r="D294" i="16"/>
  <c r="E294" i="16"/>
  <c r="F294" i="16"/>
  <c r="G294" i="16"/>
  <c r="H294" i="16"/>
  <c r="I294" i="16"/>
  <c r="J294" i="16"/>
  <c r="K294" i="16"/>
  <c r="L294" i="16"/>
  <c r="M294" i="16"/>
  <c r="N294" i="16"/>
  <c r="D295" i="16"/>
  <c r="E295" i="16"/>
  <c r="F295" i="16"/>
  <c r="G295" i="16"/>
  <c r="H295" i="16"/>
  <c r="I295" i="16"/>
  <c r="J295" i="16"/>
  <c r="K295" i="16"/>
  <c r="L295" i="16"/>
  <c r="M295" i="16"/>
  <c r="N295" i="16"/>
  <c r="D296" i="16"/>
  <c r="E296" i="16"/>
  <c r="F296" i="16"/>
  <c r="G296" i="16"/>
  <c r="H296" i="16"/>
  <c r="I296" i="16"/>
  <c r="J296" i="16"/>
  <c r="K296" i="16"/>
  <c r="L296" i="16"/>
  <c r="M296" i="16"/>
  <c r="N296" i="16"/>
  <c r="D297" i="16"/>
  <c r="E297" i="16"/>
  <c r="F297" i="16"/>
  <c r="G297" i="16"/>
  <c r="H297" i="16"/>
  <c r="I297" i="16"/>
  <c r="J297" i="16"/>
  <c r="K297" i="16"/>
  <c r="L297" i="16"/>
  <c r="M297" i="16"/>
  <c r="N297" i="16"/>
  <c r="D298" i="16"/>
  <c r="E298" i="16"/>
  <c r="F298" i="16"/>
  <c r="G298" i="16"/>
  <c r="H298" i="16"/>
  <c r="I298" i="16"/>
  <c r="J298" i="16"/>
  <c r="K298" i="16"/>
  <c r="L298" i="16"/>
  <c r="M298" i="16"/>
  <c r="N298" i="16"/>
  <c r="D299" i="16"/>
  <c r="E299" i="16"/>
  <c r="F299" i="16"/>
  <c r="G299" i="16"/>
  <c r="H299" i="16"/>
  <c r="I299" i="16"/>
  <c r="J299" i="16"/>
  <c r="K299" i="16"/>
  <c r="L299" i="16"/>
  <c r="M299" i="16"/>
  <c r="N299" i="16"/>
  <c r="D300" i="16"/>
  <c r="E300" i="16"/>
  <c r="F300" i="16"/>
  <c r="G300" i="16"/>
  <c r="H300" i="16"/>
  <c r="I300" i="16"/>
  <c r="J300" i="16"/>
  <c r="K300" i="16"/>
  <c r="L300" i="16"/>
  <c r="M300" i="16"/>
  <c r="N300" i="16"/>
  <c r="D301" i="16"/>
  <c r="E301" i="16"/>
  <c r="F301" i="16"/>
  <c r="G301" i="16"/>
  <c r="H301" i="16"/>
  <c r="I301" i="16"/>
  <c r="J301" i="16"/>
  <c r="K301" i="16"/>
  <c r="L301" i="16"/>
  <c r="M301" i="16"/>
  <c r="N301" i="16"/>
  <c r="D215" i="18"/>
  <c r="E215" i="18"/>
  <c r="F215" i="18"/>
  <c r="G215" i="18"/>
  <c r="H215" i="18"/>
  <c r="I215" i="18"/>
  <c r="J215" i="18"/>
  <c r="K215" i="18"/>
  <c r="L215" i="18"/>
  <c r="M215" i="18"/>
  <c r="N215" i="18"/>
  <c r="D216" i="18"/>
  <c r="E216" i="18"/>
  <c r="F216" i="18"/>
  <c r="G216" i="18"/>
  <c r="H216" i="18"/>
  <c r="I216" i="18"/>
  <c r="J216" i="18"/>
  <c r="K216" i="18"/>
  <c r="L216" i="18"/>
  <c r="M216" i="18"/>
  <c r="N216" i="18"/>
  <c r="D217" i="18"/>
  <c r="E217" i="18"/>
  <c r="F217" i="18"/>
  <c r="G217" i="18"/>
  <c r="H217" i="18"/>
  <c r="I217" i="18"/>
  <c r="J217" i="18"/>
  <c r="K217" i="18"/>
  <c r="L217" i="18"/>
  <c r="M217" i="18"/>
  <c r="N217" i="18"/>
  <c r="D218" i="18"/>
  <c r="E218" i="18"/>
  <c r="F218" i="18"/>
  <c r="G218" i="18"/>
  <c r="H218" i="18"/>
  <c r="I218" i="18"/>
  <c r="J218" i="18"/>
  <c r="K218" i="18"/>
  <c r="L218" i="18"/>
  <c r="M218" i="18"/>
  <c r="N218" i="18"/>
  <c r="D219" i="18"/>
  <c r="E219" i="18"/>
  <c r="F219" i="18"/>
  <c r="G219" i="18"/>
  <c r="H219" i="18"/>
  <c r="I219" i="18"/>
  <c r="J219" i="18"/>
  <c r="K219" i="18"/>
  <c r="L219" i="18"/>
  <c r="M219" i="18"/>
  <c r="N219" i="18"/>
  <c r="D220" i="18"/>
  <c r="E220" i="18"/>
  <c r="F220" i="18"/>
  <c r="G220" i="18"/>
  <c r="H220" i="18"/>
  <c r="I220" i="18"/>
  <c r="J220" i="18"/>
  <c r="K220" i="18"/>
  <c r="L220" i="18"/>
  <c r="M220" i="18"/>
  <c r="N220" i="18"/>
  <c r="D221" i="18"/>
  <c r="E221" i="18"/>
  <c r="F221" i="18"/>
  <c r="G221" i="18"/>
  <c r="H221" i="18"/>
  <c r="I221" i="18"/>
  <c r="J221" i="18"/>
  <c r="K221" i="18"/>
  <c r="L221" i="18"/>
  <c r="M221" i="18"/>
  <c r="N221" i="18"/>
  <c r="D222" i="18"/>
  <c r="E222" i="18"/>
  <c r="F222" i="18"/>
  <c r="G222" i="18"/>
  <c r="H222" i="18"/>
  <c r="I222" i="18"/>
  <c r="J222" i="18"/>
  <c r="K222" i="18"/>
  <c r="L222" i="18"/>
  <c r="M222" i="18"/>
  <c r="N222" i="18"/>
  <c r="D223" i="18"/>
  <c r="E223" i="18"/>
  <c r="F223" i="18"/>
  <c r="G223" i="18"/>
  <c r="H223" i="18"/>
  <c r="I223" i="18"/>
  <c r="J223" i="18"/>
  <c r="K223" i="18"/>
  <c r="L223" i="18"/>
  <c r="M223" i="18"/>
  <c r="N223" i="18"/>
  <c r="D224" i="18"/>
  <c r="E224" i="18"/>
  <c r="F224" i="18"/>
  <c r="G224" i="18"/>
  <c r="H224" i="18"/>
  <c r="I224" i="18"/>
  <c r="J224" i="18"/>
  <c r="K224" i="18"/>
  <c r="L224" i="18"/>
  <c r="M224" i="18"/>
  <c r="N224" i="18"/>
  <c r="D225" i="18"/>
  <c r="E225" i="18"/>
  <c r="F225" i="18"/>
  <c r="G225" i="18"/>
  <c r="H225" i="18"/>
  <c r="I225" i="18"/>
  <c r="J225" i="18"/>
  <c r="K225" i="18"/>
  <c r="L225" i="18"/>
  <c r="M225" i="18"/>
  <c r="N225" i="18"/>
  <c r="D226" i="18"/>
  <c r="E226" i="18"/>
  <c r="F226" i="18"/>
  <c r="G226" i="18"/>
  <c r="H226" i="18"/>
  <c r="I226" i="18"/>
  <c r="J226" i="18"/>
  <c r="K226" i="18"/>
  <c r="L226" i="18"/>
  <c r="M226" i="18"/>
  <c r="N226" i="18"/>
  <c r="D227" i="18"/>
  <c r="E227" i="18"/>
  <c r="F227" i="18"/>
  <c r="G227" i="18"/>
  <c r="H227" i="18"/>
  <c r="I227" i="18"/>
  <c r="J227" i="18"/>
  <c r="K227" i="18"/>
  <c r="L227" i="18"/>
  <c r="M227" i="18"/>
  <c r="N227" i="18"/>
  <c r="D228" i="18"/>
  <c r="E228" i="18"/>
  <c r="F228" i="18"/>
  <c r="G228" i="18"/>
  <c r="H228" i="18"/>
  <c r="I228" i="18"/>
  <c r="J228" i="18"/>
  <c r="K228" i="18"/>
  <c r="L228" i="18"/>
  <c r="M228" i="18"/>
  <c r="N228" i="18"/>
  <c r="D229" i="18"/>
  <c r="E229" i="18"/>
  <c r="F229" i="18"/>
  <c r="G229" i="18"/>
  <c r="H229" i="18"/>
  <c r="I229" i="18"/>
  <c r="J229" i="18"/>
  <c r="K229" i="18"/>
  <c r="L229" i="18"/>
  <c r="M229" i="18"/>
  <c r="N229" i="18"/>
  <c r="D230" i="18"/>
  <c r="E230" i="18"/>
  <c r="F230" i="18"/>
  <c r="G230" i="18"/>
  <c r="H230" i="18"/>
  <c r="I230" i="18"/>
  <c r="J230" i="18"/>
  <c r="K230" i="18"/>
  <c r="L230" i="18"/>
  <c r="M230" i="18"/>
  <c r="N230" i="18"/>
  <c r="D231" i="18"/>
  <c r="E231" i="18"/>
  <c r="F231" i="18"/>
  <c r="G231" i="18"/>
  <c r="H231" i="18"/>
  <c r="I231" i="18"/>
  <c r="J231" i="18"/>
  <c r="K231" i="18"/>
  <c r="L231" i="18"/>
  <c r="M231" i="18"/>
  <c r="N231" i="18"/>
  <c r="D232" i="18"/>
  <c r="E232" i="18"/>
  <c r="F232" i="18"/>
  <c r="G232" i="18"/>
  <c r="H232" i="18"/>
  <c r="I232" i="18"/>
  <c r="J232" i="18"/>
  <c r="K232" i="18"/>
  <c r="L232" i="18"/>
  <c r="M232" i="18"/>
  <c r="N232" i="18"/>
  <c r="D233" i="18"/>
  <c r="E233" i="18"/>
  <c r="F233" i="18"/>
  <c r="G233" i="18"/>
  <c r="H233" i="18"/>
  <c r="I233" i="18"/>
  <c r="J233" i="18"/>
  <c r="K233" i="18"/>
  <c r="L233" i="18"/>
  <c r="M233" i="18"/>
  <c r="N233" i="18"/>
  <c r="D234" i="18"/>
  <c r="E234" i="18"/>
  <c r="F234" i="18"/>
  <c r="G234" i="18"/>
  <c r="H234" i="18"/>
  <c r="I234" i="18"/>
  <c r="J234" i="18"/>
  <c r="K234" i="18"/>
  <c r="L234" i="18"/>
  <c r="M234" i="18"/>
  <c r="N234" i="18"/>
  <c r="D235" i="18"/>
  <c r="E235" i="18"/>
  <c r="F235" i="18"/>
  <c r="G235" i="18"/>
  <c r="H235" i="18"/>
  <c r="I235" i="18"/>
  <c r="J235" i="18"/>
  <c r="K235" i="18"/>
  <c r="L235" i="18"/>
  <c r="M235" i="18"/>
  <c r="N235" i="18"/>
  <c r="D236" i="18"/>
  <c r="E236" i="18"/>
  <c r="F236" i="18"/>
  <c r="G236" i="18"/>
  <c r="H236" i="18"/>
  <c r="I236" i="18"/>
  <c r="J236" i="18"/>
  <c r="K236" i="18"/>
  <c r="L236" i="18"/>
  <c r="M236" i="18"/>
  <c r="N236" i="18"/>
  <c r="D237" i="18"/>
  <c r="E237" i="18"/>
  <c r="F237" i="18"/>
  <c r="G237" i="18"/>
  <c r="H237" i="18"/>
  <c r="I237" i="18"/>
  <c r="J237" i="18"/>
  <c r="K237" i="18"/>
  <c r="L237" i="18"/>
  <c r="M237" i="18"/>
  <c r="N237" i="18"/>
  <c r="D238" i="18"/>
  <c r="E238" i="18"/>
  <c r="F238" i="18"/>
  <c r="G238" i="18"/>
  <c r="H238" i="18"/>
  <c r="I238" i="18"/>
  <c r="J238" i="18"/>
  <c r="K238" i="18"/>
  <c r="L238" i="18"/>
  <c r="M238" i="18"/>
  <c r="N238" i="18"/>
  <c r="D239" i="18"/>
  <c r="E239" i="18"/>
  <c r="F239" i="18"/>
  <c r="G239" i="18"/>
  <c r="H239" i="18"/>
  <c r="I239" i="18"/>
  <c r="J239" i="18"/>
  <c r="K239" i="18"/>
  <c r="L239" i="18"/>
  <c r="M239" i="18"/>
  <c r="N239" i="18"/>
  <c r="D240" i="18"/>
  <c r="E240" i="18"/>
  <c r="F240" i="18"/>
  <c r="G240" i="18"/>
  <c r="H240" i="18"/>
  <c r="I240" i="18"/>
  <c r="J240" i="18"/>
  <c r="K240" i="18"/>
  <c r="L240" i="18"/>
  <c r="M240" i="18"/>
  <c r="N240" i="18"/>
  <c r="D241" i="18"/>
  <c r="E241" i="18"/>
  <c r="F241" i="18"/>
  <c r="G241" i="18"/>
  <c r="H241" i="18"/>
  <c r="I241" i="18"/>
  <c r="J241" i="18"/>
  <c r="K241" i="18"/>
  <c r="L241" i="18"/>
  <c r="M241" i="18"/>
  <c r="N241" i="18"/>
  <c r="D242" i="18"/>
  <c r="E242" i="18"/>
  <c r="F242" i="18"/>
  <c r="G242" i="18"/>
  <c r="H242" i="18"/>
  <c r="I242" i="18"/>
  <c r="J242" i="18"/>
  <c r="K242" i="18"/>
  <c r="L242" i="18"/>
  <c r="M242" i="18"/>
  <c r="N242" i="18"/>
  <c r="D243" i="18"/>
  <c r="E243" i="18"/>
  <c r="F243" i="18"/>
  <c r="G243" i="18"/>
  <c r="H243" i="18"/>
  <c r="I243" i="18"/>
  <c r="J243" i="18"/>
  <c r="K243" i="18"/>
  <c r="L243" i="18"/>
  <c r="M243" i="18"/>
  <c r="N243" i="18"/>
  <c r="D244" i="18"/>
  <c r="E244" i="18"/>
  <c r="F244" i="18"/>
  <c r="G244" i="18"/>
  <c r="H244" i="18"/>
  <c r="I244" i="18"/>
  <c r="J244" i="18"/>
  <c r="K244" i="18"/>
  <c r="L244" i="18"/>
  <c r="M244" i="18"/>
  <c r="N244" i="18"/>
  <c r="D245" i="18"/>
  <c r="E245" i="18"/>
  <c r="F245" i="18"/>
  <c r="G245" i="18"/>
  <c r="H245" i="18"/>
  <c r="I245" i="18"/>
  <c r="J245" i="18"/>
  <c r="K245" i="18"/>
  <c r="L245" i="18"/>
  <c r="M245" i="18"/>
  <c r="N245" i="18"/>
  <c r="D246" i="18"/>
  <c r="E246" i="18"/>
  <c r="F246" i="18"/>
  <c r="G246" i="18"/>
  <c r="H246" i="18"/>
  <c r="I246" i="18"/>
  <c r="J246" i="18"/>
  <c r="K246" i="18"/>
  <c r="L246" i="18"/>
  <c r="M246" i="18"/>
  <c r="N246" i="18"/>
  <c r="D247" i="18"/>
  <c r="E247" i="18"/>
  <c r="F247" i="18"/>
  <c r="G247" i="18"/>
  <c r="H247" i="18"/>
  <c r="I247" i="18"/>
  <c r="J247" i="18"/>
  <c r="K247" i="18"/>
  <c r="L247" i="18"/>
  <c r="M247" i="18"/>
  <c r="N247" i="18"/>
  <c r="D248" i="18"/>
  <c r="E248" i="18"/>
  <c r="F248" i="18"/>
  <c r="G248" i="18"/>
  <c r="H248" i="18"/>
  <c r="I248" i="18"/>
  <c r="J248" i="18"/>
  <c r="K248" i="18"/>
  <c r="L248" i="18"/>
  <c r="M248" i="18"/>
  <c r="N248" i="18"/>
  <c r="D249" i="18"/>
  <c r="E249" i="18"/>
  <c r="F249" i="18"/>
  <c r="G249" i="18"/>
  <c r="H249" i="18"/>
  <c r="I249" i="18"/>
  <c r="J249" i="18"/>
  <c r="K249" i="18"/>
  <c r="L249" i="18"/>
  <c r="M249" i="18"/>
  <c r="N249" i="18"/>
  <c r="D250" i="18"/>
  <c r="E250" i="18"/>
  <c r="F250" i="18"/>
  <c r="G250" i="18"/>
  <c r="H250" i="18"/>
  <c r="I250" i="18"/>
  <c r="J250" i="18"/>
  <c r="K250" i="18"/>
  <c r="L250" i="18"/>
  <c r="M250" i="18"/>
  <c r="N250" i="18"/>
  <c r="D251" i="18"/>
  <c r="E251" i="18"/>
  <c r="F251" i="18"/>
  <c r="G251" i="18"/>
  <c r="H251" i="18"/>
  <c r="I251" i="18"/>
  <c r="J251" i="18"/>
  <c r="K251" i="18"/>
  <c r="L251" i="18"/>
  <c r="M251" i="18"/>
  <c r="N251" i="18"/>
  <c r="D252" i="18"/>
  <c r="E252" i="18"/>
  <c r="F252" i="18"/>
  <c r="G252" i="18"/>
  <c r="H252" i="18"/>
  <c r="I252" i="18"/>
  <c r="J252" i="18"/>
  <c r="K252" i="18"/>
  <c r="L252" i="18"/>
  <c r="M252" i="18"/>
  <c r="N252" i="18"/>
  <c r="D253" i="18"/>
  <c r="E253" i="18"/>
  <c r="F253" i="18"/>
  <c r="G253" i="18"/>
  <c r="H253" i="18"/>
  <c r="I253" i="18"/>
  <c r="J253" i="18"/>
  <c r="K253" i="18"/>
  <c r="L253" i="18"/>
  <c r="M253" i="18"/>
  <c r="N253" i="18"/>
  <c r="D254" i="18"/>
  <c r="E254" i="18"/>
  <c r="F254" i="18"/>
  <c r="G254" i="18"/>
  <c r="H254" i="18"/>
  <c r="I254" i="18"/>
  <c r="J254" i="18"/>
  <c r="K254" i="18"/>
  <c r="L254" i="18"/>
  <c r="M254" i="18"/>
  <c r="N254" i="18"/>
  <c r="D255" i="18"/>
  <c r="E255" i="18"/>
  <c r="F255" i="18"/>
  <c r="G255" i="18"/>
  <c r="H255" i="18"/>
  <c r="I255" i="18"/>
  <c r="J255" i="18"/>
  <c r="K255" i="18"/>
  <c r="L255" i="18"/>
  <c r="M255" i="18"/>
  <c r="N255" i="18"/>
  <c r="D256" i="18"/>
  <c r="E256" i="18"/>
  <c r="F256" i="18"/>
  <c r="G256" i="18"/>
  <c r="H256" i="18"/>
  <c r="I256" i="18"/>
  <c r="J256" i="18"/>
  <c r="K256" i="18"/>
  <c r="L256" i="18"/>
  <c r="M256" i="18"/>
  <c r="N256" i="18"/>
  <c r="D257" i="18"/>
  <c r="E257" i="18"/>
  <c r="F257" i="18"/>
  <c r="G257" i="18"/>
  <c r="H257" i="18"/>
  <c r="I257" i="18"/>
  <c r="J257" i="18"/>
  <c r="K257" i="18"/>
  <c r="L257" i="18"/>
  <c r="M257" i="18"/>
  <c r="N257" i="18"/>
  <c r="D258" i="18"/>
  <c r="E258" i="18"/>
  <c r="F258" i="18"/>
  <c r="G258" i="18"/>
  <c r="H258" i="18"/>
  <c r="I258" i="18"/>
  <c r="J258" i="18"/>
  <c r="K258" i="18"/>
  <c r="L258" i="18"/>
  <c r="M258" i="18"/>
  <c r="N258" i="18"/>
  <c r="D259" i="18"/>
  <c r="E259" i="18"/>
  <c r="F259" i="18"/>
  <c r="G259" i="18"/>
  <c r="H259" i="18"/>
  <c r="I259" i="18"/>
  <c r="J259" i="18"/>
  <c r="K259" i="18"/>
  <c r="L259" i="18"/>
  <c r="M259" i="18"/>
  <c r="N259" i="18"/>
  <c r="D260" i="18"/>
  <c r="E260" i="18"/>
  <c r="F260" i="18"/>
  <c r="G260" i="18"/>
  <c r="H260" i="18"/>
  <c r="I260" i="18"/>
  <c r="J260" i="18"/>
  <c r="K260" i="18"/>
  <c r="L260" i="18"/>
  <c r="M260" i="18"/>
  <c r="N260" i="18"/>
  <c r="D261" i="18"/>
  <c r="E261" i="18"/>
  <c r="F261" i="18"/>
  <c r="G261" i="18"/>
  <c r="H261" i="18"/>
  <c r="I261" i="18"/>
  <c r="J261" i="18"/>
  <c r="K261" i="18"/>
  <c r="L261" i="18"/>
  <c r="M261" i="18"/>
  <c r="N261" i="18"/>
  <c r="D262" i="18"/>
  <c r="E262" i="18"/>
  <c r="F262" i="18"/>
  <c r="G262" i="18"/>
  <c r="H262" i="18"/>
  <c r="I262" i="18"/>
  <c r="J262" i="18"/>
  <c r="K262" i="18"/>
  <c r="L262" i="18"/>
  <c r="M262" i="18"/>
  <c r="N262" i="18"/>
  <c r="D263" i="18"/>
  <c r="E263" i="18"/>
  <c r="F263" i="18"/>
  <c r="G263" i="18"/>
  <c r="H263" i="18"/>
  <c r="I263" i="18"/>
  <c r="J263" i="18"/>
  <c r="K263" i="18"/>
  <c r="L263" i="18"/>
  <c r="M263" i="18"/>
  <c r="N263" i="18"/>
  <c r="D264" i="18"/>
  <c r="E264" i="18"/>
  <c r="F264" i="18"/>
  <c r="G264" i="18"/>
  <c r="H264" i="18"/>
  <c r="I264" i="18"/>
  <c r="J264" i="18"/>
  <c r="K264" i="18"/>
  <c r="L264" i="18"/>
  <c r="M264" i="18"/>
  <c r="N264" i="18"/>
  <c r="D265" i="18"/>
  <c r="E265" i="18"/>
  <c r="F265" i="18"/>
  <c r="G265" i="18"/>
  <c r="H265" i="18"/>
  <c r="I265" i="18"/>
  <c r="J265" i="18"/>
  <c r="K265" i="18"/>
  <c r="L265" i="18"/>
  <c r="M265" i="18"/>
  <c r="N265" i="18"/>
  <c r="D266" i="18"/>
  <c r="E266" i="18"/>
  <c r="F266" i="18"/>
  <c r="G266" i="18"/>
  <c r="H266" i="18"/>
  <c r="I266" i="18"/>
  <c r="J266" i="18"/>
  <c r="K266" i="18"/>
  <c r="L266" i="18"/>
  <c r="M266" i="18"/>
  <c r="N266" i="18"/>
  <c r="D267" i="18"/>
  <c r="E267" i="18"/>
  <c r="F267" i="18"/>
  <c r="G267" i="18"/>
  <c r="H267" i="18"/>
  <c r="I267" i="18"/>
  <c r="J267" i="18"/>
  <c r="K267" i="18"/>
  <c r="L267" i="18"/>
  <c r="M267" i="18"/>
  <c r="N267" i="18"/>
  <c r="D268" i="18"/>
  <c r="E268" i="18"/>
  <c r="F268" i="18"/>
  <c r="G268" i="18"/>
  <c r="H268" i="18"/>
  <c r="I268" i="18"/>
  <c r="J268" i="18"/>
  <c r="K268" i="18"/>
  <c r="L268" i="18"/>
  <c r="M268" i="18"/>
  <c r="N268" i="18"/>
  <c r="D269" i="18"/>
  <c r="E269" i="18"/>
  <c r="F269" i="18"/>
  <c r="G269" i="18"/>
  <c r="H269" i="18"/>
  <c r="I269" i="18"/>
  <c r="J269" i="18"/>
  <c r="K269" i="18"/>
  <c r="L269" i="18"/>
  <c r="M269" i="18"/>
  <c r="N269" i="18"/>
  <c r="D270" i="18"/>
  <c r="E270" i="18"/>
  <c r="F270" i="18"/>
  <c r="G270" i="18"/>
  <c r="H270" i="18"/>
  <c r="I270" i="18"/>
  <c r="J270" i="18"/>
  <c r="K270" i="18"/>
  <c r="L270" i="18"/>
  <c r="M270" i="18"/>
  <c r="N270" i="18"/>
  <c r="D271" i="18"/>
  <c r="E271" i="18"/>
  <c r="F271" i="18"/>
  <c r="G271" i="18"/>
  <c r="H271" i="18"/>
  <c r="I271" i="18"/>
  <c r="J271" i="18"/>
  <c r="K271" i="18"/>
  <c r="L271" i="18"/>
  <c r="M271" i="18"/>
  <c r="N271" i="18"/>
  <c r="D272" i="18"/>
  <c r="E272" i="18"/>
  <c r="F272" i="18"/>
  <c r="G272" i="18"/>
  <c r="H272" i="18"/>
  <c r="I272" i="18"/>
  <c r="J272" i="18"/>
  <c r="K272" i="18"/>
  <c r="L272" i="18"/>
  <c r="M272" i="18"/>
  <c r="N272" i="18"/>
  <c r="D273" i="18"/>
  <c r="E273" i="18"/>
  <c r="F273" i="18"/>
  <c r="G273" i="18"/>
  <c r="H273" i="18"/>
  <c r="I273" i="18"/>
  <c r="J273" i="18"/>
  <c r="K273" i="18"/>
  <c r="L273" i="18"/>
  <c r="M273" i="18"/>
  <c r="N273" i="18"/>
  <c r="D274" i="18"/>
  <c r="E274" i="18"/>
  <c r="F274" i="18"/>
  <c r="G274" i="18"/>
  <c r="H274" i="18"/>
  <c r="I274" i="18"/>
  <c r="J274" i="18"/>
  <c r="K274" i="18"/>
  <c r="L274" i="18"/>
  <c r="M274" i="18"/>
  <c r="N274" i="18"/>
  <c r="D275" i="18"/>
  <c r="E275" i="18"/>
  <c r="F275" i="18"/>
  <c r="G275" i="18"/>
  <c r="H275" i="18"/>
  <c r="I275" i="18"/>
  <c r="J275" i="18"/>
  <c r="K275" i="18"/>
  <c r="L275" i="18"/>
  <c r="M275" i="18"/>
  <c r="N275" i="18"/>
  <c r="D276" i="18"/>
  <c r="E276" i="18"/>
  <c r="F276" i="18"/>
  <c r="G276" i="18"/>
  <c r="H276" i="18"/>
  <c r="I276" i="18"/>
  <c r="J276" i="18"/>
  <c r="K276" i="18"/>
  <c r="L276" i="18"/>
  <c r="M276" i="18"/>
  <c r="N276" i="18"/>
  <c r="D277" i="18"/>
  <c r="E277" i="18"/>
  <c r="F277" i="18"/>
  <c r="G277" i="18"/>
  <c r="H277" i="18"/>
  <c r="I277" i="18"/>
  <c r="J277" i="18"/>
  <c r="K277" i="18"/>
  <c r="L277" i="18"/>
  <c r="M277" i="18"/>
  <c r="N277" i="18"/>
  <c r="D278" i="18"/>
  <c r="E278" i="18"/>
  <c r="F278" i="18"/>
  <c r="G278" i="18"/>
  <c r="H278" i="18"/>
  <c r="I278" i="18"/>
  <c r="J278" i="18"/>
  <c r="K278" i="18"/>
  <c r="L278" i="18"/>
  <c r="M278" i="18"/>
  <c r="N278" i="18"/>
  <c r="D279" i="18"/>
  <c r="E279" i="18"/>
  <c r="F279" i="18"/>
  <c r="G279" i="18"/>
  <c r="H279" i="18"/>
  <c r="I279" i="18"/>
  <c r="J279" i="18"/>
  <c r="K279" i="18"/>
  <c r="L279" i="18"/>
  <c r="M279" i="18"/>
  <c r="N279" i="18"/>
  <c r="D280" i="18"/>
  <c r="E280" i="18"/>
  <c r="F280" i="18"/>
  <c r="G280" i="18"/>
  <c r="H280" i="18"/>
  <c r="I280" i="18"/>
  <c r="J280" i="18"/>
  <c r="K280" i="18"/>
  <c r="L280" i="18"/>
  <c r="M280" i="18"/>
  <c r="N280" i="18"/>
  <c r="D281" i="18"/>
  <c r="E281" i="18"/>
  <c r="F281" i="18"/>
  <c r="G281" i="18"/>
  <c r="H281" i="18"/>
  <c r="I281" i="18"/>
  <c r="J281" i="18"/>
  <c r="K281" i="18"/>
  <c r="L281" i="18"/>
  <c r="M281" i="18"/>
  <c r="N281" i="18"/>
  <c r="D282" i="18"/>
  <c r="E282" i="18"/>
  <c r="F282" i="18"/>
  <c r="G282" i="18"/>
  <c r="H282" i="18"/>
  <c r="I282" i="18"/>
  <c r="J282" i="18"/>
  <c r="K282" i="18"/>
  <c r="L282" i="18"/>
  <c r="M282" i="18"/>
  <c r="N282" i="18"/>
  <c r="D283" i="18"/>
  <c r="E283" i="18"/>
  <c r="F283" i="18"/>
  <c r="G283" i="18"/>
  <c r="H283" i="18"/>
  <c r="I283" i="18"/>
  <c r="J283" i="18"/>
  <c r="K283" i="18"/>
  <c r="L283" i="18"/>
  <c r="M283" i="18"/>
  <c r="N283" i="18"/>
  <c r="D284" i="18"/>
  <c r="E284" i="18"/>
  <c r="F284" i="18"/>
  <c r="G284" i="18"/>
  <c r="H284" i="18"/>
  <c r="I284" i="18"/>
  <c r="J284" i="18"/>
  <c r="K284" i="18"/>
  <c r="L284" i="18"/>
  <c r="M284" i="18"/>
  <c r="N284" i="18"/>
  <c r="D285" i="18"/>
  <c r="E285" i="18"/>
  <c r="F285" i="18"/>
  <c r="G285" i="18"/>
  <c r="H285" i="18"/>
  <c r="I285" i="18"/>
  <c r="J285" i="18"/>
  <c r="K285" i="18"/>
  <c r="L285" i="18"/>
  <c r="M285" i="18"/>
  <c r="N285" i="18"/>
  <c r="D286" i="18"/>
  <c r="E286" i="18"/>
  <c r="F286" i="18"/>
  <c r="G286" i="18"/>
  <c r="H286" i="18"/>
  <c r="I286" i="18"/>
  <c r="J286" i="18"/>
  <c r="K286" i="18"/>
  <c r="L286" i="18"/>
  <c r="M286" i="18"/>
  <c r="N286" i="18"/>
  <c r="D287" i="18"/>
  <c r="E287" i="18"/>
  <c r="F287" i="18"/>
  <c r="G287" i="18"/>
  <c r="H287" i="18"/>
  <c r="I287" i="18"/>
  <c r="J287" i="18"/>
  <c r="K287" i="18"/>
  <c r="L287" i="18"/>
  <c r="M287" i="18"/>
  <c r="N287" i="18"/>
  <c r="D288" i="18"/>
  <c r="E288" i="18"/>
  <c r="F288" i="18"/>
  <c r="G288" i="18"/>
  <c r="H288" i="18"/>
  <c r="I288" i="18"/>
  <c r="J288" i="18"/>
  <c r="K288" i="18"/>
  <c r="L288" i="18"/>
  <c r="M288" i="18"/>
  <c r="N288" i="18"/>
  <c r="D289" i="18"/>
  <c r="E289" i="18"/>
  <c r="F289" i="18"/>
  <c r="G289" i="18"/>
  <c r="H289" i="18"/>
  <c r="I289" i="18"/>
  <c r="J289" i="18"/>
  <c r="K289" i="18"/>
  <c r="L289" i="18"/>
  <c r="M289" i="18"/>
  <c r="N289" i="18"/>
  <c r="D290" i="18"/>
  <c r="E290" i="18"/>
  <c r="F290" i="18"/>
  <c r="G290" i="18"/>
  <c r="H290" i="18"/>
  <c r="I290" i="18"/>
  <c r="J290" i="18"/>
  <c r="K290" i="18"/>
  <c r="L290" i="18"/>
  <c r="M290" i="18"/>
  <c r="N290" i="18"/>
  <c r="D291" i="18"/>
  <c r="E291" i="18"/>
  <c r="F291" i="18"/>
  <c r="G291" i="18"/>
  <c r="H291" i="18"/>
  <c r="I291" i="18"/>
  <c r="J291" i="18"/>
  <c r="K291" i="18"/>
  <c r="L291" i="18"/>
  <c r="M291" i="18"/>
  <c r="N291" i="18"/>
  <c r="D292" i="18"/>
  <c r="E292" i="18"/>
  <c r="F292" i="18"/>
  <c r="G292" i="18"/>
  <c r="H292" i="18"/>
  <c r="I292" i="18"/>
  <c r="J292" i="18"/>
  <c r="K292" i="18"/>
  <c r="L292" i="18"/>
  <c r="M292" i="18"/>
  <c r="N292" i="18"/>
  <c r="D293" i="18"/>
  <c r="E293" i="18"/>
  <c r="F293" i="18"/>
  <c r="G293" i="18"/>
  <c r="H293" i="18"/>
  <c r="I293" i="18"/>
  <c r="J293" i="18"/>
  <c r="K293" i="18"/>
  <c r="L293" i="18"/>
  <c r="M293" i="18"/>
  <c r="N293" i="18"/>
  <c r="D294" i="18"/>
  <c r="E294" i="18"/>
  <c r="F294" i="18"/>
  <c r="G294" i="18"/>
  <c r="H294" i="18"/>
  <c r="I294" i="18"/>
  <c r="J294" i="18"/>
  <c r="K294" i="18"/>
  <c r="L294" i="18"/>
  <c r="M294" i="18"/>
  <c r="N294" i="18"/>
  <c r="D295" i="18"/>
  <c r="E295" i="18"/>
  <c r="F295" i="18"/>
  <c r="G295" i="18"/>
  <c r="H295" i="18"/>
  <c r="I295" i="18"/>
  <c r="J295" i="18"/>
  <c r="K295" i="18"/>
  <c r="L295" i="18"/>
  <c r="M295" i="18"/>
  <c r="N295" i="18"/>
  <c r="D296" i="18"/>
  <c r="E296" i="18"/>
  <c r="F296" i="18"/>
  <c r="G296" i="18"/>
  <c r="H296" i="18"/>
  <c r="I296" i="18"/>
  <c r="J296" i="18"/>
  <c r="K296" i="18"/>
  <c r="L296" i="18"/>
  <c r="M296" i="18"/>
  <c r="N296" i="18"/>
  <c r="D297" i="18"/>
  <c r="E297" i="18"/>
  <c r="F297" i="18"/>
  <c r="G297" i="18"/>
  <c r="H297" i="18"/>
  <c r="I297" i="18"/>
  <c r="J297" i="18"/>
  <c r="K297" i="18"/>
  <c r="L297" i="18"/>
  <c r="M297" i="18"/>
  <c r="N297" i="18"/>
  <c r="D298" i="18"/>
  <c r="E298" i="18"/>
  <c r="F298" i="18"/>
  <c r="G298" i="18"/>
  <c r="H298" i="18"/>
  <c r="I298" i="18"/>
  <c r="J298" i="18"/>
  <c r="K298" i="18"/>
  <c r="L298" i="18"/>
  <c r="M298" i="18"/>
  <c r="N298" i="18"/>
  <c r="D299" i="18"/>
  <c r="E299" i="18"/>
  <c r="F299" i="18"/>
  <c r="G299" i="18"/>
  <c r="H299" i="18"/>
  <c r="I299" i="18"/>
  <c r="J299" i="18"/>
  <c r="K299" i="18"/>
  <c r="L299" i="18"/>
  <c r="M299" i="18"/>
  <c r="N299" i="18"/>
  <c r="D300" i="18"/>
  <c r="E300" i="18"/>
  <c r="F300" i="18"/>
  <c r="G300" i="18"/>
  <c r="H300" i="18"/>
  <c r="I300" i="18"/>
  <c r="J300" i="18"/>
  <c r="K300" i="18"/>
  <c r="L300" i="18"/>
  <c r="M300" i="18"/>
  <c r="N300" i="18"/>
  <c r="D301" i="18"/>
  <c r="E301" i="18"/>
  <c r="F301" i="18"/>
  <c r="G301" i="18"/>
  <c r="H301" i="18"/>
  <c r="I301" i="18"/>
  <c r="J301" i="18"/>
  <c r="K301" i="18"/>
  <c r="L301" i="18"/>
  <c r="M301" i="18"/>
  <c r="N301" i="18"/>
  <c r="D215" i="17"/>
  <c r="E215" i="17"/>
  <c r="F215" i="17"/>
  <c r="G215" i="17"/>
  <c r="H215" i="17"/>
  <c r="I215" i="17"/>
  <c r="J215" i="17"/>
  <c r="K215" i="17"/>
  <c r="L215" i="17"/>
  <c r="M215" i="17"/>
  <c r="N215" i="17"/>
  <c r="D216" i="17"/>
  <c r="E216" i="17"/>
  <c r="F216" i="17"/>
  <c r="G216" i="17"/>
  <c r="H216" i="17"/>
  <c r="I216" i="17"/>
  <c r="J216" i="17"/>
  <c r="K216" i="17"/>
  <c r="L216" i="17"/>
  <c r="M216" i="17"/>
  <c r="N216" i="17"/>
  <c r="D217" i="17"/>
  <c r="E217" i="17"/>
  <c r="F217" i="17"/>
  <c r="G217" i="17"/>
  <c r="H217" i="17"/>
  <c r="I217" i="17"/>
  <c r="J217" i="17"/>
  <c r="K217" i="17"/>
  <c r="L217" i="17"/>
  <c r="M217" i="17"/>
  <c r="N217" i="17"/>
  <c r="D218" i="17"/>
  <c r="E218" i="17"/>
  <c r="F218" i="17"/>
  <c r="G218" i="17"/>
  <c r="H218" i="17"/>
  <c r="I218" i="17"/>
  <c r="J218" i="17"/>
  <c r="K218" i="17"/>
  <c r="L218" i="17"/>
  <c r="M218" i="17"/>
  <c r="N218" i="17"/>
  <c r="D219" i="17"/>
  <c r="E219" i="17"/>
  <c r="F219" i="17"/>
  <c r="G219" i="17"/>
  <c r="H219" i="17"/>
  <c r="I219" i="17"/>
  <c r="J219" i="17"/>
  <c r="K219" i="17"/>
  <c r="L219" i="17"/>
  <c r="M219" i="17"/>
  <c r="N219" i="17"/>
  <c r="D220" i="17"/>
  <c r="E220" i="17"/>
  <c r="F220" i="17"/>
  <c r="G220" i="17"/>
  <c r="H220" i="17"/>
  <c r="I220" i="17"/>
  <c r="J220" i="17"/>
  <c r="K220" i="17"/>
  <c r="L220" i="17"/>
  <c r="M220" i="17"/>
  <c r="N220" i="17"/>
  <c r="D221" i="17"/>
  <c r="E221" i="17"/>
  <c r="F221" i="17"/>
  <c r="G221" i="17"/>
  <c r="H221" i="17"/>
  <c r="I221" i="17"/>
  <c r="J221" i="17"/>
  <c r="K221" i="17"/>
  <c r="L221" i="17"/>
  <c r="M221" i="17"/>
  <c r="N221" i="17"/>
  <c r="D222" i="17"/>
  <c r="E222" i="17"/>
  <c r="F222" i="17"/>
  <c r="G222" i="17"/>
  <c r="H222" i="17"/>
  <c r="I222" i="17"/>
  <c r="J222" i="17"/>
  <c r="K222" i="17"/>
  <c r="L222" i="17"/>
  <c r="M222" i="17"/>
  <c r="N222" i="17"/>
  <c r="D223" i="17"/>
  <c r="E223" i="17"/>
  <c r="F223" i="17"/>
  <c r="G223" i="17"/>
  <c r="H223" i="17"/>
  <c r="I223" i="17"/>
  <c r="J223" i="17"/>
  <c r="K223" i="17"/>
  <c r="L223" i="17"/>
  <c r="M223" i="17"/>
  <c r="N223" i="17"/>
  <c r="D224" i="17"/>
  <c r="E224" i="17"/>
  <c r="F224" i="17"/>
  <c r="G224" i="17"/>
  <c r="H224" i="17"/>
  <c r="I224" i="17"/>
  <c r="J224" i="17"/>
  <c r="K224" i="17"/>
  <c r="L224" i="17"/>
  <c r="M224" i="17"/>
  <c r="N224" i="17"/>
  <c r="D225" i="17"/>
  <c r="E225" i="17"/>
  <c r="F225" i="17"/>
  <c r="G225" i="17"/>
  <c r="H225" i="17"/>
  <c r="I225" i="17"/>
  <c r="J225" i="17"/>
  <c r="K225" i="17"/>
  <c r="L225" i="17"/>
  <c r="M225" i="17"/>
  <c r="N225" i="17"/>
  <c r="D226" i="17"/>
  <c r="E226" i="17"/>
  <c r="F226" i="17"/>
  <c r="G226" i="17"/>
  <c r="H226" i="17"/>
  <c r="I226" i="17"/>
  <c r="J226" i="17"/>
  <c r="K226" i="17"/>
  <c r="L226" i="17"/>
  <c r="M226" i="17"/>
  <c r="N226" i="17"/>
  <c r="D227" i="17"/>
  <c r="E227" i="17"/>
  <c r="F227" i="17"/>
  <c r="G227" i="17"/>
  <c r="H227" i="17"/>
  <c r="I227" i="17"/>
  <c r="J227" i="17"/>
  <c r="K227" i="17"/>
  <c r="L227" i="17"/>
  <c r="M227" i="17"/>
  <c r="N227" i="17"/>
  <c r="D228" i="17"/>
  <c r="E228" i="17"/>
  <c r="F228" i="17"/>
  <c r="G228" i="17"/>
  <c r="H228" i="17"/>
  <c r="I228" i="17"/>
  <c r="J228" i="17"/>
  <c r="K228" i="17"/>
  <c r="L228" i="17"/>
  <c r="M228" i="17"/>
  <c r="N228" i="17"/>
  <c r="D229" i="17"/>
  <c r="E229" i="17"/>
  <c r="F229" i="17"/>
  <c r="G229" i="17"/>
  <c r="H229" i="17"/>
  <c r="I229" i="17"/>
  <c r="J229" i="17"/>
  <c r="K229" i="17"/>
  <c r="L229" i="17"/>
  <c r="M229" i="17"/>
  <c r="N229" i="17"/>
  <c r="D230" i="17"/>
  <c r="E230" i="17"/>
  <c r="F230" i="17"/>
  <c r="G230" i="17"/>
  <c r="H230" i="17"/>
  <c r="I230" i="17"/>
  <c r="J230" i="17"/>
  <c r="K230" i="17"/>
  <c r="L230" i="17"/>
  <c r="M230" i="17"/>
  <c r="N230" i="17"/>
  <c r="D231" i="17"/>
  <c r="E231" i="17"/>
  <c r="F231" i="17"/>
  <c r="G231" i="17"/>
  <c r="H231" i="17"/>
  <c r="I231" i="17"/>
  <c r="J231" i="17"/>
  <c r="K231" i="17"/>
  <c r="L231" i="17"/>
  <c r="M231" i="17"/>
  <c r="N231" i="17"/>
  <c r="D232" i="17"/>
  <c r="E232" i="17"/>
  <c r="F232" i="17"/>
  <c r="G232" i="17"/>
  <c r="H232" i="17"/>
  <c r="I232" i="17"/>
  <c r="J232" i="17"/>
  <c r="K232" i="17"/>
  <c r="L232" i="17"/>
  <c r="M232" i="17"/>
  <c r="N232" i="17"/>
  <c r="D233" i="17"/>
  <c r="E233" i="17"/>
  <c r="F233" i="17"/>
  <c r="G233" i="17"/>
  <c r="H233" i="17"/>
  <c r="I233" i="17"/>
  <c r="J233" i="17"/>
  <c r="K233" i="17"/>
  <c r="L233" i="17"/>
  <c r="M233" i="17"/>
  <c r="N233" i="17"/>
  <c r="D234" i="17"/>
  <c r="E234" i="17"/>
  <c r="F234" i="17"/>
  <c r="G234" i="17"/>
  <c r="H234" i="17"/>
  <c r="I234" i="17"/>
  <c r="J234" i="17"/>
  <c r="K234" i="17"/>
  <c r="L234" i="17"/>
  <c r="M234" i="17"/>
  <c r="N234" i="17"/>
  <c r="D235" i="17"/>
  <c r="E235" i="17"/>
  <c r="F235" i="17"/>
  <c r="G235" i="17"/>
  <c r="H235" i="17"/>
  <c r="I235" i="17"/>
  <c r="J235" i="17"/>
  <c r="K235" i="17"/>
  <c r="L235" i="17"/>
  <c r="M235" i="17"/>
  <c r="N235" i="17"/>
  <c r="D236" i="17"/>
  <c r="E236" i="17"/>
  <c r="F236" i="17"/>
  <c r="G236" i="17"/>
  <c r="H236" i="17"/>
  <c r="I236" i="17"/>
  <c r="J236" i="17"/>
  <c r="K236" i="17"/>
  <c r="L236" i="17"/>
  <c r="M236" i="17"/>
  <c r="N236" i="17"/>
  <c r="D237" i="17"/>
  <c r="E237" i="17"/>
  <c r="F237" i="17"/>
  <c r="G237" i="17"/>
  <c r="H237" i="17"/>
  <c r="I237" i="17"/>
  <c r="J237" i="17"/>
  <c r="K237" i="17"/>
  <c r="L237" i="17"/>
  <c r="M237" i="17"/>
  <c r="N237" i="17"/>
  <c r="D238" i="17"/>
  <c r="E238" i="17"/>
  <c r="F238" i="17"/>
  <c r="G238" i="17"/>
  <c r="H238" i="17"/>
  <c r="I238" i="17"/>
  <c r="J238" i="17"/>
  <c r="K238" i="17"/>
  <c r="L238" i="17"/>
  <c r="M238" i="17"/>
  <c r="N238" i="17"/>
  <c r="D239" i="17"/>
  <c r="E239" i="17"/>
  <c r="F239" i="17"/>
  <c r="G239" i="17"/>
  <c r="H239" i="17"/>
  <c r="I239" i="17"/>
  <c r="J239" i="17"/>
  <c r="K239" i="17"/>
  <c r="L239" i="17"/>
  <c r="M239" i="17"/>
  <c r="N239" i="17"/>
  <c r="D240" i="17"/>
  <c r="E240" i="17"/>
  <c r="F240" i="17"/>
  <c r="G240" i="17"/>
  <c r="H240" i="17"/>
  <c r="I240" i="17"/>
  <c r="J240" i="17"/>
  <c r="K240" i="17"/>
  <c r="L240" i="17"/>
  <c r="M240" i="17"/>
  <c r="N240" i="17"/>
  <c r="D241" i="17"/>
  <c r="E241" i="17"/>
  <c r="F241" i="17"/>
  <c r="G241" i="17"/>
  <c r="H241" i="17"/>
  <c r="I241" i="17"/>
  <c r="J241" i="17"/>
  <c r="K241" i="17"/>
  <c r="L241" i="17"/>
  <c r="M241" i="17"/>
  <c r="N241" i="17"/>
  <c r="D242" i="17"/>
  <c r="E242" i="17"/>
  <c r="F242" i="17"/>
  <c r="G242" i="17"/>
  <c r="H242" i="17"/>
  <c r="I242" i="17"/>
  <c r="J242" i="17"/>
  <c r="K242" i="17"/>
  <c r="L242" i="17"/>
  <c r="M242" i="17"/>
  <c r="N242" i="17"/>
  <c r="D243" i="17"/>
  <c r="E243" i="17"/>
  <c r="F243" i="17"/>
  <c r="G243" i="17"/>
  <c r="H243" i="17"/>
  <c r="I243" i="17"/>
  <c r="J243" i="17"/>
  <c r="K243" i="17"/>
  <c r="L243" i="17"/>
  <c r="M243" i="17"/>
  <c r="N243" i="17"/>
  <c r="D244" i="17"/>
  <c r="E244" i="17"/>
  <c r="F244" i="17"/>
  <c r="G244" i="17"/>
  <c r="H244" i="17"/>
  <c r="I244" i="17"/>
  <c r="J244" i="17"/>
  <c r="K244" i="17"/>
  <c r="L244" i="17"/>
  <c r="M244" i="17"/>
  <c r="N244" i="17"/>
  <c r="D245" i="17"/>
  <c r="E245" i="17"/>
  <c r="F245" i="17"/>
  <c r="G245" i="17"/>
  <c r="H245" i="17"/>
  <c r="I245" i="17"/>
  <c r="J245" i="17"/>
  <c r="K245" i="17"/>
  <c r="L245" i="17"/>
  <c r="M245" i="17"/>
  <c r="N245" i="17"/>
  <c r="D246" i="17"/>
  <c r="E246" i="17"/>
  <c r="F246" i="17"/>
  <c r="G246" i="17"/>
  <c r="H246" i="17"/>
  <c r="I246" i="17"/>
  <c r="J246" i="17"/>
  <c r="K246" i="17"/>
  <c r="L246" i="17"/>
  <c r="M246" i="17"/>
  <c r="N246" i="17"/>
  <c r="D247" i="17"/>
  <c r="E247" i="17"/>
  <c r="F247" i="17"/>
  <c r="G247" i="17"/>
  <c r="H247" i="17"/>
  <c r="I247" i="17"/>
  <c r="J247" i="17"/>
  <c r="K247" i="17"/>
  <c r="L247" i="17"/>
  <c r="M247" i="17"/>
  <c r="N247" i="17"/>
  <c r="D248" i="17"/>
  <c r="E248" i="17"/>
  <c r="F248" i="17"/>
  <c r="G248" i="17"/>
  <c r="H248" i="17"/>
  <c r="I248" i="17"/>
  <c r="J248" i="17"/>
  <c r="K248" i="17"/>
  <c r="L248" i="17"/>
  <c r="M248" i="17"/>
  <c r="N248" i="17"/>
  <c r="D249" i="17"/>
  <c r="E249" i="17"/>
  <c r="F249" i="17"/>
  <c r="G249" i="17"/>
  <c r="H249" i="17"/>
  <c r="I249" i="17"/>
  <c r="J249" i="17"/>
  <c r="K249" i="17"/>
  <c r="L249" i="17"/>
  <c r="M249" i="17"/>
  <c r="N249" i="17"/>
  <c r="D250" i="17"/>
  <c r="E250" i="17"/>
  <c r="F250" i="17"/>
  <c r="G250" i="17"/>
  <c r="H250" i="17"/>
  <c r="I250" i="17"/>
  <c r="J250" i="17"/>
  <c r="K250" i="17"/>
  <c r="L250" i="17"/>
  <c r="M250" i="17"/>
  <c r="N250" i="17"/>
  <c r="D251" i="17"/>
  <c r="E251" i="17"/>
  <c r="F251" i="17"/>
  <c r="G251" i="17"/>
  <c r="H251" i="17"/>
  <c r="I251" i="17"/>
  <c r="J251" i="17"/>
  <c r="K251" i="17"/>
  <c r="L251" i="17"/>
  <c r="M251" i="17"/>
  <c r="N251" i="17"/>
  <c r="D252" i="17"/>
  <c r="E252" i="17"/>
  <c r="F252" i="17"/>
  <c r="G252" i="17"/>
  <c r="H252" i="17"/>
  <c r="I252" i="17"/>
  <c r="J252" i="17"/>
  <c r="K252" i="17"/>
  <c r="L252" i="17"/>
  <c r="M252" i="17"/>
  <c r="N252" i="17"/>
  <c r="D253" i="17"/>
  <c r="E253" i="17"/>
  <c r="F253" i="17"/>
  <c r="G253" i="17"/>
  <c r="H253" i="17"/>
  <c r="I253" i="17"/>
  <c r="J253" i="17"/>
  <c r="K253" i="17"/>
  <c r="L253" i="17"/>
  <c r="M253" i="17"/>
  <c r="N253" i="17"/>
  <c r="D254" i="17"/>
  <c r="E254" i="17"/>
  <c r="F254" i="17"/>
  <c r="G254" i="17"/>
  <c r="H254" i="17"/>
  <c r="I254" i="17"/>
  <c r="J254" i="17"/>
  <c r="K254" i="17"/>
  <c r="L254" i="17"/>
  <c r="M254" i="17"/>
  <c r="N254" i="17"/>
  <c r="D255" i="17"/>
  <c r="E255" i="17"/>
  <c r="F255" i="17"/>
  <c r="G255" i="17"/>
  <c r="H255" i="17"/>
  <c r="I255" i="17"/>
  <c r="J255" i="17"/>
  <c r="K255" i="17"/>
  <c r="L255" i="17"/>
  <c r="M255" i="17"/>
  <c r="N255" i="17"/>
  <c r="D256" i="17"/>
  <c r="E256" i="17"/>
  <c r="F256" i="17"/>
  <c r="G256" i="17"/>
  <c r="H256" i="17"/>
  <c r="I256" i="17"/>
  <c r="J256" i="17"/>
  <c r="K256" i="17"/>
  <c r="L256" i="17"/>
  <c r="M256" i="17"/>
  <c r="N256" i="17"/>
  <c r="D257" i="17"/>
  <c r="E257" i="17"/>
  <c r="F257" i="17"/>
  <c r="G257" i="17"/>
  <c r="H257" i="17"/>
  <c r="I257" i="17"/>
  <c r="J257" i="17"/>
  <c r="K257" i="17"/>
  <c r="L257" i="17"/>
  <c r="M257" i="17"/>
  <c r="N257" i="17"/>
  <c r="D258" i="17"/>
  <c r="E258" i="17"/>
  <c r="F258" i="17"/>
  <c r="G258" i="17"/>
  <c r="H258" i="17"/>
  <c r="I258" i="17"/>
  <c r="J258" i="17"/>
  <c r="K258" i="17"/>
  <c r="L258" i="17"/>
  <c r="M258" i="17"/>
  <c r="N258" i="17"/>
  <c r="D259" i="17"/>
  <c r="E259" i="17"/>
  <c r="F259" i="17"/>
  <c r="G259" i="17"/>
  <c r="H259" i="17"/>
  <c r="I259" i="17"/>
  <c r="J259" i="17"/>
  <c r="K259" i="17"/>
  <c r="L259" i="17"/>
  <c r="M259" i="17"/>
  <c r="N259" i="17"/>
  <c r="D260" i="17"/>
  <c r="E260" i="17"/>
  <c r="F260" i="17"/>
  <c r="G260" i="17"/>
  <c r="H260" i="17"/>
  <c r="I260" i="17"/>
  <c r="J260" i="17"/>
  <c r="K260" i="17"/>
  <c r="L260" i="17"/>
  <c r="M260" i="17"/>
  <c r="N260" i="17"/>
  <c r="D261" i="17"/>
  <c r="E261" i="17"/>
  <c r="F261" i="17"/>
  <c r="G261" i="17"/>
  <c r="H261" i="17"/>
  <c r="I261" i="17"/>
  <c r="J261" i="17"/>
  <c r="K261" i="17"/>
  <c r="L261" i="17"/>
  <c r="M261" i="17"/>
  <c r="N261" i="17"/>
  <c r="D262" i="17"/>
  <c r="E262" i="17"/>
  <c r="F262" i="17"/>
  <c r="G262" i="17"/>
  <c r="H262" i="17"/>
  <c r="I262" i="17"/>
  <c r="J262" i="17"/>
  <c r="K262" i="17"/>
  <c r="L262" i="17"/>
  <c r="M262" i="17"/>
  <c r="N262" i="17"/>
  <c r="D263" i="17"/>
  <c r="E263" i="17"/>
  <c r="F263" i="17"/>
  <c r="G263" i="17"/>
  <c r="H263" i="17"/>
  <c r="I263" i="17"/>
  <c r="J263" i="17"/>
  <c r="K263" i="17"/>
  <c r="L263" i="17"/>
  <c r="M263" i="17"/>
  <c r="N263" i="17"/>
  <c r="D264" i="17"/>
  <c r="E264" i="17"/>
  <c r="F264" i="17"/>
  <c r="G264" i="17"/>
  <c r="H264" i="17"/>
  <c r="I264" i="17"/>
  <c r="J264" i="17"/>
  <c r="K264" i="17"/>
  <c r="L264" i="17"/>
  <c r="M264" i="17"/>
  <c r="N264" i="17"/>
  <c r="D265" i="17"/>
  <c r="E265" i="17"/>
  <c r="F265" i="17"/>
  <c r="G265" i="17"/>
  <c r="H265" i="17"/>
  <c r="I265" i="17"/>
  <c r="J265" i="17"/>
  <c r="K265" i="17"/>
  <c r="L265" i="17"/>
  <c r="M265" i="17"/>
  <c r="N265" i="17"/>
  <c r="D266" i="17"/>
  <c r="E266" i="17"/>
  <c r="F266" i="17"/>
  <c r="G266" i="17"/>
  <c r="H266" i="17"/>
  <c r="I266" i="17"/>
  <c r="J266" i="17"/>
  <c r="K266" i="17"/>
  <c r="L266" i="17"/>
  <c r="M266" i="17"/>
  <c r="N266" i="17"/>
  <c r="D267" i="17"/>
  <c r="E267" i="17"/>
  <c r="F267" i="17"/>
  <c r="G267" i="17"/>
  <c r="H267" i="17"/>
  <c r="I267" i="17"/>
  <c r="J267" i="17"/>
  <c r="K267" i="17"/>
  <c r="L267" i="17"/>
  <c r="M267" i="17"/>
  <c r="N267" i="17"/>
  <c r="D268" i="17"/>
  <c r="E268" i="17"/>
  <c r="F268" i="17"/>
  <c r="G268" i="17"/>
  <c r="H268" i="17"/>
  <c r="I268" i="17"/>
  <c r="J268" i="17"/>
  <c r="K268" i="17"/>
  <c r="L268" i="17"/>
  <c r="M268" i="17"/>
  <c r="N268" i="17"/>
  <c r="D269" i="17"/>
  <c r="E269" i="17"/>
  <c r="F269" i="17"/>
  <c r="G269" i="17"/>
  <c r="H269" i="17"/>
  <c r="I269" i="17"/>
  <c r="J269" i="17"/>
  <c r="K269" i="17"/>
  <c r="L269" i="17"/>
  <c r="M269" i="17"/>
  <c r="N269" i="17"/>
  <c r="D270" i="17"/>
  <c r="E270" i="17"/>
  <c r="F270" i="17"/>
  <c r="G270" i="17"/>
  <c r="H270" i="17"/>
  <c r="I270" i="17"/>
  <c r="J270" i="17"/>
  <c r="K270" i="17"/>
  <c r="L270" i="17"/>
  <c r="M270" i="17"/>
  <c r="N270" i="17"/>
  <c r="D271" i="17"/>
  <c r="E271" i="17"/>
  <c r="F271" i="17"/>
  <c r="G271" i="17"/>
  <c r="H271" i="17"/>
  <c r="I271" i="17"/>
  <c r="J271" i="17"/>
  <c r="K271" i="17"/>
  <c r="L271" i="17"/>
  <c r="M271" i="17"/>
  <c r="N271" i="17"/>
  <c r="D272" i="17"/>
  <c r="E272" i="17"/>
  <c r="F272" i="17"/>
  <c r="G272" i="17"/>
  <c r="H272" i="17"/>
  <c r="I272" i="17"/>
  <c r="J272" i="17"/>
  <c r="K272" i="17"/>
  <c r="L272" i="17"/>
  <c r="M272" i="17"/>
  <c r="N272" i="17"/>
  <c r="D273" i="17"/>
  <c r="E273" i="17"/>
  <c r="F273" i="17"/>
  <c r="G273" i="17"/>
  <c r="H273" i="17"/>
  <c r="I273" i="17"/>
  <c r="J273" i="17"/>
  <c r="K273" i="17"/>
  <c r="L273" i="17"/>
  <c r="M273" i="17"/>
  <c r="N273" i="17"/>
  <c r="D274" i="17"/>
  <c r="E274" i="17"/>
  <c r="F274" i="17"/>
  <c r="G274" i="17"/>
  <c r="H274" i="17"/>
  <c r="I274" i="17"/>
  <c r="J274" i="17"/>
  <c r="K274" i="17"/>
  <c r="L274" i="17"/>
  <c r="M274" i="17"/>
  <c r="N274" i="17"/>
  <c r="D275" i="17"/>
  <c r="E275" i="17"/>
  <c r="F275" i="17"/>
  <c r="G275" i="17"/>
  <c r="H275" i="17"/>
  <c r="I275" i="17"/>
  <c r="J275" i="17"/>
  <c r="K275" i="17"/>
  <c r="L275" i="17"/>
  <c r="M275" i="17"/>
  <c r="N275" i="17"/>
  <c r="D276" i="17"/>
  <c r="E276" i="17"/>
  <c r="F276" i="17"/>
  <c r="G276" i="17"/>
  <c r="H276" i="17"/>
  <c r="I276" i="17"/>
  <c r="J276" i="17"/>
  <c r="K276" i="17"/>
  <c r="L276" i="17"/>
  <c r="M276" i="17"/>
  <c r="N276" i="17"/>
  <c r="D277" i="17"/>
  <c r="E277" i="17"/>
  <c r="F277" i="17"/>
  <c r="G277" i="17"/>
  <c r="H277" i="17"/>
  <c r="I277" i="17"/>
  <c r="J277" i="17"/>
  <c r="K277" i="17"/>
  <c r="L277" i="17"/>
  <c r="M277" i="17"/>
  <c r="N277" i="17"/>
  <c r="D278" i="17"/>
  <c r="E278" i="17"/>
  <c r="F278" i="17"/>
  <c r="G278" i="17"/>
  <c r="H278" i="17"/>
  <c r="I278" i="17"/>
  <c r="J278" i="17"/>
  <c r="K278" i="17"/>
  <c r="L278" i="17"/>
  <c r="M278" i="17"/>
  <c r="N278" i="17"/>
  <c r="D279" i="17"/>
  <c r="E279" i="17"/>
  <c r="F279" i="17"/>
  <c r="G279" i="17"/>
  <c r="H279" i="17"/>
  <c r="I279" i="17"/>
  <c r="J279" i="17"/>
  <c r="K279" i="17"/>
  <c r="L279" i="17"/>
  <c r="M279" i="17"/>
  <c r="N279" i="17"/>
  <c r="D280" i="17"/>
  <c r="E280" i="17"/>
  <c r="F280" i="17"/>
  <c r="G280" i="17"/>
  <c r="H280" i="17"/>
  <c r="I280" i="17"/>
  <c r="J280" i="17"/>
  <c r="K280" i="17"/>
  <c r="L280" i="17"/>
  <c r="M280" i="17"/>
  <c r="N280" i="17"/>
  <c r="D281" i="17"/>
  <c r="E281" i="17"/>
  <c r="F281" i="17"/>
  <c r="G281" i="17"/>
  <c r="H281" i="17"/>
  <c r="I281" i="17"/>
  <c r="J281" i="17"/>
  <c r="K281" i="17"/>
  <c r="L281" i="17"/>
  <c r="M281" i="17"/>
  <c r="N281" i="17"/>
  <c r="D282" i="17"/>
  <c r="E282" i="17"/>
  <c r="F282" i="17"/>
  <c r="G282" i="17"/>
  <c r="H282" i="17"/>
  <c r="I282" i="17"/>
  <c r="J282" i="17"/>
  <c r="K282" i="17"/>
  <c r="L282" i="17"/>
  <c r="M282" i="17"/>
  <c r="N282" i="17"/>
  <c r="D283" i="17"/>
  <c r="E283" i="17"/>
  <c r="F283" i="17"/>
  <c r="G283" i="17"/>
  <c r="H283" i="17"/>
  <c r="I283" i="17"/>
  <c r="J283" i="17"/>
  <c r="K283" i="17"/>
  <c r="L283" i="17"/>
  <c r="M283" i="17"/>
  <c r="N283" i="17"/>
  <c r="D284" i="17"/>
  <c r="E284" i="17"/>
  <c r="F284" i="17"/>
  <c r="G284" i="17"/>
  <c r="H284" i="17"/>
  <c r="I284" i="17"/>
  <c r="J284" i="17"/>
  <c r="K284" i="17"/>
  <c r="L284" i="17"/>
  <c r="M284" i="17"/>
  <c r="N284" i="17"/>
  <c r="D285" i="17"/>
  <c r="E285" i="17"/>
  <c r="F285" i="17"/>
  <c r="G285" i="17"/>
  <c r="H285" i="17"/>
  <c r="I285" i="17"/>
  <c r="J285" i="17"/>
  <c r="K285" i="17"/>
  <c r="L285" i="17"/>
  <c r="M285" i="17"/>
  <c r="N285" i="17"/>
  <c r="D286" i="17"/>
  <c r="E286" i="17"/>
  <c r="F286" i="17"/>
  <c r="G286" i="17"/>
  <c r="H286" i="17"/>
  <c r="I286" i="17"/>
  <c r="J286" i="17"/>
  <c r="K286" i="17"/>
  <c r="L286" i="17"/>
  <c r="M286" i="17"/>
  <c r="N286" i="17"/>
  <c r="D287" i="17"/>
  <c r="E287" i="17"/>
  <c r="F287" i="17"/>
  <c r="G287" i="17"/>
  <c r="H287" i="17"/>
  <c r="I287" i="17"/>
  <c r="J287" i="17"/>
  <c r="K287" i="17"/>
  <c r="L287" i="17"/>
  <c r="M287" i="17"/>
  <c r="N287" i="17"/>
  <c r="D288" i="17"/>
  <c r="E288" i="17"/>
  <c r="F288" i="17"/>
  <c r="G288" i="17"/>
  <c r="H288" i="17"/>
  <c r="I288" i="17"/>
  <c r="J288" i="17"/>
  <c r="K288" i="17"/>
  <c r="L288" i="17"/>
  <c r="M288" i="17"/>
  <c r="N288" i="17"/>
  <c r="D289" i="17"/>
  <c r="E289" i="17"/>
  <c r="F289" i="17"/>
  <c r="G289" i="17"/>
  <c r="H289" i="17"/>
  <c r="I289" i="17"/>
  <c r="J289" i="17"/>
  <c r="K289" i="17"/>
  <c r="L289" i="17"/>
  <c r="M289" i="17"/>
  <c r="N289" i="17"/>
  <c r="D290" i="17"/>
  <c r="E290" i="17"/>
  <c r="F290" i="17"/>
  <c r="G290" i="17"/>
  <c r="H290" i="17"/>
  <c r="I290" i="17"/>
  <c r="J290" i="17"/>
  <c r="K290" i="17"/>
  <c r="L290" i="17"/>
  <c r="M290" i="17"/>
  <c r="N290" i="17"/>
  <c r="D291" i="17"/>
  <c r="E291" i="17"/>
  <c r="F291" i="17"/>
  <c r="G291" i="17"/>
  <c r="H291" i="17"/>
  <c r="I291" i="17"/>
  <c r="J291" i="17"/>
  <c r="K291" i="17"/>
  <c r="L291" i="17"/>
  <c r="M291" i="17"/>
  <c r="N291" i="17"/>
  <c r="D292" i="17"/>
  <c r="E292" i="17"/>
  <c r="F292" i="17"/>
  <c r="G292" i="17"/>
  <c r="H292" i="17"/>
  <c r="I292" i="17"/>
  <c r="J292" i="17"/>
  <c r="K292" i="17"/>
  <c r="L292" i="17"/>
  <c r="M292" i="17"/>
  <c r="N292" i="17"/>
  <c r="D293" i="17"/>
  <c r="E293" i="17"/>
  <c r="F293" i="17"/>
  <c r="G293" i="17"/>
  <c r="H293" i="17"/>
  <c r="I293" i="17"/>
  <c r="J293" i="17"/>
  <c r="K293" i="17"/>
  <c r="L293" i="17"/>
  <c r="M293" i="17"/>
  <c r="N293" i="17"/>
  <c r="D294" i="17"/>
  <c r="E294" i="17"/>
  <c r="F294" i="17"/>
  <c r="G294" i="17"/>
  <c r="H294" i="17"/>
  <c r="I294" i="17"/>
  <c r="J294" i="17"/>
  <c r="K294" i="17"/>
  <c r="L294" i="17"/>
  <c r="M294" i="17"/>
  <c r="N294" i="17"/>
  <c r="D295" i="17"/>
  <c r="E295" i="17"/>
  <c r="F295" i="17"/>
  <c r="G295" i="17"/>
  <c r="H295" i="17"/>
  <c r="I295" i="17"/>
  <c r="J295" i="17"/>
  <c r="K295" i="17"/>
  <c r="L295" i="17"/>
  <c r="M295" i="17"/>
  <c r="N295" i="17"/>
  <c r="D296" i="17"/>
  <c r="E296" i="17"/>
  <c r="F296" i="17"/>
  <c r="G296" i="17"/>
  <c r="H296" i="17"/>
  <c r="I296" i="17"/>
  <c r="J296" i="17"/>
  <c r="K296" i="17"/>
  <c r="L296" i="17"/>
  <c r="M296" i="17"/>
  <c r="N296" i="17"/>
  <c r="D297" i="17"/>
  <c r="E297" i="17"/>
  <c r="F297" i="17"/>
  <c r="G297" i="17"/>
  <c r="H297" i="17"/>
  <c r="I297" i="17"/>
  <c r="J297" i="17"/>
  <c r="K297" i="17"/>
  <c r="L297" i="17"/>
  <c r="M297" i="17"/>
  <c r="N297" i="17"/>
  <c r="D298" i="17"/>
  <c r="E298" i="17"/>
  <c r="F298" i="17"/>
  <c r="G298" i="17"/>
  <c r="H298" i="17"/>
  <c r="I298" i="17"/>
  <c r="J298" i="17"/>
  <c r="K298" i="17"/>
  <c r="L298" i="17"/>
  <c r="M298" i="17"/>
  <c r="N298" i="17"/>
  <c r="D299" i="17"/>
  <c r="E299" i="17"/>
  <c r="F299" i="17"/>
  <c r="G299" i="17"/>
  <c r="H299" i="17"/>
  <c r="I299" i="17"/>
  <c r="J299" i="17"/>
  <c r="K299" i="17"/>
  <c r="L299" i="17"/>
  <c r="M299" i="17"/>
  <c r="N299" i="17"/>
  <c r="D300" i="17"/>
  <c r="E300" i="17"/>
  <c r="F300" i="17"/>
  <c r="G300" i="17"/>
  <c r="H300" i="17"/>
  <c r="I300" i="17"/>
  <c r="J300" i="17"/>
  <c r="K300" i="17"/>
  <c r="L300" i="17"/>
  <c r="M300" i="17"/>
  <c r="N300" i="17"/>
  <c r="D301" i="17"/>
  <c r="E301" i="17"/>
  <c r="F301" i="17"/>
  <c r="G301" i="17"/>
  <c r="H301" i="17"/>
  <c r="I301" i="17"/>
  <c r="J301" i="17"/>
  <c r="K301" i="17"/>
  <c r="L301" i="17"/>
  <c r="M301" i="17"/>
  <c r="N301" i="17"/>
  <c r="D215" i="20"/>
  <c r="E215" i="20"/>
  <c r="F215" i="20"/>
  <c r="G215" i="20"/>
  <c r="H215" i="20"/>
  <c r="I215" i="20"/>
  <c r="J215" i="20"/>
  <c r="K215" i="20"/>
  <c r="L215" i="20"/>
  <c r="M215" i="20"/>
  <c r="N215" i="20"/>
  <c r="D216" i="20"/>
  <c r="E216" i="20"/>
  <c r="F216" i="20"/>
  <c r="G216" i="20"/>
  <c r="H216" i="20"/>
  <c r="I216" i="20"/>
  <c r="J216" i="20"/>
  <c r="K216" i="20"/>
  <c r="L216" i="20"/>
  <c r="M216" i="20"/>
  <c r="N216" i="20"/>
  <c r="D217" i="20"/>
  <c r="E217" i="20"/>
  <c r="F217" i="20"/>
  <c r="G217" i="20"/>
  <c r="H217" i="20"/>
  <c r="I217" i="20"/>
  <c r="J217" i="20"/>
  <c r="K217" i="20"/>
  <c r="L217" i="20"/>
  <c r="M217" i="20"/>
  <c r="N217" i="20"/>
  <c r="D218" i="20"/>
  <c r="E218" i="20"/>
  <c r="F218" i="20"/>
  <c r="G218" i="20"/>
  <c r="H218" i="20"/>
  <c r="I218" i="20"/>
  <c r="J218" i="20"/>
  <c r="K218" i="20"/>
  <c r="L218" i="20"/>
  <c r="M218" i="20"/>
  <c r="N218" i="20"/>
  <c r="D219" i="20"/>
  <c r="E219" i="20"/>
  <c r="F219" i="20"/>
  <c r="G219" i="20"/>
  <c r="H219" i="20"/>
  <c r="I219" i="20"/>
  <c r="J219" i="20"/>
  <c r="K219" i="20"/>
  <c r="L219" i="20"/>
  <c r="M219" i="20"/>
  <c r="N219" i="20"/>
  <c r="D220" i="20"/>
  <c r="E220" i="20"/>
  <c r="F220" i="20"/>
  <c r="G220" i="20"/>
  <c r="H220" i="20"/>
  <c r="I220" i="20"/>
  <c r="J220" i="20"/>
  <c r="K220" i="20"/>
  <c r="L220" i="20"/>
  <c r="M220" i="20"/>
  <c r="N220" i="20"/>
  <c r="D221" i="20"/>
  <c r="E221" i="20"/>
  <c r="F221" i="20"/>
  <c r="G221" i="20"/>
  <c r="H221" i="20"/>
  <c r="I221" i="20"/>
  <c r="J221" i="20"/>
  <c r="K221" i="20"/>
  <c r="L221" i="20"/>
  <c r="M221" i="20"/>
  <c r="N221" i="20"/>
  <c r="D222" i="20"/>
  <c r="E222" i="20"/>
  <c r="F222" i="20"/>
  <c r="G222" i="20"/>
  <c r="H222" i="20"/>
  <c r="I222" i="20"/>
  <c r="J222" i="20"/>
  <c r="K222" i="20"/>
  <c r="L222" i="20"/>
  <c r="M222" i="20"/>
  <c r="N222" i="20"/>
  <c r="D223" i="20"/>
  <c r="E223" i="20"/>
  <c r="F223" i="20"/>
  <c r="G223" i="20"/>
  <c r="H223" i="20"/>
  <c r="I223" i="20"/>
  <c r="J223" i="20"/>
  <c r="K223" i="20"/>
  <c r="L223" i="20"/>
  <c r="M223" i="20"/>
  <c r="N223" i="20"/>
  <c r="D224" i="20"/>
  <c r="E224" i="20"/>
  <c r="F224" i="20"/>
  <c r="G224" i="20"/>
  <c r="H224" i="20"/>
  <c r="I224" i="20"/>
  <c r="J224" i="20"/>
  <c r="K224" i="20"/>
  <c r="L224" i="20"/>
  <c r="M224" i="20"/>
  <c r="N224" i="20"/>
  <c r="D225" i="20"/>
  <c r="E225" i="20"/>
  <c r="F225" i="20"/>
  <c r="G225" i="20"/>
  <c r="H225" i="20"/>
  <c r="I225" i="20"/>
  <c r="J225" i="20"/>
  <c r="K225" i="20"/>
  <c r="L225" i="20"/>
  <c r="M225" i="20"/>
  <c r="N225" i="20"/>
  <c r="D226" i="20"/>
  <c r="E226" i="20"/>
  <c r="F226" i="20"/>
  <c r="G226" i="20"/>
  <c r="H226" i="20"/>
  <c r="I226" i="20"/>
  <c r="J226" i="20"/>
  <c r="K226" i="20"/>
  <c r="L226" i="20"/>
  <c r="M226" i="20"/>
  <c r="N226" i="20"/>
  <c r="D227" i="20"/>
  <c r="E227" i="20"/>
  <c r="F227" i="20"/>
  <c r="G227" i="20"/>
  <c r="H227" i="20"/>
  <c r="I227" i="20"/>
  <c r="J227" i="20"/>
  <c r="K227" i="20"/>
  <c r="L227" i="20"/>
  <c r="M227" i="20"/>
  <c r="N227" i="20"/>
  <c r="D228" i="20"/>
  <c r="E228" i="20"/>
  <c r="F228" i="20"/>
  <c r="G228" i="20"/>
  <c r="H228" i="20"/>
  <c r="I228" i="20"/>
  <c r="J228" i="20"/>
  <c r="K228" i="20"/>
  <c r="L228" i="20"/>
  <c r="M228" i="20"/>
  <c r="N228" i="20"/>
  <c r="D229" i="20"/>
  <c r="E229" i="20"/>
  <c r="F229" i="20"/>
  <c r="G229" i="20"/>
  <c r="H229" i="20"/>
  <c r="I229" i="20"/>
  <c r="J229" i="20"/>
  <c r="K229" i="20"/>
  <c r="L229" i="20"/>
  <c r="M229" i="20"/>
  <c r="N229" i="20"/>
  <c r="D230" i="20"/>
  <c r="E230" i="20"/>
  <c r="F230" i="20"/>
  <c r="G230" i="20"/>
  <c r="H230" i="20"/>
  <c r="I230" i="20"/>
  <c r="J230" i="20"/>
  <c r="K230" i="20"/>
  <c r="L230" i="20"/>
  <c r="M230" i="20"/>
  <c r="N230" i="20"/>
  <c r="D231" i="20"/>
  <c r="E231" i="20"/>
  <c r="F231" i="20"/>
  <c r="G231" i="20"/>
  <c r="H231" i="20"/>
  <c r="I231" i="20"/>
  <c r="J231" i="20"/>
  <c r="K231" i="20"/>
  <c r="L231" i="20"/>
  <c r="M231" i="20"/>
  <c r="N231" i="20"/>
  <c r="D232" i="20"/>
  <c r="E232" i="20"/>
  <c r="F232" i="20"/>
  <c r="G232" i="20"/>
  <c r="H232" i="20"/>
  <c r="I232" i="20"/>
  <c r="J232" i="20"/>
  <c r="K232" i="20"/>
  <c r="L232" i="20"/>
  <c r="M232" i="20"/>
  <c r="N232" i="20"/>
  <c r="D233" i="20"/>
  <c r="E233" i="20"/>
  <c r="F233" i="20"/>
  <c r="G233" i="20"/>
  <c r="H233" i="20"/>
  <c r="I233" i="20"/>
  <c r="J233" i="20"/>
  <c r="K233" i="20"/>
  <c r="L233" i="20"/>
  <c r="M233" i="20"/>
  <c r="N233" i="20"/>
  <c r="D234" i="20"/>
  <c r="E234" i="20"/>
  <c r="F234" i="20"/>
  <c r="G234" i="20"/>
  <c r="H234" i="20"/>
  <c r="I234" i="20"/>
  <c r="J234" i="20"/>
  <c r="K234" i="20"/>
  <c r="L234" i="20"/>
  <c r="M234" i="20"/>
  <c r="N234" i="20"/>
  <c r="D235" i="20"/>
  <c r="E235" i="20"/>
  <c r="F235" i="20"/>
  <c r="G235" i="20"/>
  <c r="H235" i="20"/>
  <c r="I235" i="20"/>
  <c r="J235" i="20"/>
  <c r="K235" i="20"/>
  <c r="L235" i="20"/>
  <c r="M235" i="20"/>
  <c r="N235" i="20"/>
  <c r="D236" i="20"/>
  <c r="E236" i="20"/>
  <c r="F236" i="20"/>
  <c r="G236" i="20"/>
  <c r="H236" i="20"/>
  <c r="I236" i="20"/>
  <c r="J236" i="20"/>
  <c r="K236" i="20"/>
  <c r="L236" i="20"/>
  <c r="M236" i="20"/>
  <c r="N236" i="20"/>
  <c r="D237" i="20"/>
  <c r="E237" i="20"/>
  <c r="F237" i="20"/>
  <c r="G237" i="20"/>
  <c r="H237" i="20"/>
  <c r="I237" i="20"/>
  <c r="J237" i="20"/>
  <c r="K237" i="20"/>
  <c r="L237" i="20"/>
  <c r="M237" i="20"/>
  <c r="N237" i="20"/>
  <c r="D238" i="20"/>
  <c r="E238" i="20"/>
  <c r="F238" i="20"/>
  <c r="G238" i="20"/>
  <c r="H238" i="20"/>
  <c r="I238" i="20"/>
  <c r="J238" i="20"/>
  <c r="K238" i="20"/>
  <c r="L238" i="20"/>
  <c r="M238" i="20"/>
  <c r="N238" i="20"/>
  <c r="D239" i="20"/>
  <c r="E239" i="20"/>
  <c r="F239" i="20"/>
  <c r="G239" i="20"/>
  <c r="H239" i="20"/>
  <c r="I239" i="20"/>
  <c r="J239" i="20"/>
  <c r="K239" i="20"/>
  <c r="L239" i="20"/>
  <c r="M239" i="20"/>
  <c r="N239" i="20"/>
  <c r="D240" i="20"/>
  <c r="E240" i="20"/>
  <c r="F240" i="20"/>
  <c r="G240" i="20"/>
  <c r="H240" i="20"/>
  <c r="I240" i="20"/>
  <c r="J240" i="20"/>
  <c r="K240" i="20"/>
  <c r="L240" i="20"/>
  <c r="M240" i="20"/>
  <c r="N240" i="20"/>
  <c r="D241" i="20"/>
  <c r="E241" i="20"/>
  <c r="F241" i="20"/>
  <c r="G241" i="20"/>
  <c r="H241" i="20"/>
  <c r="I241" i="20"/>
  <c r="J241" i="20"/>
  <c r="K241" i="20"/>
  <c r="L241" i="20"/>
  <c r="M241" i="20"/>
  <c r="N241" i="20"/>
  <c r="D242" i="20"/>
  <c r="E242" i="20"/>
  <c r="F242" i="20"/>
  <c r="G242" i="20"/>
  <c r="H242" i="20"/>
  <c r="I242" i="20"/>
  <c r="J242" i="20"/>
  <c r="K242" i="20"/>
  <c r="L242" i="20"/>
  <c r="M242" i="20"/>
  <c r="N242" i="20"/>
  <c r="D243" i="20"/>
  <c r="E243" i="20"/>
  <c r="F243" i="20"/>
  <c r="G243" i="20"/>
  <c r="H243" i="20"/>
  <c r="I243" i="20"/>
  <c r="J243" i="20"/>
  <c r="K243" i="20"/>
  <c r="L243" i="20"/>
  <c r="M243" i="20"/>
  <c r="N243" i="20"/>
  <c r="D244" i="20"/>
  <c r="E244" i="20"/>
  <c r="F244" i="20"/>
  <c r="G244" i="20"/>
  <c r="H244" i="20"/>
  <c r="I244" i="20"/>
  <c r="J244" i="20"/>
  <c r="K244" i="20"/>
  <c r="L244" i="20"/>
  <c r="M244" i="20"/>
  <c r="N244" i="20"/>
  <c r="D245" i="20"/>
  <c r="E245" i="20"/>
  <c r="F245" i="20"/>
  <c r="G245" i="20"/>
  <c r="H245" i="20"/>
  <c r="I245" i="20"/>
  <c r="J245" i="20"/>
  <c r="K245" i="20"/>
  <c r="L245" i="20"/>
  <c r="M245" i="20"/>
  <c r="N245" i="20"/>
  <c r="D246" i="20"/>
  <c r="E246" i="20"/>
  <c r="F246" i="20"/>
  <c r="G246" i="20"/>
  <c r="H246" i="20"/>
  <c r="I246" i="20"/>
  <c r="J246" i="20"/>
  <c r="K246" i="20"/>
  <c r="L246" i="20"/>
  <c r="M246" i="20"/>
  <c r="N246" i="20"/>
  <c r="D247" i="20"/>
  <c r="E247" i="20"/>
  <c r="F247" i="20"/>
  <c r="G247" i="20"/>
  <c r="H247" i="20"/>
  <c r="I247" i="20"/>
  <c r="J247" i="20"/>
  <c r="K247" i="20"/>
  <c r="L247" i="20"/>
  <c r="M247" i="20"/>
  <c r="N247" i="20"/>
  <c r="D248" i="20"/>
  <c r="E248" i="20"/>
  <c r="F248" i="20"/>
  <c r="G248" i="20"/>
  <c r="H248" i="20"/>
  <c r="I248" i="20"/>
  <c r="J248" i="20"/>
  <c r="K248" i="20"/>
  <c r="L248" i="20"/>
  <c r="M248" i="20"/>
  <c r="N248" i="20"/>
  <c r="D249" i="20"/>
  <c r="E249" i="20"/>
  <c r="F249" i="20"/>
  <c r="G249" i="20"/>
  <c r="H249" i="20"/>
  <c r="I249" i="20"/>
  <c r="J249" i="20"/>
  <c r="K249" i="20"/>
  <c r="L249" i="20"/>
  <c r="M249" i="20"/>
  <c r="N249" i="20"/>
  <c r="D250" i="20"/>
  <c r="E250" i="20"/>
  <c r="F250" i="20"/>
  <c r="G250" i="20"/>
  <c r="H250" i="20"/>
  <c r="I250" i="20"/>
  <c r="J250" i="20"/>
  <c r="K250" i="20"/>
  <c r="L250" i="20"/>
  <c r="M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D252" i="20"/>
  <c r="E252" i="20"/>
  <c r="F252" i="20"/>
  <c r="G252" i="20"/>
  <c r="H252" i="20"/>
  <c r="I252" i="20"/>
  <c r="J252" i="20"/>
  <c r="K252" i="20"/>
  <c r="L252" i="20"/>
  <c r="M252" i="20"/>
  <c r="N252" i="20"/>
  <c r="D253" i="20"/>
  <c r="E253" i="20"/>
  <c r="F253" i="20"/>
  <c r="G253" i="20"/>
  <c r="H253" i="20"/>
  <c r="I253" i="20"/>
  <c r="J253" i="20"/>
  <c r="K253" i="20"/>
  <c r="L253" i="20"/>
  <c r="M253" i="20"/>
  <c r="N253" i="20"/>
  <c r="D254" i="20"/>
  <c r="E254" i="20"/>
  <c r="F254" i="20"/>
  <c r="G254" i="20"/>
  <c r="H254" i="20"/>
  <c r="I254" i="20"/>
  <c r="J254" i="20"/>
  <c r="K254" i="20"/>
  <c r="L254" i="20"/>
  <c r="M254" i="20"/>
  <c r="N254" i="20"/>
  <c r="D255" i="20"/>
  <c r="E255" i="20"/>
  <c r="F255" i="20"/>
  <c r="G255" i="20"/>
  <c r="H255" i="20"/>
  <c r="I255" i="20"/>
  <c r="J255" i="20"/>
  <c r="K255" i="20"/>
  <c r="L255" i="20"/>
  <c r="M255" i="20"/>
  <c r="N255" i="20"/>
  <c r="D256" i="20"/>
  <c r="E256" i="20"/>
  <c r="F256" i="20"/>
  <c r="G256" i="20"/>
  <c r="H256" i="20"/>
  <c r="I256" i="20"/>
  <c r="J256" i="20"/>
  <c r="K256" i="20"/>
  <c r="L256" i="20"/>
  <c r="M256" i="20"/>
  <c r="N256" i="20"/>
  <c r="D257" i="20"/>
  <c r="E257" i="20"/>
  <c r="F257" i="20"/>
  <c r="G257" i="20"/>
  <c r="H257" i="20"/>
  <c r="I257" i="20"/>
  <c r="J257" i="20"/>
  <c r="K257" i="20"/>
  <c r="L257" i="20"/>
  <c r="M257" i="20"/>
  <c r="N257" i="20"/>
  <c r="D258" i="20"/>
  <c r="E258" i="20"/>
  <c r="F258" i="20"/>
  <c r="G258" i="20"/>
  <c r="H258" i="20"/>
  <c r="I258" i="20"/>
  <c r="J258" i="20"/>
  <c r="K258" i="20"/>
  <c r="L258" i="20"/>
  <c r="M258" i="20"/>
  <c r="N258" i="20"/>
  <c r="D259" i="20"/>
  <c r="E259" i="20"/>
  <c r="F259" i="20"/>
  <c r="G259" i="20"/>
  <c r="H259" i="20"/>
  <c r="I259" i="20"/>
  <c r="J259" i="20"/>
  <c r="K259" i="20"/>
  <c r="L259" i="20"/>
  <c r="M259" i="20"/>
  <c r="N259" i="20"/>
  <c r="D260" i="20"/>
  <c r="E260" i="20"/>
  <c r="F260" i="20"/>
  <c r="G260" i="20"/>
  <c r="H260" i="20"/>
  <c r="I260" i="20"/>
  <c r="J260" i="20"/>
  <c r="K260" i="20"/>
  <c r="L260" i="20"/>
  <c r="M260" i="20"/>
  <c r="N260" i="20"/>
  <c r="D261" i="20"/>
  <c r="E261" i="20"/>
  <c r="F261" i="20"/>
  <c r="G261" i="20"/>
  <c r="H261" i="20"/>
  <c r="I261" i="20"/>
  <c r="J261" i="20"/>
  <c r="K261" i="20"/>
  <c r="L261" i="20"/>
  <c r="M261" i="20"/>
  <c r="N261" i="20"/>
  <c r="D262" i="20"/>
  <c r="E262" i="20"/>
  <c r="F262" i="20"/>
  <c r="G262" i="20"/>
  <c r="H262" i="20"/>
  <c r="I262" i="20"/>
  <c r="J262" i="20"/>
  <c r="K262" i="20"/>
  <c r="L262" i="20"/>
  <c r="M262" i="20"/>
  <c r="N262" i="20"/>
  <c r="D263" i="20"/>
  <c r="E263" i="20"/>
  <c r="F263" i="20"/>
  <c r="G263" i="20"/>
  <c r="H263" i="20"/>
  <c r="I263" i="20"/>
  <c r="J263" i="20"/>
  <c r="K263" i="20"/>
  <c r="L263" i="20"/>
  <c r="M263" i="20"/>
  <c r="N263" i="20"/>
  <c r="D264" i="20"/>
  <c r="E264" i="20"/>
  <c r="F264" i="20"/>
  <c r="G264" i="20"/>
  <c r="H264" i="20"/>
  <c r="I264" i="20"/>
  <c r="J264" i="20"/>
  <c r="K264" i="20"/>
  <c r="L264" i="20"/>
  <c r="M264" i="20"/>
  <c r="N264" i="20"/>
  <c r="D265" i="20"/>
  <c r="E265" i="20"/>
  <c r="F265" i="20"/>
  <c r="G265" i="20"/>
  <c r="H265" i="20"/>
  <c r="I265" i="20"/>
  <c r="J265" i="20"/>
  <c r="K265" i="20"/>
  <c r="L265" i="20"/>
  <c r="M265" i="20"/>
  <c r="N265" i="20"/>
  <c r="D266" i="20"/>
  <c r="E266" i="20"/>
  <c r="F266" i="20"/>
  <c r="G266" i="20"/>
  <c r="H266" i="20"/>
  <c r="I266" i="20"/>
  <c r="J266" i="20"/>
  <c r="K266" i="20"/>
  <c r="L266" i="20"/>
  <c r="M266" i="20"/>
  <c r="N266" i="20"/>
  <c r="D267" i="20"/>
  <c r="E267" i="20"/>
  <c r="F267" i="20"/>
  <c r="G267" i="20"/>
  <c r="H267" i="20"/>
  <c r="I267" i="20"/>
  <c r="J267" i="20"/>
  <c r="K267" i="20"/>
  <c r="L267" i="20"/>
  <c r="M267" i="20"/>
  <c r="N267" i="20"/>
  <c r="D268" i="20"/>
  <c r="E268" i="20"/>
  <c r="F268" i="20"/>
  <c r="G268" i="20"/>
  <c r="H268" i="20"/>
  <c r="I268" i="20"/>
  <c r="J268" i="20"/>
  <c r="K268" i="20"/>
  <c r="L268" i="20"/>
  <c r="M268" i="20"/>
  <c r="N268" i="20"/>
  <c r="D269" i="20"/>
  <c r="E269" i="20"/>
  <c r="F269" i="20"/>
  <c r="G269" i="20"/>
  <c r="H269" i="20"/>
  <c r="I269" i="20"/>
  <c r="J269" i="20"/>
  <c r="K269" i="20"/>
  <c r="L269" i="20"/>
  <c r="M269" i="20"/>
  <c r="N269" i="20"/>
  <c r="D270" i="20"/>
  <c r="E270" i="20"/>
  <c r="F270" i="20"/>
  <c r="G270" i="20"/>
  <c r="H270" i="20"/>
  <c r="I270" i="20"/>
  <c r="J270" i="20"/>
  <c r="K270" i="20"/>
  <c r="L270" i="20"/>
  <c r="M270" i="20"/>
  <c r="N270" i="20"/>
  <c r="D271" i="20"/>
  <c r="E271" i="20"/>
  <c r="F271" i="20"/>
  <c r="G271" i="20"/>
  <c r="H271" i="20"/>
  <c r="I271" i="20"/>
  <c r="J271" i="20"/>
  <c r="K271" i="20"/>
  <c r="L271" i="20"/>
  <c r="M271" i="20"/>
  <c r="N271" i="20"/>
  <c r="D272" i="20"/>
  <c r="E272" i="20"/>
  <c r="F272" i="20"/>
  <c r="G272" i="20"/>
  <c r="H272" i="20"/>
  <c r="I272" i="20"/>
  <c r="J272" i="20"/>
  <c r="K272" i="20"/>
  <c r="L272" i="20"/>
  <c r="M272" i="20"/>
  <c r="N272" i="20"/>
  <c r="D273" i="20"/>
  <c r="E273" i="20"/>
  <c r="F273" i="20"/>
  <c r="G273" i="20"/>
  <c r="H273" i="20"/>
  <c r="I273" i="20"/>
  <c r="J273" i="20"/>
  <c r="K273" i="20"/>
  <c r="L273" i="20"/>
  <c r="M273" i="20"/>
  <c r="N273" i="20"/>
  <c r="D274" i="20"/>
  <c r="E274" i="20"/>
  <c r="F274" i="20"/>
  <c r="G274" i="20"/>
  <c r="H274" i="20"/>
  <c r="I274" i="20"/>
  <c r="J274" i="20"/>
  <c r="K274" i="20"/>
  <c r="L274" i="20"/>
  <c r="M274" i="20"/>
  <c r="N274" i="20"/>
  <c r="D275" i="20"/>
  <c r="E275" i="20"/>
  <c r="F275" i="20"/>
  <c r="G275" i="20"/>
  <c r="H275" i="20"/>
  <c r="I275" i="20"/>
  <c r="J275" i="20"/>
  <c r="K275" i="20"/>
  <c r="L275" i="20"/>
  <c r="M275" i="20"/>
  <c r="N275" i="20"/>
  <c r="D276" i="20"/>
  <c r="E276" i="20"/>
  <c r="F276" i="20"/>
  <c r="G276" i="20"/>
  <c r="H276" i="20"/>
  <c r="I276" i="20"/>
  <c r="J276" i="20"/>
  <c r="K276" i="20"/>
  <c r="L276" i="20"/>
  <c r="M276" i="20"/>
  <c r="N276" i="20"/>
  <c r="D277" i="20"/>
  <c r="E277" i="20"/>
  <c r="F277" i="20"/>
  <c r="G277" i="20"/>
  <c r="H277" i="20"/>
  <c r="I277" i="20"/>
  <c r="J277" i="20"/>
  <c r="K277" i="20"/>
  <c r="L277" i="20"/>
  <c r="M277" i="20"/>
  <c r="N277" i="20"/>
  <c r="D278" i="20"/>
  <c r="E278" i="20"/>
  <c r="F278" i="20"/>
  <c r="G278" i="20"/>
  <c r="H278" i="20"/>
  <c r="I278" i="20"/>
  <c r="J278" i="20"/>
  <c r="K278" i="20"/>
  <c r="L278" i="20"/>
  <c r="M278" i="20"/>
  <c r="N278" i="20"/>
  <c r="D279" i="20"/>
  <c r="E279" i="20"/>
  <c r="F279" i="20"/>
  <c r="G279" i="20"/>
  <c r="H279" i="20"/>
  <c r="I279" i="20"/>
  <c r="J279" i="20"/>
  <c r="K279" i="20"/>
  <c r="L279" i="20"/>
  <c r="M279" i="20"/>
  <c r="N279" i="20"/>
  <c r="D280" i="20"/>
  <c r="E280" i="20"/>
  <c r="F280" i="20"/>
  <c r="G280" i="20"/>
  <c r="H280" i="20"/>
  <c r="I280" i="20"/>
  <c r="J280" i="20"/>
  <c r="K280" i="20"/>
  <c r="L280" i="20"/>
  <c r="M280" i="20"/>
  <c r="N280" i="20"/>
  <c r="D281" i="20"/>
  <c r="E281" i="20"/>
  <c r="F281" i="20"/>
  <c r="G281" i="20"/>
  <c r="H281" i="20"/>
  <c r="I281" i="20"/>
  <c r="J281" i="20"/>
  <c r="K281" i="20"/>
  <c r="L281" i="20"/>
  <c r="M281" i="20"/>
  <c r="N281" i="20"/>
  <c r="D282" i="20"/>
  <c r="E282" i="20"/>
  <c r="F282" i="20"/>
  <c r="G282" i="20"/>
  <c r="H282" i="20"/>
  <c r="I282" i="20"/>
  <c r="J282" i="20"/>
  <c r="K282" i="20"/>
  <c r="L282" i="20"/>
  <c r="M282" i="20"/>
  <c r="N282" i="20"/>
  <c r="D283" i="20"/>
  <c r="E283" i="20"/>
  <c r="F283" i="20"/>
  <c r="G283" i="20"/>
  <c r="H283" i="20"/>
  <c r="I283" i="20"/>
  <c r="J283" i="20"/>
  <c r="K283" i="20"/>
  <c r="L283" i="20"/>
  <c r="M283" i="20"/>
  <c r="N283" i="20"/>
  <c r="D284" i="20"/>
  <c r="E284" i="20"/>
  <c r="F284" i="20"/>
  <c r="G284" i="20"/>
  <c r="H284" i="20"/>
  <c r="I284" i="20"/>
  <c r="J284" i="20"/>
  <c r="K284" i="20"/>
  <c r="L284" i="20"/>
  <c r="M284" i="20"/>
  <c r="N284" i="20"/>
  <c r="D285" i="20"/>
  <c r="E285" i="20"/>
  <c r="F285" i="20"/>
  <c r="G285" i="20"/>
  <c r="H285" i="20"/>
  <c r="I285" i="20"/>
  <c r="J285" i="20"/>
  <c r="K285" i="20"/>
  <c r="L285" i="20"/>
  <c r="M285" i="20"/>
  <c r="N285" i="20"/>
  <c r="D286" i="20"/>
  <c r="E286" i="20"/>
  <c r="F286" i="20"/>
  <c r="G286" i="20"/>
  <c r="H286" i="20"/>
  <c r="I286" i="20"/>
  <c r="J286" i="20"/>
  <c r="K286" i="20"/>
  <c r="L286" i="20"/>
  <c r="M286" i="20"/>
  <c r="N286" i="20"/>
  <c r="D287" i="20"/>
  <c r="E287" i="20"/>
  <c r="F287" i="20"/>
  <c r="G287" i="20"/>
  <c r="H287" i="20"/>
  <c r="I287" i="20"/>
  <c r="J287" i="20"/>
  <c r="K287" i="20"/>
  <c r="L287" i="20"/>
  <c r="M287" i="20"/>
  <c r="N287" i="20"/>
  <c r="D288" i="20"/>
  <c r="E288" i="20"/>
  <c r="F288" i="20"/>
  <c r="G288" i="20"/>
  <c r="H288" i="20"/>
  <c r="I288" i="20"/>
  <c r="J288" i="20"/>
  <c r="K288" i="20"/>
  <c r="L288" i="20"/>
  <c r="M288" i="20"/>
  <c r="N288" i="20"/>
  <c r="D289" i="20"/>
  <c r="E289" i="20"/>
  <c r="F289" i="20"/>
  <c r="G289" i="20"/>
  <c r="H289" i="20"/>
  <c r="I289" i="20"/>
  <c r="J289" i="20"/>
  <c r="K289" i="20"/>
  <c r="L289" i="20"/>
  <c r="M289" i="20"/>
  <c r="N289" i="20"/>
  <c r="D290" i="20"/>
  <c r="E290" i="20"/>
  <c r="F290" i="20"/>
  <c r="G290" i="20"/>
  <c r="H290" i="20"/>
  <c r="I290" i="20"/>
  <c r="J290" i="20"/>
  <c r="K290" i="20"/>
  <c r="L290" i="20"/>
  <c r="M290" i="20"/>
  <c r="N290" i="20"/>
  <c r="D291" i="20"/>
  <c r="E291" i="20"/>
  <c r="F291" i="20"/>
  <c r="G291" i="20"/>
  <c r="H291" i="20"/>
  <c r="I291" i="20"/>
  <c r="J291" i="20"/>
  <c r="K291" i="20"/>
  <c r="L291" i="20"/>
  <c r="M291" i="20"/>
  <c r="N291" i="20"/>
  <c r="D292" i="20"/>
  <c r="E292" i="20"/>
  <c r="F292" i="20"/>
  <c r="G292" i="20"/>
  <c r="H292" i="20"/>
  <c r="I292" i="20"/>
  <c r="J292" i="20"/>
  <c r="K292" i="20"/>
  <c r="L292" i="20"/>
  <c r="M292" i="20"/>
  <c r="N292" i="20"/>
  <c r="D293" i="20"/>
  <c r="E293" i="20"/>
  <c r="F293" i="20"/>
  <c r="G293" i="20"/>
  <c r="H293" i="20"/>
  <c r="I293" i="20"/>
  <c r="J293" i="20"/>
  <c r="K293" i="20"/>
  <c r="L293" i="20"/>
  <c r="M293" i="20"/>
  <c r="N293" i="20"/>
  <c r="D294" i="20"/>
  <c r="E294" i="20"/>
  <c r="F294" i="20"/>
  <c r="G294" i="20"/>
  <c r="H294" i="20"/>
  <c r="I294" i="20"/>
  <c r="J294" i="20"/>
  <c r="K294" i="20"/>
  <c r="L294" i="20"/>
  <c r="M294" i="20"/>
  <c r="N294" i="20"/>
  <c r="D295" i="20"/>
  <c r="E295" i="20"/>
  <c r="F295" i="20"/>
  <c r="G295" i="20"/>
  <c r="H295" i="20"/>
  <c r="I295" i="20"/>
  <c r="J295" i="20"/>
  <c r="K295" i="20"/>
  <c r="L295" i="20"/>
  <c r="M295" i="20"/>
  <c r="N295" i="20"/>
  <c r="D296" i="20"/>
  <c r="E296" i="20"/>
  <c r="F296" i="20"/>
  <c r="G296" i="20"/>
  <c r="H296" i="20"/>
  <c r="I296" i="20"/>
  <c r="J296" i="20"/>
  <c r="K296" i="20"/>
  <c r="L296" i="20"/>
  <c r="M296" i="20"/>
  <c r="N296" i="20"/>
  <c r="D297" i="20"/>
  <c r="E297" i="20"/>
  <c r="F297" i="20"/>
  <c r="G297" i="20"/>
  <c r="H297" i="20"/>
  <c r="I297" i="20"/>
  <c r="J297" i="20"/>
  <c r="K297" i="20"/>
  <c r="L297" i="20"/>
  <c r="M297" i="20"/>
  <c r="N297" i="20"/>
  <c r="D298" i="20"/>
  <c r="E298" i="20"/>
  <c r="F298" i="20"/>
  <c r="G298" i="20"/>
  <c r="H298" i="20"/>
  <c r="I298" i="20"/>
  <c r="J298" i="20"/>
  <c r="K298" i="20"/>
  <c r="L298" i="20"/>
  <c r="M298" i="20"/>
  <c r="N298" i="20"/>
  <c r="D299" i="20"/>
  <c r="E299" i="20"/>
  <c r="F299" i="20"/>
  <c r="G299" i="20"/>
  <c r="H299" i="20"/>
  <c r="I299" i="20"/>
  <c r="J299" i="20"/>
  <c r="K299" i="20"/>
  <c r="L299" i="20"/>
  <c r="M299" i="20"/>
  <c r="N299" i="20"/>
  <c r="D300" i="20"/>
  <c r="E300" i="20"/>
  <c r="F300" i="20"/>
  <c r="G300" i="20"/>
  <c r="H300" i="20"/>
  <c r="I300" i="20"/>
  <c r="J300" i="20"/>
  <c r="K300" i="20"/>
  <c r="L300" i="20"/>
  <c r="M300" i="20"/>
  <c r="N300" i="20"/>
  <c r="D301" i="20"/>
  <c r="E301" i="20"/>
  <c r="F301" i="20"/>
  <c r="G301" i="20"/>
  <c r="H301" i="20"/>
  <c r="I301" i="20"/>
  <c r="J301" i="20"/>
  <c r="K301" i="20"/>
  <c r="L301" i="20"/>
  <c r="M301" i="20"/>
  <c r="N301" i="20"/>
  <c r="D252" i="8"/>
  <c r="E252" i="8"/>
  <c r="F252" i="8"/>
  <c r="G252" i="8"/>
  <c r="H252" i="8"/>
  <c r="I252" i="8"/>
  <c r="J252" i="8"/>
  <c r="K252" i="8"/>
  <c r="L252" i="8"/>
  <c r="M252" i="8"/>
  <c r="N252" i="8"/>
  <c r="D253" i="8"/>
  <c r="E253" i="8"/>
  <c r="F253" i="8"/>
  <c r="G253" i="8"/>
  <c r="H253" i="8"/>
  <c r="I253" i="8"/>
  <c r="J253" i="8"/>
  <c r="K253" i="8"/>
  <c r="L253" i="8"/>
  <c r="M253" i="8"/>
  <c r="N253" i="8"/>
  <c r="D254" i="8"/>
  <c r="E254" i="8"/>
  <c r="F254" i="8"/>
  <c r="G254" i="8"/>
  <c r="H254" i="8"/>
  <c r="I254" i="8"/>
  <c r="J254" i="8"/>
  <c r="K254" i="8"/>
  <c r="L254" i="8"/>
  <c r="M254" i="8"/>
  <c r="N254" i="8"/>
  <c r="D255" i="8"/>
  <c r="E255" i="8"/>
  <c r="F255" i="8"/>
  <c r="G255" i="8"/>
  <c r="H255" i="8"/>
  <c r="I255" i="8"/>
  <c r="J255" i="8"/>
  <c r="K255" i="8"/>
  <c r="L255" i="8"/>
  <c r="M255" i="8"/>
  <c r="N255" i="8"/>
  <c r="D256" i="8"/>
  <c r="E256" i="8"/>
  <c r="F256" i="8"/>
  <c r="G256" i="8"/>
  <c r="H256" i="8"/>
  <c r="I256" i="8"/>
  <c r="J256" i="8"/>
  <c r="K256" i="8"/>
  <c r="L256" i="8"/>
  <c r="M256" i="8"/>
  <c r="N256" i="8"/>
  <c r="D257" i="8"/>
  <c r="E257" i="8"/>
  <c r="F257" i="8"/>
  <c r="G257" i="8"/>
  <c r="H257" i="8"/>
  <c r="I257" i="8"/>
  <c r="J257" i="8"/>
  <c r="K257" i="8"/>
  <c r="L257" i="8"/>
  <c r="M257" i="8"/>
  <c r="N257" i="8"/>
  <c r="D258" i="8"/>
  <c r="E258" i="8"/>
  <c r="F258" i="8"/>
  <c r="G258" i="8"/>
  <c r="H258" i="8"/>
  <c r="I258" i="8"/>
  <c r="J258" i="8"/>
  <c r="K258" i="8"/>
  <c r="L258" i="8"/>
  <c r="M258" i="8"/>
  <c r="N258" i="8"/>
  <c r="D259" i="8"/>
  <c r="E259" i="8"/>
  <c r="F259" i="8"/>
  <c r="G259" i="8"/>
  <c r="H259" i="8"/>
  <c r="I259" i="8"/>
  <c r="J259" i="8"/>
  <c r="K259" i="8"/>
  <c r="L259" i="8"/>
  <c r="M259" i="8"/>
  <c r="N259" i="8"/>
  <c r="D260" i="8"/>
  <c r="E260" i="8"/>
  <c r="F260" i="8"/>
  <c r="G260" i="8"/>
  <c r="H260" i="8"/>
  <c r="I260" i="8"/>
  <c r="J260" i="8"/>
  <c r="K260" i="8"/>
  <c r="L260" i="8"/>
  <c r="M260" i="8"/>
  <c r="N260" i="8"/>
  <c r="D261" i="8"/>
  <c r="E261" i="8"/>
  <c r="F261" i="8"/>
  <c r="G261" i="8"/>
  <c r="H261" i="8"/>
  <c r="I261" i="8"/>
  <c r="J261" i="8"/>
  <c r="K261" i="8"/>
  <c r="L261" i="8"/>
  <c r="M261" i="8"/>
  <c r="N261" i="8"/>
  <c r="D262" i="8"/>
  <c r="E262" i="8"/>
  <c r="F262" i="8"/>
  <c r="G262" i="8"/>
  <c r="H262" i="8"/>
  <c r="I262" i="8"/>
  <c r="J262" i="8"/>
  <c r="K262" i="8"/>
  <c r="L262" i="8"/>
  <c r="M262" i="8"/>
  <c r="N262" i="8"/>
  <c r="D263" i="8"/>
  <c r="E263" i="8"/>
  <c r="F263" i="8"/>
  <c r="G263" i="8"/>
  <c r="H263" i="8"/>
  <c r="I263" i="8"/>
  <c r="J263" i="8"/>
  <c r="K263" i="8"/>
  <c r="L263" i="8"/>
  <c r="M263" i="8"/>
  <c r="N263" i="8"/>
  <c r="D264" i="8"/>
  <c r="E264" i="8"/>
  <c r="F264" i="8"/>
  <c r="G264" i="8"/>
  <c r="H264" i="8"/>
  <c r="I264" i="8"/>
  <c r="J264" i="8"/>
  <c r="K264" i="8"/>
  <c r="L264" i="8"/>
  <c r="M264" i="8"/>
  <c r="N264" i="8"/>
  <c r="D265" i="8"/>
  <c r="E265" i="8"/>
  <c r="F265" i="8"/>
  <c r="G265" i="8"/>
  <c r="H265" i="8"/>
  <c r="I265" i="8"/>
  <c r="J265" i="8"/>
  <c r="K265" i="8"/>
  <c r="L265" i="8"/>
  <c r="M265" i="8"/>
  <c r="N265" i="8"/>
  <c r="D266" i="8"/>
  <c r="E266" i="8"/>
  <c r="F266" i="8"/>
  <c r="G266" i="8"/>
  <c r="H266" i="8"/>
  <c r="I266" i="8"/>
  <c r="J266" i="8"/>
  <c r="K266" i="8"/>
  <c r="L266" i="8"/>
  <c r="M266" i="8"/>
  <c r="N266" i="8"/>
  <c r="D267" i="8"/>
  <c r="E267" i="8"/>
  <c r="F267" i="8"/>
  <c r="G267" i="8"/>
  <c r="H267" i="8"/>
  <c r="I267" i="8"/>
  <c r="J267" i="8"/>
  <c r="K267" i="8"/>
  <c r="L267" i="8"/>
  <c r="M267" i="8"/>
  <c r="N267" i="8"/>
  <c r="D268" i="8"/>
  <c r="E268" i="8"/>
  <c r="F268" i="8"/>
  <c r="G268" i="8"/>
  <c r="H268" i="8"/>
  <c r="I268" i="8"/>
  <c r="J268" i="8"/>
  <c r="K268" i="8"/>
  <c r="L268" i="8"/>
  <c r="M268" i="8"/>
  <c r="N268" i="8"/>
  <c r="D269" i="8"/>
  <c r="E269" i="8"/>
  <c r="F269" i="8"/>
  <c r="G269" i="8"/>
  <c r="H269" i="8"/>
  <c r="I269" i="8"/>
  <c r="J269" i="8"/>
  <c r="K269" i="8"/>
  <c r="L269" i="8"/>
  <c r="M269" i="8"/>
  <c r="N269" i="8"/>
  <c r="D270" i="8"/>
  <c r="E270" i="8"/>
  <c r="F270" i="8"/>
  <c r="G270" i="8"/>
  <c r="H270" i="8"/>
  <c r="I270" i="8"/>
  <c r="J270" i="8"/>
  <c r="K270" i="8"/>
  <c r="L270" i="8"/>
  <c r="M270" i="8"/>
  <c r="N270" i="8"/>
  <c r="D271" i="8"/>
  <c r="E271" i="8"/>
  <c r="F271" i="8"/>
  <c r="G271" i="8"/>
  <c r="H271" i="8"/>
  <c r="I271" i="8"/>
  <c r="J271" i="8"/>
  <c r="K271" i="8"/>
  <c r="L271" i="8"/>
  <c r="M271" i="8"/>
  <c r="N271" i="8"/>
  <c r="D272" i="8"/>
  <c r="E272" i="8"/>
  <c r="F272" i="8"/>
  <c r="G272" i="8"/>
  <c r="H272" i="8"/>
  <c r="I272" i="8"/>
  <c r="J272" i="8"/>
  <c r="K272" i="8"/>
  <c r="L272" i="8"/>
  <c r="M272" i="8"/>
  <c r="N272" i="8"/>
  <c r="D273" i="8"/>
  <c r="E273" i="8"/>
  <c r="F273" i="8"/>
  <c r="G273" i="8"/>
  <c r="H273" i="8"/>
  <c r="I273" i="8"/>
  <c r="J273" i="8"/>
  <c r="K273" i="8"/>
  <c r="L273" i="8"/>
  <c r="M273" i="8"/>
  <c r="N273" i="8"/>
  <c r="D274" i="8"/>
  <c r="E274" i="8"/>
  <c r="F274" i="8"/>
  <c r="G274" i="8"/>
  <c r="H274" i="8"/>
  <c r="I274" i="8"/>
  <c r="J274" i="8"/>
  <c r="K274" i="8"/>
  <c r="L274" i="8"/>
  <c r="M274" i="8"/>
  <c r="N274" i="8"/>
  <c r="D275" i="8"/>
  <c r="E275" i="8"/>
  <c r="F275" i="8"/>
  <c r="G275" i="8"/>
  <c r="H275" i="8"/>
  <c r="I275" i="8"/>
  <c r="J275" i="8"/>
  <c r="K275" i="8"/>
  <c r="L275" i="8"/>
  <c r="M275" i="8"/>
  <c r="N275" i="8"/>
  <c r="D276" i="8"/>
  <c r="E276" i="8"/>
  <c r="F276" i="8"/>
  <c r="G276" i="8"/>
  <c r="H276" i="8"/>
  <c r="I276" i="8"/>
  <c r="J276" i="8"/>
  <c r="K276" i="8"/>
  <c r="L276" i="8"/>
  <c r="M276" i="8"/>
  <c r="N276" i="8"/>
  <c r="D277" i="8"/>
  <c r="E277" i="8"/>
  <c r="F277" i="8"/>
  <c r="G277" i="8"/>
  <c r="H277" i="8"/>
  <c r="I277" i="8"/>
  <c r="J277" i="8"/>
  <c r="K277" i="8"/>
  <c r="L277" i="8"/>
  <c r="M277" i="8"/>
  <c r="N277" i="8"/>
  <c r="D278" i="8"/>
  <c r="E278" i="8"/>
  <c r="F278" i="8"/>
  <c r="G278" i="8"/>
  <c r="H278" i="8"/>
  <c r="I278" i="8"/>
  <c r="J278" i="8"/>
  <c r="K278" i="8"/>
  <c r="L278" i="8"/>
  <c r="M278" i="8"/>
  <c r="N278" i="8"/>
  <c r="D279" i="8"/>
  <c r="E279" i="8"/>
  <c r="F279" i="8"/>
  <c r="G279" i="8"/>
  <c r="H279" i="8"/>
  <c r="I279" i="8"/>
  <c r="J279" i="8"/>
  <c r="K279" i="8"/>
  <c r="L279" i="8"/>
  <c r="M279" i="8"/>
  <c r="N279" i="8"/>
  <c r="D280" i="8"/>
  <c r="E280" i="8"/>
  <c r="F280" i="8"/>
  <c r="G280" i="8"/>
  <c r="H280" i="8"/>
  <c r="I280" i="8"/>
  <c r="J280" i="8"/>
  <c r="K280" i="8"/>
  <c r="L280" i="8"/>
  <c r="M280" i="8"/>
  <c r="N280" i="8"/>
  <c r="D281" i="8"/>
  <c r="E281" i="8"/>
  <c r="F281" i="8"/>
  <c r="G281" i="8"/>
  <c r="H281" i="8"/>
  <c r="I281" i="8"/>
  <c r="J281" i="8"/>
  <c r="K281" i="8"/>
  <c r="L281" i="8"/>
  <c r="M281" i="8"/>
  <c r="N281" i="8"/>
  <c r="D282" i="8"/>
  <c r="E282" i="8"/>
  <c r="F282" i="8"/>
  <c r="G282" i="8"/>
  <c r="H282" i="8"/>
  <c r="I282" i="8"/>
  <c r="J282" i="8"/>
  <c r="K282" i="8"/>
  <c r="L282" i="8"/>
  <c r="M282" i="8"/>
  <c r="N282" i="8"/>
  <c r="D283" i="8"/>
  <c r="E283" i="8"/>
  <c r="F283" i="8"/>
  <c r="G283" i="8"/>
  <c r="H283" i="8"/>
  <c r="I283" i="8"/>
  <c r="J283" i="8"/>
  <c r="K283" i="8"/>
  <c r="L283" i="8"/>
  <c r="M283" i="8"/>
  <c r="N283" i="8"/>
  <c r="D284" i="8"/>
  <c r="E284" i="8"/>
  <c r="F284" i="8"/>
  <c r="G284" i="8"/>
  <c r="H284" i="8"/>
  <c r="I284" i="8"/>
  <c r="J284" i="8"/>
  <c r="K284" i="8"/>
  <c r="L284" i="8"/>
  <c r="M284" i="8"/>
  <c r="N284" i="8"/>
  <c r="D285" i="8"/>
  <c r="E285" i="8"/>
  <c r="F285" i="8"/>
  <c r="G285" i="8"/>
  <c r="H285" i="8"/>
  <c r="I285" i="8"/>
  <c r="J285" i="8"/>
  <c r="K285" i="8"/>
  <c r="L285" i="8"/>
  <c r="M285" i="8"/>
  <c r="N285" i="8"/>
  <c r="D286" i="8"/>
  <c r="E286" i="8"/>
  <c r="F286" i="8"/>
  <c r="G286" i="8"/>
  <c r="H286" i="8"/>
  <c r="I286" i="8"/>
  <c r="J286" i="8"/>
  <c r="K286" i="8"/>
  <c r="L286" i="8"/>
  <c r="M286" i="8"/>
  <c r="N286" i="8"/>
  <c r="D287" i="8"/>
  <c r="E287" i="8"/>
  <c r="F287" i="8"/>
  <c r="G287" i="8"/>
  <c r="H287" i="8"/>
  <c r="I287" i="8"/>
  <c r="J287" i="8"/>
  <c r="K287" i="8"/>
  <c r="L287" i="8"/>
  <c r="M287" i="8"/>
  <c r="N287" i="8"/>
  <c r="D288" i="8"/>
  <c r="E288" i="8"/>
  <c r="F288" i="8"/>
  <c r="G288" i="8"/>
  <c r="H288" i="8"/>
  <c r="I288" i="8"/>
  <c r="J288" i="8"/>
  <c r="K288" i="8"/>
  <c r="L288" i="8"/>
  <c r="M288" i="8"/>
  <c r="N288" i="8"/>
  <c r="D289" i="8"/>
  <c r="E289" i="8"/>
  <c r="F289" i="8"/>
  <c r="G289" i="8"/>
  <c r="H289" i="8"/>
  <c r="I289" i="8"/>
  <c r="J289" i="8"/>
  <c r="K289" i="8"/>
  <c r="L289" i="8"/>
  <c r="M289" i="8"/>
  <c r="N289" i="8"/>
  <c r="D290" i="8"/>
  <c r="E290" i="8"/>
  <c r="F290" i="8"/>
  <c r="G290" i="8"/>
  <c r="H290" i="8"/>
  <c r="I290" i="8"/>
  <c r="J290" i="8"/>
  <c r="K290" i="8"/>
  <c r="L290" i="8"/>
  <c r="M290" i="8"/>
  <c r="N290" i="8"/>
  <c r="D291" i="8"/>
  <c r="E291" i="8"/>
  <c r="F291" i="8"/>
  <c r="G291" i="8"/>
  <c r="H291" i="8"/>
  <c r="I291" i="8"/>
  <c r="J291" i="8"/>
  <c r="K291" i="8"/>
  <c r="L291" i="8"/>
  <c r="M291" i="8"/>
  <c r="N291" i="8"/>
  <c r="D292" i="8"/>
  <c r="E292" i="8"/>
  <c r="F292" i="8"/>
  <c r="G292" i="8"/>
  <c r="H292" i="8"/>
  <c r="I292" i="8"/>
  <c r="J292" i="8"/>
  <c r="K292" i="8"/>
  <c r="L292" i="8"/>
  <c r="M292" i="8"/>
  <c r="N292" i="8"/>
  <c r="D293" i="8"/>
  <c r="E293" i="8"/>
  <c r="F293" i="8"/>
  <c r="G293" i="8"/>
  <c r="H293" i="8"/>
  <c r="I293" i="8"/>
  <c r="J293" i="8"/>
  <c r="K293" i="8"/>
  <c r="L293" i="8"/>
  <c r="M293" i="8"/>
  <c r="N293" i="8"/>
  <c r="D294" i="8"/>
  <c r="E294" i="8"/>
  <c r="F294" i="8"/>
  <c r="G294" i="8"/>
  <c r="H294" i="8"/>
  <c r="I294" i="8"/>
  <c r="J294" i="8"/>
  <c r="K294" i="8"/>
  <c r="L294" i="8"/>
  <c r="M294" i="8"/>
  <c r="N294" i="8"/>
  <c r="D295" i="8"/>
  <c r="E295" i="8"/>
  <c r="F295" i="8"/>
  <c r="G295" i="8"/>
  <c r="H295" i="8"/>
  <c r="I295" i="8"/>
  <c r="J295" i="8"/>
  <c r="K295" i="8"/>
  <c r="L295" i="8"/>
  <c r="M295" i="8"/>
  <c r="N295" i="8"/>
  <c r="D296" i="8"/>
  <c r="E296" i="8"/>
  <c r="F296" i="8"/>
  <c r="G296" i="8"/>
  <c r="H296" i="8"/>
  <c r="I296" i="8"/>
  <c r="J296" i="8"/>
  <c r="K296" i="8"/>
  <c r="L296" i="8"/>
  <c r="M296" i="8"/>
  <c r="N296" i="8"/>
  <c r="D297" i="8"/>
  <c r="E297" i="8"/>
  <c r="F297" i="8"/>
  <c r="G297" i="8"/>
  <c r="H297" i="8"/>
  <c r="I297" i="8"/>
  <c r="J297" i="8"/>
  <c r="K297" i="8"/>
  <c r="L297" i="8"/>
  <c r="M297" i="8"/>
  <c r="N297" i="8"/>
  <c r="D298" i="8"/>
  <c r="E298" i="8"/>
  <c r="F298" i="8"/>
  <c r="G298" i="8"/>
  <c r="H298" i="8"/>
  <c r="I298" i="8"/>
  <c r="J298" i="8"/>
  <c r="K298" i="8"/>
  <c r="L298" i="8"/>
  <c r="M298" i="8"/>
  <c r="N298" i="8"/>
  <c r="D299" i="8"/>
  <c r="E299" i="8"/>
  <c r="F299" i="8"/>
  <c r="G299" i="8"/>
  <c r="H299" i="8"/>
  <c r="I299" i="8"/>
  <c r="J299" i="8"/>
  <c r="K299" i="8"/>
  <c r="L299" i="8"/>
  <c r="M299" i="8"/>
  <c r="N299" i="8"/>
  <c r="D300" i="8"/>
  <c r="E300" i="8"/>
  <c r="F300" i="8"/>
  <c r="G300" i="8"/>
  <c r="H300" i="8"/>
  <c r="I300" i="8"/>
  <c r="J300" i="8"/>
  <c r="K300" i="8"/>
  <c r="L300" i="8"/>
  <c r="M300" i="8"/>
  <c r="N300" i="8"/>
  <c r="D301" i="8"/>
  <c r="E301" i="8"/>
  <c r="F301" i="8"/>
  <c r="G301" i="8"/>
  <c r="H301" i="8"/>
  <c r="I301" i="8"/>
  <c r="J301" i="8"/>
  <c r="K301" i="8"/>
  <c r="L301" i="8"/>
  <c r="M301" i="8"/>
  <c r="N301" i="8"/>
  <c r="D249" i="27"/>
  <c r="E249" i="27"/>
  <c r="F249" i="27"/>
  <c r="G249" i="27"/>
  <c r="H249" i="27"/>
  <c r="I249" i="27"/>
  <c r="J249" i="27"/>
  <c r="K249" i="27"/>
  <c r="L249" i="27"/>
  <c r="M249" i="27"/>
  <c r="N249" i="27"/>
  <c r="D250" i="27"/>
  <c r="E250" i="27"/>
  <c r="F250" i="27"/>
  <c r="G250" i="27"/>
  <c r="H250" i="27"/>
  <c r="I250" i="27"/>
  <c r="J250" i="27"/>
  <c r="K250" i="27"/>
  <c r="L250" i="27"/>
  <c r="M250" i="27"/>
  <c r="N250" i="27"/>
  <c r="D251" i="27"/>
  <c r="E251" i="27"/>
  <c r="F251" i="27"/>
  <c r="G251" i="27"/>
  <c r="H251" i="27"/>
  <c r="I251" i="27"/>
  <c r="J251" i="27"/>
  <c r="K251" i="27"/>
  <c r="L251" i="27"/>
  <c r="M251" i="27"/>
  <c r="N251" i="27"/>
  <c r="D252" i="27"/>
  <c r="E252" i="27"/>
  <c r="F252" i="27"/>
  <c r="G252" i="27"/>
  <c r="H252" i="27"/>
  <c r="I252" i="27"/>
  <c r="J252" i="27"/>
  <c r="K252" i="27"/>
  <c r="L252" i="27"/>
  <c r="M252" i="27"/>
  <c r="N252" i="27"/>
  <c r="D253" i="27"/>
  <c r="E253" i="27"/>
  <c r="F253" i="27"/>
  <c r="G253" i="27"/>
  <c r="H253" i="27"/>
  <c r="I253" i="27"/>
  <c r="J253" i="27"/>
  <c r="K253" i="27"/>
  <c r="L253" i="27"/>
  <c r="M253" i="27"/>
  <c r="N253" i="27"/>
  <c r="D254" i="27"/>
  <c r="E254" i="27"/>
  <c r="F254" i="27"/>
  <c r="G254" i="27"/>
  <c r="H254" i="27"/>
  <c r="I254" i="27"/>
  <c r="J254" i="27"/>
  <c r="K254" i="27"/>
  <c r="L254" i="27"/>
  <c r="M254" i="27"/>
  <c r="N254" i="27"/>
  <c r="D255" i="27"/>
  <c r="E255" i="27"/>
  <c r="F255" i="27"/>
  <c r="G255" i="27"/>
  <c r="H255" i="27"/>
  <c r="I255" i="27"/>
  <c r="J255" i="27"/>
  <c r="K255" i="27"/>
  <c r="L255" i="27"/>
  <c r="M255" i="27"/>
  <c r="N255" i="27"/>
  <c r="D256" i="27"/>
  <c r="E256" i="27"/>
  <c r="F256" i="27"/>
  <c r="G256" i="27"/>
  <c r="H256" i="27"/>
  <c r="I256" i="27"/>
  <c r="J256" i="27"/>
  <c r="K256" i="27"/>
  <c r="L256" i="27"/>
  <c r="M256" i="27"/>
  <c r="N256" i="27"/>
  <c r="D257" i="27"/>
  <c r="E257" i="27"/>
  <c r="F257" i="27"/>
  <c r="G257" i="27"/>
  <c r="H257" i="27"/>
  <c r="I257" i="27"/>
  <c r="J257" i="27"/>
  <c r="K257" i="27"/>
  <c r="L257" i="27"/>
  <c r="M257" i="27"/>
  <c r="N257" i="27"/>
  <c r="D258" i="27"/>
  <c r="E258" i="27"/>
  <c r="F258" i="27"/>
  <c r="G258" i="27"/>
  <c r="H258" i="27"/>
  <c r="I258" i="27"/>
  <c r="J258" i="27"/>
  <c r="K258" i="27"/>
  <c r="L258" i="27"/>
  <c r="M258" i="27"/>
  <c r="N258" i="27"/>
  <c r="D259" i="27"/>
  <c r="E259" i="27"/>
  <c r="F259" i="27"/>
  <c r="G259" i="27"/>
  <c r="H259" i="27"/>
  <c r="I259" i="27"/>
  <c r="J259" i="27"/>
  <c r="K259" i="27"/>
  <c r="L259" i="27"/>
  <c r="M259" i="27"/>
  <c r="N259" i="27"/>
  <c r="D260" i="27"/>
  <c r="E260" i="27"/>
  <c r="F260" i="27"/>
  <c r="G260" i="27"/>
  <c r="H260" i="27"/>
  <c r="I260" i="27"/>
  <c r="J260" i="27"/>
  <c r="K260" i="27"/>
  <c r="L260" i="27"/>
  <c r="M260" i="27"/>
  <c r="N260" i="27"/>
  <c r="D261" i="27"/>
  <c r="E261" i="27"/>
  <c r="F261" i="27"/>
  <c r="G261" i="27"/>
  <c r="H261" i="27"/>
  <c r="I261" i="27"/>
  <c r="J261" i="27"/>
  <c r="K261" i="27"/>
  <c r="L261" i="27"/>
  <c r="M261" i="27"/>
  <c r="N261" i="27"/>
  <c r="D262" i="27"/>
  <c r="E262" i="27"/>
  <c r="F262" i="27"/>
  <c r="G262" i="27"/>
  <c r="H262" i="27"/>
  <c r="I262" i="27"/>
  <c r="J262" i="27"/>
  <c r="K262" i="27"/>
  <c r="L262" i="27"/>
  <c r="M262" i="27"/>
  <c r="N262" i="27"/>
  <c r="D263" i="27"/>
  <c r="E263" i="27"/>
  <c r="F263" i="27"/>
  <c r="G263" i="27"/>
  <c r="H263" i="27"/>
  <c r="I263" i="27"/>
  <c r="J263" i="27"/>
  <c r="K263" i="27"/>
  <c r="L263" i="27"/>
  <c r="M263" i="27"/>
  <c r="N263" i="27"/>
  <c r="D264" i="27"/>
  <c r="E264" i="27"/>
  <c r="F264" i="27"/>
  <c r="G264" i="27"/>
  <c r="H264" i="27"/>
  <c r="I264" i="27"/>
  <c r="J264" i="27"/>
  <c r="K264" i="27"/>
  <c r="L264" i="27"/>
  <c r="M264" i="27"/>
  <c r="N264" i="27"/>
  <c r="D265" i="27"/>
  <c r="E265" i="27"/>
  <c r="F265" i="27"/>
  <c r="G265" i="27"/>
  <c r="H265" i="27"/>
  <c r="I265" i="27"/>
  <c r="J265" i="27"/>
  <c r="K265" i="27"/>
  <c r="L265" i="27"/>
  <c r="M265" i="27"/>
  <c r="N265" i="27"/>
  <c r="D266" i="27"/>
  <c r="E266" i="27"/>
  <c r="F266" i="27"/>
  <c r="G266" i="27"/>
  <c r="H266" i="27"/>
  <c r="I266" i="27"/>
  <c r="J266" i="27"/>
  <c r="K266" i="27"/>
  <c r="L266" i="27"/>
  <c r="M266" i="27"/>
  <c r="N266" i="27"/>
  <c r="D267" i="27"/>
  <c r="E267" i="27"/>
  <c r="F267" i="27"/>
  <c r="G267" i="27"/>
  <c r="H267" i="27"/>
  <c r="I267" i="27"/>
  <c r="J267" i="27"/>
  <c r="K267" i="27"/>
  <c r="L267" i="27"/>
  <c r="M267" i="27"/>
  <c r="N267" i="27"/>
  <c r="D268" i="27"/>
  <c r="E268" i="27"/>
  <c r="F268" i="27"/>
  <c r="G268" i="27"/>
  <c r="H268" i="27"/>
  <c r="I268" i="27"/>
  <c r="J268" i="27"/>
  <c r="K268" i="27"/>
  <c r="L268" i="27"/>
  <c r="M268" i="27"/>
  <c r="N268" i="27"/>
  <c r="D269" i="27"/>
  <c r="E269" i="27"/>
  <c r="F269" i="27"/>
  <c r="G269" i="27"/>
  <c r="H269" i="27"/>
  <c r="I269" i="27"/>
  <c r="J269" i="27"/>
  <c r="K269" i="27"/>
  <c r="L269" i="27"/>
  <c r="M269" i="27"/>
  <c r="N269" i="27"/>
  <c r="D270" i="27"/>
  <c r="E270" i="27"/>
  <c r="F270" i="27"/>
  <c r="G270" i="27"/>
  <c r="H270" i="27"/>
  <c r="I270" i="27"/>
  <c r="J270" i="27"/>
  <c r="K270" i="27"/>
  <c r="L270" i="27"/>
  <c r="M270" i="27"/>
  <c r="N270" i="27"/>
  <c r="D271" i="27"/>
  <c r="E271" i="27"/>
  <c r="F271" i="27"/>
  <c r="G271" i="27"/>
  <c r="H271" i="27"/>
  <c r="I271" i="27"/>
  <c r="J271" i="27"/>
  <c r="K271" i="27"/>
  <c r="L271" i="27"/>
  <c r="M271" i="27"/>
  <c r="N271" i="27"/>
  <c r="D272" i="27"/>
  <c r="E272" i="27"/>
  <c r="F272" i="27"/>
  <c r="G272" i="27"/>
  <c r="H272" i="27"/>
  <c r="I272" i="27"/>
  <c r="J272" i="27"/>
  <c r="K272" i="27"/>
  <c r="L272" i="27"/>
  <c r="M272" i="27"/>
  <c r="N272" i="27"/>
  <c r="D273" i="27"/>
  <c r="E273" i="27"/>
  <c r="F273" i="27"/>
  <c r="G273" i="27"/>
  <c r="H273" i="27"/>
  <c r="I273" i="27"/>
  <c r="J273" i="27"/>
  <c r="K273" i="27"/>
  <c r="L273" i="27"/>
  <c r="M273" i="27"/>
  <c r="N273" i="27"/>
  <c r="D274" i="27"/>
  <c r="E274" i="27"/>
  <c r="F274" i="27"/>
  <c r="G274" i="27"/>
  <c r="H274" i="27"/>
  <c r="I274" i="27"/>
  <c r="J274" i="27"/>
  <c r="K274" i="27"/>
  <c r="L274" i="27"/>
  <c r="M274" i="27"/>
  <c r="N274" i="27"/>
  <c r="D275" i="27"/>
  <c r="E275" i="27"/>
  <c r="F275" i="27"/>
  <c r="G275" i="27"/>
  <c r="H275" i="27"/>
  <c r="I275" i="27"/>
  <c r="J275" i="27"/>
  <c r="K275" i="27"/>
  <c r="L275" i="27"/>
  <c r="M275" i="27"/>
  <c r="N275" i="27"/>
  <c r="D276" i="27"/>
  <c r="E276" i="27"/>
  <c r="F276" i="27"/>
  <c r="G276" i="27"/>
  <c r="H276" i="27"/>
  <c r="I276" i="27"/>
  <c r="J276" i="27"/>
  <c r="K276" i="27"/>
  <c r="L276" i="27"/>
  <c r="M276" i="27"/>
  <c r="N276" i="27"/>
  <c r="D277" i="27"/>
  <c r="E277" i="27"/>
  <c r="F277" i="27"/>
  <c r="G277" i="27"/>
  <c r="H277" i="27"/>
  <c r="I277" i="27"/>
  <c r="J277" i="27"/>
  <c r="K277" i="27"/>
  <c r="L277" i="27"/>
  <c r="M277" i="27"/>
  <c r="N277" i="27"/>
  <c r="D278" i="27"/>
  <c r="E278" i="27"/>
  <c r="F278" i="27"/>
  <c r="G278" i="27"/>
  <c r="H278" i="27"/>
  <c r="I278" i="27"/>
  <c r="J278" i="27"/>
  <c r="K278" i="27"/>
  <c r="L278" i="27"/>
  <c r="M278" i="27"/>
  <c r="N278" i="27"/>
  <c r="D279" i="27"/>
  <c r="E279" i="27"/>
  <c r="F279" i="27"/>
  <c r="G279" i="27"/>
  <c r="H279" i="27"/>
  <c r="I279" i="27"/>
  <c r="J279" i="27"/>
  <c r="K279" i="27"/>
  <c r="L279" i="27"/>
  <c r="M279" i="27"/>
  <c r="N279" i="27"/>
  <c r="D280" i="27"/>
  <c r="E280" i="27"/>
  <c r="F280" i="27"/>
  <c r="G280" i="27"/>
  <c r="H280" i="27"/>
  <c r="I280" i="27"/>
  <c r="J280" i="27"/>
  <c r="K280" i="27"/>
  <c r="L280" i="27"/>
  <c r="M280" i="27"/>
  <c r="N280" i="27"/>
  <c r="D281" i="27"/>
  <c r="E281" i="27"/>
  <c r="F281" i="27"/>
  <c r="G281" i="27"/>
  <c r="H281" i="27"/>
  <c r="I281" i="27"/>
  <c r="J281" i="27"/>
  <c r="K281" i="27"/>
  <c r="L281" i="27"/>
  <c r="M281" i="27"/>
  <c r="N281" i="27"/>
  <c r="D282" i="27"/>
  <c r="E282" i="27"/>
  <c r="F282" i="27"/>
  <c r="G282" i="27"/>
  <c r="H282" i="27"/>
  <c r="I282" i="27"/>
  <c r="J282" i="27"/>
  <c r="K282" i="27"/>
  <c r="L282" i="27"/>
  <c r="M282" i="27"/>
  <c r="N282" i="27"/>
  <c r="D283" i="27"/>
  <c r="E283" i="27"/>
  <c r="F283" i="27"/>
  <c r="G283" i="27"/>
  <c r="H283" i="27"/>
  <c r="I283" i="27"/>
  <c r="J283" i="27"/>
  <c r="K283" i="27"/>
  <c r="L283" i="27"/>
  <c r="M283" i="27"/>
  <c r="N283" i="27"/>
  <c r="D284" i="27"/>
  <c r="E284" i="27"/>
  <c r="F284" i="27"/>
  <c r="G284" i="27"/>
  <c r="H284" i="27"/>
  <c r="I284" i="27"/>
  <c r="J284" i="27"/>
  <c r="K284" i="27"/>
  <c r="L284" i="27"/>
  <c r="M284" i="27"/>
  <c r="N284" i="27"/>
  <c r="D285" i="27"/>
  <c r="E285" i="27"/>
  <c r="F285" i="27"/>
  <c r="G285" i="27"/>
  <c r="H285" i="27"/>
  <c r="I285" i="27"/>
  <c r="J285" i="27"/>
  <c r="K285" i="27"/>
  <c r="L285" i="27"/>
  <c r="M285" i="27"/>
  <c r="N285" i="27"/>
  <c r="D286" i="27"/>
  <c r="E286" i="27"/>
  <c r="F286" i="27"/>
  <c r="G286" i="27"/>
  <c r="H286" i="27"/>
  <c r="I286" i="27"/>
  <c r="J286" i="27"/>
  <c r="K286" i="27"/>
  <c r="L286" i="27"/>
  <c r="M286" i="27"/>
  <c r="N286" i="27"/>
  <c r="D287" i="27"/>
  <c r="E287" i="27"/>
  <c r="F287" i="27"/>
  <c r="G287" i="27"/>
  <c r="H287" i="27"/>
  <c r="I287" i="27"/>
  <c r="J287" i="27"/>
  <c r="K287" i="27"/>
  <c r="L287" i="27"/>
  <c r="M287" i="27"/>
  <c r="N287" i="27"/>
  <c r="D288" i="27"/>
  <c r="E288" i="27"/>
  <c r="F288" i="27"/>
  <c r="G288" i="27"/>
  <c r="H288" i="27"/>
  <c r="I288" i="27"/>
  <c r="J288" i="27"/>
  <c r="K288" i="27"/>
  <c r="L288" i="27"/>
  <c r="M288" i="27"/>
  <c r="N288" i="27"/>
  <c r="D289" i="27"/>
  <c r="E289" i="27"/>
  <c r="F289" i="27"/>
  <c r="G289" i="27"/>
  <c r="H289" i="27"/>
  <c r="I289" i="27"/>
  <c r="J289" i="27"/>
  <c r="K289" i="27"/>
  <c r="L289" i="27"/>
  <c r="M289" i="27"/>
  <c r="N289" i="27"/>
  <c r="D290" i="27"/>
  <c r="E290" i="27"/>
  <c r="F290" i="27"/>
  <c r="G290" i="27"/>
  <c r="H290" i="27"/>
  <c r="I290" i="27"/>
  <c r="J290" i="27"/>
  <c r="K290" i="27"/>
  <c r="L290" i="27"/>
  <c r="M290" i="27"/>
  <c r="N290" i="27"/>
  <c r="D291" i="27"/>
  <c r="E291" i="27"/>
  <c r="F291" i="27"/>
  <c r="G291" i="27"/>
  <c r="H291" i="27"/>
  <c r="I291" i="27"/>
  <c r="J291" i="27"/>
  <c r="K291" i="27"/>
  <c r="L291" i="27"/>
  <c r="M291" i="27"/>
  <c r="N291" i="27"/>
  <c r="D292" i="27"/>
  <c r="E292" i="27"/>
  <c r="F292" i="27"/>
  <c r="G292" i="27"/>
  <c r="H292" i="27"/>
  <c r="I292" i="27"/>
  <c r="J292" i="27"/>
  <c r="K292" i="27"/>
  <c r="L292" i="27"/>
  <c r="M292" i="27"/>
  <c r="N292" i="27"/>
  <c r="D293" i="27"/>
  <c r="E293" i="27"/>
  <c r="F293" i="27"/>
  <c r="G293" i="27"/>
  <c r="H293" i="27"/>
  <c r="I293" i="27"/>
  <c r="J293" i="27"/>
  <c r="K293" i="27"/>
  <c r="L293" i="27"/>
  <c r="M293" i="27"/>
  <c r="N293" i="27"/>
  <c r="D294" i="27"/>
  <c r="E294" i="27"/>
  <c r="F294" i="27"/>
  <c r="G294" i="27"/>
  <c r="H294" i="27"/>
  <c r="I294" i="27"/>
  <c r="J294" i="27"/>
  <c r="K294" i="27"/>
  <c r="L294" i="27"/>
  <c r="M294" i="27"/>
  <c r="N294" i="27"/>
  <c r="D295" i="27"/>
  <c r="E295" i="27"/>
  <c r="F295" i="27"/>
  <c r="G295" i="27"/>
  <c r="H295" i="27"/>
  <c r="I295" i="27"/>
  <c r="J295" i="27"/>
  <c r="K295" i="27"/>
  <c r="L295" i="27"/>
  <c r="M295" i="27"/>
  <c r="N295" i="27"/>
  <c r="D296" i="27"/>
  <c r="E296" i="27"/>
  <c r="F296" i="27"/>
  <c r="G296" i="27"/>
  <c r="H296" i="27"/>
  <c r="I296" i="27"/>
  <c r="J296" i="27"/>
  <c r="K296" i="27"/>
  <c r="L296" i="27"/>
  <c r="M296" i="27"/>
  <c r="N296" i="27"/>
  <c r="D297" i="27"/>
  <c r="E297" i="27"/>
  <c r="F297" i="27"/>
  <c r="G297" i="27"/>
  <c r="H297" i="27"/>
  <c r="I297" i="27"/>
  <c r="J297" i="27"/>
  <c r="K297" i="27"/>
  <c r="L297" i="27"/>
  <c r="M297" i="27"/>
  <c r="N297" i="27"/>
  <c r="D298" i="27"/>
  <c r="E298" i="27"/>
  <c r="F298" i="27"/>
  <c r="G298" i="27"/>
  <c r="H298" i="27"/>
  <c r="I298" i="27"/>
  <c r="J298" i="27"/>
  <c r="K298" i="27"/>
  <c r="L298" i="27"/>
  <c r="M298" i="27"/>
  <c r="N298" i="27"/>
  <c r="D215" i="19"/>
  <c r="E215" i="19"/>
  <c r="F215" i="19"/>
  <c r="G215" i="19"/>
  <c r="H215" i="19"/>
  <c r="I215" i="19"/>
  <c r="J215" i="19"/>
  <c r="K215" i="19"/>
  <c r="L215" i="19"/>
  <c r="M215" i="19"/>
  <c r="N215" i="19"/>
  <c r="D216" i="19"/>
  <c r="E216" i="19"/>
  <c r="F216" i="19"/>
  <c r="G216" i="19"/>
  <c r="H216" i="19"/>
  <c r="I216" i="19"/>
  <c r="J216" i="19"/>
  <c r="K216" i="19"/>
  <c r="L216" i="19"/>
  <c r="M216" i="19"/>
  <c r="N216" i="19"/>
  <c r="D217" i="19"/>
  <c r="E217" i="19"/>
  <c r="F217" i="19"/>
  <c r="G217" i="19"/>
  <c r="H217" i="19"/>
  <c r="I217" i="19"/>
  <c r="J217" i="19"/>
  <c r="K217" i="19"/>
  <c r="L217" i="19"/>
  <c r="M217" i="19"/>
  <c r="N217" i="19"/>
  <c r="D218" i="19"/>
  <c r="E218" i="19"/>
  <c r="F218" i="19"/>
  <c r="G218" i="19"/>
  <c r="H218" i="19"/>
  <c r="I218" i="19"/>
  <c r="J218" i="19"/>
  <c r="K218" i="19"/>
  <c r="L218" i="19"/>
  <c r="M218" i="19"/>
  <c r="N218" i="19"/>
  <c r="D219" i="19"/>
  <c r="E219" i="19"/>
  <c r="F219" i="19"/>
  <c r="G219" i="19"/>
  <c r="H219" i="19"/>
  <c r="I219" i="19"/>
  <c r="J219" i="19"/>
  <c r="K219" i="19"/>
  <c r="L219" i="19"/>
  <c r="M219" i="19"/>
  <c r="N219" i="19"/>
  <c r="D220" i="19"/>
  <c r="E220" i="19"/>
  <c r="F220" i="19"/>
  <c r="G220" i="19"/>
  <c r="H220" i="19"/>
  <c r="I220" i="19"/>
  <c r="J220" i="19"/>
  <c r="K220" i="19"/>
  <c r="L220" i="19"/>
  <c r="M220" i="19"/>
  <c r="N220" i="19"/>
  <c r="D221" i="19"/>
  <c r="E221" i="19"/>
  <c r="F221" i="19"/>
  <c r="G221" i="19"/>
  <c r="H221" i="19"/>
  <c r="I221" i="19"/>
  <c r="J221" i="19"/>
  <c r="K221" i="19"/>
  <c r="L221" i="19"/>
  <c r="M221" i="19"/>
  <c r="N221" i="19"/>
  <c r="D222" i="19"/>
  <c r="E222" i="19"/>
  <c r="F222" i="19"/>
  <c r="G222" i="19"/>
  <c r="H222" i="19"/>
  <c r="I222" i="19"/>
  <c r="J222" i="19"/>
  <c r="K222" i="19"/>
  <c r="L222" i="19"/>
  <c r="M222" i="19"/>
  <c r="N222" i="19"/>
  <c r="D223" i="19"/>
  <c r="E223" i="19"/>
  <c r="F223" i="19"/>
  <c r="G223" i="19"/>
  <c r="H223" i="19"/>
  <c r="I223" i="19"/>
  <c r="J223" i="19"/>
  <c r="K223" i="19"/>
  <c r="L223" i="19"/>
  <c r="M223" i="19"/>
  <c r="N223" i="19"/>
  <c r="D224" i="19"/>
  <c r="E224" i="19"/>
  <c r="F224" i="19"/>
  <c r="G224" i="19"/>
  <c r="H224" i="19"/>
  <c r="I224" i="19"/>
  <c r="J224" i="19"/>
  <c r="K224" i="19"/>
  <c r="L224" i="19"/>
  <c r="M224" i="19"/>
  <c r="N224" i="19"/>
  <c r="D225" i="19"/>
  <c r="E225" i="19"/>
  <c r="F225" i="19"/>
  <c r="G225" i="19"/>
  <c r="H225" i="19"/>
  <c r="I225" i="19"/>
  <c r="J225" i="19"/>
  <c r="K225" i="19"/>
  <c r="L225" i="19"/>
  <c r="M225" i="19"/>
  <c r="N225" i="19"/>
  <c r="D226" i="19"/>
  <c r="E226" i="19"/>
  <c r="F226" i="19"/>
  <c r="G226" i="19"/>
  <c r="H226" i="19"/>
  <c r="I226" i="19"/>
  <c r="J226" i="19"/>
  <c r="K226" i="19"/>
  <c r="L226" i="19"/>
  <c r="M226" i="19"/>
  <c r="N226" i="19"/>
  <c r="D227" i="19"/>
  <c r="E227" i="19"/>
  <c r="F227" i="19"/>
  <c r="G227" i="19"/>
  <c r="H227" i="19"/>
  <c r="I227" i="19"/>
  <c r="J227" i="19"/>
  <c r="K227" i="19"/>
  <c r="L227" i="19"/>
  <c r="M227" i="19"/>
  <c r="N227" i="19"/>
  <c r="D228" i="19"/>
  <c r="E228" i="19"/>
  <c r="F228" i="19"/>
  <c r="G228" i="19"/>
  <c r="H228" i="19"/>
  <c r="I228" i="19"/>
  <c r="J228" i="19"/>
  <c r="K228" i="19"/>
  <c r="L228" i="19"/>
  <c r="M228" i="19"/>
  <c r="N228" i="19"/>
  <c r="D229" i="19"/>
  <c r="E229" i="19"/>
  <c r="F229" i="19"/>
  <c r="G229" i="19"/>
  <c r="H229" i="19"/>
  <c r="I229" i="19"/>
  <c r="J229" i="19"/>
  <c r="K229" i="19"/>
  <c r="L229" i="19"/>
  <c r="M229" i="19"/>
  <c r="N229" i="19"/>
  <c r="D230" i="19"/>
  <c r="E230" i="19"/>
  <c r="F230" i="19"/>
  <c r="G230" i="19"/>
  <c r="H230" i="19"/>
  <c r="I230" i="19"/>
  <c r="J230" i="19"/>
  <c r="K230" i="19"/>
  <c r="L230" i="19"/>
  <c r="M230" i="19"/>
  <c r="N230" i="19"/>
  <c r="D231" i="19"/>
  <c r="E231" i="19"/>
  <c r="F231" i="19"/>
  <c r="G231" i="19"/>
  <c r="H231" i="19"/>
  <c r="I231" i="19"/>
  <c r="J231" i="19"/>
  <c r="K231" i="19"/>
  <c r="L231" i="19"/>
  <c r="M231" i="19"/>
  <c r="N231" i="19"/>
  <c r="D232" i="19"/>
  <c r="E232" i="19"/>
  <c r="F232" i="19"/>
  <c r="G232" i="19"/>
  <c r="H232" i="19"/>
  <c r="I232" i="19"/>
  <c r="J232" i="19"/>
  <c r="K232" i="19"/>
  <c r="L232" i="19"/>
  <c r="M232" i="19"/>
  <c r="N232" i="19"/>
  <c r="D233" i="19"/>
  <c r="E233" i="19"/>
  <c r="F233" i="19"/>
  <c r="G233" i="19"/>
  <c r="H233" i="19"/>
  <c r="I233" i="19"/>
  <c r="J233" i="19"/>
  <c r="K233" i="19"/>
  <c r="L233" i="19"/>
  <c r="M233" i="19"/>
  <c r="N233" i="19"/>
  <c r="D234" i="19"/>
  <c r="E234" i="19"/>
  <c r="F234" i="19"/>
  <c r="G234" i="19"/>
  <c r="H234" i="19"/>
  <c r="I234" i="19"/>
  <c r="J234" i="19"/>
  <c r="K234" i="19"/>
  <c r="L234" i="19"/>
  <c r="M234" i="19"/>
  <c r="N234" i="19"/>
  <c r="D235" i="19"/>
  <c r="E235" i="19"/>
  <c r="F235" i="19"/>
  <c r="G235" i="19"/>
  <c r="H235" i="19"/>
  <c r="I235" i="19"/>
  <c r="J235" i="19"/>
  <c r="K235" i="19"/>
  <c r="L235" i="19"/>
  <c r="M235" i="19"/>
  <c r="N235" i="19"/>
  <c r="D236" i="19"/>
  <c r="E236" i="19"/>
  <c r="F236" i="19"/>
  <c r="G236" i="19"/>
  <c r="H236" i="19"/>
  <c r="I236" i="19"/>
  <c r="J236" i="19"/>
  <c r="K236" i="19"/>
  <c r="L236" i="19"/>
  <c r="M236" i="19"/>
  <c r="N236" i="19"/>
  <c r="D237" i="19"/>
  <c r="E237" i="19"/>
  <c r="F237" i="19"/>
  <c r="G237" i="19"/>
  <c r="H237" i="19"/>
  <c r="I237" i="19"/>
  <c r="J237" i="19"/>
  <c r="K237" i="19"/>
  <c r="L237" i="19"/>
  <c r="M237" i="19"/>
  <c r="N237" i="19"/>
  <c r="D238" i="19"/>
  <c r="E238" i="19"/>
  <c r="F238" i="19"/>
  <c r="G238" i="19"/>
  <c r="H238" i="19"/>
  <c r="I238" i="19"/>
  <c r="J238" i="19"/>
  <c r="K238" i="19"/>
  <c r="L238" i="19"/>
  <c r="M238" i="19"/>
  <c r="N238" i="19"/>
  <c r="D239" i="19"/>
  <c r="E239" i="19"/>
  <c r="F239" i="19"/>
  <c r="G239" i="19"/>
  <c r="H239" i="19"/>
  <c r="I239" i="19"/>
  <c r="J239" i="19"/>
  <c r="K239" i="19"/>
  <c r="L239" i="19"/>
  <c r="M239" i="19"/>
  <c r="N239" i="19"/>
  <c r="D240" i="19"/>
  <c r="E240" i="19"/>
  <c r="F240" i="19"/>
  <c r="G240" i="19"/>
  <c r="H240" i="19"/>
  <c r="I240" i="19"/>
  <c r="J240" i="19"/>
  <c r="K240" i="19"/>
  <c r="L240" i="19"/>
  <c r="M240" i="19"/>
  <c r="N240" i="19"/>
  <c r="D241" i="19"/>
  <c r="E241" i="19"/>
  <c r="F241" i="19"/>
  <c r="G241" i="19"/>
  <c r="H241" i="19"/>
  <c r="I241" i="19"/>
  <c r="J241" i="19"/>
  <c r="K241" i="19"/>
  <c r="L241" i="19"/>
  <c r="M241" i="19"/>
  <c r="N241" i="19"/>
  <c r="D242" i="19"/>
  <c r="E242" i="19"/>
  <c r="F242" i="19"/>
  <c r="G242" i="19"/>
  <c r="H242" i="19"/>
  <c r="I242" i="19"/>
  <c r="J242" i="19"/>
  <c r="K242" i="19"/>
  <c r="L242" i="19"/>
  <c r="M242" i="19"/>
  <c r="N242" i="19"/>
  <c r="D243" i="19"/>
  <c r="E243" i="19"/>
  <c r="F243" i="19"/>
  <c r="G243" i="19"/>
  <c r="H243" i="19"/>
  <c r="I243" i="19"/>
  <c r="J243" i="19"/>
  <c r="K243" i="19"/>
  <c r="L243" i="19"/>
  <c r="M243" i="19"/>
  <c r="N243" i="19"/>
  <c r="D244" i="19"/>
  <c r="E244" i="19"/>
  <c r="F244" i="19"/>
  <c r="G244" i="19"/>
  <c r="H244" i="19"/>
  <c r="I244" i="19"/>
  <c r="J244" i="19"/>
  <c r="K244" i="19"/>
  <c r="L244" i="19"/>
  <c r="M244" i="19"/>
  <c r="N244" i="19"/>
  <c r="D245" i="19"/>
  <c r="E245" i="19"/>
  <c r="F245" i="19"/>
  <c r="G245" i="19"/>
  <c r="H245" i="19"/>
  <c r="I245" i="19"/>
  <c r="J245" i="19"/>
  <c r="K245" i="19"/>
  <c r="L245" i="19"/>
  <c r="M245" i="19"/>
  <c r="N245" i="19"/>
  <c r="D246" i="19"/>
  <c r="E246" i="19"/>
  <c r="F246" i="19"/>
  <c r="G246" i="19"/>
  <c r="H246" i="19"/>
  <c r="I246" i="19"/>
  <c r="J246" i="19"/>
  <c r="K246" i="19"/>
  <c r="L246" i="19"/>
  <c r="M246" i="19"/>
  <c r="N246" i="19"/>
  <c r="D247" i="19"/>
  <c r="E247" i="19"/>
  <c r="F247" i="19"/>
  <c r="G247" i="19"/>
  <c r="H247" i="19"/>
  <c r="I247" i="19"/>
  <c r="J247" i="19"/>
  <c r="K247" i="19"/>
  <c r="L247" i="19"/>
  <c r="M247" i="19"/>
  <c r="N247" i="19"/>
  <c r="D248" i="19"/>
  <c r="E248" i="19"/>
  <c r="F248" i="19"/>
  <c r="G248" i="19"/>
  <c r="H248" i="19"/>
  <c r="I248" i="19"/>
  <c r="J248" i="19"/>
  <c r="K248" i="19"/>
  <c r="L248" i="19"/>
  <c r="M248" i="19"/>
  <c r="N248" i="19"/>
  <c r="D249" i="19"/>
  <c r="E249" i="19"/>
  <c r="F249" i="19"/>
  <c r="G249" i="19"/>
  <c r="H249" i="19"/>
  <c r="I249" i="19"/>
  <c r="J249" i="19"/>
  <c r="K249" i="19"/>
  <c r="L249" i="19"/>
  <c r="M249" i="19"/>
  <c r="N249" i="19"/>
  <c r="D250" i="19"/>
  <c r="E250" i="19"/>
  <c r="F250" i="19"/>
  <c r="G250" i="19"/>
  <c r="H250" i="19"/>
  <c r="I250" i="19"/>
  <c r="J250" i="19"/>
  <c r="K250" i="19"/>
  <c r="L250" i="19"/>
  <c r="M250" i="19"/>
  <c r="N250" i="19"/>
  <c r="D251" i="19"/>
  <c r="E251" i="19"/>
  <c r="F251" i="19"/>
  <c r="G251" i="19"/>
  <c r="H251" i="19"/>
  <c r="I251" i="19"/>
  <c r="J251" i="19"/>
  <c r="K251" i="19"/>
  <c r="L251" i="19"/>
  <c r="M251" i="19"/>
  <c r="N251" i="19"/>
  <c r="D252" i="19"/>
  <c r="E252" i="19"/>
  <c r="F252" i="19"/>
  <c r="G252" i="19"/>
  <c r="H252" i="19"/>
  <c r="I252" i="19"/>
  <c r="J252" i="19"/>
  <c r="K252" i="19"/>
  <c r="L252" i="19"/>
  <c r="M252" i="19"/>
  <c r="N252" i="19"/>
  <c r="D253" i="19"/>
  <c r="E253" i="19"/>
  <c r="F253" i="19"/>
  <c r="G253" i="19"/>
  <c r="H253" i="19"/>
  <c r="I253" i="19"/>
  <c r="J253" i="19"/>
  <c r="K253" i="19"/>
  <c r="L253" i="19"/>
  <c r="M253" i="19"/>
  <c r="N253" i="19"/>
  <c r="D254" i="19"/>
  <c r="E254" i="19"/>
  <c r="F254" i="19"/>
  <c r="G254" i="19"/>
  <c r="H254" i="19"/>
  <c r="I254" i="19"/>
  <c r="J254" i="19"/>
  <c r="K254" i="19"/>
  <c r="L254" i="19"/>
  <c r="M254" i="19"/>
  <c r="N254" i="19"/>
  <c r="D255" i="19"/>
  <c r="E255" i="19"/>
  <c r="F255" i="19"/>
  <c r="G255" i="19"/>
  <c r="H255" i="19"/>
  <c r="I255" i="19"/>
  <c r="J255" i="19"/>
  <c r="K255" i="19"/>
  <c r="L255" i="19"/>
  <c r="M255" i="19"/>
  <c r="N255" i="19"/>
  <c r="D256" i="19"/>
  <c r="E256" i="19"/>
  <c r="F256" i="19"/>
  <c r="G256" i="19"/>
  <c r="H256" i="19"/>
  <c r="I256" i="19"/>
  <c r="J256" i="19"/>
  <c r="K256" i="19"/>
  <c r="L256" i="19"/>
  <c r="M256" i="19"/>
  <c r="N256" i="19"/>
  <c r="D257" i="19"/>
  <c r="E257" i="19"/>
  <c r="F257" i="19"/>
  <c r="G257" i="19"/>
  <c r="H257" i="19"/>
  <c r="I257" i="19"/>
  <c r="J257" i="19"/>
  <c r="K257" i="19"/>
  <c r="L257" i="19"/>
  <c r="M257" i="19"/>
  <c r="N257" i="19"/>
  <c r="D258" i="19"/>
  <c r="E258" i="19"/>
  <c r="F258" i="19"/>
  <c r="G258" i="19"/>
  <c r="H258" i="19"/>
  <c r="I258" i="19"/>
  <c r="J258" i="19"/>
  <c r="K258" i="19"/>
  <c r="L258" i="19"/>
  <c r="M258" i="19"/>
  <c r="N258" i="19"/>
  <c r="D259" i="19"/>
  <c r="E259" i="19"/>
  <c r="F259" i="19"/>
  <c r="G259" i="19"/>
  <c r="H259" i="19"/>
  <c r="I259" i="19"/>
  <c r="J259" i="19"/>
  <c r="K259" i="19"/>
  <c r="L259" i="19"/>
  <c r="M259" i="19"/>
  <c r="N259" i="19"/>
  <c r="D260" i="19"/>
  <c r="E260" i="19"/>
  <c r="F260" i="19"/>
  <c r="G260" i="19"/>
  <c r="H260" i="19"/>
  <c r="I260" i="19"/>
  <c r="J260" i="19"/>
  <c r="K260" i="19"/>
  <c r="L260" i="19"/>
  <c r="M260" i="19"/>
  <c r="N260" i="19"/>
  <c r="D261" i="19"/>
  <c r="E261" i="19"/>
  <c r="F261" i="19"/>
  <c r="G261" i="19"/>
  <c r="H261" i="19"/>
  <c r="I261" i="19"/>
  <c r="J261" i="19"/>
  <c r="K261" i="19"/>
  <c r="L261" i="19"/>
  <c r="M261" i="19"/>
  <c r="N261" i="19"/>
  <c r="D262" i="19"/>
  <c r="E262" i="19"/>
  <c r="F262" i="19"/>
  <c r="G262" i="19"/>
  <c r="H262" i="19"/>
  <c r="I262" i="19"/>
  <c r="J262" i="19"/>
  <c r="K262" i="19"/>
  <c r="L262" i="19"/>
  <c r="M262" i="19"/>
  <c r="N262" i="19"/>
  <c r="D263" i="19"/>
  <c r="E263" i="19"/>
  <c r="F263" i="19"/>
  <c r="G263" i="19"/>
  <c r="H263" i="19"/>
  <c r="I263" i="19"/>
  <c r="J263" i="19"/>
  <c r="K263" i="19"/>
  <c r="L263" i="19"/>
  <c r="M263" i="19"/>
  <c r="N263" i="19"/>
  <c r="D264" i="19"/>
  <c r="E264" i="19"/>
  <c r="F264" i="19"/>
  <c r="G264" i="19"/>
  <c r="H264" i="19"/>
  <c r="I264" i="19"/>
  <c r="J264" i="19"/>
  <c r="K264" i="19"/>
  <c r="L264" i="19"/>
  <c r="M264" i="19"/>
  <c r="N264" i="19"/>
  <c r="D265" i="19"/>
  <c r="E265" i="19"/>
  <c r="F265" i="19"/>
  <c r="G265" i="19"/>
  <c r="H265" i="19"/>
  <c r="I265" i="19"/>
  <c r="J265" i="19"/>
  <c r="K265" i="19"/>
  <c r="L265" i="19"/>
  <c r="M265" i="19"/>
  <c r="N265" i="19"/>
  <c r="D266" i="19"/>
  <c r="E266" i="19"/>
  <c r="F266" i="19"/>
  <c r="G266" i="19"/>
  <c r="H266" i="19"/>
  <c r="I266" i="19"/>
  <c r="J266" i="19"/>
  <c r="K266" i="19"/>
  <c r="L266" i="19"/>
  <c r="M266" i="19"/>
  <c r="N266" i="19"/>
  <c r="D267" i="19"/>
  <c r="E267" i="19"/>
  <c r="F267" i="19"/>
  <c r="G267" i="19"/>
  <c r="H267" i="19"/>
  <c r="I267" i="19"/>
  <c r="J267" i="19"/>
  <c r="K267" i="19"/>
  <c r="L267" i="19"/>
  <c r="M267" i="19"/>
  <c r="N267" i="19"/>
  <c r="D268" i="19"/>
  <c r="E268" i="19"/>
  <c r="F268" i="19"/>
  <c r="G268" i="19"/>
  <c r="H268" i="19"/>
  <c r="I268" i="19"/>
  <c r="J268" i="19"/>
  <c r="K268" i="19"/>
  <c r="L268" i="19"/>
  <c r="M268" i="19"/>
  <c r="N268" i="19"/>
  <c r="D269" i="19"/>
  <c r="E269" i="19"/>
  <c r="F269" i="19"/>
  <c r="G269" i="19"/>
  <c r="H269" i="19"/>
  <c r="I269" i="19"/>
  <c r="J269" i="19"/>
  <c r="K269" i="19"/>
  <c r="L269" i="19"/>
  <c r="M269" i="19"/>
  <c r="N269" i="19"/>
  <c r="D270" i="19"/>
  <c r="E270" i="19"/>
  <c r="F270" i="19"/>
  <c r="G270" i="19"/>
  <c r="H270" i="19"/>
  <c r="I270" i="19"/>
  <c r="J270" i="19"/>
  <c r="K270" i="19"/>
  <c r="L270" i="19"/>
  <c r="M270" i="19"/>
  <c r="N270" i="19"/>
  <c r="D271" i="19"/>
  <c r="E271" i="19"/>
  <c r="F271" i="19"/>
  <c r="G271" i="19"/>
  <c r="H271" i="19"/>
  <c r="I271" i="19"/>
  <c r="J271" i="19"/>
  <c r="K271" i="19"/>
  <c r="L271" i="19"/>
  <c r="M271" i="19"/>
  <c r="N271" i="19"/>
  <c r="D272" i="19"/>
  <c r="E272" i="19"/>
  <c r="F272" i="19"/>
  <c r="G272" i="19"/>
  <c r="H272" i="19"/>
  <c r="I272" i="19"/>
  <c r="J272" i="19"/>
  <c r="K272" i="19"/>
  <c r="L272" i="19"/>
  <c r="M272" i="19"/>
  <c r="N272" i="19"/>
  <c r="D273" i="19"/>
  <c r="E273" i="19"/>
  <c r="F273" i="19"/>
  <c r="G273" i="19"/>
  <c r="H273" i="19"/>
  <c r="I273" i="19"/>
  <c r="J273" i="19"/>
  <c r="K273" i="19"/>
  <c r="L273" i="19"/>
  <c r="M273" i="19"/>
  <c r="N273" i="19"/>
  <c r="D274" i="19"/>
  <c r="E274" i="19"/>
  <c r="F274" i="19"/>
  <c r="G274" i="19"/>
  <c r="H274" i="19"/>
  <c r="I274" i="19"/>
  <c r="J274" i="19"/>
  <c r="K274" i="19"/>
  <c r="L274" i="19"/>
  <c r="M274" i="19"/>
  <c r="N274" i="19"/>
  <c r="D275" i="19"/>
  <c r="E275" i="19"/>
  <c r="F275" i="19"/>
  <c r="G275" i="19"/>
  <c r="H275" i="19"/>
  <c r="I275" i="19"/>
  <c r="J275" i="19"/>
  <c r="K275" i="19"/>
  <c r="L275" i="19"/>
  <c r="M275" i="19"/>
  <c r="N275" i="19"/>
  <c r="D276" i="19"/>
  <c r="E276" i="19"/>
  <c r="F276" i="19"/>
  <c r="G276" i="19"/>
  <c r="H276" i="19"/>
  <c r="I276" i="19"/>
  <c r="J276" i="19"/>
  <c r="K276" i="19"/>
  <c r="L276" i="19"/>
  <c r="M276" i="19"/>
  <c r="N276" i="19"/>
  <c r="D277" i="19"/>
  <c r="E277" i="19"/>
  <c r="F277" i="19"/>
  <c r="G277" i="19"/>
  <c r="H277" i="19"/>
  <c r="I277" i="19"/>
  <c r="J277" i="19"/>
  <c r="K277" i="19"/>
  <c r="L277" i="19"/>
  <c r="M277" i="19"/>
  <c r="N277" i="19"/>
  <c r="D278" i="19"/>
  <c r="E278" i="19"/>
  <c r="F278" i="19"/>
  <c r="G278" i="19"/>
  <c r="H278" i="19"/>
  <c r="I278" i="19"/>
  <c r="J278" i="19"/>
  <c r="K278" i="19"/>
  <c r="L278" i="19"/>
  <c r="M278" i="19"/>
  <c r="N278" i="19"/>
  <c r="D279" i="19"/>
  <c r="E279" i="19"/>
  <c r="F279" i="19"/>
  <c r="G279" i="19"/>
  <c r="H279" i="19"/>
  <c r="I279" i="19"/>
  <c r="J279" i="19"/>
  <c r="K279" i="19"/>
  <c r="L279" i="19"/>
  <c r="M279" i="19"/>
  <c r="N279" i="19"/>
  <c r="D280" i="19"/>
  <c r="E280" i="19"/>
  <c r="F280" i="19"/>
  <c r="G280" i="19"/>
  <c r="H280" i="19"/>
  <c r="I280" i="19"/>
  <c r="J280" i="19"/>
  <c r="K280" i="19"/>
  <c r="L280" i="19"/>
  <c r="M280" i="19"/>
  <c r="N280" i="19"/>
  <c r="D281" i="19"/>
  <c r="E281" i="19"/>
  <c r="F281" i="19"/>
  <c r="G281" i="19"/>
  <c r="H281" i="19"/>
  <c r="I281" i="19"/>
  <c r="J281" i="19"/>
  <c r="K281" i="19"/>
  <c r="L281" i="19"/>
  <c r="M281" i="19"/>
  <c r="N281" i="19"/>
  <c r="D282" i="19"/>
  <c r="E282" i="19"/>
  <c r="F282" i="19"/>
  <c r="G282" i="19"/>
  <c r="H282" i="19"/>
  <c r="I282" i="19"/>
  <c r="J282" i="19"/>
  <c r="K282" i="19"/>
  <c r="L282" i="19"/>
  <c r="M282" i="19"/>
  <c r="N282" i="19"/>
  <c r="D283" i="19"/>
  <c r="E283" i="19"/>
  <c r="F283" i="19"/>
  <c r="G283" i="19"/>
  <c r="H283" i="19"/>
  <c r="I283" i="19"/>
  <c r="J283" i="19"/>
  <c r="K283" i="19"/>
  <c r="L283" i="19"/>
  <c r="M283" i="19"/>
  <c r="N283" i="19"/>
  <c r="D284" i="19"/>
  <c r="E284" i="19"/>
  <c r="F284" i="19"/>
  <c r="G284" i="19"/>
  <c r="H284" i="19"/>
  <c r="I284" i="19"/>
  <c r="J284" i="19"/>
  <c r="K284" i="19"/>
  <c r="L284" i="19"/>
  <c r="M284" i="19"/>
  <c r="N284" i="19"/>
  <c r="D285" i="19"/>
  <c r="E285" i="19"/>
  <c r="F285" i="19"/>
  <c r="G285" i="19"/>
  <c r="H285" i="19"/>
  <c r="I285" i="19"/>
  <c r="J285" i="19"/>
  <c r="K285" i="19"/>
  <c r="L285" i="19"/>
  <c r="M285" i="19"/>
  <c r="N285" i="19"/>
  <c r="D286" i="19"/>
  <c r="E286" i="19"/>
  <c r="F286" i="19"/>
  <c r="G286" i="19"/>
  <c r="H286" i="19"/>
  <c r="I286" i="19"/>
  <c r="J286" i="19"/>
  <c r="K286" i="19"/>
  <c r="L286" i="19"/>
  <c r="M286" i="19"/>
  <c r="N286" i="19"/>
  <c r="D287" i="19"/>
  <c r="E287" i="19"/>
  <c r="F287" i="19"/>
  <c r="G287" i="19"/>
  <c r="H287" i="19"/>
  <c r="I287" i="19"/>
  <c r="J287" i="19"/>
  <c r="K287" i="19"/>
  <c r="L287" i="19"/>
  <c r="M287" i="19"/>
  <c r="N287" i="19"/>
  <c r="D288" i="19"/>
  <c r="E288" i="19"/>
  <c r="F288" i="19"/>
  <c r="G288" i="19"/>
  <c r="H288" i="19"/>
  <c r="I288" i="19"/>
  <c r="J288" i="19"/>
  <c r="K288" i="19"/>
  <c r="L288" i="19"/>
  <c r="M288" i="19"/>
  <c r="N288" i="19"/>
  <c r="D289" i="19"/>
  <c r="E289" i="19"/>
  <c r="F289" i="19"/>
  <c r="G289" i="19"/>
  <c r="H289" i="19"/>
  <c r="I289" i="19"/>
  <c r="J289" i="19"/>
  <c r="K289" i="19"/>
  <c r="L289" i="19"/>
  <c r="M289" i="19"/>
  <c r="N289" i="19"/>
  <c r="D290" i="19"/>
  <c r="E290" i="19"/>
  <c r="F290" i="19"/>
  <c r="G290" i="19"/>
  <c r="H290" i="19"/>
  <c r="I290" i="19"/>
  <c r="J290" i="19"/>
  <c r="K290" i="19"/>
  <c r="L290" i="19"/>
  <c r="M290" i="19"/>
  <c r="N290" i="19"/>
  <c r="D291" i="19"/>
  <c r="E291" i="19"/>
  <c r="F291" i="19"/>
  <c r="G291" i="19"/>
  <c r="H291" i="19"/>
  <c r="I291" i="19"/>
  <c r="J291" i="19"/>
  <c r="K291" i="19"/>
  <c r="L291" i="19"/>
  <c r="M291" i="19"/>
  <c r="N291" i="19"/>
  <c r="D292" i="19"/>
  <c r="E292" i="19"/>
  <c r="F292" i="19"/>
  <c r="G292" i="19"/>
  <c r="H292" i="19"/>
  <c r="I292" i="19"/>
  <c r="J292" i="19"/>
  <c r="K292" i="19"/>
  <c r="L292" i="19"/>
  <c r="M292" i="19"/>
  <c r="N292" i="19"/>
  <c r="D293" i="19"/>
  <c r="E293" i="19"/>
  <c r="F293" i="19"/>
  <c r="G293" i="19"/>
  <c r="H293" i="19"/>
  <c r="I293" i="19"/>
  <c r="J293" i="19"/>
  <c r="K293" i="19"/>
  <c r="L293" i="19"/>
  <c r="M293" i="19"/>
  <c r="N293" i="19"/>
  <c r="D294" i="19"/>
  <c r="E294" i="19"/>
  <c r="F294" i="19"/>
  <c r="G294" i="19"/>
  <c r="H294" i="19"/>
  <c r="I294" i="19"/>
  <c r="J294" i="19"/>
  <c r="K294" i="19"/>
  <c r="L294" i="19"/>
  <c r="M294" i="19"/>
  <c r="N294" i="19"/>
  <c r="D295" i="19"/>
  <c r="E295" i="19"/>
  <c r="F295" i="19"/>
  <c r="G295" i="19"/>
  <c r="H295" i="19"/>
  <c r="I295" i="19"/>
  <c r="J295" i="19"/>
  <c r="K295" i="19"/>
  <c r="L295" i="19"/>
  <c r="M295" i="19"/>
  <c r="N295" i="19"/>
  <c r="D296" i="19"/>
  <c r="E296" i="19"/>
  <c r="F296" i="19"/>
  <c r="G296" i="19"/>
  <c r="H296" i="19"/>
  <c r="I296" i="19"/>
  <c r="J296" i="19"/>
  <c r="K296" i="19"/>
  <c r="L296" i="19"/>
  <c r="M296" i="19"/>
  <c r="N296" i="19"/>
  <c r="D297" i="19"/>
  <c r="E297" i="19"/>
  <c r="F297" i="19"/>
  <c r="G297" i="19"/>
  <c r="H297" i="19"/>
  <c r="I297" i="19"/>
  <c r="J297" i="19"/>
  <c r="K297" i="19"/>
  <c r="L297" i="19"/>
  <c r="M297" i="19"/>
  <c r="N297" i="19"/>
  <c r="D298" i="19"/>
  <c r="E298" i="19"/>
  <c r="F298" i="19"/>
  <c r="G298" i="19"/>
  <c r="H298" i="19"/>
  <c r="I298" i="19"/>
  <c r="J298" i="19"/>
  <c r="K298" i="19"/>
  <c r="L298" i="19"/>
  <c r="M298" i="19"/>
  <c r="N298" i="19"/>
  <c r="D299" i="19"/>
  <c r="E299" i="19"/>
  <c r="F299" i="19"/>
  <c r="G299" i="19"/>
  <c r="H299" i="19"/>
  <c r="I299" i="19"/>
  <c r="J299" i="19"/>
  <c r="K299" i="19"/>
  <c r="L299" i="19"/>
  <c r="M299" i="19"/>
  <c r="N299" i="19"/>
  <c r="D300" i="19"/>
  <c r="E300" i="19"/>
  <c r="F300" i="19"/>
  <c r="G300" i="19"/>
  <c r="H300" i="19"/>
  <c r="I300" i="19"/>
  <c r="J300" i="19"/>
  <c r="K300" i="19"/>
  <c r="L300" i="19"/>
  <c r="M300" i="19"/>
  <c r="N300" i="19"/>
  <c r="D215" i="8"/>
  <c r="E215" i="8"/>
  <c r="F215" i="8"/>
  <c r="G215" i="8"/>
  <c r="H215" i="8"/>
  <c r="I215" i="8"/>
  <c r="J215" i="8"/>
  <c r="K215" i="8"/>
  <c r="L215" i="8"/>
  <c r="M215" i="8"/>
  <c r="N215" i="8"/>
  <c r="D216" i="8"/>
  <c r="E216" i="8"/>
  <c r="F216" i="8"/>
  <c r="G216" i="8"/>
  <c r="H216" i="8"/>
  <c r="I216" i="8"/>
  <c r="J216" i="8"/>
  <c r="K216" i="8"/>
  <c r="L216" i="8"/>
  <c r="M216" i="8"/>
  <c r="N216" i="8"/>
  <c r="D217" i="8"/>
  <c r="E217" i="8"/>
  <c r="F217" i="8"/>
  <c r="G217" i="8"/>
  <c r="H217" i="8"/>
  <c r="I217" i="8"/>
  <c r="J217" i="8"/>
  <c r="K217" i="8"/>
  <c r="L217" i="8"/>
  <c r="M217" i="8"/>
  <c r="N217" i="8"/>
  <c r="D218" i="8"/>
  <c r="E218" i="8"/>
  <c r="F218" i="8"/>
  <c r="G218" i="8"/>
  <c r="H218" i="8"/>
  <c r="I218" i="8"/>
  <c r="J218" i="8"/>
  <c r="K218" i="8"/>
  <c r="L218" i="8"/>
  <c r="M218" i="8"/>
  <c r="N218" i="8"/>
  <c r="D219" i="8"/>
  <c r="E219" i="8"/>
  <c r="F219" i="8"/>
  <c r="G219" i="8"/>
  <c r="H219" i="8"/>
  <c r="I219" i="8"/>
  <c r="J219" i="8"/>
  <c r="K219" i="8"/>
  <c r="L219" i="8"/>
  <c r="M219" i="8"/>
  <c r="N219" i="8"/>
  <c r="D220" i="8"/>
  <c r="E220" i="8"/>
  <c r="F220" i="8"/>
  <c r="G220" i="8"/>
  <c r="H220" i="8"/>
  <c r="I220" i="8"/>
  <c r="J220" i="8"/>
  <c r="K220" i="8"/>
  <c r="L220" i="8"/>
  <c r="M220" i="8"/>
  <c r="N220" i="8"/>
  <c r="D221" i="8"/>
  <c r="E221" i="8"/>
  <c r="F221" i="8"/>
  <c r="G221" i="8"/>
  <c r="H221" i="8"/>
  <c r="I221" i="8"/>
  <c r="J221" i="8"/>
  <c r="K221" i="8"/>
  <c r="L221" i="8"/>
  <c r="M221" i="8"/>
  <c r="N221" i="8"/>
  <c r="D222" i="8"/>
  <c r="E222" i="8"/>
  <c r="F222" i="8"/>
  <c r="G222" i="8"/>
  <c r="H222" i="8"/>
  <c r="I222" i="8"/>
  <c r="J222" i="8"/>
  <c r="K222" i="8"/>
  <c r="L222" i="8"/>
  <c r="M222" i="8"/>
  <c r="N222" i="8"/>
  <c r="D223" i="8"/>
  <c r="E223" i="8"/>
  <c r="F223" i="8"/>
  <c r="G223" i="8"/>
  <c r="H223" i="8"/>
  <c r="I223" i="8"/>
  <c r="J223" i="8"/>
  <c r="K223" i="8"/>
  <c r="L223" i="8"/>
  <c r="M223" i="8"/>
  <c r="N223" i="8"/>
  <c r="D224" i="8"/>
  <c r="E224" i="8"/>
  <c r="F224" i="8"/>
  <c r="G224" i="8"/>
  <c r="H224" i="8"/>
  <c r="I224" i="8"/>
  <c r="J224" i="8"/>
  <c r="K224" i="8"/>
  <c r="L224" i="8"/>
  <c r="M224" i="8"/>
  <c r="N224" i="8"/>
  <c r="D225" i="8"/>
  <c r="E225" i="8"/>
  <c r="F225" i="8"/>
  <c r="G225" i="8"/>
  <c r="H225" i="8"/>
  <c r="I225" i="8"/>
  <c r="J225" i="8"/>
  <c r="K225" i="8"/>
  <c r="L225" i="8"/>
  <c r="M225" i="8"/>
  <c r="N225" i="8"/>
  <c r="D226" i="8"/>
  <c r="E226" i="8"/>
  <c r="F226" i="8"/>
  <c r="G226" i="8"/>
  <c r="H226" i="8"/>
  <c r="I226" i="8"/>
  <c r="J226" i="8"/>
  <c r="K226" i="8"/>
  <c r="L226" i="8"/>
  <c r="M226" i="8"/>
  <c r="N226" i="8"/>
  <c r="D227" i="8"/>
  <c r="E227" i="8"/>
  <c r="F227" i="8"/>
  <c r="G227" i="8"/>
  <c r="H227" i="8"/>
  <c r="I227" i="8"/>
  <c r="J227" i="8"/>
  <c r="K227" i="8"/>
  <c r="L227" i="8"/>
  <c r="M227" i="8"/>
  <c r="N227" i="8"/>
  <c r="D228" i="8"/>
  <c r="E228" i="8"/>
  <c r="F228" i="8"/>
  <c r="G228" i="8"/>
  <c r="H228" i="8"/>
  <c r="I228" i="8"/>
  <c r="J228" i="8"/>
  <c r="K228" i="8"/>
  <c r="L228" i="8"/>
  <c r="M228" i="8"/>
  <c r="N228" i="8"/>
  <c r="D229" i="8"/>
  <c r="E229" i="8"/>
  <c r="F229" i="8"/>
  <c r="G229" i="8"/>
  <c r="H229" i="8"/>
  <c r="I229" i="8"/>
  <c r="J229" i="8"/>
  <c r="K229" i="8"/>
  <c r="L229" i="8"/>
  <c r="M229" i="8"/>
  <c r="N229" i="8"/>
  <c r="D230" i="8"/>
  <c r="E230" i="8"/>
  <c r="F230" i="8"/>
  <c r="G230" i="8"/>
  <c r="H230" i="8"/>
  <c r="I230" i="8"/>
  <c r="J230" i="8"/>
  <c r="K230" i="8"/>
  <c r="L230" i="8"/>
  <c r="M230" i="8"/>
  <c r="N230" i="8"/>
  <c r="D231" i="8"/>
  <c r="E231" i="8"/>
  <c r="F231" i="8"/>
  <c r="G231" i="8"/>
  <c r="H231" i="8"/>
  <c r="I231" i="8"/>
  <c r="J231" i="8"/>
  <c r="K231" i="8"/>
  <c r="L231" i="8"/>
  <c r="M231" i="8"/>
  <c r="N231" i="8"/>
  <c r="D232" i="8"/>
  <c r="E232" i="8"/>
  <c r="F232" i="8"/>
  <c r="G232" i="8"/>
  <c r="H232" i="8"/>
  <c r="I232" i="8"/>
  <c r="J232" i="8"/>
  <c r="K232" i="8"/>
  <c r="L232" i="8"/>
  <c r="M232" i="8"/>
  <c r="N232" i="8"/>
  <c r="D233" i="8"/>
  <c r="E233" i="8"/>
  <c r="F233" i="8"/>
  <c r="G233" i="8"/>
  <c r="H233" i="8"/>
  <c r="I233" i="8"/>
  <c r="J233" i="8"/>
  <c r="K233" i="8"/>
  <c r="L233" i="8"/>
  <c r="M233" i="8"/>
  <c r="N233" i="8"/>
  <c r="D234" i="8"/>
  <c r="E234" i="8"/>
  <c r="F234" i="8"/>
  <c r="G234" i="8"/>
  <c r="H234" i="8"/>
  <c r="I234" i="8"/>
  <c r="J234" i="8"/>
  <c r="K234" i="8"/>
  <c r="L234" i="8"/>
  <c r="M234" i="8"/>
  <c r="N234" i="8"/>
  <c r="D235" i="8"/>
  <c r="E235" i="8"/>
  <c r="F235" i="8"/>
  <c r="G235" i="8"/>
  <c r="H235" i="8"/>
  <c r="I235" i="8"/>
  <c r="J235" i="8"/>
  <c r="K235" i="8"/>
  <c r="L235" i="8"/>
  <c r="M235" i="8"/>
  <c r="N235" i="8"/>
  <c r="D236" i="8"/>
  <c r="E236" i="8"/>
  <c r="F236" i="8"/>
  <c r="G236" i="8"/>
  <c r="H236" i="8"/>
  <c r="I236" i="8"/>
  <c r="J236" i="8"/>
  <c r="K236" i="8"/>
  <c r="L236" i="8"/>
  <c r="M236" i="8"/>
  <c r="N236" i="8"/>
  <c r="D237" i="8"/>
  <c r="E237" i="8"/>
  <c r="F237" i="8"/>
  <c r="G237" i="8"/>
  <c r="H237" i="8"/>
  <c r="I237" i="8"/>
  <c r="J237" i="8"/>
  <c r="K237" i="8"/>
  <c r="L237" i="8"/>
  <c r="M237" i="8"/>
  <c r="N237" i="8"/>
  <c r="D238" i="8"/>
  <c r="E238" i="8"/>
  <c r="F238" i="8"/>
  <c r="G238" i="8"/>
  <c r="H238" i="8"/>
  <c r="I238" i="8"/>
  <c r="J238" i="8"/>
  <c r="K238" i="8"/>
  <c r="L238" i="8"/>
  <c r="M238" i="8"/>
  <c r="N238" i="8"/>
  <c r="D239" i="8"/>
  <c r="E239" i="8"/>
  <c r="F239" i="8"/>
  <c r="G239" i="8"/>
  <c r="H239" i="8"/>
  <c r="I239" i="8"/>
  <c r="J239" i="8"/>
  <c r="K239" i="8"/>
  <c r="L239" i="8"/>
  <c r="M239" i="8"/>
  <c r="N239" i="8"/>
  <c r="D240" i="8"/>
  <c r="E240" i="8"/>
  <c r="F240" i="8"/>
  <c r="G240" i="8"/>
  <c r="H240" i="8"/>
  <c r="I240" i="8"/>
  <c r="J240" i="8"/>
  <c r="K240" i="8"/>
  <c r="L240" i="8"/>
  <c r="M240" i="8"/>
  <c r="N240" i="8"/>
  <c r="D241" i="8"/>
  <c r="E241" i="8"/>
  <c r="F241" i="8"/>
  <c r="G241" i="8"/>
  <c r="H241" i="8"/>
  <c r="I241" i="8"/>
  <c r="J241" i="8"/>
  <c r="K241" i="8"/>
  <c r="L241" i="8"/>
  <c r="M241" i="8"/>
  <c r="N241" i="8"/>
  <c r="D242" i="8"/>
  <c r="E242" i="8"/>
  <c r="F242" i="8"/>
  <c r="G242" i="8"/>
  <c r="H242" i="8"/>
  <c r="I242" i="8"/>
  <c r="J242" i="8"/>
  <c r="K242" i="8"/>
  <c r="L242" i="8"/>
  <c r="M242" i="8"/>
  <c r="N242" i="8"/>
  <c r="D243" i="8"/>
  <c r="E243" i="8"/>
  <c r="F243" i="8"/>
  <c r="G243" i="8"/>
  <c r="H243" i="8"/>
  <c r="I243" i="8"/>
  <c r="J243" i="8"/>
  <c r="K243" i="8"/>
  <c r="L243" i="8"/>
  <c r="M243" i="8"/>
  <c r="N243" i="8"/>
  <c r="D244" i="8"/>
  <c r="E244" i="8"/>
  <c r="F244" i="8"/>
  <c r="G244" i="8"/>
  <c r="H244" i="8"/>
  <c r="I244" i="8"/>
  <c r="J244" i="8"/>
  <c r="K244" i="8"/>
  <c r="L244" i="8"/>
  <c r="M244" i="8"/>
  <c r="N244" i="8"/>
  <c r="D245" i="8"/>
  <c r="E245" i="8"/>
  <c r="F245" i="8"/>
  <c r="G245" i="8"/>
  <c r="H245" i="8"/>
  <c r="I245" i="8"/>
  <c r="J245" i="8"/>
  <c r="K245" i="8"/>
  <c r="L245" i="8"/>
  <c r="M245" i="8"/>
  <c r="N245" i="8"/>
  <c r="D246" i="8"/>
  <c r="E246" i="8"/>
  <c r="F246" i="8"/>
  <c r="G246" i="8"/>
  <c r="H246" i="8"/>
  <c r="I246" i="8"/>
  <c r="J246" i="8"/>
  <c r="K246" i="8"/>
  <c r="L246" i="8"/>
  <c r="M246" i="8"/>
  <c r="N246" i="8"/>
  <c r="D247" i="8"/>
  <c r="E247" i="8"/>
  <c r="F247" i="8"/>
  <c r="G247" i="8"/>
  <c r="H247" i="8"/>
  <c r="I247" i="8"/>
  <c r="J247" i="8"/>
  <c r="K247" i="8"/>
  <c r="L247" i="8"/>
  <c r="M247" i="8"/>
  <c r="N247" i="8"/>
  <c r="D248" i="8"/>
  <c r="E248" i="8"/>
  <c r="F248" i="8"/>
  <c r="G248" i="8"/>
  <c r="H248" i="8"/>
  <c r="I248" i="8"/>
  <c r="J248" i="8"/>
  <c r="K248" i="8"/>
  <c r="L248" i="8"/>
  <c r="M248" i="8"/>
  <c r="N248" i="8"/>
  <c r="D249" i="8"/>
  <c r="E249" i="8"/>
  <c r="F249" i="8"/>
  <c r="G249" i="8"/>
  <c r="H249" i="8"/>
  <c r="I249" i="8"/>
  <c r="J249" i="8"/>
  <c r="K249" i="8"/>
  <c r="L249" i="8"/>
  <c r="M249" i="8"/>
  <c r="N249" i="8"/>
  <c r="D250" i="8"/>
  <c r="E250" i="8"/>
  <c r="F250" i="8"/>
  <c r="G250" i="8"/>
  <c r="H250" i="8"/>
  <c r="I250" i="8"/>
  <c r="J250" i="8"/>
  <c r="K250" i="8"/>
  <c r="L250" i="8"/>
  <c r="M250" i="8"/>
  <c r="N250" i="8"/>
  <c r="D251" i="8"/>
  <c r="E251" i="8"/>
  <c r="F251" i="8"/>
  <c r="G251" i="8"/>
  <c r="H251" i="8"/>
  <c r="I251" i="8"/>
  <c r="J251" i="8"/>
  <c r="K251" i="8"/>
  <c r="L251" i="8"/>
  <c r="M251" i="8"/>
  <c r="N251" i="8"/>
  <c r="D193" i="27"/>
  <c r="E193" i="27"/>
  <c r="F193" i="27"/>
  <c r="G193" i="27"/>
  <c r="H193" i="27"/>
  <c r="I193" i="27"/>
  <c r="J193" i="27"/>
  <c r="K193" i="27"/>
  <c r="L193" i="27"/>
  <c r="M193" i="27"/>
  <c r="N193" i="27"/>
  <c r="D194" i="27"/>
  <c r="E194" i="27"/>
  <c r="F194" i="27"/>
  <c r="G194" i="27"/>
  <c r="H194" i="27"/>
  <c r="I194" i="27"/>
  <c r="J194" i="27"/>
  <c r="K194" i="27"/>
  <c r="L194" i="27"/>
  <c r="M194" i="27"/>
  <c r="N194" i="27"/>
  <c r="D195" i="27"/>
  <c r="E195" i="27"/>
  <c r="F195" i="27"/>
  <c r="G195" i="27"/>
  <c r="H195" i="27"/>
  <c r="I195" i="27"/>
  <c r="J195" i="27"/>
  <c r="K195" i="27"/>
  <c r="L195" i="27"/>
  <c r="M195" i="27"/>
  <c r="N195" i="27"/>
  <c r="D196" i="27"/>
  <c r="E196" i="27"/>
  <c r="F196" i="27"/>
  <c r="G196" i="27"/>
  <c r="H196" i="27"/>
  <c r="I196" i="27"/>
  <c r="J196" i="27"/>
  <c r="K196" i="27"/>
  <c r="L196" i="27"/>
  <c r="M196" i="27"/>
  <c r="N196" i="27"/>
  <c r="D197" i="27"/>
  <c r="E197" i="27"/>
  <c r="F197" i="27"/>
  <c r="G197" i="27"/>
  <c r="H197" i="27"/>
  <c r="I197" i="27"/>
  <c r="J197" i="27"/>
  <c r="K197" i="27"/>
  <c r="L197" i="27"/>
  <c r="M197" i="27"/>
  <c r="N197" i="27"/>
  <c r="D198" i="27"/>
  <c r="E198" i="27"/>
  <c r="F198" i="27"/>
  <c r="G198" i="27"/>
  <c r="H198" i="27"/>
  <c r="I198" i="27"/>
  <c r="J198" i="27"/>
  <c r="K198" i="27"/>
  <c r="L198" i="27"/>
  <c r="M198" i="27"/>
  <c r="N198" i="27"/>
  <c r="D199" i="27"/>
  <c r="E199" i="27"/>
  <c r="F199" i="27"/>
  <c r="G199" i="27"/>
  <c r="H199" i="27"/>
  <c r="I199" i="27"/>
  <c r="J199" i="27"/>
  <c r="K199" i="27"/>
  <c r="L199" i="27"/>
  <c r="M199" i="27"/>
  <c r="N199" i="27"/>
  <c r="D200" i="27"/>
  <c r="E200" i="27"/>
  <c r="F200" i="27"/>
  <c r="G200" i="27"/>
  <c r="H200" i="27"/>
  <c r="I200" i="27"/>
  <c r="J200" i="27"/>
  <c r="K200" i="27"/>
  <c r="L200" i="27"/>
  <c r="M200" i="27"/>
  <c r="N200" i="27"/>
  <c r="D201" i="27"/>
  <c r="E201" i="27"/>
  <c r="F201" i="27"/>
  <c r="G201" i="27"/>
  <c r="H201" i="27"/>
  <c r="I201" i="27"/>
  <c r="J201" i="27"/>
  <c r="K201" i="27"/>
  <c r="L201" i="27"/>
  <c r="M201" i="27"/>
  <c r="N201" i="27"/>
  <c r="D202" i="27"/>
  <c r="E202" i="27"/>
  <c r="F202" i="27"/>
  <c r="G202" i="27"/>
  <c r="H202" i="27"/>
  <c r="I202" i="27"/>
  <c r="J202" i="27"/>
  <c r="K202" i="27"/>
  <c r="L202" i="27"/>
  <c r="M202" i="27"/>
  <c r="N202" i="27"/>
  <c r="D203" i="27"/>
  <c r="E203" i="27"/>
  <c r="F203" i="27"/>
  <c r="G203" i="27"/>
  <c r="H203" i="27"/>
  <c r="I203" i="27"/>
  <c r="J203" i="27"/>
  <c r="K203" i="27"/>
  <c r="L203" i="27"/>
  <c r="M203" i="27"/>
  <c r="N203" i="27"/>
  <c r="D204" i="27"/>
  <c r="E204" i="27"/>
  <c r="F204" i="27"/>
  <c r="G204" i="27"/>
  <c r="H204" i="27"/>
  <c r="I204" i="27"/>
  <c r="J204" i="27"/>
  <c r="K204" i="27"/>
  <c r="L204" i="27"/>
  <c r="M204" i="27"/>
  <c r="N204" i="27"/>
  <c r="D205" i="27"/>
  <c r="E205" i="27"/>
  <c r="F205" i="27"/>
  <c r="G205" i="27"/>
  <c r="H205" i="27"/>
  <c r="I205" i="27"/>
  <c r="J205" i="27"/>
  <c r="K205" i="27"/>
  <c r="L205" i="27"/>
  <c r="M205" i="27"/>
  <c r="N205" i="27"/>
  <c r="D206" i="27"/>
  <c r="E206" i="27"/>
  <c r="F206" i="27"/>
  <c r="G206" i="27"/>
  <c r="H206" i="27"/>
  <c r="I206" i="27"/>
  <c r="J206" i="27"/>
  <c r="K206" i="27"/>
  <c r="L206" i="27"/>
  <c r="M206" i="27"/>
  <c r="N206" i="27"/>
  <c r="D207" i="27"/>
  <c r="E207" i="27"/>
  <c r="F207" i="27"/>
  <c r="G207" i="27"/>
  <c r="H207" i="27"/>
  <c r="I207" i="27"/>
  <c r="J207" i="27"/>
  <c r="K207" i="27"/>
  <c r="L207" i="27"/>
  <c r="M207" i="27"/>
  <c r="N207" i="27"/>
  <c r="D208" i="27"/>
  <c r="E208" i="27"/>
  <c r="F208" i="27"/>
  <c r="G208" i="27"/>
  <c r="H208" i="27"/>
  <c r="I208" i="27"/>
  <c r="J208" i="27"/>
  <c r="K208" i="27"/>
  <c r="L208" i="27"/>
  <c r="M208" i="27"/>
  <c r="N208" i="27"/>
  <c r="D209" i="27"/>
  <c r="E209" i="27"/>
  <c r="F209" i="27"/>
  <c r="G209" i="27"/>
  <c r="H209" i="27"/>
  <c r="I209" i="27"/>
  <c r="J209" i="27"/>
  <c r="K209" i="27"/>
  <c r="L209" i="27"/>
  <c r="M209" i="27"/>
  <c r="N209" i="27"/>
  <c r="D210" i="27"/>
  <c r="E210" i="27"/>
  <c r="F210" i="27"/>
  <c r="G210" i="27"/>
  <c r="H210" i="27"/>
  <c r="I210" i="27"/>
  <c r="J210" i="27"/>
  <c r="K210" i="27"/>
  <c r="L210" i="27"/>
  <c r="M210" i="27"/>
  <c r="N210" i="27"/>
  <c r="D211" i="27"/>
  <c r="E211" i="27"/>
  <c r="F211" i="27"/>
  <c r="G211" i="27"/>
  <c r="H211" i="27"/>
  <c r="I211" i="27"/>
  <c r="J211" i="27"/>
  <c r="K211" i="27"/>
  <c r="L211" i="27"/>
  <c r="M211" i="27"/>
  <c r="N211" i="27"/>
  <c r="D212" i="27"/>
  <c r="E212" i="27"/>
  <c r="F212" i="27"/>
  <c r="G212" i="27"/>
  <c r="H212" i="27"/>
  <c r="I212" i="27"/>
  <c r="J212" i="27"/>
  <c r="K212" i="27"/>
  <c r="L212" i="27"/>
  <c r="M212" i="27"/>
  <c r="N212" i="27"/>
  <c r="D213" i="27"/>
  <c r="E213" i="27"/>
  <c r="F213" i="27"/>
  <c r="G213" i="27"/>
  <c r="H213" i="27"/>
  <c r="I213" i="27"/>
  <c r="J213" i="27"/>
  <c r="K213" i="27"/>
  <c r="L213" i="27"/>
  <c r="M213" i="27"/>
  <c r="N213" i="27"/>
  <c r="D214" i="27"/>
  <c r="E214" i="27"/>
  <c r="F214" i="27"/>
  <c r="G214" i="27"/>
  <c r="H214" i="27"/>
  <c r="I214" i="27"/>
  <c r="J214" i="27"/>
  <c r="K214" i="27"/>
  <c r="L214" i="27"/>
  <c r="M214" i="27"/>
  <c r="N214" i="27"/>
  <c r="D215" i="27"/>
  <c r="E215" i="27"/>
  <c r="F215" i="27"/>
  <c r="G215" i="27"/>
  <c r="H215" i="27"/>
  <c r="I215" i="27"/>
  <c r="J215" i="27"/>
  <c r="K215" i="27"/>
  <c r="L215" i="27"/>
  <c r="M215" i="27"/>
  <c r="N215" i="27"/>
  <c r="D216" i="27"/>
  <c r="E216" i="27"/>
  <c r="F216" i="27"/>
  <c r="G216" i="27"/>
  <c r="H216" i="27"/>
  <c r="I216" i="27"/>
  <c r="J216" i="27"/>
  <c r="K216" i="27"/>
  <c r="L216" i="27"/>
  <c r="M216" i="27"/>
  <c r="N216" i="27"/>
  <c r="D217" i="27"/>
  <c r="E217" i="27"/>
  <c r="F217" i="27"/>
  <c r="G217" i="27"/>
  <c r="H217" i="27"/>
  <c r="I217" i="27"/>
  <c r="J217" i="27"/>
  <c r="K217" i="27"/>
  <c r="L217" i="27"/>
  <c r="M217" i="27"/>
  <c r="N217" i="27"/>
  <c r="D218" i="27"/>
  <c r="E218" i="27"/>
  <c r="F218" i="27"/>
  <c r="G218" i="27"/>
  <c r="H218" i="27"/>
  <c r="I218" i="27"/>
  <c r="J218" i="27"/>
  <c r="K218" i="27"/>
  <c r="L218" i="27"/>
  <c r="M218" i="27"/>
  <c r="N218" i="27"/>
  <c r="D219" i="27"/>
  <c r="E219" i="27"/>
  <c r="F219" i="27"/>
  <c r="G219" i="27"/>
  <c r="H219" i="27"/>
  <c r="I219" i="27"/>
  <c r="J219" i="27"/>
  <c r="K219" i="27"/>
  <c r="L219" i="27"/>
  <c r="M219" i="27"/>
  <c r="N219" i="27"/>
  <c r="D220" i="27"/>
  <c r="E220" i="27"/>
  <c r="F220" i="27"/>
  <c r="G220" i="27"/>
  <c r="H220" i="27"/>
  <c r="I220" i="27"/>
  <c r="J220" i="27"/>
  <c r="K220" i="27"/>
  <c r="L220" i="27"/>
  <c r="M220" i="27"/>
  <c r="N220" i="27"/>
  <c r="D221" i="27"/>
  <c r="E221" i="27"/>
  <c r="F221" i="27"/>
  <c r="G221" i="27"/>
  <c r="H221" i="27"/>
  <c r="I221" i="27"/>
  <c r="J221" i="27"/>
  <c r="K221" i="27"/>
  <c r="L221" i="27"/>
  <c r="M221" i="27"/>
  <c r="N221" i="27"/>
  <c r="D222" i="27"/>
  <c r="E222" i="27"/>
  <c r="F222" i="27"/>
  <c r="G222" i="27"/>
  <c r="H222" i="27"/>
  <c r="I222" i="27"/>
  <c r="J222" i="27"/>
  <c r="K222" i="27"/>
  <c r="L222" i="27"/>
  <c r="M222" i="27"/>
  <c r="N222" i="27"/>
  <c r="D223" i="27"/>
  <c r="E223" i="27"/>
  <c r="F223" i="27"/>
  <c r="G223" i="27"/>
  <c r="H223" i="27"/>
  <c r="I223" i="27"/>
  <c r="J223" i="27"/>
  <c r="K223" i="27"/>
  <c r="L223" i="27"/>
  <c r="M223" i="27"/>
  <c r="N223" i="27"/>
  <c r="D224" i="27"/>
  <c r="E224" i="27"/>
  <c r="F224" i="27"/>
  <c r="G224" i="27"/>
  <c r="H224" i="27"/>
  <c r="I224" i="27"/>
  <c r="J224" i="27"/>
  <c r="K224" i="27"/>
  <c r="L224" i="27"/>
  <c r="M224" i="27"/>
  <c r="N224" i="27"/>
  <c r="D225" i="27"/>
  <c r="E225" i="27"/>
  <c r="F225" i="27"/>
  <c r="G225" i="27"/>
  <c r="H225" i="27"/>
  <c r="I225" i="27"/>
  <c r="J225" i="27"/>
  <c r="K225" i="27"/>
  <c r="L225" i="27"/>
  <c r="M225" i="27"/>
  <c r="N225" i="27"/>
  <c r="D226" i="27"/>
  <c r="E226" i="27"/>
  <c r="F226" i="27"/>
  <c r="G226" i="27"/>
  <c r="H226" i="27"/>
  <c r="I226" i="27"/>
  <c r="J226" i="27"/>
  <c r="K226" i="27"/>
  <c r="L226" i="27"/>
  <c r="M226" i="27"/>
  <c r="N226" i="27"/>
  <c r="D227" i="27"/>
  <c r="E227" i="27"/>
  <c r="F227" i="27"/>
  <c r="G227" i="27"/>
  <c r="H227" i="27"/>
  <c r="I227" i="27"/>
  <c r="J227" i="27"/>
  <c r="K227" i="27"/>
  <c r="L227" i="27"/>
  <c r="M227" i="27"/>
  <c r="N227" i="27"/>
  <c r="D228" i="27"/>
  <c r="E228" i="27"/>
  <c r="F228" i="27"/>
  <c r="G228" i="27"/>
  <c r="H228" i="27"/>
  <c r="I228" i="27"/>
  <c r="J228" i="27"/>
  <c r="K228" i="27"/>
  <c r="L228" i="27"/>
  <c r="M228" i="27"/>
  <c r="N228" i="27"/>
  <c r="D229" i="27"/>
  <c r="E229" i="27"/>
  <c r="F229" i="27"/>
  <c r="G229" i="27"/>
  <c r="H229" i="27"/>
  <c r="I229" i="27"/>
  <c r="J229" i="27"/>
  <c r="K229" i="27"/>
  <c r="L229" i="27"/>
  <c r="M229" i="27"/>
  <c r="N229" i="27"/>
  <c r="D230" i="27"/>
  <c r="E230" i="27"/>
  <c r="F230" i="27"/>
  <c r="G230" i="27"/>
  <c r="H230" i="27"/>
  <c r="I230" i="27"/>
  <c r="J230" i="27"/>
  <c r="K230" i="27"/>
  <c r="L230" i="27"/>
  <c r="M230" i="27"/>
  <c r="N230" i="27"/>
  <c r="D231" i="27"/>
  <c r="E231" i="27"/>
  <c r="F231" i="27"/>
  <c r="G231" i="27"/>
  <c r="H231" i="27"/>
  <c r="I231" i="27"/>
  <c r="J231" i="27"/>
  <c r="K231" i="27"/>
  <c r="L231" i="27"/>
  <c r="M231" i="27"/>
  <c r="N231" i="27"/>
  <c r="D232" i="27"/>
  <c r="E232" i="27"/>
  <c r="F232" i="27"/>
  <c r="G232" i="27"/>
  <c r="H232" i="27"/>
  <c r="I232" i="27"/>
  <c r="J232" i="27"/>
  <c r="K232" i="27"/>
  <c r="L232" i="27"/>
  <c r="M232" i="27"/>
  <c r="N232" i="27"/>
  <c r="D233" i="27"/>
  <c r="E233" i="27"/>
  <c r="F233" i="27"/>
  <c r="G233" i="27"/>
  <c r="H233" i="27"/>
  <c r="I233" i="27"/>
  <c r="J233" i="27"/>
  <c r="K233" i="27"/>
  <c r="L233" i="27"/>
  <c r="M233" i="27"/>
  <c r="N233" i="27"/>
  <c r="D234" i="27"/>
  <c r="E234" i="27"/>
  <c r="F234" i="27"/>
  <c r="G234" i="27"/>
  <c r="H234" i="27"/>
  <c r="I234" i="27"/>
  <c r="J234" i="27"/>
  <c r="K234" i="27"/>
  <c r="L234" i="27"/>
  <c r="M234" i="27"/>
  <c r="N234" i="27"/>
  <c r="D235" i="27"/>
  <c r="E235" i="27"/>
  <c r="F235" i="27"/>
  <c r="G235" i="27"/>
  <c r="H235" i="27"/>
  <c r="I235" i="27"/>
  <c r="J235" i="27"/>
  <c r="K235" i="27"/>
  <c r="L235" i="27"/>
  <c r="M235" i="27"/>
  <c r="N235" i="27"/>
  <c r="D236" i="27"/>
  <c r="E236" i="27"/>
  <c r="F236" i="27"/>
  <c r="G236" i="27"/>
  <c r="H236" i="27"/>
  <c r="I236" i="27"/>
  <c r="J236" i="27"/>
  <c r="K236" i="27"/>
  <c r="L236" i="27"/>
  <c r="M236" i="27"/>
  <c r="N236" i="27"/>
  <c r="D237" i="27"/>
  <c r="E237" i="27"/>
  <c r="F237" i="27"/>
  <c r="G237" i="27"/>
  <c r="H237" i="27"/>
  <c r="I237" i="27"/>
  <c r="J237" i="27"/>
  <c r="K237" i="27"/>
  <c r="L237" i="27"/>
  <c r="M237" i="27"/>
  <c r="N237" i="27"/>
  <c r="D238" i="27"/>
  <c r="E238" i="27"/>
  <c r="F238" i="27"/>
  <c r="G238" i="27"/>
  <c r="H238" i="27"/>
  <c r="I238" i="27"/>
  <c r="J238" i="27"/>
  <c r="K238" i="27"/>
  <c r="L238" i="27"/>
  <c r="M238" i="27"/>
  <c r="N238" i="27"/>
  <c r="D239" i="27"/>
  <c r="E239" i="27"/>
  <c r="F239" i="27"/>
  <c r="G239" i="27"/>
  <c r="H239" i="27"/>
  <c r="I239" i="27"/>
  <c r="J239" i="27"/>
  <c r="K239" i="27"/>
  <c r="L239" i="27"/>
  <c r="M239" i="27"/>
  <c r="N239" i="27"/>
  <c r="D240" i="27"/>
  <c r="E240" i="27"/>
  <c r="F240" i="27"/>
  <c r="G240" i="27"/>
  <c r="H240" i="27"/>
  <c r="I240" i="27"/>
  <c r="J240" i="27"/>
  <c r="K240" i="27"/>
  <c r="L240" i="27"/>
  <c r="M240" i="27"/>
  <c r="N240" i="27"/>
  <c r="D241" i="27"/>
  <c r="E241" i="27"/>
  <c r="F241" i="27"/>
  <c r="G241" i="27"/>
  <c r="H241" i="27"/>
  <c r="I241" i="27"/>
  <c r="J241" i="27"/>
  <c r="K241" i="27"/>
  <c r="L241" i="27"/>
  <c r="M241" i="27"/>
  <c r="N241" i="27"/>
  <c r="D242" i="27"/>
  <c r="E242" i="27"/>
  <c r="F242" i="27"/>
  <c r="G242" i="27"/>
  <c r="H242" i="27"/>
  <c r="I242" i="27"/>
  <c r="J242" i="27"/>
  <c r="K242" i="27"/>
  <c r="L242" i="27"/>
  <c r="M242" i="27"/>
  <c r="N242" i="27"/>
  <c r="D243" i="27"/>
  <c r="E243" i="27"/>
  <c r="F243" i="27"/>
  <c r="G243" i="27"/>
  <c r="H243" i="27"/>
  <c r="I243" i="27"/>
  <c r="J243" i="27"/>
  <c r="K243" i="27"/>
  <c r="L243" i="27"/>
  <c r="M243" i="27"/>
  <c r="N243" i="27"/>
  <c r="D244" i="27"/>
  <c r="E244" i="27"/>
  <c r="F244" i="27"/>
  <c r="G244" i="27"/>
  <c r="H244" i="27"/>
  <c r="I244" i="27"/>
  <c r="J244" i="27"/>
  <c r="K244" i="27"/>
  <c r="L244" i="27"/>
  <c r="M244" i="27"/>
  <c r="N244" i="27"/>
  <c r="D245" i="27"/>
  <c r="E245" i="27"/>
  <c r="F245" i="27"/>
  <c r="G245" i="27"/>
  <c r="H245" i="27"/>
  <c r="I245" i="27"/>
  <c r="J245" i="27"/>
  <c r="K245" i="27"/>
  <c r="L245" i="27"/>
  <c r="M245" i="27"/>
  <c r="N245" i="27"/>
  <c r="D246" i="27"/>
  <c r="E246" i="27"/>
  <c r="F246" i="27"/>
  <c r="G246" i="27"/>
  <c r="H246" i="27"/>
  <c r="I246" i="27"/>
  <c r="J246" i="27"/>
  <c r="K246" i="27"/>
  <c r="L246" i="27"/>
  <c r="M246" i="27"/>
  <c r="N246" i="27"/>
  <c r="D247" i="27"/>
  <c r="E247" i="27"/>
  <c r="F247" i="27"/>
  <c r="G247" i="27"/>
  <c r="H247" i="27"/>
  <c r="I247" i="27"/>
  <c r="J247" i="27"/>
  <c r="K247" i="27"/>
  <c r="L247" i="27"/>
  <c r="M247" i="27"/>
  <c r="N247" i="27"/>
  <c r="D248" i="27"/>
  <c r="E248" i="27"/>
  <c r="F248" i="27"/>
  <c r="G248" i="27"/>
  <c r="H248" i="27"/>
  <c r="I248" i="27"/>
  <c r="J248" i="27"/>
  <c r="K248" i="27"/>
  <c r="L248" i="27"/>
  <c r="M248" i="27"/>
  <c r="N248" i="27"/>
  <c r="D185" i="27"/>
  <c r="E185" i="27"/>
  <c r="F185" i="27"/>
  <c r="G185" i="27"/>
  <c r="H185" i="27"/>
  <c r="I185" i="27"/>
  <c r="J185" i="27"/>
  <c r="K185" i="27"/>
  <c r="L185" i="27"/>
  <c r="M185" i="27"/>
  <c r="N185" i="27"/>
  <c r="D186" i="27"/>
  <c r="E186" i="27"/>
  <c r="F186" i="27"/>
  <c r="G186" i="27"/>
  <c r="H186" i="27"/>
  <c r="I186" i="27"/>
  <c r="J186" i="27"/>
  <c r="K186" i="27"/>
  <c r="L186" i="27"/>
  <c r="M186" i="27"/>
  <c r="N186" i="27"/>
  <c r="D187" i="27"/>
  <c r="E187" i="27"/>
  <c r="F187" i="27"/>
  <c r="G187" i="27"/>
  <c r="H187" i="27"/>
  <c r="I187" i="27"/>
  <c r="J187" i="27"/>
  <c r="K187" i="27"/>
  <c r="L187" i="27"/>
  <c r="M187" i="27"/>
  <c r="N187" i="27"/>
  <c r="D188" i="27"/>
  <c r="E188" i="27"/>
  <c r="F188" i="27"/>
  <c r="G188" i="27"/>
  <c r="H188" i="27"/>
  <c r="I188" i="27"/>
  <c r="J188" i="27"/>
  <c r="K188" i="27"/>
  <c r="L188" i="27"/>
  <c r="M188" i="27"/>
  <c r="N188" i="27"/>
  <c r="D189" i="27"/>
  <c r="E189" i="27"/>
  <c r="F189" i="27"/>
  <c r="G189" i="27"/>
  <c r="H189" i="27"/>
  <c r="I189" i="27"/>
  <c r="J189" i="27"/>
  <c r="K189" i="27"/>
  <c r="L189" i="27"/>
  <c r="M189" i="27"/>
  <c r="N189" i="27"/>
  <c r="D190" i="27"/>
  <c r="E190" i="27"/>
  <c r="F190" i="27"/>
  <c r="G190" i="27"/>
  <c r="H190" i="27"/>
  <c r="I190" i="27"/>
  <c r="J190" i="27"/>
  <c r="K190" i="27"/>
  <c r="L190" i="27"/>
  <c r="M190" i="27"/>
  <c r="N190" i="27"/>
  <c r="D191" i="27"/>
  <c r="E191" i="27"/>
  <c r="F191" i="27"/>
  <c r="G191" i="27"/>
  <c r="H191" i="27"/>
  <c r="I191" i="27"/>
  <c r="J191" i="27"/>
  <c r="K191" i="27"/>
  <c r="L191" i="27"/>
  <c r="M191" i="27"/>
  <c r="N191" i="27"/>
  <c r="D192" i="27"/>
  <c r="E192" i="27"/>
  <c r="F192" i="27"/>
  <c r="G192" i="27"/>
  <c r="H192" i="27"/>
  <c r="I192" i="27"/>
  <c r="J192" i="27"/>
  <c r="K192" i="27"/>
  <c r="L192" i="27"/>
  <c r="M192" i="27"/>
  <c r="N192" i="27"/>
  <c r="N176" i="34"/>
  <c r="N111" i="34"/>
  <c r="N177" i="34"/>
  <c r="N125" i="34"/>
  <c r="N79" i="34"/>
  <c r="N96" i="34"/>
  <c r="N72" i="34"/>
  <c r="N116" i="34"/>
  <c r="N34" i="34"/>
  <c r="N171" i="34"/>
  <c r="N82" i="34"/>
  <c r="N55" i="34"/>
  <c r="N52" i="34"/>
  <c r="N99" i="34"/>
  <c r="N36" i="34"/>
  <c r="N114" i="34"/>
  <c r="N74" i="34"/>
  <c r="N137" i="34"/>
  <c r="N172" i="34"/>
  <c r="N38" i="34"/>
  <c r="N56" i="34"/>
  <c r="N70" i="34"/>
  <c r="N78" i="34"/>
  <c r="N126" i="34"/>
  <c r="N9" i="34"/>
  <c r="N173" i="34"/>
  <c r="N151" i="34"/>
  <c r="N152" i="34"/>
  <c r="N104" i="34"/>
  <c r="N41" i="34"/>
  <c r="N117" i="34"/>
  <c r="N144" i="34"/>
  <c r="N45" i="34"/>
  <c r="N118" i="34"/>
  <c r="N138" i="34"/>
  <c r="N7" i="34"/>
  <c r="N46" i="34"/>
  <c r="N71" i="34"/>
  <c r="N145" i="34"/>
  <c r="N28" i="34"/>
  <c r="N23" i="34"/>
  <c r="N75" i="34"/>
  <c r="N106" i="34"/>
  <c r="N4" i="34"/>
  <c r="N91" i="34"/>
  <c r="N136" i="34"/>
  <c r="N43" i="34"/>
  <c r="N83" i="34"/>
  <c r="N122" i="34"/>
  <c r="N24" i="34"/>
  <c r="N160" i="34"/>
  <c r="N10" i="34"/>
  <c r="N62" i="34"/>
  <c r="N19" i="34"/>
  <c r="N128" i="34"/>
  <c r="N112" i="34"/>
  <c r="N32" i="34"/>
  <c r="N119" i="34"/>
  <c r="N53" i="34"/>
  <c r="N18" i="34"/>
  <c r="N180" i="34"/>
  <c r="N162" i="34"/>
  <c r="N76" i="34"/>
  <c r="N174" i="34"/>
  <c r="N115" i="34"/>
  <c r="N11" i="34"/>
  <c r="N50" i="34"/>
  <c r="N163" i="34"/>
  <c r="N139" i="34"/>
  <c r="N103" i="34"/>
  <c r="N101" i="34"/>
  <c r="N2" i="34"/>
  <c r="N107" i="34"/>
  <c r="N35" i="34"/>
  <c r="N140" i="34"/>
  <c r="N68" i="34"/>
  <c r="N153" i="34"/>
  <c r="N66" i="34"/>
  <c r="N64" i="34"/>
  <c r="N123" i="34"/>
  <c r="N92" i="34"/>
  <c r="N186" i="34"/>
  <c r="N59" i="34"/>
  <c r="N73" i="34"/>
  <c r="N58" i="34"/>
  <c r="N47" i="34"/>
  <c r="N130" i="34"/>
  <c r="N22" i="34"/>
  <c r="N164" i="34"/>
  <c r="N102" i="34"/>
  <c r="N105" i="34"/>
  <c r="N48" i="34"/>
  <c r="N80" i="34"/>
  <c r="N17" i="34"/>
  <c r="N187" i="34"/>
  <c r="N51" i="34"/>
  <c r="N30" i="34"/>
  <c r="N146" i="34"/>
  <c r="N131" i="34"/>
  <c r="N15" i="34"/>
  <c r="N60" i="34"/>
  <c r="N3" i="34"/>
  <c r="N21" i="34"/>
  <c r="N25" i="34"/>
  <c r="N26" i="34"/>
  <c r="N67" i="34"/>
  <c r="N97" i="34"/>
  <c r="N85" i="34"/>
  <c r="N69" i="34"/>
  <c r="N49" i="34"/>
  <c r="N39" i="34"/>
  <c r="N175" i="34"/>
  <c r="N5" i="34"/>
  <c r="N154" i="34"/>
  <c r="N8" i="34"/>
  <c r="N90" i="34"/>
  <c r="N141" i="34"/>
  <c r="N120" i="34"/>
  <c r="N110" i="34"/>
  <c r="N88" i="34"/>
  <c r="N155" i="34"/>
  <c r="N29" i="34"/>
  <c r="N98" i="34"/>
  <c r="N77" i="34"/>
  <c r="N61" i="34"/>
  <c r="N178" i="34"/>
  <c r="N165" i="34"/>
  <c r="N166" i="34"/>
  <c r="N147" i="34"/>
  <c r="N182" i="34"/>
  <c r="N169" i="34"/>
  <c r="N148" i="34"/>
  <c r="N161" i="34"/>
  <c r="N156" i="34"/>
  <c r="N42" i="34"/>
  <c r="N132" i="34"/>
  <c r="N183" i="34"/>
  <c r="N157" i="34"/>
  <c r="N109" i="34"/>
  <c r="N179" i="34"/>
  <c r="N54" i="34"/>
  <c r="N86" i="34"/>
  <c r="N170" i="34"/>
  <c r="N158" i="34"/>
  <c r="N93" i="34"/>
  <c r="N121" i="34"/>
  <c r="N167" i="34"/>
  <c r="N12" i="34"/>
  <c r="N81" i="34"/>
  <c r="N6" i="34"/>
  <c r="N37" i="34"/>
  <c r="N184" i="34"/>
  <c r="N84" i="34"/>
  <c r="N168" i="34"/>
  <c r="N13" i="34"/>
  <c r="N133" i="34"/>
  <c r="N185" i="34"/>
  <c r="N65" i="34"/>
  <c r="N20" i="34"/>
  <c r="N94" i="34"/>
  <c r="N33" i="34"/>
  <c r="N27" i="34"/>
  <c r="N89" i="34"/>
  <c r="N108" i="34"/>
  <c r="N31" i="34"/>
  <c r="N14" i="34"/>
  <c r="N181" i="34"/>
  <c r="N142" i="34"/>
  <c r="N159" i="34"/>
  <c r="N129" i="34"/>
  <c r="N63" i="34"/>
  <c r="N149" i="34"/>
  <c r="N134" i="34"/>
  <c r="N87" i="34"/>
  <c r="N16" i="34"/>
  <c r="N95" i="34"/>
  <c r="N150" i="34"/>
  <c r="N57" i="34"/>
  <c r="N127" i="34"/>
  <c r="N143" i="34"/>
  <c r="N44" i="34"/>
  <c r="N124" i="34"/>
  <c r="N100" i="34"/>
  <c r="N113" i="34"/>
  <c r="N135" i="34"/>
  <c r="N188" i="34"/>
  <c r="N189" i="34"/>
  <c r="N190" i="34"/>
  <c r="N191" i="34"/>
  <c r="N192" i="34"/>
  <c r="N193" i="34"/>
  <c r="N194" i="34"/>
  <c r="N195" i="34"/>
  <c r="N196" i="34"/>
  <c r="N197" i="34"/>
  <c r="N198" i="34"/>
  <c r="N199" i="34"/>
  <c r="N200" i="34"/>
  <c r="N201" i="34"/>
  <c r="N202" i="34"/>
  <c r="N203" i="34"/>
  <c r="N204" i="34"/>
  <c r="N205" i="34"/>
  <c r="N206" i="34"/>
  <c r="N207" i="34"/>
  <c r="N208" i="34"/>
  <c r="N209" i="34"/>
  <c r="N210" i="34"/>
  <c r="N211" i="34"/>
  <c r="N212" i="34"/>
  <c r="N213" i="34"/>
  <c r="N214" i="34"/>
  <c r="N40" i="34"/>
  <c r="N388" i="34"/>
  <c r="N168" i="36"/>
  <c r="N94" i="36"/>
  <c r="N183" i="36"/>
  <c r="N125" i="36"/>
  <c r="N103" i="36"/>
  <c r="N25" i="36"/>
  <c r="N106" i="36"/>
  <c r="N95" i="36"/>
  <c r="N96" i="36"/>
  <c r="N143" i="36"/>
  <c r="N65" i="36"/>
  <c r="N18" i="36"/>
  <c r="N61" i="36"/>
  <c r="N71" i="36"/>
  <c r="N46" i="36"/>
  <c r="N44" i="36"/>
  <c r="N56" i="36"/>
  <c r="N136" i="36"/>
  <c r="N144" i="36"/>
  <c r="N41" i="36"/>
  <c r="N15" i="36"/>
  <c r="N114" i="36"/>
  <c r="N37" i="36"/>
  <c r="N13" i="36"/>
  <c r="N48" i="36"/>
  <c r="N174" i="36"/>
  <c r="N170" i="36"/>
  <c r="N145" i="36"/>
  <c r="N31" i="36"/>
  <c r="N91" i="36"/>
  <c r="N5" i="36"/>
  <c r="N162" i="36"/>
  <c r="N115" i="36"/>
  <c r="N9" i="36"/>
  <c r="N4" i="36"/>
  <c r="N42" i="36"/>
  <c r="N2" i="36"/>
  <c r="N26" i="36"/>
  <c r="N163" i="36"/>
  <c r="N92" i="36"/>
  <c r="N100" i="36"/>
  <c r="N60" i="36"/>
  <c r="N137" i="36"/>
  <c r="N7" i="36"/>
  <c r="N116" i="36"/>
  <c r="N75" i="36"/>
  <c r="N90" i="36"/>
  <c r="N123" i="36"/>
  <c r="N112" i="36"/>
  <c r="N59" i="36"/>
  <c r="N175" i="36"/>
  <c r="N39" i="36"/>
  <c r="N67" i="36"/>
  <c r="N105" i="36"/>
  <c r="N89" i="36"/>
  <c r="N97" i="36"/>
  <c r="N107" i="36"/>
  <c r="N113" i="36"/>
  <c r="N126" i="36"/>
  <c r="N30" i="36"/>
  <c r="N152" i="36"/>
  <c r="N146" i="36"/>
  <c r="N62" i="36"/>
  <c r="N176" i="36"/>
  <c r="N157" i="36"/>
  <c r="N12" i="36"/>
  <c r="N86" i="36"/>
  <c r="N171" i="36"/>
  <c r="N124" i="36"/>
  <c r="N133" i="36"/>
  <c r="N134" i="36"/>
  <c r="N20" i="36"/>
  <c r="N153" i="36"/>
  <c r="N32" i="36"/>
  <c r="N172" i="36"/>
  <c r="N17" i="36"/>
  <c r="N154" i="36"/>
  <c r="N22" i="36"/>
  <c r="N79" i="36"/>
  <c r="N52" i="36"/>
  <c r="N33" i="36"/>
  <c r="N187" i="36"/>
  <c r="N81" i="36"/>
  <c r="N167" i="36"/>
  <c r="N63" i="36"/>
  <c r="N70" i="36"/>
  <c r="N129" i="36"/>
  <c r="N43" i="36"/>
  <c r="N147" i="36"/>
  <c r="N57" i="36"/>
  <c r="N82" i="36"/>
  <c r="N50" i="36"/>
  <c r="N14" i="36"/>
  <c r="N87" i="36"/>
  <c r="N177" i="36"/>
  <c r="N64" i="36"/>
  <c r="N6" i="36"/>
  <c r="N130" i="36"/>
  <c r="N85" i="36"/>
  <c r="N76" i="36"/>
  <c r="N54" i="36"/>
  <c r="N40" i="36"/>
  <c r="N36" i="36"/>
  <c r="N16" i="36"/>
  <c r="N10" i="36"/>
  <c r="N38" i="36"/>
  <c r="N11" i="36"/>
  <c r="N68" i="36"/>
  <c r="N108" i="36"/>
  <c r="N19" i="36"/>
  <c r="N120" i="36"/>
  <c r="N138" i="36"/>
  <c r="N34" i="36"/>
  <c r="N164" i="36"/>
  <c r="N93" i="36"/>
  <c r="N98" i="36"/>
  <c r="N181" i="36"/>
  <c r="N185" i="36"/>
  <c r="N166" i="36"/>
  <c r="N128" i="36"/>
  <c r="N139" i="36"/>
  <c r="N8" i="36"/>
  <c r="N51" i="36"/>
  <c r="N55" i="36"/>
  <c r="N21" i="36"/>
  <c r="N148" i="36"/>
  <c r="N165" i="36"/>
  <c r="N135" i="36"/>
  <c r="N149" i="36"/>
  <c r="N158" i="36"/>
  <c r="N186" i="36"/>
  <c r="N99" i="36"/>
  <c r="N178" i="36"/>
  <c r="N155" i="36"/>
  <c r="N35" i="36"/>
  <c r="N28" i="36"/>
  <c r="N179" i="36"/>
  <c r="N150" i="36"/>
  <c r="N74" i="36"/>
  <c r="N169" i="36"/>
  <c r="N53" i="36"/>
  <c r="N24" i="36"/>
  <c r="N184" i="36"/>
  <c r="N182" i="36"/>
  <c r="N23" i="36"/>
  <c r="N156" i="36"/>
  <c r="N173" i="36"/>
  <c r="N3" i="36"/>
  <c r="N69" i="36"/>
  <c r="N101" i="36"/>
  <c r="N66" i="36"/>
  <c r="N159" i="36"/>
  <c r="N142" i="36"/>
  <c r="N151" i="36"/>
  <c r="N29" i="36"/>
  <c r="N47" i="36"/>
  <c r="N180" i="36"/>
  <c r="N88" i="36"/>
  <c r="N127" i="36"/>
  <c r="N117" i="36"/>
  <c r="N121" i="36"/>
  <c r="N77" i="36"/>
  <c r="N58" i="36"/>
  <c r="N102" i="36"/>
  <c r="N27" i="36"/>
  <c r="N49" i="36"/>
  <c r="N160" i="36"/>
  <c r="N161" i="36"/>
  <c r="N140" i="36"/>
  <c r="N104" i="36"/>
  <c r="N80" i="36"/>
  <c r="N141" i="36"/>
  <c r="N131" i="36"/>
  <c r="N45" i="36"/>
  <c r="N72" i="36"/>
  <c r="N83" i="36"/>
  <c r="N132" i="36"/>
  <c r="N84" i="36"/>
  <c r="N109" i="36"/>
  <c r="N110" i="36"/>
  <c r="N78" i="36"/>
  <c r="N122" i="36"/>
  <c r="N118" i="36"/>
  <c r="N73" i="36"/>
  <c r="N119" i="36"/>
  <c r="N188" i="36"/>
  <c r="N189" i="36"/>
  <c r="N190" i="36"/>
  <c r="N191" i="36"/>
  <c r="N192" i="36"/>
  <c r="N193" i="36"/>
  <c r="N194" i="36"/>
  <c r="N195" i="36"/>
  <c r="N196" i="36"/>
  <c r="N197" i="36"/>
  <c r="N198" i="36"/>
  <c r="N199" i="36"/>
  <c r="N200" i="36"/>
  <c r="N201" i="36"/>
  <c r="N202" i="36"/>
  <c r="N203" i="36"/>
  <c r="N204" i="36"/>
  <c r="N205" i="36"/>
  <c r="N206" i="36"/>
  <c r="N207" i="36"/>
  <c r="N208" i="36"/>
  <c r="N209" i="36"/>
  <c r="N210" i="36"/>
  <c r="N211" i="36"/>
  <c r="N212" i="36"/>
  <c r="N213" i="36"/>
  <c r="N214" i="36"/>
  <c r="N111" i="36"/>
  <c r="N388" i="36"/>
  <c r="N142" i="35"/>
  <c r="N67" i="35"/>
  <c r="N180" i="35"/>
  <c r="N82" i="35"/>
  <c r="N29" i="35"/>
  <c r="N37" i="35"/>
  <c r="N122" i="35"/>
  <c r="N129" i="35"/>
  <c r="N59" i="35"/>
  <c r="N184" i="35"/>
  <c r="N84" i="35"/>
  <c r="N55" i="35"/>
  <c r="N25" i="35"/>
  <c r="N109" i="35"/>
  <c r="N56" i="35"/>
  <c r="N140" i="35"/>
  <c r="N75" i="35"/>
  <c r="N135" i="35"/>
  <c r="N171" i="35"/>
  <c r="N91" i="35"/>
  <c r="N52" i="35"/>
  <c r="N41" i="35"/>
  <c r="N101" i="35"/>
  <c r="N126" i="35"/>
  <c r="N30" i="35"/>
  <c r="N159" i="35"/>
  <c r="N178" i="35"/>
  <c r="N144" i="35"/>
  <c r="N123" i="35"/>
  <c r="N14" i="35"/>
  <c r="N131" i="35"/>
  <c r="N136" i="35"/>
  <c r="N36" i="35"/>
  <c r="N133" i="35"/>
  <c r="N85" i="35"/>
  <c r="N23" i="35"/>
  <c r="N40" i="35"/>
  <c r="N57" i="35"/>
  <c r="N147" i="35"/>
  <c r="N64" i="35"/>
  <c r="N49" i="35"/>
  <c r="N7" i="35"/>
  <c r="N105" i="35"/>
  <c r="N9" i="35"/>
  <c r="N177" i="35"/>
  <c r="N102" i="35"/>
  <c r="N53" i="35"/>
  <c r="N38" i="35"/>
  <c r="N127" i="35"/>
  <c r="N66" i="35"/>
  <c r="N165" i="35"/>
  <c r="N4" i="35"/>
  <c r="N13" i="35"/>
  <c r="N39" i="35"/>
  <c r="N86" i="35"/>
  <c r="N51" i="35"/>
  <c r="N27" i="35"/>
  <c r="N137" i="35"/>
  <c r="N69" i="35"/>
  <c r="N78" i="35"/>
  <c r="N172" i="35"/>
  <c r="N128" i="35"/>
  <c r="N89" i="35"/>
  <c r="N148" i="35"/>
  <c r="N87" i="35"/>
  <c r="N50" i="35"/>
  <c r="N130" i="35"/>
  <c r="N145" i="35"/>
  <c r="N96" i="35"/>
  <c r="N121" i="35"/>
  <c r="N158" i="35"/>
  <c r="N8" i="35"/>
  <c r="N106" i="35"/>
  <c r="N21" i="35"/>
  <c r="N160" i="35"/>
  <c r="N70" i="35"/>
  <c r="N138" i="35"/>
  <c r="N170" i="35"/>
  <c r="N93" i="35"/>
  <c r="N124" i="35"/>
  <c r="N111" i="35"/>
  <c r="N186" i="35"/>
  <c r="N45" i="35"/>
  <c r="N125" i="35"/>
  <c r="N88" i="35"/>
  <c r="N79" i="35"/>
  <c r="N149" i="35"/>
  <c r="N65" i="35"/>
  <c r="N112" i="35"/>
  <c r="N90" i="35"/>
  <c r="N58" i="35"/>
  <c r="N100" i="35"/>
  <c r="N143" i="35"/>
  <c r="N94" i="35"/>
  <c r="N187" i="35"/>
  <c r="N31" i="35"/>
  <c r="N17" i="35"/>
  <c r="N150" i="35"/>
  <c r="N134" i="35"/>
  <c r="N10" i="35"/>
  <c r="N73" i="35"/>
  <c r="N6" i="35"/>
  <c r="N16" i="35"/>
  <c r="N60" i="35"/>
  <c r="N33" i="35"/>
  <c r="N62" i="35"/>
  <c r="N80" i="35"/>
  <c r="N54" i="35"/>
  <c r="N18" i="35"/>
  <c r="N2" i="35"/>
  <c r="N3" i="35"/>
  <c r="N113" i="35"/>
  <c r="N5" i="35"/>
  <c r="N107" i="35"/>
  <c r="N42" i="35"/>
  <c r="N76" i="35"/>
  <c r="N139" i="35"/>
  <c r="N161" i="35"/>
  <c r="N95" i="35"/>
  <c r="N132" i="35"/>
  <c r="N162" i="35"/>
  <c r="N22" i="35"/>
  <c r="N35" i="35"/>
  <c r="N43" i="35"/>
  <c r="N32" i="35"/>
  <c r="N166" i="35"/>
  <c r="N151" i="35"/>
  <c r="N146" i="35"/>
  <c r="N163" i="35"/>
  <c r="N167" i="35"/>
  <c r="N168" i="35"/>
  <c r="N108" i="35"/>
  <c r="N181" i="35"/>
  <c r="N179" i="35"/>
  <c r="N28" i="35"/>
  <c r="N120" i="35"/>
  <c r="N157" i="35"/>
  <c r="N173" i="35"/>
  <c r="N63" i="35"/>
  <c r="N169" i="35"/>
  <c r="N71" i="35"/>
  <c r="N118" i="35"/>
  <c r="N175" i="35"/>
  <c r="N152" i="35"/>
  <c r="N74" i="35"/>
  <c r="N153" i="35"/>
  <c r="N154" i="35"/>
  <c r="N24" i="35"/>
  <c r="N46" i="35"/>
  <c r="N11" i="35"/>
  <c r="N47" i="35"/>
  <c r="N182" i="35"/>
  <c r="N97" i="35"/>
  <c r="N174" i="35"/>
  <c r="N19" i="35"/>
  <c r="N98" i="35"/>
  <c r="N183" i="35"/>
  <c r="N15" i="35"/>
  <c r="N114" i="35"/>
  <c r="N48" i="35"/>
  <c r="N34" i="35"/>
  <c r="N26" i="35"/>
  <c r="N110" i="35"/>
  <c r="N99" i="35"/>
  <c r="N72" i="35"/>
  <c r="N81" i="35"/>
  <c r="N185" i="35"/>
  <c r="N176" i="35"/>
  <c r="N164" i="35"/>
  <c r="N68" i="35"/>
  <c r="N61" i="35"/>
  <c r="N115" i="35"/>
  <c r="N155" i="35"/>
  <c r="N83" i="35"/>
  <c r="N12" i="35"/>
  <c r="N104" i="35"/>
  <c r="N156" i="35"/>
  <c r="N116" i="35"/>
  <c r="N92" i="35"/>
  <c r="N119" i="35"/>
  <c r="N103" i="35"/>
  <c r="N141" i="35"/>
  <c r="N20" i="35"/>
  <c r="N77" i="35"/>
  <c r="N117" i="35"/>
  <c r="N188" i="35"/>
  <c r="N189" i="35"/>
  <c r="N190" i="35"/>
  <c r="N191" i="35"/>
  <c r="N192" i="35"/>
  <c r="N193" i="35"/>
  <c r="N194" i="35"/>
  <c r="N195" i="35"/>
  <c r="N196" i="35"/>
  <c r="N197" i="35"/>
  <c r="N198" i="35"/>
  <c r="N199" i="35"/>
  <c r="N200" i="35"/>
  <c r="N201" i="35"/>
  <c r="N202" i="35"/>
  <c r="N203" i="35"/>
  <c r="N204" i="35"/>
  <c r="N205" i="35"/>
  <c r="N206" i="35"/>
  <c r="N207" i="35"/>
  <c r="N208" i="35"/>
  <c r="N209" i="35"/>
  <c r="N210" i="35"/>
  <c r="N211" i="35"/>
  <c r="N212" i="35"/>
  <c r="N213" i="35"/>
  <c r="N214" i="35"/>
  <c r="N44" i="35"/>
  <c r="N388" i="35"/>
  <c r="N176" i="22"/>
  <c r="N62" i="22"/>
  <c r="N184" i="22"/>
  <c r="N113" i="22"/>
  <c r="N38" i="22"/>
  <c r="N87" i="22"/>
  <c r="N90" i="22"/>
  <c r="N107" i="22"/>
  <c r="N76" i="22"/>
  <c r="N186" i="22"/>
  <c r="N146" i="22"/>
  <c r="N2" i="22"/>
  <c r="N79" i="22"/>
  <c r="N80" i="22"/>
  <c r="N66" i="22"/>
  <c r="N81" i="22"/>
  <c r="N91" i="22"/>
  <c r="N121" i="22"/>
  <c r="N180" i="22"/>
  <c r="N51" i="22"/>
  <c r="N36" i="22"/>
  <c r="N34" i="22"/>
  <c r="N156" i="22"/>
  <c r="N78" i="22"/>
  <c r="N29" i="22"/>
  <c r="N181" i="22"/>
  <c r="N147" i="22"/>
  <c r="N122" i="22"/>
  <c r="N46" i="22"/>
  <c r="N119" i="22"/>
  <c r="N24" i="22"/>
  <c r="N182" i="22"/>
  <c r="N129" i="22"/>
  <c r="N138" i="22"/>
  <c r="N37" i="22"/>
  <c r="N19" i="22"/>
  <c r="N77" i="22"/>
  <c r="N40" i="22"/>
  <c r="N98" i="22"/>
  <c r="N45" i="22"/>
  <c r="N108" i="22"/>
  <c r="N44" i="22"/>
  <c r="N133" i="22"/>
  <c r="N52" i="22"/>
  <c r="N112" i="22"/>
  <c r="N130" i="22"/>
  <c r="N89" i="22"/>
  <c r="N123" i="22"/>
  <c r="N82" i="22"/>
  <c r="N8" i="22"/>
  <c r="N157" i="22"/>
  <c r="N13" i="22"/>
  <c r="N32" i="22"/>
  <c r="N92" i="22"/>
  <c r="N111" i="22"/>
  <c r="N35" i="22"/>
  <c r="N6" i="22"/>
  <c r="N99" i="22"/>
  <c r="N9" i="22"/>
  <c r="N41" i="22"/>
  <c r="N148" i="22"/>
  <c r="N172" i="22"/>
  <c r="N42" i="22"/>
  <c r="N183" i="22"/>
  <c r="N31" i="22"/>
  <c r="N60" i="22"/>
  <c r="N141" i="22"/>
  <c r="N158" i="22"/>
  <c r="N134" i="22"/>
  <c r="N139" i="22"/>
  <c r="N100" i="22"/>
  <c r="N63" i="22"/>
  <c r="N101" i="22"/>
  <c r="N26" i="22"/>
  <c r="N187" i="22"/>
  <c r="N102" i="22"/>
  <c r="N149" i="22"/>
  <c r="N27" i="22"/>
  <c r="N59" i="22"/>
  <c r="N86" i="22"/>
  <c r="N7" i="22"/>
  <c r="N177" i="22"/>
  <c r="N17" i="22"/>
  <c r="N96" i="22"/>
  <c r="N83" i="22"/>
  <c r="N110" i="22"/>
  <c r="N114" i="22"/>
  <c r="N64" i="22"/>
  <c r="N150" i="22"/>
  <c r="N84" i="22"/>
  <c r="N20" i="22"/>
  <c r="N61" i="22"/>
  <c r="N47" i="22"/>
  <c r="N140" i="22"/>
  <c r="N167" i="22"/>
  <c r="N23" i="22"/>
  <c r="N14" i="22"/>
  <c r="N124" i="22"/>
  <c r="N173" i="22"/>
  <c r="N57" i="22"/>
  <c r="N67" i="22"/>
  <c r="N39" i="22"/>
  <c r="N10" i="22"/>
  <c r="N15" i="22"/>
  <c r="N95" i="22"/>
  <c r="N128" i="22"/>
  <c r="N68" i="22"/>
  <c r="N21" i="22"/>
  <c r="N3" i="22"/>
  <c r="N16" i="22"/>
  <c r="N22" i="22"/>
  <c r="N103" i="22"/>
  <c r="N28" i="22"/>
  <c r="N115" i="22"/>
  <c r="N72" i="22"/>
  <c r="N48" i="22"/>
  <c r="N125" i="22"/>
  <c r="N159" i="22"/>
  <c r="N55" i="22"/>
  <c r="N43" i="22"/>
  <c r="N174" i="22"/>
  <c r="N11" i="22"/>
  <c r="N54" i="22"/>
  <c r="N50" i="22"/>
  <c r="N12" i="22"/>
  <c r="N160" i="22"/>
  <c r="N135" i="22"/>
  <c r="N161" i="22"/>
  <c r="N151" i="22"/>
  <c r="N131" i="22"/>
  <c r="N142" i="22"/>
  <c r="N126" i="22"/>
  <c r="N143" i="22"/>
  <c r="N104" i="22"/>
  <c r="N88" i="22"/>
  <c r="N93" i="22"/>
  <c r="N144" i="22"/>
  <c r="N162" i="22"/>
  <c r="N65" i="22"/>
  <c r="N168" i="22"/>
  <c r="N105" i="22"/>
  <c r="N109" i="22"/>
  <c r="N178" i="22"/>
  <c r="N116" i="22"/>
  <c r="N30" i="22"/>
  <c r="N127" i="22"/>
  <c r="N163" i="22"/>
  <c r="N4" i="22"/>
  <c r="N33" i="22"/>
  <c r="N85" i="22"/>
  <c r="N106" i="22"/>
  <c r="N169" i="22"/>
  <c r="N164" i="22"/>
  <c r="N152" i="22"/>
  <c r="N71" i="22"/>
  <c r="N153" i="22"/>
  <c r="N170" i="22"/>
  <c r="N5" i="22"/>
  <c r="N165" i="22"/>
  <c r="N49" i="22"/>
  <c r="N53" i="22"/>
  <c r="N56" i="22"/>
  <c r="N120" i="22"/>
  <c r="N73" i="22"/>
  <c r="N117" i="22"/>
  <c r="N18" i="22"/>
  <c r="N175" i="22"/>
  <c r="N171" i="22"/>
  <c r="N136" i="22"/>
  <c r="N70" i="22"/>
  <c r="N137" i="22"/>
  <c r="N154" i="22"/>
  <c r="N118" i="22"/>
  <c r="N25" i="22"/>
  <c r="N74" i="22"/>
  <c r="N185" i="22"/>
  <c r="N155" i="22"/>
  <c r="N69" i="22"/>
  <c r="N97" i="22"/>
  <c r="N58" i="22"/>
  <c r="N75" i="22"/>
  <c r="N145" i="22"/>
  <c r="N94" i="22"/>
  <c r="N179" i="22"/>
  <c r="N166" i="22"/>
  <c r="N188" i="22"/>
  <c r="N189" i="22"/>
  <c r="N190" i="22"/>
  <c r="N191" i="22"/>
  <c r="N192" i="22"/>
  <c r="N193" i="22"/>
  <c r="N194" i="22"/>
  <c r="N195" i="22"/>
  <c r="N196" i="22"/>
  <c r="N197" i="22"/>
  <c r="N198" i="22"/>
  <c r="N199" i="22"/>
  <c r="N200" i="22"/>
  <c r="N201" i="22"/>
  <c r="N202" i="22"/>
  <c r="N203" i="22"/>
  <c r="N204" i="22"/>
  <c r="N205" i="22"/>
  <c r="N206" i="22"/>
  <c r="N207" i="22"/>
  <c r="N208" i="22"/>
  <c r="N209" i="22"/>
  <c r="N210" i="22"/>
  <c r="N211" i="22"/>
  <c r="N212" i="22"/>
  <c r="N213" i="22"/>
  <c r="N214" i="22"/>
  <c r="N132" i="22"/>
  <c r="N388" i="22"/>
  <c r="N168" i="21"/>
  <c r="N81" i="21"/>
  <c r="N154" i="21"/>
  <c r="N97" i="21"/>
  <c r="N43" i="21"/>
  <c r="N78" i="21"/>
  <c r="N151" i="21"/>
  <c r="N87" i="21"/>
  <c r="N90" i="21"/>
  <c r="N169" i="21"/>
  <c r="N127" i="21"/>
  <c r="N33" i="21"/>
  <c r="N18" i="21"/>
  <c r="N54" i="21"/>
  <c r="N79" i="21"/>
  <c r="N80" i="21"/>
  <c r="N106" i="21"/>
  <c r="N153" i="21"/>
  <c r="N175" i="21"/>
  <c r="N74" i="21"/>
  <c r="N7" i="21"/>
  <c r="N60" i="21"/>
  <c r="N28" i="21"/>
  <c r="N39" i="21"/>
  <c r="N24" i="21"/>
  <c r="N184" i="21"/>
  <c r="N180" i="21"/>
  <c r="N155" i="21"/>
  <c r="N119" i="21"/>
  <c r="N34" i="21"/>
  <c r="N64" i="21"/>
  <c r="N173" i="21"/>
  <c r="N25" i="21"/>
  <c r="N110" i="21"/>
  <c r="N128" i="21"/>
  <c r="N14" i="21"/>
  <c r="N19" i="21"/>
  <c r="N77" i="21"/>
  <c r="N160" i="21"/>
  <c r="N16" i="21"/>
  <c r="N46" i="21"/>
  <c r="N61" i="21"/>
  <c r="N114" i="21"/>
  <c r="N21" i="21"/>
  <c r="N129" i="21"/>
  <c r="N75" i="21"/>
  <c r="N94" i="21"/>
  <c r="N130" i="21"/>
  <c r="N134" i="21"/>
  <c r="N62" i="21"/>
  <c r="N156" i="21"/>
  <c r="N6" i="21"/>
  <c r="N96" i="21"/>
  <c r="N76" i="21"/>
  <c r="N41" i="21"/>
  <c r="N82" i="21"/>
  <c r="N71" i="21"/>
  <c r="N122" i="21"/>
  <c r="N140" i="21"/>
  <c r="N12" i="21"/>
  <c r="N161" i="21"/>
  <c r="N135" i="21"/>
  <c r="N57" i="21"/>
  <c r="N170" i="21"/>
  <c r="N120" i="21"/>
  <c r="N13" i="21"/>
  <c r="N65" i="21"/>
  <c r="N162" i="21"/>
  <c r="N136" i="21"/>
  <c r="N137" i="21"/>
  <c r="N141" i="21"/>
  <c r="N3" i="21"/>
  <c r="N115" i="21"/>
  <c r="N8" i="21"/>
  <c r="N163" i="21"/>
  <c r="N126" i="21"/>
  <c r="N164" i="21"/>
  <c r="N111" i="21"/>
  <c r="N40" i="21"/>
  <c r="N52" i="21"/>
  <c r="N35" i="21"/>
  <c r="N171" i="21"/>
  <c r="N95" i="21"/>
  <c r="N108" i="21"/>
  <c r="N11" i="21"/>
  <c r="N86" i="21"/>
  <c r="N174" i="21"/>
  <c r="N9" i="21"/>
  <c r="N157" i="21"/>
  <c r="N59" i="21"/>
  <c r="N102" i="21"/>
  <c r="N51" i="21"/>
  <c r="N99" i="21"/>
  <c r="N23" i="21"/>
  <c r="N176" i="21"/>
  <c r="N10" i="21"/>
  <c r="N31" i="21"/>
  <c r="N142" i="21"/>
  <c r="N121" i="21"/>
  <c r="N50" i="21"/>
  <c r="N68" i="21"/>
  <c r="N2" i="21"/>
  <c r="N44" i="21"/>
  <c r="N37" i="21"/>
  <c r="N32" i="21"/>
  <c r="N5" i="21"/>
  <c r="N47" i="21"/>
  <c r="N48" i="21"/>
  <c r="N116" i="21"/>
  <c r="N49" i="21"/>
  <c r="N17" i="21"/>
  <c r="N181" i="21"/>
  <c r="N27" i="21"/>
  <c r="N165" i="21"/>
  <c r="N66" i="21"/>
  <c r="N113" i="21"/>
  <c r="N132" i="21"/>
  <c r="N152" i="21"/>
  <c r="N100" i="21"/>
  <c r="N117" i="21"/>
  <c r="N143" i="21"/>
  <c r="N20" i="21"/>
  <c r="N63" i="21"/>
  <c r="N22" i="21"/>
  <c r="N112" i="21"/>
  <c r="N147" i="21"/>
  <c r="N166" i="21"/>
  <c r="N177" i="21"/>
  <c r="N148" i="21"/>
  <c r="N124" i="21"/>
  <c r="N185" i="21"/>
  <c r="N138" i="21"/>
  <c r="N178" i="21"/>
  <c r="N182" i="21"/>
  <c r="N29" i="21"/>
  <c r="N83" i="21"/>
  <c r="N125" i="21"/>
  <c r="N149" i="21"/>
  <c r="N84" i="21"/>
  <c r="N158" i="21"/>
  <c r="N53" i="21"/>
  <c r="N92" i="21"/>
  <c r="N159" i="21"/>
  <c r="N144" i="21"/>
  <c r="N38" i="21"/>
  <c r="N123" i="21"/>
  <c r="N167" i="21"/>
  <c r="N15" i="21"/>
  <c r="N56" i="21"/>
  <c r="N30" i="21"/>
  <c r="N67" i="21"/>
  <c r="N150" i="21"/>
  <c r="N118" i="21"/>
  <c r="N186" i="21"/>
  <c r="N70" i="21"/>
  <c r="N131" i="21"/>
  <c r="N179" i="21"/>
  <c r="N101" i="21"/>
  <c r="N36" i="21"/>
  <c r="N183" i="21"/>
  <c r="N45" i="21"/>
  <c r="N4" i="21"/>
  <c r="N103" i="21"/>
  <c r="N88" i="21"/>
  <c r="N42" i="21"/>
  <c r="N73" i="21"/>
  <c r="N187" i="21"/>
  <c r="N172" i="21"/>
  <c r="N133" i="21"/>
  <c r="N105" i="21"/>
  <c r="N26" i="21"/>
  <c r="N145" i="21"/>
  <c r="N104" i="21"/>
  <c r="N55" i="21"/>
  <c r="N85" i="21"/>
  <c r="N93" i="21"/>
  <c r="N146" i="21"/>
  <c r="N69" i="21"/>
  <c r="N58" i="21"/>
  <c r="N98" i="21"/>
  <c r="N91" i="21"/>
  <c r="N109" i="21"/>
  <c r="N89" i="21"/>
  <c r="N107" i="21"/>
  <c r="N139" i="21"/>
  <c r="N188" i="21"/>
  <c r="N189" i="21"/>
  <c r="N190" i="21"/>
  <c r="N191" i="21"/>
  <c r="N192" i="21"/>
  <c r="N193" i="21"/>
  <c r="N194" i="21"/>
  <c r="N195" i="21"/>
  <c r="N196" i="21"/>
  <c r="N197" i="21"/>
  <c r="N198" i="21"/>
  <c r="N199" i="21"/>
  <c r="N200" i="21"/>
  <c r="N201" i="21"/>
  <c r="N202" i="21"/>
  <c r="N203" i="21"/>
  <c r="N204" i="21"/>
  <c r="N205" i="21"/>
  <c r="N206" i="21"/>
  <c r="N207" i="21"/>
  <c r="N208" i="21"/>
  <c r="N209" i="21"/>
  <c r="N210" i="21"/>
  <c r="N211" i="21"/>
  <c r="N212" i="21"/>
  <c r="N213" i="21"/>
  <c r="N214" i="21"/>
  <c r="N72" i="21"/>
  <c r="N388" i="21"/>
  <c r="N181" i="16"/>
  <c r="N80" i="16"/>
  <c r="N173" i="16"/>
  <c r="N114" i="16"/>
  <c r="N81" i="16"/>
  <c r="N86" i="16"/>
  <c r="N70" i="16"/>
  <c r="N94" i="16"/>
  <c r="N82" i="16"/>
  <c r="N176" i="16"/>
  <c r="N93" i="16"/>
  <c r="N24" i="16"/>
  <c r="N32" i="16"/>
  <c r="N136" i="16"/>
  <c r="N77" i="16"/>
  <c r="N87" i="16"/>
  <c r="N78" i="16"/>
  <c r="N144" i="16"/>
  <c r="N182" i="16"/>
  <c r="N84" i="16"/>
  <c r="N47" i="16"/>
  <c r="N115" i="16"/>
  <c r="N95" i="16"/>
  <c r="N122" i="16"/>
  <c r="N12" i="16"/>
  <c r="N149" i="16"/>
  <c r="N145" i="16"/>
  <c r="N137" i="16"/>
  <c r="N102" i="16"/>
  <c r="N90" i="16"/>
  <c r="N31" i="16"/>
  <c r="N169" i="16"/>
  <c r="N154" i="16"/>
  <c r="N141" i="16"/>
  <c r="N60" i="16"/>
  <c r="N9" i="16"/>
  <c r="N98" i="16"/>
  <c r="N11" i="16"/>
  <c r="N157" i="16"/>
  <c r="N83" i="16"/>
  <c r="N62" i="16"/>
  <c r="N8" i="16"/>
  <c r="N158" i="16"/>
  <c r="N39" i="16"/>
  <c r="N140" i="16"/>
  <c r="N121" i="16"/>
  <c r="N25" i="16"/>
  <c r="N110" i="16"/>
  <c r="N79" i="16"/>
  <c r="N29" i="16"/>
  <c r="N177" i="16"/>
  <c r="N53" i="16"/>
  <c r="N48" i="16"/>
  <c r="N33" i="16"/>
  <c r="N128" i="16"/>
  <c r="N76" i="16"/>
  <c r="N7" i="16"/>
  <c r="N118" i="16"/>
  <c r="N20" i="16"/>
  <c r="N10" i="16"/>
  <c r="N131" i="16"/>
  <c r="N120" i="16"/>
  <c r="N54" i="16"/>
  <c r="N183" i="16"/>
  <c r="N117" i="16"/>
  <c r="N35" i="16"/>
  <c r="N135" i="16"/>
  <c r="N159" i="16"/>
  <c r="N138" i="16"/>
  <c r="N113" i="16"/>
  <c r="N74" i="16"/>
  <c r="N13" i="16"/>
  <c r="N119" i="16"/>
  <c r="N19" i="16"/>
  <c r="N187" i="16"/>
  <c r="N111" i="16"/>
  <c r="N170" i="16"/>
  <c r="N85" i="16"/>
  <c r="N57" i="16"/>
  <c r="N97" i="16"/>
  <c r="N26" i="16"/>
  <c r="N184" i="16"/>
  <c r="N61" i="16"/>
  <c r="N108" i="16"/>
  <c r="N23" i="16"/>
  <c r="N38" i="16"/>
  <c r="N146" i="16"/>
  <c r="N63" i="16"/>
  <c r="N163" i="16"/>
  <c r="N88" i="16"/>
  <c r="N109" i="16"/>
  <c r="N17" i="16"/>
  <c r="N40" i="16"/>
  <c r="N75" i="16"/>
  <c r="N178" i="16"/>
  <c r="N50" i="16"/>
  <c r="N65" i="16"/>
  <c r="N132" i="16"/>
  <c r="N156" i="16"/>
  <c r="N41" i="16"/>
  <c r="N55" i="16"/>
  <c r="N22" i="16"/>
  <c r="N6" i="16"/>
  <c r="N15" i="16"/>
  <c r="N56" i="16"/>
  <c r="N68" i="16"/>
  <c r="N71" i="16"/>
  <c r="N42" i="16"/>
  <c r="N4" i="16"/>
  <c r="N14" i="16"/>
  <c r="N2" i="16"/>
  <c r="N160" i="16"/>
  <c r="N45" i="16"/>
  <c r="N103" i="16"/>
  <c r="N36" i="16"/>
  <c r="N52" i="16"/>
  <c r="N104" i="16"/>
  <c r="N129" i="16"/>
  <c r="N72" i="16"/>
  <c r="N51" i="16"/>
  <c r="N171" i="16"/>
  <c r="N18" i="16"/>
  <c r="N16" i="16"/>
  <c r="N27" i="16"/>
  <c r="N28" i="16"/>
  <c r="N150" i="16"/>
  <c r="N161" i="16"/>
  <c r="N164" i="16"/>
  <c r="N151" i="16"/>
  <c r="N139" i="16"/>
  <c r="N179" i="16"/>
  <c r="N125" i="16"/>
  <c r="N180" i="16"/>
  <c r="N105" i="16"/>
  <c r="N58" i="16"/>
  <c r="N142" i="16"/>
  <c r="N174" i="16"/>
  <c r="N152" i="16"/>
  <c r="N73" i="16"/>
  <c r="N165" i="16"/>
  <c r="N46" i="16"/>
  <c r="N100" i="16"/>
  <c r="N185" i="16"/>
  <c r="N162" i="16"/>
  <c r="N44" i="16"/>
  <c r="N89" i="16"/>
  <c r="N147" i="16"/>
  <c r="N3" i="16"/>
  <c r="N21" i="16"/>
  <c r="N67" i="16"/>
  <c r="N34" i="16"/>
  <c r="N175" i="16"/>
  <c r="N130" i="16"/>
  <c r="N153" i="16"/>
  <c r="N59" i="16"/>
  <c r="N126" i="16"/>
  <c r="N166" i="16"/>
  <c r="N37" i="16"/>
  <c r="N96" i="16"/>
  <c r="N112" i="16"/>
  <c r="N43" i="16"/>
  <c r="N5" i="16"/>
  <c r="N116" i="16"/>
  <c r="N69" i="16"/>
  <c r="N101" i="16"/>
  <c r="N106" i="16"/>
  <c r="N167" i="16"/>
  <c r="N186" i="16"/>
  <c r="N133" i="16"/>
  <c r="N49" i="16"/>
  <c r="N168" i="16"/>
  <c r="N148" i="16"/>
  <c r="N134" i="16"/>
  <c r="N30" i="16"/>
  <c r="N66" i="16"/>
  <c r="N155" i="16"/>
  <c r="N172" i="16"/>
  <c r="N107" i="16"/>
  <c r="N99" i="16"/>
  <c r="N123" i="16"/>
  <c r="N64" i="16"/>
  <c r="N124" i="16"/>
  <c r="N127" i="16"/>
  <c r="N92" i="16"/>
  <c r="N143" i="16"/>
  <c r="N188" i="16"/>
  <c r="N189" i="16"/>
  <c r="N190" i="16"/>
  <c r="N191" i="16"/>
  <c r="N192" i="16"/>
  <c r="N193" i="16"/>
  <c r="N194" i="16"/>
  <c r="N195" i="16"/>
  <c r="N196" i="16"/>
  <c r="N197" i="16"/>
  <c r="N198" i="16"/>
  <c r="N199" i="16"/>
  <c r="N200" i="16"/>
  <c r="N201" i="16"/>
  <c r="N202" i="16"/>
  <c r="N203" i="16"/>
  <c r="N204" i="16"/>
  <c r="N205" i="16"/>
  <c r="N206" i="16"/>
  <c r="N207" i="16"/>
  <c r="N208" i="16"/>
  <c r="N209" i="16"/>
  <c r="N210" i="16"/>
  <c r="N211" i="16"/>
  <c r="N212" i="16"/>
  <c r="N213" i="16"/>
  <c r="N214" i="16"/>
  <c r="N91" i="16"/>
  <c r="N3" i="18"/>
  <c r="N8" i="18"/>
  <c r="N9" i="18"/>
  <c r="N4" i="18"/>
  <c r="N5" i="18"/>
  <c r="N6" i="18"/>
  <c r="N21" i="18"/>
  <c r="N15" i="18"/>
  <c r="N10" i="18"/>
  <c r="N11" i="18"/>
  <c r="N12" i="18"/>
  <c r="N22" i="18"/>
  <c r="N23" i="18"/>
  <c r="N24" i="18"/>
  <c r="N16" i="18"/>
  <c r="N17" i="18"/>
  <c r="N18" i="18"/>
  <c r="N13" i="18"/>
  <c r="N33" i="18"/>
  <c r="N34" i="18"/>
  <c r="N27" i="18"/>
  <c r="N28" i="18"/>
  <c r="N29" i="18"/>
  <c r="N19" i="18"/>
  <c r="N32" i="18"/>
  <c r="N38" i="18"/>
  <c r="N20" i="18"/>
  <c r="N39" i="18"/>
  <c r="N35" i="18"/>
  <c r="N30" i="18"/>
  <c r="N46" i="18"/>
  <c r="N41" i="18"/>
  <c r="N43" i="18"/>
  <c r="N36" i="18"/>
  <c r="N37" i="18"/>
  <c r="N47" i="18"/>
  <c r="N48" i="18"/>
  <c r="N44" i="18"/>
  <c r="N7" i="18"/>
  <c r="N55" i="18"/>
  <c r="N56" i="18"/>
  <c r="N49" i="18"/>
  <c r="N50" i="18"/>
  <c r="N14" i="18"/>
  <c r="N60" i="18"/>
  <c r="N54" i="18"/>
  <c r="N53" i="18"/>
  <c r="N25" i="18"/>
  <c r="N58" i="18"/>
  <c r="N26" i="18"/>
  <c r="N69" i="18"/>
  <c r="N70" i="18"/>
  <c r="N61" i="18"/>
  <c r="N62" i="18"/>
  <c r="N63" i="18"/>
  <c r="N67" i="18"/>
  <c r="N68" i="18"/>
  <c r="N31" i="18"/>
  <c r="N71" i="18"/>
  <c r="N40" i="18"/>
  <c r="N79" i="18"/>
  <c r="N75" i="18"/>
  <c r="N76" i="18"/>
  <c r="N42" i="18"/>
  <c r="N45" i="18"/>
  <c r="N88" i="18"/>
  <c r="N80" i="18"/>
  <c r="N81" i="18"/>
  <c r="N77" i="18"/>
  <c r="N51" i="18"/>
  <c r="N52" i="18"/>
  <c r="N84" i="18"/>
  <c r="N85" i="18"/>
  <c r="N57" i="18"/>
  <c r="N59" i="18"/>
  <c r="N86" i="18"/>
  <c r="N87" i="18"/>
  <c r="N64" i="18"/>
  <c r="N65" i="18"/>
  <c r="N66" i="18"/>
  <c r="N94" i="18"/>
  <c r="N96" i="18"/>
  <c r="N97" i="18"/>
  <c r="N91" i="18"/>
  <c r="N72" i="18"/>
  <c r="N89" i="18"/>
  <c r="N73" i="18"/>
  <c r="N74" i="18"/>
  <c r="N78" i="18"/>
  <c r="N82" i="18"/>
  <c r="N83" i="18"/>
  <c r="N107" i="18"/>
  <c r="N90" i="18"/>
  <c r="N108" i="18"/>
  <c r="N115" i="18"/>
  <c r="N113" i="18"/>
  <c r="N114" i="18"/>
  <c r="N100" i="18"/>
  <c r="N92" i="18"/>
  <c r="N93" i="18"/>
  <c r="N95" i="18"/>
  <c r="N98" i="18"/>
  <c r="N116" i="18"/>
  <c r="N117" i="18"/>
  <c r="N118" i="18"/>
  <c r="N99" i="18"/>
  <c r="N121" i="18"/>
  <c r="N122" i="18"/>
  <c r="N101" i="18"/>
  <c r="N102" i="18"/>
  <c r="N103" i="18"/>
  <c r="N104" i="18"/>
  <c r="N105" i="18"/>
  <c r="N106" i="18"/>
  <c r="N109" i="18"/>
  <c r="N110" i="18"/>
  <c r="N111" i="18"/>
  <c r="N112" i="18"/>
  <c r="N128" i="18"/>
  <c r="N119" i="18"/>
  <c r="N120" i="18"/>
  <c r="N129" i="18"/>
  <c r="N123" i="18"/>
  <c r="N124" i="18"/>
  <c r="N125" i="18"/>
  <c r="N126" i="18"/>
  <c r="N134" i="18"/>
  <c r="N127" i="18"/>
  <c r="N130" i="18"/>
  <c r="N131" i="18"/>
  <c r="N132" i="18"/>
  <c r="N133" i="18"/>
  <c r="N135" i="18"/>
  <c r="N153" i="18"/>
  <c r="N136" i="18"/>
  <c r="N155" i="18"/>
  <c r="N156" i="18"/>
  <c r="N137" i="18"/>
  <c r="N138" i="18"/>
  <c r="N139" i="18"/>
  <c r="N140" i="18"/>
  <c r="N141" i="18"/>
  <c r="N142" i="18"/>
  <c r="N143" i="18"/>
  <c r="N144" i="18"/>
  <c r="N145" i="18"/>
  <c r="N146" i="18"/>
  <c r="N147" i="18"/>
  <c r="N148" i="18"/>
  <c r="N149" i="18"/>
  <c r="N150" i="18"/>
  <c r="N151" i="18"/>
  <c r="N152" i="18"/>
  <c r="N154" i="18"/>
  <c r="N157" i="18"/>
  <c r="N158" i="18"/>
  <c r="N159" i="18"/>
  <c r="N160" i="18"/>
  <c r="N161" i="18"/>
  <c r="N162" i="18"/>
  <c r="N163" i="18"/>
  <c r="N164" i="18"/>
  <c r="N165" i="18"/>
  <c r="N166" i="18"/>
  <c r="N167" i="18"/>
  <c r="N168" i="18"/>
  <c r="N169" i="18"/>
  <c r="N170" i="18"/>
  <c r="N171" i="18"/>
  <c r="N172" i="18"/>
  <c r="N173" i="18"/>
  <c r="N174" i="18"/>
  <c r="N175" i="18"/>
  <c r="N176" i="18"/>
  <c r="N177" i="18"/>
  <c r="N178" i="18"/>
  <c r="N179" i="18"/>
  <c r="N180" i="18"/>
  <c r="N181" i="18"/>
  <c r="N182" i="18"/>
  <c r="N183" i="18"/>
  <c r="N184" i="18"/>
  <c r="N185" i="18"/>
  <c r="N186" i="18"/>
  <c r="N187" i="18"/>
  <c r="N188" i="18"/>
  <c r="N189" i="18"/>
  <c r="N190" i="18"/>
  <c r="N191" i="18"/>
  <c r="N192" i="18"/>
  <c r="N193" i="18"/>
  <c r="N194" i="18"/>
  <c r="N195" i="18"/>
  <c r="N196" i="18"/>
  <c r="N197" i="18"/>
  <c r="N198" i="18"/>
  <c r="N199" i="18"/>
  <c r="N200" i="18"/>
  <c r="N201" i="18"/>
  <c r="N202" i="18"/>
  <c r="N203" i="18"/>
  <c r="N204" i="18"/>
  <c r="N205" i="18"/>
  <c r="N206" i="18"/>
  <c r="N207" i="18"/>
  <c r="N208" i="18"/>
  <c r="N209" i="18"/>
  <c r="N210" i="18"/>
  <c r="N211" i="18"/>
  <c r="N212" i="18"/>
  <c r="N213" i="18"/>
  <c r="N214" i="18"/>
  <c r="N2" i="18"/>
  <c r="N388" i="18"/>
  <c r="N3" i="17"/>
  <c r="N5" i="17"/>
  <c r="N6" i="17"/>
  <c r="N7" i="17"/>
  <c r="N9" i="17"/>
  <c r="N4" i="17"/>
  <c r="N8" i="17"/>
  <c r="N15" i="17"/>
  <c r="N10" i="17"/>
  <c r="N17" i="17"/>
  <c r="N12" i="17"/>
  <c r="N16" i="17"/>
  <c r="N18" i="17"/>
  <c r="N19" i="17"/>
  <c r="N13" i="17"/>
  <c r="N14" i="17"/>
  <c r="N28" i="17"/>
  <c r="N35" i="17"/>
  <c r="N36" i="17"/>
  <c r="N24" i="17"/>
  <c r="N25" i="17"/>
  <c r="N29" i="17"/>
  <c r="N30" i="17"/>
  <c r="N31" i="17"/>
  <c r="N41" i="17"/>
  <c r="N20" i="17"/>
  <c r="N37" i="17"/>
  <c r="N43" i="17"/>
  <c r="N21" i="17"/>
  <c r="N38" i="17"/>
  <c r="N32" i="17"/>
  <c r="N33" i="17"/>
  <c r="N44" i="17"/>
  <c r="N22" i="17"/>
  <c r="N42" i="17"/>
  <c r="N50" i="17"/>
  <c r="N39" i="17"/>
  <c r="N40" i="17"/>
  <c r="N34" i="17"/>
  <c r="N51" i="17"/>
  <c r="N56" i="17"/>
  <c r="N52" i="17"/>
  <c r="N63" i="17"/>
  <c r="N11" i="17"/>
  <c r="N45" i="17"/>
  <c r="N46" i="17"/>
  <c r="N47" i="17"/>
  <c r="N57" i="17"/>
  <c r="N48" i="17"/>
  <c r="N58" i="17"/>
  <c r="N59" i="17"/>
  <c r="N60" i="17"/>
  <c r="N67" i="17"/>
  <c r="N23" i="17"/>
  <c r="N26" i="17"/>
  <c r="N27" i="17"/>
  <c r="N54" i="17"/>
  <c r="N68" i="17"/>
  <c r="N69" i="17"/>
  <c r="N72" i="17"/>
  <c r="N73" i="17"/>
  <c r="N64" i="17"/>
  <c r="N84" i="17"/>
  <c r="N61" i="17"/>
  <c r="N80" i="17"/>
  <c r="N74" i="17"/>
  <c r="N49" i="17"/>
  <c r="N66" i="17"/>
  <c r="N55" i="17"/>
  <c r="N70" i="17"/>
  <c r="N79" i="17"/>
  <c r="N81" i="17"/>
  <c r="N82" i="17"/>
  <c r="N53" i="17"/>
  <c r="N95" i="17"/>
  <c r="N86" i="17"/>
  <c r="N96" i="17"/>
  <c r="N91" i="17"/>
  <c r="N62" i="17"/>
  <c r="N83" i="17"/>
  <c r="N75" i="17"/>
  <c r="N65" i="17"/>
  <c r="N97" i="17"/>
  <c r="N98" i="17"/>
  <c r="N71" i="17"/>
  <c r="N76" i="17"/>
  <c r="N77" i="17"/>
  <c r="N99" i="17"/>
  <c r="N78" i="17"/>
  <c r="N89" i="17"/>
  <c r="N85" i="17"/>
  <c r="N110" i="17"/>
  <c r="N87" i="17"/>
  <c r="N122" i="17"/>
  <c r="N88" i="17"/>
  <c r="N117" i="17"/>
  <c r="N90" i="17"/>
  <c r="N92" i="17"/>
  <c r="N93" i="17"/>
  <c r="N94" i="17"/>
  <c r="N100" i="17"/>
  <c r="N101" i="17"/>
  <c r="N102" i="17"/>
  <c r="N103" i="17"/>
  <c r="N126" i="17"/>
  <c r="N104" i="17"/>
  <c r="N105" i="17"/>
  <c r="N106" i="17"/>
  <c r="N107" i="17"/>
  <c r="N108" i="17"/>
  <c r="N109" i="17"/>
  <c r="N132" i="17"/>
  <c r="N111" i="17"/>
  <c r="N112" i="17"/>
  <c r="N113" i="17"/>
  <c r="N114" i="17"/>
  <c r="N115" i="17"/>
  <c r="N116" i="17"/>
  <c r="N118" i="17"/>
  <c r="N119" i="17"/>
  <c r="N120" i="17"/>
  <c r="N121" i="17"/>
  <c r="N123" i="17"/>
  <c r="N133" i="17"/>
  <c r="N134" i="17"/>
  <c r="N124" i="17"/>
  <c r="N125" i="17"/>
  <c r="N127" i="17"/>
  <c r="N128" i="17"/>
  <c r="N129" i="17"/>
  <c r="N130" i="17"/>
  <c r="N131" i="17"/>
  <c r="N135" i="17"/>
  <c r="N147" i="17"/>
  <c r="N136" i="17"/>
  <c r="N137" i="17"/>
  <c r="N138" i="17"/>
  <c r="N139" i="17"/>
  <c r="N140" i="17"/>
  <c r="N141" i="17"/>
  <c r="N142" i="17"/>
  <c r="N143" i="17"/>
  <c r="N144" i="17"/>
  <c r="N145" i="17"/>
  <c r="N146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80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" i="17"/>
  <c r="N388" i="17"/>
  <c r="N3" i="20"/>
  <c r="N5" i="20"/>
  <c r="N4" i="20"/>
  <c r="N6" i="20"/>
  <c r="N7" i="20"/>
  <c r="N8" i="20"/>
  <c r="N9" i="20"/>
  <c r="N16" i="20"/>
  <c r="N11" i="20"/>
  <c r="N12" i="20"/>
  <c r="N13" i="20"/>
  <c r="N14" i="20"/>
  <c r="N15" i="20"/>
  <c r="N20" i="20"/>
  <c r="N21" i="20"/>
  <c r="N25" i="20"/>
  <c r="N18" i="20"/>
  <c r="N19" i="20"/>
  <c r="N34" i="20"/>
  <c r="N35" i="20"/>
  <c r="N23" i="20"/>
  <c r="N26" i="20"/>
  <c r="N27" i="20"/>
  <c r="N28" i="20"/>
  <c r="N31" i="20"/>
  <c r="N32" i="20"/>
  <c r="N22" i="20"/>
  <c r="N24" i="20"/>
  <c r="N37" i="20"/>
  <c r="N43" i="20"/>
  <c r="N44" i="20"/>
  <c r="N50" i="20"/>
  <c r="N38" i="20"/>
  <c r="N39" i="20"/>
  <c r="N53" i="20"/>
  <c r="N40" i="20"/>
  <c r="N45" i="20"/>
  <c r="N46" i="20"/>
  <c r="N33" i="20"/>
  <c r="N51" i="20"/>
  <c r="N63" i="20"/>
  <c r="N54" i="20"/>
  <c r="N55" i="20"/>
  <c r="N41" i="20"/>
  <c r="N56" i="20"/>
  <c r="N57" i="20"/>
  <c r="N47" i="20"/>
  <c r="N60" i="20"/>
  <c r="N66" i="20"/>
  <c r="N58" i="20"/>
  <c r="N61" i="20"/>
  <c r="N73" i="20"/>
  <c r="N74" i="20"/>
  <c r="N52" i="20"/>
  <c r="N68" i="20"/>
  <c r="N42" i="20"/>
  <c r="N10" i="20"/>
  <c r="N70" i="20"/>
  <c r="N75" i="20"/>
  <c r="N76" i="20"/>
  <c r="N67" i="20"/>
  <c r="N71" i="20"/>
  <c r="N17" i="20"/>
  <c r="N87" i="20"/>
  <c r="N88" i="20"/>
  <c r="N78" i="20"/>
  <c r="N79" i="20"/>
  <c r="N29" i="20"/>
  <c r="N30" i="20"/>
  <c r="N36" i="20"/>
  <c r="N99" i="20"/>
  <c r="N89" i="20"/>
  <c r="N93" i="20"/>
  <c r="N94" i="20"/>
  <c r="N95" i="20"/>
  <c r="N80" i="20"/>
  <c r="N81" i="20"/>
  <c r="N48" i="20"/>
  <c r="N49" i="20"/>
  <c r="N103" i="20"/>
  <c r="N104" i="20"/>
  <c r="N90" i="20"/>
  <c r="N106" i="20"/>
  <c r="N91" i="20"/>
  <c r="N107" i="20"/>
  <c r="N111" i="20"/>
  <c r="N59" i="20"/>
  <c r="N62" i="20"/>
  <c r="N64" i="20"/>
  <c r="N105" i="20"/>
  <c r="N108" i="20"/>
  <c r="N65" i="20"/>
  <c r="N69" i="20"/>
  <c r="N72" i="20"/>
  <c r="N114" i="20"/>
  <c r="N77" i="20"/>
  <c r="N82" i="20"/>
  <c r="N83" i="20"/>
  <c r="N84" i="20"/>
  <c r="N85" i="20"/>
  <c r="N119" i="20"/>
  <c r="N86" i="20"/>
  <c r="N92" i="20"/>
  <c r="N123" i="20"/>
  <c r="N96" i="20"/>
  <c r="N97" i="20"/>
  <c r="N98" i="20"/>
  <c r="N100" i="20"/>
  <c r="N101" i="20"/>
  <c r="N102" i="20"/>
  <c r="N120" i="20"/>
  <c r="N109" i="20"/>
  <c r="N110" i="20"/>
  <c r="N112" i="20"/>
  <c r="N113" i="20"/>
  <c r="N125" i="20"/>
  <c r="N130" i="20"/>
  <c r="N115" i="20"/>
  <c r="N131" i="20"/>
  <c r="N116" i="20"/>
  <c r="N117" i="20"/>
  <c r="N118" i="20"/>
  <c r="N139" i="20"/>
  <c r="N121" i="20"/>
  <c r="N122" i="20"/>
  <c r="N124" i="20"/>
  <c r="N126" i="20"/>
  <c r="N127" i="20"/>
  <c r="N128" i="20"/>
  <c r="N129" i="20"/>
  <c r="N132" i="20"/>
  <c r="N133" i="20"/>
  <c r="N134" i="20"/>
  <c r="N135" i="20"/>
  <c r="N136" i="20"/>
  <c r="N137" i="20"/>
  <c r="N138" i="20"/>
  <c r="N140" i="20"/>
  <c r="N141" i="20"/>
  <c r="N142" i="20"/>
  <c r="N143" i="20"/>
  <c r="N144" i="20"/>
  <c r="N145" i="20"/>
  <c r="N146" i="20"/>
  <c r="N147" i="20"/>
  <c r="N148" i="20"/>
  <c r="N149" i="20"/>
  <c r="N150" i="20"/>
  <c r="N151" i="20"/>
  <c r="N152" i="20"/>
  <c r="N153" i="20"/>
  <c r="N154" i="20"/>
  <c r="N155" i="20"/>
  <c r="N156" i="20"/>
  <c r="N157" i="20"/>
  <c r="N158" i="20"/>
  <c r="N159" i="20"/>
  <c r="N160" i="20"/>
  <c r="N161" i="20"/>
  <c r="N162" i="20"/>
  <c r="N163" i="20"/>
  <c r="N164" i="20"/>
  <c r="N165" i="20"/>
  <c r="N166" i="20"/>
  <c r="N167" i="20"/>
  <c r="N168" i="20"/>
  <c r="N169" i="20"/>
  <c r="N170" i="20"/>
  <c r="N171" i="20"/>
  <c r="N172" i="20"/>
  <c r="N173" i="20"/>
  <c r="N174" i="20"/>
  <c r="N175" i="20"/>
  <c r="N176" i="20"/>
  <c r="N177" i="20"/>
  <c r="N178" i="20"/>
  <c r="N179" i="20"/>
  <c r="N180" i="20"/>
  <c r="N181" i="20"/>
  <c r="N182" i="20"/>
  <c r="N183" i="20"/>
  <c r="N184" i="20"/>
  <c r="N185" i="20"/>
  <c r="N186" i="20"/>
  <c r="N187" i="20"/>
  <c r="N188" i="20"/>
  <c r="N189" i="20"/>
  <c r="N190" i="20"/>
  <c r="N191" i="20"/>
  <c r="N192" i="20"/>
  <c r="N193" i="20"/>
  <c r="N194" i="20"/>
  <c r="N195" i="20"/>
  <c r="N196" i="20"/>
  <c r="N197" i="20"/>
  <c r="N198" i="20"/>
  <c r="N199" i="20"/>
  <c r="N200" i="20"/>
  <c r="N201" i="20"/>
  <c r="N202" i="20"/>
  <c r="N203" i="20"/>
  <c r="N204" i="20"/>
  <c r="N205" i="20"/>
  <c r="N206" i="20"/>
  <c r="N207" i="20"/>
  <c r="N208" i="20"/>
  <c r="N209" i="20"/>
  <c r="N210" i="20"/>
  <c r="N211" i="20"/>
  <c r="N212" i="20"/>
  <c r="N213" i="20"/>
  <c r="N214" i="20"/>
  <c r="N2" i="20"/>
  <c r="N388" i="20"/>
  <c r="N2" i="19"/>
  <c r="N388" i="19"/>
  <c r="N214" i="19"/>
  <c r="N213" i="19"/>
  <c r="N212" i="19"/>
  <c r="N211" i="19"/>
  <c r="N210" i="19"/>
  <c r="N209" i="19"/>
  <c r="N208" i="19"/>
  <c r="N207" i="19"/>
  <c r="N206" i="19"/>
  <c r="N205" i="19"/>
  <c r="N204" i="19"/>
  <c r="N203" i="19"/>
  <c r="N202" i="19"/>
  <c r="N201" i="19"/>
  <c r="N200" i="19"/>
  <c r="N199" i="19"/>
  <c r="N198" i="19"/>
  <c r="N197" i="19"/>
  <c r="N196" i="19"/>
  <c r="N195" i="19"/>
  <c r="N194" i="19"/>
  <c r="N193" i="19"/>
  <c r="N192" i="19"/>
  <c r="N191" i="19"/>
  <c r="N190" i="19"/>
  <c r="N189" i="19"/>
  <c r="N188" i="19"/>
  <c r="N187" i="19"/>
  <c r="N186" i="19"/>
  <c r="N185" i="19"/>
  <c r="N184" i="19"/>
  <c r="N183" i="19"/>
  <c r="N182" i="19"/>
  <c r="N181" i="19"/>
  <c r="N180" i="19"/>
  <c r="N179" i="19"/>
  <c r="N178" i="19"/>
  <c r="N177" i="19"/>
  <c r="N176" i="19"/>
  <c r="N175" i="19"/>
  <c r="N174" i="19"/>
  <c r="N173" i="19"/>
  <c r="N172" i="19"/>
  <c r="N171" i="19"/>
  <c r="N170" i="19"/>
  <c r="N169" i="19"/>
  <c r="N168" i="19"/>
  <c r="N167" i="19"/>
  <c r="N166" i="19"/>
  <c r="N165" i="19"/>
  <c r="N164" i="19"/>
  <c r="N163" i="19"/>
  <c r="N162" i="19"/>
  <c r="N160" i="19"/>
  <c r="N159" i="19"/>
  <c r="N158" i="19"/>
  <c r="N157" i="19"/>
  <c r="N156" i="19"/>
  <c r="N155" i="19"/>
  <c r="N154" i="19"/>
  <c r="N153" i="19"/>
  <c r="N152" i="19"/>
  <c r="N151" i="19"/>
  <c r="N161" i="19"/>
  <c r="N148" i="19"/>
  <c r="N147" i="19"/>
  <c r="N146" i="19"/>
  <c r="N145" i="19"/>
  <c r="N144" i="19"/>
  <c r="N143" i="19"/>
  <c r="N142" i="19"/>
  <c r="N141" i="19"/>
  <c r="N140" i="19"/>
  <c r="N139" i="19"/>
  <c r="N138" i="19"/>
  <c r="N137" i="19"/>
  <c r="N136" i="19"/>
  <c r="N135" i="19"/>
  <c r="N150" i="19"/>
  <c r="N134" i="19"/>
  <c r="N133" i="19"/>
  <c r="N130" i="19"/>
  <c r="N129" i="19"/>
  <c r="N128" i="19"/>
  <c r="N127" i="19"/>
  <c r="N126" i="19"/>
  <c r="N125" i="19"/>
  <c r="N124" i="19"/>
  <c r="N149" i="19"/>
  <c r="N123" i="19"/>
  <c r="N116" i="19"/>
  <c r="N115" i="19"/>
  <c r="N114" i="19"/>
  <c r="N132" i="19"/>
  <c r="N112" i="19"/>
  <c r="N122" i="19"/>
  <c r="N111" i="19"/>
  <c r="N110" i="19"/>
  <c r="N109" i="19"/>
  <c r="N121" i="19"/>
  <c r="N108" i="19"/>
  <c r="N107" i="19"/>
  <c r="N131" i="19"/>
  <c r="N103" i="19"/>
  <c r="N102" i="19"/>
  <c r="N101" i="19"/>
  <c r="N100" i="19"/>
  <c r="N99" i="19"/>
  <c r="N120" i="19"/>
  <c r="N119" i="19"/>
  <c r="N118" i="19"/>
  <c r="N92" i="19"/>
  <c r="N91" i="19"/>
  <c r="N90" i="19"/>
  <c r="N89" i="19"/>
  <c r="N113" i="19"/>
  <c r="N88" i="19"/>
  <c r="N117" i="19"/>
  <c r="N106" i="19"/>
  <c r="N105" i="19"/>
  <c r="N81" i="19"/>
  <c r="N80" i="19"/>
  <c r="N104" i="19"/>
  <c r="N98" i="19"/>
  <c r="N79" i="19"/>
  <c r="N78" i="19"/>
  <c r="N77" i="19"/>
  <c r="N76" i="19"/>
  <c r="N75" i="19"/>
  <c r="N68" i="19"/>
  <c r="N97" i="19"/>
  <c r="N87" i="19"/>
  <c r="N67" i="19"/>
  <c r="N66" i="19"/>
  <c r="N96" i="19"/>
  <c r="N65" i="19"/>
  <c r="N95" i="19"/>
  <c r="N64" i="19"/>
  <c r="N94" i="19"/>
  <c r="N63" i="19"/>
  <c r="N86" i="19"/>
  <c r="N93" i="19"/>
  <c r="N85" i="19"/>
  <c r="N84" i="19"/>
  <c r="N83" i="19"/>
  <c r="N50" i="19"/>
  <c r="N36" i="19"/>
  <c r="N82" i="19"/>
  <c r="N74" i="19"/>
  <c r="N35" i="19"/>
  <c r="N73" i="19"/>
  <c r="N62" i="19"/>
  <c r="N72" i="19"/>
  <c r="N61" i="19"/>
  <c r="N60" i="19"/>
  <c r="N71" i="19"/>
  <c r="N70" i="19"/>
  <c r="N59" i="19"/>
  <c r="N58" i="19"/>
  <c r="N57" i="19"/>
  <c r="N19" i="19"/>
  <c r="N69" i="19"/>
  <c r="N49" i="19"/>
  <c r="N48" i="19"/>
  <c r="N56" i="19"/>
  <c r="N55" i="19"/>
  <c r="N54" i="19"/>
  <c r="N34" i="19"/>
  <c r="N53" i="19"/>
  <c r="N47" i="19"/>
  <c r="N13" i="19"/>
  <c r="N52" i="19"/>
  <c r="N46" i="19"/>
  <c r="N51" i="19"/>
  <c r="N40" i="19"/>
  <c r="N45" i="19"/>
  <c r="N44" i="19"/>
  <c r="N39" i="19"/>
  <c r="N33" i="19"/>
  <c r="N43" i="19"/>
  <c r="N42" i="19"/>
  <c r="N41" i="19"/>
  <c r="N30" i="19"/>
  <c r="N32" i="19"/>
  <c r="N31" i="19"/>
  <c r="N38" i="19"/>
  <c r="N37" i="19"/>
  <c r="N29" i="19"/>
  <c r="N28" i="19"/>
  <c r="N27" i="19"/>
  <c r="N26" i="19"/>
  <c r="N25" i="19"/>
  <c r="N24" i="19"/>
  <c r="N18" i="19"/>
  <c r="N23" i="19"/>
  <c r="N22" i="19"/>
  <c r="N17" i="19"/>
  <c r="N21" i="19"/>
  <c r="N20" i="19"/>
  <c r="N14" i="19"/>
  <c r="N16" i="19"/>
  <c r="N15" i="19"/>
  <c r="N12" i="19"/>
  <c r="N11" i="19"/>
  <c r="N10" i="19"/>
  <c r="N7" i="19"/>
  <c r="N5" i="19"/>
  <c r="N9" i="19"/>
  <c r="N6" i="19"/>
  <c r="N8" i="19"/>
  <c r="N4" i="19"/>
  <c r="N3" i="19"/>
  <c r="N4" i="8"/>
  <c r="N3" i="8"/>
  <c r="N5" i="8"/>
  <c r="N6" i="8"/>
  <c r="N13" i="8"/>
  <c r="N8" i="8"/>
  <c r="N7" i="8"/>
  <c r="N10" i="8"/>
  <c r="N9" i="8"/>
  <c r="N15" i="8"/>
  <c r="N16" i="8"/>
  <c r="N23" i="8"/>
  <c r="N17" i="8"/>
  <c r="N18" i="8"/>
  <c r="N19" i="8"/>
  <c r="N29" i="8"/>
  <c r="N30" i="8"/>
  <c r="N27" i="8"/>
  <c r="N20" i="8"/>
  <c r="N11" i="8"/>
  <c r="N31" i="8"/>
  <c r="N24" i="8"/>
  <c r="N12" i="8"/>
  <c r="N36" i="8"/>
  <c r="N32" i="8"/>
  <c r="N33" i="8"/>
  <c r="N25" i="8"/>
  <c r="N26" i="8"/>
  <c r="N40" i="8"/>
  <c r="N42" i="8"/>
  <c r="N46" i="8"/>
  <c r="N37" i="8"/>
  <c r="N38" i="8"/>
  <c r="N34" i="8"/>
  <c r="N41" i="8"/>
  <c r="N49" i="8"/>
  <c r="N50" i="8"/>
  <c r="N45" i="8"/>
  <c r="N14" i="8"/>
  <c r="N47" i="8"/>
  <c r="N63" i="8"/>
  <c r="N64" i="8"/>
  <c r="N51" i="8"/>
  <c r="N52" i="8"/>
  <c r="N57" i="8"/>
  <c r="N58" i="8"/>
  <c r="N59" i="8"/>
  <c r="N60" i="8"/>
  <c r="N54" i="8"/>
  <c r="N39" i="8"/>
  <c r="N21" i="8"/>
  <c r="N22" i="8"/>
  <c r="N65" i="8"/>
  <c r="N66" i="8"/>
  <c r="N28" i="8"/>
  <c r="N75" i="8"/>
  <c r="N79" i="8"/>
  <c r="N80" i="8"/>
  <c r="N67" i="8"/>
  <c r="N72" i="8"/>
  <c r="N61" i="8"/>
  <c r="N35" i="8"/>
  <c r="N86" i="8"/>
  <c r="N43" i="8"/>
  <c r="N84" i="8"/>
  <c r="N76" i="8"/>
  <c r="N44" i="8"/>
  <c r="N87" i="8"/>
  <c r="N88" i="8"/>
  <c r="N48" i="8"/>
  <c r="N85" i="8"/>
  <c r="N53" i="8"/>
  <c r="N97" i="8"/>
  <c r="N89" i="8"/>
  <c r="N55" i="8"/>
  <c r="N100" i="8"/>
  <c r="N101" i="8"/>
  <c r="N92" i="8"/>
  <c r="N102" i="8"/>
  <c r="N56" i="8"/>
  <c r="N62" i="8"/>
  <c r="N68" i="8"/>
  <c r="N69" i="8"/>
  <c r="N70" i="8"/>
  <c r="N71" i="8"/>
  <c r="N107" i="8"/>
  <c r="N83" i="8"/>
  <c r="N73" i="8"/>
  <c r="N74" i="8"/>
  <c r="N77" i="8"/>
  <c r="N78" i="8"/>
  <c r="N81" i="8"/>
  <c r="N103" i="8"/>
  <c r="N104" i="8"/>
  <c r="N105" i="8"/>
  <c r="N82" i="8"/>
  <c r="N115" i="8"/>
  <c r="N109" i="8"/>
  <c r="N90" i="8"/>
  <c r="N91" i="8"/>
  <c r="N119" i="8"/>
  <c r="N93" i="8"/>
  <c r="N94" i="8"/>
  <c r="N95" i="8"/>
  <c r="N122" i="8"/>
  <c r="N123" i="8"/>
  <c r="N96" i="8"/>
  <c r="N98" i="8"/>
  <c r="N99" i="8"/>
  <c r="N120" i="8"/>
  <c r="N106" i="8"/>
  <c r="N124" i="8"/>
  <c r="N125" i="8"/>
  <c r="N108" i="8"/>
  <c r="N110" i="8"/>
  <c r="N111" i="8"/>
  <c r="N112" i="8"/>
  <c r="N113" i="8"/>
  <c r="N114" i="8"/>
  <c r="N121" i="8"/>
  <c r="N135" i="8"/>
  <c r="N116" i="8"/>
  <c r="N117" i="8"/>
  <c r="N118" i="8"/>
  <c r="N133" i="8"/>
  <c r="N126" i="8"/>
  <c r="N136" i="8"/>
  <c r="N146" i="8"/>
  <c r="N127" i="8"/>
  <c r="N128" i="8"/>
  <c r="N129" i="8"/>
  <c r="N130" i="8"/>
  <c r="N131" i="8"/>
  <c r="N132" i="8"/>
  <c r="N134" i="8"/>
  <c r="N137" i="8"/>
  <c r="N138" i="8"/>
  <c r="N149" i="8"/>
  <c r="N139" i="8"/>
  <c r="N140" i="8"/>
  <c r="N141" i="8"/>
  <c r="N142" i="8"/>
  <c r="N143" i="8"/>
  <c r="N144" i="8"/>
  <c r="N145" i="8"/>
  <c r="N147" i="8"/>
  <c r="N148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177" i="8"/>
  <c r="N178" i="8"/>
  <c r="N179" i="8"/>
  <c r="N180" i="8"/>
  <c r="N181" i="8"/>
  <c r="N182" i="8"/>
  <c r="N183" i="8"/>
  <c r="N184" i="8"/>
  <c r="N185" i="8"/>
  <c r="N186" i="8"/>
  <c r="N187" i="8"/>
  <c r="N188" i="8"/>
  <c r="N189" i="8"/>
  <c r="N190" i="8"/>
  <c r="N191" i="8"/>
  <c r="N192" i="8"/>
  <c r="N193" i="8"/>
  <c r="N194" i="8"/>
  <c r="N195" i="8"/>
  <c r="N196" i="8"/>
  <c r="N197" i="8"/>
  <c r="N198" i="8"/>
  <c r="N199" i="8"/>
  <c r="N200" i="8"/>
  <c r="N201" i="8"/>
  <c r="N202" i="8"/>
  <c r="N203" i="8"/>
  <c r="N204" i="8"/>
  <c r="N205" i="8"/>
  <c r="N206" i="8"/>
  <c r="N207" i="8"/>
  <c r="N208" i="8"/>
  <c r="N209" i="8"/>
  <c r="N210" i="8"/>
  <c r="N211" i="8"/>
  <c r="N212" i="8"/>
  <c r="N213" i="8"/>
  <c r="N214" i="8"/>
  <c r="N2" i="8"/>
  <c r="N2" i="27"/>
  <c r="N5" i="27"/>
  <c r="N4" i="27"/>
  <c r="N7" i="27"/>
  <c r="N6" i="27"/>
  <c r="N10" i="27"/>
  <c r="N9" i="27"/>
  <c r="N11" i="27"/>
  <c r="N12" i="27"/>
  <c r="N13" i="27"/>
  <c r="N14" i="27"/>
  <c r="N16" i="27"/>
  <c r="N19" i="27"/>
  <c r="N15" i="27"/>
  <c r="N22" i="27"/>
  <c r="N18" i="27"/>
  <c r="N20" i="27"/>
  <c r="N23" i="27"/>
  <c r="N21" i="27"/>
  <c r="N17" i="27"/>
  <c r="N24" i="27"/>
  <c r="N27" i="27"/>
  <c r="N26" i="27"/>
  <c r="N29" i="27"/>
  <c r="N32" i="27"/>
  <c r="N31" i="27"/>
  <c r="N37" i="27"/>
  <c r="N35" i="27"/>
  <c r="N39" i="27"/>
  <c r="N30" i="27"/>
  <c r="N33" i="27"/>
  <c r="N41" i="27"/>
  <c r="N42" i="27"/>
  <c r="N38" i="27"/>
  <c r="N36" i="27"/>
  <c r="N44" i="27"/>
  <c r="N47" i="27"/>
  <c r="N48" i="27"/>
  <c r="N50" i="27"/>
  <c r="N43" i="27"/>
  <c r="N54" i="27"/>
  <c r="N51" i="27"/>
  <c r="N40" i="27"/>
  <c r="N49" i="27"/>
  <c r="N55" i="27"/>
  <c r="N56" i="27"/>
  <c r="N64" i="27"/>
  <c r="N57" i="27"/>
  <c r="N63" i="27"/>
  <c r="N58" i="27"/>
  <c r="N67" i="27"/>
  <c r="N71" i="27"/>
  <c r="N73" i="27"/>
  <c r="N66" i="27"/>
  <c r="N72" i="27"/>
  <c r="N77" i="27"/>
  <c r="N8" i="27"/>
  <c r="N76" i="27"/>
  <c r="N81" i="27"/>
  <c r="N79" i="27"/>
  <c r="N82" i="27"/>
  <c r="N62" i="27"/>
  <c r="N80" i="27"/>
  <c r="N83" i="27"/>
  <c r="N84" i="27"/>
  <c r="N85" i="27"/>
  <c r="N88" i="27"/>
  <c r="N87" i="27"/>
  <c r="N95" i="27"/>
  <c r="N93" i="27"/>
  <c r="N86" i="27"/>
  <c r="N96" i="27"/>
  <c r="N25" i="27"/>
  <c r="N28" i="27"/>
  <c r="N106" i="27"/>
  <c r="N102" i="27"/>
  <c r="N104" i="27"/>
  <c r="N34" i="27"/>
  <c r="N108" i="27"/>
  <c r="N103" i="27"/>
  <c r="N109" i="27"/>
  <c r="N45" i="27"/>
  <c r="N46" i="27"/>
  <c r="N112" i="27"/>
  <c r="N52" i="27"/>
  <c r="N53" i="27"/>
  <c r="N116" i="27"/>
  <c r="N117" i="27"/>
  <c r="N59" i="27"/>
  <c r="N60" i="27"/>
  <c r="N61" i="27"/>
  <c r="N115" i="27"/>
  <c r="N65" i="27"/>
  <c r="N119" i="27"/>
  <c r="N68" i="27"/>
  <c r="N70" i="27"/>
  <c r="N113" i="27"/>
  <c r="N74" i="27"/>
  <c r="N75" i="27"/>
  <c r="N78" i="27"/>
  <c r="N69" i="27"/>
  <c r="N125" i="27"/>
  <c r="N89" i="27"/>
  <c r="N90" i="27"/>
  <c r="N91" i="27"/>
  <c r="N92" i="27"/>
  <c r="N94" i="27"/>
  <c r="N97" i="27"/>
  <c r="N98" i="27"/>
  <c r="N133" i="27"/>
  <c r="N99" i="27"/>
  <c r="N100" i="27"/>
  <c r="N101" i="27"/>
  <c r="N105" i="27"/>
  <c r="N107" i="27"/>
  <c r="N110" i="27"/>
  <c r="N139" i="27"/>
  <c r="N111" i="27"/>
  <c r="N138" i="27"/>
  <c r="N140" i="27"/>
  <c r="N136" i="27"/>
  <c r="N114" i="27"/>
  <c r="N118" i="27"/>
  <c r="N120" i="27"/>
  <c r="N121" i="27"/>
  <c r="N122" i="27"/>
  <c r="N123" i="27"/>
  <c r="N124" i="27"/>
  <c r="N126" i="27"/>
  <c r="N127" i="27"/>
  <c r="N129" i="27"/>
  <c r="N130" i="27"/>
  <c r="N131" i="27"/>
  <c r="N132" i="27"/>
  <c r="N134" i="27"/>
  <c r="N135" i="27"/>
  <c r="N137" i="27"/>
  <c r="N142" i="27"/>
  <c r="N143" i="27"/>
  <c r="N144" i="27"/>
  <c r="N145" i="27"/>
  <c r="N146" i="27"/>
  <c r="N147" i="27"/>
  <c r="N148" i="27"/>
  <c r="N149" i="27"/>
  <c r="N141" i="27"/>
  <c r="N150" i="27"/>
  <c r="N151" i="27"/>
  <c r="N152" i="27"/>
  <c r="N153" i="27"/>
  <c r="N154" i="27"/>
  <c r="N155" i="27"/>
  <c r="N156" i="27"/>
  <c r="N157" i="27"/>
  <c r="N158" i="27"/>
  <c r="N159" i="27"/>
  <c r="N160" i="27"/>
  <c r="N161" i="27"/>
  <c r="N162" i="27"/>
  <c r="N128" i="27"/>
  <c r="N163" i="27"/>
  <c r="N164" i="27"/>
  <c r="N165" i="27"/>
  <c r="N166" i="27"/>
  <c r="N167" i="27"/>
  <c r="N168" i="27"/>
  <c r="N169" i="27"/>
  <c r="N170" i="27"/>
  <c r="N171" i="27"/>
  <c r="N172" i="27"/>
  <c r="N173" i="27"/>
  <c r="N174" i="27"/>
  <c r="N175" i="27"/>
  <c r="N176" i="27"/>
  <c r="N177" i="27"/>
  <c r="N178" i="27"/>
  <c r="N179" i="27"/>
  <c r="N180" i="27"/>
  <c r="N181" i="27"/>
  <c r="N182" i="27"/>
  <c r="N183" i="27"/>
  <c r="N184" i="27"/>
  <c r="N3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8" i="34"/>
  <c r="L388" i="34"/>
  <c r="K388" i="34"/>
  <c r="J388" i="34"/>
  <c r="I388" i="34"/>
  <c r="H388" i="34"/>
  <c r="G388" i="34"/>
  <c r="D388" i="34"/>
  <c r="M214" i="34"/>
  <c r="L214" i="34"/>
  <c r="K214" i="34"/>
  <c r="J214" i="34"/>
  <c r="I214" i="34"/>
  <c r="H214" i="34"/>
  <c r="G214" i="34"/>
  <c r="D214" i="34"/>
  <c r="M213" i="34"/>
  <c r="L213" i="34"/>
  <c r="K213" i="34"/>
  <c r="J213" i="34"/>
  <c r="I213" i="34"/>
  <c r="H213" i="34"/>
  <c r="G213" i="34"/>
  <c r="D213" i="34"/>
  <c r="M212" i="34"/>
  <c r="L212" i="34"/>
  <c r="K212" i="34"/>
  <c r="J212" i="34"/>
  <c r="I212" i="34"/>
  <c r="H212" i="34"/>
  <c r="G212" i="34"/>
  <c r="D212" i="34"/>
  <c r="M211" i="34"/>
  <c r="L211" i="34"/>
  <c r="K211" i="34"/>
  <c r="J211" i="34"/>
  <c r="I211" i="34"/>
  <c r="H211" i="34"/>
  <c r="G211" i="34"/>
  <c r="D211" i="34"/>
  <c r="M210" i="34"/>
  <c r="L210" i="34"/>
  <c r="K210" i="34"/>
  <c r="J210" i="34"/>
  <c r="I210" i="34"/>
  <c r="H210" i="34"/>
  <c r="G210" i="34"/>
  <c r="D210" i="34"/>
  <c r="M209" i="34"/>
  <c r="L209" i="34"/>
  <c r="K209" i="34"/>
  <c r="J209" i="34"/>
  <c r="I209" i="34"/>
  <c r="H209" i="34"/>
  <c r="G209" i="34"/>
  <c r="D209" i="34"/>
  <c r="M208" i="34"/>
  <c r="L208" i="34"/>
  <c r="K208" i="34"/>
  <c r="J208" i="34"/>
  <c r="I208" i="34"/>
  <c r="H208" i="34"/>
  <c r="G208" i="34"/>
  <c r="D208" i="34"/>
  <c r="M207" i="34"/>
  <c r="L207" i="34"/>
  <c r="K207" i="34"/>
  <c r="J207" i="34"/>
  <c r="I207" i="34"/>
  <c r="H207" i="34"/>
  <c r="G207" i="34"/>
  <c r="D207" i="34"/>
  <c r="M206" i="34"/>
  <c r="L206" i="34"/>
  <c r="K206" i="34"/>
  <c r="J206" i="34"/>
  <c r="I206" i="34"/>
  <c r="H206" i="34"/>
  <c r="G206" i="34"/>
  <c r="D206" i="34"/>
  <c r="M205" i="34"/>
  <c r="L205" i="34"/>
  <c r="K205" i="34"/>
  <c r="J205" i="34"/>
  <c r="I205" i="34"/>
  <c r="H205" i="34"/>
  <c r="G205" i="34"/>
  <c r="D205" i="34"/>
  <c r="M204" i="34"/>
  <c r="L204" i="34"/>
  <c r="K204" i="34"/>
  <c r="J204" i="34"/>
  <c r="I204" i="34"/>
  <c r="H204" i="34"/>
  <c r="G204" i="34"/>
  <c r="D204" i="34"/>
  <c r="M203" i="34"/>
  <c r="L203" i="34"/>
  <c r="K203" i="34"/>
  <c r="J203" i="34"/>
  <c r="I203" i="34"/>
  <c r="H203" i="34"/>
  <c r="G203" i="34"/>
  <c r="D203" i="34"/>
  <c r="M202" i="34"/>
  <c r="L202" i="34"/>
  <c r="K202" i="34"/>
  <c r="J202" i="34"/>
  <c r="I202" i="34"/>
  <c r="H202" i="34"/>
  <c r="G202" i="34"/>
  <c r="D202" i="34"/>
  <c r="M201" i="34"/>
  <c r="L201" i="34"/>
  <c r="K201" i="34"/>
  <c r="J201" i="34"/>
  <c r="I201" i="34"/>
  <c r="H201" i="34"/>
  <c r="G201" i="34"/>
  <c r="D201" i="34"/>
  <c r="M200" i="34"/>
  <c r="L200" i="34"/>
  <c r="K200" i="34"/>
  <c r="J200" i="34"/>
  <c r="I200" i="34"/>
  <c r="H200" i="34"/>
  <c r="G200" i="34"/>
  <c r="D200" i="34"/>
  <c r="M199" i="34"/>
  <c r="L199" i="34"/>
  <c r="K199" i="34"/>
  <c r="J199" i="34"/>
  <c r="I199" i="34"/>
  <c r="H199" i="34"/>
  <c r="G199" i="34"/>
  <c r="D199" i="34"/>
  <c r="M198" i="34"/>
  <c r="L198" i="34"/>
  <c r="K198" i="34"/>
  <c r="J198" i="34"/>
  <c r="I198" i="34"/>
  <c r="H198" i="34"/>
  <c r="G198" i="34"/>
  <c r="D198" i="34"/>
  <c r="M197" i="34"/>
  <c r="L197" i="34"/>
  <c r="K197" i="34"/>
  <c r="J197" i="34"/>
  <c r="I197" i="34"/>
  <c r="H197" i="34"/>
  <c r="G197" i="34"/>
  <c r="D197" i="34"/>
  <c r="M196" i="34"/>
  <c r="L196" i="34"/>
  <c r="K196" i="34"/>
  <c r="J196" i="34"/>
  <c r="I196" i="34"/>
  <c r="H196" i="34"/>
  <c r="G196" i="34"/>
  <c r="D196" i="34"/>
  <c r="M195" i="34"/>
  <c r="L195" i="34"/>
  <c r="K195" i="34"/>
  <c r="J195" i="34"/>
  <c r="I195" i="34"/>
  <c r="H195" i="34"/>
  <c r="G195" i="34"/>
  <c r="D195" i="34"/>
  <c r="M194" i="34"/>
  <c r="L194" i="34"/>
  <c r="K194" i="34"/>
  <c r="J194" i="34"/>
  <c r="I194" i="34"/>
  <c r="H194" i="34"/>
  <c r="G194" i="34"/>
  <c r="D194" i="34"/>
  <c r="M193" i="34"/>
  <c r="L193" i="34"/>
  <c r="K193" i="34"/>
  <c r="J193" i="34"/>
  <c r="I193" i="34"/>
  <c r="H193" i="34"/>
  <c r="G193" i="34"/>
  <c r="D193" i="34"/>
  <c r="M192" i="34"/>
  <c r="L192" i="34"/>
  <c r="K192" i="34"/>
  <c r="J192" i="34"/>
  <c r="I192" i="34"/>
  <c r="H192" i="34"/>
  <c r="G192" i="34"/>
  <c r="D192" i="34"/>
  <c r="M191" i="34"/>
  <c r="L191" i="34"/>
  <c r="K191" i="34"/>
  <c r="J191" i="34"/>
  <c r="I191" i="34"/>
  <c r="H191" i="34"/>
  <c r="G191" i="34"/>
  <c r="D191" i="34"/>
  <c r="M190" i="34"/>
  <c r="L190" i="34"/>
  <c r="K190" i="34"/>
  <c r="J190" i="34"/>
  <c r="I190" i="34"/>
  <c r="H190" i="34"/>
  <c r="G190" i="34"/>
  <c r="D190" i="34"/>
  <c r="M189" i="34"/>
  <c r="L189" i="34"/>
  <c r="K189" i="34"/>
  <c r="J189" i="34"/>
  <c r="I189" i="34"/>
  <c r="H189" i="34"/>
  <c r="G189" i="34"/>
  <c r="D189" i="34"/>
  <c r="M188" i="34"/>
  <c r="L188" i="34"/>
  <c r="K188" i="34"/>
  <c r="J188" i="34"/>
  <c r="I188" i="34"/>
  <c r="H188" i="34"/>
  <c r="G188" i="34"/>
  <c r="D188" i="34"/>
  <c r="M135" i="34"/>
  <c r="L135" i="34"/>
  <c r="K135" i="34"/>
  <c r="J135" i="34"/>
  <c r="I135" i="34"/>
  <c r="H135" i="34"/>
  <c r="G135" i="34"/>
  <c r="D135" i="34"/>
  <c r="M113" i="34"/>
  <c r="L113" i="34"/>
  <c r="K113" i="34"/>
  <c r="J113" i="34"/>
  <c r="I113" i="34"/>
  <c r="H113" i="34"/>
  <c r="G113" i="34"/>
  <c r="D113" i="34"/>
  <c r="M100" i="34"/>
  <c r="L100" i="34"/>
  <c r="K100" i="34"/>
  <c r="J100" i="34"/>
  <c r="I100" i="34"/>
  <c r="H100" i="34"/>
  <c r="G100" i="34"/>
  <c r="D100" i="34"/>
  <c r="M124" i="34"/>
  <c r="L124" i="34"/>
  <c r="K124" i="34"/>
  <c r="J124" i="34"/>
  <c r="I124" i="34"/>
  <c r="H124" i="34"/>
  <c r="G124" i="34"/>
  <c r="D124" i="34"/>
  <c r="M44" i="34"/>
  <c r="L44" i="34"/>
  <c r="K44" i="34"/>
  <c r="J44" i="34"/>
  <c r="I44" i="34"/>
  <c r="H44" i="34"/>
  <c r="G44" i="34"/>
  <c r="D44" i="34"/>
  <c r="M143" i="34"/>
  <c r="L143" i="34"/>
  <c r="K143" i="34"/>
  <c r="J143" i="34"/>
  <c r="I143" i="34"/>
  <c r="H143" i="34"/>
  <c r="G143" i="34"/>
  <c r="D143" i="34"/>
  <c r="M127" i="34"/>
  <c r="L127" i="34"/>
  <c r="K127" i="34"/>
  <c r="J127" i="34"/>
  <c r="I127" i="34"/>
  <c r="H127" i="34"/>
  <c r="G127" i="34"/>
  <c r="D127" i="34"/>
  <c r="M57" i="34"/>
  <c r="L57" i="34"/>
  <c r="K57" i="34"/>
  <c r="J57" i="34"/>
  <c r="I57" i="34"/>
  <c r="H57" i="34"/>
  <c r="G57" i="34"/>
  <c r="D57" i="34"/>
  <c r="M150" i="34"/>
  <c r="L150" i="34"/>
  <c r="K150" i="34"/>
  <c r="J150" i="34"/>
  <c r="I150" i="34"/>
  <c r="H150" i="34"/>
  <c r="G150" i="34"/>
  <c r="D150" i="34"/>
  <c r="M95" i="34"/>
  <c r="L95" i="34"/>
  <c r="K95" i="34"/>
  <c r="J95" i="34"/>
  <c r="I95" i="34"/>
  <c r="H95" i="34"/>
  <c r="G95" i="34"/>
  <c r="D95" i="34"/>
  <c r="M16" i="34"/>
  <c r="L16" i="34"/>
  <c r="K16" i="34"/>
  <c r="J16" i="34"/>
  <c r="I16" i="34"/>
  <c r="H16" i="34"/>
  <c r="G16" i="34"/>
  <c r="D16" i="34"/>
  <c r="M87" i="34"/>
  <c r="L87" i="34"/>
  <c r="K87" i="34"/>
  <c r="J87" i="34"/>
  <c r="I87" i="34"/>
  <c r="H87" i="34"/>
  <c r="G87" i="34"/>
  <c r="D87" i="34"/>
  <c r="M134" i="34"/>
  <c r="L134" i="34"/>
  <c r="K134" i="34"/>
  <c r="J134" i="34"/>
  <c r="I134" i="34"/>
  <c r="H134" i="34"/>
  <c r="G134" i="34"/>
  <c r="D134" i="34"/>
  <c r="M149" i="34"/>
  <c r="L149" i="34"/>
  <c r="K149" i="34"/>
  <c r="J149" i="34"/>
  <c r="I149" i="34"/>
  <c r="H149" i="34"/>
  <c r="G149" i="34"/>
  <c r="D149" i="34"/>
  <c r="M63" i="34"/>
  <c r="L63" i="34"/>
  <c r="K63" i="34"/>
  <c r="J63" i="34"/>
  <c r="I63" i="34"/>
  <c r="H63" i="34"/>
  <c r="G63" i="34"/>
  <c r="D63" i="34"/>
  <c r="M129" i="34"/>
  <c r="L129" i="34"/>
  <c r="K129" i="34"/>
  <c r="J129" i="34"/>
  <c r="I129" i="34"/>
  <c r="H129" i="34"/>
  <c r="G129" i="34"/>
  <c r="D129" i="34"/>
  <c r="M159" i="34"/>
  <c r="L159" i="34"/>
  <c r="K159" i="34"/>
  <c r="J159" i="34"/>
  <c r="I159" i="34"/>
  <c r="H159" i="34"/>
  <c r="G159" i="34"/>
  <c r="D159" i="34"/>
  <c r="M142" i="34"/>
  <c r="L142" i="34"/>
  <c r="K142" i="34"/>
  <c r="J142" i="34"/>
  <c r="I142" i="34"/>
  <c r="H142" i="34"/>
  <c r="G142" i="34"/>
  <c r="D142" i="34"/>
  <c r="M181" i="34"/>
  <c r="L181" i="34"/>
  <c r="K181" i="34"/>
  <c r="J181" i="34"/>
  <c r="I181" i="34"/>
  <c r="H181" i="34"/>
  <c r="G181" i="34"/>
  <c r="D181" i="34"/>
  <c r="M14" i="34"/>
  <c r="L14" i="34"/>
  <c r="K14" i="34"/>
  <c r="J14" i="34"/>
  <c r="I14" i="34"/>
  <c r="H14" i="34"/>
  <c r="G14" i="34"/>
  <c r="D14" i="34"/>
  <c r="M31" i="34"/>
  <c r="L31" i="34"/>
  <c r="K31" i="34"/>
  <c r="J31" i="34"/>
  <c r="I31" i="34"/>
  <c r="H31" i="34"/>
  <c r="G31" i="34"/>
  <c r="D31" i="34"/>
  <c r="M108" i="34"/>
  <c r="L108" i="34"/>
  <c r="K108" i="34"/>
  <c r="J108" i="34"/>
  <c r="I108" i="34"/>
  <c r="H108" i="34"/>
  <c r="G108" i="34"/>
  <c r="D108" i="34"/>
  <c r="M89" i="34"/>
  <c r="L89" i="34"/>
  <c r="K89" i="34"/>
  <c r="J89" i="34"/>
  <c r="I89" i="34"/>
  <c r="H89" i="34"/>
  <c r="G89" i="34"/>
  <c r="D89" i="34"/>
  <c r="M27" i="34"/>
  <c r="L27" i="34"/>
  <c r="K27" i="34"/>
  <c r="J27" i="34"/>
  <c r="I27" i="34"/>
  <c r="H27" i="34"/>
  <c r="G27" i="34"/>
  <c r="D27" i="34"/>
  <c r="M33" i="34"/>
  <c r="L33" i="34"/>
  <c r="K33" i="34"/>
  <c r="J33" i="34"/>
  <c r="I33" i="34"/>
  <c r="H33" i="34"/>
  <c r="G33" i="34"/>
  <c r="D33" i="34"/>
  <c r="M94" i="34"/>
  <c r="L94" i="34"/>
  <c r="K94" i="34"/>
  <c r="J94" i="34"/>
  <c r="I94" i="34"/>
  <c r="H94" i="34"/>
  <c r="G94" i="34"/>
  <c r="D94" i="34"/>
  <c r="M20" i="34"/>
  <c r="L20" i="34"/>
  <c r="K20" i="34"/>
  <c r="J20" i="34"/>
  <c r="I20" i="34"/>
  <c r="H20" i="34"/>
  <c r="G20" i="34"/>
  <c r="D20" i="34"/>
  <c r="M65" i="34"/>
  <c r="L65" i="34"/>
  <c r="K65" i="34"/>
  <c r="J65" i="34"/>
  <c r="I65" i="34"/>
  <c r="H65" i="34"/>
  <c r="G65" i="34"/>
  <c r="D65" i="34"/>
  <c r="M185" i="34"/>
  <c r="L185" i="34"/>
  <c r="K185" i="34"/>
  <c r="J185" i="34"/>
  <c r="I185" i="34"/>
  <c r="H185" i="34"/>
  <c r="G185" i="34"/>
  <c r="D185" i="34"/>
  <c r="M133" i="34"/>
  <c r="L133" i="34"/>
  <c r="K133" i="34"/>
  <c r="J133" i="34"/>
  <c r="I133" i="34"/>
  <c r="H133" i="34"/>
  <c r="G133" i="34"/>
  <c r="D133" i="34"/>
  <c r="M13" i="34"/>
  <c r="L13" i="34"/>
  <c r="K13" i="34"/>
  <c r="J13" i="34"/>
  <c r="I13" i="34"/>
  <c r="H13" i="34"/>
  <c r="G13" i="34"/>
  <c r="D13" i="34"/>
  <c r="M168" i="34"/>
  <c r="L168" i="34"/>
  <c r="K168" i="34"/>
  <c r="J168" i="34"/>
  <c r="I168" i="34"/>
  <c r="H168" i="34"/>
  <c r="G168" i="34"/>
  <c r="D168" i="34"/>
  <c r="M84" i="34"/>
  <c r="L84" i="34"/>
  <c r="K84" i="34"/>
  <c r="J84" i="34"/>
  <c r="I84" i="34"/>
  <c r="H84" i="34"/>
  <c r="G84" i="34"/>
  <c r="D84" i="34"/>
  <c r="M184" i="34"/>
  <c r="L184" i="34"/>
  <c r="K184" i="34"/>
  <c r="J184" i="34"/>
  <c r="I184" i="34"/>
  <c r="H184" i="34"/>
  <c r="G184" i="34"/>
  <c r="D184" i="34"/>
  <c r="M37" i="34"/>
  <c r="L37" i="34"/>
  <c r="K37" i="34"/>
  <c r="J37" i="34"/>
  <c r="I37" i="34"/>
  <c r="H37" i="34"/>
  <c r="G37" i="34"/>
  <c r="D37" i="34"/>
  <c r="M6" i="34"/>
  <c r="L6" i="34"/>
  <c r="K6" i="34"/>
  <c r="J6" i="34"/>
  <c r="I6" i="34"/>
  <c r="H6" i="34"/>
  <c r="G6" i="34"/>
  <c r="D6" i="34"/>
  <c r="M81" i="34"/>
  <c r="L81" i="34"/>
  <c r="K81" i="34"/>
  <c r="J81" i="34"/>
  <c r="I81" i="34"/>
  <c r="H81" i="34"/>
  <c r="G81" i="34"/>
  <c r="D81" i="34"/>
  <c r="M12" i="34"/>
  <c r="L12" i="34"/>
  <c r="K12" i="34"/>
  <c r="J12" i="34"/>
  <c r="I12" i="34"/>
  <c r="H12" i="34"/>
  <c r="G12" i="34"/>
  <c r="D12" i="34"/>
  <c r="M167" i="34"/>
  <c r="L167" i="34"/>
  <c r="K167" i="34"/>
  <c r="J167" i="34"/>
  <c r="I167" i="34"/>
  <c r="H167" i="34"/>
  <c r="G167" i="34"/>
  <c r="D167" i="34"/>
  <c r="M121" i="34"/>
  <c r="L121" i="34"/>
  <c r="K121" i="34"/>
  <c r="J121" i="34"/>
  <c r="I121" i="34"/>
  <c r="H121" i="34"/>
  <c r="G121" i="34"/>
  <c r="D121" i="34"/>
  <c r="M93" i="34"/>
  <c r="L93" i="34"/>
  <c r="K93" i="34"/>
  <c r="J93" i="34"/>
  <c r="I93" i="34"/>
  <c r="H93" i="34"/>
  <c r="G93" i="34"/>
  <c r="D93" i="34"/>
  <c r="M158" i="34"/>
  <c r="L158" i="34"/>
  <c r="K158" i="34"/>
  <c r="J158" i="34"/>
  <c r="I158" i="34"/>
  <c r="H158" i="34"/>
  <c r="G158" i="34"/>
  <c r="D158" i="34"/>
  <c r="M170" i="34"/>
  <c r="L170" i="34"/>
  <c r="K170" i="34"/>
  <c r="J170" i="34"/>
  <c r="I170" i="34"/>
  <c r="H170" i="34"/>
  <c r="G170" i="34"/>
  <c r="D170" i="34"/>
  <c r="M86" i="34"/>
  <c r="L86" i="34"/>
  <c r="K86" i="34"/>
  <c r="J86" i="34"/>
  <c r="I86" i="34"/>
  <c r="H86" i="34"/>
  <c r="G86" i="34"/>
  <c r="D86" i="34"/>
  <c r="M54" i="34"/>
  <c r="L54" i="34"/>
  <c r="K54" i="34"/>
  <c r="J54" i="34"/>
  <c r="I54" i="34"/>
  <c r="H54" i="34"/>
  <c r="G54" i="34"/>
  <c r="D54" i="34"/>
  <c r="M179" i="34"/>
  <c r="L179" i="34"/>
  <c r="K179" i="34"/>
  <c r="J179" i="34"/>
  <c r="I179" i="34"/>
  <c r="H179" i="34"/>
  <c r="G179" i="34"/>
  <c r="D179" i="34"/>
  <c r="M109" i="34"/>
  <c r="L109" i="34"/>
  <c r="K109" i="34"/>
  <c r="J109" i="34"/>
  <c r="I109" i="34"/>
  <c r="H109" i="34"/>
  <c r="G109" i="34"/>
  <c r="D109" i="34"/>
  <c r="M157" i="34"/>
  <c r="L157" i="34"/>
  <c r="K157" i="34"/>
  <c r="J157" i="34"/>
  <c r="I157" i="34"/>
  <c r="H157" i="34"/>
  <c r="G157" i="34"/>
  <c r="D157" i="34"/>
  <c r="M183" i="34"/>
  <c r="L183" i="34"/>
  <c r="K183" i="34"/>
  <c r="J183" i="34"/>
  <c r="I183" i="34"/>
  <c r="H183" i="34"/>
  <c r="G183" i="34"/>
  <c r="D183" i="34"/>
  <c r="M132" i="34"/>
  <c r="L132" i="34"/>
  <c r="K132" i="34"/>
  <c r="J132" i="34"/>
  <c r="I132" i="34"/>
  <c r="H132" i="34"/>
  <c r="G132" i="34"/>
  <c r="D132" i="34"/>
  <c r="M42" i="34"/>
  <c r="L42" i="34"/>
  <c r="K42" i="34"/>
  <c r="J42" i="34"/>
  <c r="I42" i="34"/>
  <c r="H42" i="34"/>
  <c r="G42" i="34"/>
  <c r="D42" i="34"/>
  <c r="M156" i="34"/>
  <c r="L156" i="34"/>
  <c r="K156" i="34"/>
  <c r="J156" i="34"/>
  <c r="I156" i="34"/>
  <c r="H156" i="34"/>
  <c r="G156" i="34"/>
  <c r="D156" i="34"/>
  <c r="M161" i="34"/>
  <c r="L161" i="34"/>
  <c r="K161" i="34"/>
  <c r="J161" i="34"/>
  <c r="I161" i="34"/>
  <c r="H161" i="34"/>
  <c r="G161" i="34"/>
  <c r="D161" i="34"/>
  <c r="M148" i="34"/>
  <c r="L148" i="34"/>
  <c r="K148" i="34"/>
  <c r="J148" i="34"/>
  <c r="I148" i="34"/>
  <c r="H148" i="34"/>
  <c r="G148" i="34"/>
  <c r="D148" i="34"/>
  <c r="M169" i="34"/>
  <c r="L169" i="34"/>
  <c r="K169" i="34"/>
  <c r="J169" i="34"/>
  <c r="I169" i="34"/>
  <c r="H169" i="34"/>
  <c r="G169" i="34"/>
  <c r="D169" i="34"/>
  <c r="M182" i="34"/>
  <c r="L182" i="34"/>
  <c r="K182" i="34"/>
  <c r="J182" i="34"/>
  <c r="I182" i="34"/>
  <c r="H182" i="34"/>
  <c r="G182" i="34"/>
  <c r="D182" i="34"/>
  <c r="M147" i="34"/>
  <c r="L147" i="34"/>
  <c r="K147" i="34"/>
  <c r="J147" i="34"/>
  <c r="I147" i="34"/>
  <c r="H147" i="34"/>
  <c r="G147" i="34"/>
  <c r="D147" i="34"/>
  <c r="M166" i="34"/>
  <c r="L166" i="34"/>
  <c r="K166" i="34"/>
  <c r="J166" i="34"/>
  <c r="I166" i="34"/>
  <c r="H166" i="34"/>
  <c r="G166" i="34"/>
  <c r="D166" i="34"/>
  <c r="M165" i="34"/>
  <c r="L165" i="34"/>
  <c r="K165" i="34"/>
  <c r="J165" i="34"/>
  <c r="I165" i="34"/>
  <c r="H165" i="34"/>
  <c r="G165" i="34"/>
  <c r="D165" i="34"/>
  <c r="M178" i="34"/>
  <c r="L178" i="34"/>
  <c r="K178" i="34"/>
  <c r="J178" i="34"/>
  <c r="I178" i="34"/>
  <c r="H178" i="34"/>
  <c r="G178" i="34"/>
  <c r="D178" i="34"/>
  <c r="M61" i="34"/>
  <c r="L61" i="34"/>
  <c r="K61" i="34"/>
  <c r="J61" i="34"/>
  <c r="I61" i="34"/>
  <c r="H61" i="34"/>
  <c r="G61" i="34"/>
  <c r="D61" i="34"/>
  <c r="M77" i="34"/>
  <c r="L77" i="34"/>
  <c r="K77" i="34"/>
  <c r="J77" i="34"/>
  <c r="I77" i="34"/>
  <c r="H77" i="34"/>
  <c r="G77" i="34"/>
  <c r="D77" i="34"/>
  <c r="M98" i="34"/>
  <c r="L98" i="34"/>
  <c r="K98" i="34"/>
  <c r="J98" i="34"/>
  <c r="I98" i="34"/>
  <c r="H98" i="34"/>
  <c r="G98" i="34"/>
  <c r="D98" i="34"/>
  <c r="M29" i="34"/>
  <c r="L29" i="34"/>
  <c r="K29" i="34"/>
  <c r="J29" i="34"/>
  <c r="I29" i="34"/>
  <c r="H29" i="34"/>
  <c r="G29" i="34"/>
  <c r="D29" i="34"/>
  <c r="M155" i="34"/>
  <c r="L155" i="34"/>
  <c r="K155" i="34"/>
  <c r="J155" i="34"/>
  <c r="I155" i="34"/>
  <c r="H155" i="34"/>
  <c r="G155" i="34"/>
  <c r="D155" i="34"/>
  <c r="M88" i="34"/>
  <c r="L88" i="34"/>
  <c r="K88" i="34"/>
  <c r="J88" i="34"/>
  <c r="I88" i="34"/>
  <c r="H88" i="34"/>
  <c r="G88" i="34"/>
  <c r="D88" i="34"/>
  <c r="M110" i="34"/>
  <c r="L110" i="34"/>
  <c r="K110" i="34"/>
  <c r="J110" i="34"/>
  <c r="I110" i="34"/>
  <c r="H110" i="34"/>
  <c r="G110" i="34"/>
  <c r="D110" i="34"/>
  <c r="M120" i="34"/>
  <c r="L120" i="34"/>
  <c r="K120" i="34"/>
  <c r="J120" i="34"/>
  <c r="I120" i="34"/>
  <c r="H120" i="34"/>
  <c r="G120" i="34"/>
  <c r="D120" i="34"/>
  <c r="M141" i="34"/>
  <c r="L141" i="34"/>
  <c r="K141" i="34"/>
  <c r="J141" i="34"/>
  <c r="I141" i="34"/>
  <c r="H141" i="34"/>
  <c r="G141" i="34"/>
  <c r="D141" i="34"/>
  <c r="M90" i="34"/>
  <c r="L90" i="34"/>
  <c r="K90" i="34"/>
  <c r="J90" i="34"/>
  <c r="I90" i="34"/>
  <c r="H90" i="34"/>
  <c r="G90" i="34"/>
  <c r="D90" i="34"/>
  <c r="M8" i="34"/>
  <c r="L8" i="34"/>
  <c r="K8" i="34"/>
  <c r="J8" i="34"/>
  <c r="I8" i="34"/>
  <c r="H8" i="34"/>
  <c r="G8" i="34"/>
  <c r="D8" i="34"/>
  <c r="M154" i="34"/>
  <c r="L154" i="34"/>
  <c r="K154" i="34"/>
  <c r="J154" i="34"/>
  <c r="I154" i="34"/>
  <c r="H154" i="34"/>
  <c r="G154" i="34"/>
  <c r="D154" i="34"/>
  <c r="M5" i="34"/>
  <c r="L5" i="34"/>
  <c r="K5" i="34"/>
  <c r="J5" i="34"/>
  <c r="I5" i="34"/>
  <c r="H5" i="34"/>
  <c r="G5" i="34"/>
  <c r="D5" i="34"/>
  <c r="M175" i="34"/>
  <c r="L175" i="34"/>
  <c r="K175" i="34"/>
  <c r="J175" i="34"/>
  <c r="I175" i="34"/>
  <c r="H175" i="34"/>
  <c r="G175" i="34"/>
  <c r="D175" i="34"/>
  <c r="M39" i="34"/>
  <c r="L39" i="34"/>
  <c r="K39" i="34"/>
  <c r="J39" i="34"/>
  <c r="I39" i="34"/>
  <c r="H39" i="34"/>
  <c r="G39" i="34"/>
  <c r="D39" i="34"/>
  <c r="M49" i="34"/>
  <c r="L49" i="34"/>
  <c r="K49" i="34"/>
  <c r="J49" i="34"/>
  <c r="I49" i="34"/>
  <c r="H49" i="34"/>
  <c r="G49" i="34"/>
  <c r="D49" i="34"/>
  <c r="M69" i="34"/>
  <c r="L69" i="34"/>
  <c r="K69" i="34"/>
  <c r="J69" i="34"/>
  <c r="I69" i="34"/>
  <c r="H69" i="34"/>
  <c r="G69" i="34"/>
  <c r="D69" i="34"/>
  <c r="M85" i="34"/>
  <c r="L85" i="34"/>
  <c r="K85" i="34"/>
  <c r="J85" i="34"/>
  <c r="I85" i="34"/>
  <c r="H85" i="34"/>
  <c r="G85" i="34"/>
  <c r="D85" i="34"/>
  <c r="M97" i="34"/>
  <c r="L97" i="34"/>
  <c r="K97" i="34"/>
  <c r="J97" i="34"/>
  <c r="I97" i="34"/>
  <c r="H97" i="34"/>
  <c r="G97" i="34"/>
  <c r="D97" i="34"/>
  <c r="M67" i="34"/>
  <c r="L67" i="34"/>
  <c r="K67" i="34"/>
  <c r="J67" i="34"/>
  <c r="I67" i="34"/>
  <c r="H67" i="34"/>
  <c r="G67" i="34"/>
  <c r="D67" i="34"/>
  <c r="M26" i="34"/>
  <c r="L26" i="34"/>
  <c r="K26" i="34"/>
  <c r="J26" i="34"/>
  <c r="I26" i="34"/>
  <c r="H26" i="34"/>
  <c r="G26" i="34"/>
  <c r="D26" i="34"/>
  <c r="M25" i="34"/>
  <c r="L25" i="34"/>
  <c r="K25" i="34"/>
  <c r="J25" i="34"/>
  <c r="I25" i="34"/>
  <c r="H25" i="34"/>
  <c r="G25" i="34"/>
  <c r="D25" i="34"/>
  <c r="M21" i="34"/>
  <c r="L21" i="34"/>
  <c r="K21" i="34"/>
  <c r="J21" i="34"/>
  <c r="I21" i="34"/>
  <c r="H21" i="34"/>
  <c r="G21" i="34"/>
  <c r="D21" i="34"/>
  <c r="M3" i="34"/>
  <c r="L3" i="34"/>
  <c r="K3" i="34"/>
  <c r="J3" i="34"/>
  <c r="I3" i="34"/>
  <c r="H3" i="34"/>
  <c r="G3" i="34"/>
  <c r="D3" i="34"/>
  <c r="M60" i="34"/>
  <c r="L60" i="34"/>
  <c r="K60" i="34"/>
  <c r="J60" i="34"/>
  <c r="I60" i="34"/>
  <c r="H60" i="34"/>
  <c r="G60" i="34"/>
  <c r="D60" i="34"/>
  <c r="M15" i="34"/>
  <c r="L15" i="34"/>
  <c r="K15" i="34"/>
  <c r="J15" i="34"/>
  <c r="I15" i="34"/>
  <c r="H15" i="34"/>
  <c r="G15" i="34"/>
  <c r="D15" i="34"/>
  <c r="M131" i="34"/>
  <c r="L131" i="34"/>
  <c r="K131" i="34"/>
  <c r="J131" i="34"/>
  <c r="I131" i="34"/>
  <c r="H131" i="34"/>
  <c r="G131" i="34"/>
  <c r="D131" i="34"/>
  <c r="M146" i="34"/>
  <c r="L146" i="34"/>
  <c r="K146" i="34"/>
  <c r="J146" i="34"/>
  <c r="I146" i="34"/>
  <c r="H146" i="34"/>
  <c r="G146" i="34"/>
  <c r="D146" i="34"/>
  <c r="M30" i="34"/>
  <c r="L30" i="34"/>
  <c r="K30" i="34"/>
  <c r="J30" i="34"/>
  <c r="I30" i="34"/>
  <c r="H30" i="34"/>
  <c r="G30" i="34"/>
  <c r="D30" i="34"/>
  <c r="M51" i="34"/>
  <c r="L51" i="34"/>
  <c r="K51" i="34"/>
  <c r="J51" i="34"/>
  <c r="I51" i="34"/>
  <c r="H51" i="34"/>
  <c r="G51" i="34"/>
  <c r="D51" i="34"/>
  <c r="M187" i="34"/>
  <c r="L187" i="34"/>
  <c r="K187" i="34"/>
  <c r="J187" i="34"/>
  <c r="I187" i="34"/>
  <c r="H187" i="34"/>
  <c r="G187" i="34"/>
  <c r="D187" i="34"/>
  <c r="M17" i="34"/>
  <c r="L17" i="34"/>
  <c r="K17" i="34"/>
  <c r="J17" i="34"/>
  <c r="I17" i="34"/>
  <c r="H17" i="34"/>
  <c r="G17" i="34"/>
  <c r="D17" i="34"/>
  <c r="M80" i="34"/>
  <c r="L80" i="34"/>
  <c r="K80" i="34"/>
  <c r="J80" i="34"/>
  <c r="I80" i="34"/>
  <c r="H80" i="34"/>
  <c r="G80" i="34"/>
  <c r="D80" i="34"/>
  <c r="M48" i="34"/>
  <c r="L48" i="34"/>
  <c r="K48" i="34"/>
  <c r="J48" i="34"/>
  <c r="I48" i="34"/>
  <c r="H48" i="34"/>
  <c r="G48" i="34"/>
  <c r="D48" i="34"/>
  <c r="M105" i="34"/>
  <c r="L105" i="34"/>
  <c r="K105" i="34"/>
  <c r="J105" i="34"/>
  <c r="I105" i="34"/>
  <c r="H105" i="34"/>
  <c r="G105" i="34"/>
  <c r="D105" i="34"/>
  <c r="M102" i="34"/>
  <c r="L102" i="34"/>
  <c r="K102" i="34"/>
  <c r="J102" i="34"/>
  <c r="I102" i="34"/>
  <c r="H102" i="34"/>
  <c r="G102" i="34"/>
  <c r="D102" i="34"/>
  <c r="M164" i="34"/>
  <c r="L164" i="34"/>
  <c r="K164" i="34"/>
  <c r="J164" i="34"/>
  <c r="I164" i="34"/>
  <c r="H164" i="34"/>
  <c r="G164" i="34"/>
  <c r="D164" i="34"/>
  <c r="M22" i="34"/>
  <c r="L22" i="34"/>
  <c r="K22" i="34"/>
  <c r="J22" i="34"/>
  <c r="I22" i="34"/>
  <c r="H22" i="34"/>
  <c r="G22" i="34"/>
  <c r="D22" i="34"/>
  <c r="M130" i="34"/>
  <c r="L130" i="34"/>
  <c r="K130" i="34"/>
  <c r="J130" i="34"/>
  <c r="I130" i="34"/>
  <c r="H130" i="34"/>
  <c r="G130" i="34"/>
  <c r="D130" i="34"/>
  <c r="M47" i="34"/>
  <c r="L47" i="34"/>
  <c r="K47" i="34"/>
  <c r="J47" i="34"/>
  <c r="I47" i="34"/>
  <c r="H47" i="34"/>
  <c r="G47" i="34"/>
  <c r="D47" i="34"/>
  <c r="M58" i="34"/>
  <c r="L58" i="34"/>
  <c r="K58" i="34"/>
  <c r="J58" i="34"/>
  <c r="I58" i="34"/>
  <c r="H58" i="34"/>
  <c r="G58" i="34"/>
  <c r="D58" i="34"/>
  <c r="M73" i="34"/>
  <c r="L73" i="34"/>
  <c r="K73" i="34"/>
  <c r="J73" i="34"/>
  <c r="I73" i="34"/>
  <c r="H73" i="34"/>
  <c r="G73" i="34"/>
  <c r="D73" i="34"/>
  <c r="M59" i="34"/>
  <c r="L59" i="34"/>
  <c r="K59" i="34"/>
  <c r="J59" i="34"/>
  <c r="I59" i="34"/>
  <c r="H59" i="34"/>
  <c r="G59" i="34"/>
  <c r="D59" i="34"/>
  <c r="M186" i="34"/>
  <c r="L186" i="34"/>
  <c r="K186" i="34"/>
  <c r="J186" i="34"/>
  <c r="I186" i="34"/>
  <c r="H186" i="34"/>
  <c r="G186" i="34"/>
  <c r="D186" i="34"/>
  <c r="M92" i="34"/>
  <c r="L92" i="34"/>
  <c r="K92" i="34"/>
  <c r="J92" i="34"/>
  <c r="I92" i="34"/>
  <c r="H92" i="34"/>
  <c r="G92" i="34"/>
  <c r="D92" i="34"/>
  <c r="M123" i="34"/>
  <c r="L123" i="34"/>
  <c r="K123" i="34"/>
  <c r="J123" i="34"/>
  <c r="I123" i="34"/>
  <c r="H123" i="34"/>
  <c r="G123" i="34"/>
  <c r="D123" i="34"/>
  <c r="M64" i="34"/>
  <c r="L64" i="34"/>
  <c r="K64" i="34"/>
  <c r="J64" i="34"/>
  <c r="I64" i="34"/>
  <c r="H64" i="34"/>
  <c r="G64" i="34"/>
  <c r="D64" i="34"/>
  <c r="M66" i="34"/>
  <c r="L66" i="34"/>
  <c r="K66" i="34"/>
  <c r="J66" i="34"/>
  <c r="I66" i="34"/>
  <c r="H66" i="34"/>
  <c r="G66" i="34"/>
  <c r="D66" i="34"/>
  <c r="M153" i="34"/>
  <c r="L153" i="34"/>
  <c r="K153" i="34"/>
  <c r="J153" i="34"/>
  <c r="I153" i="34"/>
  <c r="H153" i="34"/>
  <c r="G153" i="34"/>
  <c r="D153" i="34"/>
  <c r="M68" i="34"/>
  <c r="L68" i="34"/>
  <c r="K68" i="34"/>
  <c r="J68" i="34"/>
  <c r="I68" i="34"/>
  <c r="H68" i="34"/>
  <c r="G68" i="34"/>
  <c r="D68" i="34"/>
  <c r="M140" i="34"/>
  <c r="L140" i="34"/>
  <c r="K140" i="34"/>
  <c r="J140" i="34"/>
  <c r="I140" i="34"/>
  <c r="H140" i="34"/>
  <c r="G140" i="34"/>
  <c r="D140" i="34"/>
  <c r="M35" i="34"/>
  <c r="L35" i="34"/>
  <c r="K35" i="34"/>
  <c r="J35" i="34"/>
  <c r="I35" i="34"/>
  <c r="H35" i="34"/>
  <c r="G35" i="34"/>
  <c r="D35" i="34"/>
  <c r="M107" i="34"/>
  <c r="L107" i="34"/>
  <c r="K107" i="34"/>
  <c r="J107" i="34"/>
  <c r="I107" i="34"/>
  <c r="H107" i="34"/>
  <c r="G107" i="34"/>
  <c r="D107" i="34"/>
  <c r="M2" i="34"/>
  <c r="L2" i="34"/>
  <c r="K2" i="34"/>
  <c r="J2" i="34"/>
  <c r="I2" i="34"/>
  <c r="H2" i="34"/>
  <c r="G2" i="34"/>
  <c r="D2" i="34"/>
  <c r="M101" i="34"/>
  <c r="L101" i="34"/>
  <c r="K101" i="34"/>
  <c r="J101" i="34"/>
  <c r="I101" i="34"/>
  <c r="H101" i="34"/>
  <c r="G101" i="34"/>
  <c r="D101" i="34"/>
  <c r="M103" i="34"/>
  <c r="L103" i="34"/>
  <c r="K103" i="34"/>
  <c r="J103" i="34"/>
  <c r="I103" i="34"/>
  <c r="H103" i="34"/>
  <c r="G103" i="34"/>
  <c r="D103" i="34"/>
  <c r="M139" i="34"/>
  <c r="L139" i="34"/>
  <c r="K139" i="34"/>
  <c r="J139" i="34"/>
  <c r="I139" i="34"/>
  <c r="H139" i="34"/>
  <c r="G139" i="34"/>
  <c r="D139" i="34"/>
  <c r="M163" i="34"/>
  <c r="L163" i="34"/>
  <c r="K163" i="34"/>
  <c r="J163" i="34"/>
  <c r="I163" i="34"/>
  <c r="H163" i="34"/>
  <c r="G163" i="34"/>
  <c r="D163" i="34"/>
  <c r="M50" i="34"/>
  <c r="L50" i="34"/>
  <c r="K50" i="34"/>
  <c r="J50" i="34"/>
  <c r="I50" i="34"/>
  <c r="H50" i="34"/>
  <c r="G50" i="34"/>
  <c r="D50" i="34"/>
  <c r="M11" i="34"/>
  <c r="L11" i="34"/>
  <c r="K11" i="34"/>
  <c r="J11" i="34"/>
  <c r="I11" i="34"/>
  <c r="H11" i="34"/>
  <c r="G11" i="34"/>
  <c r="D11" i="34"/>
  <c r="M115" i="34"/>
  <c r="L115" i="34"/>
  <c r="K115" i="34"/>
  <c r="J115" i="34"/>
  <c r="I115" i="34"/>
  <c r="H115" i="34"/>
  <c r="G115" i="34"/>
  <c r="D115" i="34"/>
  <c r="M174" i="34"/>
  <c r="L174" i="34"/>
  <c r="K174" i="34"/>
  <c r="J174" i="34"/>
  <c r="I174" i="34"/>
  <c r="H174" i="34"/>
  <c r="G174" i="34"/>
  <c r="D174" i="34"/>
  <c r="M76" i="34"/>
  <c r="L76" i="34"/>
  <c r="K76" i="34"/>
  <c r="J76" i="34"/>
  <c r="I76" i="34"/>
  <c r="H76" i="34"/>
  <c r="G76" i="34"/>
  <c r="D76" i="34"/>
  <c r="M162" i="34"/>
  <c r="L162" i="34"/>
  <c r="K162" i="34"/>
  <c r="J162" i="34"/>
  <c r="I162" i="34"/>
  <c r="H162" i="34"/>
  <c r="G162" i="34"/>
  <c r="D162" i="34"/>
  <c r="M180" i="34"/>
  <c r="L180" i="34"/>
  <c r="K180" i="34"/>
  <c r="J180" i="34"/>
  <c r="I180" i="34"/>
  <c r="H180" i="34"/>
  <c r="G180" i="34"/>
  <c r="D180" i="34"/>
  <c r="M18" i="34"/>
  <c r="L18" i="34"/>
  <c r="K18" i="34"/>
  <c r="J18" i="34"/>
  <c r="I18" i="34"/>
  <c r="H18" i="34"/>
  <c r="G18" i="34"/>
  <c r="D18" i="34"/>
  <c r="M53" i="34"/>
  <c r="L53" i="34"/>
  <c r="K53" i="34"/>
  <c r="J53" i="34"/>
  <c r="I53" i="34"/>
  <c r="H53" i="34"/>
  <c r="G53" i="34"/>
  <c r="D53" i="34"/>
  <c r="M119" i="34"/>
  <c r="L119" i="34"/>
  <c r="K119" i="34"/>
  <c r="J119" i="34"/>
  <c r="I119" i="34"/>
  <c r="H119" i="34"/>
  <c r="G119" i="34"/>
  <c r="D119" i="34"/>
  <c r="M32" i="34"/>
  <c r="L32" i="34"/>
  <c r="K32" i="34"/>
  <c r="J32" i="34"/>
  <c r="I32" i="34"/>
  <c r="H32" i="34"/>
  <c r="G32" i="34"/>
  <c r="D32" i="34"/>
  <c r="M112" i="34"/>
  <c r="L112" i="34"/>
  <c r="K112" i="34"/>
  <c r="J112" i="34"/>
  <c r="I112" i="34"/>
  <c r="H112" i="34"/>
  <c r="G112" i="34"/>
  <c r="D112" i="34"/>
  <c r="M128" i="34"/>
  <c r="L128" i="34"/>
  <c r="K128" i="34"/>
  <c r="J128" i="34"/>
  <c r="I128" i="34"/>
  <c r="H128" i="34"/>
  <c r="G128" i="34"/>
  <c r="D128" i="34"/>
  <c r="M19" i="34"/>
  <c r="L19" i="34"/>
  <c r="K19" i="34"/>
  <c r="J19" i="34"/>
  <c r="I19" i="34"/>
  <c r="H19" i="34"/>
  <c r="G19" i="34"/>
  <c r="D19" i="34"/>
  <c r="M62" i="34"/>
  <c r="L62" i="34"/>
  <c r="K62" i="34"/>
  <c r="J62" i="34"/>
  <c r="I62" i="34"/>
  <c r="H62" i="34"/>
  <c r="G62" i="34"/>
  <c r="D62" i="34"/>
  <c r="M10" i="34"/>
  <c r="L10" i="34"/>
  <c r="K10" i="34"/>
  <c r="J10" i="34"/>
  <c r="I10" i="34"/>
  <c r="H10" i="34"/>
  <c r="G10" i="34"/>
  <c r="D10" i="34"/>
  <c r="M160" i="34"/>
  <c r="L160" i="34"/>
  <c r="K160" i="34"/>
  <c r="J160" i="34"/>
  <c r="I160" i="34"/>
  <c r="H160" i="34"/>
  <c r="G160" i="34"/>
  <c r="D160" i="34"/>
  <c r="M24" i="34"/>
  <c r="L24" i="34"/>
  <c r="K24" i="34"/>
  <c r="J24" i="34"/>
  <c r="I24" i="34"/>
  <c r="H24" i="34"/>
  <c r="G24" i="34"/>
  <c r="D24" i="34"/>
  <c r="M122" i="34"/>
  <c r="L122" i="34"/>
  <c r="K122" i="34"/>
  <c r="J122" i="34"/>
  <c r="I122" i="34"/>
  <c r="H122" i="34"/>
  <c r="G122" i="34"/>
  <c r="D122" i="34"/>
  <c r="M83" i="34"/>
  <c r="L83" i="34"/>
  <c r="K83" i="34"/>
  <c r="J83" i="34"/>
  <c r="I83" i="34"/>
  <c r="H83" i="34"/>
  <c r="G83" i="34"/>
  <c r="D83" i="34"/>
  <c r="M43" i="34"/>
  <c r="L43" i="34"/>
  <c r="K43" i="34"/>
  <c r="J43" i="34"/>
  <c r="I43" i="34"/>
  <c r="H43" i="34"/>
  <c r="G43" i="34"/>
  <c r="D43" i="34"/>
  <c r="M136" i="34"/>
  <c r="L136" i="34"/>
  <c r="K136" i="34"/>
  <c r="J136" i="34"/>
  <c r="I136" i="34"/>
  <c r="H136" i="34"/>
  <c r="G136" i="34"/>
  <c r="D136" i="34"/>
  <c r="M91" i="34"/>
  <c r="L91" i="34"/>
  <c r="K91" i="34"/>
  <c r="J91" i="34"/>
  <c r="I91" i="34"/>
  <c r="H91" i="34"/>
  <c r="G91" i="34"/>
  <c r="D91" i="34"/>
  <c r="M4" i="34"/>
  <c r="L4" i="34"/>
  <c r="K4" i="34"/>
  <c r="J4" i="34"/>
  <c r="I4" i="34"/>
  <c r="H4" i="34"/>
  <c r="G4" i="34"/>
  <c r="D4" i="34"/>
  <c r="M106" i="34"/>
  <c r="L106" i="34"/>
  <c r="K106" i="34"/>
  <c r="J106" i="34"/>
  <c r="I106" i="34"/>
  <c r="H106" i="34"/>
  <c r="G106" i="34"/>
  <c r="D106" i="34"/>
  <c r="M75" i="34"/>
  <c r="L75" i="34"/>
  <c r="K75" i="34"/>
  <c r="J75" i="34"/>
  <c r="I75" i="34"/>
  <c r="H75" i="34"/>
  <c r="G75" i="34"/>
  <c r="D75" i="34"/>
  <c r="M23" i="34"/>
  <c r="L23" i="34"/>
  <c r="K23" i="34"/>
  <c r="J23" i="34"/>
  <c r="I23" i="34"/>
  <c r="H23" i="34"/>
  <c r="G23" i="34"/>
  <c r="D23" i="34"/>
  <c r="M28" i="34"/>
  <c r="L28" i="34"/>
  <c r="K28" i="34"/>
  <c r="J28" i="34"/>
  <c r="I28" i="34"/>
  <c r="H28" i="34"/>
  <c r="G28" i="34"/>
  <c r="D28" i="34"/>
  <c r="M145" i="34"/>
  <c r="L145" i="34"/>
  <c r="K145" i="34"/>
  <c r="J145" i="34"/>
  <c r="I145" i="34"/>
  <c r="H145" i="34"/>
  <c r="G145" i="34"/>
  <c r="D145" i="34"/>
  <c r="M71" i="34"/>
  <c r="L71" i="34"/>
  <c r="K71" i="34"/>
  <c r="J71" i="34"/>
  <c r="I71" i="34"/>
  <c r="H71" i="34"/>
  <c r="G71" i="34"/>
  <c r="D71" i="34"/>
  <c r="M46" i="34"/>
  <c r="L46" i="34"/>
  <c r="K46" i="34"/>
  <c r="J46" i="34"/>
  <c r="I46" i="34"/>
  <c r="H46" i="34"/>
  <c r="G46" i="34"/>
  <c r="D46" i="34"/>
  <c r="M7" i="34"/>
  <c r="L7" i="34"/>
  <c r="K7" i="34"/>
  <c r="J7" i="34"/>
  <c r="I7" i="34"/>
  <c r="H7" i="34"/>
  <c r="G7" i="34"/>
  <c r="D7" i="34"/>
  <c r="M138" i="34"/>
  <c r="L138" i="34"/>
  <c r="K138" i="34"/>
  <c r="J138" i="34"/>
  <c r="I138" i="34"/>
  <c r="H138" i="34"/>
  <c r="G138" i="34"/>
  <c r="D138" i="34"/>
  <c r="M118" i="34"/>
  <c r="L118" i="34"/>
  <c r="K118" i="34"/>
  <c r="J118" i="34"/>
  <c r="I118" i="34"/>
  <c r="H118" i="34"/>
  <c r="G118" i="34"/>
  <c r="D118" i="34"/>
  <c r="M45" i="34"/>
  <c r="L45" i="34"/>
  <c r="K45" i="34"/>
  <c r="J45" i="34"/>
  <c r="I45" i="34"/>
  <c r="H45" i="34"/>
  <c r="G45" i="34"/>
  <c r="D45" i="34"/>
  <c r="M144" i="34"/>
  <c r="L144" i="34"/>
  <c r="K144" i="34"/>
  <c r="J144" i="34"/>
  <c r="I144" i="34"/>
  <c r="H144" i="34"/>
  <c r="G144" i="34"/>
  <c r="D144" i="34"/>
  <c r="M117" i="34"/>
  <c r="L117" i="34"/>
  <c r="K117" i="34"/>
  <c r="J117" i="34"/>
  <c r="I117" i="34"/>
  <c r="H117" i="34"/>
  <c r="G117" i="34"/>
  <c r="D117" i="34"/>
  <c r="M41" i="34"/>
  <c r="L41" i="34"/>
  <c r="K41" i="34"/>
  <c r="J41" i="34"/>
  <c r="I41" i="34"/>
  <c r="H41" i="34"/>
  <c r="G41" i="34"/>
  <c r="D41" i="34"/>
  <c r="M104" i="34"/>
  <c r="L104" i="34"/>
  <c r="K104" i="34"/>
  <c r="J104" i="34"/>
  <c r="I104" i="34"/>
  <c r="H104" i="34"/>
  <c r="G104" i="34"/>
  <c r="D104" i="34"/>
  <c r="M152" i="34"/>
  <c r="L152" i="34"/>
  <c r="K152" i="34"/>
  <c r="J152" i="34"/>
  <c r="I152" i="34"/>
  <c r="H152" i="34"/>
  <c r="G152" i="34"/>
  <c r="D152" i="34"/>
  <c r="M151" i="34"/>
  <c r="L151" i="34"/>
  <c r="K151" i="34"/>
  <c r="J151" i="34"/>
  <c r="I151" i="34"/>
  <c r="H151" i="34"/>
  <c r="G151" i="34"/>
  <c r="D151" i="34"/>
  <c r="M173" i="34"/>
  <c r="L173" i="34"/>
  <c r="K173" i="34"/>
  <c r="J173" i="34"/>
  <c r="I173" i="34"/>
  <c r="H173" i="34"/>
  <c r="G173" i="34"/>
  <c r="D173" i="34"/>
  <c r="M9" i="34"/>
  <c r="L9" i="34"/>
  <c r="K9" i="34"/>
  <c r="J9" i="34"/>
  <c r="I9" i="34"/>
  <c r="H9" i="34"/>
  <c r="G9" i="34"/>
  <c r="D9" i="34"/>
  <c r="M126" i="34"/>
  <c r="L126" i="34"/>
  <c r="K126" i="34"/>
  <c r="J126" i="34"/>
  <c r="I126" i="34"/>
  <c r="H126" i="34"/>
  <c r="G126" i="34"/>
  <c r="D126" i="34"/>
  <c r="M78" i="34"/>
  <c r="L78" i="34"/>
  <c r="K78" i="34"/>
  <c r="J78" i="34"/>
  <c r="I78" i="34"/>
  <c r="H78" i="34"/>
  <c r="G78" i="34"/>
  <c r="D78" i="34"/>
  <c r="M70" i="34"/>
  <c r="L70" i="34"/>
  <c r="K70" i="34"/>
  <c r="J70" i="34"/>
  <c r="I70" i="34"/>
  <c r="H70" i="34"/>
  <c r="G70" i="34"/>
  <c r="D70" i="34"/>
  <c r="M56" i="34"/>
  <c r="L56" i="34"/>
  <c r="K56" i="34"/>
  <c r="J56" i="34"/>
  <c r="I56" i="34"/>
  <c r="H56" i="34"/>
  <c r="G56" i="34"/>
  <c r="D56" i="34"/>
  <c r="M38" i="34"/>
  <c r="L38" i="34"/>
  <c r="K38" i="34"/>
  <c r="J38" i="34"/>
  <c r="I38" i="34"/>
  <c r="H38" i="34"/>
  <c r="G38" i="34"/>
  <c r="D38" i="34"/>
  <c r="M172" i="34"/>
  <c r="L172" i="34"/>
  <c r="K172" i="34"/>
  <c r="J172" i="34"/>
  <c r="I172" i="34"/>
  <c r="H172" i="34"/>
  <c r="G172" i="34"/>
  <c r="D172" i="34"/>
  <c r="M137" i="34"/>
  <c r="L137" i="34"/>
  <c r="K137" i="34"/>
  <c r="J137" i="34"/>
  <c r="I137" i="34"/>
  <c r="H137" i="34"/>
  <c r="G137" i="34"/>
  <c r="D137" i="34"/>
  <c r="M74" i="34"/>
  <c r="L74" i="34"/>
  <c r="K74" i="34"/>
  <c r="J74" i="34"/>
  <c r="I74" i="34"/>
  <c r="H74" i="34"/>
  <c r="G74" i="34"/>
  <c r="D74" i="34"/>
  <c r="M114" i="34"/>
  <c r="L114" i="34"/>
  <c r="K114" i="34"/>
  <c r="J114" i="34"/>
  <c r="I114" i="34"/>
  <c r="H114" i="34"/>
  <c r="G114" i="34"/>
  <c r="D114" i="34"/>
  <c r="M36" i="34"/>
  <c r="L36" i="34"/>
  <c r="K36" i="34"/>
  <c r="J36" i="34"/>
  <c r="I36" i="34"/>
  <c r="H36" i="34"/>
  <c r="G36" i="34"/>
  <c r="D36" i="34"/>
  <c r="M99" i="34"/>
  <c r="L99" i="34"/>
  <c r="K99" i="34"/>
  <c r="J99" i="34"/>
  <c r="I99" i="34"/>
  <c r="H99" i="34"/>
  <c r="G99" i="34"/>
  <c r="D99" i="34"/>
  <c r="M52" i="34"/>
  <c r="L52" i="34"/>
  <c r="K52" i="34"/>
  <c r="J52" i="34"/>
  <c r="I52" i="34"/>
  <c r="H52" i="34"/>
  <c r="G52" i="34"/>
  <c r="D52" i="34"/>
  <c r="M55" i="34"/>
  <c r="L55" i="34"/>
  <c r="K55" i="34"/>
  <c r="J55" i="34"/>
  <c r="I55" i="34"/>
  <c r="H55" i="34"/>
  <c r="G55" i="34"/>
  <c r="D55" i="34"/>
  <c r="M82" i="34"/>
  <c r="L82" i="34"/>
  <c r="K82" i="34"/>
  <c r="J82" i="34"/>
  <c r="I82" i="34"/>
  <c r="H82" i="34"/>
  <c r="G82" i="34"/>
  <c r="D82" i="34"/>
  <c r="M171" i="34"/>
  <c r="L171" i="34"/>
  <c r="K171" i="34"/>
  <c r="J171" i="34"/>
  <c r="I171" i="34"/>
  <c r="H171" i="34"/>
  <c r="G171" i="34"/>
  <c r="D171" i="34"/>
  <c r="M34" i="34"/>
  <c r="L34" i="34"/>
  <c r="K34" i="34"/>
  <c r="J34" i="34"/>
  <c r="I34" i="34"/>
  <c r="H34" i="34"/>
  <c r="G34" i="34"/>
  <c r="D34" i="34"/>
  <c r="M116" i="34"/>
  <c r="L116" i="34"/>
  <c r="K116" i="34"/>
  <c r="J116" i="34"/>
  <c r="I116" i="34"/>
  <c r="H116" i="34"/>
  <c r="G116" i="34"/>
  <c r="D116" i="34"/>
  <c r="M72" i="34"/>
  <c r="L72" i="34"/>
  <c r="K72" i="34"/>
  <c r="J72" i="34"/>
  <c r="I72" i="34"/>
  <c r="H72" i="34"/>
  <c r="G72" i="34"/>
  <c r="D72" i="34"/>
  <c r="M96" i="34"/>
  <c r="L96" i="34"/>
  <c r="K96" i="34"/>
  <c r="J96" i="34"/>
  <c r="I96" i="34"/>
  <c r="H96" i="34"/>
  <c r="G96" i="34"/>
  <c r="D96" i="34"/>
  <c r="M79" i="34"/>
  <c r="L79" i="34"/>
  <c r="K79" i="34"/>
  <c r="J79" i="34"/>
  <c r="I79" i="34"/>
  <c r="H79" i="34"/>
  <c r="G79" i="34"/>
  <c r="D79" i="34"/>
  <c r="M125" i="34"/>
  <c r="L125" i="34"/>
  <c r="K125" i="34"/>
  <c r="J125" i="34"/>
  <c r="I125" i="34"/>
  <c r="H125" i="34"/>
  <c r="G125" i="34"/>
  <c r="D125" i="34"/>
  <c r="M177" i="34"/>
  <c r="L177" i="34"/>
  <c r="K177" i="34"/>
  <c r="J177" i="34"/>
  <c r="I177" i="34"/>
  <c r="H177" i="34"/>
  <c r="G177" i="34"/>
  <c r="D177" i="34"/>
  <c r="M111" i="34"/>
  <c r="L111" i="34"/>
  <c r="K111" i="34"/>
  <c r="J111" i="34"/>
  <c r="I111" i="34"/>
  <c r="H111" i="34"/>
  <c r="G111" i="34"/>
  <c r="D111" i="34"/>
  <c r="M176" i="34"/>
  <c r="L176" i="34"/>
  <c r="K176" i="34"/>
  <c r="J176" i="34"/>
  <c r="I176" i="34"/>
  <c r="H176" i="34"/>
  <c r="G176" i="34"/>
  <c r="D176" i="34"/>
  <c r="M40" i="34"/>
  <c r="L40" i="34"/>
  <c r="K40" i="34"/>
  <c r="J40" i="34"/>
  <c r="I40" i="34"/>
  <c r="H40" i="34"/>
  <c r="G40" i="34"/>
  <c r="D40" i="34"/>
  <c r="M388" i="36"/>
  <c r="L388" i="36"/>
  <c r="K388" i="36"/>
  <c r="J388" i="36"/>
  <c r="I388" i="36"/>
  <c r="H388" i="36"/>
  <c r="G388" i="36"/>
  <c r="D388" i="36"/>
  <c r="M214" i="36"/>
  <c r="L214" i="36"/>
  <c r="K214" i="36"/>
  <c r="J214" i="36"/>
  <c r="I214" i="36"/>
  <c r="H214" i="36"/>
  <c r="G214" i="36"/>
  <c r="D214" i="36"/>
  <c r="M213" i="36"/>
  <c r="L213" i="36"/>
  <c r="K213" i="36"/>
  <c r="J213" i="36"/>
  <c r="I213" i="36"/>
  <c r="H213" i="36"/>
  <c r="G213" i="36"/>
  <c r="D213" i="36"/>
  <c r="M212" i="36"/>
  <c r="L212" i="36"/>
  <c r="K212" i="36"/>
  <c r="J212" i="36"/>
  <c r="I212" i="36"/>
  <c r="H212" i="36"/>
  <c r="G212" i="36"/>
  <c r="D212" i="36"/>
  <c r="M211" i="36"/>
  <c r="L211" i="36"/>
  <c r="K211" i="36"/>
  <c r="J211" i="36"/>
  <c r="I211" i="36"/>
  <c r="H211" i="36"/>
  <c r="G211" i="36"/>
  <c r="D211" i="36"/>
  <c r="M210" i="36"/>
  <c r="L210" i="36"/>
  <c r="K210" i="36"/>
  <c r="J210" i="36"/>
  <c r="I210" i="36"/>
  <c r="H210" i="36"/>
  <c r="G210" i="36"/>
  <c r="D210" i="36"/>
  <c r="M209" i="36"/>
  <c r="L209" i="36"/>
  <c r="K209" i="36"/>
  <c r="J209" i="36"/>
  <c r="I209" i="36"/>
  <c r="H209" i="36"/>
  <c r="G209" i="36"/>
  <c r="D209" i="36"/>
  <c r="M208" i="36"/>
  <c r="L208" i="36"/>
  <c r="K208" i="36"/>
  <c r="J208" i="36"/>
  <c r="I208" i="36"/>
  <c r="H208" i="36"/>
  <c r="G208" i="36"/>
  <c r="D208" i="36"/>
  <c r="M207" i="36"/>
  <c r="L207" i="36"/>
  <c r="K207" i="36"/>
  <c r="J207" i="36"/>
  <c r="I207" i="36"/>
  <c r="H207" i="36"/>
  <c r="G207" i="36"/>
  <c r="D207" i="36"/>
  <c r="M206" i="36"/>
  <c r="L206" i="36"/>
  <c r="K206" i="36"/>
  <c r="J206" i="36"/>
  <c r="I206" i="36"/>
  <c r="H206" i="36"/>
  <c r="G206" i="36"/>
  <c r="D206" i="36"/>
  <c r="M205" i="36"/>
  <c r="L205" i="36"/>
  <c r="K205" i="36"/>
  <c r="J205" i="36"/>
  <c r="I205" i="36"/>
  <c r="H205" i="36"/>
  <c r="G205" i="36"/>
  <c r="D205" i="36"/>
  <c r="M204" i="36"/>
  <c r="L204" i="36"/>
  <c r="K204" i="36"/>
  <c r="J204" i="36"/>
  <c r="I204" i="36"/>
  <c r="H204" i="36"/>
  <c r="G204" i="36"/>
  <c r="D204" i="36"/>
  <c r="M203" i="36"/>
  <c r="L203" i="36"/>
  <c r="K203" i="36"/>
  <c r="J203" i="36"/>
  <c r="I203" i="36"/>
  <c r="H203" i="36"/>
  <c r="G203" i="36"/>
  <c r="D203" i="36"/>
  <c r="M202" i="36"/>
  <c r="L202" i="36"/>
  <c r="K202" i="36"/>
  <c r="J202" i="36"/>
  <c r="I202" i="36"/>
  <c r="H202" i="36"/>
  <c r="G202" i="36"/>
  <c r="D202" i="36"/>
  <c r="M201" i="36"/>
  <c r="L201" i="36"/>
  <c r="K201" i="36"/>
  <c r="J201" i="36"/>
  <c r="I201" i="36"/>
  <c r="H201" i="36"/>
  <c r="G201" i="36"/>
  <c r="D201" i="36"/>
  <c r="M200" i="36"/>
  <c r="L200" i="36"/>
  <c r="K200" i="36"/>
  <c r="J200" i="36"/>
  <c r="I200" i="36"/>
  <c r="H200" i="36"/>
  <c r="G200" i="36"/>
  <c r="D200" i="36"/>
  <c r="M199" i="36"/>
  <c r="L199" i="36"/>
  <c r="K199" i="36"/>
  <c r="J199" i="36"/>
  <c r="I199" i="36"/>
  <c r="H199" i="36"/>
  <c r="G199" i="36"/>
  <c r="D199" i="36"/>
  <c r="M198" i="36"/>
  <c r="L198" i="36"/>
  <c r="K198" i="36"/>
  <c r="J198" i="36"/>
  <c r="I198" i="36"/>
  <c r="H198" i="36"/>
  <c r="G198" i="36"/>
  <c r="D198" i="36"/>
  <c r="M197" i="36"/>
  <c r="L197" i="36"/>
  <c r="K197" i="36"/>
  <c r="J197" i="36"/>
  <c r="I197" i="36"/>
  <c r="H197" i="36"/>
  <c r="G197" i="36"/>
  <c r="D197" i="36"/>
  <c r="M196" i="36"/>
  <c r="L196" i="36"/>
  <c r="K196" i="36"/>
  <c r="J196" i="36"/>
  <c r="I196" i="36"/>
  <c r="H196" i="36"/>
  <c r="G196" i="36"/>
  <c r="D196" i="36"/>
  <c r="M195" i="36"/>
  <c r="L195" i="36"/>
  <c r="K195" i="36"/>
  <c r="J195" i="36"/>
  <c r="I195" i="36"/>
  <c r="H195" i="36"/>
  <c r="G195" i="36"/>
  <c r="D195" i="36"/>
  <c r="M194" i="36"/>
  <c r="L194" i="36"/>
  <c r="K194" i="36"/>
  <c r="J194" i="36"/>
  <c r="I194" i="36"/>
  <c r="H194" i="36"/>
  <c r="G194" i="36"/>
  <c r="D194" i="36"/>
  <c r="M193" i="36"/>
  <c r="L193" i="36"/>
  <c r="K193" i="36"/>
  <c r="J193" i="36"/>
  <c r="I193" i="36"/>
  <c r="H193" i="36"/>
  <c r="G193" i="36"/>
  <c r="D193" i="36"/>
  <c r="M192" i="36"/>
  <c r="L192" i="36"/>
  <c r="K192" i="36"/>
  <c r="J192" i="36"/>
  <c r="I192" i="36"/>
  <c r="H192" i="36"/>
  <c r="G192" i="36"/>
  <c r="D192" i="36"/>
  <c r="M191" i="36"/>
  <c r="L191" i="36"/>
  <c r="K191" i="36"/>
  <c r="J191" i="36"/>
  <c r="I191" i="36"/>
  <c r="H191" i="36"/>
  <c r="G191" i="36"/>
  <c r="D191" i="36"/>
  <c r="M190" i="36"/>
  <c r="L190" i="36"/>
  <c r="K190" i="36"/>
  <c r="J190" i="36"/>
  <c r="I190" i="36"/>
  <c r="H190" i="36"/>
  <c r="G190" i="36"/>
  <c r="D190" i="36"/>
  <c r="M189" i="36"/>
  <c r="L189" i="36"/>
  <c r="K189" i="36"/>
  <c r="J189" i="36"/>
  <c r="I189" i="36"/>
  <c r="H189" i="36"/>
  <c r="G189" i="36"/>
  <c r="D189" i="36"/>
  <c r="M188" i="36"/>
  <c r="L188" i="36"/>
  <c r="K188" i="36"/>
  <c r="J188" i="36"/>
  <c r="I188" i="36"/>
  <c r="H188" i="36"/>
  <c r="G188" i="36"/>
  <c r="D188" i="36"/>
  <c r="M119" i="36"/>
  <c r="L119" i="36"/>
  <c r="K119" i="36"/>
  <c r="J119" i="36"/>
  <c r="I119" i="36"/>
  <c r="H119" i="36"/>
  <c r="G119" i="36"/>
  <c r="D119" i="36"/>
  <c r="M73" i="36"/>
  <c r="L73" i="36"/>
  <c r="K73" i="36"/>
  <c r="J73" i="36"/>
  <c r="I73" i="36"/>
  <c r="H73" i="36"/>
  <c r="G73" i="36"/>
  <c r="D73" i="36"/>
  <c r="M118" i="36"/>
  <c r="L118" i="36"/>
  <c r="K118" i="36"/>
  <c r="J118" i="36"/>
  <c r="I118" i="36"/>
  <c r="H118" i="36"/>
  <c r="G118" i="36"/>
  <c r="D118" i="36"/>
  <c r="M122" i="36"/>
  <c r="L122" i="36"/>
  <c r="K122" i="36"/>
  <c r="J122" i="36"/>
  <c r="I122" i="36"/>
  <c r="H122" i="36"/>
  <c r="G122" i="36"/>
  <c r="D122" i="36"/>
  <c r="M78" i="36"/>
  <c r="L78" i="36"/>
  <c r="K78" i="36"/>
  <c r="J78" i="36"/>
  <c r="I78" i="36"/>
  <c r="H78" i="36"/>
  <c r="G78" i="36"/>
  <c r="D78" i="36"/>
  <c r="M110" i="36"/>
  <c r="L110" i="36"/>
  <c r="K110" i="36"/>
  <c r="J110" i="36"/>
  <c r="I110" i="36"/>
  <c r="H110" i="36"/>
  <c r="G110" i="36"/>
  <c r="D110" i="36"/>
  <c r="M109" i="36"/>
  <c r="L109" i="36"/>
  <c r="K109" i="36"/>
  <c r="J109" i="36"/>
  <c r="I109" i="36"/>
  <c r="H109" i="36"/>
  <c r="G109" i="36"/>
  <c r="D109" i="36"/>
  <c r="M84" i="36"/>
  <c r="L84" i="36"/>
  <c r="K84" i="36"/>
  <c r="J84" i="36"/>
  <c r="I84" i="36"/>
  <c r="H84" i="36"/>
  <c r="G84" i="36"/>
  <c r="D84" i="36"/>
  <c r="M132" i="36"/>
  <c r="L132" i="36"/>
  <c r="K132" i="36"/>
  <c r="J132" i="36"/>
  <c r="I132" i="36"/>
  <c r="H132" i="36"/>
  <c r="G132" i="36"/>
  <c r="D132" i="36"/>
  <c r="M83" i="36"/>
  <c r="L83" i="36"/>
  <c r="K83" i="36"/>
  <c r="J83" i="36"/>
  <c r="I83" i="36"/>
  <c r="H83" i="36"/>
  <c r="G83" i="36"/>
  <c r="D83" i="36"/>
  <c r="M72" i="36"/>
  <c r="L72" i="36"/>
  <c r="K72" i="36"/>
  <c r="J72" i="36"/>
  <c r="I72" i="36"/>
  <c r="H72" i="36"/>
  <c r="G72" i="36"/>
  <c r="D72" i="36"/>
  <c r="M45" i="36"/>
  <c r="L45" i="36"/>
  <c r="K45" i="36"/>
  <c r="J45" i="36"/>
  <c r="I45" i="36"/>
  <c r="H45" i="36"/>
  <c r="G45" i="36"/>
  <c r="D45" i="36"/>
  <c r="M131" i="36"/>
  <c r="L131" i="36"/>
  <c r="K131" i="36"/>
  <c r="J131" i="36"/>
  <c r="I131" i="36"/>
  <c r="H131" i="36"/>
  <c r="G131" i="36"/>
  <c r="D131" i="36"/>
  <c r="M141" i="36"/>
  <c r="L141" i="36"/>
  <c r="K141" i="36"/>
  <c r="J141" i="36"/>
  <c r="I141" i="36"/>
  <c r="H141" i="36"/>
  <c r="G141" i="36"/>
  <c r="D141" i="36"/>
  <c r="M80" i="36"/>
  <c r="L80" i="36"/>
  <c r="K80" i="36"/>
  <c r="J80" i="36"/>
  <c r="I80" i="36"/>
  <c r="H80" i="36"/>
  <c r="G80" i="36"/>
  <c r="D80" i="36"/>
  <c r="M104" i="36"/>
  <c r="L104" i="36"/>
  <c r="K104" i="36"/>
  <c r="J104" i="36"/>
  <c r="I104" i="36"/>
  <c r="H104" i="36"/>
  <c r="G104" i="36"/>
  <c r="D104" i="36"/>
  <c r="M140" i="36"/>
  <c r="L140" i="36"/>
  <c r="K140" i="36"/>
  <c r="J140" i="36"/>
  <c r="I140" i="36"/>
  <c r="H140" i="36"/>
  <c r="G140" i="36"/>
  <c r="D140" i="36"/>
  <c r="M161" i="36"/>
  <c r="L161" i="36"/>
  <c r="K161" i="36"/>
  <c r="J161" i="36"/>
  <c r="I161" i="36"/>
  <c r="H161" i="36"/>
  <c r="G161" i="36"/>
  <c r="D161" i="36"/>
  <c r="M160" i="36"/>
  <c r="L160" i="36"/>
  <c r="K160" i="36"/>
  <c r="J160" i="36"/>
  <c r="I160" i="36"/>
  <c r="H160" i="36"/>
  <c r="G160" i="36"/>
  <c r="D160" i="36"/>
  <c r="M49" i="36"/>
  <c r="L49" i="36"/>
  <c r="K49" i="36"/>
  <c r="J49" i="36"/>
  <c r="I49" i="36"/>
  <c r="H49" i="36"/>
  <c r="G49" i="36"/>
  <c r="D49" i="36"/>
  <c r="M27" i="36"/>
  <c r="L27" i="36"/>
  <c r="K27" i="36"/>
  <c r="J27" i="36"/>
  <c r="I27" i="36"/>
  <c r="H27" i="36"/>
  <c r="G27" i="36"/>
  <c r="D27" i="36"/>
  <c r="M102" i="36"/>
  <c r="L102" i="36"/>
  <c r="K102" i="36"/>
  <c r="J102" i="36"/>
  <c r="I102" i="36"/>
  <c r="H102" i="36"/>
  <c r="G102" i="36"/>
  <c r="D102" i="36"/>
  <c r="M58" i="36"/>
  <c r="L58" i="36"/>
  <c r="K58" i="36"/>
  <c r="J58" i="36"/>
  <c r="I58" i="36"/>
  <c r="H58" i="36"/>
  <c r="G58" i="36"/>
  <c r="D58" i="36"/>
  <c r="M77" i="36"/>
  <c r="L77" i="36"/>
  <c r="K77" i="36"/>
  <c r="J77" i="36"/>
  <c r="I77" i="36"/>
  <c r="H77" i="36"/>
  <c r="G77" i="36"/>
  <c r="D77" i="36"/>
  <c r="M121" i="36"/>
  <c r="L121" i="36"/>
  <c r="K121" i="36"/>
  <c r="J121" i="36"/>
  <c r="I121" i="36"/>
  <c r="H121" i="36"/>
  <c r="G121" i="36"/>
  <c r="D121" i="36"/>
  <c r="M117" i="36"/>
  <c r="L117" i="36"/>
  <c r="K117" i="36"/>
  <c r="J117" i="36"/>
  <c r="I117" i="36"/>
  <c r="H117" i="36"/>
  <c r="G117" i="36"/>
  <c r="D117" i="36"/>
  <c r="M127" i="36"/>
  <c r="L127" i="36"/>
  <c r="K127" i="36"/>
  <c r="J127" i="36"/>
  <c r="I127" i="36"/>
  <c r="H127" i="36"/>
  <c r="G127" i="36"/>
  <c r="D127" i="36"/>
  <c r="M88" i="36"/>
  <c r="L88" i="36"/>
  <c r="K88" i="36"/>
  <c r="J88" i="36"/>
  <c r="I88" i="36"/>
  <c r="H88" i="36"/>
  <c r="G88" i="36"/>
  <c r="D88" i="36"/>
  <c r="M180" i="36"/>
  <c r="L180" i="36"/>
  <c r="K180" i="36"/>
  <c r="J180" i="36"/>
  <c r="I180" i="36"/>
  <c r="H180" i="36"/>
  <c r="G180" i="36"/>
  <c r="D180" i="36"/>
  <c r="M47" i="36"/>
  <c r="L47" i="36"/>
  <c r="K47" i="36"/>
  <c r="J47" i="36"/>
  <c r="I47" i="36"/>
  <c r="H47" i="36"/>
  <c r="G47" i="36"/>
  <c r="D47" i="36"/>
  <c r="M29" i="36"/>
  <c r="L29" i="36"/>
  <c r="K29" i="36"/>
  <c r="J29" i="36"/>
  <c r="I29" i="36"/>
  <c r="H29" i="36"/>
  <c r="G29" i="36"/>
  <c r="D29" i="36"/>
  <c r="M151" i="36"/>
  <c r="L151" i="36"/>
  <c r="K151" i="36"/>
  <c r="J151" i="36"/>
  <c r="I151" i="36"/>
  <c r="H151" i="36"/>
  <c r="G151" i="36"/>
  <c r="D151" i="36"/>
  <c r="M142" i="36"/>
  <c r="L142" i="36"/>
  <c r="K142" i="36"/>
  <c r="J142" i="36"/>
  <c r="I142" i="36"/>
  <c r="H142" i="36"/>
  <c r="G142" i="36"/>
  <c r="D142" i="36"/>
  <c r="M159" i="36"/>
  <c r="L159" i="36"/>
  <c r="K159" i="36"/>
  <c r="J159" i="36"/>
  <c r="I159" i="36"/>
  <c r="H159" i="36"/>
  <c r="G159" i="36"/>
  <c r="D159" i="36"/>
  <c r="M66" i="36"/>
  <c r="L66" i="36"/>
  <c r="K66" i="36"/>
  <c r="J66" i="36"/>
  <c r="I66" i="36"/>
  <c r="H66" i="36"/>
  <c r="G66" i="36"/>
  <c r="D66" i="36"/>
  <c r="M101" i="36"/>
  <c r="L101" i="36"/>
  <c r="K101" i="36"/>
  <c r="J101" i="36"/>
  <c r="I101" i="36"/>
  <c r="H101" i="36"/>
  <c r="G101" i="36"/>
  <c r="D101" i="36"/>
  <c r="M69" i="36"/>
  <c r="L69" i="36"/>
  <c r="K69" i="36"/>
  <c r="J69" i="36"/>
  <c r="I69" i="36"/>
  <c r="H69" i="36"/>
  <c r="G69" i="36"/>
  <c r="D69" i="36"/>
  <c r="M3" i="36"/>
  <c r="L3" i="36"/>
  <c r="K3" i="36"/>
  <c r="J3" i="36"/>
  <c r="I3" i="36"/>
  <c r="H3" i="36"/>
  <c r="G3" i="36"/>
  <c r="D3" i="36"/>
  <c r="M173" i="36"/>
  <c r="L173" i="36"/>
  <c r="K173" i="36"/>
  <c r="J173" i="36"/>
  <c r="I173" i="36"/>
  <c r="H173" i="36"/>
  <c r="G173" i="36"/>
  <c r="D173" i="36"/>
  <c r="M156" i="36"/>
  <c r="L156" i="36"/>
  <c r="K156" i="36"/>
  <c r="J156" i="36"/>
  <c r="I156" i="36"/>
  <c r="H156" i="36"/>
  <c r="G156" i="36"/>
  <c r="D156" i="36"/>
  <c r="M23" i="36"/>
  <c r="L23" i="36"/>
  <c r="K23" i="36"/>
  <c r="J23" i="36"/>
  <c r="I23" i="36"/>
  <c r="H23" i="36"/>
  <c r="G23" i="36"/>
  <c r="D23" i="36"/>
  <c r="M182" i="36"/>
  <c r="L182" i="36"/>
  <c r="K182" i="36"/>
  <c r="J182" i="36"/>
  <c r="I182" i="36"/>
  <c r="H182" i="36"/>
  <c r="G182" i="36"/>
  <c r="D182" i="36"/>
  <c r="M184" i="36"/>
  <c r="L184" i="36"/>
  <c r="K184" i="36"/>
  <c r="J184" i="36"/>
  <c r="I184" i="36"/>
  <c r="H184" i="36"/>
  <c r="G184" i="36"/>
  <c r="D184" i="36"/>
  <c r="M24" i="36"/>
  <c r="L24" i="36"/>
  <c r="K24" i="36"/>
  <c r="J24" i="36"/>
  <c r="I24" i="36"/>
  <c r="H24" i="36"/>
  <c r="G24" i="36"/>
  <c r="D24" i="36"/>
  <c r="M53" i="36"/>
  <c r="L53" i="36"/>
  <c r="K53" i="36"/>
  <c r="J53" i="36"/>
  <c r="I53" i="36"/>
  <c r="H53" i="36"/>
  <c r="G53" i="36"/>
  <c r="D53" i="36"/>
  <c r="M169" i="36"/>
  <c r="L169" i="36"/>
  <c r="K169" i="36"/>
  <c r="J169" i="36"/>
  <c r="I169" i="36"/>
  <c r="H169" i="36"/>
  <c r="G169" i="36"/>
  <c r="D169" i="36"/>
  <c r="M74" i="36"/>
  <c r="L74" i="36"/>
  <c r="K74" i="36"/>
  <c r="J74" i="36"/>
  <c r="I74" i="36"/>
  <c r="H74" i="36"/>
  <c r="G74" i="36"/>
  <c r="D74" i="36"/>
  <c r="M150" i="36"/>
  <c r="L150" i="36"/>
  <c r="K150" i="36"/>
  <c r="J150" i="36"/>
  <c r="I150" i="36"/>
  <c r="H150" i="36"/>
  <c r="G150" i="36"/>
  <c r="D150" i="36"/>
  <c r="M179" i="36"/>
  <c r="L179" i="36"/>
  <c r="K179" i="36"/>
  <c r="J179" i="36"/>
  <c r="I179" i="36"/>
  <c r="H179" i="36"/>
  <c r="G179" i="36"/>
  <c r="D179" i="36"/>
  <c r="M28" i="36"/>
  <c r="L28" i="36"/>
  <c r="K28" i="36"/>
  <c r="J28" i="36"/>
  <c r="I28" i="36"/>
  <c r="H28" i="36"/>
  <c r="G28" i="36"/>
  <c r="D28" i="36"/>
  <c r="M35" i="36"/>
  <c r="L35" i="36"/>
  <c r="K35" i="36"/>
  <c r="J35" i="36"/>
  <c r="I35" i="36"/>
  <c r="H35" i="36"/>
  <c r="G35" i="36"/>
  <c r="D35" i="36"/>
  <c r="M155" i="36"/>
  <c r="L155" i="36"/>
  <c r="K155" i="36"/>
  <c r="J155" i="36"/>
  <c r="I155" i="36"/>
  <c r="H155" i="36"/>
  <c r="G155" i="36"/>
  <c r="D155" i="36"/>
  <c r="M178" i="36"/>
  <c r="L178" i="36"/>
  <c r="K178" i="36"/>
  <c r="J178" i="36"/>
  <c r="I178" i="36"/>
  <c r="H178" i="36"/>
  <c r="G178" i="36"/>
  <c r="D178" i="36"/>
  <c r="M99" i="36"/>
  <c r="L99" i="36"/>
  <c r="K99" i="36"/>
  <c r="J99" i="36"/>
  <c r="I99" i="36"/>
  <c r="H99" i="36"/>
  <c r="G99" i="36"/>
  <c r="D99" i="36"/>
  <c r="M186" i="36"/>
  <c r="L186" i="36"/>
  <c r="K186" i="36"/>
  <c r="J186" i="36"/>
  <c r="I186" i="36"/>
  <c r="H186" i="36"/>
  <c r="G186" i="36"/>
  <c r="D186" i="36"/>
  <c r="M158" i="36"/>
  <c r="L158" i="36"/>
  <c r="K158" i="36"/>
  <c r="J158" i="36"/>
  <c r="I158" i="36"/>
  <c r="H158" i="36"/>
  <c r="G158" i="36"/>
  <c r="D158" i="36"/>
  <c r="M149" i="36"/>
  <c r="L149" i="36"/>
  <c r="K149" i="36"/>
  <c r="J149" i="36"/>
  <c r="I149" i="36"/>
  <c r="H149" i="36"/>
  <c r="G149" i="36"/>
  <c r="D149" i="36"/>
  <c r="M135" i="36"/>
  <c r="L135" i="36"/>
  <c r="K135" i="36"/>
  <c r="J135" i="36"/>
  <c r="I135" i="36"/>
  <c r="H135" i="36"/>
  <c r="G135" i="36"/>
  <c r="D135" i="36"/>
  <c r="M165" i="36"/>
  <c r="L165" i="36"/>
  <c r="K165" i="36"/>
  <c r="J165" i="36"/>
  <c r="I165" i="36"/>
  <c r="H165" i="36"/>
  <c r="G165" i="36"/>
  <c r="D165" i="36"/>
  <c r="M148" i="36"/>
  <c r="L148" i="36"/>
  <c r="K148" i="36"/>
  <c r="J148" i="36"/>
  <c r="I148" i="36"/>
  <c r="H148" i="36"/>
  <c r="G148" i="36"/>
  <c r="D148" i="36"/>
  <c r="M21" i="36"/>
  <c r="L21" i="36"/>
  <c r="K21" i="36"/>
  <c r="J21" i="36"/>
  <c r="I21" i="36"/>
  <c r="H21" i="36"/>
  <c r="G21" i="36"/>
  <c r="D21" i="36"/>
  <c r="M55" i="36"/>
  <c r="L55" i="36"/>
  <c r="K55" i="36"/>
  <c r="J55" i="36"/>
  <c r="I55" i="36"/>
  <c r="H55" i="36"/>
  <c r="G55" i="36"/>
  <c r="D55" i="36"/>
  <c r="M51" i="36"/>
  <c r="L51" i="36"/>
  <c r="K51" i="36"/>
  <c r="J51" i="36"/>
  <c r="I51" i="36"/>
  <c r="H51" i="36"/>
  <c r="G51" i="36"/>
  <c r="D51" i="36"/>
  <c r="M8" i="36"/>
  <c r="L8" i="36"/>
  <c r="K8" i="36"/>
  <c r="J8" i="36"/>
  <c r="I8" i="36"/>
  <c r="H8" i="36"/>
  <c r="G8" i="36"/>
  <c r="D8" i="36"/>
  <c r="M139" i="36"/>
  <c r="L139" i="36"/>
  <c r="K139" i="36"/>
  <c r="J139" i="36"/>
  <c r="I139" i="36"/>
  <c r="H139" i="36"/>
  <c r="G139" i="36"/>
  <c r="D139" i="36"/>
  <c r="M128" i="36"/>
  <c r="L128" i="36"/>
  <c r="K128" i="36"/>
  <c r="J128" i="36"/>
  <c r="I128" i="36"/>
  <c r="H128" i="36"/>
  <c r="G128" i="36"/>
  <c r="D128" i="36"/>
  <c r="M166" i="36"/>
  <c r="L166" i="36"/>
  <c r="K166" i="36"/>
  <c r="J166" i="36"/>
  <c r="I166" i="36"/>
  <c r="H166" i="36"/>
  <c r="G166" i="36"/>
  <c r="D166" i="36"/>
  <c r="M185" i="36"/>
  <c r="L185" i="36"/>
  <c r="K185" i="36"/>
  <c r="J185" i="36"/>
  <c r="I185" i="36"/>
  <c r="H185" i="36"/>
  <c r="G185" i="36"/>
  <c r="D185" i="36"/>
  <c r="M181" i="36"/>
  <c r="L181" i="36"/>
  <c r="K181" i="36"/>
  <c r="J181" i="36"/>
  <c r="I181" i="36"/>
  <c r="H181" i="36"/>
  <c r="G181" i="36"/>
  <c r="D181" i="36"/>
  <c r="M98" i="36"/>
  <c r="L98" i="36"/>
  <c r="K98" i="36"/>
  <c r="J98" i="36"/>
  <c r="I98" i="36"/>
  <c r="H98" i="36"/>
  <c r="G98" i="36"/>
  <c r="D98" i="36"/>
  <c r="M93" i="36"/>
  <c r="L93" i="36"/>
  <c r="K93" i="36"/>
  <c r="J93" i="36"/>
  <c r="I93" i="36"/>
  <c r="H93" i="36"/>
  <c r="G93" i="36"/>
  <c r="D93" i="36"/>
  <c r="M164" i="36"/>
  <c r="L164" i="36"/>
  <c r="K164" i="36"/>
  <c r="J164" i="36"/>
  <c r="I164" i="36"/>
  <c r="H164" i="36"/>
  <c r="G164" i="36"/>
  <c r="D164" i="36"/>
  <c r="M34" i="36"/>
  <c r="L34" i="36"/>
  <c r="K34" i="36"/>
  <c r="J34" i="36"/>
  <c r="I34" i="36"/>
  <c r="H34" i="36"/>
  <c r="G34" i="36"/>
  <c r="D34" i="36"/>
  <c r="M138" i="36"/>
  <c r="L138" i="36"/>
  <c r="K138" i="36"/>
  <c r="J138" i="36"/>
  <c r="I138" i="36"/>
  <c r="H138" i="36"/>
  <c r="G138" i="36"/>
  <c r="D138" i="36"/>
  <c r="M120" i="36"/>
  <c r="L120" i="36"/>
  <c r="K120" i="36"/>
  <c r="J120" i="36"/>
  <c r="I120" i="36"/>
  <c r="H120" i="36"/>
  <c r="G120" i="36"/>
  <c r="D120" i="36"/>
  <c r="M19" i="36"/>
  <c r="L19" i="36"/>
  <c r="K19" i="36"/>
  <c r="J19" i="36"/>
  <c r="I19" i="36"/>
  <c r="H19" i="36"/>
  <c r="G19" i="36"/>
  <c r="D19" i="36"/>
  <c r="M108" i="36"/>
  <c r="L108" i="36"/>
  <c r="K108" i="36"/>
  <c r="J108" i="36"/>
  <c r="I108" i="36"/>
  <c r="H108" i="36"/>
  <c r="G108" i="36"/>
  <c r="D108" i="36"/>
  <c r="M68" i="36"/>
  <c r="L68" i="36"/>
  <c r="K68" i="36"/>
  <c r="J68" i="36"/>
  <c r="I68" i="36"/>
  <c r="H68" i="36"/>
  <c r="G68" i="36"/>
  <c r="D68" i="36"/>
  <c r="M11" i="36"/>
  <c r="L11" i="36"/>
  <c r="K11" i="36"/>
  <c r="J11" i="36"/>
  <c r="I11" i="36"/>
  <c r="H11" i="36"/>
  <c r="G11" i="36"/>
  <c r="D11" i="36"/>
  <c r="M38" i="36"/>
  <c r="L38" i="36"/>
  <c r="K38" i="36"/>
  <c r="J38" i="36"/>
  <c r="I38" i="36"/>
  <c r="H38" i="36"/>
  <c r="G38" i="36"/>
  <c r="D38" i="36"/>
  <c r="M10" i="36"/>
  <c r="L10" i="36"/>
  <c r="K10" i="36"/>
  <c r="J10" i="36"/>
  <c r="I10" i="36"/>
  <c r="H10" i="36"/>
  <c r="G10" i="36"/>
  <c r="D10" i="36"/>
  <c r="M16" i="36"/>
  <c r="L16" i="36"/>
  <c r="K16" i="36"/>
  <c r="J16" i="36"/>
  <c r="I16" i="36"/>
  <c r="H16" i="36"/>
  <c r="G16" i="36"/>
  <c r="D16" i="36"/>
  <c r="M36" i="36"/>
  <c r="L36" i="36"/>
  <c r="K36" i="36"/>
  <c r="J36" i="36"/>
  <c r="I36" i="36"/>
  <c r="H36" i="36"/>
  <c r="G36" i="36"/>
  <c r="D36" i="36"/>
  <c r="M40" i="36"/>
  <c r="L40" i="36"/>
  <c r="K40" i="36"/>
  <c r="J40" i="36"/>
  <c r="I40" i="36"/>
  <c r="H40" i="36"/>
  <c r="G40" i="36"/>
  <c r="D40" i="36"/>
  <c r="M54" i="36"/>
  <c r="L54" i="36"/>
  <c r="K54" i="36"/>
  <c r="J54" i="36"/>
  <c r="I54" i="36"/>
  <c r="H54" i="36"/>
  <c r="G54" i="36"/>
  <c r="D54" i="36"/>
  <c r="M76" i="36"/>
  <c r="L76" i="36"/>
  <c r="K76" i="36"/>
  <c r="J76" i="36"/>
  <c r="I76" i="36"/>
  <c r="H76" i="36"/>
  <c r="G76" i="36"/>
  <c r="D76" i="36"/>
  <c r="M85" i="36"/>
  <c r="L85" i="36"/>
  <c r="K85" i="36"/>
  <c r="J85" i="36"/>
  <c r="I85" i="36"/>
  <c r="H85" i="36"/>
  <c r="G85" i="36"/>
  <c r="D85" i="36"/>
  <c r="M130" i="36"/>
  <c r="L130" i="36"/>
  <c r="K130" i="36"/>
  <c r="J130" i="36"/>
  <c r="I130" i="36"/>
  <c r="H130" i="36"/>
  <c r="G130" i="36"/>
  <c r="D130" i="36"/>
  <c r="M6" i="36"/>
  <c r="L6" i="36"/>
  <c r="K6" i="36"/>
  <c r="J6" i="36"/>
  <c r="I6" i="36"/>
  <c r="H6" i="36"/>
  <c r="G6" i="36"/>
  <c r="D6" i="36"/>
  <c r="M64" i="36"/>
  <c r="L64" i="36"/>
  <c r="K64" i="36"/>
  <c r="J64" i="36"/>
  <c r="I64" i="36"/>
  <c r="H64" i="36"/>
  <c r="G64" i="36"/>
  <c r="D64" i="36"/>
  <c r="M177" i="36"/>
  <c r="L177" i="36"/>
  <c r="K177" i="36"/>
  <c r="J177" i="36"/>
  <c r="I177" i="36"/>
  <c r="H177" i="36"/>
  <c r="G177" i="36"/>
  <c r="D177" i="36"/>
  <c r="M87" i="36"/>
  <c r="L87" i="36"/>
  <c r="K87" i="36"/>
  <c r="J87" i="36"/>
  <c r="I87" i="36"/>
  <c r="H87" i="36"/>
  <c r="G87" i="36"/>
  <c r="D87" i="36"/>
  <c r="M14" i="36"/>
  <c r="L14" i="36"/>
  <c r="K14" i="36"/>
  <c r="J14" i="36"/>
  <c r="I14" i="36"/>
  <c r="H14" i="36"/>
  <c r="G14" i="36"/>
  <c r="D14" i="36"/>
  <c r="M50" i="36"/>
  <c r="L50" i="36"/>
  <c r="K50" i="36"/>
  <c r="J50" i="36"/>
  <c r="I50" i="36"/>
  <c r="H50" i="36"/>
  <c r="G50" i="36"/>
  <c r="D50" i="36"/>
  <c r="M82" i="36"/>
  <c r="L82" i="36"/>
  <c r="K82" i="36"/>
  <c r="J82" i="36"/>
  <c r="I82" i="36"/>
  <c r="H82" i="36"/>
  <c r="G82" i="36"/>
  <c r="D82" i="36"/>
  <c r="M57" i="36"/>
  <c r="L57" i="36"/>
  <c r="K57" i="36"/>
  <c r="J57" i="36"/>
  <c r="I57" i="36"/>
  <c r="H57" i="36"/>
  <c r="G57" i="36"/>
  <c r="D57" i="36"/>
  <c r="M147" i="36"/>
  <c r="L147" i="36"/>
  <c r="K147" i="36"/>
  <c r="J147" i="36"/>
  <c r="I147" i="36"/>
  <c r="H147" i="36"/>
  <c r="G147" i="36"/>
  <c r="D147" i="36"/>
  <c r="M43" i="36"/>
  <c r="L43" i="36"/>
  <c r="K43" i="36"/>
  <c r="J43" i="36"/>
  <c r="I43" i="36"/>
  <c r="H43" i="36"/>
  <c r="G43" i="36"/>
  <c r="D43" i="36"/>
  <c r="M129" i="36"/>
  <c r="L129" i="36"/>
  <c r="K129" i="36"/>
  <c r="J129" i="36"/>
  <c r="I129" i="36"/>
  <c r="H129" i="36"/>
  <c r="G129" i="36"/>
  <c r="D129" i="36"/>
  <c r="M70" i="36"/>
  <c r="L70" i="36"/>
  <c r="K70" i="36"/>
  <c r="J70" i="36"/>
  <c r="I70" i="36"/>
  <c r="H70" i="36"/>
  <c r="G70" i="36"/>
  <c r="D70" i="36"/>
  <c r="M63" i="36"/>
  <c r="L63" i="36"/>
  <c r="K63" i="36"/>
  <c r="J63" i="36"/>
  <c r="I63" i="36"/>
  <c r="H63" i="36"/>
  <c r="G63" i="36"/>
  <c r="D63" i="36"/>
  <c r="M167" i="36"/>
  <c r="L167" i="36"/>
  <c r="K167" i="36"/>
  <c r="J167" i="36"/>
  <c r="I167" i="36"/>
  <c r="H167" i="36"/>
  <c r="G167" i="36"/>
  <c r="D167" i="36"/>
  <c r="M81" i="36"/>
  <c r="L81" i="36"/>
  <c r="K81" i="36"/>
  <c r="J81" i="36"/>
  <c r="I81" i="36"/>
  <c r="H81" i="36"/>
  <c r="G81" i="36"/>
  <c r="D81" i="36"/>
  <c r="M187" i="36"/>
  <c r="L187" i="36"/>
  <c r="K187" i="36"/>
  <c r="J187" i="36"/>
  <c r="I187" i="36"/>
  <c r="H187" i="36"/>
  <c r="G187" i="36"/>
  <c r="D187" i="36"/>
  <c r="M33" i="36"/>
  <c r="L33" i="36"/>
  <c r="K33" i="36"/>
  <c r="J33" i="36"/>
  <c r="I33" i="36"/>
  <c r="H33" i="36"/>
  <c r="G33" i="36"/>
  <c r="D33" i="36"/>
  <c r="M52" i="36"/>
  <c r="L52" i="36"/>
  <c r="K52" i="36"/>
  <c r="J52" i="36"/>
  <c r="I52" i="36"/>
  <c r="H52" i="36"/>
  <c r="G52" i="36"/>
  <c r="D52" i="36"/>
  <c r="M79" i="36"/>
  <c r="L79" i="36"/>
  <c r="K79" i="36"/>
  <c r="J79" i="36"/>
  <c r="I79" i="36"/>
  <c r="H79" i="36"/>
  <c r="G79" i="36"/>
  <c r="D79" i="36"/>
  <c r="M22" i="36"/>
  <c r="L22" i="36"/>
  <c r="K22" i="36"/>
  <c r="J22" i="36"/>
  <c r="I22" i="36"/>
  <c r="H22" i="36"/>
  <c r="G22" i="36"/>
  <c r="D22" i="36"/>
  <c r="M154" i="36"/>
  <c r="L154" i="36"/>
  <c r="K154" i="36"/>
  <c r="J154" i="36"/>
  <c r="I154" i="36"/>
  <c r="H154" i="36"/>
  <c r="G154" i="36"/>
  <c r="D154" i="36"/>
  <c r="M17" i="36"/>
  <c r="L17" i="36"/>
  <c r="K17" i="36"/>
  <c r="J17" i="36"/>
  <c r="I17" i="36"/>
  <c r="H17" i="36"/>
  <c r="G17" i="36"/>
  <c r="D17" i="36"/>
  <c r="M172" i="36"/>
  <c r="L172" i="36"/>
  <c r="K172" i="36"/>
  <c r="J172" i="36"/>
  <c r="I172" i="36"/>
  <c r="H172" i="36"/>
  <c r="G172" i="36"/>
  <c r="D172" i="36"/>
  <c r="M32" i="36"/>
  <c r="L32" i="36"/>
  <c r="K32" i="36"/>
  <c r="J32" i="36"/>
  <c r="I32" i="36"/>
  <c r="H32" i="36"/>
  <c r="G32" i="36"/>
  <c r="D32" i="36"/>
  <c r="M153" i="36"/>
  <c r="L153" i="36"/>
  <c r="K153" i="36"/>
  <c r="J153" i="36"/>
  <c r="I153" i="36"/>
  <c r="H153" i="36"/>
  <c r="G153" i="36"/>
  <c r="D153" i="36"/>
  <c r="M20" i="36"/>
  <c r="L20" i="36"/>
  <c r="K20" i="36"/>
  <c r="J20" i="36"/>
  <c r="I20" i="36"/>
  <c r="H20" i="36"/>
  <c r="G20" i="36"/>
  <c r="D20" i="36"/>
  <c r="M134" i="36"/>
  <c r="L134" i="36"/>
  <c r="K134" i="36"/>
  <c r="J134" i="36"/>
  <c r="I134" i="36"/>
  <c r="H134" i="36"/>
  <c r="G134" i="36"/>
  <c r="D134" i="36"/>
  <c r="M133" i="36"/>
  <c r="L133" i="36"/>
  <c r="K133" i="36"/>
  <c r="J133" i="36"/>
  <c r="I133" i="36"/>
  <c r="H133" i="36"/>
  <c r="G133" i="36"/>
  <c r="D133" i="36"/>
  <c r="M124" i="36"/>
  <c r="L124" i="36"/>
  <c r="K124" i="36"/>
  <c r="J124" i="36"/>
  <c r="I124" i="36"/>
  <c r="H124" i="36"/>
  <c r="G124" i="36"/>
  <c r="D124" i="36"/>
  <c r="M171" i="36"/>
  <c r="L171" i="36"/>
  <c r="K171" i="36"/>
  <c r="J171" i="36"/>
  <c r="I171" i="36"/>
  <c r="H171" i="36"/>
  <c r="G171" i="36"/>
  <c r="D171" i="36"/>
  <c r="M86" i="36"/>
  <c r="L86" i="36"/>
  <c r="K86" i="36"/>
  <c r="J86" i="36"/>
  <c r="I86" i="36"/>
  <c r="H86" i="36"/>
  <c r="G86" i="36"/>
  <c r="D86" i="36"/>
  <c r="M12" i="36"/>
  <c r="L12" i="36"/>
  <c r="K12" i="36"/>
  <c r="J12" i="36"/>
  <c r="I12" i="36"/>
  <c r="H12" i="36"/>
  <c r="G12" i="36"/>
  <c r="D12" i="36"/>
  <c r="M157" i="36"/>
  <c r="L157" i="36"/>
  <c r="K157" i="36"/>
  <c r="J157" i="36"/>
  <c r="I157" i="36"/>
  <c r="H157" i="36"/>
  <c r="G157" i="36"/>
  <c r="D157" i="36"/>
  <c r="M176" i="36"/>
  <c r="L176" i="36"/>
  <c r="K176" i="36"/>
  <c r="J176" i="36"/>
  <c r="I176" i="36"/>
  <c r="H176" i="36"/>
  <c r="G176" i="36"/>
  <c r="D176" i="36"/>
  <c r="M62" i="36"/>
  <c r="L62" i="36"/>
  <c r="K62" i="36"/>
  <c r="J62" i="36"/>
  <c r="I62" i="36"/>
  <c r="H62" i="36"/>
  <c r="G62" i="36"/>
  <c r="D62" i="36"/>
  <c r="M146" i="36"/>
  <c r="L146" i="36"/>
  <c r="K146" i="36"/>
  <c r="J146" i="36"/>
  <c r="I146" i="36"/>
  <c r="H146" i="36"/>
  <c r="G146" i="36"/>
  <c r="D146" i="36"/>
  <c r="M152" i="36"/>
  <c r="L152" i="36"/>
  <c r="K152" i="36"/>
  <c r="J152" i="36"/>
  <c r="I152" i="36"/>
  <c r="H152" i="36"/>
  <c r="G152" i="36"/>
  <c r="D152" i="36"/>
  <c r="M30" i="36"/>
  <c r="L30" i="36"/>
  <c r="K30" i="36"/>
  <c r="J30" i="36"/>
  <c r="I30" i="36"/>
  <c r="H30" i="36"/>
  <c r="G30" i="36"/>
  <c r="D30" i="36"/>
  <c r="M126" i="36"/>
  <c r="L126" i="36"/>
  <c r="K126" i="36"/>
  <c r="J126" i="36"/>
  <c r="I126" i="36"/>
  <c r="H126" i="36"/>
  <c r="G126" i="36"/>
  <c r="D126" i="36"/>
  <c r="M113" i="36"/>
  <c r="L113" i="36"/>
  <c r="K113" i="36"/>
  <c r="J113" i="36"/>
  <c r="I113" i="36"/>
  <c r="H113" i="36"/>
  <c r="G113" i="36"/>
  <c r="D113" i="36"/>
  <c r="M107" i="36"/>
  <c r="L107" i="36"/>
  <c r="K107" i="36"/>
  <c r="J107" i="36"/>
  <c r="I107" i="36"/>
  <c r="H107" i="36"/>
  <c r="G107" i="36"/>
  <c r="D107" i="36"/>
  <c r="M97" i="36"/>
  <c r="L97" i="36"/>
  <c r="K97" i="36"/>
  <c r="J97" i="36"/>
  <c r="I97" i="36"/>
  <c r="H97" i="36"/>
  <c r="G97" i="36"/>
  <c r="D97" i="36"/>
  <c r="M89" i="36"/>
  <c r="L89" i="36"/>
  <c r="K89" i="36"/>
  <c r="J89" i="36"/>
  <c r="I89" i="36"/>
  <c r="H89" i="36"/>
  <c r="G89" i="36"/>
  <c r="D89" i="36"/>
  <c r="M105" i="36"/>
  <c r="L105" i="36"/>
  <c r="K105" i="36"/>
  <c r="J105" i="36"/>
  <c r="I105" i="36"/>
  <c r="H105" i="36"/>
  <c r="G105" i="36"/>
  <c r="D105" i="36"/>
  <c r="M67" i="36"/>
  <c r="L67" i="36"/>
  <c r="K67" i="36"/>
  <c r="J67" i="36"/>
  <c r="I67" i="36"/>
  <c r="H67" i="36"/>
  <c r="G67" i="36"/>
  <c r="D67" i="36"/>
  <c r="M39" i="36"/>
  <c r="L39" i="36"/>
  <c r="K39" i="36"/>
  <c r="J39" i="36"/>
  <c r="I39" i="36"/>
  <c r="H39" i="36"/>
  <c r="G39" i="36"/>
  <c r="D39" i="36"/>
  <c r="M175" i="36"/>
  <c r="L175" i="36"/>
  <c r="K175" i="36"/>
  <c r="J175" i="36"/>
  <c r="I175" i="36"/>
  <c r="H175" i="36"/>
  <c r="G175" i="36"/>
  <c r="D175" i="36"/>
  <c r="M59" i="36"/>
  <c r="L59" i="36"/>
  <c r="K59" i="36"/>
  <c r="J59" i="36"/>
  <c r="I59" i="36"/>
  <c r="H59" i="36"/>
  <c r="G59" i="36"/>
  <c r="D59" i="36"/>
  <c r="M112" i="36"/>
  <c r="L112" i="36"/>
  <c r="K112" i="36"/>
  <c r="J112" i="36"/>
  <c r="I112" i="36"/>
  <c r="H112" i="36"/>
  <c r="G112" i="36"/>
  <c r="D112" i="36"/>
  <c r="M123" i="36"/>
  <c r="L123" i="36"/>
  <c r="K123" i="36"/>
  <c r="J123" i="36"/>
  <c r="I123" i="36"/>
  <c r="H123" i="36"/>
  <c r="G123" i="36"/>
  <c r="D123" i="36"/>
  <c r="M90" i="36"/>
  <c r="L90" i="36"/>
  <c r="K90" i="36"/>
  <c r="J90" i="36"/>
  <c r="I90" i="36"/>
  <c r="H90" i="36"/>
  <c r="G90" i="36"/>
  <c r="D90" i="36"/>
  <c r="M75" i="36"/>
  <c r="L75" i="36"/>
  <c r="K75" i="36"/>
  <c r="J75" i="36"/>
  <c r="I75" i="36"/>
  <c r="H75" i="36"/>
  <c r="G75" i="36"/>
  <c r="D75" i="36"/>
  <c r="M116" i="36"/>
  <c r="L116" i="36"/>
  <c r="K116" i="36"/>
  <c r="J116" i="36"/>
  <c r="I116" i="36"/>
  <c r="H116" i="36"/>
  <c r="G116" i="36"/>
  <c r="D116" i="36"/>
  <c r="M7" i="36"/>
  <c r="L7" i="36"/>
  <c r="K7" i="36"/>
  <c r="J7" i="36"/>
  <c r="I7" i="36"/>
  <c r="H7" i="36"/>
  <c r="G7" i="36"/>
  <c r="D7" i="36"/>
  <c r="M137" i="36"/>
  <c r="L137" i="36"/>
  <c r="K137" i="36"/>
  <c r="J137" i="36"/>
  <c r="I137" i="36"/>
  <c r="H137" i="36"/>
  <c r="G137" i="36"/>
  <c r="D137" i="36"/>
  <c r="M60" i="36"/>
  <c r="L60" i="36"/>
  <c r="K60" i="36"/>
  <c r="J60" i="36"/>
  <c r="I60" i="36"/>
  <c r="H60" i="36"/>
  <c r="G60" i="36"/>
  <c r="D60" i="36"/>
  <c r="M100" i="36"/>
  <c r="L100" i="36"/>
  <c r="K100" i="36"/>
  <c r="J100" i="36"/>
  <c r="I100" i="36"/>
  <c r="H100" i="36"/>
  <c r="G100" i="36"/>
  <c r="D100" i="36"/>
  <c r="M92" i="36"/>
  <c r="L92" i="36"/>
  <c r="K92" i="36"/>
  <c r="J92" i="36"/>
  <c r="I92" i="36"/>
  <c r="H92" i="36"/>
  <c r="G92" i="36"/>
  <c r="D92" i="36"/>
  <c r="M163" i="36"/>
  <c r="L163" i="36"/>
  <c r="K163" i="36"/>
  <c r="J163" i="36"/>
  <c r="I163" i="36"/>
  <c r="H163" i="36"/>
  <c r="G163" i="36"/>
  <c r="D163" i="36"/>
  <c r="M26" i="36"/>
  <c r="L26" i="36"/>
  <c r="K26" i="36"/>
  <c r="J26" i="36"/>
  <c r="I26" i="36"/>
  <c r="H26" i="36"/>
  <c r="G26" i="36"/>
  <c r="D26" i="36"/>
  <c r="M2" i="36"/>
  <c r="L2" i="36"/>
  <c r="K2" i="36"/>
  <c r="J2" i="36"/>
  <c r="I2" i="36"/>
  <c r="H2" i="36"/>
  <c r="G2" i="36"/>
  <c r="D2" i="36"/>
  <c r="M42" i="36"/>
  <c r="L42" i="36"/>
  <c r="K42" i="36"/>
  <c r="J42" i="36"/>
  <c r="I42" i="36"/>
  <c r="H42" i="36"/>
  <c r="G42" i="36"/>
  <c r="D42" i="36"/>
  <c r="M4" i="36"/>
  <c r="L4" i="36"/>
  <c r="K4" i="36"/>
  <c r="J4" i="36"/>
  <c r="I4" i="36"/>
  <c r="H4" i="36"/>
  <c r="G4" i="36"/>
  <c r="D4" i="36"/>
  <c r="M9" i="36"/>
  <c r="L9" i="36"/>
  <c r="K9" i="36"/>
  <c r="J9" i="36"/>
  <c r="I9" i="36"/>
  <c r="H9" i="36"/>
  <c r="G9" i="36"/>
  <c r="D9" i="36"/>
  <c r="M115" i="36"/>
  <c r="L115" i="36"/>
  <c r="K115" i="36"/>
  <c r="J115" i="36"/>
  <c r="I115" i="36"/>
  <c r="H115" i="36"/>
  <c r="G115" i="36"/>
  <c r="D115" i="36"/>
  <c r="M162" i="36"/>
  <c r="L162" i="36"/>
  <c r="K162" i="36"/>
  <c r="J162" i="36"/>
  <c r="I162" i="36"/>
  <c r="H162" i="36"/>
  <c r="G162" i="36"/>
  <c r="D162" i="36"/>
  <c r="M5" i="36"/>
  <c r="L5" i="36"/>
  <c r="K5" i="36"/>
  <c r="J5" i="36"/>
  <c r="I5" i="36"/>
  <c r="H5" i="36"/>
  <c r="G5" i="36"/>
  <c r="D5" i="36"/>
  <c r="M91" i="36"/>
  <c r="L91" i="36"/>
  <c r="K91" i="36"/>
  <c r="J91" i="36"/>
  <c r="I91" i="36"/>
  <c r="H91" i="36"/>
  <c r="G91" i="36"/>
  <c r="D91" i="36"/>
  <c r="M31" i="36"/>
  <c r="L31" i="36"/>
  <c r="K31" i="36"/>
  <c r="J31" i="36"/>
  <c r="I31" i="36"/>
  <c r="H31" i="36"/>
  <c r="G31" i="36"/>
  <c r="D31" i="36"/>
  <c r="M145" i="36"/>
  <c r="L145" i="36"/>
  <c r="K145" i="36"/>
  <c r="J145" i="36"/>
  <c r="I145" i="36"/>
  <c r="H145" i="36"/>
  <c r="G145" i="36"/>
  <c r="D145" i="36"/>
  <c r="M170" i="36"/>
  <c r="L170" i="36"/>
  <c r="K170" i="36"/>
  <c r="J170" i="36"/>
  <c r="I170" i="36"/>
  <c r="H170" i="36"/>
  <c r="G170" i="36"/>
  <c r="D170" i="36"/>
  <c r="M174" i="36"/>
  <c r="L174" i="36"/>
  <c r="K174" i="36"/>
  <c r="J174" i="36"/>
  <c r="I174" i="36"/>
  <c r="H174" i="36"/>
  <c r="G174" i="36"/>
  <c r="D174" i="36"/>
  <c r="M48" i="36"/>
  <c r="L48" i="36"/>
  <c r="K48" i="36"/>
  <c r="J48" i="36"/>
  <c r="I48" i="36"/>
  <c r="H48" i="36"/>
  <c r="G48" i="36"/>
  <c r="D48" i="36"/>
  <c r="M13" i="36"/>
  <c r="L13" i="36"/>
  <c r="K13" i="36"/>
  <c r="J13" i="36"/>
  <c r="I13" i="36"/>
  <c r="H13" i="36"/>
  <c r="G13" i="36"/>
  <c r="D13" i="36"/>
  <c r="M37" i="36"/>
  <c r="L37" i="36"/>
  <c r="K37" i="36"/>
  <c r="J37" i="36"/>
  <c r="I37" i="36"/>
  <c r="H37" i="36"/>
  <c r="G37" i="36"/>
  <c r="D37" i="36"/>
  <c r="M114" i="36"/>
  <c r="L114" i="36"/>
  <c r="K114" i="36"/>
  <c r="J114" i="36"/>
  <c r="I114" i="36"/>
  <c r="H114" i="36"/>
  <c r="G114" i="36"/>
  <c r="D114" i="36"/>
  <c r="M15" i="36"/>
  <c r="L15" i="36"/>
  <c r="K15" i="36"/>
  <c r="J15" i="36"/>
  <c r="I15" i="36"/>
  <c r="H15" i="36"/>
  <c r="G15" i="36"/>
  <c r="D15" i="36"/>
  <c r="M41" i="36"/>
  <c r="L41" i="36"/>
  <c r="K41" i="36"/>
  <c r="J41" i="36"/>
  <c r="I41" i="36"/>
  <c r="H41" i="36"/>
  <c r="G41" i="36"/>
  <c r="D41" i="36"/>
  <c r="M144" i="36"/>
  <c r="L144" i="36"/>
  <c r="K144" i="36"/>
  <c r="J144" i="36"/>
  <c r="I144" i="36"/>
  <c r="H144" i="36"/>
  <c r="G144" i="36"/>
  <c r="D144" i="36"/>
  <c r="M136" i="36"/>
  <c r="L136" i="36"/>
  <c r="K136" i="36"/>
  <c r="J136" i="36"/>
  <c r="I136" i="36"/>
  <c r="H136" i="36"/>
  <c r="G136" i="36"/>
  <c r="D136" i="36"/>
  <c r="M56" i="36"/>
  <c r="L56" i="36"/>
  <c r="K56" i="36"/>
  <c r="J56" i="36"/>
  <c r="I56" i="36"/>
  <c r="H56" i="36"/>
  <c r="G56" i="36"/>
  <c r="D56" i="36"/>
  <c r="M44" i="36"/>
  <c r="L44" i="36"/>
  <c r="K44" i="36"/>
  <c r="J44" i="36"/>
  <c r="I44" i="36"/>
  <c r="H44" i="36"/>
  <c r="G44" i="36"/>
  <c r="D44" i="36"/>
  <c r="M46" i="36"/>
  <c r="L46" i="36"/>
  <c r="K46" i="36"/>
  <c r="J46" i="36"/>
  <c r="I46" i="36"/>
  <c r="H46" i="36"/>
  <c r="G46" i="36"/>
  <c r="D46" i="36"/>
  <c r="M71" i="36"/>
  <c r="L71" i="36"/>
  <c r="K71" i="36"/>
  <c r="J71" i="36"/>
  <c r="I71" i="36"/>
  <c r="H71" i="36"/>
  <c r="G71" i="36"/>
  <c r="D71" i="36"/>
  <c r="M61" i="36"/>
  <c r="L61" i="36"/>
  <c r="K61" i="36"/>
  <c r="J61" i="36"/>
  <c r="I61" i="36"/>
  <c r="H61" i="36"/>
  <c r="G61" i="36"/>
  <c r="D61" i="36"/>
  <c r="M18" i="36"/>
  <c r="L18" i="36"/>
  <c r="K18" i="36"/>
  <c r="J18" i="36"/>
  <c r="I18" i="36"/>
  <c r="H18" i="36"/>
  <c r="G18" i="36"/>
  <c r="D18" i="36"/>
  <c r="M65" i="36"/>
  <c r="L65" i="36"/>
  <c r="K65" i="36"/>
  <c r="J65" i="36"/>
  <c r="I65" i="36"/>
  <c r="H65" i="36"/>
  <c r="G65" i="36"/>
  <c r="D65" i="36"/>
  <c r="M143" i="36"/>
  <c r="L143" i="36"/>
  <c r="K143" i="36"/>
  <c r="J143" i="36"/>
  <c r="I143" i="36"/>
  <c r="H143" i="36"/>
  <c r="G143" i="36"/>
  <c r="D143" i="36"/>
  <c r="M96" i="36"/>
  <c r="L96" i="36"/>
  <c r="K96" i="36"/>
  <c r="J96" i="36"/>
  <c r="I96" i="36"/>
  <c r="H96" i="36"/>
  <c r="G96" i="36"/>
  <c r="D96" i="36"/>
  <c r="M95" i="36"/>
  <c r="L95" i="36"/>
  <c r="K95" i="36"/>
  <c r="J95" i="36"/>
  <c r="I95" i="36"/>
  <c r="H95" i="36"/>
  <c r="G95" i="36"/>
  <c r="D95" i="36"/>
  <c r="M106" i="36"/>
  <c r="L106" i="36"/>
  <c r="K106" i="36"/>
  <c r="J106" i="36"/>
  <c r="I106" i="36"/>
  <c r="H106" i="36"/>
  <c r="G106" i="36"/>
  <c r="D106" i="36"/>
  <c r="M25" i="36"/>
  <c r="L25" i="36"/>
  <c r="K25" i="36"/>
  <c r="J25" i="36"/>
  <c r="I25" i="36"/>
  <c r="H25" i="36"/>
  <c r="G25" i="36"/>
  <c r="D25" i="36"/>
  <c r="M103" i="36"/>
  <c r="L103" i="36"/>
  <c r="K103" i="36"/>
  <c r="J103" i="36"/>
  <c r="I103" i="36"/>
  <c r="H103" i="36"/>
  <c r="G103" i="36"/>
  <c r="D103" i="36"/>
  <c r="M125" i="36"/>
  <c r="L125" i="36"/>
  <c r="K125" i="36"/>
  <c r="J125" i="36"/>
  <c r="I125" i="36"/>
  <c r="H125" i="36"/>
  <c r="G125" i="36"/>
  <c r="D125" i="36"/>
  <c r="M183" i="36"/>
  <c r="L183" i="36"/>
  <c r="K183" i="36"/>
  <c r="J183" i="36"/>
  <c r="I183" i="36"/>
  <c r="H183" i="36"/>
  <c r="G183" i="36"/>
  <c r="D183" i="36"/>
  <c r="M94" i="36"/>
  <c r="L94" i="36"/>
  <c r="K94" i="36"/>
  <c r="J94" i="36"/>
  <c r="I94" i="36"/>
  <c r="H94" i="36"/>
  <c r="G94" i="36"/>
  <c r="D94" i="36"/>
  <c r="M168" i="36"/>
  <c r="L168" i="36"/>
  <c r="K168" i="36"/>
  <c r="J168" i="36"/>
  <c r="I168" i="36"/>
  <c r="H168" i="36"/>
  <c r="G168" i="36"/>
  <c r="D168" i="36"/>
  <c r="M111" i="36"/>
  <c r="L111" i="36"/>
  <c r="K111" i="36"/>
  <c r="J111" i="36"/>
  <c r="I111" i="36"/>
  <c r="H111" i="36"/>
  <c r="G111" i="36"/>
  <c r="D111" i="36"/>
  <c r="M388" i="35"/>
  <c r="L388" i="35"/>
  <c r="K388" i="35"/>
  <c r="J388" i="35"/>
  <c r="I388" i="35"/>
  <c r="H388" i="35"/>
  <c r="G388" i="35"/>
  <c r="D388" i="35"/>
  <c r="M214" i="35"/>
  <c r="L214" i="35"/>
  <c r="K214" i="35"/>
  <c r="J214" i="35"/>
  <c r="I214" i="35"/>
  <c r="H214" i="35"/>
  <c r="G214" i="35"/>
  <c r="D214" i="35"/>
  <c r="M213" i="35"/>
  <c r="L213" i="35"/>
  <c r="K213" i="35"/>
  <c r="J213" i="35"/>
  <c r="I213" i="35"/>
  <c r="H213" i="35"/>
  <c r="G213" i="35"/>
  <c r="D213" i="35"/>
  <c r="M212" i="35"/>
  <c r="L212" i="35"/>
  <c r="K212" i="35"/>
  <c r="J212" i="35"/>
  <c r="I212" i="35"/>
  <c r="H212" i="35"/>
  <c r="G212" i="35"/>
  <c r="D212" i="35"/>
  <c r="M211" i="35"/>
  <c r="L211" i="35"/>
  <c r="K211" i="35"/>
  <c r="J211" i="35"/>
  <c r="I211" i="35"/>
  <c r="H211" i="35"/>
  <c r="G211" i="35"/>
  <c r="D211" i="35"/>
  <c r="M210" i="35"/>
  <c r="L210" i="35"/>
  <c r="K210" i="35"/>
  <c r="J210" i="35"/>
  <c r="I210" i="35"/>
  <c r="H210" i="35"/>
  <c r="G210" i="35"/>
  <c r="D210" i="35"/>
  <c r="M209" i="35"/>
  <c r="L209" i="35"/>
  <c r="K209" i="35"/>
  <c r="J209" i="35"/>
  <c r="I209" i="35"/>
  <c r="H209" i="35"/>
  <c r="G209" i="35"/>
  <c r="D209" i="35"/>
  <c r="M208" i="35"/>
  <c r="L208" i="35"/>
  <c r="K208" i="35"/>
  <c r="J208" i="35"/>
  <c r="I208" i="35"/>
  <c r="H208" i="35"/>
  <c r="G208" i="35"/>
  <c r="D208" i="35"/>
  <c r="M207" i="35"/>
  <c r="L207" i="35"/>
  <c r="K207" i="35"/>
  <c r="J207" i="35"/>
  <c r="I207" i="35"/>
  <c r="H207" i="35"/>
  <c r="G207" i="35"/>
  <c r="D207" i="35"/>
  <c r="M206" i="35"/>
  <c r="L206" i="35"/>
  <c r="K206" i="35"/>
  <c r="J206" i="35"/>
  <c r="I206" i="35"/>
  <c r="H206" i="35"/>
  <c r="G206" i="35"/>
  <c r="D206" i="35"/>
  <c r="M205" i="35"/>
  <c r="L205" i="35"/>
  <c r="K205" i="35"/>
  <c r="J205" i="35"/>
  <c r="I205" i="35"/>
  <c r="H205" i="35"/>
  <c r="G205" i="35"/>
  <c r="D205" i="35"/>
  <c r="M204" i="35"/>
  <c r="L204" i="35"/>
  <c r="K204" i="35"/>
  <c r="J204" i="35"/>
  <c r="I204" i="35"/>
  <c r="H204" i="35"/>
  <c r="G204" i="35"/>
  <c r="D204" i="35"/>
  <c r="M203" i="35"/>
  <c r="L203" i="35"/>
  <c r="K203" i="35"/>
  <c r="J203" i="35"/>
  <c r="I203" i="35"/>
  <c r="H203" i="35"/>
  <c r="G203" i="35"/>
  <c r="D203" i="35"/>
  <c r="M202" i="35"/>
  <c r="L202" i="35"/>
  <c r="K202" i="35"/>
  <c r="J202" i="35"/>
  <c r="I202" i="35"/>
  <c r="H202" i="35"/>
  <c r="G202" i="35"/>
  <c r="D202" i="35"/>
  <c r="M201" i="35"/>
  <c r="L201" i="35"/>
  <c r="K201" i="35"/>
  <c r="J201" i="35"/>
  <c r="I201" i="35"/>
  <c r="H201" i="35"/>
  <c r="G201" i="35"/>
  <c r="D201" i="35"/>
  <c r="M200" i="35"/>
  <c r="L200" i="35"/>
  <c r="K200" i="35"/>
  <c r="J200" i="35"/>
  <c r="I200" i="35"/>
  <c r="H200" i="35"/>
  <c r="G200" i="35"/>
  <c r="D200" i="35"/>
  <c r="M199" i="35"/>
  <c r="L199" i="35"/>
  <c r="K199" i="35"/>
  <c r="J199" i="35"/>
  <c r="I199" i="35"/>
  <c r="H199" i="35"/>
  <c r="G199" i="35"/>
  <c r="D199" i="35"/>
  <c r="M198" i="35"/>
  <c r="L198" i="35"/>
  <c r="K198" i="35"/>
  <c r="J198" i="35"/>
  <c r="I198" i="35"/>
  <c r="H198" i="35"/>
  <c r="G198" i="35"/>
  <c r="D198" i="35"/>
  <c r="M197" i="35"/>
  <c r="L197" i="35"/>
  <c r="K197" i="35"/>
  <c r="J197" i="35"/>
  <c r="I197" i="35"/>
  <c r="H197" i="35"/>
  <c r="G197" i="35"/>
  <c r="D197" i="35"/>
  <c r="M196" i="35"/>
  <c r="L196" i="35"/>
  <c r="K196" i="35"/>
  <c r="J196" i="35"/>
  <c r="I196" i="35"/>
  <c r="H196" i="35"/>
  <c r="G196" i="35"/>
  <c r="D196" i="35"/>
  <c r="M195" i="35"/>
  <c r="L195" i="35"/>
  <c r="K195" i="35"/>
  <c r="J195" i="35"/>
  <c r="I195" i="35"/>
  <c r="H195" i="35"/>
  <c r="G195" i="35"/>
  <c r="D195" i="35"/>
  <c r="M194" i="35"/>
  <c r="L194" i="35"/>
  <c r="K194" i="35"/>
  <c r="J194" i="35"/>
  <c r="I194" i="35"/>
  <c r="H194" i="35"/>
  <c r="G194" i="35"/>
  <c r="D194" i="35"/>
  <c r="M193" i="35"/>
  <c r="L193" i="35"/>
  <c r="K193" i="35"/>
  <c r="J193" i="35"/>
  <c r="I193" i="35"/>
  <c r="H193" i="35"/>
  <c r="G193" i="35"/>
  <c r="D193" i="35"/>
  <c r="M192" i="35"/>
  <c r="L192" i="35"/>
  <c r="K192" i="35"/>
  <c r="J192" i="35"/>
  <c r="I192" i="35"/>
  <c r="H192" i="35"/>
  <c r="G192" i="35"/>
  <c r="D192" i="35"/>
  <c r="M191" i="35"/>
  <c r="L191" i="35"/>
  <c r="K191" i="35"/>
  <c r="J191" i="35"/>
  <c r="I191" i="35"/>
  <c r="H191" i="35"/>
  <c r="G191" i="35"/>
  <c r="D191" i="35"/>
  <c r="M190" i="35"/>
  <c r="L190" i="35"/>
  <c r="K190" i="35"/>
  <c r="J190" i="35"/>
  <c r="I190" i="35"/>
  <c r="H190" i="35"/>
  <c r="G190" i="35"/>
  <c r="D190" i="35"/>
  <c r="M189" i="35"/>
  <c r="L189" i="35"/>
  <c r="K189" i="35"/>
  <c r="J189" i="35"/>
  <c r="I189" i="35"/>
  <c r="H189" i="35"/>
  <c r="G189" i="35"/>
  <c r="D189" i="35"/>
  <c r="M188" i="35"/>
  <c r="L188" i="35"/>
  <c r="K188" i="35"/>
  <c r="J188" i="35"/>
  <c r="I188" i="35"/>
  <c r="H188" i="35"/>
  <c r="G188" i="35"/>
  <c r="D188" i="35"/>
  <c r="M117" i="35"/>
  <c r="L117" i="35"/>
  <c r="K117" i="35"/>
  <c r="J117" i="35"/>
  <c r="I117" i="35"/>
  <c r="H117" i="35"/>
  <c r="G117" i="35"/>
  <c r="D117" i="35"/>
  <c r="M77" i="35"/>
  <c r="L77" i="35"/>
  <c r="K77" i="35"/>
  <c r="J77" i="35"/>
  <c r="I77" i="35"/>
  <c r="H77" i="35"/>
  <c r="G77" i="35"/>
  <c r="D77" i="35"/>
  <c r="M20" i="35"/>
  <c r="L20" i="35"/>
  <c r="K20" i="35"/>
  <c r="J20" i="35"/>
  <c r="I20" i="35"/>
  <c r="H20" i="35"/>
  <c r="G20" i="35"/>
  <c r="D20" i="35"/>
  <c r="M141" i="35"/>
  <c r="L141" i="35"/>
  <c r="K141" i="35"/>
  <c r="J141" i="35"/>
  <c r="I141" i="35"/>
  <c r="H141" i="35"/>
  <c r="G141" i="35"/>
  <c r="D141" i="35"/>
  <c r="M103" i="35"/>
  <c r="L103" i="35"/>
  <c r="K103" i="35"/>
  <c r="J103" i="35"/>
  <c r="I103" i="35"/>
  <c r="H103" i="35"/>
  <c r="G103" i="35"/>
  <c r="D103" i="35"/>
  <c r="M119" i="35"/>
  <c r="L119" i="35"/>
  <c r="K119" i="35"/>
  <c r="J119" i="35"/>
  <c r="I119" i="35"/>
  <c r="H119" i="35"/>
  <c r="G119" i="35"/>
  <c r="D119" i="35"/>
  <c r="M92" i="35"/>
  <c r="L92" i="35"/>
  <c r="K92" i="35"/>
  <c r="J92" i="35"/>
  <c r="I92" i="35"/>
  <c r="H92" i="35"/>
  <c r="G92" i="35"/>
  <c r="D92" i="35"/>
  <c r="M116" i="35"/>
  <c r="L116" i="35"/>
  <c r="K116" i="35"/>
  <c r="J116" i="35"/>
  <c r="I116" i="35"/>
  <c r="H116" i="35"/>
  <c r="G116" i="35"/>
  <c r="D116" i="35"/>
  <c r="M156" i="35"/>
  <c r="L156" i="35"/>
  <c r="K156" i="35"/>
  <c r="J156" i="35"/>
  <c r="I156" i="35"/>
  <c r="H156" i="35"/>
  <c r="G156" i="35"/>
  <c r="D156" i="35"/>
  <c r="M104" i="35"/>
  <c r="L104" i="35"/>
  <c r="K104" i="35"/>
  <c r="J104" i="35"/>
  <c r="I104" i="35"/>
  <c r="H104" i="35"/>
  <c r="G104" i="35"/>
  <c r="D104" i="35"/>
  <c r="M12" i="35"/>
  <c r="L12" i="35"/>
  <c r="K12" i="35"/>
  <c r="J12" i="35"/>
  <c r="I12" i="35"/>
  <c r="H12" i="35"/>
  <c r="G12" i="35"/>
  <c r="D12" i="35"/>
  <c r="M83" i="35"/>
  <c r="L83" i="35"/>
  <c r="K83" i="35"/>
  <c r="J83" i="35"/>
  <c r="I83" i="35"/>
  <c r="H83" i="35"/>
  <c r="G83" i="35"/>
  <c r="D83" i="35"/>
  <c r="M155" i="35"/>
  <c r="L155" i="35"/>
  <c r="K155" i="35"/>
  <c r="J155" i="35"/>
  <c r="I155" i="35"/>
  <c r="H155" i="35"/>
  <c r="G155" i="35"/>
  <c r="D155" i="35"/>
  <c r="M115" i="35"/>
  <c r="L115" i="35"/>
  <c r="K115" i="35"/>
  <c r="J115" i="35"/>
  <c r="I115" i="35"/>
  <c r="H115" i="35"/>
  <c r="G115" i="35"/>
  <c r="D115" i="35"/>
  <c r="M61" i="35"/>
  <c r="L61" i="35"/>
  <c r="K61" i="35"/>
  <c r="J61" i="35"/>
  <c r="I61" i="35"/>
  <c r="H61" i="35"/>
  <c r="G61" i="35"/>
  <c r="D61" i="35"/>
  <c r="M68" i="35"/>
  <c r="L68" i="35"/>
  <c r="K68" i="35"/>
  <c r="J68" i="35"/>
  <c r="I68" i="35"/>
  <c r="H68" i="35"/>
  <c r="G68" i="35"/>
  <c r="D68" i="35"/>
  <c r="M164" i="35"/>
  <c r="L164" i="35"/>
  <c r="K164" i="35"/>
  <c r="J164" i="35"/>
  <c r="I164" i="35"/>
  <c r="H164" i="35"/>
  <c r="G164" i="35"/>
  <c r="D164" i="35"/>
  <c r="M176" i="35"/>
  <c r="L176" i="35"/>
  <c r="K176" i="35"/>
  <c r="J176" i="35"/>
  <c r="I176" i="35"/>
  <c r="H176" i="35"/>
  <c r="G176" i="35"/>
  <c r="D176" i="35"/>
  <c r="M185" i="35"/>
  <c r="L185" i="35"/>
  <c r="K185" i="35"/>
  <c r="J185" i="35"/>
  <c r="I185" i="35"/>
  <c r="H185" i="35"/>
  <c r="G185" i="35"/>
  <c r="D185" i="35"/>
  <c r="M81" i="35"/>
  <c r="L81" i="35"/>
  <c r="K81" i="35"/>
  <c r="J81" i="35"/>
  <c r="I81" i="35"/>
  <c r="H81" i="35"/>
  <c r="G81" i="35"/>
  <c r="D81" i="35"/>
  <c r="M72" i="35"/>
  <c r="L72" i="35"/>
  <c r="K72" i="35"/>
  <c r="J72" i="35"/>
  <c r="I72" i="35"/>
  <c r="H72" i="35"/>
  <c r="G72" i="35"/>
  <c r="D72" i="35"/>
  <c r="M99" i="35"/>
  <c r="L99" i="35"/>
  <c r="K99" i="35"/>
  <c r="J99" i="35"/>
  <c r="I99" i="35"/>
  <c r="H99" i="35"/>
  <c r="G99" i="35"/>
  <c r="D99" i="35"/>
  <c r="M110" i="35"/>
  <c r="L110" i="35"/>
  <c r="K110" i="35"/>
  <c r="J110" i="35"/>
  <c r="I110" i="35"/>
  <c r="H110" i="35"/>
  <c r="G110" i="35"/>
  <c r="D110" i="35"/>
  <c r="M26" i="35"/>
  <c r="L26" i="35"/>
  <c r="K26" i="35"/>
  <c r="J26" i="35"/>
  <c r="I26" i="35"/>
  <c r="H26" i="35"/>
  <c r="G26" i="35"/>
  <c r="D26" i="35"/>
  <c r="M34" i="35"/>
  <c r="L34" i="35"/>
  <c r="K34" i="35"/>
  <c r="J34" i="35"/>
  <c r="I34" i="35"/>
  <c r="H34" i="35"/>
  <c r="G34" i="35"/>
  <c r="D34" i="35"/>
  <c r="M48" i="35"/>
  <c r="L48" i="35"/>
  <c r="K48" i="35"/>
  <c r="J48" i="35"/>
  <c r="I48" i="35"/>
  <c r="H48" i="35"/>
  <c r="G48" i="35"/>
  <c r="D48" i="35"/>
  <c r="M114" i="35"/>
  <c r="L114" i="35"/>
  <c r="K114" i="35"/>
  <c r="J114" i="35"/>
  <c r="I114" i="35"/>
  <c r="H114" i="35"/>
  <c r="G114" i="35"/>
  <c r="D114" i="35"/>
  <c r="M15" i="35"/>
  <c r="L15" i="35"/>
  <c r="K15" i="35"/>
  <c r="J15" i="35"/>
  <c r="I15" i="35"/>
  <c r="H15" i="35"/>
  <c r="G15" i="35"/>
  <c r="D15" i="35"/>
  <c r="M183" i="35"/>
  <c r="L183" i="35"/>
  <c r="K183" i="35"/>
  <c r="J183" i="35"/>
  <c r="I183" i="35"/>
  <c r="H183" i="35"/>
  <c r="G183" i="35"/>
  <c r="D183" i="35"/>
  <c r="M98" i="35"/>
  <c r="L98" i="35"/>
  <c r="K98" i="35"/>
  <c r="J98" i="35"/>
  <c r="I98" i="35"/>
  <c r="H98" i="35"/>
  <c r="G98" i="35"/>
  <c r="D98" i="35"/>
  <c r="M19" i="35"/>
  <c r="L19" i="35"/>
  <c r="K19" i="35"/>
  <c r="J19" i="35"/>
  <c r="I19" i="35"/>
  <c r="H19" i="35"/>
  <c r="G19" i="35"/>
  <c r="D19" i="35"/>
  <c r="M174" i="35"/>
  <c r="L174" i="35"/>
  <c r="K174" i="35"/>
  <c r="J174" i="35"/>
  <c r="I174" i="35"/>
  <c r="H174" i="35"/>
  <c r="G174" i="35"/>
  <c r="D174" i="35"/>
  <c r="M97" i="35"/>
  <c r="L97" i="35"/>
  <c r="K97" i="35"/>
  <c r="J97" i="35"/>
  <c r="I97" i="35"/>
  <c r="H97" i="35"/>
  <c r="G97" i="35"/>
  <c r="D97" i="35"/>
  <c r="M182" i="35"/>
  <c r="L182" i="35"/>
  <c r="K182" i="35"/>
  <c r="J182" i="35"/>
  <c r="I182" i="35"/>
  <c r="H182" i="35"/>
  <c r="G182" i="35"/>
  <c r="D182" i="35"/>
  <c r="M47" i="35"/>
  <c r="L47" i="35"/>
  <c r="K47" i="35"/>
  <c r="J47" i="35"/>
  <c r="I47" i="35"/>
  <c r="H47" i="35"/>
  <c r="G47" i="35"/>
  <c r="D47" i="35"/>
  <c r="M11" i="35"/>
  <c r="L11" i="35"/>
  <c r="K11" i="35"/>
  <c r="J11" i="35"/>
  <c r="I11" i="35"/>
  <c r="H11" i="35"/>
  <c r="G11" i="35"/>
  <c r="D11" i="35"/>
  <c r="M46" i="35"/>
  <c r="L46" i="35"/>
  <c r="K46" i="35"/>
  <c r="J46" i="35"/>
  <c r="I46" i="35"/>
  <c r="H46" i="35"/>
  <c r="G46" i="35"/>
  <c r="D46" i="35"/>
  <c r="M24" i="35"/>
  <c r="L24" i="35"/>
  <c r="K24" i="35"/>
  <c r="J24" i="35"/>
  <c r="I24" i="35"/>
  <c r="H24" i="35"/>
  <c r="G24" i="35"/>
  <c r="D24" i="35"/>
  <c r="M154" i="35"/>
  <c r="L154" i="35"/>
  <c r="K154" i="35"/>
  <c r="J154" i="35"/>
  <c r="I154" i="35"/>
  <c r="H154" i="35"/>
  <c r="G154" i="35"/>
  <c r="D154" i="35"/>
  <c r="M153" i="35"/>
  <c r="L153" i="35"/>
  <c r="K153" i="35"/>
  <c r="J153" i="35"/>
  <c r="I153" i="35"/>
  <c r="H153" i="35"/>
  <c r="G153" i="35"/>
  <c r="D153" i="35"/>
  <c r="M74" i="35"/>
  <c r="L74" i="35"/>
  <c r="K74" i="35"/>
  <c r="J74" i="35"/>
  <c r="I74" i="35"/>
  <c r="H74" i="35"/>
  <c r="G74" i="35"/>
  <c r="D74" i="35"/>
  <c r="M152" i="35"/>
  <c r="L152" i="35"/>
  <c r="K152" i="35"/>
  <c r="J152" i="35"/>
  <c r="I152" i="35"/>
  <c r="H152" i="35"/>
  <c r="G152" i="35"/>
  <c r="D152" i="35"/>
  <c r="M175" i="35"/>
  <c r="L175" i="35"/>
  <c r="K175" i="35"/>
  <c r="J175" i="35"/>
  <c r="I175" i="35"/>
  <c r="H175" i="35"/>
  <c r="G175" i="35"/>
  <c r="D175" i="35"/>
  <c r="M118" i="35"/>
  <c r="L118" i="35"/>
  <c r="K118" i="35"/>
  <c r="J118" i="35"/>
  <c r="I118" i="35"/>
  <c r="H118" i="35"/>
  <c r="G118" i="35"/>
  <c r="D118" i="35"/>
  <c r="M71" i="35"/>
  <c r="L71" i="35"/>
  <c r="K71" i="35"/>
  <c r="J71" i="35"/>
  <c r="I71" i="35"/>
  <c r="H71" i="35"/>
  <c r="G71" i="35"/>
  <c r="D71" i="35"/>
  <c r="M169" i="35"/>
  <c r="L169" i="35"/>
  <c r="K169" i="35"/>
  <c r="J169" i="35"/>
  <c r="I169" i="35"/>
  <c r="H169" i="35"/>
  <c r="G169" i="35"/>
  <c r="D169" i="35"/>
  <c r="M63" i="35"/>
  <c r="L63" i="35"/>
  <c r="K63" i="35"/>
  <c r="J63" i="35"/>
  <c r="I63" i="35"/>
  <c r="H63" i="35"/>
  <c r="G63" i="35"/>
  <c r="D63" i="35"/>
  <c r="M173" i="35"/>
  <c r="L173" i="35"/>
  <c r="K173" i="35"/>
  <c r="J173" i="35"/>
  <c r="I173" i="35"/>
  <c r="H173" i="35"/>
  <c r="G173" i="35"/>
  <c r="D173" i="35"/>
  <c r="M157" i="35"/>
  <c r="L157" i="35"/>
  <c r="K157" i="35"/>
  <c r="J157" i="35"/>
  <c r="I157" i="35"/>
  <c r="H157" i="35"/>
  <c r="G157" i="35"/>
  <c r="D157" i="35"/>
  <c r="M120" i="35"/>
  <c r="L120" i="35"/>
  <c r="K120" i="35"/>
  <c r="J120" i="35"/>
  <c r="I120" i="35"/>
  <c r="H120" i="35"/>
  <c r="G120" i="35"/>
  <c r="D120" i="35"/>
  <c r="M28" i="35"/>
  <c r="L28" i="35"/>
  <c r="K28" i="35"/>
  <c r="J28" i="35"/>
  <c r="I28" i="35"/>
  <c r="H28" i="35"/>
  <c r="G28" i="35"/>
  <c r="D28" i="35"/>
  <c r="M179" i="35"/>
  <c r="L179" i="35"/>
  <c r="K179" i="35"/>
  <c r="J179" i="35"/>
  <c r="I179" i="35"/>
  <c r="H179" i="35"/>
  <c r="G179" i="35"/>
  <c r="D179" i="35"/>
  <c r="M181" i="35"/>
  <c r="L181" i="35"/>
  <c r="K181" i="35"/>
  <c r="J181" i="35"/>
  <c r="I181" i="35"/>
  <c r="H181" i="35"/>
  <c r="G181" i="35"/>
  <c r="D181" i="35"/>
  <c r="M108" i="35"/>
  <c r="L108" i="35"/>
  <c r="K108" i="35"/>
  <c r="J108" i="35"/>
  <c r="I108" i="35"/>
  <c r="H108" i="35"/>
  <c r="G108" i="35"/>
  <c r="D108" i="35"/>
  <c r="M168" i="35"/>
  <c r="L168" i="35"/>
  <c r="K168" i="35"/>
  <c r="J168" i="35"/>
  <c r="I168" i="35"/>
  <c r="H168" i="35"/>
  <c r="G168" i="35"/>
  <c r="D168" i="35"/>
  <c r="M167" i="35"/>
  <c r="L167" i="35"/>
  <c r="K167" i="35"/>
  <c r="J167" i="35"/>
  <c r="I167" i="35"/>
  <c r="H167" i="35"/>
  <c r="G167" i="35"/>
  <c r="D167" i="35"/>
  <c r="M163" i="35"/>
  <c r="L163" i="35"/>
  <c r="K163" i="35"/>
  <c r="J163" i="35"/>
  <c r="I163" i="35"/>
  <c r="H163" i="35"/>
  <c r="G163" i="35"/>
  <c r="D163" i="35"/>
  <c r="M146" i="35"/>
  <c r="L146" i="35"/>
  <c r="K146" i="35"/>
  <c r="J146" i="35"/>
  <c r="I146" i="35"/>
  <c r="H146" i="35"/>
  <c r="G146" i="35"/>
  <c r="D146" i="35"/>
  <c r="M151" i="35"/>
  <c r="L151" i="35"/>
  <c r="K151" i="35"/>
  <c r="J151" i="35"/>
  <c r="I151" i="35"/>
  <c r="H151" i="35"/>
  <c r="G151" i="35"/>
  <c r="D151" i="35"/>
  <c r="M166" i="35"/>
  <c r="L166" i="35"/>
  <c r="K166" i="35"/>
  <c r="J166" i="35"/>
  <c r="I166" i="35"/>
  <c r="H166" i="35"/>
  <c r="G166" i="35"/>
  <c r="D166" i="35"/>
  <c r="M32" i="35"/>
  <c r="L32" i="35"/>
  <c r="K32" i="35"/>
  <c r="J32" i="35"/>
  <c r="I32" i="35"/>
  <c r="H32" i="35"/>
  <c r="G32" i="35"/>
  <c r="D32" i="35"/>
  <c r="M43" i="35"/>
  <c r="L43" i="35"/>
  <c r="K43" i="35"/>
  <c r="J43" i="35"/>
  <c r="I43" i="35"/>
  <c r="H43" i="35"/>
  <c r="G43" i="35"/>
  <c r="D43" i="35"/>
  <c r="M35" i="35"/>
  <c r="L35" i="35"/>
  <c r="K35" i="35"/>
  <c r="J35" i="35"/>
  <c r="I35" i="35"/>
  <c r="H35" i="35"/>
  <c r="G35" i="35"/>
  <c r="D35" i="35"/>
  <c r="M22" i="35"/>
  <c r="L22" i="35"/>
  <c r="K22" i="35"/>
  <c r="J22" i="35"/>
  <c r="I22" i="35"/>
  <c r="H22" i="35"/>
  <c r="G22" i="35"/>
  <c r="D22" i="35"/>
  <c r="M162" i="35"/>
  <c r="L162" i="35"/>
  <c r="K162" i="35"/>
  <c r="J162" i="35"/>
  <c r="I162" i="35"/>
  <c r="H162" i="35"/>
  <c r="G162" i="35"/>
  <c r="D162" i="35"/>
  <c r="M132" i="35"/>
  <c r="L132" i="35"/>
  <c r="K132" i="35"/>
  <c r="J132" i="35"/>
  <c r="I132" i="35"/>
  <c r="H132" i="35"/>
  <c r="G132" i="35"/>
  <c r="D132" i="35"/>
  <c r="M95" i="35"/>
  <c r="L95" i="35"/>
  <c r="K95" i="35"/>
  <c r="J95" i="35"/>
  <c r="I95" i="35"/>
  <c r="H95" i="35"/>
  <c r="G95" i="35"/>
  <c r="D95" i="35"/>
  <c r="M161" i="35"/>
  <c r="L161" i="35"/>
  <c r="K161" i="35"/>
  <c r="J161" i="35"/>
  <c r="I161" i="35"/>
  <c r="H161" i="35"/>
  <c r="G161" i="35"/>
  <c r="D161" i="35"/>
  <c r="M139" i="35"/>
  <c r="L139" i="35"/>
  <c r="K139" i="35"/>
  <c r="J139" i="35"/>
  <c r="I139" i="35"/>
  <c r="H139" i="35"/>
  <c r="G139" i="35"/>
  <c r="D139" i="35"/>
  <c r="M76" i="35"/>
  <c r="L76" i="35"/>
  <c r="K76" i="35"/>
  <c r="J76" i="35"/>
  <c r="I76" i="35"/>
  <c r="H76" i="35"/>
  <c r="G76" i="35"/>
  <c r="D76" i="35"/>
  <c r="M42" i="35"/>
  <c r="L42" i="35"/>
  <c r="K42" i="35"/>
  <c r="J42" i="35"/>
  <c r="I42" i="35"/>
  <c r="H42" i="35"/>
  <c r="G42" i="35"/>
  <c r="D42" i="35"/>
  <c r="M107" i="35"/>
  <c r="L107" i="35"/>
  <c r="K107" i="35"/>
  <c r="J107" i="35"/>
  <c r="I107" i="35"/>
  <c r="H107" i="35"/>
  <c r="G107" i="35"/>
  <c r="D107" i="35"/>
  <c r="M5" i="35"/>
  <c r="L5" i="35"/>
  <c r="K5" i="35"/>
  <c r="J5" i="35"/>
  <c r="I5" i="35"/>
  <c r="H5" i="35"/>
  <c r="G5" i="35"/>
  <c r="D5" i="35"/>
  <c r="M113" i="35"/>
  <c r="L113" i="35"/>
  <c r="K113" i="35"/>
  <c r="J113" i="35"/>
  <c r="I113" i="35"/>
  <c r="H113" i="35"/>
  <c r="G113" i="35"/>
  <c r="D113" i="35"/>
  <c r="M3" i="35"/>
  <c r="L3" i="35"/>
  <c r="K3" i="35"/>
  <c r="J3" i="35"/>
  <c r="I3" i="35"/>
  <c r="H3" i="35"/>
  <c r="G3" i="35"/>
  <c r="D3" i="35"/>
  <c r="M2" i="35"/>
  <c r="L2" i="35"/>
  <c r="K2" i="35"/>
  <c r="J2" i="35"/>
  <c r="I2" i="35"/>
  <c r="H2" i="35"/>
  <c r="G2" i="35"/>
  <c r="D2" i="35"/>
  <c r="M18" i="35"/>
  <c r="L18" i="35"/>
  <c r="K18" i="35"/>
  <c r="J18" i="35"/>
  <c r="I18" i="35"/>
  <c r="H18" i="35"/>
  <c r="G18" i="35"/>
  <c r="D18" i="35"/>
  <c r="M54" i="35"/>
  <c r="L54" i="35"/>
  <c r="K54" i="35"/>
  <c r="J54" i="35"/>
  <c r="I54" i="35"/>
  <c r="H54" i="35"/>
  <c r="G54" i="35"/>
  <c r="D54" i="35"/>
  <c r="M80" i="35"/>
  <c r="L80" i="35"/>
  <c r="K80" i="35"/>
  <c r="J80" i="35"/>
  <c r="I80" i="35"/>
  <c r="H80" i="35"/>
  <c r="G80" i="35"/>
  <c r="D80" i="35"/>
  <c r="M62" i="35"/>
  <c r="L62" i="35"/>
  <c r="K62" i="35"/>
  <c r="J62" i="35"/>
  <c r="I62" i="35"/>
  <c r="H62" i="35"/>
  <c r="G62" i="35"/>
  <c r="D62" i="35"/>
  <c r="M33" i="35"/>
  <c r="L33" i="35"/>
  <c r="K33" i="35"/>
  <c r="J33" i="35"/>
  <c r="I33" i="35"/>
  <c r="H33" i="35"/>
  <c r="G33" i="35"/>
  <c r="D33" i="35"/>
  <c r="M60" i="35"/>
  <c r="L60" i="35"/>
  <c r="K60" i="35"/>
  <c r="J60" i="35"/>
  <c r="I60" i="35"/>
  <c r="H60" i="35"/>
  <c r="G60" i="35"/>
  <c r="D60" i="35"/>
  <c r="M16" i="35"/>
  <c r="L16" i="35"/>
  <c r="K16" i="35"/>
  <c r="J16" i="35"/>
  <c r="I16" i="35"/>
  <c r="H16" i="35"/>
  <c r="G16" i="35"/>
  <c r="D16" i="35"/>
  <c r="M6" i="35"/>
  <c r="L6" i="35"/>
  <c r="K6" i="35"/>
  <c r="J6" i="35"/>
  <c r="I6" i="35"/>
  <c r="H6" i="35"/>
  <c r="G6" i="35"/>
  <c r="D6" i="35"/>
  <c r="M73" i="35"/>
  <c r="L73" i="35"/>
  <c r="K73" i="35"/>
  <c r="J73" i="35"/>
  <c r="I73" i="35"/>
  <c r="H73" i="35"/>
  <c r="G73" i="35"/>
  <c r="D73" i="35"/>
  <c r="M10" i="35"/>
  <c r="L10" i="35"/>
  <c r="K10" i="35"/>
  <c r="J10" i="35"/>
  <c r="I10" i="35"/>
  <c r="H10" i="35"/>
  <c r="G10" i="35"/>
  <c r="D10" i="35"/>
  <c r="M134" i="35"/>
  <c r="L134" i="35"/>
  <c r="K134" i="35"/>
  <c r="J134" i="35"/>
  <c r="I134" i="35"/>
  <c r="H134" i="35"/>
  <c r="G134" i="35"/>
  <c r="D134" i="35"/>
  <c r="M150" i="35"/>
  <c r="L150" i="35"/>
  <c r="K150" i="35"/>
  <c r="J150" i="35"/>
  <c r="I150" i="35"/>
  <c r="H150" i="35"/>
  <c r="G150" i="35"/>
  <c r="D150" i="35"/>
  <c r="M17" i="35"/>
  <c r="L17" i="35"/>
  <c r="K17" i="35"/>
  <c r="J17" i="35"/>
  <c r="I17" i="35"/>
  <c r="H17" i="35"/>
  <c r="G17" i="35"/>
  <c r="D17" i="35"/>
  <c r="M31" i="35"/>
  <c r="L31" i="35"/>
  <c r="K31" i="35"/>
  <c r="J31" i="35"/>
  <c r="I31" i="35"/>
  <c r="H31" i="35"/>
  <c r="G31" i="35"/>
  <c r="D31" i="35"/>
  <c r="M187" i="35"/>
  <c r="L187" i="35"/>
  <c r="K187" i="35"/>
  <c r="J187" i="35"/>
  <c r="I187" i="35"/>
  <c r="H187" i="35"/>
  <c r="G187" i="35"/>
  <c r="D187" i="35"/>
  <c r="M94" i="35"/>
  <c r="L94" i="35"/>
  <c r="K94" i="35"/>
  <c r="J94" i="35"/>
  <c r="I94" i="35"/>
  <c r="H94" i="35"/>
  <c r="G94" i="35"/>
  <c r="D94" i="35"/>
  <c r="M143" i="35"/>
  <c r="L143" i="35"/>
  <c r="K143" i="35"/>
  <c r="J143" i="35"/>
  <c r="I143" i="35"/>
  <c r="H143" i="35"/>
  <c r="G143" i="35"/>
  <c r="D143" i="35"/>
  <c r="M100" i="35"/>
  <c r="L100" i="35"/>
  <c r="K100" i="35"/>
  <c r="J100" i="35"/>
  <c r="I100" i="35"/>
  <c r="H100" i="35"/>
  <c r="G100" i="35"/>
  <c r="D100" i="35"/>
  <c r="M58" i="35"/>
  <c r="L58" i="35"/>
  <c r="K58" i="35"/>
  <c r="J58" i="35"/>
  <c r="I58" i="35"/>
  <c r="H58" i="35"/>
  <c r="G58" i="35"/>
  <c r="D58" i="35"/>
  <c r="M90" i="35"/>
  <c r="L90" i="35"/>
  <c r="K90" i="35"/>
  <c r="J90" i="35"/>
  <c r="I90" i="35"/>
  <c r="H90" i="35"/>
  <c r="G90" i="35"/>
  <c r="D90" i="35"/>
  <c r="M112" i="35"/>
  <c r="L112" i="35"/>
  <c r="K112" i="35"/>
  <c r="J112" i="35"/>
  <c r="I112" i="35"/>
  <c r="H112" i="35"/>
  <c r="G112" i="35"/>
  <c r="D112" i="35"/>
  <c r="M65" i="35"/>
  <c r="L65" i="35"/>
  <c r="K65" i="35"/>
  <c r="J65" i="35"/>
  <c r="I65" i="35"/>
  <c r="H65" i="35"/>
  <c r="G65" i="35"/>
  <c r="D65" i="35"/>
  <c r="M149" i="35"/>
  <c r="L149" i="35"/>
  <c r="K149" i="35"/>
  <c r="J149" i="35"/>
  <c r="I149" i="35"/>
  <c r="H149" i="35"/>
  <c r="G149" i="35"/>
  <c r="D149" i="35"/>
  <c r="M79" i="35"/>
  <c r="L79" i="35"/>
  <c r="K79" i="35"/>
  <c r="J79" i="35"/>
  <c r="I79" i="35"/>
  <c r="H79" i="35"/>
  <c r="G79" i="35"/>
  <c r="D79" i="35"/>
  <c r="M88" i="35"/>
  <c r="L88" i="35"/>
  <c r="K88" i="35"/>
  <c r="J88" i="35"/>
  <c r="I88" i="35"/>
  <c r="H88" i="35"/>
  <c r="G88" i="35"/>
  <c r="D88" i="35"/>
  <c r="M125" i="35"/>
  <c r="L125" i="35"/>
  <c r="K125" i="35"/>
  <c r="J125" i="35"/>
  <c r="I125" i="35"/>
  <c r="H125" i="35"/>
  <c r="G125" i="35"/>
  <c r="D125" i="35"/>
  <c r="M45" i="35"/>
  <c r="L45" i="35"/>
  <c r="K45" i="35"/>
  <c r="J45" i="35"/>
  <c r="I45" i="35"/>
  <c r="H45" i="35"/>
  <c r="G45" i="35"/>
  <c r="D45" i="35"/>
  <c r="M186" i="35"/>
  <c r="L186" i="35"/>
  <c r="K186" i="35"/>
  <c r="J186" i="35"/>
  <c r="I186" i="35"/>
  <c r="H186" i="35"/>
  <c r="G186" i="35"/>
  <c r="D186" i="35"/>
  <c r="M111" i="35"/>
  <c r="L111" i="35"/>
  <c r="K111" i="35"/>
  <c r="J111" i="35"/>
  <c r="I111" i="35"/>
  <c r="H111" i="35"/>
  <c r="G111" i="35"/>
  <c r="D111" i="35"/>
  <c r="M124" i="35"/>
  <c r="L124" i="35"/>
  <c r="K124" i="35"/>
  <c r="J124" i="35"/>
  <c r="I124" i="35"/>
  <c r="H124" i="35"/>
  <c r="G124" i="35"/>
  <c r="D124" i="35"/>
  <c r="M93" i="35"/>
  <c r="L93" i="35"/>
  <c r="K93" i="35"/>
  <c r="J93" i="35"/>
  <c r="I93" i="35"/>
  <c r="H93" i="35"/>
  <c r="G93" i="35"/>
  <c r="D93" i="35"/>
  <c r="M170" i="35"/>
  <c r="L170" i="35"/>
  <c r="K170" i="35"/>
  <c r="J170" i="35"/>
  <c r="I170" i="35"/>
  <c r="H170" i="35"/>
  <c r="G170" i="35"/>
  <c r="D170" i="35"/>
  <c r="M138" i="35"/>
  <c r="L138" i="35"/>
  <c r="K138" i="35"/>
  <c r="J138" i="35"/>
  <c r="I138" i="35"/>
  <c r="H138" i="35"/>
  <c r="G138" i="35"/>
  <c r="D138" i="35"/>
  <c r="M70" i="35"/>
  <c r="L70" i="35"/>
  <c r="K70" i="35"/>
  <c r="J70" i="35"/>
  <c r="I70" i="35"/>
  <c r="H70" i="35"/>
  <c r="G70" i="35"/>
  <c r="D70" i="35"/>
  <c r="M160" i="35"/>
  <c r="L160" i="35"/>
  <c r="K160" i="35"/>
  <c r="J160" i="35"/>
  <c r="I160" i="35"/>
  <c r="H160" i="35"/>
  <c r="G160" i="35"/>
  <c r="D160" i="35"/>
  <c r="M21" i="35"/>
  <c r="L21" i="35"/>
  <c r="K21" i="35"/>
  <c r="J21" i="35"/>
  <c r="I21" i="35"/>
  <c r="H21" i="35"/>
  <c r="G21" i="35"/>
  <c r="D21" i="35"/>
  <c r="M106" i="35"/>
  <c r="L106" i="35"/>
  <c r="K106" i="35"/>
  <c r="J106" i="35"/>
  <c r="I106" i="35"/>
  <c r="H106" i="35"/>
  <c r="G106" i="35"/>
  <c r="D106" i="35"/>
  <c r="M8" i="35"/>
  <c r="L8" i="35"/>
  <c r="K8" i="35"/>
  <c r="J8" i="35"/>
  <c r="I8" i="35"/>
  <c r="H8" i="35"/>
  <c r="G8" i="35"/>
  <c r="D8" i="35"/>
  <c r="M158" i="35"/>
  <c r="L158" i="35"/>
  <c r="K158" i="35"/>
  <c r="J158" i="35"/>
  <c r="I158" i="35"/>
  <c r="H158" i="35"/>
  <c r="G158" i="35"/>
  <c r="D158" i="35"/>
  <c r="M121" i="35"/>
  <c r="L121" i="35"/>
  <c r="K121" i="35"/>
  <c r="J121" i="35"/>
  <c r="I121" i="35"/>
  <c r="H121" i="35"/>
  <c r="G121" i="35"/>
  <c r="D121" i="35"/>
  <c r="M96" i="35"/>
  <c r="L96" i="35"/>
  <c r="K96" i="35"/>
  <c r="J96" i="35"/>
  <c r="I96" i="35"/>
  <c r="H96" i="35"/>
  <c r="G96" i="35"/>
  <c r="D96" i="35"/>
  <c r="M145" i="35"/>
  <c r="L145" i="35"/>
  <c r="K145" i="35"/>
  <c r="J145" i="35"/>
  <c r="I145" i="35"/>
  <c r="H145" i="35"/>
  <c r="G145" i="35"/>
  <c r="D145" i="35"/>
  <c r="M130" i="35"/>
  <c r="L130" i="35"/>
  <c r="K130" i="35"/>
  <c r="J130" i="35"/>
  <c r="I130" i="35"/>
  <c r="H130" i="35"/>
  <c r="G130" i="35"/>
  <c r="D130" i="35"/>
  <c r="M50" i="35"/>
  <c r="L50" i="35"/>
  <c r="K50" i="35"/>
  <c r="J50" i="35"/>
  <c r="I50" i="35"/>
  <c r="H50" i="35"/>
  <c r="G50" i="35"/>
  <c r="D50" i="35"/>
  <c r="M87" i="35"/>
  <c r="L87" i="35"/>
  <c r="K87" i="35"/>
  <c r="J87" i="35"/>
  <c r="I87" i="35"/>
  <c r="H87" i="35"/>
  <c r="G87" i="35"/>
  <c r="D87" i="35"/>
  <c r="M148" i="35"/>
  <c r="L148" i="35"/>
  <c r="K148" i="35"/>
  <c r="J148" i="35"/>
  <c r="I148" i="35"/>
  <c r="H148" i="35"/>
  <c r="G148" i="35"/>
  <c r="D148" i="35"/>
  <c r="M89" i="35"/>
  <c r="L89" i="35"/>
  <c r="K89" i="35"/>
  <c r="J89" i="35"/>
  <c r="I89" i="35"/>
  <c r="H89" i="35"/>
  <c r="G89" i="35"/>
  <c r="D89" i="35"/>
  <c r="M128" i="35"/>
  <c r="L128" i="35"/>
  <c r="K128" i="35"/>
  <c r="J128" i="35"/>
  <c r="I128" i="35"/>
  <c r="H128" i="35"/>
  <c r="G128" i="35"/>
  <c r="D128" i="35"/>
  <c r="M172" i="35"/>
  <c r="L172" i="35"/>
  <c r="K172" i="35"/>
  <c r="J172" i="35"/>
  <c r="I172" i="35"/>
  <c r="H172" i="35"/>
  <c r="G172" i="35"/>
  <c r="D172" i="35"/>
  <c r="M78" i="35"/>
  <c r="L78" i="35"/>
  <c r="K78" i="35"/>
  <c r="J78" i="35"/>
  <c r="I78" i="35"/>
  <c r="H78" i="35"/>
  <c r="G78" i="35"/>
  <c r="D78" i="35"/>
  <c r="M69" i="35"/>
  <c r="L69" i="35"/>
  <c r="K69" i="35"/>
  <c r="J69" i="35"/>
  <c r="I69" i="35"/>
  <c r="H69" i="35"/>
  <c r="G69" i="35"/>
  <c r="D69" i="35"/>
  <c r="M137" i="35"/>
  <c r="L137" i="35"/>
  <c r="K137" i="35"/>
  <c r="J137" i="35"/>
  <c r="I137" i="35"/>
  <c r="H137" i="35"/>
  <c r="G137" i="35"/>
  <c r="D137" i="35"/>
  <c r="M27" i="35"/>
  <c r="L27" i="35"/>
  <c r="K27" i="35"/>
  <c r="J27" i="35"/>
  <c r="I27" i="35"/>
  <c r="H27" i="35"/>
  <c r="G27" i="35"/>
  <c r="D27" i="35"/>
  <c r="M51" i="35"/>
  <c r="L51" i="35"/>
  <c r="K51" i="35"/>
  <c r="J51" i="35"/>
  <c r="I51" i="35"/>
  <c r="H51" i="35"/>
  <c r="G51" i="35"/>
  <c r="D51" i="35"/>
  <c r="M86" i="35"/>
  <c r="L86" i="35"/>
  <c r="K86" i="35"/>
  <c r="J86" i="35"/>
  <c r="I86" i="35"/>
  <c r="H86" i="35"/>
  <c r="G86" i="35"/>
  <c r="D86" i="35"/>
  <c r="M39" i="35"/>
  <c r="L39" i="35"/>
  <c r="K39" i="35"/>
  <c r="J39" i="35"/>
  <c r="I39" i="35"/>
  <c r="H39" i="35"/>
  <c r="G39" i="35"/>
  <c r="D39" i="35"/>
  <c r="M13" i="35"/>
  <c r="L13" i="35"/>
  <c r="K13" i="35"/>
  <c r="J13" i="35"/>
  <c r="I13" i="35"/>
  <c r="H13" i="35"/>
  <c r="G13" i="35"/>
  <c r="D13" i="35"/>
  <c r="M4" i="35"/>
  <c r="L4" i="35"/>
  <c r="K4" i="35"/>
  <c r="J4" i="35"/>
  <c r="I4" i="35"/>
  <c r="H4" i="35"/>
  <c r="G4" i="35"/>
  <c r="D4" i="35"/>
  <c r="M165" i="35"/>
  <c r="L165" i="35"/>
  <c r="K165" i="35"/>
  <c r="J165" i="35"/>
  <c r="I165" i="35"/>
  <c r="H165" i="35"/>
  <c r="G165" i="35"/>
  <c r="D165" i="35"/>
  <c r="M66" i="35"/>
  <c r="L66" i="35"/>
  <c r="K66" i="35"/>
  <c r="J66" i="35"/>
  <c r="I66" i="35"/>
  <c r="H66" i="35"/>
  <c r="G66" i="35"/>
  <c r="D66" i="35"/>
  <c r="M127" i="35"/>
  <c r="L127" i="35"/>
  <c r="K127" i="35"/>
  <c r="J127" i="35"/>
  <c r="I127" i="35"/>
  <c r="H127" i="35"/>
  <c r="G127" i="35"/>
  <c r="D127" i="35"/>
  <c r="M38" i="35"/>
  <c r="L38" i="35"/>
  <c r="K38" i="35"/>
  <c r="J38" i="35"/>
  <c r="I38" i="35"/>
  <c r="H38" i="35"/>
  <c r="G38" i="35"/>
  <c r="D38" i="35"/>
  <c r="M53" i="35"/>
  <c r="L53" i="35"/>
  <c r="K53" i="35"/>
  <c r="J53" i="35"/>
  <c r="I53" i="35"/>
  <c r="H53" i="35"/>
  <c r="G53" i="35"/>
  <c r="D53" i="35"/>
  <c r="M102" i="35"/>
  <c r="L102" i="35"/>
  <c r="K102" i="35"/>
  <c r="J102" i="35"/>
  <c r="I102" i="35"/>
  <c r="H102" i="35"/>
  <c r="G102" i="35"/>
  <c r="D102" i="35"/>
  <c r="M177" i="35"/>
  <c r="L177" i="35"/>
  <c r="K177" i="35"/>
  <c r="J177" i="35"/>
  <c r="I177" i="35"/>
  <c r="H177" i="35"/>
  <c r="G177" i="35"/>
  <c r="D177" i="35"/>
  <c r="M9" i="35"/>
  <c r="L9" i="35"/>
  <c r="K9" i="35"/>
  <c r="J9" i="35"/>
  <c r="I9" i="35"/>
  <c r="H9" i="35"/>
  <c r="G9" i="35"/>
  <c r="D9" i="35"/>
  <c r="M105" i="35"/>
  <c r="L105" i="35"/>
  <c r="K105" i="35"/>
  <c r="J105" i="35"/>
  <c r="I105" i="35"/>
  <c r="H105" i="35"/>
  <c r="G105" i="35"/>
  <c r="D105" i="35"/>
  <c r="M7" i="35"/>
  <c r="L7" i="35"/>
  <c r="K7" i="35"/>
  <c r="J7" i="35"/>
  <c r="I7" i="35"/>
  <c r="H7" i="35"/>
  <c r="G7" i="35"/>
  <c r="D7" i="35"/>
  <c r="M49" i="35"/>
  <c r="L49" i="35"/>
  <c r="K49" i="35"/>
  <c r="J49" i="35"/>
  <c r="I49" i="35"/>
  <c r="H49" i="35"/>
  <c r="G49" i="35"/>
  <c r="D49" i="35"/>
  <c r="M64" i="35"/>
  <c r="L64" i="35"/>
  <c r="K64" i="35"/>
  <c r="J64" i="35"/>
  <c r="I64" i="35"/>
  <c r="H64" i="35"/>
  <c r="G64" i="35"/>
  <c r="D64" i="35"/>
  <c r="M147" i="35"/>
  <c r="L147" i="35"/>
  <c r="K147" i="35"/>
  <c r="J147" i="35"/>
  <c r="I147" i="35"/>
  <c r="H147" i="35"/>
  <c r="G147" i="35"/>
  <c r="D147" i="35"/>
  <c r="M57" i="35"/>
  <c r="L57" i="35"/>
  <c r="K57" i="35"/>
  <c r="J57" i="35"/>
  <c r="I57" i="35"/>
  <c r="H57" i="35"/>
  <c r="G57" i="35"/>
  <c r="D57" i="35"/>
  <c r="M40" i="35"/>
  <c r="L40" i="35"/>
  <c r="K40" i="35"/>
  <c r="J40" i="35"/>
  <c r="I40" i="35"/>
  <c r="H40" i="35"/>
  <c r="G40" i="35"/>
  <c r="D40" i="35"/>
  <c r="M23" i="35"/>
  <c r="L23" i="35"/>
  <c r="K23" i="35"/>
  <c r="J23" i="35"/>
  <c r="I23" i="35"/>
  <c r="H23" i="35"/>
  <c r="G23" i="35"/>
  <c r="D23" i="35"/>
  <c r="M85" i="35"/>
  <c r="L85" i="35"/>
  <c r="K85" i="35"/>
  <c r="J85" i="35"/>
  <c r="I85" i="35"/>
  <c r="H85" i="35"/>
  <c r="G85" i="35"/>
  <c r="D85" i="35"/>
  <c r="M133" i="35"/>
  <c r="L133" i="35"/>
  <c r="K133" i="35"/>
  <c r="J133" i="35"/>
  <c r="I133" i="35"/>
  <c r="H133" i="35"/>
  <c r="G133" i="35"/>
  <c r="D133" i="35"/>
  <c r="M36" i="35"/>
  <c r="L36" i="35"/>
  <c r="K36" i="35"/>
  <c r="J36" i="35"/>
  <c r="I36" i="35"/>
  <c r="H36" i="35"/>
  <c r="G36" i="35"/>
  <c r="D36" i="35"/>
  <c r="M136" i="35"/>
  <c r="L136" i="35"/>
  <c r="K136" i="35"/>
  <c r="J136" i="35"/>
  <c r="I136" i="35"/>
  <c r="H136" i="35"/>
  <c r="G136" i="35"/>
  <c r="D136" i="35"/>
  <c r="M131" i="35"/>
  <c r="L131" i="35"/>
  <c r="K131" i="35"/>
  <c r="J131" i="35"/>
  <c r="I131" i="35"/>
  <c r="H131" i="35"/>
  <c r="G131" i="35"/>
  <c r="D131" i="35"/>
  <c r="M14" i="35"/>
  <c r="L14" i="35"/>
  <c r="K14" i="35"/>
  <c r="J14" i="35"/>
  <c r="I14" i="35"/>
  <c r="H14" i="35"/>
  <c r="G14" i="35"/>
  <c r="D14" i="35"/>
  <c r="M123" i="35"/>
  <c r="L123" i="35"/>
  <c r="K123" i="35"/>
  <c r="J123" i="35"/>
  <c r="I123" i="35"/>
  <c r="H123" i="35"/>
  <c r="G123" i="35"/>
  <c r="D123" i="35"/>
  <c r="M144" i="35"/>
  <c r="L144" i="35"/>
  <c r="K144" i="35"/>
  <c r="J144" i="35"/>
  <c r="I144" i="35"/>
  <c r="H144" i="35"/>
  <c r="G144" i="35"/>
  <c r="D144" i="35"/>
  <c r="M178" i="35"/>
  <c r="L178" i="35"/>
  <c r="K178" i="35"/>
  <c r="J178" i="35"/>
  <c r="I178" i="35"/>
  <c r="H178" i="35"/>
  <c r="G178" i="35"/>
  <c r="D178" i="35"/>
  <c r="M159" i="35"/>
  <c r="L159" i="35"/>
  <c r="K159" i="35"/>
  <c r="J159" i="35"/>
  <c r="I159" i="35"/>
  <c r="H159" i="35"/>
  <c r="G159" i="35"/>
  <c r="D159" i="35"/>
  <c r="M30" i="35"/>
  <c r="L30" i="35"/>
  <c r="K30" i="35"/>
  <c r="J30" i="35"/>
  <c r="I30" i="35"/>
  <c r="H30" i="35"/>
  <c r="G30" i="35"/>
  <c r="D30" i="35"/>
  <c r="M126" i="35"/>
  <c r="L126" i="35"/>
  <c r="K126" i="35"/>
  <c r="J126" i="35"/>
  <c r="I126" i="35"/>
  <c r="H126" i="35"/>
  <c r="G126" i="35"/>
  <c r="D126" i="35"/>
  <c r="M101" i="35"/>
  <c r="L101" i="35"/>
  <c r="K101" i="35"/>
  <c r="J101" i="35"/>
  <c r="I101" i="35"/>
  <c r="H101" i="35"/>
  <c r="G101" i="35"/>
  <c r="D101" i="35"/>
  <c r="M41" i="35"/>
  <c r="L41" i="35"/>
  <c r="K41" i="35"/>
  <c r="J41" i="35"/>
  <c r="I41" i="35"/>
  <c r="H41" i="35"/>
  <c r="G41" i="35"/>
  <c r="D41" i="35"/>
  <c r="M52" i="35"/>
  <c r="L52" i="35"/>
  <c r="K52" i="35"/>
  <c r="J52" i="35"/>
  <c r="I52" i="35"/>
  <c r="H52" i="35"/>
  <c r="G52" i="35"/>
  <c r="D52" i="35"/>
  <c r="M91" i="35"/>
  <c r="L91" i="35"/>
  <c r="K91" i="35"/>
  <c r="J91" i="35"/>
  <c r="I91" i="35"/>
  <c r="H91" i="35"/>
  <c r="G91" i="35"/>
  <c r="D91" i="35"/>
  <c r="M171" i="35"/>
  <c r="L171" i="35"/>
  <c r="K171" i="35"/>
  <c r="J171" i="35"/>
  <c r="I171" i="35"/>
  <c r="H171" i="35"/>
  <c r="G171" i="35"/>
  <c r="D171" i="35"/>
  <c r="M135" i="35"/>
  <c r="L135" i="35"/>
  <c r="K135" i="35"/>
  <c r="J135" i="35"/>
  <c r="I135" i="35"/>
  <c r="H135" i="35"/>
  <c r="G135" i="35"/>
  <c r="D135" i="35"/>
  <c r="M75" i="35"/>
  <c r="L75" i="35"/>
  <c r="K75" i="35"/>
  <c r="J75" i="35"/>
  <c r="I75" i="35"/>
  <c r="H75" i="35"/>
  <c r="G75" i="35"/>
  <c r="D75" i="35"/>
  <c r="M140" i="35"/>
  <c r="L140" i="35"/>
  <c r="K140" i="35"/>
  <c r="J140" i="35"/>
  <c r="I140" i="35"/>
  <c r="H140" i="35"/>
  <c r="G140" i="35"/>
  <c r="D140" i="35"/>
  <c r="M56" i="35"/>
  <c r="L56" i="35"/>
  <c r="K56" i="35"/>
  <c r="J56" i="35"/>
  <c r="I56" i="35"/>
  <c r="H56" i="35"/>
  <c r="G56" i="35"/>
  <c r="D56" i="35"/>
  <c r="M109" i="35"/>
  <c r="L109" i="35"/>
  <c r="K109" i="35"/>
  <c r="J109" i="35"/>
  <c r="I109" i="35"/>
  <c r="H109" i="35"/>
  <c r="G109" i="35"/>
  <c r="D109" i="35"/>
  <c r="M25" i="35"/>
  <c r="L25" i="35"/>
  <c r="K25" i="35"/>
  <c r="J25" i="35"/>
  <c r="I25" i="35"/>
  <c r="H25" i="35"/>
  <c r="G25" i="35"/>
  <c r="D25" i="35"/>
  <c r="M55" i="35"/>
  <c r="L55" i="35"/>
  <c r="K55" i="35"/>
  <c r="J55" i="35"/>
  <c r="I55" i="35"/>
  <c r="H55" i="35"/>
  <c r="G55" i="35"/>
  <c r="D55" i="35"/>
  <c r="M84" i="35"/>
  <c r="L84" i="35"/>
  <c r="K84" i="35"/>
  <c r="J84" i="35"/>
  <c r="I84" i="35"/>
  <c r="H84" i="35"/>
  <c r="G84" i="35"/>
  <c r="D84" i="35"/>
  <c r="M184" i="35"/>
  <c r="L184" i="35"/>
  <c r="K184" i="35"/>
  <c r="J184" i="35"/>
  <c r="I184" i="35"/>
  <c r="H184" i="35"/>
  <c r="G184" i="35"/>
  <c r="D184" i="35"/>
  <c r="M59" i="35"/>
  <c r="L59" i="35"/>
  <c r="K59" i="35"/>
  <c r="J59" i="35"/>
  <c r="I59" i="35"/>
  <c r="H59" i="35"/>
  <c r="G59" i="35"/>
  <c r="D59" i="35"/>
  <c r="M129" i="35"/>
  <c r="L129" i="35"/>
  <c r="K129" i="35"/>
  <c r="J129" i="35"/>
  <c r="I129" i="35"/>
  <c r="H129" i="35"/>
  <c r="G129" i="35"/>
  <c r="D129" i="35"/>
  <c r="M122" i="35"/>
  <c r="L122" i="35"/>
  <c r="K122" i="35"/>
  <c r="J122" i="35"/>
  <c r="I122" i="35"/>
  <c r="H122" i="35"/>
  <c r="G122" i="35"/>
  <c r="D122" i="35"/>
  <c r="M37" i="35"/>
  <c r="L37" i="35"/>
  <c r="K37" i="35"/>
  <c r="J37" i="35"/>
  <c r="I37" i="35"/>
  <c r="H37" i="35"/>
  <c r="G37" i="35"/>
  <c r="D37" i="35"/>
  <c r="M29" i="35"/>
  <c r="L29" i="35"/>
  <c r="K29" i="35"/>
  <c r="J29" i="35"/>
  <c r="I29" i="35"/>
  <c r="H29" i="35"/>
  <c r="G29" i="35"/>
  <c r="D29" i="35"/>
  <c r="M82" i="35"/>
  <c r="L82" i="35"/>
  <c r="K82" i="35"/>
  <c r="J82" i="35"/>
  <c r="I82" i="35"/>
  <c r="H82" i="35"/>
  <c r="G82" i="35"/>
  <c r="D82" i="35"/>
  <c r="M180" i="35"/>
  <c r="L180" i="35"/>
  <c r="K180" i="35"/>
  <c r="J180" i="35"/>
  <c r="I180" i="35"/>
  <c r="H180" i="35"/>
  <c r="G180" i="35"/>
  <c r="D180" i="35"/>
  <c r="M67" i="35"/>
  <c r="L67" i="35"/>
  <c r="K67" i="35"/>
  <c r="J67" i="35"/>
  <c r="I67" i="35"/>
  <c r="H67" i="35"/>
  <c r="G67" i="35"/>
  <c r="D67" i="35"/>
  <c r="M142" i="35"/>
  <c r="L142" i="35"/>
  <c r="K142" i="35"/>
  <c r="J142" i="35"/>
  <c r="I142" i="35"/>
  <c r="H142" i="35"/>
  <c r="G142" i="35"/>
  <c r="D142" i="35"/>
  <c r="M44" i="35"/>
  <c r="L44" i="35"/>
  <c r="K44" i="35"/>
  <c r="J44" i="35"/>
  <c r="I44" i="35"/>
  <c r="H44" i="35"/>
  <c r="G44" i="35"/>
  <c r="D44" i="35"/>
  <c r="M388" i="22"/>
  <c r="L388" i="22"/>
  <c r="K388" i="22"/>
  <c r="J388" i="22"/>
  <c r="I388" i="22"/>
  <c r="H388" i="22"/>
  <c r="G388" i="22"/>
  <c r="D388" i="22"/>
  <c r="M214" i="22"/>
  <c r="L214" i="22"/>
  <c r="K214" i="22"/>
  <c r="J214" i="22"/>
  <c r="I214" i="22"/>
  <c r="H214" i="22"/>
  <c r="G214" i="22"/>
  <c r="D214" i="22"/>
  <c r="M213" i="22"/>
  <c r="L213" i="22"/>
  <c r="K213" i="22"/>
  <c r="J213" i="22"/>
  <c r="I213" i="22"/>
  <c r="H213" i="22"/>
  <c r="G213" i="22"/>
  <c r="D213" i="22"/>
  <c r="M212" i="22"/>
  <c r="L212" i="22"/>
  <c r="K212" i="22"/>
  <c r="J212" i="22"/>
  <c r="I212" i="22"/>
  <c r="H212" i="22"/>
  <c r="G212" i="22"/>
  <c r="D212" i="22"/>
  <c r="M211" i="22"/>
  <c r="L211" i="22"/>
  <c r="K211" i="22"/>
  <c r="J211" i="22"/>
  <c r="I211" i="22"/>
  <c r="H211" i="22"/>
  <c r="G211" i="22"/>
  <c r="D211" i="22"/>
  <c r="M210" i="22"/>
  <c r="L210" i="22"/>
  <c r="K210" i="22"/>
  <c r="J210" i="22"/>
  <c r="I210" i="22"/>
  <c r="H210" i="22"/>
  <c r="G210" i="22"/>
  <c r="D210" i="22"/>
  <c r="M209" i="22"/>
  <c r="L209" i="22"/>
  <c r="K209" i="22"/>
  <c r="J209" i="22"/>
  <c r="I209" i="22"/>
  <c r="H209" i="22"/>
  <c r="G209" i="22"/>
  <c r="D209" i="22"/>
  <c r="M208" i="22"/>
  <c r="L208" i="22"/>
  <c r="K208" i="22"/>
  <c r="J208" i="22"/>
  <c r="I208" i="22"/>
  <c r="H208" i="22"/>
  <c r="G208" i="22"/>
  <c r="D208" i="22"/>
  <c r="M207" i="22"/>
  <c r="L207" i="22"/>
  <c r="K207" i="22"/>
  <c r="J207" i="22"/>
  <c r="I207" i="22"/>
  <c r="H207" i="22"/>
  <c r="G207" i="22"/>
  <c r="D207" i="22"/>
  <c r="M206" i="22"/>
  <c r="L206" i="22"/>
  <c r="K206" i="22"/>
  <c r="J206" i="22"/>
  <c r="I206" i="22"/>
  <c r="H206" i="22"/>
  <c r="G206" i="22"/>
  <c r="D206" i="22"/>
  <c r="M205" i="22"/>
  <c r="L205" i="22"/>
  <c r="K205" i="22"/>
  <c r="J205" i="22"/>
  <c r="I205" i="22"/>
  <c r="H205" i="22"/>
  <c r="G205" i="22"/>
  <c r="D205" i="22"/>
  <c r="M204" i="22"/>
  <c r="L204" i="22"/>
  <c r="K204" i="22"/>
  <c r="J204" i="22"/>
  <c r="I204" i="22"/>
  <c r="H204" i="22"/>
  <c r="G204" i="22"/>
  <c r="D204" i="22"/>
  <c r="M203" i="22"/>
  <c r="L203" i="22"/>
  <c r="K203" i="22"/>
  <c r="J203" i="22"/>
  <c r="I203" i="22"/>
  <c r="H203" i="22"/>
  <c r="G203" i="22"/>
  <c r="D203" i="22"/>
  <c r="M202" i="22"/>
  <c r="L202" i="22"/>
  <c r="K202" i="22"/>
  <c r="J202" i="22"/>
  <c r="I202" i="22"/>
  <c r="H202" i="22"/>
  <c r="G202" i="22"/>
  <c r="D202" i="22"/>
  <c r="M201" i="22"/>
  <c r="L201" i="22"/>
  <c r="K201" i="22"/>
  <c r="J201" i="22"/>
  <c r="I201" i="22"/>
  <c r="H201" i="22"/>
  <c r="G201" i="22"/>
  <c r="D201" i="22"/>
  <c r="M200" i="22"/>
  <c r="L200" i="22"/>
  <c r="K200" i="22"/>
  <c r="J200" i="22"/>
  <c r="I200" i="22"/>
  <c r="H200" i="22"/>
  <c r="G200" i="22"/>
  <c r="D200" i="22"/>
  <c r="M199" i="22"/>
  <c r="L199" i="22"/>
  <c r="K199" i="22"/>
  <c r="J199" i="22"/>
  <c r="I199" i="22"/>
  <c r="H199" i="22"/>
  <c r="G199" i="22"/>
  <c r="D199" i="22"/>
  <c r="M198" i="22"/>
  <c r="L198" i="22"/>
  <c r="K198" i="22"/>
  <c r="J198" i="22"/>
  <c r="I198" i="22"/>
  <c r="H198" i="22"/>
  <c r="G198" i="22"/>
  <c r="D198" i="22"/>
  <c r="M197" i="22"/>
  <c r="L197" i="22"/>
  <c r="K197" i="22"/>
  <c r="J197" i="22"/>
  <c r="I197" i="22"/>
  <c r="H197" i="22"/>
  <c r="G197" i="22"/>
  <c r="D197" i="22"/>
  <c r="M196" i="22"/>
  <c r="L196" i="22"/>
  <c r="K196" i="22"/>
  <c r="J196" i="22"/>
  <c r="I196" i="22"/>
  <c r="H196" i="22"/>
  <c r="G196" i="22"/>
  <c r="D196" i="22"/>
  <c r="M195" i="22"/>
  <c r="L195" i="22"/>
  <c r="K195" i="22"/>
  <c r="J195" i="22"/>
  <c r="I195" i="22"/>
  <c r="H195" i="22"/>
  <c r="G195" i="22"/>
  <c r="D195" i="22"/>
  <c r="M194" i="22"/>
  <c r="L194" i="22"/>
  <c r="K194" i="22"/>
  <c r="J194" i="22"/>
  <c r="I194" i="22"/>
  <c r="H194" i="22"/>
  <c r="G194" i="22"/>
  <c r="D194" i="22"/>
  <c r="M193" i="22"/>
  <c r="L193" i="22"/>
  <c r="K193" i="22"/>
  <c r="J193" i="22"/>
  <c r="I193" i="22"/>
  <c r="H193" i="22"/>
  <c r="G193" i="22"/>
  <c r="D193" i="22"/>
  <c r="M192" i="22"/>
  <c r="L192" i="22"/>
  <c r="K192" i="22"/>
  <c r="J192" i="22"/>
  <c r="I192" i="22"/>
  <c r="H192" i="22"/>
  <c r="G192" i="22"/>
  <c r="D192" i="22"/>
  <c r="M191" i="22"/>
  <c r="L191" i="22"/>
  <c r="K191" i="22"/>
  <c r="J191" i="22"/>
  <c r="I191" i="22"/>
  <c r="H191" i="22"/>
  <c r="G191" i="22"/>
  <c r="D191" i="22"/>
  <c r="M190" i="22"/>
  <c r="L190" i="22"/>
  <c r="K190" i="22"/>
  <c r="J190" i="22"/>
  <c r="I190" i="22"/>
  <c r="H190" i="22"/>
  <c r="G190" i="22"/>
  <c r="D190" i="22"/>
  <c r="M189" i="22"/>
  <c r="L189" i="22"/>
  <c r="K189" i="22"/>
  <c r="J189" i="22"/>
  <c r="I189" i="22"/>
  <c r="H189" i="22"/>
  <c r="G189" i="22"/>
  <c r="D189" i="22"/>
  <c r="M188" i="22"/>
  <c r="L188" i="22"/>
  <c r="K188" i="22"/>
  <c r="J188" i="22"/>
  <c r="I188" i="22"/>
  <c r="H188" i="22"/>
  <c r="G188" i="22"/>
  <c r="D188" i="22"/>
  <c r="M166" i="22"/>
  <c r="L166" i="22"/>
  <c r="K166" i="22"/>
  <c r="J166" i="22"/>
  <c r="I166" i="22"/>
  <c r="H166" i="22"/>
  <c r="G166" i="22"/>
  <c r="D166" i="22"/>
  <c r="M179" i="22"/>
  <c r="L179" i="22"/>
  <c r="K179" i="22"/>
  <c r="J179" i="22"/>
  <c r="I179" i="22"/>
  <c r="H179" i="22"/>
  <c r="G179" i="22"/>
  <c r="D179" i="22"/>
  <c r="M94" i="22"/>
  <c r="L94" i="22"/>
  <c r="K94" i="22"/>
  <c r="J94" i="22"/>
  <c r="I94" i="22"/>
  <c r="H94" i="22"/>
  <c r="G94" i="22"/>
  <c r="D94" i="22"/>
  <c r="M145" i="22"/>
  <c r="L145" i="22"/>
  <c r="K145" i="22"/>
  <c r="J145" i="22"/>
  <c r="I145" i="22"/>
  <c r="H145" i="22"/>
  <c r="G145" i="22"/>
  <c r="D145" i="22"/>
  <c r="M75" i="22"/>
  <c r="L75" i="22"/>
  <c r="K75" i="22"/>
  <c r="J75" i="22"/>
  <c r="I75" i="22"/>
  <c r="H75" i="22"/>
  <c r="G75" i="22"/>
  <c r="D75" i="22"/>
  <c r="M58" i="22"/>
  <c r="L58" i="22"/>
  <c r="K58" i="22"/>
  <c r="J58" i="22"/>
  <c r="I58" i="22"/>
  <c r="H58" i="22"/>
  <c r="G58" i="22"/>
  <c r="D58" i="22"/>
  <c r="M97" i="22"/>
  <c r="L97" i="22"/>
  <c r="K97" i="22"/>
  <c r="J97" i="22"/>
  <c r="I97" i="22"/>
  <c r="H97" i="22"/>
  <c r="G97" i="22"/>
  <c r="D97" i="22"/>
  <c r="M69" i="22"/>
  <c r="L69" i="22"/>
  <c r="K69" i="22"/>
  <c r="J69" i="22"/>
  <c r="I69" i="22"/>
  <c r="H69" i="22"/>
  <c r="G69" i="22"/>
  <c r="D69" i="22"/>
  <c r="M155" i="22"/>
  <c r="L155" i="22"/>
  <c r="K155" i="22"/>
  <c r="J155" i="22"/>
  <c r="I155" i="22"/>
  <c r="H155" i="22"/>
  <c r="G155" i="22"/>
  <c r="D155" i="22"/>
  <c r="M185" i="22"/>
  <c r="L185" i="22"/>
  <c r="K185" i="22"/>
  <c r="J185" i="22"/>
  <c r="I185" i="22"/>
  <c r="H185" i="22"/>
  <c r="G185" i="22"/>
  <c r="D185" i="22"/>
  <c r="M74" i="22"/>
  <c r="L74" i="22"/>
  <c r="K74" i="22"/>
  <c r="J74" i="22"/>
  <c r="I74" i="22"/>
  <c r="H74" i="22"/>
  <c r="G74" i="22"/>
  <c r="D74" i="22"/>
  <c r="M25" i="22"/>
  <c r="L25" i="22"/>
  <c r="K25" i="22"/>
  <c r="J25" i="22"/>
  <c r="I25" i="22"/>
  <c r="H25" i="22"/>
  <c r="G25" i="22"/>
  <c r="D25" i="22"/>
  <c r="M118" i="22"/>
  <c r="L118" i="22"/>
  <c r="K118" i="22"/>
  <c r="J118" i="22"/>
  <c r="I118" i="22"/>
  <c r="H118" i="22"/>
  <c r="G118" i="22"/>
  <c r="D118" i="22"/>
  <c r="M154" i="22"/>
  <c r="L154" i="22"/>
  <c r="K154" i="22"/>
  <c r="J154" i="22"/>
  <c r="I154" i="22"/>
  <c r="H154" i="22"/>
  <c r="G154" i="22"/>
  <c r="D154" i="22"/>
  <c r="M137" i="22"/>
  <c r="L137" i="22"/>
  <c r="K137" i="22"/>
  <c r="J137" i="22"/>
  <c r="I137" i="22"/>
  <c r="H137" i="22"/>
  <c r="G137" i="22"/>
  <c r="D137" i="22"/>
  <c r="M70" i="22"/>
  <c r="L70" i="22"/>
  <c r="K70" i="22"/>
  <c r="J70" i="22"/>
  <c r="I70" i="22"/>
  <c r="H70" i="22"/>
  <c r="G70" i="22"/>
  <c r="D70" i="22"/>
  <c r="M136" i="22"/>
  <c r="L136" i="22"/>
  <c r="K136" i="22"/>
  <c r="J136" i="22"/>
  <c r="I136" i="22"/>
  <c r="H136" i="22"/>
  <c r="G136" i="22"/>
  <c r="D136" i="22"/>
  <c r="M171" i="22"/>
  <c r="L171" i="22"/>
  <c r="K171" i="22"/>
  <c r="J171" i="22"/>
  <c r="I171" i="22"/>
  <c r="H171" i="22"/>
  <c r="G171" i="22"/>
  <c r="D171" i="22"/>
  <c r="M175" i="22"/>
  <c r="L175" i="22"/>
  <c r="K175" i="22"/>
  <c r="J175" i="22"/>
  <c r="I175" i="22"/>
  <c r="H175" i="22"/>
  <c r="G175" i="22"/>
  <c r="D175" i="22"/>
  <c r="M18" i="22"/>
  <c r="L18" i="22"/>
  <c r="K18" i="22"/>
  <c r="J18" i="22"/>
  <c r="I18" i="22"/>
  <c r="H18" i="22"/>
  <c r="G18" i="22"/>
  <c r="D18" i="22"/>
  <c r="M117" i="22"/>
  <c r="L117" i="22"/>
  <c r="K117" i="22"/>
  <c r="J117" i="22"/>
  <c r="I117" i="22"/>
  <c r="H117" i="22"/>
  <c r="G117" i="22"/>
  <c r="D117" i="22"/>
  <c r="M73" i="22"/>
  <c r="L73" i="22"/>
  <c r="K73" i="22"/>
  <c r="J73" i="22"/>
  <c r="I73" i="22"/>
  <c r="H73" i="22"/>
  <c r="G73" i="22"/>
  <c r="D73" i="22"/>
  <c r="M120" i="22"/>
  <c r="L120" i="22"/>
  <c r="K120" i="22"/>
  <c r="J120" i="22"/>
  <c r="I120" i="22"/>
  <c r="H120" i="22"/>
  <c r="G120" i="22"/>
  <c r="D120" i="22"/>
  <c r="M56" i="22"/>
  <c r="L56" i="22"/>
  <c r="K56" i="22"/>
  <c r="J56" i="22"/>
  <c r="I56" i="22"/>
  <c r="H56" i="22"/>
  <c r="G56" i="22"/>
  <c r="D56" i="22"/>
  <c r="M53" i="22"/>
  <c r="L53" i="22"/>
  <c r="K53" i="22"/>
  <c r="J53" i="22"/>
  <c r="I53" i="22"/>
  <c r="H53" i="22"/>
  <c r="G53" i="22"/>
  <c r="D53" i="22"/>
  <c r="M49" i="22"/>
  <c r="L49" i="22"/>
  <c r="K49" i="22"/>
  <c r="J49" i="22"/>
  <c r="I49" i="22"/>
  <c r="H49" i="22"/>
  <c r="G49" i="22"/>
  <c r="D49" i="22"/>
  <c r="M165" i="22"/>
  <c r="L165" i="22"/>
  <c r="K165" i="22"/>
  <c r="J165" i="22"/>
  <c r="I165" i="22"/>
  <c r="H165" i="22"/>
  <c r="G165" i="22"/>
  <c r="D165" i="22"/>
  <c r="M5" i="22"/>
  <c r="L5" i="22"/>
  <c r="K5" i="22"/>
  <c r="J5" i="22"/>
  <c r="I5" i="22"/>
  <c r="H5" i="22"/>
  <c r="G5" i="22"/>
  <c r="D5" i="22"/>
  <c r="M170" i="22"/>
  <c r="L170" i="22"/>
  <c r="K170" i="22"/>
  <c r="J170" i="22"/>
  <c r="I170" i="22"/>
  <c r="H170" i="22"/>
  <c r="G170" i="22"/>
  <c r="D170" i="22"/>
  <c r="M153" i="22"/>
  <c r="L153" i="22"/>
  <c r="K153" i="22"/>
  <c r="J153" i="22"/>
  <c r="I153" i="22"/>
  <c r="H153" i="22"/>
  <c r="G153" i="22"/>
  <c r="D153" i="22"/>
  <c r="M71" i="22"/>
  <c r="L71" i="22"/>
  <c r="K71" i="22"/>
  <c r="J71" i="22"/>
  <c r="I71" i="22"/>
  <c r="H71" i="22"/>
  <c r="G71" i="22"/>
  <c r="D71" i="22"/>
  <c r="M152" i="22"/>
  <c r="L152" i="22"/>
  <c r="K152" i="22"/>
  <c r="J152" i="22"/>
  <c r="I152" i="22"/>
  <c r="H152" i="22"/>
  <c r="G152" i="22"/>
  <c r="D152" i="22"/>
  <c r="M164" i="22"/>
  <c r="L164" i="22"/>
  <c r="K164" i="22"/>
  <c r="J164" i="22"/>
  <c r="I164" i="22"/>
  <c r="H164" i="22"/>
  <c r="G164" i="22"/>
  <c r="D164" i="22"/>
  <c r="M169" i="22"/>
  <c r="L169" i="22"/>
  <c r="K169" i="22"/>
  <c r="J169" i="22"/>
  <c r="I169" i="22"/>
  <c r="H169" i="22"/>
  <c r="G169" i="22"/>
  <c r="D169" i="22"/>
  <c r="M106" i="22"/>
  <c r="L106" i="22"/>
  <c r="K106" i="22"/>
  <c r="J106" i="22"/>
  <c r="I106" i="22"/>
  <c r="H106" i="22"/>
  <c r="G106" i="22"/>
  <c r="D106" i="22"/>
  <c r="M85" i="22"/>
  <c r="L85" i="22"/>
  <c r="K85" i="22"/>
  <c r="J85" i="22"/>
  <c r="I85" i="22"/>
  <c r="H85" i="22"/>
  <c r="G85" i="22"/>
  <c r="D85" i="22"/>
  <c r="M33" i="22"/>
  <c r="L33" i="22"/>
  <c r="K33" i="22"/>
  <c r="J33" i="22"/>
  <c r="I33" i="22"/>
  <c r="H33" i="22"/>
  <c r="G33" i="22"/>
  <c r="D33" i="22"/>
  <c r="M4" i="22"/>
  <c r="L4" i="22"/>
  <c r="K4" i="22"/>
  <c r="J4" i="22"/>
  <c r="I4" i="22"/>
  <c r="H4" i="22"/>
  <c r="G4" i="22"/>
  <c r="D4" i="22"/>
  <c r="M163" i="22"/>
  <c r="L163" i="22"/>
  <c r="K163" i="22"/>
  <c r="J163" i="22"/>
  <c r="I163" i="22"/>
  <c r="H163" i="22"/>
  <c r="G163" i="22"/>
  <c r="D163" i="22"/>
  <c r="M127" i="22"/>
  <c r="L127" i="22"/>
  <c r="K127" i="22"/>
  <c r="J127" i="22"/>
  <c r="I127" i="22"/>
  <c r="H127" i="22"/>
  <c r="G127" i="22"/>
  <c r="D127" i="22"/>
  <c r="M30" i="22"/>
  <c r="L30" i="22"/>
  <c r="K30" i="22"/>
  <c r="J30" i="22"/>
  <c r="I30" i="22"/>
  <c r="H30" i="22"/>
  <c r="G30" i="22"/>
  <c r="D30" i="22"/>
  <c r="M116" i="22"/>
  <c r="L116" i="22"/>
  <c r="K116" i="22"/>
  <c r="J116" i="22"/>
  <c r="I116" i="22"/>
  <c r="H116" i="22"/>
  <c r="G116" i="22"/>
  <c r="D116" i="22"/>
  <c r="M178" i="22"/>
  <c r="L178" i="22"/>
  <c r="K178" i="22"/>
  <c r="J178" i="22"/>
  <c r="I178" i="22"/>
  <c r="H178" i="22"/>
  <c r="G178" i="22"/>
  <c r="D178" i="22"/>
  <c r="M109" i="22"/>
  <c r="L109" i="22"/>
  <c r="K109" i="22"/>
  <c r="J109" i="22"/>
  <c r="I109" i="22"/>
  <c r="H109" i="22"/>
  <c r="G109" i="22"/>
  <c r="D109" i="22"/>
  <c r="M105" i="22"/>
  <c r="L105" i="22"/>
  <c r="K105" i="22"/>
  <c r="J105" i="22"/>
  <c r="I105" i="22"/>
  <c r="H105" i="22"/>
  <c r="G105" i="22"/>
  <c r="D105" i="22"/>
  <c r="M168" i="22"/>
  <c r="L168" i="22"/>
  <c r="K168" i="22"/>
  <c r="J168" i="22"/>
  <c r="I168" i="22"/>
  <c r="H168" i="22"/>
  <c r="G168" i="22"/>
  <c r="D168" i="22"/>
  <c r="M65" i="22"/>
  <c r="L65" i="22"/>
  <c r="K65" i="22"/>
  <c r="J65" i="22"/>
  <c r="I65" i="22"/>
  <c r="H65" i="22"/>
  <c r="G65" i="22"/>
  <c r="D65" i="22"/>
  <c r="M162" i="22"/>
  <c r="L162" i="22"/>
  <c r="K162" i="22"/>
  <c r="J162" i="22"/>
  <c r="I162" i="22"/>
  <c r="H162" i="22"/>
  <c r="G162" i="22"/>
  <c r="D162" i="22"/>
  <c r="M144" i="22"/>
  <c r="L144" i="22"/>
  <c r="K144" i="22"/>
  <c r="J144" i="22"/>
  <c r="I144" i="22"/>
  <c r="H144" i="22"/>
  <c r="G144" i="22"/>
  <c r="D144" i="22"/>
  <c r="M93" i="22"/>
  <c r="L93" i="22"/>
  <c r="K93" i="22"/>
  <c r="J93" i="22"/>
  <c r="I93" i="22"/>
  <c r="H93" i="22"/>
  <c r="G93" i="22"/>
  <c r="D93" i="22"/>
  <c r="M88" i="22"/>
  <c r="L88" i="22"/>
  <c r="K88" i="22"/>
  <c r="J88" i="22"/>
  <c r="I88" i="22"/>
  <c r="H88" i="22"/>
  <c r="G88" i="22"/>
  <c r="D88" i="22"/>
  <c r="M104" i="22"/>
  <c r="L104" i="22"/>
  <c r="K104" i="22"/>
  <c r="J104" i="22"/>
  <c r="I104" i="22"/>
  <c r="H104" i="22"/>
  <c r="G104" i="22"/>
  <c r="D104" i="22"/>
  <c r="M143" i="22"/>
  <c r="L143" i="22"/>
  <c r="K143" i="22"/>
  <c r="J143" i="22"/>
  <c r="I143" i="22"/>
  <c r="H143" i="22"/>
  <c r="G143" i="22"/>
  <c r="D143" i="22"/>
  <c r="M126" i="22"/>
  <c r="L126" i="22"/>
  <c r="K126" i="22"/>
  <c r="J126" i="22"/>
  <c r="I126" i="22"/>
  <c r="H126" i="22"/>
  <c r="G126" i="22"/>
  <c r="D126" i="22"/>
  <c r="M142" i="22"/>
  <c r="L142" i="22"/>
  <c r="K142" i="22"/>
  <c r="J142" i="22"/>
  <c r="I142" i="22"/>
  <c r="H142" i="22"/>
  <c r="G142" i="22"/>
  <c r="D142" i="22"/>
  <c r="M131" i="22"/>
  <c r="L131" i="22"/>
  <c r="K131" i="22"/>
  <c r="J131" i="22"/>
  <c r="I131" i="22"/>
  <c r="H131" i="22"/>
  <c r="G131" i="22"/>
  <c r="D131" i="22"/>
  <c r="M151" i="22"/>
  <c r="L151" i="22"/>
  <c r="K151" i="22"/>
  <c r="J151" i="22"/>
  <c r="I151" i="22"/>
  <c r="H151" i="22"/>
  <c r="G151" i="22"/>
  <c r="D151" i="22"/>
  <c r="M161" i="22"/>
  <c r="L161" i="22"/>
  <c r="K161" i="22"/>
  <c r="J161" i="22"/>
  <c r="I161" i="22"/>
  <c r="H161" i="22"/>
  <c r="G161" i="22"/>
  <c r="D161" i="22"/>
  <c r="M135" i="22"/>
  <c r="L135" i="22"/>
  <c r="K135" i="22"/>
  <c r="J135" i="22"/>
  <c r="I135" i="22"/>
  <c r="H135" i="22"/>
  <c r="G135" i="22"/>
  <c r="D135" i="22"/>
  <c r="M160" i="22"/>
  <c r="L160" i="22"/>
  <c r="K160" i="22"/>
  <c r="J160" i="22"/>
  <c r="I160" i="22"/>
  <c r="H160" i="22"/>
  <c r="G160" i="22"/>
  <c r="D160" i="22"/>
  <c r="M12" i="22"/>
  <c r="L12" i="22"/>
  <c r="K12" i="22"/>
  <c r="J12" i="22"/>
  <c r="I12" i="22"/>
  <c r="H12" i="22"/>
  <c r="G12" i="22"/>
  <c r="D12" i="22"/>
  <c r="M50" i="22"/>
  <c r="L50" i="22"/>
  <c r="K50" i="22"/>
  <c r="J50" i="22"/>
  <c r="I50" i="22"/>
  <c r="H50" i="22"/>
  <c r="G50" i="22"/>
  <c r="D50" i="22"/>
  <c r="M54" i="22"/>
  <c r="L54" i="22"/>
  <c r="K54" i="22"/>
  <c r="J54" i="22"/>
  <c r="I54" i="22"/>
  <c r="H54" i="22"/>
  <c r="G54" i="22"/>
  <c r="D54" i="22"/>
  <c r="M11" i="22"/>
  <c r="L11" i="22"/>
  <c r="K11" i="22"/>
  <c r="J11" i="22"/>
  <c r="I11" i="22"/>
  <c r="H11" i="22"/>
  <c r="G11" i="22"/>
  <c r="D11" i="22"/>
  <c r="M174" i="22"/>
  <c r="L174" i="22"/>
  <c r="K174" i="22"/>
  <c r="J174" i="22"/>
  <c r="I174" i="22"/>
  <c r="H174" i="22"/>
  <c r="G174" i="22"/>
  <c r="D174" i="22"/>
  <c r="M43" i="22"/>
  <c r="L43" i="22"/>
  <c r="K43" i="22"/>
  <c r="J43" i="22"/>
  <c r="I43" i="22"/>
  <c r="H43" i="22"/>
  <c r="G43" i="22"/>
  <c r="D43" i="22"/>
  <c r="M55" i="22"/>
  <c r="L55" i="22"/>
  <c r="K55" i="22"/>
  <c r="J55" i="22"/>
  <c r="I55" i="22"/>
  <c r="H55" i="22"/>
  <c r="G55" i="22"/>
  <c r="D55" i="22"/>
  <c r="M159" i="22"/>
  <c r="L159" i="22"/>
  <c r="K159" i="22"/>
  <c r="J159" i="22"/>
  <c r="I159" i="22"/>
  <c r="H159" i="22"/>
  <c r="G159" i="22"/>
  <c r="D159" i="22"/>
  <c r="M125" i="22"/>
  <c r="L125" i="22"/>
  <c r="K125" i="22"/>
  <c r="J125" i="22"/>
  <c r="I125" i="22"/>
  <c r="H125" i="22"/>
  <c r="G125" i="22"/>
  <c r="D125" i="22"/>
  <c r="M48" i="22"/>
  <c r="L48" i="22"/>
  <c r="K48" i="22"/>
  <c r="J48" i="22"/>
  <c r="I48" i="22"/>
  <c r="H48" i="22"/>
  <c r="G48" i="22"/>
  <c r="D48" i="22"/>
  <c r="M72" i="22"/>
  <c r="L72" i="22"/>
  <c r="K72" i="22"/>
  <c r="J72" i="22"/>
  <c r="I72" i="22"/>
  <c r="H72" i="22"/>
  <c r="G72" i="22"/>
  <c r="D72" i="22"/>
  <c r="M115" i="22"/>
  <c r="L115" i="22"/>
  <c r="K115" i="22"/>
  <c r="J115" i="22"/>
  <c r="I115" i="22"/>
  <c r="H115" i="22"/>
  <c r="G115" i="22"/>
  <c r="D115" i="22"/>
  <c r="M28" i="22"/>
  <c r="L28" i="22"/>
  <c r="K28" i="22"/>
  <c r="J28" i="22"/>
  <c r="I28" i="22"/>
  <c r="H28" i="22"/>
  <c r="G28" i="22"/>
  <c r="D28" i="22"/>
  <c r="M103" i="22"/>
  <c r="L103" i="22"/>
  <c r="K103" i="22"/>
  <c r="J103" i="22"/>
  <c r="I103" i="22"/>
  <c r="H103" i="22"/>
  <c r="G103" i="22"/>
  <c r="D103" i="22"/>
  <c r="M22" i="22"/>
  <c r="L22" i="22"/>
  <c r="K22" i="22"/>
  <c r="J22" i="22"/>
  <c r="I22" i="22"/>
  <c r="H22" i="22"/>
  <c r="G22" i="22"/>
  <c r="D22" i="22"/>
  <c r="M16" i="22"/>
  <c r="L16" i="22"/>
  <c r="K16" i="22"/>
  <c r="J16" i="22"/>
  <c r="I16" i="22"/>
  <c r="H16" i="22"/>
  <c r="G16" i="22"/>
  <c r="D16" i="22"/>
  <c r="M3" i="22"/>
  <c r="L3" i="22"/>
  <c r="K3" i="22"/>
  <c r="J3" i="22"/>
  <c r="I3" i="22"/>
  <c r="H3" i="22"/>
  <c r="G3" i="22"/>
  <c r="D3" i="22"/>
  <c r="M21" i="22"/>
  <c r="L21" i="22"/>
  <c r="K21" i="22"/>
  <c r="J21" i="22"/>
  <c r="I21" i="22"/>
  <c r="H21" i="22"/>
  <c r="G21" i="22"/>
  <c r="D21" i="22"/>
  <c r="M68" i="22"/>
  <c r="L68" i="22"/>
  <c r="K68" i="22"/>
  <c r="J68" i="22"/>
  <c r="I68" i="22"/>
  <c r="H68" i="22"/>
  <c r="G68" i="22"/>
  <c r="D68" i="22"/>
  <c r="M128" i="22"/>
  <c r="L128" i="22"/>
  <c r="K128" i="22"/>
  <c r="J128" i="22"/>
  <c r="I128" i="22"/>
  <c r="H128" i="22"/>
  <c r="G128" i="22"/>
  <c r="D128" i="22"/>
  <c r="M95" i="22"/>
  <c r="L95" i="22"/>
  <c r="K95" i="22"/>
  <c r="J95" i="22"/>
  <c r="I95" i="22"/>
  <c r="H95" i="22"/>
  <c r="G95" i="22"/>
  <c r="D95" i="22"/>
  <c r="M15" i="22"/>
  <c r="L15" i="22"/>
  <c r="K15" i="22"/>
  <c r="J15" i="22"/>
  <c r="I15" i="22"/>
  <c r="H15" i="22"/>
  <c r="G15" i="22"/>
  <c r="D15" i="22"/>
  <c r="M10" i="22"/>
  <c r="L10" i="22"/>
  <c r="K10" i="22"/>
  <c r="J10" i="22"/>
  <c r="I10" i="22"/>
  <c r="H10" i="22"/>
  <c r="G10" i="22"/>
  <c r="D10" i="22"/>
  <c r="M39" i="22"/>
  <c r="L39" i="22"/>
  <c r="K39" i="22"/>
  <c r="J39" i="22"/>
  <c r="I39" i="22"/>
  <c r="H39" i="22"/>
  <c r="G39" i="22"/>
  <c r="D39" i="22"/>
  <c r="M67" i="22"/>
  <c r="L67" i="22"/>
  <c r="K67" i="22"/>
  <c r="J67" i="22"/>
  <c r="I67" i="22"/>
  <c r="H67" i="22"/>
  <c r="G67" i="22"/>
  <c r="D67" i="22"/>
  <c r="M57" i="22"/>
  <c r="L57" i="22"/>
  <c r="K57" i="22"/>
  <c r="J57" i="22"/>
  <c r="I57" i="22"/>
  <c r="H57" i="22"/>
  <c r="G57" i="22"/>
  <c r="D57" i="22"/>
  <c r="M173" i="22"/>
  <c r="L173" i="22"/>
  <c r="K173" i="22"/>
  <c r="J173" i="22"/>
  <c r="I173" i="22"/>
  <c r="H173" i="22"/>
  <c r="G173" i="22"/>
  <c r="D173" i="22"/>
  <c r="M124" i="22"/>
  <c r="L124" i="22"/>
  <c r="K124" i="22"/>
  <c r="J124" i="22"/>
  <c r="I124" i="22"/>
  <c r="H124" i="22"/>
  <c r="G124" i="22"/>
  <c r="D124" i="22"/>
  <c r="M14" i="22"/>
  <c r="L14" i="22"/>
  <c r="K14" i="22"/>
  <c r="J14" i="22"/>
  <c r="I14" i="22"/>
  <c r="H14" i="22"/>
  <c r="G14" i="22"/>
  <c r="D14" i="22"/>
  <c r="M23" i="22"/>
  <c r="L23" i="22"/>
  <c r="K23" i="22"/>
  <c r="J23" i="22"/>
  <c r="I23" i="22"/>
  <c r="H23" i="22"/>
  <c r="G23" i="22"/>
  <c r="D23" i="22"/>
  <c r="M167" i="22"/>
  <c r="L167" i="22"/>
  <c r="K167" i="22"/>
  <c r="J167" i="22"/>
  <c r="I167" i="22"/>
  <c r="H167" i="22"/>
  <c r="G167" i="22"/>
  <c r="D167" i="22"/>
  <c r="M140" i="22"/>
  <c r="L140" i="22"/>
  <c r="K140" i="22"/>
  <c r="J140" i="22"/>
  <c r="I140" i="22"/>
  <c r="H140" i="22"/>
  <c r="G140" i="22"/>
  <c r="D140" i="22"/>
  <c r="M47" i="22"/>
  <c r="L47" i="22"/>
  <c r="K47" i="22"/>
  <c r="J47" i="22"/>
  <c r="I47" i="22"/>
  <c r="H47" i="22"/>
  <c r="G47" i="22"/>
  <c r="D47" i="22"/>
  <c r="M61" i="22"/>
  <c r="L61" i="22"/>
  <c r="K61" i="22"/>
  <c r="J61" i="22"/>
  <c r="I61" i="22"/>
  <c r="H61" i="22"/>
  <c r="G61" i="22"/>
  <c r="D61" i="22"/>
  <c r="M20" i="22"/>
  <c r="L20" i="22"/>
  <c r="K20" i="22"/>
  <c r="J20" i="22"/>
  <c r="I20" i="22"/>
  <c r="H20" i="22"/>
  <c r="G20" i="22"/>
  <c r="D20" i="22"/>
  <c r="M84" i="22"/>
  <c r="L84" i="22"/>
  <c r="K84" i="22"/>
  <c r="J84" i="22"/>
  <c r="I84" i="22"/>
  <c r="H84" i="22"/>
  <c r="G84" i="22"/>
  <c r="D84" i="22"/>
  <c r="M150" i="22"/>
  <c r="L150" i="22"/>
  <c r="K150" i="22"/>
  <c r="J150" i="22"/>
  <c r="I150" i="22"/>
  <c r="H150" i="22"/>
  <c r="G150" i="22"/>
  <c r="D150" i="22"/>
  <c r="M64" i="22"/>
  <c r="L64" i="22"/>
  <c r="K64" i="22"/>
  <c r="J64" i="22"/>
  <c r="I64" i="22"/>
  <c r="H64" i="22"/>
  <c r="G64" i="22"/>
  <c r="D64" i="22"/>
  <c r="M114" i="22"/>
  <c r="L114" i="22"/>
  <c r="K114" i="22"/>
  <c r="J114" i="22"/>
  <c r="I114" i="22"/>
  <c r="H114" i="22"/>
  <c r="G114" i="22"/>
  <c r="D114" i="22"/>
  <c r="M110" i="22"/>
  <c r="L110" i="22"/>
  <c r="K110" i="22"/>
  <c r="J110" i="22"/>
  <c r="I110" i="22"/>
  <c r="H110" i="22"/>
  <c r="G110" i="22"/>
  <c r="D110" i="22"/>
  <c r="M83" i="22"/>
  <c r="L83" i="22"/>
  <c r="K83" i="22"/>
  <c r="J83" i="22"/>
  <c r="I83" i="22"/>
  <c r="H83" i="22"/>
  <c r="G83" i="22"/>
  <c r="D83" i="22"/>
  <c r="M96" i="22"/>
  <c r="L96" i="22"/>
  <c r="K96" i="22"/>
  <c r="J96" i="22"/>
  <c r="I96" i="22"/>
  <c r="H96" i="22"/>
  <c r="G96" i="22"/>
  <c r="D96" i="22"/>
  <c r="M17" i="22"/>
  <c r="L17" i="22"/>
  <c r="K17" i="22"/>
  <c r="J17" i="22"/>
  <c r="I17" i="22"/>
  <c r="H17" i="22"/>
  <c r="G17" i="22"/>
  <c r="D17" i="22"/>
  <c r="M177" i="22"/>
  <c r="L177" i="22"/>
  <c r="K177" i="22"/>
  <c r="J177" i="22"/>
  <c r="I177" i="22"/>
  <c r="H177" i="22"/>
  <c r="G177" i="22"/>
  <c r="D177" i="22"/>
  <c r="M7" i="22"/>
  <c r="L7" i="22"/>
  <c r="K7" i="22"/>
  <c r="J7" i="22"/>
  <c r="I7" i="22"/>
  <c r="H7" i="22"/>
  <c r="G7" i="22"/>
  <c r="D7" i="22"/>
  <c r="M86" i="22"/>
  <c r="L86" i="22"/>
  <c r="K86" i="22"/>
  <c r="J86" i="22"/>
  <c r="I86" i="22"/>
  <c r="H86" i="22"/>
  <c r="G86" i="22"/>
  <c r="D86" i="22"/>
  <c r="M59" i="22"/>
  <c r="L59" i="22"/>
  <c r="K59" i="22"/>
  <c r="J59" i="22"/>
  <c r="I59" i="22"/>
  <c r="H59" i="22"/>
  <c r="G59" i="22"/>
  <c r="D59" i="22"/>
  <c r="M27" i="22"/>
  <c r="L27" i="22"/>
  <c r="K27" i="22"/>
  <c r="J27" i="22"/>
  <c r="I27" i="22"/>
  <c r="H27" i="22"/>
  <c r="G27" i="22"/>
  <c r="D27" i="22"/>
  <c r="M149" i="22"/>
  <c r="L149" i="22"/>
  <c r="K149" i="22"/>
  <c r="J149" i="22"/>
  <c r="I149" i="22"/>
  <c r="H149" i="22"/>
  <c r="G149" i="22"/>
  <c r="D149" i="22"/>
  <c r="M102" i="22"/>
  <c r="L102" i="22"/>
  <c r="K102" i="22"/>
  <c r="J102" i="22"/>
  <c r="I102" i="22"/>
  <c r="H102" i="22"/>
  <c r="G102" i="22"/>
  <c r="D102" i="22"/>
  <c r="M187" i="22"/>
  <c r="L187" i="22"/>
  <c r="K187" i="22"/>
  <c r="J187" i="22"/>
  <c r="I187" i="22"/>
  <c r="H187" i="22"/>
  <c r="G187" i="22"/>
  <c r="D187" i="22"/>
  <c r="M26" i="22"/>
  <c r="L26" i="22"/>
  <c r="K26" i="22"/>
  <c r="J26" i="22"/>
  <c r="I26" i="22"/>
  <c r="H26" i="22"/>
  <c r="G26" i="22"/>
  <c r="D26" i="22"/>
  <c r="M101" i="22"/>
  <c r="L101" i="22"/>
  <c r="K101" i="22"/>
  <c r="J101" i="22"/>
  <c r="I101" i="22"/>
  <c r="H101" i="22"/>
  <c r="G101" i="22"/>
  <c r="D101" i="22"/>
  <c r="M63" i="22"/>
  <c r="L63" i="22"/>
  <c r="K63" i="22"/>
  <c r="J63" i="22"/>
  <c r="I63" i="22"/>
  <c r="H63" i="22"/>
  <c r="G63" i="22"/>
  <c r="D63" i="22"/>
  <c r="M100" i="22"/>
  <c r="L100" i="22"/>
  <c r="K100" i="22"/>
  <c r="J100" i="22"/>
  <c r="I100" i="22"/>
  <c r="H100" i="22"/>
  <c r="G100" i="22"/>
  <c r="D100" i="22"/>
  <c r="M139" i="22"/>
  <c r="L139" i="22"/>
  <c r="K139" i="22"/>
  <c r="J139" i="22"/>
  <c r="I139" i="22"/>
  <c r="H139" i="22"/>
  <c r="G139" i="22"/>
  <c r="D139" i="22"/>
  <c r="M134" i="22"/>
  <c r="L134" i="22"/>
  <c r="K134" i="22"/>
  <c r="J134" i="22"/>
  <c r="I134" i="22"/>
  <c r="H134" i="22"/>
  <c r="G134" i="22"/>
  <c r="D134" i="22"/>
  <c r="M158" i="22"/>
  <c r="L158" i="22"/>
  <c r="K158" i="22"/>
  <c r="J158" i="22"/>
  <c r="I158" i="22"/>
  <c r="H158" i="22"/>
  <c r="G158" i="22"/>
  <c r="D158" i="22"/>
  <c r="M141" i="22"/>
  <c r="L141" i="22"/>
  <c r="K141" i="22"/>
  <c r="J141" i="22"/>
  <c r="I141" i="22"/>
  <c r="H141" i="22"/>
  <c r="G141" i="22"/>
  <c r="D141" i="22"/>
  <c r="M60" i="22"/>
  <c r="L60" i="22"/>
  <c r="K60" i="22"/>
  <c r="J60" i="22"/>
  <c r="I60" i="22"/>
  <c r="H60" i="22"/>
  <c r="G60" i="22"/>
  <c r="D60" i="22"/>
  <c r="M31" i="22"/>
  <c r="L31" i="22"/>
  <c r="K31" i="22"/>
  <c r="J31" i="22"/>
  <c r="I31" i="22"/>
  <c r="H31" i="22"/>
  <c r="G31" i="22"/>
  <c r="D31" i="22"/>
  <c r="M183" i="22"/>
  <c r="L183" i="22"/>
  <c r="K183" i="22"/>
  <c r="J183" i="22"/>
  <c r="I183" i="22"/>
  <c r="H183" i="22"/>
  <c r="G183" i="22"/>
  <c r="D183" i="22"/>
  <c r="M42" i="22"/>
  <c r="L42" i="22"/>
  <c r="K42" i="22"/>
  <c r="J42" i="22"/>
  <c r="I42" i="22"/>
  <c r="H42" i="22"/>
  <c r="G42" i="22"/>
  <c r="D42" i="22"/>
  <c r="M172" i="22"/>
  <c r="L172" i="22"/>
  <c r="K172" i="22"/>
  <c r="J172" i="22"/>
  <c r="I172" i="22"/>
  <c r="H172" i="22"/>
  <c r="G172" i="22"/>
  <c r="D172" i="22"/>
  <c r="M148" i="22"/>
  <c r="L148" i="22"/>
  <c r="K148" i="22"/>
  <c r="J148" i="22"/>
  <c r="I148" i="22"/>
  <c r="H148" i="22"/>
  <c r="G148" i="22"/>
  <c r="D148" i="22"/>
  <c r="M41" i="22"/>
  <c r="L41" i="22"/>
  <c r="K41" i="22"/>
  <c r="J41" i="22"/>
  <c r="I41" i="22"/>
  <c r="H41" i="22"/>
  <c r="G41" i="22"/>
  <c r="D41" i="22"/>
  <c r="M9" i="22"/>
  <c r="L9" i="22"/>
  <c r="K9" i="22"/>
  <c r="J9" i="22"/>
  <c r="I9" i="22"/>
  <c r="H9" i="22"/>
  <c r="G9" i="22"/>
  <c r="D9" i="22"/>
  <c r="M99" i="22"/>
  <c r="L99" i="22"/>
  <c r="K99" i="22"/>
  <c r="J99" i="22"/>
  <c r="I99" i="22"/>
  <c r="H99" i="22"/>
  <c r="G99" i="22"/>
  <c r="D99" i="22"/>
  <c r="M6" i="22"/>
  <c r="L6" i="22"/>
  <c r="K6" i="22"/>
  <c r="J6" i="22"/>
  <c r="I6" i="22"/>
  <c r="H6" i="22"/>
  <c r="G6" i="22"/>
  <c r="D6" i="22"/>
  <c r="M35" i="22"/>
  <c r="L35" i="22"/>
  <c r="K35" i="22"/>
  <c r="J35" i="22"/>
  <c r="I35" i="22"/>
  <c r="H35" i="22"/>
  <c r="G35" i="22"/>
  <c r="D35" i="22"/>
  <c r="M111" i="22"/>
  <c r="L111" i="22"/>
  <c r="K111" i="22"/>
  <c r="J111" i="22"/>
  <c r="I111" i="22"/>
  <c r="H111" i="22"/>
  <c r="G111" i="22"/>
  <c r="D111" i="22"/>
  <c r="M92" i="22"/>
  <c r="L92" i="22"/>
  <c r="K92" i="22"/>
  <c r="J92" i="22"/>
  <c r="I92" i="22"/>
  <c r="H92" i="22"/>
  <c r="G92" i="22"/>
  <c r="D92" i="22"/>
  <c r="M32" i="22"/>
  <c r="L32" i="22"/>
  <c r="K32" i="22"/>
  <c r="J32" i="22"/>
  <c r="I32" i="22"/>
  <c r="H32" i="22"/>
  <c r="G32" i="22"/>
  <c r="D32" i="22"/>
  <c r="M13" i="22"/>
  <c r="L13" i="22"/>
  <c r="K13" i="22"/>
  <c r="J13" i="22"/>
  <c r="I13" i="22"/>
  <c r="H13" i="22"/>
  <c r="G13" i="22"/>
  <c r="D13" i="22"/>
  <c r="M157" i="22"/>
  <c r="L157" i="22"/>
  <c r="K157" i="22"/>
  <c r="J157" i="22"/>
  <c r="I157" i="22"/>
  <c r="H157" i="22"/>
  <c r="G157" i="22"/>
  <c r="D157" i="22"/>
  <c r="M8" i="22"/>
  <c r="L8" i="22"/>
  <c r="K8" i="22"/>
  <c r="J8" i="22"/>
  <c r="I8" i="22"/>
  <c r="H8" i="22"/>
  <c r="G8" i="22"/>
  <c r="D8" i="22"/>
  <c r="M82" i="22"/>
  <c r="L82" i="22"/>
  <c r="K82" i="22"/>
  <c r="J82" i="22"/>
  <c r="I82" i="22"/>
  <c r="H82" i="22"/>
  <c r="G82" i="22"/>
  <c r="D82" i="22"/>
  <c r="M123" i="22"/>
  <c r="L123" i="22"/>
  <c r="K123" i="22"/>
  <c r="J123" i="22"/>
  <c r="I123" i="22"/>
  <c r="H123" i="22"/>
  <c r="G123" i="22"/>
  <c r="D123" i="22"/>
  <c r="M89" i="22"/>
  <c r="L89" i="22"/>
  <c r="K89" i="22"/>
  <c r="J89" i="22"/>
  <c r="I89" i="22"/>
  <c r="H89" i="22"/>
  <c r="G89" i="22"/>
  <c r="D89" i="22"/>
  <c r="M130" i="22"/>
  <c r="L130" i="22"/>
  <c r="K130" i="22"/>
  <c r="J130" i="22"/>
  <c r="I130" i="22"/>
  <c r="H130" i="22"/>
  <c r="G130" i="22"/>
  <c r="D130" i="22"/>
  <c r="M112" i="22"/>
  <c r="L112" i="22"/>
  <c r="K112" i="22"/>
  <c r="J112" i="22"/>
  <c r="I112" i="22"/>
  <c r="H112" i="22"/>
  <c r="G112" i="22"/>
  <c r="D112" i="22"/>
  <c r="M52" i="22"/>
  <c r="L52" i="22"/>
  <c r="K52" i="22"/>
  <c r="J52" i="22"/>
  <c r="I52" i="22"/>
  <c r="H52" i="22"/>
  <c r="G52" i="22"/>
  <c r="D52" i="22"/>
  <c r="M133" i="22"/>
  <c r="L133" i="22"/>
  <c r="K133" i="22"/>
  <c r="J133" i="22"/>
  <c r="I133" i="22"/>
  <c r="H133" i="22"/>
  <c r="G133" i="22"/>
  <c r="D133" i="22"/>
  <c r="M44" i="22"/>
  <c r="L44" i="22"/>
  <c r="K44" i="22"/>
  <c r="J44" i="22"/>
  <c r="I44" i="22"/>
  <c r="H44" i="22"/>
  <c r="G44" i="22"/>
  <c r="D44" i="22"/>
  <c r="M108" i="22"/>
  <c r="L108" i="22"/>
  <c r="K108" i="22"/>
  <c r="J108" i="22"/>
  <c r="I108" i="22"/>
  <c r="H108" i="22"/>
  <c r="G108" i="22"/>
  <c r="D108" i="22"/>
  <c r="M45" i="22"/>
  <c r="L45" i="22"/>
  <c r="K45" i="22"/>
  <c r="J45" i="22"/>
  <c r="I45" i="22"/>
  <c r="H45" i="22"/>
  <c r="G45" i="22"/>
  <c r="D45" i="22"/>
  <c r="M98" i="22"/>
  <c r="L98" i="22"/>
  <c r="K98" i="22"/>
  <c r="J98" i="22"/>
  <c r="I98" i="22"/>
  <c r="H98" i="22"/>
  <c r="G98" i="22"/>
  <c r="D98" i="22"/>
  <c r="M40" i="22"/>
  <c r="L40" i="22"/>
  <c r="K40" i="22"/>
  <c r="J40" i="22"/>
  <c r="I40" i="22"/>
  <c r="H40" i="22"/>
  <c r="G40" i="22"/>
  <c r="D40" i="22"/>
  <c r="M77" i="22"/>
  <c r="L77" i="22"/>
  <c r="K77" i="22"/>
  <c r="J77" i="22"/>
  <c r="I77" i="22"/>
  <c r="H77" i="22"/>
  <c r="G77" i="22"/>
  <c r="D77" i="22"/>
  <c r="M19" i="22"/>
  <c r="L19" i="22"/>
  <c r="K19" i="22"/>
  <c r="J19" i="22"/>
  <c r="I19" i="22"/>
  <c r="H19" i="22"/>
  <c r="G19" i="22"/>
  <c r="D19" i="22"/>
  <c r="M37" i="22"/>
  <c r="L37" i="22"/>
  <c r="K37" i="22"/>
  <c r="J37" i="22"/>
  <c r="I37" i="22"/>
  <c r="H37" i="22"/>
  <c r="G37" i="22"/>
  <c r="D37" i="22"/>
  <c r="M138" i="22"/>
  <c r="L138" i="22"/>
  <c r="K138" i="22"/>
  <c r="J138" i="22"/>
  <c r="I138" i="22"/>
  <c r="H138" i="22"/>
  <c r="G138" i="22"/>
  <c r="D138" i="22"/>
  <c r="M129" i="22"/>
  <c r="L129" i="22"/>
  <c r="K129" i="22"/>
  <c r="J129" i="22"/>
  <c r="I129" i="22"/>
  <c r="H129" i="22"/>
  <c r="G129" i="22"/>
  <c r="D129" i="22"/>
  <c r="M182" i="22"/>
  <c r="L182" i="22"/>
  <c r="K182" i="22"/>
  <c r="J182" i="22"/>
  <c r="I182" i="22"/>
  <c r="H182" i="22"/>
  <c r="G182" i="22"/>
  <c r="D182" i="22"/>
  <c r="M24" i="22"/>
  <c r="L24" i="22"/>
  <c r="K24" i="22"/>
  <c r="J24" i="22"/>
  <c r="I24" i="22"/>
  <c r="H24" i="22"/>
  <c r="G24" i="22"/>
  <c r="D24" i="22"/>
  <c r="M119" i="22"/>
  <c r="L119" i="22"/>
  <c r="K119" i="22"/>
  <c r="J119" i="22"/>
  <c r="I119" i="22"/>
  <c r="H119" i="22"/>
  <c r="G119" i="22"/>
  <c r="D119" i="22"/>
  <c r="M46" i="22"/>
  <c r="L46" i="22"/>
  <c r="K46" i="22"/>
  <c r="J46" i="22"/>
  <c r="I46" i="22"/>
  <c r="H46" i="22"/>
  <c r="G46" i="22"/>
  <c r="D46" i="22"/>
  <c r="M122" i="22"/>
  <c r="L122" i="22"/>
  <c r="K122" i="22"/>
  <c r="J122" i="22"/>
  <c r="I122" i="22"/>
  <c r="H122" i="22"/>
  <c r="G122" i="22"/>
  <c r="D122" i="22"/>
  <c r="M147" i="22"/>
  <c r="L147" i="22"/>
  <c r="K147" i="22"/>
  <c r="J147" i="22"/>
  <c r="I147" i="22"/>
  <c r="H147" i="22"/>
  <c r="G147" i="22"/>
  <c r="D147" i="22"/>
  <c r="M181" i="22"/>
  <c r="L181" i="22"/>
  <c r="K181" i="22"/>
  <c r="J181" i="22"/>
  <c r="I181" i="22"/>
  <c r="H181" i="22"/>
  <c r="G181" i="22"/>
  <c r="D181" i="22"/>
  <c r="M29" i="22"/>
  <c r="L29" i="22"/>
  <c r="K29" i="22"/>
  <c r="J29" i="22"/>
  <c r="I29" i="22"/>
  <c r="H29" i="22"/>
  <c r="G29" i="22"/>
  <c r="D29" i="22"/>
  <c r="M78" i="22"/>
  <c r="L78" i="22"/>
  <c r="K78" i="22"/>
  <c r="J78" i="22"/>
  <c r="I78" i="22"/>
  <c r="H78" i="22"/>
  <c r="G78" i="22"/>
  <c r="D78" i="22"/>
  <c r="M156" i="22"/>
  <c r="L156" i="22"/>
  <c r="K156" i="22"/>
  <c r="J156" i="22"/>
  <c r="I156" i="22"/>
  <c r="H156" i="22"/>
  <c r="G156" i="22"/>
  <c r="D156" i="22"/>
  <c r="M34" i="22"/>
  <c r="L34" i="22"/>
  <c r="K34" i="22"/>
  <c r="J34" i="22"/>
  <c r="I34" i="22"/>
  <c r="H34" i="22"/>
  <c r="G34" i="22"/>
  <c r="D34" i="22"/>
  <c r="M36" i="22"/>
  <c r="L36" i="22"/>
  <c r="K36" i="22"/>
  <c r="J36" i="22"/>
  <c r="I36" i="22"/>
  <c r="H36" i="22"/>
  <c r="G36" i="22"/>
  <c r="D36" i="22"/>
  <c r="M51" i="22"/>
  <c r="L51" i="22"/>
  <c r="K51" i="22"/>
  <c r="J51" i="22"/>
  <c r="I51" i="22"/>
  <c r="H51" i="22"/>
  <c r="G51" i="22"/>
  <c r="D51" i="22"/>
  <c r="M180" i="22"/>
  <c r="L180" i="22"/>
  <c r="K180" i="22"/>
  <c r="J180" i="22"/>
  <c r="I180" i="22"/>
  <c r="H180" i="22"/>
  <c r="G180" i="22"/>
  <c r="D180" i="22"/>
  <c r="M121" i="22"/>
  <c r="L121" i="22"/>
  <c r="K121" i="22"/>
  <c r="J121" i="22"/>
  <c r="I121" i="22"/>
  <c r="H121" i="22"/>
  <c r="G121" i="22"/>
  <c r="D121" i="22"/>
  <c r="M91" i="22"/>
  <c r="L91" i="22"/>
  <c r="K91" i="22"/>
  <c r="J91" i="22"/>
  <c r="I91" i="22"/>
  <c r="H91" i="22"/>
  <c r="G91" i="22"/>
  <c r="D91" i="22"/>
  <c r="M81" i="22"/>
  <c r="L81" i="22"/>
  <c r="K81" i="22"/>
  <c r="J81" i="22"/>
  <c r="I81" i="22"/>
  <c r="H81" i="22"/>
  <c r="G81" i="22"/>
  <c r="D81" i="22"/>
  <c r="M66" i="22"/>
  <c r="L66" i="22"/>
  <c r="K66" i="22"/>
  <c r="J66" i="22"/>
  <c r="I66" i="22"/>
  <c r="H66" i="22"/>
  <c r="G66" i="22"/>
  <c r="D66" i="22"/>
  <c r="M80" i="22"/>
  <c r="L80" i="22"/>
  <c r="K80" i="22"/>
  <c r="J80" i="22"/>
  <c r="I80" i="22"/>
  <c r="H80" i="22"/>
  <c r="G80" i="22"/>
  <c r="D80" i="22"/>
  <c r="M79" i="22"/>
  <c r="L79" i="22"/>
  <c r="K79" i="22"/>
  <c r="J79" i="22"/>
  <c r="I79" i="22"/>
  <c r="H79" i="22"/>
  <c r="G79" i="22"/>
  <c r="D79" i="22"/>
  <c r="M2" i="22"/>
  <c r="L2" i="22"/>
  <c r="K2" i="22"/>
  <c r="J2" i="22"/>
  <c r="I2" i="22"/>
  <c r="H2" i="22"/>
  <c r="G2" i="22"/>
  <c r="D2" i="22"/>
  <c r="M146" i="22"/>
  <c r="L146" i="22"/>
  <c r="K146" i="22"/>
  <c r="J146" i="22"/>
  <c r="I146" i="22"/>
  <c r="H146" i="22"/>
  <c r="G146" i="22"/>
  <c r="D146" i="22"/>
  <c r="M186" i="22"/>
  <c r="L186" i="22"/>
  <c r="K186" i="22"/>
  <c r="J186" i="22"/>
  <c r="I186" i="22"/>
  <c r="H186" i="22"/>
  <c r="G186" i="22"/>
  <c r="D186" i="22"/>
  <c r="M76" i="22"/>
  <c r="L76" i="22"/>
  <c r="K76" i="22"/>
  <c r="J76" i="22"/>
  <c r="I76" i="22"/>
  <c r="H76" i="22"/>
  <c r="G76" i="22"/>
  <c r="D76" i="22"/>
  <c r="M107" i="22"/>
  <c r="L107" i="22"/>
  <c r="K107" i="22"/>
  <c r="J107" i="22"/>
  <c r="I107" i="22"/>
  <c r="H107" i="22"/>
  <c r="G107" i="22"/>
  <c r="D107" i="22"/>
  <c r="M90" i="22"/>
  <c r="L90" i="22"/>
  <c r="K90" i="22"/>
  <c r="J90" i="22"/>
  <c r="I90" i="22"/>
  <c r="H90" i="22"/>
  <c r="G90" i="22"/>
  <c r="D90" i="22"/>
  <c r="M87" i="22"/>
  <c r="L87" i="22"/>
  <c r="K87" i="22"/>
  <c r="J87" i="22"/>
  <c r="I87" i="22"/>
  <c r="H87" i="22"/>
  <c r="G87" i="22"/>
  <c r="D87" i="22"/>
  <c r="M38" i="22"/>
  <c r="L38" i="22"/>
  <c r="K38" i="22"/>
  <c r="J38" i="22"/>
  <c r="I38" i="22"/>
  <c r="H38" i="22"/>
  <c r="G38" i="22"/>
  <c r="D38" i="22"/>
  <c r="M113" i="22"/>
  <c r="L113" i="22"/>
  <c r="K113" i="22"/>
  <c r="J113" i="22"/>
  <c r="I113" i="22"/>
  <c r="H113" i="22"/>
  <c r="G113" i="22"/>
  <c r="D113" i="22"/>
  <c r="M184" i="22"/>
  <c r="L184" i="22"/>
  <c r="K184" i="22"/>
  <c r="J184" i="22"/>
  <c r="I184" i="22"/>
  <c r="H184" i="22"/>
  <c r="G184" i="22"/>
  <c r="D184" i="22"/>
  <c r="M62" i="22"/>
  <c r="L62" i="22"/>
  <c r="K62" i="22"/>
  <c r="J62" i="22"/>
  <c r="I62" i="22"/>
  <c r="H62" i="22"/>
  <c r="G62" i="22"/>
  <c r="D62" i="22"/>
  <c r="M176" i="22"/>
  <c r="L176" i="22"/>
  <c r="K176" i="22"/>
  <c r="J176" i="22"/>
  <c r="I176" i="22"/>
  <c r="H176" i="22"/>
  <c r="G176" i="22"/>
  <c r="D176" i="22"/>
  <c r="M132" i="22"/>
  <c r="L132" i="22"/>
  <c r="K132" i="22"/>
  <c r="J132" i="22"/>
  <c r="I132" i="22"/>
  <c r="H132" i="22"/>
  <c r="G132" i="22"/>
  <c r="D132" i="22"/>
  <c r="M388" i="21"/>
  <c r="L388" i="21"/>
  <c r="K388" i="21"/>
  <c r="J388" i="21"/>
  <c r="I388" i="21"/>
  <c r="H388" i="21"/>
  <c r="G388" i="21"/>
  <c r="D388" i="21"/>
  <c r="M214" i="21"/>
  <c r="L214" i="21"/>
  <c r="K214" i="21"/>
  <c r="J214" i="21"/>
  <c r="I214" i="21"/>
  <c r="H214" i="21"/>
  <c r="G214" i="21"/>
  <c r="D214" i="21"/>
  <c r="M213" i="21"/>
  <c r="L213" i="21"/>
  <c r="K213" i="21"/>
  <c r="J213" i="21"/>
  <c r="I213" i="21"/>
  <c r="H213" i="21"/>
  <c r="G213" i="21"/>
  <c r="D213" i="21"/>
  <c r="M212" i="21"/>
  <c r="L212" i="21"/>
  <c r="K212" i="21"/>
  <c r="J212" i="21"/>
  <c r="I212" i="21"/>
  <c r="H212" i="21"/>
  <c r="G212" i="21"/>
  <c r="D212" i="21"/>
  <c r="M211" i="21"/>
  <c r="L211" i="21"/>
  <c r="K211" i="21"/>
  <c r="J211" i="21"/>
  <c r="I211" i="21"/>
  <c r="H211" i="21"/>
  <c r="G211" i="21"/>
  <c r="D211" i="21"/>
  <c r="M210" i="21"/>
  <c r="L210" i="21"/>
  <c r="K210" i="21"/>
  <c r="J210" i="21"/>
  <c r="I210" i="21"/>
  <c r="H210" i="21"/>
  <c r="G210" i="21"/>
  <c r="D210" i="21"/>
  <c r="M209" i="21"/>
  <c r="L209" i="21"/>
  <c r="K209" i="21"/>
  <c r="J209" i="21"/>
  <c r="I209" i="21"/>
  <c r="H209" i="21"/>
  <c r="G209" i="21"/>
  <c r="D209" i="21"/>
  <c r="M208" i="21"/>
  <c r="L208" i="21"/>
  <c r="K208" i="21"/>
  <c r="J208" i="21"/>
  <c r="I208" i="21"/>
  <c r="H208" i="21"/>
  <c r="G208" i="21"/>
  <c r="D208" i="21"/>
  <c r="M207" i="21"/>
  <c r="L207" i="21"/>
  <c r="K207" i="21"/>
  <c r="J207" i="21"/>
  <c r="I207" i="21"/>
  <c r="H207" i="21"/>
  <c r="G207" i="21"/>
  <c r="D207" i="21"/>
  <c r="M206" i="21"/>
  <c r="L206" i="21"/>
  <c r="K206" i="21"/>
  <c r="J206" i="21"/>
  <c r="I206" i="21"/>
  <c r="H206" i="21"/>
  <c r="G206" i="21"/>
  <c r="D206" i="21"/>
  <c r="M205" i="21"/>
  <c r="L205" i="21"/>
  <c r="K205" i="21"/>
  <c r="J205" i="21"/>
  <c r="I205" i="21"/>
  <c r="H205" i="21"/>
  <c r="G205" i="21"/>
  <c r="D205" i="21"/>
  <c r="M204" i="21"/>
  <c r="L204" i="21"/>
  <c r="K204" i="21"/>
  <c r="J204" i="21"/>
  <c r="I204" i="21"/>
  <c r="H204" i="21"/>
  <c r="G204" i="21"/>
  <c r="D204" i="21"/>
  <c r="M203" i="21"/>
  <c r="L203" i="21"/>
  <c r="K203" i="21"/>
  <c r="J203" i="21"/>
  <c r="I203" i="21"/>
  <c r="H203" i="21"/>
  <c r="G203" i="21"/>
  <c r="D203" i="21"/>
  <c r="M202" i="21"/>
  <c r="L202" i="21"/>
  <c r="K202" i="21"/>
  <c r="J202" i="21"/>
  <c r="I202" i="21"/>
  <c r="H202" i="21"/>
  <c r="G202" i="21"/>
  <c r="D202" i="21"/>
  <c r="M201" i="21"/>
  <c r="L201" i="21"/>
  <c r="K201" i="21"/>
  <c r="J201" i="21"/>
  <c r="I201" i="21"/>
  <c r="H201" i="21"/>
  <c r="G201" i="21"/>
  <c r="D201" i="21"/>
  <c r="M200" i="21"/>
  <c r="L200" i="21"/>
  <c r="K200" i="21"/>
  <c r="J200" i="21"/>
  <c r="I200" i="21"/>
  <c r="H200" i="21"/>
  <c r="G200" i="21"/>
  <c r="D200" i="21"/>
  <c r="M199" i="21"/>
  <c r="L199" i="21"/>
  <c r="K199" i="21"/>
  <c r="J199" i="21"/>
  <c r="I199" i="21"/>
  <c r="H199" i="21"/>
  <c r="G199" i="21"/>
  <c r="D199" i="21"/>
  <c r="M198" i="21"/>
  <c r="L198" i="21"/>
  <c r="K198" i="21"/>
  <c r="J198" i="21"/>
  <c r="I198" i="21"/>
  <c r="H198" i="21"/>
  <c r="G198" i="21"/>
  <c r="D198" i="21"/>
  <c r="M197" i="21"/>
  <c r="L197" i="21"/>
  <c r="K197" i="21"/>
  <c r="J197" i="21"/>
  <c r="I197" i="21"/>
  <c r="H197" i="21"/>
  <c r="G197" i="21"/>
  <c r="D197" i="21"/>
  <c r="M196" i="21"/>
  <c r="L196" i="21"/>
  <c r="K196" i="21"/>
  <c r="J196" i="21"/>
  <c r="I196" i="21"/>
  <c r="H196" i="21"/>
  <c r="G196" i="21"/>
  <c r="D196" i="21"/>
  <c r="M195" i="21"/>
  <c r="L195" i="21"/>
  <c r="K195" i="21"/>
  <c r="J195" i="21"/>
  <c r="I195" i="21"/>
  <c r="H195" i="21"/>
  <c r="G195" i="21"/>
  <c r="D195" i="21"/>
  <c r="M194" i="21"/>
  <c r="L194" i="21"/>
  <c r="K194" i="21"/>
  <c r="J194" i="21"/>
  <c r="I194" i="21"/>
  <c r="H194" i="21"/>
  <c r="G194" i="21"/>
  <c r="D194" i="21"/>
  <c r="M193" i="21"/>
  <c r="L193" i="21"/>
  <c r="K193" i="21"/>
  <c r="J193" i="21"/>
  <c r="I193" i="21"/>
  <c r="H193" i="21"/>
  <c r="G193" i="21"/>
  <c r="D193" i="21"/>
  <c r="M192" i="21"/>
  <c r="L192" i="21"/>
  <c r="K192" i="21"/>
  <c r="J192" i="21"/>
  <c r="I192" i="21"/>
  <c r="H192" i="21"/>
  <c r="G192" i="21"/>
  <c r="D192" i="21"/>
  <c r="M191" i="21"/>
  <c r="L191" i="21"/>
  <c r="K191" i="21"/>
  <c r="J191" i="21"/>
  <c r="I191" i="21"/>
  <c r="H191" i="21"/>
  <c r="G191" i="21"/>
  <c r="D191" i="21"/>
  <c r="M190" i="21"/>
  <c r="L190" i="21"/>
  <c r="K190" i="21"/>
  <c r="J190" i="21"/>
  <c r="I190" i="21"/>
  <c r="H190" i="21"/>
  <c r="G190" i="21"/>
  <c r="D190" i="21"/>
  <c r="M189" i="21"/>
  <c r="L189" i="21"/>
  <c r="K189" i="21"/>
  <c r="J189" i="21"/>
  <c r="I189" i="21"/>
  <c r="H189" i="21"/>
  <c r="G189" i="21"/>
  <c r="D189" i="21"/>
  <c r="M188" i="21"/>
  <c r="L188" i="21"/>
  <c r="K188" i="21"/>
  <c r="J188" i="21"/>
  <c r="I188" i="21"/>
  <c r="H188" i="21"/>
  <c r="G188" i="21"/>
  <c r="D188" i="21"/>
  <c r="M139" i="21"/>
  <c r="L139" i="21"/>
  <c r="K139" i="21"/>
  <c r="J139" i="21"/>
  <c r="I139" i="21"/>
  <c r="H139" i="21"/>
  <c r="G139" i="21"/>
  <c r="D139" i="21"/>
  <c r="M107" i="21"/>
  <c r="L107" i="21"/>
  <c r="K107" i="21"/>
  <c r="J107" i="21"/>
  <c r="I107" i="21"/>
  <c r="H107" i="21"/>
  <c r="G107" i="21"/>
  <c r="D107" i="21"/>
  <c r="M89" i="21"/>
  <c r="L89" i="21"/>
  <c r="K89" i="21"/>
  <c r="J89" i="21"/>
  <c r="I89" i="21"/>
  <c r="H89" i="21"/>
  <c r="G89" i="21"/>
  <c r="D89" i="21"/>
  <c r="M109" i="21"/>
  <c r="L109" i="21"/>
  <c r="K109" i="21"/>
  <c r="J109" i="21"/>
  <c r="I109" i="21"/>
  <c r="H109" i="21"/>
  <c r="G109" i="21"/>
  <c r="D109" i="21"/>
  <c r="M91" i="21"/>
  <c r="L91" i="21"/>
  <c r="K91" i="21"/>
  <c r="J91" i="21"/>
  <c r="I91" i="21"/>
  <c r="H91" i="21"/>
  <c r="G91" i="21"/>
  <c r="D91" i="21"/>
  <c r="M98" i="21"/>
  <c r="L98" i="21"/>
  <c r="K98" i="21"/>
  <c r="J98" i="21"/>
  <c r="I98" i="21"/>
  <c r="H98" i="21"/>
  <c r="G98" i="21"/>
  <c r="D98" i="21"/>
  <c r="M58" i="21"/>
  <c r="L58" i="21"/>
  <c r="K58" i="21"/>
  <c r="J58" i="21"/>
  <c r="I58" i="21"/>
  <c r="H58" i="21"/>
  <c r="G58" i="21"/>
  <c r="D58" i="21"/>
  <c r="M69" i="21"/>
  <c r="L69" i="21"/>
  <c r="K69" i="21"/>
  <c r="J69" i="21"/>
  <c r="I69" i="21"/>
  <c r="H69" i="21"/>
  <c r="G69" i="21"/>
  <c r="D69" i="21"/>
  <c r="M146" i="21"/>
  <c r="L146" i="21"/>
  <c r="K146" i="21"/>
  <c r="J146" i="21"/>
  <c r="I146" i="21"/>
  <c r="H146" i="21"/>
  <c r="G146" i="21"/>
  <c r="D146" i="21"/>
  <c r="M93" i="21"/>
  <c r="L93" i="21"/>
  <c r="K93" i="21"/>
  <c r="J93" i="21"/>
  <c r="I93" i="21"/>
  <c r="H93" i="21"/>
  <c r="G93" i="21"/>
  <c r="D93" i="21"/>
  <c r="M85" i="21"/>
  <c r="L85" i="21"/>
  <c r="K85" i="21"/>
  <c r="J85" i="21"/>
  <c r="I85" i="21"/>
  <c r="H85" i="21"/>
  <c r="G85" i="21"/>
  <c r="D85" i="21"/>
  <c r="M55" i="21"/>
  <c r="L55" i="21"/>
  <c r="K55" i="21"/>
  <c r="J55" i="21"/>
  <c r="I55" i="21"/>
  <c r="H55" i="21"/>
  <c r="G55" i="21"/>
  <c r="D55" i="21"/>
  <c r="M104" i="21"/>
  <c r="L104" i="21"/>
  <c r="K104" i="21"/>
  <c r="J104" i="21"/>
  <c r="I104" i="21"/>
  <c r="H104" i="21"/>
  <c r="G104" i="21"/>
  <c r="D104" i="21"/>
  <c r="M145" i="21"/>
  <c r="L145" i="21"/>
  <c r="K145" i="21"/>
  <c r="J145" i="21"/>
  <c r="I145" i="21"/>
  <c r="H145" i="21"/>
  <c r="G145" i="21"/>
  <c r="D145" i="21"/>
  <c r="M26" i="21"/>
  <c r="L26" i="21"/>
  <c r="K26" i="21"/>
  <c r="J26" i="21"/>
  <c r="I26" i="21"/>
  <c r="H26" i="21"/>
  <c r="G26" i="21"/>
  <c r="D26" i="21"/>
  <c r="M105" i="21"/>
  <c r="L105" i="21"/>
  <c r="K105" i="21"/>
  <c r="J105" i="21"/>
  <c r="I105" i="21"/>
  <c r="H105" i="21"/>
  <c r="G105" i="21"/>
  <c r="D105" i="21"/>
  <c r="M133" i="21"/>
  <c r="L133" i="21"/>
  <c r="K133" i="21"/>
  <c r="J133" i="21"/>
  <c r="I133" i="21"/>
  <c r="H133" i="21"/>
  <c r="G133" i="21"/>
  <c r="D133" i="21"/>
  <c r="M172" i="21"/>
  <c r="L172" i="21"/>
  <c r="K172" i="21"/>
  <c r="J172" i="21"/>
  <c r="I172" i="21"/>
  <c r="H172" i="21"/>
  <c r="G172" i="21"/>
  <c r="D172" i="21"/>
  <c r="M187" i="21"/>
  <c r="L187" i="21"/>
  <c r="K187" i="21"/>
  <c r="J187" i="21"/>
  <c r="I187" i="21"/>
  <c r="H187" i="21"/>
  <c r="G187" i="21"/>
  <c r="D187" i="21"/>
  <c r="M73" i="21"/>
  <c r="L73" i="21"/>
  <c r="K73" i="21"/>
  <c r="J73" i="21"/>
  <c r="I73" i="21"/>
  <c r="H73" i="21"/>
  <c r="G73" i="21"/>
  <c r="D73" i="21"/>
  <c r="M42" i="21"/>
  <c r="L42" i="21"/>
  <c r="K42" i="21"/>
  <c r="J42" i="21"/>
  <c r="I42" i="21"/>
  <c r="H42" i="21"/>
  <c r="G42" i="21"/>
  <c r="D42" i="21"/>
  <c r="M88" i="21"/>
  <c r="L88" i="21"/>
  <c r="K88" i="21"/>
  <c r="J88" i="21"/>
  <c r="I88" i="21"/>
  <c r="H88" i="21"/>
  <c r="G88" i="21"/>
  <c r="D88" i="21"/>
  <c r="M103" i="21"/>
  <c r="L103" i="21"/>
  <c r="K103" i="21"/>
  <c r="J103" i="21"/>
  <c r="I103" i="21"/>
  <c r="H103" i="21"/>
  <c r="G103" i="21"/>
  <c r="D103" i="21"/>
  <c r="M4" i="21"/>
  <c r="L4" i="21"/>
  <c r="K4" i="21"/>
  <c r="J4" i="21"/>
  <c r="I4" i="21"/>
  <c r="H4" i="21"/>
  <c r="G4" i="21"/>
  <c r="D4" i="21"/>
  <c r="M45" i="21"/>
  <c r="L45" i="21"/>
  <c r="K45" i="21"/>
  <c r="J45" i="21"/>
  <c r="I45" i="21"/>
  <c r="H45" i="21"/>
  <c r="G45" i="21"/>
  <c r="D45" i="21"/>
  <c r="M183" i="21"/>
  <c r="L183" i="21"/>
  <c r="K183" i="21"/>
  <c r="J183" i="21"/>
  <c r="I183" i="21"/>
  <c r="H183" i="21"/>
  <c r="G183" i="21"/>
  <c r="D183" i="21"/>
  <c r="M36" i="21"/>
  <c r="L36" i="21"/>
  <c r="K36" i="21"/>
  <c r="J36" i="21"/>
  <c r="I36" i="21"/>
  <c r="H36" i="21"/>
  <c r="G36" i="21"/>
  <c r="D36" i="21"/>
  <c r="M101" i="21"/>
  <c r="L101" i="21"/>
  <c r="K101" i="21"/>
  <c r="J101" i="21"/>
  <c r="I101" i="21"/>
  <c r="H101" i="21"/>
  <c r="G101" i="21"/>
  <c r="D101" i="21"/>
  <c r="M179" i="21"/>
  <c r="L179" i="21"/>
  <c r="K179" i="21"/>
  <c r="J179" i="21"/>
  <c r="I179" i="21"/>
  <c r="H179" i="21"/>
  <c r="G179" i="21"/>
  <c r="D179" i="21"/>
  <c r="M131" i="21"/>
  <c r="L131" i="21"/>
  <c r="K131" i="21"/>
  <c r="J131" i="21"/>
  <c r="I131" i="21"/>
  <c r="H131" i="21"/>
  <c r="G131" i="21"/>
  <c r="D131" i="21"/>
  <c r="M70" i="21"/>
  <c r="L70" i="21"/>
  <c r="K70" i="21"/>
  <c r="J70" i="21"/>
  <c r="I70" i="21"/>
  <c r="H70" i="21"/>
  <c r="G70" i="21"/>
  <c r="D70" i="21"/>
  <c r="M186" i="21"/>
  <c r="L186" i="21"/>
  <c r="K186" i="21"/>
  <c r="J186" i="21"/>
  <c r="I186" i="21"/>
  <c r="H186" i="21"/>
  <c r="G186" i="21"/>
  <c r="D186" i="21"/>
  <c r="M118" i="21"/>
  <c r="L118" i="21"/>
  <c r="K118" i="21"/>
  <c r="J118" i="21"/>
  <c r="I118" i="21"/>
  <c r="H118" i="21"/>
  <c r="G118" i="21"/>
  <c r="D118" i="21"/>
  <c r="M150" i="21"/>
  <c r="L150" i="21"/>
  <c r="K150" i="21"/>
  <c r="J150" i="21"/>
  <c r="I150" i="21"/>
  <c r="H150" i="21"/>
  <c r="G150" i="21"/>
  <c r="D150" i="21"/>
  <c r="M67" i="21"/>
  <c r="L67" i="21"/>
  <c r="K67" i="21"/>
  <c r="J67" i="21"/>
  <c r="I67" i="21"/>
  <c r="H67" i="21"/>
  <c r="G67" i="21"/>
  <c r="D67" i="21"/>
  <c r="M30" i="21"/>
  <c r="L30" i="21"/>
  <c r="K30" i="21"/>
  <c r="J30" i="21"/>
  <c r="I30" i="21"/>
  <c r="H30" i="21"/>
  <c r="G30" i="21"/>
  <c r="D30" i="21"/>
  <c r="M56" i="21"/>
  <c r="L56" i="21"/>
  <c r="K56" i="21"/>
  <c r="J56" i="21"/>
  <c r="I56" i="21"/>
  <c r="H56" i="21"/>
  <c r="G56" i="21"/>
  <c r="D56" i="21"/>
  <c r="M15" i="21"/>
  <c r="L15" i="21"/>
  <c r="K15" i="21"/>
  <c r="J15" i="21"/>
  <c r="I15" i="21"/>
  <c r="H15" i="21"/>
  <c r="G15" i="21"/>
  <c r="D15" i="21"/>
  <c r="M167" i="21"/>
  <c r="L167" i="21"/>
  <c r="K167" i="21"/>
  <c r="J167" i="21"/>
  <c r="I167" i="21"/>
  <c r="H167" i="21"/>
  <c r="G167" i="21"/>
  <c r="D167" i="21"/>
  <c r="M123" i="21"/>
  <c r="L123" i="21"/>
  <c r="K123" i="21"/>
  <c r="J123" i="21"/>
  <c r="I123" i="21"/>
  <c r="H123" i="21"/>
  <c r="G123" i="21"/>
  <c r="D123" i="21"/>
  <c r="M38" i="21"/>
  <c r="L38" i="21"/>
  <c r="K38" i="21"/>
  <c r="J38" i="21"/>
  <c r="I38" i="21"/>
  <c r="H38" i="21"/>
  <c r="G38" i="21"/>
  <c r="D38" i="21"/>
  <c r="M144" i="21"/>
  <c r="L144" i="21"/>
  <c r="K144" i="21"/>
  <c r="J144" i="21"/>
  <c r="I144" i="21"/>
  <c r="H144" i="21"/>
  <c r="G144" i="21"/>
  <c r="D144" i="21"/>
  <c r="M159" i="21"/>
  <c r="L159" i="21"/>
  <c r="K159" i="21"/>
  <c r="J159" i="21"/>
  <c r="I159" i="21"/>
  <c r="H159" i="21"/>
  <c r="G159" i="21"/>
  <c r="D159" i="21"/>
  <c r="M92" i="21"/>
  <c r="L92" i="21"/>
  <c r="K92" i="21"/>
  <c r="J92" i="21"/>
  <c r="I92" i="21"/>
  <c r="H92" i="21"/>
  <c r="G92" i="21"/>
  <c r="D92" i="21"/>
  <c r="M53" i="21"/>
  <c r="L53" i="21"/>
  <c r="K53" i="21"/>
  <c r="J53" i="21"/>
  <c r="I53" i="21"/>
  <c r="H53" i="21"/>
  <c r="G53" i="21"/>
  <c r="D53" i="21"/>
  <c r="M158" i="21"/>
  <c r="L158" i="21"/>
  <c r="K158" i="21"/>
  <c r="J158" i="21"/>
  <c r="I158" i="21"/>
  <c r="H158" i="21"/>
  <c r="G158" i="21"/>
  <c r="D158" i="21"/>
  <c r="M84" i="21"/>
  <c r="L84" i="21"/>
  <c r="K84" i="21"/>
  <c r="J84" i="21"/>
  <c r="I84" i="21"/>
  <c r="H84" i="21"/>
  <c r="G84" i="21"/>
  <c r="D84" i="21"/>
  <c r="M149" i="21"/>
  <c r="L149" i="21"/>
  <c r="K149" i="21"/>
  <c r="J149" i="21"/>
  <c r="I149" i="21"/>
  <c r="H149" i="21"/>
  <c r="G149" i="21"/>
  <c r="D149" i="21"/>
  <c r="M125" i="21"/>
  <c r="L125" i="21"/>
  <c r="K125" i="21"/>
  <c r="J125" i="21"/>
  <c r="I125" i="21"/>
  <c r="H125" i="21"/>
  <c r="G125" i="21"/>
  <c r="D125" i="21"/>
  <c r="M83" i="21"/>
  <c r="L83" i="21"/>
  <c r="K83" i="21"/>
  <c r="J83" i="21"/>
  <c r="I83" i="21"/>
  <c r="H83" i="21"/>
  <c r="G83" i="21"/>
  <c r="D83" i="21"/>
  <c r="M29" i="21"/>
  <c r="L29" i="21"/>
  <c r="K29" i="21"/>
  <c r="J29" i="21"/>
  <c r="I29" i="21"/>
  <c r="H29" i="21"/>
  <c r="G29" i="21"/>
  <c r="D29" i="21"/>
  <c r="M182" i="21"/>
  <c r="L182" i="21"/>
  <c r="K182" i="21"/>
  <c r="J182" i="21"/>
  <c r="I182" i="21"/>
  <c r="H182" i="21"/>
  <c r="G182" i="21"/>
  <c r="D182" i="21"/>
  <c r="M178" i="21"/>
  <c r="L178" i="21"/>
  <c r="K178" i="21"/>
  <c r="J178" i="21"/>
  <c r="I178" i="21"/>
  <c r="H178" i="21"/>
  <c r="G178" i="21"/>
  <c r="D178" i="21"/>
  <c r="M138" i="21"/>
  <c r="L138" i="21"/>
  <c r="K138" i="21"/>
  <c r="J138" i="21"/>
  <c r="I138" i="21"/>
  <c r="H138" i="21"/>
  <c r="G138" i="21"/>
  <c r="D138" i="21"/>
  <c r="M185" i="21"/>
  <c r="L185" i="21"/>
  <c r="K185" i="21"/>
  <c r="J185" i="21"/>
  <c r="I185" i="21"/>
  <c r="H185" i="21"/>
  <c r="G185" i="21"/>
  <c r="D185" i="21"/>
  <c r="M124" i="21"/>
  <c r="L124" i="21"/>
  <c r="K124" i="21"/>
  <c r="J124" i="21"/>
  <c r="I124" i="21"/>
  <c r="H124" i="21"/>
  <c r="G124" i="21"/>
  <c r="D124" i="21"/>
  <c r="M148" i="21"/>
  <c r="L148" i="21"/>
  <c r="K148" i="21"/>
  <c r="J148" i="21"/>
  <c r="I148" i="21"/>
  <c r="H148" i="21"/>
  <c r="G148" i="21"/>
  <c r="D148" i="21"/>
  <c r="M177" i="21"/>
  <c r="L177" i="21"/>
  <c r="K177" i="21"/>
  <c r="J177" i="21"/>
  <c r="I177" i="21"/>
  <c r="H177" i="21"/>
  <c r="G177" i="21"/>
  <c r="D177" i="21"/>
  <c r="M166" i="21"/>
  <c r="L166" i="21"/>
  <c r="K166" i="21"/>
  <c r="J166" i="21"/>
  <c r="I166" i="21"/>
  <c r="H166" i="21"/>
  <c r="G166" i="21"/>
  <c r="D166" i="21"/>
  <c r="M147" i="21"/>
  <c r="L147" i="21"/>
  <c r="K147" i="21"/>
  <c r="J147" i="21"/>
  <c r="I147" i="21"/>
  <c r="H147" i="21"/>
  <c r="G147" i="21"/>
  <c r="D147" i="21"/>
  <c r="M112" i="21"/>
  <c r="L112" i="21"/>
  <c r="K112" i="21"/>
  <c r="J112" i="21"/>
  <c r="I112" i="21"/>
  <c r="H112" i="21"/>
  <c r="G112" i="21"/>
  <c r="D112" i="21"/>
  <c r="M22" i="21"/>
  <c r="L22" i="21"/>
  <c r="K22" i="21"/>
  <c r="J22" i="21"/>
  <c r="I22" i="21"/>
  <c r="H22" i="21"/>
  <c r="G22" i="21"/>
  <c r="D22" i="21"/>
  <c r="M63" i="21"/>
  <c r="L63" i="21"/>
  <c r="K63" i="21"/>
  <c r="J63" i="21"/>
  <c r="I63" i="21"/>
  <c r="H63" i="21"/>
  <c r="G63" i="21"/>
  <c r="D63" i="21"/>
  <c r="M20" i="21"/>
  <c r="L20" i="21"/>
  <c r="K20" i="21"/>
  <c r="J20" i="21"/>
  <c r="I20" i="21"/>
  <c r="H20" i="21"/>
  <c r="G20" i="21"/>
  <c r="D20" i="21"/>
  <c r="M143" i="21"/>
  <c r="L143" i="21"/>
  <c r="K143" i="21"/>
  <c r="J143" i="21"/>
  <c r="I143" i="21"/>
  <c r="H143" i="21"/>
  <c r="G143" i="21"/>
  <c r="D143" i="21"/>
  <c r="M117" i="21"/>
  <c r="L117" i="21"/>
  <c r="K117" i="21"/>
  <c r="J117" i="21"/>
  <c r="I117" i="21"/>
  <c r="H117" i="21"/>
  <c r="G117" i="21"/>
  <c r="D117" i="21"/>
  <c r="M100" i="21"/>
  <c r="L100" i="21"/>
  <c r="K100" i="21"/>
  <c r="J100" i="21"/>
  <c r="I100" i="21"/>
  <c r="H100" i="21"/>
  <c r="G100" i="21"/>
  <c r="D100" i="21"/>
  <c r="M152" i="21"/>
  <c r="L152" i="21"/>
  <c r="K152" i="21"/>
  <c r="J152" i="21"/>
  <c r="I152" i="21"/>
  <c r="H152" i="21"/>
  <c r="G152" i="21"/>
  <c r="D152" i="21"/>
  <c r="M132" i="21"/>
  <c r="L132" i="21"/>
  <c r="K132" i="21"/>
  <c r="J132" i="21"/>
  <c r="I132" i="21"/>
  <c r="H132" i="21"/>
  <c r="G132" i="21"/>
  <c r="D132" i="21"/>
  <c r="M113" i="21"/>
  <c r="L113" i="21"/>
  <c r="K113" i="21"/>
  <c r="J113" i="21"/>
  <c r="I113" i="21"/>
  <c r="H113" i="21"/>
  <c r="G113" i="21"/>
  <c r="D113" i="21"/>
  <c r="M66" i="21"/>
  <c r="L66" i="21"/>
  <c r="K66" i="21"/>
  <c r="J66" i="21"/>
  <c r="I66" i="21"/>
  <c r="H66" i="21"/>
  <c r="G66" i="21"/>
  <c r="D66" i="21"/>
  <c r="M165" i="21"/>
  <c r="L165" i="21"/>
  <c r="K165" i="21"/>
  <c r="J165" i="21"/>
  <c r="I165" i="21"/>
  <c r="H165" i="21"/>
  <c r="G165" i="21"/>
  <c r="D165" i="21"/>
  <c r="M27" i="21"/>
  <c r="L27" i="21"/>
  <c r="K27" i="21"/>
  <c r="J27" i="21"/>
  <c r="I27" i="21"/>
  <c r="H27" i="21"/>
  <c r="G27" i="21"/>
  <c r="D27" i="21"/>
  <c r="M181" i="21"/>
  <c r="L181" i="21"/>
  <c r="K181" i="21"/>
  <c r="J181" i="21"/>
  <c r="I181" i="21"/>
  <c r="H181" i="21"/>
  <c r="G181" i="21"/>
  <c r="D181" i="21"/>
  <c r="M17" i="21"/>
  <c r="L17" i="21"/>
  <c r="K17" i="21"/>
  <c r="J17" i="21"/>
  <c r="I17" i="21"/>
  <c r="H17" i="21"/>
  <c r="G17" i="21"/>
  <c r="D17" i="21"/>
  <c r="M49" i="21"/>
  <c r="L49" i="21"/>
  <c r="K49" i="21"/>
  <c r="J49" i="21"/>
  <c r="I49" i="21"/>
  <c r="H49" i="21"/>
  <c r="G49" i="21"/>
  <c r="D49" i="21"/>
  <c r="M116" i="21"/>
  <c r="L116" i="21"/>
  <c r="K116" i="21"/>
  <c r="J116" i="21"/>
  <c r="I116" i="21"/>
  <c r="H116" i="21"/>
  <c r="G116" i="21"/>
  <c r="D116" i="21"/>
  <c r="M48" i="21"/>
  <c r="L48" i="21"/>
  <c r="K48" i="21"/>
  <c r="J48" i="21"/>
  <c r="I48" i="21"/>
  <c r="H48" i="21"/>
  <c r="G48" i="21"/>
  <c r="D48" i="21"/>
  <c r="M47" i="21"/>
  <c r="L47" i="21"/>
  <c r="K47" i="21"/>
  <c r="J47" i="21"/>
  <c r="I47" i="21"/>
  <c r="H47" i="21"/>
  <c r="G47" i="21"/>
  <c r="D47" i="21"/>
  <c r="M5" i="21"/>
  <c r="L5" i="21"/>
  <c r="K5" i="21"/>
  <c r="J5" i="21"/>
  <c r="I5" i="21"/>
  <c r="H5" i="21"/>
  <c r="G5" i="21"/>
  <c r="D5" i="21"/>
  <c r="M32" i="21"/>
  <c r="L32" i="21"/>
  <c r="K32" i="21"/>
  <c r="J32" i="21"/>
  <c r="I32" i="21"/>
  <c r="H32" i="21"/>
  <c r="G32" i="21"/>
  <c r="D32" i="21"/>
  <c r="M37" i="21"/>
  <c r="L37" i="21"/>
  <c r="K37" i="21"/>
  <c r="J37" i="21"/>
  <c r="I37" i="21"/>
  <c r="H37" i="21"/>
  <c r="G37" i="21"/>
  <c r="D37" i="21"/>
  <c r="M44" i="21"/>
  <c r="L44" i="21"/>
  <c r="K44" i="21"/>
  <c r="J44" i="21"/>
  <c r="I44" i="21"/>
  <c r="H44" i="21"/>
  <c r="G44" i="21"/>
  <c r="D44" i="21"/>
  <c r="M2" i="21"/>
  <c r="L2" i="21"/>
  <c r="K2" i="21"/>
  <c r="J2" i="21"/>
  <c r="I2" i="21"/>
  <c r="H2" i="21"/>
  <c r="G2" i="21"/>
  <c r="D2" i="21"/>
  <c r="M68" i="21"/>
  <c r="L68" i="21"/>
  <c r="K68" i="21"/>
  <c r="J68" i="21"/>
  <c r="I68" i="21"/>
  <c r="H68" i="21"/>
  <c r="G68" i="21"/>
  <c r="D68" i="21"/>
  <c r="M50" i="21"/>
  <c r="L50" i="21"/>
  <c r="K50" i="21"/>
  <c r="J50" i="21"/>
  <c r="I50" i="21"/>
  <c r="H50" i="21"/>
  <c r="G50" i="21"/>
  <c r="D50" i="21"/>
  <c r="M121" i="21"/>
  <c r="L121" i="21"/>
  <c r="K121" i="21"/>
  <c r="J121" i="21"/>
  <c r="I121" i="21"/>
  <c r="H121" i="21"/>
  <c r="G121" i="21"/>
  <c r="D121" i="21"/>
  <c r="M142" i="21"/>
  <c r="L142" i="21"/>
  <c r="K142" i="21"/>
  <c r="J142" i="21"/>
  <c r="I142" i="21"/>
  <c r="H142" i="21"/>
  <c r="G142" i="21"/>
  <c r="D142" i="21"/>
  <c r="M31" i="21"/>
  <c r="L31" i="21"/>
  <c r="K31" i="21"/>
  <c r="J31" i="21"/>
  <c r="I31" i="21"/>
  <c r="H31" i="21"/>
  <c r="G31" i="21"/>
  <c r="D31" i="21"/>
  <c r="M10" i="21"/>
  <c r="L10" i="21"/>
  <c r="K10" i="21"/>
  <c r="J10" i="21"/>
  <c r="I10" i="21"/>
  <c r="H10" i="21"/>
  <c r="G10" i="21"/>
  <c r="D10" i="21"/>
  <c r="M176" i="21"/>
  <c r="L176" i="21"/>
  <c r="K176" i="21"/>
  <c r="J176" i="21"/>
  <c r="I176" i="21"/>
  <c r="H176" i="21"/>
  <c r="G176" i="21"/>
  <c r="D176" i="21"/>
  <c r="M23" i="21"/>
  <c r="L23" i="21"/>
  <c r="K23" i="21"/>
  <c r="J23" i="21"/>
  <c r="I23" i="21"/>
  <c r="H23" i="21"/>
  <c r="G23" i="21"/>
  <c r="D23" i="21"/>
  <c r="M99" i="21"/>
  <c r="L99" i="21"/>
  <c r="K99" i="21"/>
  <c r="J99" i="21"/>
  <c r="I99" i="21"/>
  <c r="H99" i="21"/>
  <c r="G99" i="21"/>
  <c r="D99" i="21"/>
  <c r="M51" i="21"/>
  <c r="L51" i="21"/>
  <c r="K51" i="21"/>
  <c r="J51" i="21"/>
  <c r="I51" i="21"/>
  <c r="H51" i="21"/>
  <c r="G51" i="21"/>
  <c r="D51" i="21"/>
  <c r="M102" i="21"/>
  <c r="L102" i="21"/>
  <c r="K102" i="21"/>
  <c r="J102" i="21"/>
  <c r="I102" i="21"/>
  <c r="H102" i="21"/>
  <c r="G102" i="21"/>
  <c r="D102" i="21"/>
  <c r="M59" i="21"/>
  <c r="L59" i="21"/>
  <c r="K59" i="21"/>
  <c r="J59" i="21"/>
  <c r="I59" i="21"/>
  <c r="H59" i="21"/>
  <c r="G59" i="21"/>
  <c r="D59" i="21"/>
  <c r="M157" i="21"/>
  <c r="L157" i="21"/>
  <c r="K157" i="21"/>
  <c r="J157" i="21"/>
  <c r="I157" i="21"/>
  <c r="H157" i="21"/>
  <c r="G157" i="21"/>
  <c r="D157" i="21"/>
  <c r="M9" i="21"/>
  <c r="L9" i="21"/>
  <c r="K9" i="21"/>
  <c r="J9" i="21"/>
  <c r="I9" i="21"/>
  <c r="H9" i="21"/>
  <c r="G9" i="21"/>
  <c r="D9" i="21"/>
  <c r="M174" i="21"/>
  <c r="L174" i="21"/>
  <c r="K174" i="21"/>
  <c r="J174" i="21"/>
  <c r="I174" i="21"/>
  <c r="H174" i="21"/>
  <c r="G174" i="21"/>
  <c r="D174" i="21"/>
  <c r="M86" i="21"/>
  <c r="L86" i="21"/>
  <c r="K86" i="21"/>
  <c r="J86" i="21"/>
  <c r="I86" i="21"/>
  <c r="H86" i="21"/>
  <c r="G86" i="21"/>
  <c r="D86" i="21"/>
  <c r="M11" i="21"/>
  <c r="L11" i="21"/>
  <c r="K11" i="21"/>
  <c r="J11" i="21"/>
  <c r="I11" i="21"/>
  <c r="H11" i="21"/>
  <c r="G11" i="21"/>
  <c r="D11" i="21"/>
  <c r="M108" i="21"/>
  <c r="L108" i="21"/>
  <c r="K108" i="21"/>
  <c r="J108" i="21"/>
  <c r="I108" i="21"/>
  <c r="H108" i="21"/>
  <c r="G108" i="21"/>
  <c r="D108" i="21"/>
  <c r="M95" i="21"/>
  <c r="L95" i="21"/>
  <c r="K95" i="21"/>
  <c r="J95" i="21"/>
  <c r="I95" i="21"/>
  <c r="H95" i="21"/>
  <c r="G95" i="21"/>
  <c r="D95" i="21"/>
  <c r="M171" i="21"/>
  <c r="L171" i="21"/>
  <c r="K171" i="21"/>
  <c r="J171" i="21"/>
  <c r="I171" i="21"/>
  <c r="H171" i="21"/>
  <c r="G171" i="21"/>
  <c r="D171" i="21"/>
  <c r="M35" i="21"/>
  <c r="L35" i="21"/>
  <c r="K35" i="21"/>
  <c r="J35" i="21"/>
  <c r="I35" i="21"/>
  <c r="H35" i="21"/>
  <c r="G35" i="21"/>
  <c r="D35" i="21"/>
  <c r="M52" i="21"/>
  <c r="L52" i="21"/>
  <c r="K52" i="21"/>
  <c r="J52" i="21"/>
  <c r="I52" i="21"/>
  <c r="H52" i="21"/>
  <c r="G52" i="21"/>
  <c r="D52" i="21"/>
  <c r="M40" i="21"/>
  <c r="L40" i="21"/>
  <c r="K40" i="21"/>
  <c r="J40" i="21"/>
  <c r="I40" i="21"/>
  <c r="H40" i="21"/>
  <c r="G40" i="21"/>
  <c r="D40" i="21"/>
  <c r="M111" i="21"/>
  <c r="L111" i="21"/>
  <c r="K111" i="21"/>
  <c r="J111" i="21"/>
  <c r="I111" i="21"/>
  <c r="H111" i="21"/>
  <c r="G111" i="21"/>
  <c r="D111" i="21"/>
  <c r="M164" i="21"/>
  <c r="L164" i="21"/>
  <c r="K164" i="21"/>
  <c r="J164" i="21"/>
  <c r="I164" i="21"/>
  <c r="H164" i="21"/>
  <c r="G164" i="21"/>
  <c r="D164" i="21"/>
  <c r="M126" i="21"/>
  <c r="L126" i="21"/>
  <c r="K126" i="21"/>
  <c r="J126" i="21"/>
  <c r="I126" i="21"/>
  <c r="H126" i="21"/>
  <c r="G126" i="21"/>
  <c r="D126" i="21"/>
  <c r="M163" i="21"/>
  <c r="L163" i="21"/>
  <c r="K163" i="21"/>
  <c r="J163" i="21"/>
  <c r="I163" i="21"/>
  <c r="H163" i="21"/>
  <c r="G163" i="21"/>
  <c r="D163" i="21"/>
  <c r="M8" i="21"/>
  <c r="L8" i="21"/>
  <c r="K8" i="21"/>
  <c r="J8" i="21"/>
  <c r="I8" i="21"/>
  <c r="H8" i="21"/>
  <c r="G8" i="21"/>
  <c r="D8" i="21"/>
  <c r="M115" i="21"/>
  <c r="L115" i="21"/>
  <c r="K115" i="21"/>
  <c r="J115" i="21"/>
  <c r="I115" i="21"/>
  <c r="H115" i="21"/>
  <c r="G115" i="21"/>
  <c r="D115" i="21"/>
  <c r="M3" i="21"/>
  <c r="L3" i="21"/>
  <c r="K3" i="21"/>
  <c r="J3" i="21"/>
  <c r="I3" i="21"/>
  <c r="H3" i="21"/>
  <c r="G3" i="21"/>
  <c r="D3" i="21"/>
  <c r="M141" i="21"/>
  <c r="L141" i="21"/>
  <c r="K141" i="21"/>
  <c r="J141" i="21"/>
  <c r="I141" i="21"/>
  <c r="H141" i="21"/>
  <c r="G141" i="21"/>
  <c r="D141" i="21"/>
  <c r="M137" i="21"/>
  <c r="L137" i="21"/>
  <c r="K137" i="21"/>
  <c r="J137" i="21"/>
  <c r="I137" i="21"/>
  <c r="H137" i="21"/>
  <c r="G137" i="21"/>
  <c r="D137" i="21"/>
  <c r="M136" i="21"/>
  <c r="L136" i="21"/>
  <c r="K136" i="21"/>
  <c r="J136" i="21"/>
  <c r="I136" i="21"/>
  <c r="H136" i="21"/>
  <c r="G136" i="21"/>
  <c r="D136" i="21"/>
  <c r="M162" i="21"/>
  <c r="L162" i="21"/>
  <c r="K162" i="21"/>
  <c r="J162" i="21"/>
  <c r="I162" i="21"/>
  <c r="H162" i="21"/>
  <c r="G162" i="21"/>
  <c r="D162" i="21"/>
  <c r="M65" i="21"/>
  <c r="L65" i="21"/>
  <c r="K65" i="21"/>
  <c r="J65" i="21"/>
  <c r="I65" i="21"/>
  <c r="H65" i="21"/>
  <c r="G65" i="21"/>
  <c r="D65" i="21"/>
  <c r="M13" i="21"/>
  <c r="L13" i="21"/>
  <c r="K13" i="21"/>
  <c r="J13" i="21"/>
  <c r="I13" i="21"/>
  <c r="H13" i="21"/>
  <c r="G13" i="21"/>
  <c r="D13" i="21"/>
  <c r="M120" i="21"/>
  <c r="L120" i="21"/>
  <c r="K120" i="21"/>
  <c r="J120" i="21"/>
  <c r="I120" i="21"/>
  <c r="H120" i="21"/>
  <c r="G120" i="21"/>
  <c r="D120" i="21"/>
  <c r="M170" i="21"/>
  <c r="L170" i="21"/>
  <c r="K170" i="21"/>
  <c r="J170" i="21"/>
  <c r="I170" i="21"/>
  <c r="H170" i="21"/>
  <c r="G170" i="21"/>
  <c r="D170" i="21"/>
  <c r="M57" i="21"/>
  <c r="L57" i="21"/>
  <c r="K57" i="21"/>
  <c r="J57" i="21"/>
  <c r="I57" i="21"/>
  <c r="H57" i="21"/>
  <c r="G57" i="21"/>
  <c r="D57" i="21"/>
  <c r="M135" i="21"/>
  <c r="L135" i="21"/>
  <c r="K135" i="21"/>
  <c r="J135" i="21"/>
  <c r="I135" i="21"/>
  <c r="H135" i="21"/>
  <c r="G135" i="21"/>
  <c r="D135" i="21"/>
  <c r="M161" i="21"/>
  <c r="L161" i="21"/>
  <c r="K161" i="21"/>
  <c r="J161" i="21"/>
  <c r="I161" i="21"/>
  <c r="H161" i="21"/>
  <c r="G161" i="21"/>
  <c r="D161" i="21"/>
  <c r="M12" i="21"/>
  <c r="L12" i="21"/>
  <c r="K12" i="21"/>
  <c r="J12" i="21"/>
  <c r="I12" i="21"/>
  <c r="H12" i="21"/>
  <c r="G12" i="21"/>
  <c r="D12" i="21"/>
  <c r="M140" i="21"/>
  <c r="L140" i="21"/>
  <c r="K140" i="21"/>
  <c r="J140" i="21"/>
  <c r="I140" i="21"/>
  <c r="H140" i="21"/>
  <c r="G140" i="21"/>
  <c r="D140" i="21"/>
  <c r="M122" i="21"/>
  <c r="L122" i="21"/>
  <c r="K122" i="21"/>
  <c r="J122" i="21"/>
  <c r="I122" i="21"/>
  <c r="H122" i="21"/>
  <c r="G122" i="21"/>
  <c r="D122" i="21"/>
  <c r="M71" i="21"/>
  <c r="L71" i="21"/>
  <c r="K71" i="21"/>
  <c r="J71" i="21"/>
  <c r="I71" i="21"/>
  <c r="H71" i="21"/>
  <c r="G71" i="21"/>
  <c r="D71" i="21"/>
  <c r="M82" i="21"/>
  <c r="L82" i="21"/>
  <c r="K82" i="21"/>
  <c r="J82" i="21"/>
  <c r="I82" i="21"/>
  <c r="H82" i="21"/>
  <c r="G82" i="21"/>
  <c r="D82" i="21"/>
  <c r="M41" i="21"/>
  <c r="L41" i="21"/>
  <c r="K41" i="21"/>
  <c r="J41" i="21"/>
  <c r="I41" i="21"/>
  <c r="H41" i="21"/>
  <c r="G41" i="21"/>
  <c r="D41" i="21"/>
  <c r="M76" i="21"/>
  <c r="L76" i="21"/>
  <c r="K76" i="21"/>
  <c r="J76" i="21"/>
  <c r="I76" i="21"/>
  <c r="H76" i="21"/>
  <c r="G76" i="21"/>
  <c r="D76" i="21"/>
  <c r="M96" i="21"/>
  <c r="L96" i="21"/>
  <c r="K96" i="21"/>
  <c r="J96" i="21"/>
  <c r="I96" i="21"/>
  <c r="H96" i="21"/>
  <c r="G96" i="21"/>
  <c r="D96" i="21"/>
  <c r="M6" i="21"/>
  <c r="L6" i="21"/>
  <c r="K6" i="21"/>
  <c r="J6" i="21"/>
  <c r="I6" i="21"/>
  <c r="H6" i="21"/>
  <c r="G6" i="21"/>
  <c r="D6" i="21"/>
  <c r="M156" i="21"/>
  <c r="L156" i="21"/>
  <c r="K156" i="21"/>
  <c r="J156" i="21"/>
  <c r="I156" i="21"/>
  <c r="H156" i="21"/>
  <c r="G156" i="21"/>
  <c r="D156" i="21"/>
  <c r="M62" i="21"/>
  <c r="L62" i="21"/>
  <c r="K62" i="21"/>
  <c r="J62" i="21"/>
  <c r="I62" i="21"/>
  <c r="H62" i="21"/>
  <c r="G62" i="21"/>
  <c r="D62" i="21"/>
  <c r="M134" i="21"/>
  <c r="L134" i="21"/>
  <c r="K134" i="21"/>
  <c r="J134" i="21"/>
  <c r="I134" i="21"/>
  <c r="H134" i="21"/>
  <c r="G134" i="21"/>
  <c r="D134" i="21"/>
  <c r="M130" i="21"/>
  <c r="L130" i="21"/>
  <c r="K130" i="21"/>
  <c r="J130" i="21"/>
  <c r="I130" i="21"/>
  <c r="H130" i="21"/>
  <c r="G130" i="21"/>
  <c r="D130" i="21"/>
  <c r="M94" i="21"/>
  <c r="L94" i="21"/>
  <c r="K94" i="21"/>
  <c r="J94" i="21"/>
  <c r="I94" i="21"/>
  <c r="H94" i="21"/>
  <c r="G94" i="21"/>
  <c r="D94" i="21"/>
  <c r="M75" i="21"/>
  <c r="L75" i="21"/>
  <c r="K75" i="21"/>
  <c r="J75" i="21"/>
  <c r="I75" i="21"/>
  <c r="H75" i="21"/>
  <c r="G75" i="21"/>
  <c r="D75" i="21"/>
  <c r="M129" i="21"/>
  <c r="L129" i="21"/>
  <c r="K129" i="21"/>
  <c r="J129" i="21"/>
  <c r="I129" i="21"/>
  <c r="H129" i="21"/>
  <c r="G129" i="21"/>
  <c r="D129" i="21"/>
  <c r="M21" i="21"/>
  <c r="L21" i="21"/>
  <c r="K21" i="21"/>
  <c r="J21" i="21"/>
  <c r="I21" i="21"/>
  <c r="H21" i="21"/>
  <c r="G21" i="21"/>
  <c r="D21" i="21"/>
  <c r="M114" i="21"/>
  <c r="L114" i="21"/>
  <c r="K114" i="21"/>
  <c r="J114" i="21"/>
  <c r="I114" i="21"/>
  <c r="H114" i="21"/>
  <c r="G114" i="21"/>
  <c r="D114" i="21"/>
  <c r="M61" i="21"/>
  <c r="L61" i="21"/>
  <c r="K61" i="21"/>
  <c r="J61" i="21"/>
  <c r="I61" i="21"/>
  <c r="H61" i="21"/>
  <c r="G61" i="21"/>
  <c r="D61" i="21"/>
  <c r="M46" i="21"/>
  <c r="L46" i="21"/>
  <c r="K46" i="21"/>
  <c r="J46" i="21"/>
  <c r="I46" i="21"/>
  <c r="H46" i="21"/>
  <c r="G46" i="21"/>
  <c r="D46" i="21"/>
  <c r="M16" i="21"/>
  <c r="L16" i="21"/>
  <c r="K16" i="21"/>
  <c r="J16" i="21"/>
  <c r="I16" i="21"/>
  <c r="H16" i="21"/>
  <c r="G16" i="21"/>
  <c r="D16" i="21"/>
  <c r="M160" i="21"/>
  <c r="L160" i="21"/>
  <c r="K160" i="21"/>
  <c r="J160" i="21"/>
  <c r="I160" i="21"/>
  <c r="H160" i="21"/>
  <c r="G160" i="21"/>
  <c r="D160" i="21"/>
  <c r="M77" i="21"/>
  <c r="L77" i="21"/>
  <c r="K77" i="21"/>
  <c r="J77" i="21"/>
  <c r="I77" i="21"/>
  <c r="H77" i="21"/>
  <c r="G77" i="21"/>
  <c r="D77" i="21"/>
  <c r="M19" i="21"/>
  <c r="L19" i="21"/>
  <c r="K19" i="21"/>
  <c r="J19" i="21"/>
  <c r="I19" i="21"/>
  <c r="H19" i="21"/>
  <c r="G19" i="21"/>
  <c r="D19" i="21"/>
  <c r="M14" i="21"/>
  <c r="L14" i="21"/>
  <c r="K14" i="21"/>
  <c r="J14" i="21"/>
  <c r="I14" i="21"/>
  <c r="H14" i="21"/>
  <c r="G14" i="21"/>
  <c r="D14" i="21"/>
  <c r="M128" i="21"/>
  <c r="L128" i="21"/>
  <c r="K128" i="21"/>
  <c r="J128" i="21"/>
  <c r="I128" i="21"/>
  <c r="H128" i="21"/>
  <c r="G128" i="21"/>
  <c r="D128" i="21"/>
  <c r="M110" i="21"/>
  <c r="L110" i="21"/>
  <c r="K110" i="21"/>
  <c r="J110" i="21"/>
  <c r="I110" i="21"/>
  <c r="H110" i="21"/>
  <c r="G110" i="21"/>
  <c r="D110" i="21"/>
  <c r="M25" i="21"/>
  <c r="L25" i="21"/>
  <c r="K25" i="21"/>
  <c r="J25" i="21"/>
  <c r="I25" i="21"/>
  <c r="H25" i="21"/>
  <c r="G25" i="21"/>
  <c r="D25" i="21"/>
  <c r="M173" i="21"/>
  <c r="L173" i="21"/>
  <c r="K173" i="21"/>
  <c r="J173" i="21"/>
  <c r="I173" i="21"/>
  <c r="H173" i="21"/>
  <c r="G173" i="21"/>
  <c r="D173" i="21"/>
  <c r="M64" i="21"/>
  <c r="L64" i="21"/>
  <c r="K64" i="21"/>
  <c r="J64" i="21"/>
  <c r="I64" i="21"/>
  <c r="H64" i="21"/>
  <c r="G64" i="21"/>
  <c r="D64" i="21"/>
  <c r="M34" i="21"/>
  <c r="L34" i="21"/>
  <c r="K34" i="21"/>
  <c r="J34" i="21"/>
  <c r="I34" i="21"/>
  <c r="H34" i="21"/>
  <c r="G34" i="21"/>
  <c r="D34" i="21"/>
  <c r="M119" i="21"/>
  <c r="L119" i="21"/>
  <c r="K119" i="21"/>
  <c r="J119" i="21"/>
  <c r="I119" i="21"/>
  <c r="H119" i="21"/>
  <c r="G119" i="21"/>
  <c r="D119" i="21"/>
  <c r="M155" i="21"/>
  <c r="L155" i="21"/>
  <c r="K155" i="21"/>
  <c r="J155" i="21"/>
  <c r="I155" i="21"/>
  <c r="H155" i="21"/>
  <c r="G155" i="21"/>
  <c r="D155" i="21"/>
  <c r="M180" i="21"/>
  <c r="L180" i="21"/>
  <c r="K180" i="21"/>
  <c r="J180" i="21"/>
  <c r="I180" i="21"/>
  <c r="H180" i="21"/>
  <c r="G180" i="21"/>
  <c r="D180" i="21"/>
  <c r="M184" i="21"/>
  <c r="L184" i="21"/>
  <c r="K184" i="21"/>
  <c r="J184" i="21"/>
  <c r="I184" i="21"/>
  <c r="H184" i="21"/>
  <c r="G184" i="21"/>
  <c r="D184" i="21"/>
  <c r="M24" i="21"/>
  <c r="L24" i="21"/>
  <c r="K24" i="21"/>
  <c r="J24" i="21"/>
  <c r="I24" i="21"/>
  <c r="H24" i="21"/>
  <c r="G24" i="21"/>
  <c r="D24" i="21"/>
  <c r="M39" i="21"/>
  <c r="L39" i="21"/>
  <c r="K39" i="21"/>
  <c r="J39" i="21"/>
  <c r="I39" i="21"/>
  <c r="H39" i="21"/>
  <c r="G39" i="21"/>
  <c r="D39" i="21"/>
  <c r="M28" i="21"/>
  <c r="L28" i="21"/>
  <c r="K28" i="21"/>
  <c r="J28" i="21"/>
  <c r="I28" i="21"/>
  <c r="H28" i="21"/>
  <c r="G28" i="21"/>
  <c r="D28" i="21"/>
  <c r="M60" i="21"/>
  <c r="L60" i="21"/>
  <c r="K60" i="21"/>
  <c r="J60" i="21"/>
  <c r="I60" i="21"/>
  <c r="H60" i="21"/>
  <c r="G60" i="21"/>
  <c r="D60" i="21"/>
  <c r="M7" i="21"/>
  <c r="L7" i="21"/>
  <c r="K7" i="21"/>
  <c r="J7" i="21"/>
  <c r="I7" i="21"/>
  <c r="H7" i="21"/>
  <c r="G7" i="21"/>
  <c r="D7" i="21"/>
  <c r="M74" i="21"/>
  <c r="L74" i="21"/>
  <c r="K74" i="21"/>
  <c r="J74" i="21"/>
  <c r="I74" i="21"/>
  <c r="H74" i="21"/>
  <c r="G74" i="21"/>
  <c r="D74" i="21"/>
  <c r="M175" i="21"/>
  <c r="L175" i="21"/>
  <c r="K175" i="21"/>
  <c r="J175" i="21"/>
  <c r="I175" i="21"/>
  <c r="H175" i="21"/>
  <c r="G175" i="21"/>
  <c r="D175" i="21"/>
  <c r="M153" i="21"/>
  <c r="L153" i="21"/>
  <c r="K153" i="21"/>
  <c r="J153" i="21"/>
  <c r="I153" i="21"/>
  <c r="H153" i="21"/>
  <c r="G153" i="21"/>
  <c r="D153" i="21"/>
  <c r="M106" i="21"/>
  <c r="L106" i="21"/>
  <c r="K106" i="21"/>
  <c r="J106" i="21"/>
  <c r="I106" i="21"/>
  <c r="H106" i="21"/>
  <c r="G106" i="21"/>
  <c r="D106" i="21"/>
  <c r="M80" i="21"/>
  <c r="L80" i="21"/>
  <c r="K80" i="21"/>
  <c r="J80" i="21"/>
  <c r="I80" i="21"/>
  <c r="H80" i="21"/>
  <c r="G80" i="21"/>
  <c r="D80" i="21"/>
  <c r="M79" i="21"/>
  <c r="L79" i="21"/>
  <c r="K79" i="21"/>
  <c r="J79" i="21"/>
  <c r="I79" i="21"/>
  <c r="H79" i="21"/>
  <c r="G79" i="21"/>
  <c r="D79" i="21"/>
  <c r="M54" i="21"/>
  <c r="L54" i="21"/>
  <c r="K54" i="21"/>
  <c r="J54" i="21"/>
  <c r="I54" i="21"/>
  <c r="H54" i="21"/>
  <c r="G54" i="21"/>
  <c r="D54" i="21"/>
  <c r="M18" i="21"/>
  <c r="L18" i="21"/>
  <c r="K18" i="21"/>
  <c r="J18" i="21"/>
  <c r="I18" i="21"/>
  <c r="H18" i="21"/>
  <c r="G18" i="21"/>
  <c r="D18" i="21"/>
  <c r="M33" i="21"/>
  <c r="L33" i="21"/>
  <c r="K33" i="21"/>
  <c r="J33" i="21"/>
  <c r="I33" i="21"/>
  <c r="H33" i="21"/>
  <c r="G33" i="21"/>
  <c r="D33" i="21"/>
  <c r="M127" i="21"/>
  <c r="L127" i="21"/>
  <c r="K127" i="21"/>
  <c r="J127" i="21"/>
  <c r="I127" i="21"/>
  <c r="H127" i="21"/>
  <c r="G127" i="21"/>
  <c r="D127" i="21"/>
  <c r="M169" i="21"/>
  <c r="L169" i="21"/>
  <c r="K169" i="21"/>
  <c r="J169" i="21"/>
  <c r="I169" i="21"/>
  <c r="H169" i="21"/>
  <c r="G169" i="21"/>
  <c r="D169" i="21"/>
  <c r="M90" i="21"/>
  <c r="L90" i="21"/>
  <c r="K90" i="21"/>
  <c r="J90" i="21"/>
  <c r="I90" i="21"/>
  <c r="H90" i="21"/>
  <c r="G90" i="21"/>
  <c r="D90" i="21"/>
  <c r="M87" i="21"/>
  <c r="L87" i="21"/>
  <c r="K87" i="21"/>
  <c r="J87" i="21"/>
  <c r="I87" i="21"/>
  <c r="H87" i="21"/>
  <c r="G87" i="21"/>
  <c r="D87" i="21"/>
  <c r="M151" i="21"/>
  <c r="L151" i="21"/>
  <c r="K151" i="21"/>
  <c r="J151" i="21"/>
  <c r="I151" i="21"/>
  <c r="H151" i="21"/>
  <c r="G151" i="21"/>
  <c r="D151" i="21"/>
  <c r="M78" i="21"/>
  <c r="L78" i="21"/>
  <c r="K78" i="21"/>
  <c r="J78" i="21"/>
  <c r="I78" i="21"/>
  <c r="H78" i="21"/>
  <c r="G78" i="21"/>
  <c r="D78" i="21"/>
  <c r="M43" i="21"/>
  <c r="L43" i="21"/>
  <c r="K43" i="21"/>
  <c r="J43" i="21"/>
  <c r="I43" i="21"/>
  <c r="H43" i="21"/>
  <c r="G43" i="21"/>
  <c r="D43" i="21"/>
  <c r="M97" i="21"/>
  <c r="L97" i="21"/>
  <c r="K97" i="21"/>
  <c r="J97" i="21"/>
  <c r="I97" i="21"/>
  <c r="H97" i="21"/>
  <c r="G97" i="21"/>
  <c r="D97" i="21"/>
  <c r="M154" i="21"/>
  <c r="L154" i="21"/>
  <c r="K154" i="21"/>
  <c r="J154" i="21"/>
  <c r="I154" i="21"/>
  <c r="H154" i="21"/>
  <c r="G154" i="21"/>
  <c r="D154" i="21"/>
  <c r="M81" i="21"/>
  <c r="L81" i="21"/>
  <c r="K81" i="21"/>
  <c r="J81" i="21"/>
  <c r="I81" i="21"/>
  <c r="H81" i="21"/>
  <c r="G81" i="21"/>
  <c r="D81" i="21"/>
  <c r="M168" i="21"/>
  <c r="L168" i="21"/>
  <c r="K168" i="21"/>
  <c r="J168" i="21"/>
  <c r="I168" i="21"/>
  <c r="H168" i="21"/>
  <c r="G168" i="21"/>
  <c r="D168" i="21"/>
  <c r="M72" i="21"/>
  <c r="L72" i="21"/>
  <c r="K72" i="21"/>
  <c r="J72" i="21"/>
  <c r="I72" i="21"/>
  <c r="H72" i="21"/>
  <c r="G72" i="21"/>
  <c r="D72" i="21"/>
  <c r="M214" i="16"/>
  <c r="L214" i="16"/>
  <c r="K214" i="16"/>
  <c r="J214" i="16"/>
  <c r="I214" i="16"/>
  <c r="H214" i="16"/>
  <c r="G214" i="16"/>
  <c r="D214" i="16"/>
  <c r="M213" i="16"/>
  <c r="L213" i="16"/>
  <c r="K213" i="16"/>
  <c r="J213" i="16"/>
  <c r="I213" i="16"/>
  <c r="H213" i="16"/>
  <c r="G213" i="16"/>
  <c r="D213" i="16"/>
  <c r="M212" i="16"/>
  <c r="L212" i="16"/>
  <c r="K212" i="16"/>
  <c r="J212" i="16"/>
  <c r="I212" i="16"/>
  <c r="H212" i="16"/>
  <c r="G212" i="16"/>
  <c r="D212" i="16"/>
  <c r="M211" i="16"/>
  <c r="L211" i="16"/>
  <c r="K211" i="16"/>
  <c r="J211" i="16"/>
  <c r="I211" i="16"/>
  <c r="H211" i="16"/>
  <c r="G211" i="16"/>
  <c r="D211" i="16"/>
  <c r="M210" i="16"/>
  <c r="L210" i="16"/>
  <c r="K210" i="16"/>
  <c r="J210" i="16"/>
  <c r="I210" i="16"/>
  <c r="H210" i="16"/>
  <c r="G210" i="16"/>
  <c r="D210" i="16"/>
  <c r="M209" i="16"/>
  <c r="L209" i="16"/>
  <c r="K209" i="16"/>
  <c r="J209" i="16"/>
  <c r="I209" i="16"/>
  <c r="H209" i="16"/>
  <c r="G209" i="16"/>
  <c r="D209" i="16"/>
  <c r="M208" i="16"/>
  <c r="L208" i="16"/>
  <c r="K208" i="16"/>
  <c r="J208" i="16"/>
  <c r="I208" i="16"/>
  <c r="H208" i="16"/>
  <c r="G208" i="16"/>
  <c r="D208" i="16"/>
  <c r="M207" i="16"/>
  <c r="L207" i="16"/>
  <c r="K207" i="16"/>
  <c r="J207" i="16"/>
  <c r="I207" i="16"/>
  <c r="H207" i="16"/>
  <c r="G207" i="16"/>
  <c r="D207" i="16"/>
  <c r="M206" i="16"/>
  <c r="L206" i="16"/>
  <c r="K206" i="16"/>
  <c r="J206" i="16"/>
  <c r="I206" i="16"/>
  <c r="H206" i="16"/>
  <c r="G206" i="16"/>
  <c r="D206" i="16"/>
  <c r="M205" i="16"/>
  <c r="L205" i="16"/>
  <c r="K205" i="16"/>
  <c r="J205" i="16"/>
  <c r="I205" i="16"/>
  <c r="H205" i="16"/>
  <c r="G205" i="16"/>
  <c r="D205" i="16"/>
  <c r="M204" i="16"/>
  <c r="L204" i="16"/>
  <c r="K204" i="16"/>
  <c r="J204" i="16"/>
  <c r="I204" i="16"/>
  <c r="H204" i="16"/>
  <c r="G204" i="16"/>
  <c r="D204" i="16"/>
  <c r="M203" i="16"/>
  <c r="L203" i="16"/>
  <c r="K203" i="16"/>
  <c r="J203" i="16"/>
  <c r="I203" i="16"/>
  <c r="H203" i="16"/>
  <c r="G203" i="16"/>
  <c r="D203" i="16"/>
  <c r="M202" i="16"/>
  <c r="L202" i="16"/>
  <c r="K202" i="16"/>
  <c r="J202" i="16"/>
  <c r="I202" i="16"/>
  <c r="H202" i="16"/>
  <c r="G202" i="16"/>
  <c r="D202" i="16"/>
  <c r="M201" i="16"/>
  <c r="L201" i="16"/>
  <c r="K201" i="16"/>
  <c r="J201" i="16"/>
  <c r="I201" i="16"/>
  <c r="H201" i="16"/>
  <c r="G201" i="16"/>
  <c r="D201" i="16"/>
  <c r="M200" i="16"/>
  <c r="L200" i="16"/>
  <c r="K200" i="16"/>
  <c r="J200" i="16"/>
  <c r="I200" i="16"/>
  <c r="H200" i="16"/>
  <c r="G200" i="16"/>
  <c r="D200" i="16"/>
  <c r="M199" i="16"/>
  <c r="L199" i="16"/>
  <c r="K199" i="16"/>
  <c r="J199" i="16"/>
  <c r="I199" i="16"/>
  <c r="H199" i="16"/>
  <c r="G199" i="16"/>
  <c r="D199" i="16"/>
  <c r="M198" i="16"/>
  <c r="L198" i="16"/>
  <c r="K198" i="16"/>
  <c r="J198" i="16"/>
  <c r="I198" i="16"/>
  <c r="H198" i="16"/>
  <c r="G198" i="16"/>
  <c r="D198" i="16"/>
  <c r="M197" i="16"/>
  <c r="L197" i="16"/>
  <c r="K197" i="16"/>
  <c r="J197" i="16"/>
  <c r="I197" i="16"/>
  <c r="H197" i="16"/>
  <c r="G197" i="16"/>
  <c r="D197" i="16"/>
  <c r="M196" i="16"/>
  <c r="L196" i="16"/>
  <c r="K196" i="16"/>
  <c r="J196" i="16"/>
  <c r="I196" i="16"/>
  <c r="H196" i="16"/>
  <c r="G196" i="16"/>
  <c r="D196" i="16"/>
  <c r="M195" i="16"/>
  <c r="L195" i="16"/>
  <c r="K195" i="16"/>
  <c r="J195" i="16"/>
  <c r="I195" i="16"/>
  <c r="H195" i="16"/>
  <c r="G195" i="16"/>
  <c r="D195" i="16"/>
  <c r="M194" i="16"/>
  <c r="L194" i="16"/>
  <c r="K194" i="16"/>
  <c r="J194" i="16"/>
  <c r="I194" i="16"/>
  <c r="H194" i="16"/>
  <c r="G194" i="16"/>
  <c r="D194" i="16"/>
  <c r="M193" i="16"/>
  <c r="L193" i="16"/>
  <c r="K193" i="16"/>
  <c r="J193" i="16"/>
  <c r="I193" i="16"/>
  <c r="H193" i="16"/>
  <c r="G193" i="16"/>
  <c r="D193" i="16"/>
  <c r="M192" i="16"/>
  <c r="L192" i="16"/>
  <c r="K192" i="16"/>
  <c r="J192" i="16"/>
  <c r="I192" i="16"/>
  <c r="H192" i="16"/>
  <c r="G192" i="16"/>
  <c r="D192" i="16"/>
  <c r="M191" i="16"/>
  <c r="L191" i="16"/>
  <c r="K191" i="16"/>
  <c r="J191" i="16"/>
  <c r="I191" i="16"/>
  <c r="H191" i="16"/>
  <c r="G191" i="16"/>
  <c r="D191" i="16"/>
  <c r="M190" i="16"/>
  <c r="L190" i="16"/>
  <c r="K190" i="16"/>
  <c r="J190" i="16"/>
  <c r="I190" i="16"/>
  <c r="H190" i="16"/>
  <c r="G190" i="16"/>
  <c r="D190" i="16"/>
  <c r="M189" i="16"/>
  <c r="L189" i="16"/>
  <c r="K189" i="16"/>
  <c r="J189" i="16"/>
  <c r="I189" i="16"/>
  <c r="H189" i="16"/>
  <c r="G189" i="16"/>
  <c r="D189" i="16"/>
  <c r="M188" i="16"/>
  <c r="L188" i="16"/>
  <c r="K188" i="16"/>
  <c r="J188" i="16"/>
  <c r="I188" i="16"/>
  <c r="H188" i="16"/>
  <c r="G188" i="16"/>
  <c r="D188" i="16"/>
  <c r="M143" i="16"/>
  <c r="L143" i="16"/>
  <c r="K143" i="16"/>
  <c r="J143" i="16"/>
  <c r="I143" i="16"/>
  <c r="H143" i="16"/>
  <c r="G143" i="16"/>
  <c r="D143" i="16"/>
  <c r="M92" i="16"/>
  <c r="L92" i="16"/>
  <c r="K92" i="16"/>
  <c r="J92" i="16"/>
  <c r="I92" i="16"/>
  <c r="H92" i="16"/>
  <c r="G92" i="16"/>
  <c r="D92" i="16"/>
  <c r="M127" i="16"/>
  <c r="L127" i="16"/>
  <c r="K127" i="16"/>
  <c r="J127" i="16"/>
  <c r="I127" i="16"/>
  <c r="H127" i="16"/>
  <c r="G127" i="16"/>
  <c r="D127" i="16"/>
  <c r="M124" i="16"/>
  <c r="L124" i="16"/>
  <c r="K124" i="16"/>
  <c r="J124" i="16"/>
  <c r="I124" i="16"/>
  <c r="H124" i="16"/>
  <c r="G124" i="16"/>
  <c r="D124" i="16"/>
  <c r="M64" i="16"/>
  <c r="L64" i="16"/>
  <c r="K64" i="16"/>
  <c r="J64" i="16"/>
  <c r="I64" i="16"/>
  <c r="H64" i="16"/>
  <c r="G64" i="16"/>
  <c r="D64" i="16"/>
  <c r="M123" i="16"/>
  <c r="L123" i="16"/>
  <c r="K123" i="16"/>
  <c r="J123" i="16"/>
  <c r="I123" i="16"/>
  <c r="H123" i="16"/>
  <c r="G123" i="16"/>
  <c r="D123" i="16"/>
  <c r="M99" i="16"/>
  <c r="L99" i="16"/>
  <c r="K99" i="16"/>
  <c r="J99" i="16"/>
  <c r="I99" i="16"/>
  <c r="H99" i="16"/>
  <c r="G99" i="16"/>
  <c r="D99" i="16"/>
  <c r="M107" i="16"/>
  <c r="L107" i="16"/>
  <c r="K107" i="16"/>
  <c r="J107" i="16"/>
  <c r="I107" i="16"/>
  <c r="H107" i="16"/>
  <c r="G107" i="16"/>
  <c r="D107" i="16"/>
  <c r="M172" i="16"/>
  <c r="L172" i="16"/>
  <c r="K172" i="16"/>
  <c r="J172" i="16"/>
  <c r="I172" i="16"/>
  <c r="H172" i="16"/>
  <c r="G172" i="16"/>
  <c r="D172" i="16"/>
  <c r="M155" i="16"/>
  <c r="L155" i="16"/>
  <c r="K155" i="16"/>
  <c r="J155" i="16"/>
  <c r="I155" i="16"/>
  <c r="H155" i="16"/>
  <c r="G155" i="16"/>
  <c r="D155" i="16"/>
  <c r="M66" i="16"/>
  <c r="L66" i="16"/>
  <c r="K66" i="16"/>
  <c r="J66" i="16"/>
  <c r="I66" i="16"/>
  <c r="H66" i="16"/>
  <c r="G66" i="16"/>
  <c r="D66" i="16"/>
  <c r="M30" i="16"/>
  <c r="L30" i="16"/>
  <c r="K30" i="16"/>
  <c r="J30" i="16"/>
  <c r="I30" i="16"/>
  <c r="H30" i="16"/>
  <c r="G30" i="16"/>
  <c r="D30" i="16"/>
  <c r="M134" i="16"/>
  <c r="L134" i="16"/>
  <c r="K134" i="16"/>
  <c r="J134" i="16"/>
  <c r="I134" i="16"/>
  <c r="H134" i="16"/>
  <c r="G134" i="16"/>
  <c r="D134" i="16"/>
  <c r="M148" i="16"/>
  <c r="L148" i="16"/>
  <c r="K148" i="16"/>
  <c r="J148" i="16"/>
  <c r="I148" i="16"/>
  <c r="H148" i="16"/>
  <c r="G148" i="16"/>
  <c r="D148" i="16"/>
  <c r="M168" i="16"/>
  <c r="L168" i="16"/>
  <c r="K168" i="16"/>
  <c r="J168" i="16"/>
  <c r="I168" i="16"/>
  <c r="H168" i="16"/>
  <c r="G168" i="16"/>
  <c r="D168" i="16"/>
  <c r="M49" i="16"/>
  <c r="L49" i="16"/>
  <c r="K49" i="16"/>
  <c r="J49" i="16"/>
  <c r="I49" i="16"/>
  <c r="H49" i="16"/>
  <c r="G49" i="16"/>
  <c r="D49" i="16"/>
  <c r="M133" i="16"/>
  <c r="L133" i="16"/>
  <c r="K133" i="16"/>
  <c r="J133" i="16"/>
  <c r="I133" i="16"/>
  <c r="H133" i="16"/>
  <c r="G133" i="16"/>
  <c r="D133" i="16"/>
  <c r="M186" i="16"/>
  <c r="L186" i="16"/>
  <c r="K186" i="16"/>
  <c r="J186" i="16"/>
  <c r="I186" i="16"/>
  <c r="H186" i="16"/>
  <c r="G186" i="16"/>
  <c r="D186" i="16"/>
  <c r="M167" i="16"/>
  <c r="L167" i="16"/>
  <c r="K167" i="16"/>
  <c r="J167" i="16"/>
  <c r="I167" i="16"/>
  <c r="H167" i="16"/>
  <c r="G167" i="16"/>
  <c r="D167" i="16"/>
  <c r="M106" i="16"/>
  <c r="L106" i="16"/>
  <c r="K106" i="16"/>
  <c r="J106" i="16"/>
  <c r="I106" i="16"/>
  <c r="H106" i="16"/>
  <c r="G106" i="16"/>
  <c r="D106" i="16"/>
  <c r="M101" i="16"/>
  <c r="L101" i="16"/>
  <c r="K101" i="16"/>
  <c r="J101" i="16"/>
  <c r="I101" i="16"/>
  <c r="H101" i="16"/>
  <c r="G101" i="16"/>
  <c r="D101" i="16"/>
  <c r="M69" i="16"/>
  <c r="L69" i="16"/>
  <c r="K69" i="16"/>
  <c r="J69" i="16"/>
  <c r="I69" i="16"/>
  <c r="H69" i="16"/>
  <c r="G69" i="16"/>
  <c r="D69" i="16"/>
  <c r="M116" i="16"/>
  <c r="L116" i="16"/>
  <c r="K116" i="16"/>
  <c r="J116" i="16"/>
  <c r="I116" i="16"/>
  <c r="H116" i="16"/>
  <c r="G116" i="16"/>
  <c r="D116" i="16"/>
  <c r="M5" i="16"/>
  <c r="L5" i="16"/>
  <c r="K5" i="16"/>
  <c r="J5" i="16"/>
  <c r="I5" i="16"/>
  <c r="H5" i="16"/>
  <c r="G5" i="16"/>
  <c r="D5" i="16"/>
  <c r="M43" i="16"/>
  <c r="L43" i="16"/>
  <c r="K43" i="16"/>
  <c r="J43" i="16"/>
  <c r="I43" i="16"/>
  <c r="H43" i="16"/>
  <c r="G43" i="16"/>
  <c r="D43" i="16"/>
  <c r="M112" i="16"/>
  <c r="L112" i="16"/>
  <c r="K112" i="16"/>
  <c r="J112" i="16"/>
  <c r="I112" i="16"/>
  <c r="H112" i="16"/>
  <c r="G112" i="16"/>
  <c r="D112" i="16"/>
  <c r="M96" i="16"/>
  <c r="L96" i="16"/>
  <c r="K96" i="16"/>
  <c r="J96" i="16"/>
  <c r="I96" i="16"/>
  <c r="H96" i="16"/>
  <c r="G96" i="16"/>
  <c r="D96" i="16"/>
  <c r="M37" i="16"/>
  <c r="L37" i="16"/>
  <c r="K37" i="16"/>
  <c r="J37" i="16"/>
  <c r="I37" i="16"/>
  <c r="H37" i="16"/>
  <c r="G37" i="16"/>
  <c r="D37" i="16"/>
  <c r="M166" i="16"/>
  <c r="L166" i="16"/>
  <c r="K166" i="16"/>
  <c r="J166" i="16"/>
  <c r="I166" i="16"/>
  <c r="H166" i="16"/>
  <c r="G166" i="16"/>
  <c r="D166" i="16"/>
  <c r="M126" i="16"/>
  <c r="L126" i="16"/>
  <c r="K126" i="16"/>
  <c r="J126" i="16"/>
  <c r="I126" i="16"/>
  <c r="H126" i="16"/>
  <c r="G126" i="16"/>
  <c r="D126" i="16"/>
  <c r="M59" i="16"/>
  <c r="L59" i="16"/>
  <c r="K59" i="16"/>
  <c r="J59" i="16"/>
  <c r="I59" i="16"/>
  <c r="H59" i="16"/>
  <c r="G59" i="16"/>
  <c r="D59" i="16"/>
  <c r="M153" i="16"/>
  <c r="L153" i="16"/>
  <c r="K153" i="16"/>
  <c r="J153" i="16"/>
  <c r="I153" i="16"/>
  <c r="H153" i="16"/>
  <c r="G153" i="16"/>
  <c r="D153" i="16"/>
  <c r="M130" i="16"/>
  <c r="L130" i="16"/>
  <c r="K130" i="16"/>
  <c r="J130" i="16"/>
  <c r="I130" i="16"/>
  <c r="H130" i="16"/>
  <c r="G130" i="16"/>
  <c r="D130" i="16"/>
  <c r="M175" i="16"/>
  <c r="L175" i="16"/>
  <c r="K175" i="16"/>
  <c r="J175" i="16"/>
  <c r="I175" i="16"/>
  <c r="H175" i="16"/>
  <c r="G175" i="16"/>
  <c r="D175" i="16"/>
  <c r="M34" i="16"/>
  <c r="L34" i="16"/>
  <c r="K34" i="16"/>
  <c r="J34" i="16"/>
  <c r="I34" i="16"/>
  <c r="H34" i="16"/>
  <c r="G34" i="16"/>
  <c r="D34" i="16"/>
  <c r="M67" i="16"/>
  <c r="L67" i="16"/>
  <c r="K67" i="16"/>
  <c r="J67" i="16"/>
  <c r="I67" i="16"/>
  <c r="H67" i="16"/>
  <c r="G67" i="16"/>
  <c r="D67" i="16"/>
  <c r="M21" i="16"/>
  <c r="L21" i="16"/>
  <c r="K21" i="16"/>
  <c r="J21" i="16"/>
  <c r="I21" i="16"/>
  <c r="H21" i="16"/>
  <c r="G21" i="16"/>
  <c r="D21" i="16"/>
  <c r="M3" i="16"/>
  <c r="L3" i="16"/>
  <c r="K3" i="16"/>
  <c r="J3" i="16"/>
  <c r="I3" i="16"/>
  <c r="H3" i="16"/>
  <c r="G3" i="16"/>
  <c r="D3" i="16"/>
  <c r="M147" i="16"/>
  <c r="L147" i="16"/>
  <c r="K147" i="16"/>
  <c r="J147" i="16"/>
  <c r="I147" i="16"/>
  <c r="H147" i="16"/>
  <c r="G147" i="16"/>
  <c r="D147" i="16"/>
  <c r="M89" i="16"/>
  <c r="L89" i="16"/>
  <c r="K89" i="16"/>
  <c r="J89" i="16"/>
  <c r="I89" i="16"/>
  <c r="H89" i="16"/>
  <c r="G89" i="16"/>
  <c r="D89" i="16"/>
  <c r="M44" i="16"/>
  <c r="L44" i="16"/>
  <c r="K44" i="16"/>
  <c r="J44" i="16"/>
  <c r="I44" i="16"/>
  <c r="H44" i="16"/>
  <c r="G44" i="16"/>
  <c r="D44" i="16"/>
  <c r="M162" i="16"/>
  <c r="L162" i="16"/>
  <c r="K162" i="16"/>
  <c r="J162" i="16"/>
  <c r="I162" i="16"/>
  <c r="H162" i="16"/>
  <c r="G162" i="16"/>
  <c r="D162" i="16"/>
  <c r="M185" i="16"/>
  <c r="L185" i="16"/>
  <c r="K185" i="16"/>
  <c r="J185" i="16"/>
  <c r="I185" i="16"/>
  <c r="H185" i="16"/>
  <c r="G185" i="16"/>
  <c r="D185" i="16"/>
  <c r="M100" i="16"/>
  <c r="L100" i="16"/>
  <c r="K100" i="16"/>
  <c r="J100" i="16"/>
  <c r="I100" i="16"/>
  <c r="H100" i="16"/>
  <c r="G100" i="16"/>
  <c r="D100" i="16"/>
  <c r="M46" i="16"/>
  <c r="L46" i="16"/>
  <c r="K46" i="16"/>
  <c r="J46" i="16"/>
  <c r="I46" i="16"/>
  <c r="H46" i="16"/>
  <c r="G46" i="16"/>
  <c r="D46" i="16"/>
  <c r="M165" i="16"/>
  <c r="L165" i="16"/>
  <c r="K165" i="16"/>
  <c r="J165" i="16"/>
  <c r="I165" i="16"/>
  <c r="H165" i="16"/>
  <c r="G165" i="16"/>
  <c r="D165" i="16"/>
  <c r="M73" i="16"/>
  <c r="L73" i="16"/>
  <c r="K73" i="16"/>
  <c r="J73" i="16"/>
  <c r="I73" i="16"/>
  <c r="H73" i="16"/>
  <c r="G73" i="16"/>
  <c r="D73" i="16"/>
  <c r="M152" i="16"/>
  <c r="L152" i="16"/>
  <c r="K152" i="16"/>
  <c r="J152" i="16"/>
  <c r="I152" i="16"/>
  <c r="H152" i="16"/>
  <c r="G152" i="16"/>
  <c r="D152" i="16"/>
  <c r="M174" i="16"/>
  <c r="L174" i="16"/>
  <c r="K174" i="16"/>
  <c r="J174" i="16"/>
  <c r="I174" i="16"/>
  <c r="H174" i="16"/>
  <c r="G174" i="16"/>
  <c r="D174" i="16"/>
  <c r="M142" i="16"/>
  <c r="L142" i="16"/>
  <c r="K142" i="16"/>
  <c r="J142" i="16"/>
  <c r="I142" i="16"/>
  <c r="H142" i="16"/>
  <c r="G142" i="16"/>
  <c r="D142" i="16"/>
  <c r="M58" i="16"/>
  <c r="L58" i="16"/>
  <c r="K58" i="16"/>
  <c r="J58" i="16"/>
  <c r="I58" i="16"/>
  <c r="H58" i="16"/>
  <c r="G58" i="16"/>
  <c r="D58" i="16"/>
  <c r="M105" i="16"/>
  <c r="L105" i="16"/>
  <c r="K105" i="16"/>
  <c r="J105" i="16"/>
  <c r="I105" i="16"/>
  <c r="H105" i="16"/>
  <c r="G105" i="16"/>
  <c r="D105" i="16"/>
  <c r="M180" i="16"/>
  <c r="L180" i="16"/>
  <c r="K180" i="16"/>
  <c r="J180" i="16"/>
  <c r="I180" i="16"/>
  <c r="H180" i="16"/>
  <c r="G180" i="16"/>
  <c r="D180" i="16"/>
  <c r="M125" i="16"/>
  <c r="L125" i="16"/>
  <c r="K125" i="16"/>
  <c r="J125" i="16"/>
  <c r="I125" i="16"/>
  <c r="H125" i="16"/>
  <c r="G125" i="16"/>
  <c r="D125" i="16"/>
  <c r="M179" i="16"/>
  <c r="L179" i="16"/>
  <c r="K179" i="16"/>
  <c r="J179" i="16"/>
  <c r="I179" i="16"/>
  <c r="H179" i="16"/>
  <c r="G179" i="16"/>
  <c r="D179" i="16"/>
  <c r="M139" i="16"/>
  <c r="L139" i="16"/>
  <c r="K139" i="16"/>
  <c r="J139" i="16"/>
  <c r="I139" i="16"/>
  <c r="H139" i="16"/>
  <c r="G139" i="16"/>
  <c r="D139" i="16"/>
  <c r="M151" i="16"/>
  <c r="L151" i="16"/>
  <c r="K151" i="16"/>
  <c r="J151" i="16"/>
  <c r="I151" i="16"/>
  <c r="H151" i="16"/>
  <c r="G151" i="16"/>
  <c r="D151" i="16"/>
  <c r="M164" i="16"/>
  <c r="L164" i="16"/>
  <c r="K164" i="16"/>
  <c r="J164" i="16"/>
  <c r="I164" i="16"/>
  <c r="H164" i="16"/>
  <c r="G164" i="16"/>
  <c r="D164" i="16"/>
  <c r="M161" i="16"/>
  <c r="L161" i="16"/>
  <c r="K161" i="16"/>
  <c r="J161" i="16"/>
  <c r="I161" i="16"/>
  <c r="H161" i="16"/>
  <c r="G161" i="16"/>
  <c r="D161" i="16"/>
  <c r="M150" i="16"/>
  <c r="L150" i="16"/>
  <c r="K150" i="16"/>
  <c r="J150" i="16"/>
  <c r="I150" i="16"/>
  <c r="H150" i="16"/>
  <c r="G150" i="16"/>
  <c r="D150" i="16"/>
  <c r="M28" i="16"/>
  <c r="L28" i="16"/>
  <c r="K28" i="16"/>
  <c r="J28" i="16"/>
  <c r="I28" i="16"/>
  <c r="H28" i="16"/>
  <c r="G28" i="16"/>
  <c r="D28" i="16"/>
  <c r="M27" i="16"/>
  <c r="L27" i="16"/>
  <c r="K27" i="16"/>
  <c r="J27" i="16"/>
  <c r="I27" i="16"/>
  <c r="H27" i="16"/>
  <c r="G27" i="16"/>
  <c r="D27" i="16"/>
  <c r="M16" i="16"/>
  <c r="L16" i="16"/>
  <c r="K16" i="16"/>
  <c r="J16" i="16"/>
  <c r="I16" i="16"/>
  <c r="H16" i="16"/>
  <c r="G16" i="16"/>
  <c r="D16" i="16"/>
  <c r="M18" i="16"/>
  <c r="L18" i="16"/>
  <c r="K18" i="16"/>
  <c r="J18" i="16"/>
  <c r="I18" i="16"/>
  <c r="H18" i="16"/>
  <c r="G18" i="16"/>
  <c r="D18" i="16"/>
  <c r="M171" i="16"/>
  <c r="L171" i="16"/>
  <c r="K171" i="16"/>
  <c r="J171" i="16"/>
  <c r="I171" i="16"/>
  <c r="H171" i="16"/>
  <c r="G171" i="16"/>
  <c r="D171" i="16"/>
  <c r="M51" i="16"/>
  <c r="L51" i="16"/>
  <c r="K51" i="16"/>
  <c r="J51" i="16"/>
  <c r="I51" i="16"/>
  <c r="H51" i="16"/>
  <c r="G51" i="16"/>
  <c r="D51" i="16"/>
  <c r="M72" i="16"/>
  <c r="L72" i="16"/>
  <c r="K72" i="16"/>
  <c r="J72" i="16"/>
  <c r="I72" i="16"/>
  <c r="H72" i="16"/>
  <c r="G72" i="16"/>
  <c r="D72" i="16"/>
  <c r="M129" i="16"/>
  <c r="L129" i="16"/>
  <c r="K129" i="16"/>
  <c r="J129" i="16"/>
  <c r="I129" i="16"/>
  <c r="H129" i="16"/>
  <c r="G129" i="16"/>
  <c r="D129" i="16"/>
  <c r="M104" i="16"/>
  <c r="L104" i="16"/>
  <c r="K104" i="16"/>
  <c r="J104" i="16"/>
  <c r="I104" i="16"/>
  <c r="H104" i="16"/>
  <c r="G104" i="16"/>
  <c r="D104" i="16"/>
  <c r="M52" i="16"/>
  <c r="L52" i="16"/>
  <c r="K52" i="16"/>
  <c r="J52" i="16"/>
  <c r="I52" i="16"/>
  <c r="H52" i="16"/>
  <c r="G52" i="16"/>
  <c r="D52" i="16"/>
  <c r="M36" i="16"/>
  <c r="L36" i="16"/>
  <c r="K36" i="16"/>
  <c r="J36" i="16"/>
  <c r="I36" i="16"/>
  <c r="H36" i="16"/>
  <c r="G36" i="16"/>
  <c r="D36" i="16"/>
  <c r="M103" i="16"/>
  <c r="L103" i="16"/>
  <c r="K103" i="16"/>
  <c r="J103" i="16"/>
  <c r="I103" i="16"/>
  <c r="H103" i="16"/>
  <c r="G103" i="16"/>
  <c r="D103" i="16"/>
  <c r="M45" i="16"/>
  <c r="L45" i="16"/>
  <c r="K45" i="16"/>
  <c r="J45" i="16"/>
  <c r="I45" i="16"/>
  <c r="H45" i="16"/>
  <c r="G45" i="16"/>
  <c r="D45" i="16"/>
  <c r="M160" i="16"/>
  <c r="L160" i="16"/>
  <c r="K160" i="16"/>
  <c r="J160" i="16"/>
  <c r="I160" i="16"/>
  <c r="H160" i="16"/>
  <c r="G160" i="16"/>
  <c r="D160" i="16"/>
  <c r="M2" i="16"/>
  <c r="L2" i="16"/>
  <c r="K2" i="16"/>
  <c r="J2" i="16"/>
  <c r="I2" i="16"/>
  <c r="H2" i="16"/>
  <c r="G2" i="16"/>
  <c r="D2" i="16"/>
  <c r="M14" i="16"/>
  <c r="L14" i="16"/>
  <c r="K14" i="16"/>
  <c r="J14" i="16"/>
  <c r="I14" i="16"/>
  <c r="H14" i="16"/>
  <c r="G14" i="16"/>
  <c r="D14" i="16"/>
  <c r="M4" i="16"/>
  <c r="L4" i="16"/>
  <c r="K4" i="16"/>
  <c r="J4" i="16"/>
  <c r="I4" i="16"/>
  <c r="H4" i="16"/>
  <c r="G4" i="16"/>
  <c r="D4" i="16"/>
  <c r="M42" i="16"/>
  <c r="L42" i="16"/>
  <c r="K42" i="16"/>
  <c r="J42" i="16"/>
  <c r="I42" i="16"/>
  <c r="H42" i="16"/>
  <c r="G42" i="16"/>
  <c r="D42" i="16"/>
  <c r="M71" i="16"/>
  <c r="L71" i="16"/>
  <c r="K71" i="16"/>
  <c r="J71" i="16"/>
  <c r="I71" i="16"/>
  <c r="H71" i="16"/>
  <c r="G71" i="16"/>
  <c r="D71" i="16"/>
  <c r="M68" i="16"/>
  <c r="L68" i="16"/>
  <c r="K68" i="16"/>
  <c r="J68" i="16"/>
  <c r="I68" i="16"/>
  <c r="H68" i="16"/>
  <c r="G68" i="16"/>
  <c r="D68" i="16"/>
  <c r="M56" i="16"/>
  <c r="L56" i="16"/>
  <c r="K56" i="16"/>
  <c r="J56" i="16"/>
  <c r="I56" i="16"/>
  <c r="H56" i="16"/>
  <c r="G56" i="16"/>
  <c r="D56" i="16"/>
  <c r="M15" i="16"/>
  <c r="L15" i="16"/>
  <c r="K15" i="16"/>
  <c r="J15" i="16"/>
  <c r="I15" i="16"/>
  <c r="H15" i="16"/>
  <c r="G15" i="16"/>
  <c r="D15" i="16"/>
  <c r="M6" i="16"/>
  <c r="L6" i="16"/>
  <c r="K6" i="16"/>
  <c r="J6" i="16"/>
  <c r="I6" i="16"/>
  <c r="H6" i="16"/>
  <c r="G6" i="16"/>
  <c r="D6" i="16"/>
  <c r="M22" i="16"/>
  <c r="L22" i="16"/>
  <c r="K22" i="16"/>
  <c r="J22" i="16"/>
  <c r="I22" i="16"/>
  <c r="H22" i="16"/>
  <c r="G22" i="16"/>
  <c r="D22" i="16"/>
  <c r="M55" i="16"/>
  <c r="L55" i="16"/>
  <c r="K55" i="16"/>
  <c r="J55" i="16"/>
  <c r="I55" i="16"/>
  <c r="H55" i="16"/>
  <c r="G55" i="16"/>
  <c r="D55" i="16"/>
  <c r="M41" i="16"/>
  <c r="L41" i="16"/>
  <c r="K41" i="16"/>
  <c r="J41" i="16"/>
  <c r="I41" i="16"/>
  <c r="H41" i="16"/>
  <c r="G41" i="16"/>
  <c r="D41" i="16"/>
  <c r="M156" i="16"/>
  <c r="L156" i="16"/>
  <c r="K156" i="16"/>
  <c r="J156" i="16"/>
  <c r="I156" i="16"/>
  <c r="H156" i="16"/>
  <c r="G156" i="16"/>
  <c r="D156" i="16"/>
  <c r="M132" i="16"/>
  <c r="L132" i="16"/>
  <c r="K132" i="16"/>
  <c r="J132" i="16"/>
  <c r="I132" i="16"/>
  <c r="H132" i="16"/>
  <c r="G132" i="16"/>
  <c r="D132" i="16"/>
  <c r="M65" i="16"/>
  <c r="L65" i="16"/>
  <c r="K65" i="16"/>
  <c r="J65" i="16"/>
  <c r="I65" i="16"/>
  <c r="H65" i="16"/>
  <c r="G65" i="16"/>
  <c r="D65" i="16"/>
  <c r="M50" i="16"/>
  <c r="L50" i="16"/>
  <c r="K50" i="16"/>
  <c r="J50" i="16"/>
  <c r="I50" i="16"/>
  <c r="H50" i="16"/>
  <c r="G50" i="16"/>
  <c r="D50" i="16"/>
  <c r="M178" i="16"/>
  <c r="L178" i="16"/>
  <c r="K178" i="16"/>
  <c r="J178" i="16"/>
  <c r="I178" i="16"/>
  <c r="H178" i="16"/>
  <c r="G178" i="16"/>
  <c r="D178" i="16"/>
  <c r="M75" i="16"/>
  <c r="L75" i="16"/>
  <c r="K75" i="16"/>
  <c r="J75" i="16"/>
  <c r="I75" i="16"/>
  <c r="H75" i="16"/>
  <c r="G75" i="16"/>
  <c r="D75" i="16"/>
  <c r="M40" i="16"/>
  <c r="L40" i="16"/>
  <c r="K40" i="16"/>
  <c r="J40" i="16"/>
  <c r="I40" i="16"/>
  <c r="H40" i="16"/>
  <c r="G40" i="16"/>
  <c r="D40" i="16"/>
  <c r="M17" i="16"/>
  <c r="L17" i="16"/>
  <c r="K17" i="16"/>
  <c r="J17" i="16"/>
  <c r="I17" i="16"/>
  <c r="H17" i="16"/>
  <c r="G17" i="16"/>
  <c r="D17" i="16"/>
  <c r="M109" i="16"/>
  <c r="L109" i="16"/>
  <c r="K109" i="16"/>
  <c r="J109" i="16"/>
  <c r="I109" i="16"/>
  <c r="H109" i="16"/>
  <c r="G109" i="16"/>
  <c r="D109" i="16"/>
  <c r="M88" i="16"/>
  <c r="L88" i="16"/>
  <c r="K88" i="16"/>
  <c r="J88" i="16"/>
  <c r="I88" i="16"/>
  <c r="H88" i="16"/>
  <c r="G88" i="16"/>
  <c r="D88" i="16"/>
  <c r="M163" i="16"/>
  <c r="L163" i="16"/>
  <c r="K163" i="16"/>
  <c r="J163" i="16"/>
  <c r="I163" i="16"/>
  <c r="H163" i="16"/>
  <c r="G163" i="16"/>
  <c r="D163" i="16"/>
  <c r="M63" i="16"/>
  <c r="L63" i="16"/>
  <c r="K63" i="16"/>
  <c r="J63" i="16"/>
  <c r="I63" i="16"/>
  <c r="H63" i="16"/>
  <c r="G63" i="16"/>
  <c r="D63" i="16"/>
  <c r="M146" i="16"/>
  <c r="L146" i="16"/>
  <c r="K146" i="16"/>
  <c r="J146" i="16"/>
  <c r="I146" i="16"/>
  <c r="H146" i="16"/>
  <c r="G146" i="16"/>
  <c r="D146" i="16"/>
  <c r="M38" i="16"/>
  <c r="L38" i="16"/>
  <c r="K38" i="16"/>
  <c r="J38" i="16"/>
  <c r="I38" i="16"/>
  <c r="H38" i="16"/>
  <c r="G38" i="16"/>
  <c r="D38" i="16"/>
  <c r="M23" i="16"/>
  <c r="L23" i="16"/>
  <c r="K23" i="16"/>
  <c r="J23" i="16"/>
  <c r="I23" i="16"/>
  <c r="H23" i="16"/>
  <c r="G23" i="16"/>
  <c r="D23" i="16"/>
  <c r="M108" i="16"/>
  <c r="L108" i="16"/>
  <c r="K108" i="16"/>
  <c r="J108" i="16"/>
  <c r="I108" i="16"/>
  <c r="H108" i="16"/>
  <c r="G108" i="16"/>
  <c r="D108" i="16"/>
  <c r="M61" i="16"/>
  <c r="L61" i="16"/>
  <c r="K61" i="16"/>
  <c r="J61" i="16"/>
  <c r="I61" i="16"/>
  <c r="H61" i="16"/>
  <c r="G61" i="16"/>
  <c r="D61" i="16"/>
  <c r="M184" i="16"/>
  <c r="L184" i="16"/>
  <c r="K184" i="16"/>
  <c r="J184" i="16"/>
  <c r="I184" i="16"/>
  <c r="H184" i="16"/>
  <c r="G184" i="16"/>
  <c r="D184" i="16"/>
  <c r="M26" i="16"/>
  <c r="L26" i="16"/>
  <c r="K26" i="16"/>
  <c r="J26" i="16"/>
  <c r="I26" i="16"/>
  <c r="H26" i="16"/>
  <c r="G26" i="16"/>
  <c r="D26" i="16"/>
  <c r="M97" i="16"/>
  <c r="L97" i="16"/>
  <c r="K97" i="16"/>
  <c r="J97" i="16"/>
  <c r="I97" i="16"/>
  <c r="H97" i="16"/>
  <c r="G97" i="16"/>
  <c r="D97" i="16"/>
  <c r="M57" i="16"/>
  <c r="L57" i="16"/>
  <c r="K57" i="16"/>
  <c r="J57" i="16"/>
  <c r="I57" i="16"/>
  <c r="H57" i="16"/>
  <c r="G57" i="16"/>
  <c r="D57" i="16"/>
  <c r="M85" i="16"/>
  <c r="L85" i="16"/>
  <c r="K85" i="16"/>
  <c r="J85" i="16"/>
  <c r="I85" i="16"/>
  <c r="H85" i="16"/>
  <c r="G85" i="16"/>
  <c r="D85" i="16"/>
  <c r="M170" i="16"/>
  <c r="L170" i="16"/>
  <c r="K170" i="16"/>
  <c r="J170" i="16"/>
  <c r="I170" i="16"/>
  <c r="H170" i="16"/>
  <c r="G170" i="16"/>
  <c r="D170" i="16"/>
  <c r="M111" i="16"/>
  <c r="L111" i="16"/>
  <c r="K111" i="16"/>
  <c r="J111" i="16"/>
  <c r="I111" i="16"/>
  <c r="H111" i="16"/>
  <c r="G111" i="16"/>
  <c r="D111" i="16"/>
  <c r="M187" i="16"/>
  <c r="L187" i="16"/>
  <c r="K187" i="16"/>
  <c r="J187" i="16"/>
  <c r="I187" i="16"/>
  <c r="H187" i="16"/>
  <c r="G187" i="16"/>
  <c r="D187" i="16"/>
  <c r="M19" i="16"/>
  <c r="L19" i="16"/>
  <c r="K19" i="16"/>
  <c r="J19" i="16"/>
  <c r="I19" i="16"/>
  <c r="H19" i="16"/>
  <c r="G19" i="16"/>
  <c r="D19" i="16"/>
  <c r="M119" i="16"/>
  <c r="L119" i="16"/>
  <c r="K119" i="16"/>
  <c r="J119" i="16"/>
  <c r="I119" i="16"/>
  <c r="H119" i="16"/>
  <c r="G119" i="16"/>
  <c r="D119" i="16"/>
  <c r="M13" i="16"/>
  <c r="L13" i="16"/>
  <c r="K13" i="16"/>
  <c r="J13" i="16"/>
  <c r="I13" i="16"/>
  <c r="H13" i="16"/>
  <c r="G13" i="16"/>
  <c r="D13" i="16"/>
  <c r="M74" i="16"/>
  <c r="L74" i="16"/>
  <c r="K74" i="16"/>
  <c r="J74" i="16"/>
  <c r="I74" i="16"/>
  <c r="H74" i="16"/>
  <c r="G74" i="16"/>
  <c r="D74" i="16"/>
  <c r="M113" i="16"/>
  <c r="L113" i="16"/>
  <c r="K113" i="16"/>
  <c r="J113" i="16"/>
  <c r="I113" i="16"/>
  <c r="H113" i="16"/>
  <c r="G113" i="16"/>
  <c r="D113" i="16"/>
  <c r="M138" i="16"/>
  <c r="L138" i="16"/>
  <c r="K138" i="16"/>
  <c r="J138" i="16"/>
  <c r="I138" i="16"/>
  <c r="H138" i="16"/>
  <c r="G138" i="16"/>
  <c r="D138" i="16"/>
  <c r="M159" i="16"/>
  <c r="L159" i="16"/>
  <c r="K159" i="16"/>
  <c r="J159" i="16"/>
  <c r="I159" i="16"/>
  <c r="H159" i="16"/>
  <c r="G159" i="16"/>
  <c r="D159" i="16"/>
  <c r="M135" i="16"/>
  <c r="L135" i="16"/>
  <c r="K135" i="16"/>
  <c r="J135" i="16"/>
  <c r="I135" i="16"/>
  <c r="H135" i="16"/>
  <c r="G135" i="16"/>
  <c r="D135" i="16"/>
  <c r="M35" i="16"/>
  <c r="L35" i="16"/>
  <c r="K35" i="16"/>
  <c r="J35" i="16"/>
  <c r="I35" i="16"/>
  <c r="H35" i="16"/>
  <c r="G35" i="16"/>
  <c r="D35" i="16"/>
  <c r="M117" i="16"/>
  <c r="L117" i="16"/>
  <c r="K117" i="16"/>
  <c r="J117" i="16"/>
  <c r="I117" i="16"/>
  <c r="H117" i="16"/>
  <c r="G117" i="16"/>
  <c r="D117" i="16"/>
  <c r="M183" i="16"/>
  <c r="L183" i="16"/>
  <c r="K183" i="16"/>
  <c r="J183" i="16"/>
  <c r="I183" i="16"/>
  <c r="H183" i="16"/>
  <c r="G183" i="16"/>
  <c r="D183" i="16"/>
  <c r="M54" i="16"/>
  <c r="L54" i="16"/>
  <c r="K54" i="16"/>
  <c r="J54" i="16"/>
  <c r="I54" i="16"/>
  <c r="H54" i="16"/>
  <c r="G54" i="16"/>
  <c r="D54" i="16"/>
  <c r="M120" i="16"/>
  <c r="L120" i="16"/>
  <c r="K120" i="16"/>
  <c r="J120" i="16"/>
  <c r="I120" i="16"/>
  <c r="H120" i="16"/>
  <c r="G120" i="16"/>
  <c r="D120" i="16"/>
  <c r="M131" i="16"/>
  <c r="L131" i="16"/>
  <c r="K131" i="16"/>
  <c r="J131" i="16"/>
  <c r="I131" i="16"/>
  <c r="H131" i="16"/>
  <c r="G131" i="16"/>
  <c r="D131" i="16"/>
  <c r="M10" i="16"/>
  <c r="L10" i="16"/>
  <c r="K10" i="16"/>
  <c r="J10" i="16"/>
  <c r="I10" i="16"/>
  <c r="H10" i="16"/>
  <c r="G10" i="16"/>
  <c r="D10" i="16"/>
  <c r="M20" i="16"/>
  <c r="L20" i="16"/>
  <c r="K20" i="16"/>
  <c r="J20" i="16"/>
  <c r="I20" i="16"/>
  <c r="H20" i="16"/>
  <c r="G20" i="16"/>
  <c r="D20" i="16"/>
  <c r="M118" i="16"/>
  <c r="L118" i="16"/>
  <c r="K118" i="16"/>
  <c r="J118" i="16"/>
  <c r="I118" i="16"/>
  <c r="H118" i="16"/>
  <c r="G118" i="16"/>
  <c r="D118" i="16"/>
  <c r="M7" i="16"/>
  <c r="L7" i="16"/>
  <c r="K7" i="16"/>
  <c r="J7" i="16"/>
  <c r="I7" i="16"/>
  <c r="H7" i="16"/>
  <c r="G7" i="16"/>
  <c r="D7" i="16"/>
  <c r="M76" i="16"/>
  <c r="L76" i="16"/>
  <c r="K76" i="16"/>
  <c r="J76" i="16"/>
  <c r="I76" i="16"/>
  <c r="H76" i="16"/>
  <c r="G76" i="16"/>
  <c r="D76" i="16"/>
  <c r="M128" i="16"/>
  <c r="L128" i="16"/>
  <c r="K128" i="16"/>
  <c r="J128" i="16"/>
  <c r="I128" i="16"/>
  <c r="H128" i="16"/>
  <c r="G128" i="16"/>
  <c r="D128" i="16"/>
  <c r="M33" i="16"/>
  <c r="L33" i="16"/>
  <c r="K33" i="16"/>
  <c r="J33" i="16"/>
  <c r="I33" i="16"/>
  <c r="H33" i="16"/>
  <c r="G33" i="16"/>
  <c r="D33" i="16"/>
  <c r="M48" i="16"/>
  <c r="L48" i="16"/>
  <c r="K48" i="16"/>
  <c r="J48" i="16"/>
  <c r="I48" i="16"/>
  <c r="H48" i="16"/>
  <c r="G48" i="16"/>
  <c r="D48" i="16"/>
  <c r="M53" i="16"/>
  <c r="L53" i="16"/>
  <c r="K53" i="16"/>
  <c r="J53" i="16"/>
  <c r="I53" i="16"/>
  <c r="H53" i="16"/>
  <c r="G53" i="16"/>
  <c r="D53" i="16"/>
  <c r="M177" i="16"/>
  <c r="L177" i="16"/>
  <c r="K177" i="16"/>
  <c r="J177" i="16"/>
  <c r="I177" i="16"/>
  <c r="H177" i="16"/>
  <c r="G177" i="16"/>
  <c r="D177" i="16"/>
  <c r="M29" i="16"/>
  <c r="L29" i="16"/>
  <c r="K29" i="16"/>
  <c r="J29" i="16"/>
  <c r="I29" i="16"/>
  <c r="H29" i="16"/>
  <c r="G29" i="16"/>
  <c r="D29" i="16"/>
  <c r="M79" i="16"/>
  <c r="L79" i="16"/>
  <c r="K79" i="16"/>
  <c r="J79" i="16"/>
  <c r="I79" i="16"/>
  <c r="H79" i="16"/>
  <c r="G79" i="16"/>
  <c r="D79" i="16"/>
  <c r="M110" i="16"/>
  <c r="L110" i="16"/>
  <c r="K110" i="16"/>
  <c r="J110" i="16"/>
  <c r="I110" i="16"/>
  <c r="H110" i="16"/>
  <c r="G110" i="16"/>
  <c r="D110" i="16"/>
  <c r="M25" i="16"/>
  <c r="L25" i="16"/>
  <c r="K25" i="16"/>
  <c r="J25" i="16"/>
  <c r="I25" i="16"/>
  <c r="H25" i="16"/>
  <c r="G25" i="16"/>
  <c r="D25" i="16"/>
  <c r="M121" i="16"/>
  <c r="L121" i="16"/>
  <c r="K121" i="16"/>
  <c r="J121" i="16"/>
  <c r="I121" i="16"/>
  <c r="H121" i="16"/>
  <c r="G121" i="16"/>
  <c r="D121" i="16"/>
  <c r="M140" i="16"/>
  <c r="L140" i="16"/>
  <c r="K140" i="16"/>
  <c r="J140" i="16"/>
  <c r="I140" i="16"/>
  <c r="H140" i="16"/>
  <c r="G140" i="16"/>
  <c r="D140" i="16"/>
  <c r="M39" i="16"/>
  <c r="L39" i="16"/>
  <c r="K39" i="16"/>
  <c r="J39" i="16"/>
  <c r="I39" i="16"/>
  <c r="H39" i="16"/>
  <c r="G39" i="16"/>
  <c r="D39" i="16"/>
  <c r="M158" i="16"/>
  <c r="L158" i="16"/>
  <c r="K158" i="16"/>
  <c r="J158" i="16"/>
  <c r="I158" i="16"/>
  <c r="H158" i="16"/>
  <c r="G158" i="16"/>
  <c r="D158" i="16"/>
  <c r="M8" i="16"/>
  <c r="L8" i="16"/>
  <c r="K8" i="16"/>
  <c r="J8" i="16"/>
  <c r="I8" i="16"/>
  <c r="H8" i="16"/>
  <c r="G8" i="16"/>
  <c r="D8" i="16"/>
  <c r="M62" i="16"/>
  <c r="L62" i="16"/>
  <c r="K62" i="16"/>
  <c r="J62" i="16"/>
  <c r="I62" i="16"/>
  <c r="H62" i="16"/>
  <c r="G62" i="16"/>
  <c r="D62" i="16"/>
  <c r="M83" i="16"/>
  <c r="L83" i="16"/>
  <c r="K83" i="16"/>
  <c r="J83" i="16"/>
  <c r="I83" i="16"/>
  <c r="H83" i="16"/>
  <c r="G83" i="16"/>
  <c r="D83" i="16"/>
  <c r="M157" i="16"/>
  <c r="L157" i="16"/>
  <c r="K157" i="16"/>
  <c r="J157" i="16"/>
  <c r="I157" i="16"/>
  <c r="H157" i="16"/>
  <c r="G157" i="16"/>
  <c r="D157" i="16"/>
  <c r="M11" i="16"/>
  <c r="L11" i="16"/>
  <c r="K11" i="16"/>
  <c r="J11" i="16"/>
  <c r="I11" i="16"/>
  <c r="H11" i="16"/>
  <c r="G11" i="16"/>
  <c r="D11" i="16"/>
  <c r="M98" i="16"/>
  <c r="L98" i="16"/>
  <c r="K98" i="16"/>
  <c r="J98" i="16"/>
  <c r="I98" i="16"/>
  <c r="H98" i="16"/>
  <c r="G98" i="16"/>
  <c r="D98" i="16"/>
  <c r="M9" i="16"/>
  <c r="L9" i="16"/>
  <c r="K9" i="16"/>
  <c r="J9" i="16"/>
  <c r="I9" i="16"/>
  <c r="H9" i="16"/>
  <c r="G9" i="16"/>
  <c r="D9" i="16"/>
  <c r="M60" i="16"/>
  <c r="L60" i="16"/>
  <c r="K60" i="16"/>
  <c r="J60" i="16"/>
  <c r="I60" i="16"/>
  <c r="H60" i="16"/>
  <c r="G60" i="16"/>
  <c r="D60" i="16"/>
  <c r="M141" i="16"/>
  <c r="L141" i="16"/>
  <c r="K141" i="16"/>
  <c r="J141" i="16"/>
  <c r="I141" i="16"/>
  <c r="H141" i="16"/>
  <c r="G141" i="16"/>
  <c r="D141" i="16"/>
  <c r="M154" i="16"/>
  <c r="L154" i="16"/>
  <c r="K154" i="16"/>
  <c r="J154" i="16"/>
  <c r="I154" i="16"/>
  <c r="H154" i="16"/>
  <c r="G154" i="16"/>
  <c r="D154" i="16"/>
  <c r="M169" i="16"/>
  <c r="L169" i="16"/>
  <c r="K169" i="16"/>
  <c r="J169" i="16"/>
  <c r="I169" i="16"/>
  <c r="H169" i="16"/>
  <c r="G169" i="16"/>
  <c r="D169" i="16"/>
  <c r="M31" i="16"/>
  <c r="L31" i="16"/>
  <c r="K31" i="16"/>
  <c r="J31" i="16"/>
  <c r="I31" i="16"/>
  <c r="H31" i="16"/>
  <c r="G31" i="16"/>
  <c r="D31" i="16"/>
  <c r="M90" i="16"/>
  <c r="L90" i="16"/>
  <c r="K90" i="16"/>
  <c r="J90" i="16"/>
  <c r="I90" i="16"/>
  <c r="H90" i="16"/>
  <c r="G90" i="16"/>
  <c r="D90" i="16"/>
  <c r="M102" i="16"/>
  <c r="L102" i="16"/>
  <c r="K102" i="16"/>
  <c r="J102" i="16"/>
  <c r="I102" i="16"/>
  <c r="H102" i="16"/>
  <c r="G102" i="16"/>
  <c r="D102" i="16"/>
  <c r="M137" i="16"/>
  <c r="L137" i="16"/>
  <c r="K137" i="16"/>
  <c r="J137" i="16"/>
  <c r="I137" i="16"/>
  <c r="H137" i="16"/>
  <c r="G137" i="16"/>
  <c r="D137" i="16"/>
  <c r="M145" i="16"/>
  <c r="L145" i="16"/>
  <c r="K145" i="16"/>
  <c r="J145" i="16"/>
  <c r="I145" i="16"/>
  <c r="H145" i="16"/>
  <c r="G145" i="16"/>
  <c r="D145" i="16"/>
  <c r="M149" i="16"/>
  <c r="L149" i="16"/>
  <c r="K149" i="16"/>
  <c r="J149" i="16"/>
  <c r="I149" i="16"/>
  <c r="H149" i="16"/>
  <c r="G149" i="16"/>
  <c r="D149" i="16"/>
  <c r="M12" i="16"/>
  <c r="L12" i="16"/>
  <c r="K12" i="16"/>
  <c r="J12" i="16"/>
  <c r="I12" i="16"/>
  <c r="H12" i="16"/>
  <c r="G12" i="16"/>
  <c r="D12" i="16"/>
  <c r="M122" i="16"/>
  <c r="L122" i="16"/>
  <c r="K122" i="16"/>
  <c r="J122" i="16"/>
  <c r="I122" i="16"/>
  <c r="H122" i="16"/>
  <c r="G122" i="16"/>
  <c r="D122" i="16"/>
  <c r="M95" i="16"/>
  <c r="L95" i="16"/>
  <c r="K95" i="16"/>
  <c r="J95" i="16"/>
  <c r="I95" i="16"/>
  <c r="H95" i="16"/>
  <c r="G95" i="16"/>
  <c r="D95" i="16"/>
  <c r="M115" i="16"/>
  <c r="L115" i="16"/>
  <c r="K115" i="16"/>
  <c r="J115" i="16"/>
  <c r="I115" i="16"/>
  <c r="H115" i="16"/>
  <c r="G115" i="16"/>
  <c r="D115" i="16"/>
  <c r="M47" i="16"/>
  <c r="L47" i="16"/>
  <c r="K47" i="16"/>
  <c r="J47" i="16"/>
  <c r="I47" i="16"/>
  <c r="H47" i="16"/>
  <c r="G47" i="16"/>
  <c r="D47" i="16"/>
  <c r="M84" i="16"/>
  <c r="L84" i="16"/>
  <c r="K84" i="16"/>
  <c r="J84" i="16"/>
  <c r="I84" i="16"/>
  <c r="H84" i="16"/>
  <c r="G84" i="16"/>
  <c r="D84" i="16"/>
  <c r="M182" i="16"/>
  <c r="L182" i="16"/>
  <c r="K182" i="16"/>
  <c r="J182" i="16"/>
  <c r="I182" i="16"/>
  <c r="H182" i="16"/>
  <c r="G182" i="16"/>
  <c r="D182" i="16"/>
  <c r="M144" i="16"/>
  <c r="L144" i="16"/>
  <c r="K144" i="16"/>
  <c r="J144" i="16"/>
  <c r="I144" i="16"/>
  <c r="H144" i="16"/>
  <c r="G144" i="16"/>
  <c r="D144" i="16"/>
  <c r="M78" i="16"/>
  <c r="L78" i="16"/>
  <c r="K78" i="16"/>
  <c r="J78" i="16"/>
  <c r="I78" i="16"/>
  <c r="H78" i="16"/>
  <c r="G78" i="16"/>
  <c r="D78" i="16"/>
  <c r="M87" i="16"/>
  <c r="L87" i="16"/>
  <c r="K87" i="16"/>
  <c r="J87" i="16"/>
  <c r="I87" i="16"/>
  <c r="H87" i="16"/>
  <c r="G87" i="16"/>
  <c r="D87" i="16"/>
  <c r="M77" i="16"/>
  <c r="L77" i="16"/>
  <c r="K77" i="16"/>
  <c r="J77" i="16"/>
  <c r="I77" i="16"/>
  <c r="H77" i="16"/>
  <c r="G77" i="16"/>
  <c r="D77" i="16"/>
  <c r="M136" i="16"/>
  <c r="L136" i="16"/>
  <c r="K136" i="16"/>
  <c r="J136" i="16"/>
  <c r="I136" i="16"/>
  <c r="H136" i="16"/>
  <c r="G136" i="16"/>
  <c r="D136" i="16"/>
  <c r="M32" i="16"/>
  <c r="L32" i="16"/>
  <c r="K32" i="16"/>
  <c r="J32" i="16"/>
  <c r="I32" i="16"/>
  <c r="H32" i="16"/>
  <c r="G32" i="16"/>
  <c r="D32" i="16"/>
  <c r="M24" i="16"/>
  <c r="L24" i="16"/>
  <c r="K24" i="16"/>
  <c r="J24" i="16"/>
  <c r="I24" i="16"/>
  <c r="H24" i="16"/>
  <c r="G24" i="16"/>
  <c r="D24" i="16"/>
  <c r="M93" i="16"/>
  <c r="L93" i="16"/>
  <c r="K93" i="16"/>
  <c r="J93" i="16"/>
  <c r="I93" i="16"/>
  <c r="H93" i="16"/>
  <c r="G93" i="16"/>
  <c r="D93" i="16"/>
  <c r="M176" i="16"/>
  <c r="L176" i="16"/>
  <c r="K176" i="16"/>
  <c r="J176" i="16"/>
  <c r="I176" i="16"/>
  <c r="H176" i="16"/>
  <c r="G176" i="16"/>
  <c r="D176" i="16"/>
  <c r="M82" i="16"/>
  <c r="L82" i="16"/>
  <c r="K82" i="16"/>
  <c r="J82" i="16"/>
  <c r="I82" i="16"/>
  <c r="H82" i="16"/>
  <c r="G82" i="16"/>
  <c r="D82" i="16"/>
  <c r="M94" i="16"/>
  <c r="L94" i="16"/>
  <c r="K94" i="16"/>
  <c r="J94" i="16"/>
  <c r="I94" i="16"/>
  <c r="H94" i="16"/>
  <c r="G94" i="16"/>
  <c r="D94" i="16"/>
  <c r="M70" i="16"/>
  <c r="L70" i="16"/>
  <c r="K70" i="16"/>
  <c r="J70" i="16"/>
  <c r="I70" i="16"/>
  <c r="H70" i="16"/>
  <c r="G70" i="16"/>
  <c r="D70" i="16"/>
  <c r="M86" i="16"/>
  <c r="L86" i="16"/>
  <c r="K86" i="16"/>
  <c r="J86" i="16"/>
  <c r="I86" i="16"/>
  <c r="H86" i="16"/>
  <c r="G86" i="16"/>
  <c r="D86" i="16"/>
  <c r="M81" i="16"/>
  <c r="L81" i="16"/>
  <c r="K81" i="16"/>
  <c r="J81" i="16"/>
  <c r="I81" i="16"/>
  <c r="H81" i="16"/>
  <c r="G81" i="16"/>
  <c r="D81" i="16"/>
  <c r="M114" i="16"/>
  <c r="L114" i="16"/>
  <c r="K114" i="16"/>
  <c r="J114" i="16"/>
  <c r="I114" i="16"/>
  <c r="H114" i="16"/>
  <c r="G114" i="16"/>
  <c r="D114" i="16"/>
  <c r="M173" i="16"/>
  <c r="L173" i="16"/>
  <c r="K173" i="16"/>
  <c r="J173" i="16"/>
  <c r="I173" i="16"/>
  <c r="H173" i="16"/>
  <c r="G173" i="16"/>
  <c r="D173" i="16"/>
  <c r="M80" i="16"/>
  <c r="L80" i="16"/>
  <c r="K80" i="16"/>
  <c r="J80" i="16"/>
  <c r="I80" i="16"/>
  <c r="H80" i="16"/>
  <c r="G80" i="16"/>
  <c r="D80" i="16"/>
  <c r="M181" i="16"/>
  <c r="L181" i="16"/>
  <c r="K181" i="16"/>
  <c r="J181" i="16"/>
  <c r="I181" i="16"/>
  <c r="H181" i="16"/>
  <c r="G181" i="16"/>
  <c r="D181" i="16"/>
  <c r="M91" i="16"/>
  <c r="L91" i="16"/>
  <c r="K91" i="16"/>
  <c r="J91" i="16"/>
  <c r="I91" i="16"/>
  <c r="H91" i="16"/>
  <c r="G91" i="16"/>
  <c r="D91" i="16"/>
  <c r="M388" i="18"/>
  <c r="L388" i="18"/>
  <c r="K388" i="18"/>
  <c r="J388" i="18"/>
  <c r="I388" i="18"/>
  <c r="H388" i="18"/>
  <c r="G388" i="18"/>
  <c r="D388" i="18"/>
  <c r="M214" i="18"/>
  <c r="L214" i="18"/>
  <c r="K214" i="18"/>
  <c r="J214" i="18"/>
  <c r="I214" i="18"/>
  <c r="H214" i="18"/>
  <c r="G214" i="18"/>
  <c r="D214" i="18"/>
  <c r="M213" i="18"/>
  <c r="L213" i="18"/>
  <c r="K213" i="18"/>
  <c r="J213" i="18"/>
  <c r="I213" i="18"/>
  <c r="H213" i="18"/>
  <c r="G213" i="18"/>
  <c r="D213" i="18"/>
  <c r="M212" i="18"/>
  <c r="L212" i="18"/>
  <c r="K212" i="18"/>
  <c r="J212" i="18"/>
  <c r="I212" i="18"/>
  <c r="H212" i="18"/>
  <c r="G212" i="18"/>
  <c r="D212" i="18"/>
  <c r="M211" i="18"/>
  <c r="L211" i="18"/>
  <c r="K211" i="18"/>
  <c r="J211" i="18"/>
  <c r="I211" i="18"/>
  <c r="H211" i="18"/>
  <c r="G211" i="18"/>
  <c r="D211" i="18"/>
  <c r="M210" i="18"/>
  <c r="L210" i="18"/>
  <c r="K210" i="18"/>
  <c r="J210" i="18"/>
  <c r="I210" i="18"/>
  <c r="H210" i="18"/>
  <c r="G210" i="18"/>
  <c r="D210" i="18"/>
  <c r="M209" i="18"/>
  <c r="L209" i="18"/>
  <c r="K209" i="18"/>
  <c r="J209" i="18"/>
  <c r="I209" i="18"/>
  <c r="H209" i="18"/>
  <c r="G209" i="18"/>
  <c r="D209" i="18"/>
  <c r="M208" i="18"/>
  <c r="L208" i="18"/>
  <c r="K208" i="18"/>
  <c r="J208" i="18"/>
  <c r="I208" i="18"/>
  <c r="H208" i="18"/>
  <c r="G208" i="18"/>
  <c r="D208" i="18"/>
  <c r="M207" i="18"/>
  <c r="L207" i="18"/>
  <c r="K207" i="18"/>
  <c r="J207" i="18"/>
  <c r="I207" i="18"/>
  <c r="H207" i="18"/>
  <c r="G207" i="18"/>
  <c r="D207" i="18"/>
  <c r="M206" i="18"/>
  <c r="L206" i="18"/>
  <c r="K206" i="18"/>
  <c r="J206" i="18"/>
  <c r="I206" i="18"/>
  <c r="H206" i="18"/>
  <c r="G206" i="18"/>
  <c r="D206" i="18"/>
  <c r="M205" i="18"/>
  <c r="L205" i="18"/>
  <c r="K205" i="18"/>
  <c r="J205" i="18"/>
  <c r="I205" i="18"/>
  <c r="H205" i="18"/>
  <c r="G205" i="18"/>
  <c r="D205" i="18"/>
  <c r="M204" i="18"/>
  <c r="L204" i="18"/>
  <c r="K204" i="18"/>
  <c r="J204" i="18"/>
  <c r="I204" i="18"/>
  <c r="H204" i="18"/>
  <c r="G204" i="18"/>
  <c r="D204" i="18"/>
  <c r="M203" i="18"/>
  <c r="L203" i="18"/>
  <c r="K203" i="18"/>
  <c r="J203" i="18"/>
  <c r="I203" i="18"/>
  <c r="H203" i="18"/>
  <c r="G203" i="18"/>
  <c r="D203" i="18"/>
  <c r="M202" i="18"/>
  <c r="L202" i="18"/>
  <c r="K202" i="18"/>
  <c r="J202" i="18"/>
  <c r="I202" i="18"/>
  <c r="H202" i="18"/>
  <c r="G202" i="18"/>
  <c r="D202" i="18"/>
  <c r="M201" i="18"/>
  <c r="L201" i="18"/>
  <c r="K201" i="18"/>
  <c r="J201" i="18"/>
  <c r="I201" i="18"/>
  <c r="H201" i="18"/>
  <c r="G201" i="18"/>
  <c r="D201" i="18"/>
  <c r="M200" i="18"/>
  <c r="L200" i="18"/>
  <c r="K200" i="18"/>
  <c r="J200" i="18"/>
  <c r="I200" i="18"/>
  <c r="H200" i="18"/>
  <c r="G200" i="18"/>
  <c r="D200" i="18"/>
  <c r="M199" i="18"/>
  <c r="L199" i="18"/>
  <c r="K199" i="18"/>
  <c r="J199" i="18"/>
  <c r="I199" i="18"/>
  <c r="H199" i="18"/>
  <c r="G199" i="18"/>
  <c r="D199" i="18"/>
  <c r="M198" i="18"/>
  <c r="L198" i="18"/>
  <c r="K198" i="18"/>
  <c r="J198" i="18"/>
  <c r="I198" i="18"/>
  <c r="H198" i="18"/>
  <c r="G198" i="18"/>
  <c r="D198" i="18"/>
  <c r="M197" i="18"/>
  <c r="L197" i="18"/>
  <c r="K197" i="18"/>
  <c r="J197" i="18"/>
  <c r="I197" i="18"/>
  <c r="H197" i="18"/>
  <c r="G197" i="18"/>
  <c r="D197" i="18"/>
  <c r="M196" i="18"/>
  <c r="L196" i="18"/>
  <c r="K196" i="18"/>
  <c r="J196" i="18"/>
  <c r="I196" i="18"/>
  <c r="H196" i="18"/>
  <c r="G196" i="18"/>
  <c r="D196" i="18"/>
  <c r="M195" i="18"/>
  <c r="L195" i="18"/>
  <c r="K195" i="18"/>
  <c r="J195" i="18"/>
  <c r="I195" i="18"/>
  <c r="H195" i="18"/>
  <c r="G195" i="18"/>
  <c r="D195" i="18"/>
  <c r="M194" i="18"/>
  <c r="L194" i="18"/>
  <c r="K194" i="18"/>
  <c r="J194" i="18"/>
  <c r="I194" i="18"/>
  <c r="H194" i="18"/>
  <c r="G194" i="18"/>
  <c r="D194" i="18"/>
  <c r="M193" i="18"/>
  <c r="L193" i="18"/>
  <c r="K193" i="18"/>
  <c r="J193" i="18"/>
  <c r="I193" i="18"/>
  <c r="H193" i="18"/>
  <c r="G193" i="18"/>
  <c r="D193" i="18"/>
  <c r="M192" i="18"/>
  <c r="L192" i="18"/>
  <c r="K192" i="18"/>
  <c r="J192" i="18"/>
  <c r="I192" i="18"/>
  <c r="H192" i="18"/>
  <c r="G192" i="18"/>
  <c r="D192" i="18"/>
  <c r="M191" i="18"/>
  <c r="L191" i="18"/>
  <c r="K191" i="18"/>
  <c r="J191" i="18"/>
  <c r="I191" i="18"/>
  <c r="H191" i="18"/>
  <c r="G191" i="18"/>
  <c r="D191" i="18"/>
  <c r="M190" i="18"/>
  <c r="L190" i="18"/>
  <c r="K190" i="18"/>
  <c r="J190" i="18"/>
  <c r="I190" i="18"/>
  <c r="H190" i="18"/>
  <c r="G190" i="18"/>
  <c r="D190" i="18"/>
  <c r="M189" i="18"/>
  <c r="L189" i="18"/>
  <c r="K189" i="18"/>
  <c r="J189" i="18"/>
  <c r="I189" i="18"/>
  <c r="H189" i="18"/>
  <c r="G189" i="18"/>
  <c r="D189" i="18"/>
  <c r="M188" i="18"/>
  <c r="L188" i="18"/>
  <c r="K188" i="18"/>
  <c r="J188" i="18"/>
  <c r="I188" i="18"/>
  <c r="H188" i="18"/>
  <c r="G188" i="18"/>
  <c r="D188" i="18"/>
  <c r="M112" i="18"/>
  <c r="L112" i="18"/>
  <c r="K112" i="18"/>
  <c r="J112" i="18"/>
  <c r="I112" i="18"/>
  <c r="H112" i="18"/>
  <c r="G112" i="18"/>
  <c r="D112" i="18"/>
  <c r="M59" i="18"/>
  <c r="L59" i="18"/>
  <c r="K59" i="18"/>
  <c r="J59" i="18"/>
  <c r="I59" i="18"/>
  <c r="H59" i="18"/>
  <c r="G59" i="18"/>
  <c r="D59" i="18"/>
  <c r="M52" i="18"/>
  <c r="L52" i="18"/>
  <c r="K52" i="18"/>
  <c r="J52" i="18"/>
  <c r="I52" i="18"/>
  <c r="H52" i="18"/>
  <c r="G52" i="18"/>
  <c r="D52" i="18"/>
  <c r="M76" i="18"/>
  <c r="L76" i="18"/>
  <c r="K76" i="18"/>
  <c r="J76" i="18"/>
  <c r="I76" i="18"/>
  <c r="H76" i="18"/>
  <c r="G76" i="18"/>
  <c r="D76" i="18"/>
  <c r="M56" i="18"/>
  <c r="L56" i="18"/>
  <c r="K56" i="18"/>
  <c r="J56" i="18"/>
  <c r="I56" i="18"/>
  <c r="H56" i="18"/>
  <c r="G56" i="18"/>
  <c r="D56" i="18"/>
  <c r="M128" i="18"/>
  <c r="L128" i="18"/>
  <c r="K128" i="18"/>
  <c r="J128" i="18"/>
  <c r="I128" i="18"/>
  <c r="H128" i="18"/>
  <c r="G128" i="18"/>
  <c r="D128" i="18"/>
  <c r="M118" i="18"/>
  <c r="L118" i="18"/>
  <c r="K118" i="18"/>
  <c r="J118" i="18"/>
  <c r="I118" i="18"/>
  <c r="H118" i="18"/>
  <c r="G118" i="18"/>
  <c r="D118" i="18"/>
  <c r="M63" i="18"/>
  <c r="L63" i="18"/>
  <c r="K63" i="18"/>
  <c r="J63" i="18"/>
  <c r="I63" i="18"/>
  <c r="H63" i="18"/>
  <c r="G63" i="18"/>
  <c r="D63" i="18"/>
  <c r="M149" i="18"/>
  <c r="L149" i="18"/>
  <c r="K149" i="18"/>
  <c r="J149" i="18"/>
  <c r="I149" i="18"/>
  <c r="H149" i="18"/>
  <c r="G149" i="18"/>
  <c r="D149" i="18"/>
  <c r="M114" i="18"/>
  <c r="L114" i="18"/>
  <c r="K114" i="18"/>
  <c r="J114" i="18"/>
  <c r="I114" i="18"/>
  <c r="H114" i="18"/>
  <c r="G114" i="18"/>
  <c r="D114" i="18"/>
  <c r="M66" i="18"/>
  <c r="L66" i="18"/>
  <c r="K66" i="18"/>
  <c r="J66" i="18"/>
  <c r="I66" i="18"/>
  <c r="H66" i="18"/>
  <c r="G66" i="18"/>
  <c r="D66" i="18"/>
  <c r="M85" i="18"/>
  <c r="L85" i="18"/>
  <c r="K85" i="18"/>
  <c r="J85" i="18"/>
  <c r="I85" i="18"/>
  <c r="H85" i="18"/>
  <c r="G85" i="18"/>
  <c r="D85" i="18"/>
  <c r="M105" i="18"/>
  <c r="L105" i="18"/>
  <c r="K105" i="18"/>
  <c r="J105" i="18"/>
  <c r="I105" i="18"/>
  <c r="H105" i="18"/>
  <c r="G105" i="18"/>
  <c r="D105" i="18"/>
  <c r="M104" i="18"/>
  <c r="L104" i="18"/>
  <c r="K104" i="18"/>
  <c r="J104" i="18"/>
  <c r="I104" i="18"/>
  <c r="H104" i="18"/>
  <c r="G104" i="18"/>
  <c r="D104" i="18"/>
  <c r="M93" i="18"/>
  <c r="L93" i="18"/>
  <c r="K93" i="18"/>
  <c r="J93" i="18"/>
  <c r="I93" i="18"/>
  <c r="H93" i="18"/>
  <c r="G93" i="18"/>
  <c r="D93" i="18"/>
  <c r="M134" i="18"/>
  <c r="L134" i="18"/>
  <c r="K134" i="18"/>
  <c r="J134" i="18"/>
  <c r="I134" i="18"/>
  <c r="H134" i="18"/>
  <c r="G134" i="18"/>
  <c r="D134" i="18"/>
  <c r="M148" i="18"/>
  <c r="L148" i="18"/>
  <c r="K148" i="18"/>
  <c r="J148" i="18"/>
  <c r="I148" i="18"/>
  <c r="H148" i="18"/>
  <c r="G148" i="18"/>
  <c r="D148" i="18"/>
  <c r="M174" i="18"/>
  <c r="L174" i="18"/>
  <c r="K174" i="18"/>
  <c r="J174" i="18"/>
  <c r="I174" i="18"/>
  <c r="H174" i="18"/>
  <c r="G174" i="18"/>
  <c r="D174" i="18"/>
  <c r="M181" i="18"/>
  <c r="L181" i="18"/>
  <c r="K181" i="18"/>
  <c r="J181" i="18"/>
  <c r="I181" i="18"/>
  <c r="H181" i="18"/>
  <c r="G181" i="18"/>
  <c r="D181" i="18"/>
  <c r="M50" i="18"/>
  <c r="L50" i="18"/>
  <c r="K50" i="18"/>
  <c r="J50" i="18"/>
  <c r="I50" i="18"/>
  <c r="H50" i="18"/>
  <c r="G50" i="18"/>
  <c r="D50" i="18"/>
  <c r="M82" i="18"/>
  <c r="L82" i="18"/>
  <c r="K82" i="18"/>
  <c r="J82" i="18"/>
  <c r="I82" i="18"/>
  <c r="H82" i="18"/>
  <c r="G82" i="18"/>
  <c r="D82" i="18"/>
  <c r="M45" i="18"/>
  <c r="L45" i="18"/>
  <c r="K45" i="18"/>
  <c r="J45" i="18"/>
  <c r="I45" i="18"/>
  <c r="H45" i="18"/>
  <c r="G45" i="18"/>
  <c r="D45" i="18"/>
  <c r="M51" i="18"/>
  <c r="L51" i="18"/>
  <c r="K51" i="18"/>
  <c r="J51" i="18"/>
  <c r="I51" i="18"/>
  <c r="H51" i="18"/>
  <c r="G51" i="18"/>
  <c r="D51" i="18"/>
  <c r="M22" i="18"/>
  <c r="L22" i="18"/>
  <c r="K22" i="18"/>
  <c r="J22" i="18"/>
  <c r="I22" i="18"/>
  <c r="H22" i="18"/>
  <c r="G22" i="18"/>
  <c r="D22" i="18"/>
  <c r="M70" i="18"/>
  <c r="L70" i="18"/>
  <c r="K70" i="18"/>
  <c r="J70" i="18"/>
  <c r="I70" i="18"/>
  <c r="H70" i="18"/>
  <c r="G70" i="18"/>
  <c r="D70" i="18"/>
  <c r="M135" i="18"/>
  <c r="L135" i="18"/>
  <c r="K135" i="18"/>
  <c r="J135" i="18"/>
  <c r="I135" i="18"/>
  <c r="H135" i="18"/>
  <c r="G135" i="18"/>
  <c r="D135" i="18"/>
  <c r="M26" i="18"/>
  <c r="L26" i="18"/>
  <c r="K26" i="18"/>
  <c r="J26" i="18"/>
  <c r="I26" i="18"/>
  <c r="H26" i="18"/>
  <c r="G26" i="18"/>
  <c r="D26" i="18"/>
  <c r="M117" i="18"/>
  <c r="L117" i="18"/>
  <c r="K117" i="18"/>
  <c r="J117" i="18"/>
  <c r="I117" i="18"/>
  <c r="H117" i="18"/>
  <c r="G117" i="18"/>
  <c r="D117" i="18"/>
  <c r="M187" i="18"/>
  <c r="L187" i="18"/>
  <c r="K187" i="18"/>
  <c r="J187" i="18"/>
  <c r="I187" i="18"/>
  <c r="H187" i="18"/>
  <c r="G187" i="18"/>
  <c r="D187" i="18"/>
  <c r="M95" i="18"/>
  <c r="L95" i="18"/>
  <c r="K95" i="18"/>
  <c r="J95" i="18"/>
  <c r="I95" i="18"/>
  <c r="H95" i="18"/>
  <c r="G95" i="18"/>
  <c r="D95" i="18"/>
  <c r="M54" i="18"/>
  <c r="L54" i="18"/>
  <c r="K54" i="18"/>
  <c r="J54" i="18"/>
  <c r="I54" i="18"/>
  <c r="H54" i="18"/>
  <c r="G54" i="18"/>
  <c r="D54" i="18"/>
  <c r="M162" i="18"/>
  <c r="L162" i="18"/>
  <c r="K162" i="18"/>
  <c r="J162" i="18"/>
  <c r="I162" i="18"/>
  <c r="H162" i="18"/>
  <c r="G162" i="18"/>
  <c r="D162" i="18"/>
  <c r="M73" i="18"/>
  <c r="L73" i="18"/>
  <c r="K73" i="18"/>
  <c r="J73" i="18"/>
  <c r="I73" i="18"/>
  <c r="H73" i="18"/>
  <c r="G73" i="18"/>
  <c r="D73" i="18"/>
  <c r="M173" i="18"/>
  <c r="L173" i="18"/>
  <c r="K173" i="18"/>
  <c r="J173" i="18"/>
  <c r="I173" i="18"/>
  <c r="H173" i="18"/>
  <c r="G173" i="18"/>
  <c r="D173" i="18"/>
  <c r="M74" i="18"/>
  <c r="L74" i="18"/>
  <c r="K74" i="18"/>
  <c r="J74" i="18"/>
  <c r="I74" i="18"/>
  <c r="H74" i="18"/>
  <c r="G74" i="18"/>
  <c r="D74" i="18"/>
  <c r="M29" i="18"/>
  <c r="L29" i="18"/>
  <c r="K29" i="18"/>
  <c r="J29" i="18"/>
  <c r="I29" i="18"/>
  <c r="H29" i="18"/>
  <c r="G29" i="18"/>
  <c r="D29" i="18"/>
  <c r="M47" i="18"/>
  <c r="L47" i="18"/>
  <c r="K47" i="18"/>
  <c r="J47" i="18"/>
  <c r="I47" i="18"/>
  <c r="H47" i="18"/>
  <c r="G47" i="18"/>
  <c r="D47" i="18"/>
  <c r="M15" i="18"/>
  <c r="L15" i="18"/>
  <c r="K15" i="18"/>
  <c r="J15" i="18"/>
  <c r="I15" i="18"/>
  <c r="H15" i="18"/>
  <c r="G15" i="18"/>
  <c r="D15" i="18"/>
  <c r="M132" i="18"/>
  <c r="L132" i="18"/>
  <c r="K132" i="18"/>
  <c r="J132" i="18"/>
  <c r="I132" i="18"/>
  <c r="H132" i="18"/>
  <c r="G132" i="18"/>
  <c r="D132" i="18"/>
  <c r="M126" i="18"/>
  <c r="L126" i="18"/>
  <c r="K126" i="18"/>
  <c r="J126" i="18"/>
  <c r="I126" i="18"/>
  <c r="H126" i="18"/>
  <c r="G126" i="18"/>
  <c r="D126" i="18"/>
  <c r="M79" i="18"/>
  <c r="L79" i="18"/>
  <c r="K79" i="18"/>
  <c r="J79" i="18"/>
  <c r="I79" i="18"/>
  <c r="H79" i="18"/>
  <c r="G79" i="18"/>
  <c r="D79" i="18"/>
  <c r="M147" i="18"/>
  <c r="L147" i="18"/>
  <c r="K147" i="18"/>
  <c r="J147" i="18"/>
  <c r="I147" i="18"/>
  <c r="H147" i="18"/>
  <c r="G147" i="18"/>
  <c r="D147" i="18"/>
  <c r="M146" i="18"/>
  <c r="L146" i="18"/>
  <c r="K146" i="18"/>
  <c r="J146" i="18"/>
  <c r="I146" i="18"/>
  <c r="H146" i="18"/>
  <c r="G146" i="18"/>
  <c r="D146" i="18"/>
  <c r="M81" i="18"/>
  <c r="L81" i="18"/>
  <c r="K81" i="18"/>
  <c r="J81" i="18"/>
  <c r="I81" i="18"/>
  <c r="H81" i="18"/>
  <c r="G81" i="18"/>
  <c r="D81" i="18"/>
  <c r="M65" i="18"/>
  <c r="L65" i="18"/>
  <c r="K65" i="18"/>
  <c r="J65" i="18"/>
  <c r="I65" i="18"/>
  <c r="H65" i="18"/>
  <c r="G65" i="18"/>
  <c r="D65" i="18"/>
  <c r="M159" i="18"/>
  <c r="L159" i="18"/>
  <c r="K159" i="18"/>
  <c r="J159" i="18"/>
  <c r="I159" i="18"/>
  <c r="H159" i="18"/>
  <c r="G159" i="18"/>
  <c r="D159" i="18"/>
  <c r="M108" i="18"/>
  <c r="L108" i="18"/>
  <c r="K108" i="18"/>
  <c r="J108" i="18"/>
  <c r="I108" i="18"/>
  <c r="H108" i="18"/>
  <c r="G108" i="18"/>
  <c r="D108" i="18"/>
  <c r="M161" i="18"/>
  <c r="L161" i="18"/>
  <c r="K161" i="18"/>
  <c r="J161" i="18"/>
  <c r="I161" i="18"/>
  <c r="H161" i="18"/>
  <c r="G161" i="18"/>
  <c r="D161" i="18"/>
  <c r="M131" i="18"/>
  <c r="L131" i="18"/>
  <c r="K131" i="18"/>
  <c r="J131" i="18"/>
  <c r="I131" i="18"/>
  <c r="H131" i="18"/>
  <c r="G131" i="18"/>
  <c r="D131" i="18"/>
  <c r="M98" i="18"/>
  <c r="L98" i="18"/>
  <c r="K98" i="18"/>
  <c r="J98" i="18"/>
  <c r="I98" i="18"/>
  <c r="H98" i="18"/>
  <c r="G98" i="18"/>
  <c r="D98" i="18"/>
  <c r="M20" i="18"/>
  <c r="L20" i="18"/>
  <c r="K20" i="18"/>
  <c r="J20" i="18"/>
  <c r="I20" i="18"/>
  <c r="H20" i="18"/>
  <c r="G20" i="18"/>
  <c r="D20" i="18"/>
  <c r="M172" i="18"/>
  <c r="L172" i="18"/>
  <c r="K172" i="18"/>
  <c r="J172" i="18"/>
  <c r="I172" i="18"/>
  <c r="H172" i="18"/>
  <c r="G172" i="18"/>
  <c r="D172" i="18"/>
  <c r="M171" i="18"/>
  <c r="L171" i="18"/>
  <c r="K171" i="18"/>
  <c r="J171" i="18"/>
  <c r="I171" i="18"/>
  <c r="H171" i="18"/>
  <c r="G171" i="18"/>
  <c r="D171" i="18"/>
  <c r="M136" i="18"/>
  <c r="L136" i="18"/>
  <c r="K136" i="18"/>
  <c r="J136" i="18"/>
  <c r="I136" i="18"/>
  <c r="H136" i="18"/>
  <c r="G136" i="18"/>
  <c r="D136" i="18"/>
  <c r="M186" i="18"/>
  <c r="L186" i="18"/>
  <c r="K186" i="18"/>
  <c r="J186" i="18"/>
  <c r="I186" i="18"/>
  <c r="H186" i="18"/>
  <c r="G186" i="18"/>
  <c r="D186" i="18"/>
  <c r="M145" i="18"/>
  <c r="L145" i="18"/>
  <c r="K145" i="18"/>
  <c r="J145" i="18"/>
  <c r="I145" i="18"/>
  <c r="H145" i="18"/>
  <c r="G145" i="18"/>
  <c r="D145" i="18"/>
  <c r="M152" i="18"/>
  <c r="L152" i="18"/>
  <c r="K152" i="18"/>
  <c r="J152" i="18"/>
  <c r="I152" i="18"/>
  <c r="H152" i="18"/>
  <c r="G152" i="18"/>
  <c r="D152" i="18"/>
  <c r="M176" i="18"/>
  <c r="L176" i="18"/>
  <c r="K176" i="18"/>
  <c r="J176" i="18"/>
  <c r="I176" i="18"/>
  <c r="H176" i="18"/>
  <c r="G176" i="18"/>
  <c r="D176" i="18"/>
  <c r="M144" i="18"/>
  <c r="L144" i="18"/>
  <c r="K144" i="18"/>
  <c r="J144" i="18"/>
  <c r="I144" i="18"/>
  <c r="H144" i="18"/>
  <c r="G144" i="18"/>
  <c r="D144" i="18"/>
  <c r="M130" i="18"/>
  <c r="L130" i="18"/>
  <c r="K130" i="18"/>
  <c r="J130" i="18"/>
  <c r="I130" i="18"/>
  <c r="H130" i="18"/>
  <c r="G130" i="18"/>
  <c r="D130" i="18"/>
  <c r="M87" i="18"/>
  <c r="L87" i="18"/>
  <c r="K87" i="18"/>
  <c r="J87" i="18"/>
  <c r="I87" i="18"/>
  <c r="H87" i="18"/>
  <c r="G87" i="18"/>
  <c r="D87" i="18"/>
  <c r="M6" i="18"/>
  <c r="L6" i="18"/>
  <c r="K6" i="18"/>
  <c r="J6" i="18"/>
  <c r="I6" i="18"/>
  <c r="H6" i="18"/>
  <c r="G6" i="18"/>
  <c r="D6" i="18"/>
  <c r="M122" i="18"/>
  <c r="L122" i="18"/>
  <c r="K122" i="18"/>
  <c r="J122" i="18"/>
  <c r="I122" i="18"/>
  <c r="H122" i="18"/>
  <c r="G122" i="18"/>
  <c r="D122" i="18"/>
  <c r="M43" i="18"/>
  <c r="L43" i="18"/>
  <c r="K43" i="18"/>
  <c r="J43" i="18"/>
  <c r="I43" i="18"/>
  <c r="H43" i="18"/>
  <c r="G43" i="18"/>
  <c r="D43" i="18"/>
  <c r="M143" i="18"/>
  <c r="L143" i="18"/>
  <c r="K143" i="18"/>
  <c r="J143" i="18"/>
  <c r="I143" i="18"/>
  <c r="H143" i="18"/>
  <c r="G143" i="18"/>
  <c r="D143" i="18"/>
  <c r="M129" i="18"/>
  <c r="L129" i="18"/>
  <c r="K129" i="18"/>
  <c r="J129" i="18"/>
  <c r="I129" i="18"/>
  <c r="H129" i="18"/>
  <c r="G129" i="18"/>
  <c r="D129" i="18"/>
  <c r="M116" i="18"/>
  <c r="L116" i="18"/>
  <c r="K116" i="18"/>
  <c r="J116" i="18"/>
  <c r="I116" i="18"/>
  <c r="H116" i="18"/>
  <c r="G116" i="18"/>
  <c r="D116" i="18"/>
  <c r="M154" i="18"/>
  <c r="L154" i="18"/>
  <c r="K154" i="18"/>
  <c r="J154" i="18"/>
  <c r="I154" i="18"/>
  <c r="H154" i="18"/>
  <c r="G154" i="18"/>
  <c r="D154" i="18"/>
  <c r="M170" i="18"/>
  <c r="L170" i="18"/>
  <c r="K170" i="18"/>
  <c r="J170" i="18"/>
  <c r="I170" i="18"/>
  <c r="H170" i="18"/>
  <c r="G170" i="18"/>
  <c r="D170" i="18"/>
  <c r="M158" i="18"/>
  <c r="L158" i="18"/>
  <c r="K158" i="18"/>
  <c r="J158" i="18"/>
  <c r="I158" i="18"/>
  <c r="H158" i="18"/>
  <c r="G158" i="18"/>
  <c r="D158" i="18"/>
  <c r="M34" i="18"/>
  <c r="L34" i="18"/>
  <c r="K34" i="18"/>
  <c r="J34" i="18"/>
  <c r="I34" i="18"/>
  <c r="H34" i="18"/>
  <c r="G34" i="18"/>
  <c r="D34" i="18"/>
  <c r="M179" i="18"/>
  <c r="L179" i="18"/>
  <c r="K179" i="18"/>
  <c r="J179" i="18"/>
  <c r="I179" i="18"/>
  <c r="H179" i="18"/>
  <c r="G179" i="18"/>
  <c r="D179" i="18"/>
  <c r="M2" i="18"/>
  <c r="L2" i="18"/>
  <c r="K2" i="18"/>
  <c r="J2" i="18"/>
  <c r="I2" i="18"/>
  <c r="H2" i="18"/>
  <c r="G2" i="18"/>
  <c r="D2" i="18"/>
  <c r="M169" i="18"/>
  <c r="L169" i="18"/>
  <c r="K169" i="18"/>
  <c r="J169" i="18"/>
  <c r="I169" i="18"/>
  <c r="H169" i="18"/>
  <c r="G169" i="18"/>
  <c r="D169" i="18"/>
  <c r="M38" i="18"/>
  <c r="L38" i="18"/>
  <c r="K38" i="18"/>
  <c r="J38" i="18"/>
  <c r="I38" i="18"/>
  <c r="H38" i="18"/>
  <c r="G38" i="18"/>
  <c r="D38" i="18"/>
  <c r="M28" i="18"/>
  <c r="L28" i="18"/>
  <c r="K28" i="18"/>
  <c r="J28" i="18"/>
  <c r="I28" i="18"/>
  <c r="H28" i="18"/>
  <c r="G28" i="18"/>
  <c r="D28" i="18"/>
  <c r="M100" i="18"/>
  <c r="L100" i="18"/>
  <c r="K100" i="18"/>
  <c r="J100" i="18"/>
  <c r="I100" i="18"/>
  <c r="H100" i="18"/>
  <c r="G100" i="18"/>
  <c r="D100" i="18"/>
  <c r="M53" i="18"/>
  <c r="L53" i="18"/>
  <c r="K53" i="18"/>
  <c r="J53" i="18"/>
  <c r="I53" i="18"/>
  <c r="H53" i="18"/>
  <c r="G53" i="18"/>
  <c r="D53" i="18"/>
  <c r="M39" i="18"/>
  <c r="L39" i="18"/>
  <c r="K39" i="18"/>
  <c r="J39" i="18"/>
  <c r="I39" i="18"/>
  <c r="H39" i="18"/>
  <c r="G39" i="18"/>
  <c r="D39" i="18"/>
  <c r="M62" i="18"/>
  <c r="L62" i="18"/>
  <c r="K62" i="18"/>
  <c r="J62" i="18"/>
  <c r="I62" i="18"/>
  <c r="H62" i="18"/>
  <c r="G62" i="18"/>
  <c r="D62" i="18"/>
  <c r="M12" i="18"/>
  <c r="L12" i="18"/>
  <c r="K12" i="18"/>
  <c r="J12" i="18"/>
  <c r="I12" i="18"/>
  <c r="H12" i="18"/>
  <c r="G12" i="18"/>
  <c r="D12" i="18"/>
  <c r="M33" i="18"/>
  <c r="L33" i="18"/>
  <c r="K33" i="18"/>
  <c r="J33" i="18"/>
  <c r="I33" i="18"/>
  <c r="H33" i="18"/>
  <c r="G33" i="18"/>
  <c r="D33" i="18"/>
  <c r="M58" i="18"/>
  <c r="L58" i="18"/>
  <c r="K58" i="18"/>
  <c r="J58" i="18"/>
  <c r="I58" i="18"/>
  <c r="H58" i="18"/>
  <c r="G58" i="18"/>
  <c r="D58" i="18"/>
  <c r="M11" i="18"/>
  <c r="L11" i="18"/>
  <c r="K11" i="18"/>
  <c r="J11" i="18"/>
  <c r="I11" i="18"/>
  <c r="H11" i="18"/>
  <c r="G11" i="18"/>
  <c r="D11" i="18"/>
  <c r="M69" i="18"/>
  <c r="L69" i="18"/>
  <c r="K69" i="18"/>
  <c r="J69" i="18"/>
  <c r="I69" i="18"/>
  <c r="H69" i="18"/>
  <c r="G69" i="18"/>
  <c r="D69" i="18"/>
  <c r="M10" i="18"/>
  <c r="L10" i="18"/>
  <c r="K10" i="18"/>
  <c r="J10" i="18"/>
  <c r="I10" i="18"/>
  <c r="H10" i="18"/>
  <c r="G10" i="18"/>
  <c r="D10" i="18"/>
  <c r="M109" i="18"/>
  <c r="L109" i="18"/>
  <c r="K109" i="18"/>
  <c r="J109" i="18"/>
  <c r="I109" i="18"/>
  <c r="H109" i="18"/>
  <c r="G109" i="18"/>
  <c r="D109" i="18"/>
  <c r="M168" i="18"/>
  <c r="L168" i="18"/>
  <c r="K168" i="18"/>
  <c r="J168" i="18"/>
  <c r="I168" i="18"/>
  <c r="H168" i="18"/>
  <c r="G168" i="18"/>
  <c r="D168" i="18"/>
  <c r="M40" i="18"/>
  <c r="L40" i="18"/>
  <c r="K40" i="18"/>
  <c r="J40" i="18"/>
  <c r="I40" i="18"/>
  <c r="H40" i="18"/>
  <c r="G40" i="18"/>
  <c r="D40" i="18"/>
  <c r="M41" i="18"/>
  <c r="L41" i="18"/>
  <c r="K41" i="18"/>
  <c r="J41" i="18"/>
  <c r="I41" i="18"/>
  <c r="H41" i="18"/>
  <c r="G41" i="18"/>
  <c r="D41" i="18"/>
  <c r="M185" i="18"/>
  <c r="L185" i="18"/>
  <c r="K185" i="18"/>
  <c r="J185" i="18"/>
  <c r="I185" i="18"/>
  <c r="H185" i="18"/>
  <c r="G185" i="18"/>
  <c r="D185" i="18"/>
  <c r="M32" i="18"/>
  <c r="L32" i="18"/>
  <c r="K32" i="18"/>
  <c r="J32" i="18"/>
  <c r="I32" i="18"/>
  <c r="H32" i="18"/>
  <c r="G32" i="18"/>
  <c r="D32" i="18"/>
  <c r="M91" i="18"/>
  <c r="L91" i="18"/>
  <c r="K91" i="18"/>
  <c r="J91" i="18"/>
  <c r="I91" i="18"/>
  <c r="H91" i="18"/>
  <c r="G91" i="18"/>
  <c r="D91" i="18"/>
  <c r="M61" i="18"/>
  <c r="L61" i="18"/>
  <c r="K61" i="18"/>
  <c r="J61" i="18"/>
  <c r="I61" i="18"/>
  <c r="H61" i="18"/>
  <c r="G61" i="18"/>
  <c r="D61" i="18"/>
  <c r="M113" i="18"/>
  <c r="L113" i="18"/>
  <c r="K113" i="18"/>
  <c r="J113" i="18"/>
  <c r="I113" i="18"/>
  <c r="H113" i="18"/>
  <c r="G113" i="18"/>
  <c r="D113" i="18"/>
  <c r="M57" i="18"/>
  <c r="L57" i="18"/>
  <c r="K57" i="18"/>
  <c r="J57" i="18"/>
  <c r="I57" i="18"/>
  <c r="H57" i="18"/>
  <c r="G57" i="18"/>
  <c r="D57" i="18"/>
  <c r="M151" i="18"/>
  <c r="L151" i="18"/>
  <c r="K151" i="18"/>
  <c r="J151" i="18"/>
  <c r="I151" i="18"/>
  <c r="H151" i="18"/>
  <c r="G151" i="18"/>
  <c r="D151" i="18"/>
  <c r="M19" i="18"/>
  <c r="L19" i="18"/>
  <c r="K19" i="18"/>
  <c r="J19" i="18"/>
  <c r="I19" i="18"/>
  <c r="H19" i="18"/>
  <c r="G19" i="18"/>
  <c r="D19" i="18"/>
  <c r="M103" i="18"/>
  <c r="L103" i="18"/>
  <c r="K103" i="18"/>
  <c r="J103" i="18"/>
  <c r="I103" i="18"/>
  <c r="H103" i="18"/>
  <c r="G103" i="18"/>
  <c r="D103" i="18"/>
  <c r="M97" i="18"/>
  <c r="L97" i="18"/>
  <c r="K97" i="18"/>
  <c r="J97" i="18"/>
  <c r="I97" i="18"/>
  <c r="H97" i="18"/>
  <c r="G97" i="18"/>
  <c r="D97" i="18"/>
  <c r="M31" i="18"/>
  <c r="L31" i="18"/>
  <c r="K31" i="18"/>
  <c r="J31" i="18"/>
  <c r="I31" i="18"/>
  <c r="H31" i="18"/>
  <c r="G31" i="18"/>
  <c r="D31" i="18"/>
  <c r="M156" i="18"/>
  <c r="L156" i="18"/>
  <c r="K156" i="18"/>
  <c r="J156" i="18"/>
  <c r="I156" i="18"/>
  <c r="H156" i="18"/>
  <c r="G156" i="18"/>
  <c r="D156" i="18"/>
  <c r="M121" i="18"/>
  <c r="L121" i="18"/>
  <c r="K121" i="18"/>
  <c r="J121" i="18"/>
  <c r="I121" i="18"/>
  <c r="H121" i="18"/>
  <c r="G121" i="18"/>
  <c r="D121" i="18"/>
  <c r="M142" i="18"/>
  <c r="L142" i="18"/>
  <c r="K142" i="18"/>
  <c r="J142" i="18"/>
  <c r="I142" i="18"/>
  <c r="H142" i="18"/>
  <c r="G142" i="18"/>
  <c r="D142" i="18"/>
  <c r="M71" i="18"/>
  <c r="L71" i="18"/>
  <c r="K71" i="18"/>
  <c r="J71" i="18"/>
  <c r="I71" i="18"/>
  <c r="H71" i="18"/>
  <c r="G71" i="18"/>
  <c r="D71" i="18"/>
  <c r="M115" i="18"/>
  <c r="L115" i="18"/>
  <c r="K115" i="18"/>
  <c r="J115" i="18"/>
  <c r="I115" i="18"/>
  <c r="H115" i="18"/>
  <c r="G115" i="18"/>
  <c r="D115" i="18"/>
  <c r="M68" i="18"/>
  <c r="L68" i="18"/>
  <c r="K68" i="18"/>
  <c r="J68" i="18"/>
  <c r="I68" i="18"/>
  <c r="H68" i="18"/>
  <c r="G68" i="18"/>
  <c r="D68" i="18"/>
  <c r="M86" i="18"/>
  <c r="L86" i="18"/>
  <c r="K86" i="18"/>
  <c r="J86" i="18"/>
  <c r="I86" i="18"/>
  <c r="H86" i="18"/>
  <c r="G86" i="18"/>
  <c r="D86" i="18"/>
  <c r="M125" i="18"/>
  <c r="L125" i="18"/>
  <c r="K125" i="18"/>
  <c r="J125" i="18"/>
  <c r="I125" i="18"/>
  <c r="H125" i="18"/>
  <c r="G125" i="18"/>
  <c r="D125" i="18"/>
  <c r="M83" i="18"/>
  <c r="L83" i="18"/>
  <c r="K83" i="18"/>
  <c r="J83" i="18"/>
  <c r="I83" i="18"/>
  <c r="H83" i="18"/>
  <c r="G83" i="18"/>
  <c r="D83" i="18"/>
  <c r="M167" i="18"/>
  <c r="L167" i="18"/>
  <c r="K167" i="18"/>
  <c r="J167" i="18"/>
  <c r="I167" i="18"/>
  <c r="H167" i="18"/>
  <c r="G167" i="18"/>
  <c r="D167" i="18"/>
  <c r="M46" i="18"/>
  <c r="L46" i="18"/>
  <c r="K46" i="18"/>
  <c r="J46" i="18"/>
  <c r="I46" i="18"/>
  <c r="H46" i="18"/>
  <c r="G46" i="18"/>
  <c r="D46" i="18"/>
  <c r="M102" i="18"/>
  <c r="L102" i="18"/>
  <c r="K102" i="18"/>
  <c r="J102" i="18"/>
  <c r="I102" i="18"/>
  <c r="H102" i="18"/>
  <c r="G102" i="18"/>
  <c r="D102" i="18"/>
  <c r="M9" i="18"/>
  <c r="L9" i="18"/>
  <c r="K9" i="18"/>
  <c r="J9" i="18"/>
  <c r="I9" i="18"/>
  <c r="H9" i="18"/>
  <c r="G9" i="18"/>
  <c r="D9" i="18"/>
  <c r="M123" i="18"/>
  <c r="L123" i="18"/>
  <c r="K123" i="18"/>
  <c r="J123" i="18"/>
  <c r="I123" i="18"/>
  <c r="H123" i="18"/>
  <c r="G123" i="18"/>
  <c r="D123" i="18"/>
  <c r="M137" i="18"/>
  <c r="L137" i="18"/>
  <c r="K137" i="18"/>
  <c r="J137" i="18"/>
  <c r="I137" i="18"/>
  <c r="H137" i="18"/>
  <c r="G137" i="18"/>
  <c r="D137" i="18"/>
  <c r="M150" i="18"/>
  <c r="L150" i="18"/>
  <c r="K150" i="18"/>
  <c r="J150" i="18"/>
  <c r="I150" i="18"/>
  <c r="H150" i="18"/>
  <c r="G150" i="18"/>
  <c r="D150" i="18"/>
  <c r="M184" i="18"/>
  <c r="L184" i="18"/>
  <c r="K184" i="18"/>
  <c r="J184" i="18"/>
  <c r="I184" i="18"/>
  <c r="H184" i="18"/>
  <c r="G184" i="18"/>
  <c r="D184" i="18"/>
  <c r="M75" i="18"/>
  <c r="L75" i="18"/>
  <c r="K75" i="18"/>
  <c r="J75" i="18"/>
  <c r="I75" i="18"/>
  <c r="H75" i="18"/>
  <c r="G75" i="18"/>
  <c r="D75" i="18"/>
  <c r="M5" i="18"/>
  <c r="L5" i="18"/>
  <c r="K5" i="18"/>
  <c r="J5" i="18"/>
  <c r="I5" i="18"/>
  <c r="H5" i="18"/>
  <c r="G5" i="18"/>
  <c r="D5" i="18"/>
  <c r="M141" i="18"/>
  <c r="L141" i="18"/>
  <c r="K141" i="18"/>
  <c r="J141" i="18"/>
  <c r="I141" i="18"/>
  <c r="H141" i="18"/>
  <c r="G141" i="18"/>
  <c r="D141" i="18"/>
  <c r="M133" i="18"/>
  <c r="L133" i="18"/>
  <c r="K133" i="18"/>
  <c r="J133" i="18"/>
  <c r="I133" i="18"/>
  <c r="H133" i="18"/>
  <c r="G133" i="18"/>
  <c r="D133" i="18"/>
  <c r="M49" i="18"/>
  <c r="L49" i="18"/>
  <c r="K49" i="18"/>
  <c r="J49" i="18"/>
  <c r="I49" i="18"/>
  <c r="H49" i="18"/>
  <c r="G49" i="18"/>
  <c r="D49" i="18"/>
  <c r="M163" i="18"/>
  <c r="L163" i="18"/>
  <c r="K163" i="18"/>
  <c r="J163" i="18"/>
  <c r="I163" i="18"/>
  <c r="H163" i="18"/>
  <c r="G163" i="18"/>
  <c r="D163" i="18"/>
  <c r="M183" i="18"/>
  <c r="L183" i="18"/>
  <c r="K183" i="18"/>
  <c r="J183" i="18"/>
  <c r="I183" i="18"/>
  <c r="H183" i="18"/>
  <c r="G183" i="18"/>
  <c r="D183" i="18"/>
  <c r="M4" i="18"/>
  <c r="L4" i="18"/>
  <c r="K4" i="18"/>
  <c r="J4" i="18"/>
  <c r="I4" i="18"/>
  <c r="H4" i="18"/>
  <c r="G4" i="18"/>
  <c r="D4" i="18"/>
  <c r="M111" i="18"/>
  <c r="L111" i="18"/>
  <c r="K111" i="18"/>
  <c r="J111" i="18"/>
  <c r="I111" i="18"/>
  <c r="H111" i="18"/>
  <c r="G111" i="18"/>
  <c r="D111" i="18"/>
  <c r="M140" i="18"/>
  <c r="L140" i="18"/>
  <c r="K140" i="18"/>
  <c r="J140" i="18"/>
  <c r="I140" i="18"/>
  <c r="H140" i="18"/>
  <c r="G140" i="18"/>
  <c r="D140" i="18"/>
  <c r="M67" i="18"/>
  <c r="L67" i="18"/>
  <c r="K67" i="18"/>
  <c r="J67" i="18"/>
  <c r="I67" i="18"/>
  <c r="H67" i="18"/>
  <c r="G67" i="18"/>
  <c r="D67" i="18"/>
  <c r="M78" i="18"/>
  <c r="L78" i="18"/>
  <c r="K78" i="18"/>
  <c r="J78" i="18"/>
  <c r="I78" i="18"/>
  <c r="H78" i="18"/>
  <c r="G78" i="18"/>
  <c r="D78" i="18"/>
  <c r="M101" i="18"/>
  <c r="L101" i="18"/>
  <c r="K101" i="18"/>
  <c r="J101" i="18"/>
  <c r="I101" i="18"/>
  <c r="H101" i="18"/>
  <c r="G101" i="18"/>
  <c r="D101" i="18"/>
  <c r="M64" i="18"/>
  <c r="L64" i="18"/>
  <c r="K64" i="18"/>
  <c r="J64" i="18"/>
  <c r="I64" i="18"/>
  <c r="H64" i="18"/>
  <c r="G64" i="18"/>
  <c r="D64" i="18"/>
  <c r="M35" i="18"/>
  <c r="L35" i="18"/>
  <c r="K35" i="18"/>
  <c r="J35" i="18"/>
  <c r="I35" i="18"/>
  <c r="H35" i="18"/>
  <c r="G35" i="18"/>
  <c r="D35" i="18"/>
  <c r="M3" i="18"/>
  <c r="L3" i="18"/>
  <c r="K3" i="18"/>
  <c r="J3" i="18"/>
  <c r="I3" i="18"/>
  <c r="H3" i="18"/>
  <c r="G3" i="18"/>
  <c r="D3" i="18"/>
  <c r="M139" i="18"/>
  <c r="L139" i="18"/>
  <c r="K139" i="18"/>
  <c r="J139" i="18"/>
  <c r="I139" i="18"/>
  <c r="H139" i="18"/>
  <c r="G139" i="18"/>
  <c r="D139" i="18"/>
  <c r="M24" i="18"/>
  <c r="L24" i="18"/>
  <c r="K24" i="18"/>
  <c r="J24" i="18"/>
  <c r="I24" i="18"/>
  <c r="H24" i="18"/>
  <c r="G24" i="18"/>
  <c r="D24" i="18"/>
  <c r="M127" i="18"/>
  <c r="L127" i="18"/>
  <c r="K127" i="18"/>
  <c r="J127" i="18"/>
  <c r="I127" i="18"/>
  <c r="H127" i="18"/>
  <c r="G127" i="18"/>
  <c r="D127" i="18"/>
  <c r="M119" i="18"/>
  <c r="L119" i="18"/>
  <c r="K119" i="18"/>
  <c r="J119" i="18"/>
  <c r="I119" i="18"/>
  <c r="H119" i="18"/>
  <c r="G119" i="18"/>
  <c r="D119" i="18"/>
  <c r="M80" i="18"/>
  <c r="L80" i="18"/>
  <c r="K80" i="18"/>
  <c r="J80" i="18"/>
  <c r="I80" i="18"/>
  <c r="H80" i="18"/>
  <c r="G80" i="18"/>
  <c r="D80" i="18"/>
  <c r="M42" i="18"/>
  <c r="L42" i="18"/>
  <c r="K42" i="18"/>
  <c r="J42" i="18"/>
  <c r="I42" i="18"/>
  <c r="H42" i="18"/>
  <c r="G42" i="18"/>
  <c r="D42" i="18"/>
  <c r="M166" i="18"/>
  <c r="L166" i="18"/>
  <c r="K166" i="18"/>
  <c r="J166" i="18"/>
  <c r="I166" i="18"/>
  <c r="H166" i="18"/>
  <c r="G166" i="18"/>
  <c r="D166" i="18"/>
  <c r="M18" i="18"/>
  <c r="L18" i="18"/>
  <c r="K18" i="18"/>
  <c r="J18" i="18"/>
  <c r="I18" i="18"/>
  <c r="H18" i="18"/>
  <c r="G18" i="18"/>
  <c r="D18" i="18"/>
  <c r="M92" i="18"/>
  <c r="L92" i="18"/>
  <c r="K92" i="18"/>
  <c r="J92" i="18"/>
  <c r="I92" i="18"/>
  <c r="H92" i="18"/>
  <c r="G92" i="18"/>
  <c r="D92" i="18"/>
  <c r="M55" i="18"/>
  <c r="L55" i="18"/>
  <c r="K55" i="18"/>
  <c r="J55" i="18"/>
  <c r="I55" i="18"/>
  <c r="H55" i="18"/>
  <c r="G55" i="18"/>
  <c r="D55" i="18"/>
  <c r="M21" i="18"/>
  <c r="L21" i="18"/>
  <c r="K21" i="18"/>
  <c r="J21" i="18"/>
  <c r="I21" i="18"/>
  <c r="H21" i="18"/>
  <c r="G21" i="18"/>
  <c r="D21" i="18"/>
  <c r="M23" i="18"/>
  <c r="L23" i="18"/>
  <c r="K23" i="18"/>
  <c r="J23" i="18"/>
  <c r="I23" i="18"/>
  <c r="H23" i="18"/>
  <c r="G23" i="18"/>
  <c r="D23" i="18"/>
  <c r="M165" i="18"/>
  <c r="L165" i="18"/>
  <c r="K165" i="18"/>
  <c r="J165" i="18"/>
  <c r="I165" i="18"/>
  <c r="H165" i="18"/>
  <c r="G165" i="18"/>
  <c r="D165" i="18"/>
  <c r="M60" i="18"/>
  <c r="L60" i="18"/>
  <c r="K60" i="18"/>
  <c r="J60" i="18"/>
  <c r="I60" i="18"/>
  <c r="H60" i="18"/>
  <c r="G60" i="18"/>
  <c r="D60" i="18"/>
  <c r="M8" i="18"/>
  <c r="L8" i="18"/>
  <c r="K8" i="18"/>
  <c r="J8" i="18"/>
  <c r="I8" i="18"/>
  <c r="H8" i="18"/>
  <c r="G8" i="18"/>
  <c r="D8" i="18"/>
  <c r="M17" i="18"/>
  <c r="L17" i="18"/>
  <c r="K17" i="18"/>
  <c r="J17" i="18"/>
  <c r="I17" i="18"/>
  <c r="H17" i="18"/>
  <c r="G17" i="18"/>
  <c r="D17" i="18"/>
  <c r="M120" i="18"/>
  <c r="L120" i="18"/>
  <c r="K120" i="18"/>
  <c r="J120" i="18"/>
  <c r="I120" i="18"/>
  <c r="H120" i="18"/>
  <c r="G120" i="18"/>
  <c r="D120" i="18"/>
  <c r="M153" i="18"/>
  <c r="L153" i="18"/>
  <c r="K153" i="18"/>
  <c r="J153" i="18"/>
  <c r="I153" i="18"/>
  <c r="H153" i="18"/>
  <c r="G153" i="18"/>
  <c r="D153" i="18"/>
  <c r="M14" i="18"/>
  <c r="L14" i="18"/>
  <c r="K14" i="18"/>
  <c r="J14" i="18"/>
  <c r="I14" i="18"/>
  <c r="H14" i="18"/>
  <c r="G14" i="18"/>
  <c r="D14" i="18"/>
  <c r="M164" i="18"/>
  <c r="L164" i="18"/>
  <c r="K164" i="18"/>
  <c r="J164" i="18"/>
  <c r="I164" i="18"/>
  <c r="H164" i="18"/>
  <c r="G164" i="18"/>
  <c r="D164" i="18"/>
  <c r="M88" i="18"/>
  <c r="L88" i="18"/>
  <c r="K88" i="18"/>
  <c r="J88" i="18"/>
  <c r="I88" i="18"/>
  <c r="H88" i="18"/>
  <c r="G88" i="18"/>
  <c r="D88" i="18"/>
  <c r="M37" i="18"/>
  <c r="L37" i="18"/>
  <c r="K37" i="18"/>
  <c r="J37" i="18"/>
  <c r="I37" i="18"/>
  <c r="H37" i="18"/>
  <c r="G37" i="18"/>
  <c r="D37" i="18"/>
  <c r="M84" i="18"/>
  <c r="L84" i="18"/>
  <c r="K84" i="18"/>
  <c r="J84" i="18"/>
  <c r="I84" i="18"/>
  <c r="H84" i="18"/>
  <c r="G84" i="18"/>
  <c r="D84" i="18"/>
  <c r="M106" i="18"/>
  <c r="L106" i="18"/>
  <c r="K106" i="18"/>
  <c r="J106" i="18"/>
  <c r="I106" i="18"/>
  <c r="H106" i="18"/>
  <c r="G106" i="18"/>
  <c r="D106" i="18"/>
  <c r="M178" i="18"/>
  <c r="L178" i="18"/>
  <c r="K178" i="18"/>
  <c r="J178" i="18"/>
  <c r="I178" i="18"/>
  <c r="H178" i="18"/>
  <c r="G178" i="18"/>
  <c r="D178" i="18"/>
  <c r="M180" i="18"/>
  <c r="L180" i="18"/>
  <c r="K180" i="18"/>
  <c r="J180" i="18"/>
  <c r="I180" i="18"/>
  <c r="H180" i="18"/>
  <c r="G180" i="18"/>
  <c r="D180" i="18"/>
  <c r="M16" i="18"/>
  <c r="L16" i="18"/>
  <c r="K16" i="18"/>
  <c r="J16" i="18"/>
  <c r="I16" i="18"/>
  <c r="H16" i="18"/>
  <c r="G16" i="18"/>
  <c r="D16" i="18"/>
  <c r="M36" i="18"/>
  <c r="L36" i="18"/>
  <c r="K36" i="18"/>
  <c r="J36" i="18"/>
  <c r="I36" i="18"/>
  <c r="H36" i="18"/>
  <c r="G36" i="18"/>
  <c r="D36" i="18"/>
  <c r="M7" i="18"/>
  <c r="L7" i="18"/>
  <c r="K7" i="18"/>
  <c r="J7" i="18"/>
  <c r="I7" i="18"/>
  <c r="H7" i="18"/>
  <c r="G7" i="18"/>
  <c r="D7" i="18"/>
  <c r="M107" i="18"/>
  <c r="L107" i="18"/>
  <c r="K107" i="18"/>
  <c r="J107" i="18"/>
  <c r="I107" i="18"/>
  <c r="H107" i="18"/>
  <c r="G107" i="18"/>
  <c r="D107" i="18"/>
  <c r="M30" i="18"/>
  <c r="L30" i="18"/>
  <c r="K30" i="18"/>
  <c r="J30" i="18"/>
  <c r="I30" i="18"/>
  <c r="H30" i="18"/>
  <c r="G30" i="18"/>
  <c r="D30" i="18"/>
  <c r="M96" i="18"/>
  <c r="L96" i="18"/>
  <c r="K96" i="18"/>
  <c r="J96" i="18"/>
  <c r="I96" i="18"/>
  <c r="H96" i="18"/>
  <c r="G96" i="18"/>
  <c r="D96" i="18"/>
  <c r="M175" i="18"/>
  <c r="L175" i="18"/>
  <c r="K175" i="18"/>
  <c r="J175" i="18"/>
  <c r="I175" i="18"/>
  <c r="H175" i="18"/>
  <c r="G175" i="18"/>
  <c r="D175" i="18"/>
  <c r="M124" i="18"/>
  <c r="L124" i="18"/>
  <c r="K124" i="18"/>
  <c r="J124" i="18"/>
  <c r="I124" i="18"/>
  <c r="H124" i="18"/>
  <c r="G124" i="18"/>
  <c r="D124" i="18"/>
  <c r="M99" i="18"/>
  <c r="L99" i="18"/>
  <c r="K99" i="18"/>
  <c r="J99" i="18"/>
  <c r="I99" i="18"/>
  <c r="H99" i="18"/>
  <c r="G99" i="18"/>
  <c r="D99" i="18"/>
  <c r="M138" i="18"/>
  <c r="L138" i="18"/>
  <c r="K138" i="18"/>
  <c r="J138" i="18"/>
  <c r="I138" i="18"/>
  <c r="H138" i="18"/>
  <c r="G138" i="18"/>
  <c r="D138" i="18"/>
  <c r="M44" i="18"/>
  <c r="L44" i="18"/>
  <c r="K44" i="18"/>
  <c r="J44" i="18"/>
  <c r="I44" i="18"/>
  <c r="H44" i="18"/>
  <c r="G44" i="18"/>
  <c r="D44" i="18"/>
  <c r="M90" i="18"/>
  <c r="L90" i="18"/>
  <c r="K90" i="18"/>
  <c r="J90" i="18"/>
  <c r="I90" i="18"/>
  <c r="H90" i="18"/>
  <c r="G90" i="18"/>
  <c r="D90" i="18"/>
  <c r="M72" i="18"/>
  <c r="L72" i="18"/>
  <c r="K72" i="18"/>
  <c r="J72" i="18"/>
  <c r="I72" i="18"/>
  <c r="H72" i="18"/>
  <c r="G72" i="18"/>
  <c r="D72" i="18"/>
  <c r="M94" i="18"/>
  <c r="L94" i="18"/>
  <c r="K94" i="18"/>
  <c r="J94" i="18"/>
  <c r="I94" i="18"/>
  <c r="H94" i="18"/>
  <c r="G94" i="18"/>
  <c r="D94" i="18"/>
  <c r="M110" i="18"/>
  <c r="L110" i="18"/>
  <c r="K110" i="18"/>
  <c r="J110" i="18"/>
  <c r="I110" i="18"/>
  <c r="H110" i="18"/>
  <c r="G110" i="18"/>
  <c r="D110" i="18"/>
  <c r="M160" i="18"/>
  <c r="L160" i="18"/>
  <c r="K160" i="18"/>
  <c r="J160" i="18"/>
  <c r="I160" i="18"/>
  <c r="H160" i="18"/>
  <c r="G160" i="18"/>
  <c r="D160" i="18"/>
  <c r="M13" i="18"/>
  <c r="L13" i="18"/>
  <c r="K13" i="18"/>
  <c r="J13" i="18"/>
  <c r="I13" i="18"/>
  <c r="H13" i="18"/>
  <c r="G13" i="18"/>
  <c r="D13" i="18"/>
  <c r="M48" i="18"/>
  <c r="L48" i="18"/>
  <c r="K48" i="18"/>
  <c r="J48" i="18"/>
  <c r="I48" i="18"/>
  <c r="H48" i="18"/>
  <c r="G48" i="18"/>
  <c r="D48" i="18"/>
  <c r="M155" i="18"/>
  <c r="L155" i="18"/>
  <c r="K155" i="18"/>
  <c r="J155" i="18"/>
  <c r="I155" i="18"/>
  <c r="H155" i="18"/>
  <c r="G155" i="18"/>
  <c r="D155" i="18"/>
  <c r="M89" i="18"/>
  <c r="L89" i="18"/>
  <c r="K89" i="18"/>
  <c r="J89" i="18"/>
  <c r="I89" i="18"/>
  <c r="H89" i="18"/>
  <c r="G89" i="18"/>
  <c r="D89" i="18"/>
  <c r="M27" i="18"/>
  <c r="L27" i="18"/>
  <c r="K27" i="18"/>
  <c r="J27" i="18"/>
  <c r="I27" i="18"/>
  <c r="H27" i="18"/>
  <c r="G27" i="18"/>
  <c r="D27" i="18"/>
  <c r="M157" i="18"/>
  <c r="L157" i="18"/>
  <c r="K157" i="18"/>
  <c r="J157" i="18"/>
  <c r="I157" i="18"/>
  <c r="H157" i="18"/>
  <c r="G157" i="18"/>
  <c r="D157" i="18"/>
  <c r="M182" i="18"/>
  <c r="L182" i="18"/>
  <c r="K182" i="18"/>
  <c r="J182" i="18"/>
  <c r="I182" i="18"/>
  <c r="H182" i="18"/>
  <c r="G182" i="18"/>
  <c r="D182" i="18"/>
  <c r="M77" i="18"/>
  <c r="L77" i="18"/>
  <c r="K77" i="18"/>
  <c r="J77" i="18"/>
  <c r="I77" i="18"/>
  <c r="H77" i="18"/>
  <c r="G77" i="18"/>
  <c r="D77" i="18"/>
  <c r="M177" i="18"/>
  <c r="L177" i="18"/>
  <c r="K177" i="18"/>
  <c r="J177" i="18"/>
  <c r="I177" i="18"/>
  <c r="H177" i="18"/>
  <c r="G177" i="18"/>
  <c r="D177" i="18"/>
  <c r="M25" i="18"/>
  <c r="L25" i="18"/>
  <c r="K25" i="18"/>
  <c r="J25" i="18"/>
  <c r="I25" i="18"/>
  <c r="H25" i="18"/>
  <c r="G25" i="18"/>
  <c r="D25" i="18"/>
  <c r="M388" i="17"/>
  <c r="L388" i="17"/>
  <c r="K388" i="17"/>
  <c r="J388" i="17"/>
  <c r="I388" i="17"/>
  <c r="H388" i="17"/>
  <c r="G388" i="17"/>
  <c r="D388" i="17"/>
  <c r="M214" i="17"/>
  <c r="L214" i="17"/>
  <c r="K214" i="17"/>
  <c r="J214" i="17"/>
  <c r="I214" i="17"/>
  <c r="H214" i="17"/>
  <c r="G214" i="17"/>
  <c r="D214" i="17"/>
  <c r="M213" i="17"/>
  <c r="L213" i="17"/>
  <c r="K213" i="17"/>
  <c r="J213" i="17"/>
  <c r="I213" i="17"/>
  <c r="H213" i="17"/>
  <c r="G213" i="17"/>
  <c r="D213" i="17"/>
  <c r="M212" i="17"/>
  <c r="L212" i="17"/>
  <c r="K212" i="17"/>
  <c r="J212" i="17"/>
  <c r="I212" i="17"/>
  <c r="H212" i="17"/>
  <c r="G212" i="17"/>
  <c r="D212" i="17"/>
  <c r="M211" i="17"/>
  <c r="L211" i="17"/>
  <c r="K211" i="17"/>
  <c r="J211" i="17"/>
  <c r="I211" i="17"/>
  <c r="H211" i="17"/>
  <c r="G211" i="17"/>
  <c r="D211" i="17"/>
  <c r="M210" i="17"/>
  <c r="L210" i="17"/>
  <c r="K210" i="17"/>
  <c r="J210" i="17"/>
  <c r="I210" i="17"/>
  <c r="H210" i="17"/>
  <c r="G210" i="17"/>
  <c r="D210" i="17"/>
  <c r="M209" i="17"/>
  <c r="L209" i="17"/>
  <c r="K209" i="17"/>
  <c r="J209" i="17"/>
  <c r="I209" i="17"/>
  <c r="H209" i="17"/>
  <c r="G209" i="17"/>
  <c r="D209" i="17"/>
  <c r="M208" i="17"/>
  <c r="L208" i="17"/>
  <c r="K208" i="17"/>
  <c r="J208" i="17"/>
  <c r="I208" i="17"/>
  <c r="H208" i="17"/>
  <c r="G208" i="17"/>
  <c r="D208" i="17"/>
  <c r="M207" i="17"/>
  <c r="L207" i="17"/>
  <c r="K207" i="17"/>
  <c r="J207" i="17"/>
  <c r="I207" i="17"/>
  <c r="H207" i="17"/>
  <c r="G207" i="17"/>
  <c r="D207" i="17"/>
  <c r="M206" i="17"/>
  <c r="L206" i="17"/>
  <c r="K206" i="17"/>
  <c r="J206" i="17"/>
  <c r="I206" i="17"/>
  <c r="H206" i="17"/>
  <c r="G206" i="17"/>
  <c r="D206" i="17"/>
  <c r="M205" i="17"/>
  <c r="L205" i="17"/>
  <c r="K205" i="17"/>
  <c r="J205" i="17"/>
  <c r="I205" i="17"/>
  <c r="H205" i="17"/>
  <c r="G205" i="17"/>
  <c r="D205" i="17"/>
  <c r="M204" i="17"/>
  <c r="L204" i="17"/>
  <c r="K204" i="17"/>
  <c r="J204" i="17"/>
  <c r="I204" i="17"/>
  <c r="H204" i="17"/>
  <c r="G204" i="17"/>
  <c r="D204" i="17"/>
  <c r="M203" i="17"/>
  <c r="L203" i="17"/>
  <c r="K203" i="17"/>
  <c r="J203" i="17"/>
  <c r="I203" i="17"/>
  <c r="H203" i="17"/>
  <c r="G203" i="17"/>
  <c r="D203" i="17"/>
  <c r="M202" i="17"/>
  <c r="L202" i="17"/>
  <c r="K202" i="17"/>
  <c r="J202" i="17"/>
  <c r="I202" i="17"/>
  <c r="H202" i="17"/>
  <c r="G202" i="17"/>
  <c r="D202" i="17"/>
  <c r="M201" i="17"/>
  <c r="L201" i="17"/>
  <c r="K201" i="17"/>
  <c r="J201" i="17"/>
  <c r="I201" i="17"/>
  <c r="H201" i="17"/>
  <c r="G201" i="17"/>
  <c r="D201" i="17"/>
  <c r="M200" i="17"/>
  <c r="L200" i="17"/>
  <c r="K200" i="17"/>
  <c r="J200" i="17"/>
  <c r="I200" i="17"/>
  <c r="H200" i="17"/>
  <c r="G200" i="17"/>
  <c r="D200" i="17"/>
  <c r="M199" i="17"/>
  <c r="L199" i="17"/>
  <c r="K199" i="17"/>
  <c r="J199" i="17"/>
  <c r="I199" i="17"/>
  <c r="H199" i="17"/>
  <c r="G199" i="17"/>
  <c r="D199" i="17"/>
  <c r="M198" i="17"/>
  <c r="L198" i="17"/>
  <c r="K198" i="17"/>
  <c r="J198" i="17"/>
  <c r="I198" i="17"/>
  <c r="H198" i="17"/>
  <c r="G198" i="17"/>
  <c r="D198" i="17"/>
  <c r="M197" i="17"/>
  <c r="L197" i="17"/>
  <c r="K197" i="17"/>
  <c r="J197" i="17"/>
  <c r="I197" i="17"/>
  <c r="H197" i="17"/>
  <c r="G197" i="17"/>
  <c r="D197" i="17"/>
  <c r="M196" i="17"/>
  <c r="L196" i="17"/>
  <c r="K196" i="17"/>
  <c r="J196" i="17"/>
  <c r="I196" i="17"/>
  <c r="H196" i="17"/>
  <c r="G196" i="17"/>
  <c r="D196" i="17"/>
  <c r="M195" i="17"/>
  <c r="L195" i="17"/>
  <c r="K195" i="17"/>
  <c r="J195" i="17"/>
  <c r="I195" i="17"/>
  <c r="H195" i="17"/>
  <c r="G195" i="17"/>
  <c r="D195" i="17"/>
  <c r="M194" i="17"/>
  <c r="L194" i="17"/>
  <c r="K194" i="17"/>
  <c r="J194" i="17"/>
  <c r="I194" i="17"/>
  <c r="H194" i="17"/>
  <c r="G194" i="17"/>
  <c r="D194" i="17"/>
  <c r="M193" i="17"/>
  <c r="L193" i="17"/>
  <c r="K193" i="17"/>
  <c r="J193" i="17"/>
  <c r="I193" i="17"/>
  <c r="H193" i="17"/>
  <c r="G193" i="17"/>
  <c r="D193" i="17"/>
  <c r="M192" i="17"/>
  <c r="L192" i="17"/>
  <c r="K192" i="17"/>
  <c r="J192" i="17"/>
  <c r="I192" i="17"/>
  <c r="H192" i="17"/>
  <c r="G192" i="17"/>
  <c r="D192" i="17"/>
  <c r="M191" i="17"/>
  <c r="L191" i="17"/>
  <c r="K191" i="17"/>
  <c r="J191" i="17"/>
  <c r="I191" i="17"/>
  <c r="H191" i="17"/>
  <c r="G191" i="17"/>
  <c r="D191" i="17"/>
  <c r="M190" i="17"/>
  <c r="L190" i="17"/>
  <c r="K190" i="17"/>
  <c r="J190" i="17"/>
  <c r="I190" i="17"/>
  <c r="H190" i="17"/>
  <c r="G190" i="17"/>
  <c r="D190" i="17"/>
  <c r="M189" i="17"/>
  <c r="L189" i="17"/>
  <c r="K189" i="17"/>
  <c r="J189" i="17"/>
  <c r="I189" i="17"/>
  <c r="H189" i="17"/>
  <c r="G189" i="17"/>
  <c r="D189" i="17"/>
  <c r="M188" i="17"/>
  <c r="L188" i="17"/>
  <c r="K188" i="17"/>
  <c r="J188" i="17"/>
  <c r="I188" i="17"/>
  <c r="H188" i="17"/>
  <c r="G188" i="17"/>
  <c r="D188" i="17"/>
  <c r="M151" i="17"/>
  <c r="L151" i="17"/>
  <c r="K151" i="17"/>
  <c r="J151" i="17"/>
  <c r="I151" i="17"/>
  <c r="H151" i="17"/>
  <c r="G151" i="17"/>
  <c r="D151" i="17"/>
  <c r="M166" i="17"/>
  <c r="L166" i="17"/>
  <c r="K166" i="17"/>
  <c r="J166" i="17"/>
  <c r="I166" i="17"/>
  <c r="H166" i="17"/>
  <c r="G166" i="17"/>
  <c r="D166" i="17"/>
  <c r="M78" i="17"/>
  <c r="L78" i="17"/>
  <c r="K78" i="17"/>
  <c r="J78" i="17"/>
  <c r="I78" i="17"/>
  <c r="H78" i="17"/>
  <c r="G78" i="17"/>
  <c r="D78" i="17"/>
  <c r="M147" i="17"/>
  <c r="L147" i="17"/>
  <c r="K147" i="17"/>
  <c r="J147" i="17"/>
  <c r="I147" i="17"/>
  <c r="H147" i="17"/>
  <c r="G147" i="17"/>
  <c r="D147" i="17"/>
  <c r="M117" i="17"/>
  <c r="L117" i="17"/>
  <c r="K117" i="17"/>
  <c r="J117" i="17"/>
  <c r="I117" i="17"/>
  <c r="H117" i="17"/>
  <c r="G117" i="17"/>
  <c r="D117" i="17"/>
  <c r="M122" i="17"/>
  <c r="L122" i="17"/>
  <c r="K122" i="17"/>
  <c r="J122" i="17"/>
  <c r="I122" i="17"/>
  <c r="H122" i="17"/>
  <c r="G122" i="17"/>
  <c r="D122" i="17"/>
  <c r="M74" i="17"/>
  <c r="L74" i="17"/>
  <c r="K74" i="17"/>
  <c r="J74" i="17"/>
  <c r="I74" i="17"/>
  <c r="H74" i="17"/>
  <c r="G74" i="17"/>
  <c r="D74" i="17"/>
  <c r="M47" i="17"/>
  <c r="L47" i="17"/>
  <c r="K47" i="17"/>
  <c r="J47" i="17"/>
  <c r="I47" i="17"/>
  <c r="H47" i="17"/>
  <c r="G47" i="17"/>
  <c r="D47" i="17"/>
  <c r="M116" i="17"/>
  <c r="L116" i="17"/>
  <c r="K116" i="17"/>
  <c r="J116" i="17"/>
  <c r="I116" i="17"/>
  <c r="H116" i="17"/>
  <c r="G116" i="17"/>
  <c r="D116" i="17"/>
  <c r="M155" i="17"/>
  <c r="L155" i="17"/>
  <c r="K155" i="17"/>
  <c r="J155" i="17"/>
  <c r="I155" i="17"/>
  <c r="H155" i="17"/>
  <c r="G155" i="17"/>
  <c r="D155" i="17"/>
  <c r="M76" i="17"/>
  <c r="L76" i="17"/>
  <c r="K76" i="17"/>
  <c r="J76" i="17"/>
  <c r="I76" i="17"/>
  <c r="H76" i="17"/>
  <c r="G76" i="17"/>
  <c r="D76" i="17"/>
  <c r="M33" i="17"/>
  <c r="L33" i="17"/>
  <c r="K33" i="17"/>
  <c r="J33" i="17"/>
  <c r="I33" i="17"/>
  <c r="H33" i="17"/>
  <c r="G33" i="17"/>
  <c r="D33" i="17"/>
  <c r="M94" i="17"/>
  <c r="L94" i="17"/>
  <c r="K94" i="17"/>
  <c r="J94" i="17"/>
  <c r="I94" i="17"/>
  <c r="H94" i="17"/>
  <c r="G94" i="17"/>
  <c r="D94" i="17"/>
  <c r="M150" i="17"/>
  <c r="L150" i="17"/>
  <c r="K150" i="17"/>
  <c r="J150" i="17"/>
  <c r="I150" i="17"/>
  <c r="H150" i="17"/>
  <c r="G150" i="17"/>
  <c r="D150" i="17"/>
  <c r="M87" i="17"/>
  <c r="L87" i="17"/>
  <c r="K87" i="17"/>
  <c r="J87" i="17"/>
  <c r="I87" i="17"/>
  <c r="H87" i="17"/>
  <c r="G87" i="17"/>
  <c r="D87" i="17"/>
  <c r="M96" i="17"/>
  <c r="L96" i="17"/>
  <c r="K96" i="17"/>
  <c r="J96" i="17"/>
  <c r="I96" i="17"/>
  <c r="H96" i="17"/>
  <c r="G96" i="17"/>
  <c r="D96" i="17"/>
  <c r="M162" i="17"/>
  <c r="L162" i="17"/>
  <c r="K162" i="17"/>
  <c r="J162" i="17"/>
  <c r="I162" i="17"/>
  <c r="H162" i="17"/>
  <c r="G162" i="17"/>
  <c r="D162" i="17"/>
  <c r="M113" i="17"/>
  <c r="L113" i="17"/>
  <c r="K113" i="17"/>
  <c r="J113" i="17"/>
  <c r="I113" i="17"/>
  <c r="H113" i="17"/>
  <c r="G113" i="17"/>
  <c r="D113" i="17"/>
  <c r="M175" i="17"/>
  <c r="L175" i="17"/>
  <c r="K175" i="17"/>
  <c r="J175" i="17"/>
  <c r="I175" i="17"/>
  <c r="H175" i="17"/>
  <c r="G175" i="17"/>
  <c r="D175" i="17"/>
  <c r="M37" i="17"/>
  <c r="L37" i="17"/>
  <c r="K37" i="17"/>
  <c r="J37" i="17"/>
  <c r="I37" i="17"/>
  <c r="H37" i="17"/>
  <c r="G37" i="17"/>
  <c r="D37" i="17"/>
  <c r="M119" i="17"/>
  <c r="L119" i="17"/>
  <c r="K119" i="17"/>
  <c r="J119" i="17"/>
  <c r="I119" i="17"/>
  <c r="H119" i="17"/>
  <c r="G119" i="17"/>
  <c r="D119" i="17"/>
  <c r="M65" i="17"/>
  <c r="L65" i="17"/>
  <c r="K65" i="17"/>
  <c r="J65" i="17"/>
  <c r="I65" i="17"/>
  <c r="H65" i="17"/>
  <c r="G65" i="17"/>
  <c r="D65" i="17"/>
  <c r="M123" i="17"/>
  <c r="L123" i="17"/>
  <c r="K123" i="17"/>
  <c r="J123" i="17"/>
  <c r="I123" i="17"/>
  <c r="H123" i="17"/>
  <c r="G123" i="17"/>
  <c r="D123" i="17"/>
  <c r="M14" i="17"/>
  <c r="L14" i="17"/>
  <c r="K14" i="17"/>
  <c r="J14" i="17"/>
  <c r="I14" i="17"/>
  <c r="H14" i="17"/>
  <c r="G14" i="17"/>
  <c r="D14" i="17"/>
  <c r="M31" i="17"/>
  <c r="L31" i="17"/>
  <c r="K31" i="17"/>
  <c r="J31" i="17"/>
  <c r="I31" i="17"/>
  <c r="H31" i="17"/>
  <c r="G31" i="17"/>
  <c r="D31" i="17"/>
  <c r="M77" i="17"/>
  <c r="L77" i="17"/>
  <c r="K77" i="17"/>
  <c r="J77" i="17"/>
  <c r="I77" i="17"/>
  <c r="H77" i="17"/>
  <c r="G77" i="17"/>
  <c r="D77" i="17"/>
  <c r="M85" i="17"/>
  <c r="L85" i="17"/>
  <c r="K85" i="17"/>
  <c r="J85" i="17"/>
  <c r="I85" i="17"/>
  <c r="H85" i="17"/>
  <c r="G85" i="17"/>
  <c r="D85" i="17"/>
  <c r="M57" i="17"/>
  <c r="L57" i="17"/>
  <c r="K57" i="17"/>
  <c r="J57" i="17"/>
  <c r="I57" i="17"/>
  <c r="H57" i="17"/>
  <c r="G57" i="17"/>
  <c r="D57" i="17"/>
  <c r="M179" i="17"/>
  <c r="L179" i="17"/>
  <c r="K179" i="17"/>
  <c r="J179" i="17"/>
  <c r="I179" i="17"/>
  <c r="H179" i="17"/>
  <c r="G179" i="17"/>
  <c r="D179" i="17"/>
  <c r="M145" i="17"/>
  <c r="L145" i="17"/>
  <c r="K145" i="17"/>
  <c r="J145" i="17"/>
  <c r="I145" i="17"/>
  <c r="H145" i="17"/>
  <c r="G145" i="17"/>
  <c r="D145" i="17"/>
  <c r="M86" i="17"/>
  <c r="L86" i="17"/>
  <c r="K86" i="17"/>
  <c r="J86" i="17"/>
  <c r="I86" i="17"/>
  <c r="H86" i="17"/>
  <c r="G86" i="17"/>
  <c r="D86" i="17"/>
  <c r="M174" i="17"/>
  <c r="L174" i="17"/>
  <c r="K174" i="17"/>
  <c r="J174" i="17"/>
  <c r="I174" i="17"/>
  <c r="H174" i="17"/>
  <c r="G174" i="17"/>
  <c r="D174" i="17"/>
  <c r="M127" i="17"/>
  <c r="L127" i="17"/>
  <c r="K127" i="17"/>
  <c r="J127" i="17"/>
  <c r="I127" i="17"/>
  <c r="H127" i="17"/>
  <c r="G127" i="17"/>
  <c r="D127" i="17"/>
  <c r="M178" i="17"/>
  <c r="L178" i="17"/>
  <c r="K178" i="17"/>
  <c r="J178" i="17"/>
  <c r="I178" i="17"/>
  <c r="H178" i="17"/>
  <c r="G178" i="17"/>
  <c r="D178" i="17"/>
  <c r="M109" i="17"/>
  <c r="L109" i="17"/>
  <c r="K109" i="17"/>
  <c r="J109" i="17"/>
  <c r="I109" i="17"/>
  <c r="H109" i="17"/>
  <c r="G109" i="17"/>
  <c r="D109" i="17"/>
  <c r="M99" i="17"/>
  <c r="L99" i="17"/>
  <c r="K99" i="17"/>
  <c r="J99" i="17"/>
  <c r="I99" i="17"/>
  <c r="H99" i="17"/>
  <c r="G99" i="17"/>
  <c r="D99" i="17"/>
  <c r="M30" i="17"/>
  <c r="L30" i="17"/>
  <c r="K30" i="17"/>
  <c r="J30" i="17"/>
  <c r="I30" i="17"/>
  <c r="H30" i="17"/>
  <c r="G30" i="17"/>
  <c r="D30" i="17"/>
  <c r="M8" i="17"/>
  <c r="L8" i="17"/>
  <c r="K8" i="17"/>
  <c r="J8" i="17"/>
  <c r="I8" i="17"/>
  <c r="H8" i="17"/>
  <c r="G8" i="17"/>
  <c r="D8" i="17"/>
  <c r="M173" i="17"/>
  <c r="L173" i="17"/>
  <c r="K173" i="17"/>
  <c r="J173" i="17"/>
  <c r="I173" i="17"/>
  <c r="H173" i="17"/>
  <c r="G173" i="17"/>
  <c r="D173" i="17"/>
  <c r="M108" i="17"/>
  <c r="L108" i="17"/>
  <c r="K108" i="17"/>
  <c r="J108" i="17"/>
  <c r="I108" i="17"/>
  <c r="H108" i="17"/>
  <c r="G108" i="17"/>
  <c r="D108" i="17"/>
  <c r="M64" i="17"/>
  <c r="L64" i="17"/>
  <c r="K64" i="17"/>
  <c r="J64" i="17"/>
  <c r="I64" i="17"/>
  <c r="H64" i="17"/>
  <c r="G64" i="17"/>
  <c r="D64" i="17"/>
  <c r="M172" i="17"/>
  <c r="L172" i="17"/>
  <c r="K172" i="17"/>
  <c r="J172" i="17"/>
  <c r="I172" i="17"/>
  <c r="H172" i="17"/>
  <c r="G172" i="17"/>
  <c r="D172" i="17"/>
  <c r="M125" i="17"/>
  <c r="L125" i="17"/>
  <c r="K125" i="17"/>
  <c r="J125" i="17"/>
  <c r="I125" i="17"/>
  <c r="H125" i="17"/>
  <c r="G125" i="17"/>
  <c r="D125" i="17"/>
  <c r="M132" i="17"/>
  <c r="L132" i="17"/>
  <c r="K132" i="17"/>
  <c r="J132" i="17"/>
  <c r="I132" i="17"/>
  <c r="H132" i="17"/>
  <c r="G132" i="17"/>
  <c r="D132" i="17"/>
  <c r="M118" i="17"/>
  <c r="L118" i="17"/>
  <c r="K118" i="17"/>
  <c r="J118" i="17"/>
  <c r="I118" i="17"/>
  <c r="H118" i="17"/>
  <c r="G118" i="17"/>
  <c r="D118" i="17"/>
  <c r="M124" i="17"/>
  <c r="L124" i="17"/>
  <c r="K124" i="17"/>
  <c r="J124" i="17"/>
  <c r="I124" i="17"/>
  <c r="H124" i="17"/>
  <c r="G124" i="17"/>
  <c r="D124" i="17"/>
  <c r="M46" i="17"/>
  <c r="L46" i="17"/>
  <c r="K46" i="17"/>
  <c r="J46" i="17"/>
  <c r="I46" i="17"/>
  <c r="H46" i="17"/>
  <c r="G46" i="17"/>
  <c r="D46" i="17"/>
  <c r="M161" i="17"/>
  <c r="L161" i="17"/>
  <c r="K161" i="17"/>
  <c r="J161" i="17"/>
  <c r="I161" i="17"/>
  <c r="H161" i="17"/>
  <c r="G161" i="17"/>
  <c r="D161" i="17"/>
  <c r="M165" i="17"/>
  <c r="L165" i="17"/>
  <c r="K165" i="17"/>
  <c r="J165" i="17"/>
  <c r="I165" i="17"/>
  <c r="H165" i="17"/>
  <c r="G165" i="17"/>
  <c r="D165" i="17"/>
  <c r="M90" i="17"/>
  <c r="L90" i="17"/>
  <c r="K90" i="17"/>
  <c r="J90" i="17"/>
  <c r="I90" i="17"/>
  <c r="H90" i="17"/>
  <c r="G90" i="17"/>
  <c r="D90" i="17"/>
  <c r="M60" i="17"/>
  <c r="L60" i="17"/>
  <c r="K60" i="17"/>
  <c r="J60" i="17"/>
  <c r="I60" i="17"/>
  <c r="H60" i="17"/>
  <c r="G60" i="17"/>
  <c r="D60" i="17"/>
  <c r="M160" i="17"/>
  <c r="L160" i="17"/>
  <c r="K160" i="17"/>
  <c r="J160" i="17"/>
  <c r="I160" i="17"/>
  <c r="H160" i="17"/>
  <c r="G160" i="17"/>
  <c r="D160" i="17"/>
  <c r="M153" i="17"/>
  <c r="L153" i="17"/>
  <c r="K153" i="17"/>
  <c r="J153" i="17"/>
  <c r="I153" i="17"/>
  <c r="H153" i="17"/>
  <c r="G153" i="17"/>
  <c r="D153" i="17"/>
  <c r="M144" i="17"/>
  <c r="L144" i="17"/>
  <c r="K144" i="17"/>
  <c r="J144" i="17"/>
  <c r="I144" i="17"/>
  <c r="H144" i="17"/>
  <c r="G144" i="17"/>
  <c r="D144" i="17"/>
  <c r="M152" i="17"/>
  <c r="L152" i="17"/>
  <c r="K152" i="17"/>
  <c r="J152" i="17"/>
  <c r="I152" i="17"/>
  <c r="H152" i="17"/>
  <c r="G152" i="17"/>
  <c r="D152" i="17"/>
  <c r="M103" i="17"/>
  <c r="L103" i="17"/>
  <c r="K103" i="17"/>
  <c r="J103" i="17"/>
  <c r="I103" i="17"/>
  <c r="H103" i="17"/>
  <c r="G103" i="17"/>
  <c r="D103" i="17"/>
  <c r="M159" i="17"/>
  <c r="L159" i="17"/>
  <c r="K159" i="17"/>
  <c r="J159" i="17"/>
  <c r="I159" i="17"/>
  <c r="H159" i="17"/>
  <c r="G159" i="17"/>
  <c r="D159" i="17"/>
  <c r="M149" i="17"/>
  <c r="L149" i="17"/>
  <c r="K149" i="17"/>
  <c r="J149" i="17"/>
  <c r="I149" i="17"/>
  <c r="H149" i="17"/>
  <c r="G149" i="17"/>
  <c r="D149" i="17"/>
  <c r="M143" i="17"/>
  <c r="L143" i="17"/>
  <c r="K143" i="17"/>
  <c r="J143" i="17"/>
  <c r="I143" i="17"/>
  <c r="H143" i="17"/>
  <c r="G143" i="17"/>
  <c r="D143" i="17"/>
  <c r="M102" i="17"/>
  <c r="L102" i="17"/>
  <c r="K102" i="17"/>
  <c r="J102" i="17"/>
  <c r="I102" i="17"/>
  <c r="H102" i="17"/>
  <c r="G102" i="17"/>
  <c r="D102" i="17"/>
  <c r="M29" i="17"/>
  <c r="L29" i="17"/>
  <c r="K29" i="17"/>
  <c r="J29" i="17"/>
  <c r="I29" i="17"/>
  <c r="H29" i="17"/>
  <c r="G29" i="17"/>
  <c r="D29" i="17"/>
  <c r="M10" i="17"/>
  <c r="L10" i="17"/>
  <c r="K10" i="17"/>
  <c r="J10" i="17"/>
  <c r="I10" i="17"/>
  <c r="H10" i="17"/>
  <c r="G10" i="17"/>
  <c r="D10" i="17"/>
  <c r="M66" i="17"/>
  <c r="L66" i="17"/>
  <c r="K66" i="17"/>
  <c r="J66" i="17"/>
  <c r="I66" i="17"/>
  <c r="H66" i="17"/>
  <c r="G66" i="17"/>
  <c r="D66" i="17"/>
  <c r="M2" i="17"/>
  <c r="L2" i="17"/>
  <c r="K2" i="17"/>
  <c r="J2" i="17"/>
  <c r="I2" i="17"/>
  <c r="H2" i="17"/>
  <c r="G2" i="17"/>
  <c r="D2" i="17"/>
  <c r="M158" i="17"/>
  <c r="L158" i="17"/>
  <c r="K158" i="17"/>
  <c r="J158" i="17"/>
  <c r="I158" i="17"/>
  <c r="H158" i="17"/>
  <c r="G158" i="17"/>
  <c r="D158" i="17"/>
  <c r="M69" i="17"/>
  <c r="L69" i="17"/>
  <c r="K69" i="17"/>
  <c r="J69" i="17"/>
  <c r="I69" i="17"/>
  <c r="H69" i="17"/>
  <c r="G69" i="17"/>
  <c r="D69" i="17"/>
  <c r="M82" i="17"/>
  <c r="L82" i="17"/>
  <c r="K82" i="17"/>
  <c r="J82" i="17"/>
  <c r="I82" i="17"/>
  <c r="H82" i="17"/>
  <c r="G82" i="17"/>
  <c r="D82" i="17"/>
  <c r="M107" i="17"/>
  <c r="L107" i="17"/>
  <c r="K107" i="17"/>
  <c r="J107" i="17"/>
  <c r="I107" i="17"/>
  <c r="H107" i="17"/>
  <c r="G107" i="17"/>
  <c r="D107" i="17"/>
  <c r="M157" i="17"/>
  <c r="L157" i="17"/>
  <c r="K157" i="17"/>
  <c r="J157" i="17"/>
  <c r="I157" i="17"/>
  <c r="H157" i="17"/>
  <c r="G157" i="17"/>
  <c r="D157" i="17"/>
  <c r="M112" i="17"/>
  <c r="L112" i="17"/>
  <c r="K112" i="17"/>
  <c r="J112" i="17"/>
  <c r="I112" i="17"/>
  <c r="H112" i="17"/>
  <c r="G112" i="17"/>
  <c r="D112" i="17"/>
  <c r="M9" i="17"/>
  <c r="L9" i="17"/>
  <c r="K9" i="17"/>
  <c r="J9" i="17"/>
  <c r="I9" i="17"/>
  <c r="H9" i="17"/>
  <c r="G9" i="17"/>
  <c r="D9" i="17"/>
  <c r="M131" i="17"/>
  <c r="L131" i="17"/>
  <c r="K131" i="17"/>
  <c r="J131" i="17"/>
  <c r="I131" i="17"/>
  <c r="H131" i="17"/>
  <c r="G131" i="17"/>
  <c r="D131" i="17"/>
  <c r="M4" i="17"/>
  <c r="L4" i="17"/>
  <c r="K4" i="17"/>
  <c r="J4" i="17"/>
  <c r="I4" i="17"/>
  <c r="H4" i="17"/>
  <c r="G4" i="17"/>
  <c r="D4" i="17"/>
  <c r="M142" i="17"/>
  <c r="L142" i="17"/>
  <c r="K142" i="17"/>
  <c r="J142" i="17"/>
  <c r="I142" i="17"/>
  <c r="H142" i="17"/>
  <c r="G142" i="17"/>
  <c r="D142" i="17"/>
  <c r="M20" i="17"/>
  <c r="L20" i="17"/>
  <c r="K20" i="17"/>
  <c r="J20" i="17"/>
  <c r="I20" i="17"/>
  <c r="H20" i="17"/>
  <c r="G20" i="17"/>
  <c r="D20" i="17"/>
  <c r="M17" i="17"/>
  <c r="L17" i="17"/>
  <c r="K17" i="17"/>
  <c r="J17" i="17"/>
  <c r="I17" i="17"/>
  <c r="H17" i="17"/>
  <c r="G17" i="17"/>
  <c r="D17" i="17"/>
  <c r="M40" i="17"/>
  <c r="L40" i="17"/>
  <c r="K40" i="17"/>
  <c r="J40" i="17"/>
  <c r="I40" i="17"/>
  <c r="H40" i="17"/>
  <c r="G40" i="17"/>
  <c r="D40" i="17"/>
  <c r="M79" i="17"/>
  <c r="L79" i="17"/>
  <c r="K79" i="17"/>
  <c r="J79" i="17"/>
  <c r="I79" i="17"/>
  <c r="H79" i="17"/>
  <c r="G79" i="17"/>
  <c r="D79" i="17"/>
  <c r="M52" i="17"/>
  <c r="L52" i="17"/>
  <c r="K52" i="17"/>
  <c r="J52" i="17"/>
  <c r="I52" i="17"/>
  <c r="H52" i="17"/>
  <c r="G52" i="17"/>
  <c r="D52" i="17"/>
  <c r="M54" i="17"/>
  <c r="L54" i="17"/>
  <c r="K54" i="17"/>
  <c r="J54" i="17"/>
  <c r="I54" i="17"/>
  <c r="H54" i="17"/>
  <c r="G54" i="17"/>
  <c r="D54" i="17"/>
  <c r="M34" i="17"/>
  <c r="L34" i="17"/>
  <c r="K34" i="17"/>
  <c r="J34" i="17"/>
  <c r="I34" i="17"/>
  <c r="H34" i="17"/>
  <c r="G34" i="17"/>
  <c r="D34" i="17"/>
  <c r="M43" i="17"/>
  <c r="L43" i="17"/>
  <c r="K43" i="17"/>
  <c r="J43" i="17"/>
  <c r="I43" i="17"/>
  <c r="H43" i="17"/>
  <c r="G43" i="17"/>
  <c r="D43" i="17"/>
  <c r="M41" i="17"/>
  <c r="L41" i="17"/>
  <c r="K41" i="17"/>
  <c r="J41" i="17"/>
  <c r="I41" i="17"/>
  <c r="H41" i="17"/>
  <c r="G41" i="17"/>
  <c r="D41" i="17"/>
  <c r="M22" i="17"/>
  <c r="L22" i="17"/>
  <c r="K22" i="17"/>
  <c r="J22" i="17"/>
  <c r="I22" i="17"/>
  <c r="H22" i="17"/>
  <c r="G22" i="17"/>
  <c r="D22" i="17"/>
  <c r="M70" i="17"/>
  <c r="L70" i="17"/>
  <c r="K70" i="17"/>
  <c r="J70" i="17"/>
  <c r="I70" i="17"/>
  <c r="H70" i="17"/>
  <c r="G70" i="17"/>
  <c r="D70" i="17"/>
  <c r="M19" i="17"/>
  <c r="L19" i="17"/>
  <c r="K19" i="17"/>
  <c r="J19" i="17"/>
  <c r="I19" i="17"/>
  <c r="H19" i="17"/>
  <c r="G19" i="17"/>
  <c r="D19" i="17"/>
  <c r="M141" i="17"/>
  <c r="L141" i="17"/>
  <c r="K141" i="17"/>
  <c r="J141" i="17"/>
  <c r="I141" i="17"/>
  <c r="H141" i="17"/>
  <c r="G141" i="17"/>
  <c r="D141" i="17"/>
  <c r="M184" i="17"/>
  <c r="L184" i="17"/>
  <c r="K184" i="17"/>
  <c r="J184" i="17"/>
  <c r="I184" i="17"/>
  <c r="H184" i="17"/>
  <c r="G184" i="17"/>
  <c r="D184" i="17"/>
  <c r="M27" i="17"/>
  <c r="L27" i="17"/>
  <c r="K27" i="17"/>
  <c r="J27" i="17"/>
  <c r="I27" i="17"/>
  <c r="H27" i="17"/>
  <c r="G27" i="17"/>
  <c r="D27" i="17"/>
  <c r="M3" i="17"/>
  <c r="L3" i="17"/>
  <c r="K3" i="17"/>
  <c r="J3" i="17"/>
  <c r="I3" i="17"/>
  <c r="H3" i="17"/>
  <c r="G3" i="17"/>
  <c r="D3" i="17"/>
  <c r="M177" i="17"/>
  <c r="L177" i="17"/>
  <c r="K177" i="17"/>
  <c r="J177" i="17"/>
  <c r="I177" i="17"/>
  <c r="H177" i="17"/>
  <c r="G177" i="17"/>
  <c r="D177" i="17"/>
  <c r="M55" i="17"/>
  <c r="L55" i="17"/>
  <c r="K55" i="17"/>
  <c r="J55" i="17"/>
  <c r="I55" i="17"/>
  <c r="H55" i="17"/>
  <c r="G55" i="17"/>
  <c r="D55" i="17"/>
  <c r="M21" i="17"/>
  <c r="L21" i="17"/>
  <c r="K21" i="17"/>
  <c r="J21" i="17"/>
  <c r="I21" i="17"/>
  <c r="H21" i="17"/>
  <c r="G21" i="17"/>
  <c r="D21" i="17"/>
  <c r="M59" i="17"/>
  <c r="L59" i="17"/>
  <c r="K59" i="17"/>
  <c r="J59" i="17"/>
  <c r="I59" i="17"/>
  <c r="H59" i="17"/>
  <c r="G59" i="17"/>
  <c r="D59" i="17"/>
  <c r="M80" i="17"/>
  <c r="L80" i="17"/>
  <c r="K80" i="17"/>
  <c r="J80" i="17"/>
  <c r="I80" i="17"/>
  <c r="H80" i="17"/>
  <c r="G80" i="17"/>
  <c r="D80" i="17"/>
  <c r="M135" i="17"/>
  <c r="L135" i="17"/>
  <c r="K135" i="17"/>
  <c r="J135" i="17"/>
  <c r="I135" i="17"/>
  <c r="H135" i="17"/>
  <c r="G135" i="17"/>
  <c r="D135" i="17"/>
  <c r="M130" i="17"/>
  <c r="L130" i="17"/>
  <c r="K130" i="17"/>
  <c r="J130" i="17"/>
  <c r="I130" i="17"/>
  <c r="H130" i="17"/>
  <c r="G130" i="17"/>
  <c r="D130" i="17"/>
  <c r="M39" i="17"/>
  <c r="L39" i="17"/>
  <c r="K39" i="17"/>
  <c r="J39" i="17"/>
  <c r="I39" i="17"/>
  <c r="H39" i="17"/>
  <c r="G39" i="17"/>
  <c r="D39" i="17"/>
  <c r="M129" i="17"/>
  <c r="L129" i="17"/>
  <c r="K129" i="17"/>
  <c r="J129" i="17"/>
  <c r="I129" i="17"/>
  <c r="H129" i="17"/>
  <c r="G129" i="17"/>
  <c r="D129" i="17"/>
  <c r="M18" i="17"/>
  <c r="L18" i="17"/>
  <c r="K18" i="17"/>
  <c r="J18" i="17"/>
  <c r="I18" i="17"/>
  <c r="H18" i="17"/>
  <c r="G18" i="17"/>
  <c r="D18" i="17"/>
  <c r="M11" i="17"/>
  <c r="L11" i="17"/>
  <c r="K11" i="17"/>
  <c r="J11" i="17"/>
  <c r="I11" i="17"/>
  <c r="H11" i="17"/>
  <c r="G11" i="17"/>
  <c r="D11" i="17"/>
  <c r="M75" i="17"/>
  <c r="L75" i="17"/>
  <c r="K75" i="17"/>
  <c r="J75" i="17"/>
  <c r="I75" i="17"/>
  <c r="H75" i="17"/>
  <c r="G75" i="17"/>
  <c r="D75" i="17"/>
  <c r="M73" i="17"/>
  <c r="L73" i="17"/>
  <c r="K73" i="17"/>
  <c r="J73" i="17"/>
  <c r="I73" i="17"/>
  <c r="H73" i="17"/>
  <c r="G73" i="17"/>
  <c r="D73" i="17"/>
  <c r="M164" i="17"/>
  <c r="L164" i="17"/>
  <c r="K164" i="17"/>
  <c r="J164" i="17"/>
  <c r="I164" i="17"/>
  <c r="H164" i="17"/>
  <c r="G164" i="17"/>
  <c r="D164" i="17"/>
  <c r="M25" i="17"/>
  <c r="L25" i="17"/>
  <c r="K25" i="17"/>
  <c r="J25" i="17"/>
  <c r="I25" i="17"/>
  <c r="H25" i="17"/>
  <c r="G25" i="17"/>
  <c r="D25" i="17"/>
  <c r="M45" i="17"/>
  <c r="L45" i="17"/>
  <c r="K45" i="17"/>
  <c r="J45" i="17"/>
  <c r="I45" i="17"/>
  <c r="H45" i="17"/>
  <c r="G45" i="17"/>
  <c r="D45" i="17"/>
  <c r="M13" i="17"/>
  <c r="L13" i="17"/>
  <c r="K13" i="17"/>
  <c r="J13" i="17"/>
  <c r="I13" i="17"/>
  <c r="H13" i="17"/>
  <c r="G13" i="17"/>
  <c r="D13" i="17"/>
  <c r="M24" i="17"/>
  <c r="L24" i="17"/>
  <c r="K24" i="17"/>
  <c r="J24" i="17"/>
  <c r="I24" i="17"/>
  <c r="H24" i="17"/>
  <c r="G24" i="17"/>
  <c r="D24" i="17"/>
  <c r="M128" i="17"/>
  <c r="L128" i="17"/>
  <c r="K128" i="17"/>
  <c r="J128" i="17"/>
  <c r="I128" i="17"/>
  <c r="H128" i="17"/>
  <c r="G128" i="17"/>
  <c r="D128" i="17"/>
  <c r="M140" i="17"/>
  <c r="L140" i="17"/>
  <c r="K140" i="17"/>
  <c r="J140" i="17"/>
  <c r="I140" i="17"/>
  <c r="H140" i="17"/>
  <c r="G140" i="17"/>
  <c r="D140" i="17"/>
  <c r="M171" i="17"/>
  <c r="L171" i="17"/>
  <c r="K171" i="17"/>
  <c r="J171" i="17"/>
  <c r="I171" i="17"/>
  <c r="H171" i="17"/>
  <c r="G171" i="17"/>
  <c r="D171" i="17"/>
  <c r="M61" i="17"/>
  <c r="L61" i="17"/>
  <c r="K61" i="17"/>
  <c r="J61" i="17"/>
  <c r="I61" i="17"/>
  <c r="H61" i="17"/>
  <c r="G61" i="17"/>
  <c r="D61" i="17"/>
  <c r="M139" i="17"/>
  <c r="L139" i="17"/>
  <c r="K139" i="17"/>
  <c r="J139" i="17"/>
  <c r="I139" i="17"/>
  <c r="H139" i="17"/>
  <c r="G139" i="17"/>
  <c r="D139" i="17"/>
  <c r="M7" i="17"/>
  <c r="L7" i="17"/>
  <c r="K7" i="17"/>
  <c r="J7" i="17"/>
  <c r="I7" i="17"/>
  <c r="H7" i="17"/>
  <c r="G7" i="17"/>
  <c r="D7" i="17"/>
  <c r="M101" i="17"/>
  <c r="L101" i="17"/>
  <c r="K101" i="17"/>
  <c r="J101" i="17"/>
  <c r="I101" i="17"/>
  <c r="H101" i="17"/>
  <c r="G101" i="17"/>
  <c r="D101" i="17"/>
  <c r="M134" i="17"/>
  <c r="L134" i="17"/>
  <c r="K134" i="17"/>
  <c r="J134" i="17"/>
  <c r="I134" i="17"/>
  <c r="H134" i="17"/>
  <c r="G134" i="17"/>
  <c r="D134" i="17"/>
  <c r="M156" i="17"/>
  <c r="L156" i="17"/>
  <c r="K156" i="17"/>
  <c r="J156" i="17"/>
  <c r="I156" i="17"/>
  <c r="H156" i="17"/>
  <c r="G156" i="17"/>
  <c r="D156" i="17"/>
  <c r="M170" i="17"/>
  <c r="L170" i="17"/>
  <c r="K170" i="17"/>
  <c r="J170" i="17"/>
  <c r="I170" i="17"/>
  <c r="H170" i="17"/>
  <c r="G170" i="17"/>
  <c r="D170" i="17"/>
  <c r="M126" i="17"/>
  <c r="L126" i="17"/>
  <c r="K126" i="17"/>
  <c r="J126" i="17"/>
  <c r="I126" i="17"/>
  <c r="H126" i="17"/>
  <c r="G126" i="17"/>
  <c r="D126" i="17"/>
  <c r="M36" i="17"/>
  <c r="L36" i="17"/>
  <c r="K36" i="17"/>
  <c r="J36" i="17"/>
  <c r="I36" i="17"/>
  <c r="H36" i="17"/>
  <c r="G36" i="17"/>
  <c r="D36" i="17"/>
  <c r="M100" i="17"/>
  <c r="L100" i="17"/>
  <c r="K100" i="17"/>
  <c r="J100" i="17"/>
  <c r="I100" i="17"/>
  <c r="H100" i="17"/>
  <c r="G100" i="17"/>
  <c r="D100" i="17"/>
  <c r="M169" i="17"/>
  <c r="L169" i="17"/>
  <c r="K169" i="17"/>
  <c r="J169" i="17"/>
  <c r="I169" i="17"/>
  <c r="H169" i="17"/>
  <c r="G169" i="17"/>
  <c r="D169" i="17"/>
  <c r="M16" i="17"/>
  <c r="L16" i="17"/>
  <c r="K16" i="17"/>
  <c r="J16" i="17"/>
  <c r="I16" i="17"/>
  <c r="H16" i="17"/>
  <c r="G16" i="17"/>
  <c r="D16" i="17"/>
  <c r="M154" i="17"/>
  <c r="L154" i="17"/>
  <c r="K154" i="17"/>
  <c r="J154" i="17"/>
  <c r="I154" i="17"/>
  <c r="H154" i="17"/>
  <c r="G154" i="17"/>
  <c r="D154" i="17"/>
  <c r="M183" i="17"/>
  <c r="L183" i="17"/>
  <c r="K183" i="17"/>
  <c r="J183" i="17"/>
  <c r="I183" i="17"/>
  <c r="H183" i="17"/>
  <c r="G183" i="17"/>
  <c r="D183" i="17"/>
  <c r="M35" i="17"/>
  <c r="L35" i="17"/>
  <c r="K35" i="17"/>
  <c r="J35" i="17"/>
  <c r="I35" i="17"/>
  <c r="H35" i="17"/>
  <c r="G35" i="17"/>
  <c r="D35" i="17"/>
  <c r="M53" i="17"/>
  <c r="L53" i="17"/>
  <c r="K53" i="17"/>
  <c r="J53" i="17"/>
  <c r="I53" i="17"/>
  <c r="H53" i="17"/>
  <c r="G53" i="17"/>
  <c r="D53" i="17"/>
  <c r="M115" i="17"/>
  <c r="L115" i="17"/>
  <c r="K115" i="17"/>
  <c r="J115" i="17"/>
  <c r="I115" i="17"/>
  <c r="H115" i="17"/>
  <c r="G115" i="17"/>
  <c r="D115" i="17"/>
  <c r="M42" i="17"/>
  <c r="L42" i="17"/>
  <c r="K42" i="17"/>
  <c r="J42" i="17"/>
  <c r="I42" i="17"/>
  <c r="H42" i="17"/>
  <c r="G42" i="17"/>
  <c r="D42" i="17"/>
  <c r="M26" i="17"/>
  <c r="L26" i="17"/>
  <c r="K26" i="17"/>
  <c r="J26" i="17"/>
  <c r="I26" i="17"/>
  <c r="H26" i="17"/>
  <c r="G26" i="17"/>
  <c r="D26" i="17"/>
  <c r="M121" i="17"/>
  <c r="L121" i="17"/>
  <c r="K121" i="17"/>
  <c r="J121" i="17"/>
  <c r="I121" i="17"/>
  <c r="H121" i="17"/>
  <c r="G121" i="17"/>
  <c r="D121" i="17"/>
  <c r="M23" i="17"/>
  <c r="L23" i="17"/>
  <c r="K23" i="17"/>
  <c r="J23" i="17"/>
  <c r="I23" i="17"/>
  <c r="H23" i="17"/>
  <c r="G23" i="17"/>
  <c r="D23" i="17"/>
  <c r="M28" i="17"/>
  <c r="L28" i="17"/>
  <c r="K28" i="17"/>
  <c r="J28" i="17"/>
  <c r="I28" i="17"/>
  <c r="H28" i="17"/>
  <c r="G28" i="17"/>
  <c r="D28" i="17"/>
  <c r="M12" i="17"/>
  <c r="L12" i="17"/>
  <c r="K12" i="17"/>
  <c r="J12" i="17"/>
  <c r="I12" i="17"/>
  <c r="H12" i="17"/>
  <c r="G12" i="17"/>
  <c r="D12" i="17"/>
  <c r="M176" i="17"/>
  <c r="L176" i="17"/>
  <c r="K176" i="17"/>
  <c r="J176" i="17"/>
  <c r="I176" i="17"/>
  <c r="H176" i="17"/>
  <c r="G176" i="17"/>
  <c r="D176" i="17"/>
  <c r="M6" i="17"/>
  <c r="L6" i="17"/>
  <c r="K6" i="17"/>
  <c r="J6" i="17"/>
  <c r="I6" i="17"/>
  <c r="H6" i="17"/>
  <c r="G6" i="17"/>
  <c r="D6" i="17"/>
  <c r="M146" i="17"/>
  <c r="L146" i="17"/>
  <c r="K146" i="17"/>
  <c r="J146" i="17"/>
  <c r="I146" i="17"/>
  <c r="H146" i="17"/>
  <c r="G146" i="17"/>
  <c r="D146" i="17"/>
  <c r="M114" i="17"/>
  <c r="L114" i="17"/>
  <c r="K114" i="17"/>
  <c r="J114" i="17"/>
  <c r="I114" i="17"/>
  <c r="H114" i="17"/>
  <c r="G114" i="17"/>
  <c r="D114" i="17"/>
  <c r="M5" i="17"/>
  <c r="L5" i="17"/>
  <c r="K5" i="17"/>
  <c r="J5" i="17"/>
  <c r="I5" i="17"/>
  <c r="H5" i="17"/>
  <c r="G5" i="17"/>
  <c r="D5" i="17"/>
  <c r="M111" i="17"/>
  <c r="L111" i="17"/>
  <c r="K111" i="17"/>
  <c r="J111" i="17"/>
  <c r="I111" i="17"/>
  <c r="H111" i="17"/>
  <c r="G111" i="17"/>
  <c r="D111" i="17"/>
  <c r="M120" i="17"/>
  <c r="L120" i="17"/>
  <c r="K120" i="17"/>
  <c r="J120" i="17"/>
  <c r="I120" i="17"/>
  <c r="H120" i="17"/>
  <c r="G120" i="17"/>
  <c r="D120" i="17"/>
  <c r="M15" i="17"/>
  <c r="L15" i="17"/>
  <c r="K15" i="17"/>
  <c r="J15" i="17"/>
  <c r="I15" i="17"/>
  <c r="H15" i="17"/>
  <c r="G15" i="17"/>
  <c r="D15" i="17"/>
  <c r="M93" i="17"/>
  <c r="L93" i="17"/>
  <c r="K93" i="17"/>
  <c r="J93" i="17"/>
  <c r="I93" i="17"/>
  <c r="H93" i="17"/>
  <c r="G93" i="17"/>
  <c r="D93" i="17"/>
  <c r="M91" i="17"/>
  <c r="L91" i="17"/>
  <c r="K91" i="17"/>
  <c r="J91" i="17"/>
  <c r="I91" i="17"/>
  <c r="H91" i="17"/>
  <c r="G91" i="17"/>
  <c r="D91" i="17"/>
  <c r="M89" i="17"/>
  <c r="L89" i="17"/>
  <c r="K89" i="17"/>
  <c r="J89" i="17"/>
  <c r="I89" i="17"/>
  <c r="H89" i="17"/>
  <c r="G89" i="17"/>
  <c r="D89" i="17"/>
  <c r="M98" i="17"/>
  <c r="L98" i="17"/>
  <c r="K98" i="17"/>
  <c r="J98" i="17"/>
  <c r="I98" i="17"/>
  <c r="H98" i="17"/>
  <c r="G98" i="17"/>
  <c r="D98" i="17"/>
  <c r="M138" i="17"/>
  <c r="L138" i="17"/>
  <c r="K138" i="17"/>
  <c r="J138" i="17"/>
  <c r="I138" i="17"/>
  <c r="H138" i="17"/>
  <c r="G138" i="17"/>
  <c r="D138" i="17"/>
  <c r="M32" i="17"/>
  <c r="L32" i="17"/>
  <c r="K32" i="17"/>
  <c r="J32" i="17"/>
  <c r="I32" i="17"/>
  <c r="H32" i="17"/>
  <c r="G32" i="17"/>
  <c r="D32" i="17"/>
  <c r="M84" i="17"/>
  <c r="L84" i="17"/>
  <c r="K84" i="17"/>
  <c r="J84" i="17"/>
  <c r="I84" i="17"/>
  <c r="H84" i="17"/>
  <c r="G84" i="17"/>
  <c r="D84" i="17"/>
  <c r="M38" i="17"/>
  <c r="L38" i="17"/>
  <c r="K38" i="17"/>
  <c r="J38" i="17"/>
  <c r="I38" i="17"/>
  <c r="H38" i="17"/>
  <c r="G38" i="17"/>
  <c r="D38" i="17"/>
  <c r="M106" i="17"/>
  <c r="L106" i="17"/>
  <c r="K106" i="17"/>
  <c r="J106" i="17"/>
  <c r="I106" i="17"/>
  <c r="H106" i="17"/>
  <c r="G106" i="17"/>
  <c r="D106" i="17"/>
  <c r="M182" i="17"/>
  <c r="L182" i="17"/>
  <c r="K182" i="17"/>
  <c r="J182" i="17"/>
  <c r="I182" i="17"/>
  <c r="H182" i="17"/>
  <c r="G182" i="17"/>
  <c r="D182" i="17"/>
  <c r="M71" i="17"/>
  <c r="L71" i="17"/>
  <c r="K71" i="17"/>
  <c r="J71" i="17"/>
  <c r="I71" i="17"/>
  <c r="H71" i="17"/>
  <c r="G71" i="17"/>
  <c r="D71" i="17"/>
  <c r="M181" i="17"/>
  <c r="L181" i="17"/>
  <c r="K181" i="17"/>
  <c r="J181" i="17"/>
  <c r="I181" i="17"/>
  <c r="H181" i="17"/>
  <c r="G181" i="17"/>
  <c r="D181" i="17"/>
  <c r="M81" i="17"/>
  <c r="L81" i="17"/>
  <c r="K81" i="17"/>
  <c r="J81" i="17"/>
  <c r="I81" i="17"/>
  <c r="H81" i="17"/>
  <c r="G81" i="17"/>
  <c r="D81" i="17"/>
  <c r="M48" i="17"/>
  <c r="L48" i="17"/>
  <c r="K48" i="17"/>
  <c r="J48" i="17"/>
  <c r="I48" i="17"/>
  <c r="H48" i="17"/>
  <c r="G48" i="17"/>
  <c r="D48" i="17"/>
  <c r="M67" i="17"/>
  <c r="L67" i="17"/>
  <c r="K67" i="17"/>
  <c r="J67" i="17"/>
  <c r="I67" i="17"/>
  <c r="H67" i="17"/>
  <c r="G67" i="17"/>
  <c r="D67" i="17"/>
  <c r="M137" i="17"/>
  <c r="L137" i="17"/>
  <c r="K137" i="17"/>
  <c r="J137" i="17"/>
  <c r="I137" i="17"/>
  <c r="H137" i="17"/>
  <c r="G137" i="17"/>
  <c r="D137" i="17"/>
  <c r="M168" i="17"/>
  <c r="L168" i="17"/>
  <c r="K168" i="17"/>
  <c r="J168" i="17"/>
  <c r="I168" i="17"/>
  <c r="H168" i="17"/>
  <c r="G168" i="17"/>
  <c r="D168" i="17"/>
  <c r="M167" i="17"/>
  <c r="L167" i="17"/>
  <c r="K167" i="17"/>
  <c r="J167" i="17"/>
  <c r="I167" i="17"/>
  <c r="H167" i="17"/>
  <c r="G167" i="17"/>
  <c r="D167" i="17"/>
  <c r="M50" i="17"/>
  <c r="L50" i="17"/>
  <c r="K50" i="17"/>
  <c r="J50" i="17"/>
  <c r="I50" i="17"/>
  <c r="H50" i="17"/>
  <c r="G50" i="17"/>
  <c r="D50" i="17"/>
  <c r="M97" i="17"/>
  <c r="L97" i="17"/>
  <c r="K97" i="17"/>
  <c r="J97" i="17"/>
  <c r="I97" i="17"/>
  <c r="H97" i="17"/>
  <c r="G97" i="17"/>
  <c r="D97" i="17"/>
  <c r="M62" i="17"/>
  <c r="L62" i="17"/>
  <c r="K62" i="17"/>
  <c r="J62" i="17"/>
  <c r="I62" i="17"/>
  <c r="H62" i="17"/>
  <c r="G62" i="17"/>
  <c r="D62" i="17"/>
  <c r="M133" i="17"/>
  <c r="L133" i="17"/>
  <c r="K133" i="17"/>
  <c r="J133" i="17"/>
  <c r="I133" i="17"/>
  <c r="H133" i="17"/>
  <c r="G133" i="17"/>
  <c r="D133" i="17"/>
  <c r="M56" i="17"/>
  <c r="L56" i="17"/>
  <c r="K56" i="17"/>
  <c r="J56" i="17"/>
  <c r="I56" i="17"/>
  <c r="H56" i="17"/>
  <c r="G56" i="17"/>
  <c r="D56" i="17"/>
  <c r="M68" i="17"/>
  <c r="L68" i="17"/>
  <c r="K68" i="17"/>
  <c r="J68" i="17"/>
  <c r="I68" i="17"/>
  <c r="H68" i="17"/>
  <c r="G68" i="17"/>
  <c r="D68" i="17"/>
  <c r="M187" i="17"/>
  <c r="L187" i="17"/>
  <c r="K187" i="17"/>
  <c r="J187" i="17"/>
  <c r="I187" i="17"/>
  <c r="H187" i="17"/>
  <c r="G187" i="17"/>
  <c r="D187" i="17"/>
  <c r="M148" i="17"/>
  <c r="L148" i="17"/>
  <c r="K148" i="17"/>
  <c r="J148" i="17"/>
  <c r="I148" i="17"/>
  <c r="H148" i="17"/>
  <c r="G148" i="17"/>
  <c r="D148" i="17"/>
  <c r="M104" i="17"/>
  <c r="L104" i="17"/>
  <c r="K104" i="17"/>
  <c r="J104" i="17"/>
  <c r="I104" i="17"/>
  <c r="H104" i="17"/>
  <c r="G104" i="17"/>
  <c r="D104" i="17"/>
  <c r="M105" i="17"/>
  <c r="L105" i="17"/>
  <c r="K105" i="17"/>
  <c r="J105" i="17"/>
  <c r="I105" i="17"/>
  <c r="H105" i="17"/>
  <c r="G105" i="17"/>
  <c r="D105" i="17"/>
  <c r="M63" i="17"/>
  <c r="L63" i="17"/>
  <c r="K63" i="17"/>
  <c r="J63" i="17"/>
  <c r="I63" i="17"/>
  <c r="H63" i="17"/>
  <c r="G63" i="17"/>
  <c r="D63" i="17"/>
  <c r="M49" i="17"/>
  <c r="L49" i="17"/>
  <c r="K49" i="17"/>
  <c r="J49" i="17"/>
  <c r="I49" i="17"/>
  <c r="H49" i="17"/>
  <c r="G49" i="17"/>
  <c r="D49" i="17"/>
  <c r="M92" i="17"/>
  <c r="L92" i="17"/>
  <c r="K92" i="17"/>
  <c r="J92" i="17"/>
  <c r="I92" i="17"/>
  <c r="H92" i="17"/>
  <c r="G92" i="17"/>
  <c r="D92" i="17"/>
  <c r="M51" i="17"/>
  <c r="L51" i="17"/>
  <c r="K51" i="17"/>
  <c r="J51" i="17"/>
  <c r="I51" i="17"/>
  <c r="H51" i="17"/>
  <c r="G51" i="17"/>
  <c r="D51" i="17"/>
  <c r="M136" i="17"/>
  <c r="L136" i="17"/>
  <c r="K136" i="17"/>
  <c r="J136" i="17"/>
  <c r="I136" i="17"/>
  <c r="H136" i="17"/>
  <c r="G136" i="17"/>
  <c r="D136" i="17"/>
  <c r="M186" i="17"/>
  <c r="L186" i="17"/>
  <c r="K186" i="17"/>
  <c r="J186" i="17"/>
  <c r="I186" i="17"/>
  <c r="H186" i="17"/>
  <c r="G186" i="17"/>
  <c r="D186" i="17"/>
  <c r="M58" i="17"/>
  <c r="L58" i="17"/>
  <c r="K58" i="17"/>
  <c r="J58" i="17"/>
  <c r="I58" i="17"/>
  <c r="H58" i="17"/>
  <c r="G58" i="17"/>
  <c r="D58" i="17"/>
  <c r="M72" i="17"/>
  <c r="L72" i="17"/>
  <c r="K72" i="17"/>
  <c r="J72" i="17"/>
  <c r="I72" i="17"/>
  <c r="H72" i="17"/>
  <c r="G72" i="17"/>
  <c r="D72" i="17"/>
  <c r="M95" i="17"/>
  <c r="L95" i="17"/>
  <c r="K95" i="17"/>
  <c r="J95" i="17"/>
  <c r="I95" i="17"/>
  <c r="H95" i="17"/>
  <c r="G95" i="17"/>
  <c r="D95" i="17"/>
  <c r="M110" i="17"/>
  <c r="L110" i="17"/>
  <c r="K110" i="17"/>
  <c r="J110" i="17"/>
  <c r="I110" i="17"/>
  <c r="H110" i="17"/>
  <c r="G110" i="17"/>
  <c r="D110" i="17"/>
  <c r="M44" i="17"/>
  <c r="L44" i="17"/>
  <c r="K44" i="17"/>
  <c r="J44" i="17"/>
  <c r="I44" i="17"/>
  <c r="H44" i="17"/>
  <c r="G44" i="17"/>
  <c r="D44" i="17"/>
  <c r="M180" i="17"/>
  <c r="L180" i="17"/>
  <c r="K180" i="17"/>
  <c r="J180" i="17"/>
  <c r="I180" i="17"/>
  <c r="H180" i="17"/>
  <c r="G180" i="17"/>
  <c r="D180" i="17"/>
  <c r="M185" i="17"/>
  <c r="L185" i="17"/>
  <c r="K185" i="17"/>
  <c r="J185" i="17"/>
  <c r="I185" i="17"/>
  <c r="H185" i="17"/>
  <c r="G185" i="17"/>
  <c r="D185" i="17"/>
  <c r="M83" i="17"/>
  <c r="L83" i="17"/>
  <c r="K83" i="17"/>
  <c r="J83" i="17"/>
  <c r="I83" i="17"/>
  <c r="H83" i="17"/>
  <c r="G83" i="17"/>
  <c r="D83" i="17"/>
  <c r="M163" i="17"/>
  <c r="L163" i="17"/>
  <c r="K163" i="17"/>
  <c r="J163" i="17"/>
  <c r="I163" i="17"/>
  <c r="H163" i="17"/>
  <c r="G163" i="17"/>
  <c r="D163" i="17"/>
  <c r="M88" i="17"/>
  <c r="L88" i="17"/>
  <c r="K88" i="17"/>
  <c r="J88" i="17"/>
  <c r="I88" i="17"/>
  <c r="H88" i="17"/>
  <c r="G88" i="17"/>
  <c r="D88" i="17"/>
  <c r="M388" i="20"/>
  <c r="L388" i="20"/>
  <c r="K388" i="20"/>
  <c r="J388" i="20"/>
  <c r="I388" i="20"/>
  <c r="H388" i="20"/>
  <c r="G388" i="20"/>
  <c r="D388" i="20"/>
  <c r="M214" i="20"/>
  <c r="L214" i="20"/>
  <c r="K214" i="20"/>
  <c r="J214" i="20"/>
  <c r="I214" i="20"/>
  <c r="H214" i="20"/>
  <c r="G214" i="20"/>
  <c r="D214" i="20"/>
  <c r="M213" i="20"/>
  <c r="L213" i="20"/>
  <c r="K213" i="20"/>
  <c r="J213" i="20"/>
  <c r="I213" i="20"/>
  <c r="H213" i="20"/>
  <c r="G213" i="20"/>
  <c r="D213" i="20"/>
  <c r="M212" i="20"/>
  <c r="L212" i="20"/>
  <c r="K212" i="20"/>
  <c r="J212" i="20"/>
  <c r="I212" i="20"/>
  <c r="H212" i="20"/>
  <c r="G212" i="20"/>
  <c r="D212" i="20"/>
  <c r="M211" i="20"/>
  <c r="L211" i="20"/>
  <c r="K211" i="20"/>
  <c r="J211" i="20"/>
  <c r="I211" i="20"/>
  <c r="H211" i="20"/>
  <c r="G211" i="20"/>
  <c r="D211" i="20"/>
  <c r="M210" i="20"/>
  <c r="L210" i="20"/>
  <c r="K210" i="20"/>
  <c r="J210" i="20"/>
  <c r="I210" i="20"/>
  <c r="H210" i="20"/>
  <c r="G210" i="20"/>
  <c r="D210" i="20"/>
  <c r="M209" i="20"/>
  <c r="L209" i="20"/>
  <c r="K209" i="20"/>
  <c r="J209" i="20"/>
  <c r="I209" i="20"/>
  <c r="H209" i="20"/>
  <c r="G209" i="20"/>
  <c r="D209" i="20"/>
  <c r="M208" i="20"/>
  <c r="L208" i="20"/>
  <c r="K208" i="20"/>
  <c r="J208" i="20"/>
  <c r="I208" i="20"/>
  <c r="H208" i="20"/>
  <c r="G208" i="20"/>
  <c r="D208" i="20"/>
  <c r="M207" i="20"/>
  <c r="L207" i="20"/>
  <c r="K207" i="20"/>
  <c r="J207" i="20"/>
  <c r="I207" i="20"/>
  <c r="H207" i="20"/>
  <c r="G207" i="20"/>
  <c r="D207" i="20"/>
  <c r="M206" i="20"/>
  <c r="L206" i="20"/>
  <c r="K206" i="20"/>
  <c r="J206" i="20"/>
  <c r="I206" i="20"/>
  <c r="H206" i="20"/>
  <c r="G206" i="20"/>
  <c r="D206" i="20"/>
  <c r="M205" i="20"/>
  <c r="L205" i="20"/>
  <c r="K205" i="20"/>
  <c r="J205" i="20"/>
  <c r="I205" i="20"/>
  <c r="H205" i="20"/>
  <c r="G205" i="20"/>
  <c r="D205" i="20"/>
  <c r="M204" i="20"/>
  <c r="L204" i="20"/>
  <c r="K204" i="20"/>
  <c r="J204" i="20"/>
  <c r="I204" i="20"/>
  <c r="H204" i="20"/>
  <c r="G204" i="20"/>
  <c r="D204" i="20"/>
  <c r="M203" i="20"/>
  <c r="L203" i="20"/>
  <c r="K203" i="20"/>
  <c r="J203" i="20"/>
  <c r="I203" i="20"/>
  <c r="H203" i="20"/>
  <c r="G203" i="20"/>
  <c r="D203" i="20"/>
  <c r="M202" i="20"/>
  <c r="L202" i="20"/>
  <c r="K202" i="20"/>
  <c r="J202" i="20"/>
  <c r="I202" i="20"/>
  <c r="H202" i="20"/>
  <c r="G202" i="20"/>
  <c r="D202" i="20"/>
  <c r="M201" i="20"/>
  <c r="L201" i="20"/>
  <c r="K201" i="20"/>
  <c r="J201" i="20"/>
  <c r="I201" i="20"/>
  <c r="H201" i="20"/>
  <c r="G201" i="20"/>
  <c r="D201" i="20"/>
  <c r="M200" i="20"/>
  <c r="L200" i="20"/>
  <c r="K200" i="20"/>
  <c r="J200" i="20"/>
  <c r="I200" i="20"/>
  <c r="H200" i="20"/>
  <c r="G200" i="20"/>
  <c r="D200" i="20"/>
  <c r="M199" i="20"/>
  <c r="L199" i="20"/>
  <c r="K199" i="20"/>
  <c r="J199" i="20"/>
  <c r="I199" i="20"/>
  <c r="H199" i="20"/>
  <c r="G199" i="20"/>
  <c r="D199" i="20"/>
  <c r="M198" i="20"/>
  <c r="L198" i="20"/>
  <c r="K198" i="20"/>
  <c r="J198" i="20"/>
  <c r="I198" i="20"/>
  <c r="H198" i="20"/>
  <c r="G198" i="20"/>
  <c r="D198" i="20"/>
  <c r="M197" i="20"/>
  <c r="L197" i="20"/>
  <c r="K197" i="20"/>
  <c r="J197" i="20"/>
  <c r="I197" i="20"/>
  <c r="H197" i="20"/>
  <c r="G197" i="20"/>
  <c r="D197" i="20"/>
  <c r="M196" i="20"/>
  <c r="L196" i="20"/>
  <c r="K196" i="20"/>
  <c r="J196" i="20"/>
  <c r="I196" i="20"/>
  <c r="H196" i="20"/>
  <c r="G196" i="20"/>
  <c r="D196" i="20"/>
  <c r="M195" i="20"/>
  <c r="L195" i="20"/>
  <c r="K195" i="20"/>
  <c r="J195" i="20"/>
  <c r="I195" i="20"/>
  <c r="H195" i="20"/>
  <c r="G195" i="20"/>
  <c r="D195" i="20"/>
  <c r="M194" i="20"/>
  <c r="L194" i="20"/>
  <c r="K194" i="20"/>
  <c r="J194" i="20"/>
  <c r="I194" i="20"/>
  <c r="H194" i="20"/>
  <c r="G194" i="20"/>
  <c r="D194" i="20"/>
  <c r="M193" i="20"/>
  <c r="L193" i="20"/>
  <c r="K193" i="20"/>
  <c r="J193" i="20"/>
  <c r="I193" i="20"/>
  <c r="H193" i="20"/>
  <c r="G193" i="20"/>
  <c r="D193" i="20"/>
  <c r="M192" i="20"/>
  <c r="L192" i="20"/>
  <c r="K192" i="20"/>
  <c r="J192" i="20"/>
  <c r="I192" i="20"/>
  <c r="H192" i="20"/>
  <c r="G192" i="20"/>
  <c r="D192" i="20"/>
  <c r="M191" i="20"/>
  <c r="L191" i="20"/>
  <c r="K191" i="20"/>
  <c r="J191" i="20"/>
  <c r="I191" i="20"/>
  <c r="H191" i="20"/>
  <c r="G191" i="20"/>
  <c r="D191" i="20"/>
  <c r="M190" i="20"/>
  <c r="L190" i="20"/>
  <c r="K190" i="20"/>
  <c r="J190" i="20"/>
  <c r="I190" i="20"/>
  <c r="H190" i="20"/>
  <c r="G190" i="20"/>
  <c r="D190" i="20"/>
  <c r="M189" i="20"/>
  <c r="L189" i="20"/>
  <c r="K189" i="20"/>
  <c r="J189" i="20"/>
  <c r="I189" i="20"/>
  <c r="H189" i="20"/>
  <c r="G189" i="20"/>
  <c r="D189" i="20"/>
  <c r="M188" i="20"/>
  <c r="L188" i="20"/>
  <c r="K188" i="20"/>
  <c r="J188" i="20"/>
  <c r="I188" i="20"/>
  <c r="H188" i="20"/>
  <c r="G188" i="20"/>
  <c r="D188" i="20"/>
  <c r="M98" i="20"/>
  <c r="L98" i="20"/>
  <c r="K98" i="20"/>
  <c r="J98" i="20"/>
  <c r="I98" i="20"/>
  <c r="H98" i="20"/>
  <c r="G98" i="20"/>
  <c r="D98" i="20"/>
  <c r="M72" i="20"/>
  <c r="L72" i="20"/>
  <c r="K72" i="20"/>
  <c r="J72" i="20"/>
  <c r="I72" i="20"/>
  <c r="H72" i="20"/>
  <c r="G72" i="20"/>
  <c r="D72" i="20"/>
  <c r="M85" i="20"/>
  <c r="L85" i="20"/>
  <c r="K85" i="20"/>
  <c r="J85" i="20"/>
  <c r="I85" i="20"/>
  <c r="H85" i="20"/>
  <c r="G85" i="20"/>
  <c r="D85" i="20"/>
  <c r="M139" i="20"/>
  <c r="L139" i="20"/>
  <c r="K139" i="20"/>
  <c r="J139" i="20"/>
  <c r="I139" i="20"/>
  <c r="H139" i="20"/>
  <c r="G139" i="20"/>
  <c r="D139" i="20"/>
  <c r="M70" i="20"/>
  <c r="L70" i="20"/>
  <c r="K70" i="20"/>
  <c r="J70" i="20"/>
  <c r="I70" i="20"/>
  <c r="H70" i="20"/>
  <c r="G70" i="20"/>
  <c r="D70" i="20"/>
  <c r="M123" i="20"/>
  <c r="L123" i="20"/>
  <c r="K123" i="20"/>
  <c r="J123" i="20"/>
  <c r="I123" i="20"/>
  <c r="H123" i="20"/>
  <c r="G123" i="20"/>
  <c r="D123" i="20"/>
  <c r="M107" i="20"/>
  <c r="L107" i="20"/>
  <c r="K107" i="20"/>
  <c r="J107" i="20"/>
  <c r="I107" i="20"/>
  <c r="H107" i="20"/>
  <c r="G107" i="20"/>
  <c r="D107" i="20"/>
  <c r="M42" i="20"/>
  <c r="L42" i="20"/>
  <c r="K42" i="20"/>
  <c r="J42" i="20"/>
  <c r="I42" i="20"/>
  <c r="H42" i="20"/>
  <c r="G42" i="20"/>
  <c r="D42" i="20"/>
  <c r="M169" i="20"/>
  <c r="L169" i="20"/>
  <c r="K169" i="20"/>
  <c r="J169" i="20"/>
  <c r="I169" i="20"/>
  <c r="H169" i="20"/>
  <c r="G169" i="20"/>
  <c r="D169" i="20"/>
  <c r="M130" i="20"/>
  <c r="L130" i="20"/>
  <c r="K130" i="20"/>
  <c r="J130" i="20"/>
  <c r="I130" i="20"/>
  <c r="H130" i="20"/>
  <c r="G130" i="20"/>
  <c r="D130" i="20"/>
  <c r="M86" i="20"/>
  <c r="L86" i="20"/>
  <c r="K86" i="20"/>
  <c r="J86" i="20"/>
  <c r="I86" i="20"/>
  <c r="H86" i="20"/>
  <c r="G86" i="20"/>
  <c r="D86" i="20"/>
  <c r="M79" i="20"/>
  <c r="L79" i="20"/>
  <c r="K79" i="20"/>
  <c r="J79" i="20"/>
  <c r="I79" i="20"/>
  <c r="H79" i="20"/>
  <c r="G79" i="20"/>
  <c r="D79" i="20"/>
  <c r="M129" i="20"/>
  <c r="L129" i="20"/>
  <c r="K129" i="20"/>
  <c r="J129" i="20"/>
  <c r="I129" i="20"/>
  <c r="H129" i="20"/>
  <c r="G129" i="20"/>
  <c r="D129" i="20"/>
  <c r="M168" i="20"/>
  <c r="L168" i="20"/>
  <c r="K168" i="20"/>
  <c r="J168" i="20"/>
  <c r="I168" i="20"/>
  <c r="H168" i="20"/>
  <c r="G168" i="20"/>
  <c r="D168" i="20"/>
  <c r="M118" i="20"/>
  <c r="L118" i="20"/>
  <c r="K118" i="20"/>
  <c r="J118" i="20"/>
  <c r="I118" i="20"/>
  <c r="H118" i="20"/>
  <c r="G118" i="20"/>
  <c r="D118" i="20"/>
  <c r="M131" i="20"/>
  <c r="L131" i="20"/>
  <c r="K131" i="20"/>
  <c r="J131" i="20"/>
  <c r="I131" i="20"/>
  <c r="H131" i="20"/>
  <c r="G131" i="20"/>
  <c r="D131" i="20"/>
  <c r="M180" i="20"/>
  <c r="L180" i="20"/>
  <c r="K180" i="20"/>
  <c r="J180" i="20"/>
  <c r="I180" i="20"/>
  <c r="H180" i="20"/>
  <c r="G180" i="20"/>
  <c r="D180" i="20"/>
  <c r="M167" i="20"/>
  <c r="L167" i="20"/>
  <c r="K167" i="20"/>
  <c r="J167" i="20"/>
  <c r="I167" i="20"/>
  <c r="H167" i="20"/>
  <c r="G167" i="20"/>
  <c r="D167" i="20"/>
  <c r="M171" i="20"/>
  <c r="L171" i="20"/>
  <c r="K171" i="20"/>
  <c r="J171" i="20"/>
  <c r="I171" i="20"/>
  <c r="H171" i="20"/>
  <c r="G171" i="20"/>
  <c r="D171" i="20"/>
  <c r="M2" i="20"/>
  <c r="L2" i="20"/>
  <c r="K2" i="20"/>
  <c r="J2" i="20"/>
  <c r="I2" i="20"/>
  <c r="H2" i="20"/>
  <c r="G2" i="20"/>
  <c r="D2" i="20"/>
  <c r="M82" i="20"/>
  <c r="L82" i="20"/>
  <c r="K82" i="20"/>
  <c r="J82" i="20"/>
  <c r="I82" i="20"/>
  <c r="H82" i="20"/>
  <c r="G82" i="20"/>
  <c r="D82" i="20"/>
  <c r="M110" i="20"/>
  <c r="L110" i="20"/>
  <c r="K110" i="20"/>
  <c r="J110" i="20"/>
  <c r="I110" i="20"/>
  <c r="H110" i="20"/>
  <c r="G110" i="20"/>
  <c r="D110" i="20"/>
  <c r="M102" i="20"/>
  <c r="L102" i="20"/>
  <c r="K102" i="20"/>
  <c r="J102" i="20"/>
  <c r="I102" i="20"/>
  <c r="H102" i="20"/>
  <c r="G102" i="20"/>
  <c r="D102" i="20"/>
  <c r="M9" i="20"/>
  <c r="L9" i="20"/>
  <c r="K9" i="20"/>
  <c r="J9" i="20"/>
  <c r="I9" i="20"/>
  <c r="H9" i="20"/>
  <c r="G9" i="20"/>
  <c r="D9" i="20"/>
  <c r="M33" i="20"/>
  <c r="L33" i="20"/>
  <c r="K33" i="20"/>
  <c r="J33" i="20"/>
  <c r="I33" i="20"/>
  <c r="H33" i="20"/>
  <c r="G33" i="20"/>
  <c r="D33" i="20"/>
  <c r="M122" i="20"/>
  <c r="L122" i="20"/>
  <c r="K122" i="20"/>
  <c r="J122" i="20"/>
  <c r="I122" i="20"/>
  <c r="H122" i="20"/>
  <c r="G122" i="20"/>
  <c r="D122" i="20"/>
  <c r="M10" i="20"/>
  <c r="L10" i="20"/>
  <c r="K10" i="20"/>
  <c r="J10" i="20"/>
  <c r="I10" i="20"/>
  <c r="H10" i="20"/>
  <c r="G10" i="20"/>
  <c r="D10" i="20"/>
  <c r="M74" i="20"/>
  <c r="L74" i="20"/>
  <c r="K74" i="20"/>
  <c r="J74" i="20"/>
  <c r="I74" i="20"/>
  <c r="H74" i="20"/>
  <c r="G74" i="20"/>
  <c r="D74" i="20"/>
  <c r="M186" i="20"/>
  <c r="L186" i="20"/>
  <c r="K186" i="20"/>
  <c r="J186" i="20"/>
  <c r="I186" i="20"/>
  <c r="H186" i="20"/>
  <c r="G186" i="20"/>
  <c r="D186" i="20"/>
  <c r="M132" i="20"/>
  <c r="L132" i="20"/>
  <c r="K132" i="20"/>
  <c r="J132" i="20"/>
  <c r="I132" i="20"/>
  <c r="H132" i="20"/>
  <c r="G132" i="20"/>
  <c r="D132" i="20"/>
  <c r="M28" i="20"/>
  <c r="L28" i="20"/>
  <c r="K28" i="20"/>
  <c r="J28" i="20"/>
  <c r="I28" i="20"/>
  <c r="H28" i="20"/>
  <c r="G28" i="20"/>
  <c r="D28" i="20"/>
  <c r="M144" i="20"/>
  <c r="L144" i="20"/>
  <c r="K144" i="20"/>
  <c r="J144" i="20"/>
  <c r="I144" i="20"/>
  <c r="H144" i="20"/>
  <c r="G144" i="20"/>
  <c r="D144" i="20"/>
  <c r="M121" i="20"/>
  <c r="L121" i="20"/>
  <c r="K121" i="20"/>
  <c r="J121" i="20"/>
  <c r="I121" i="20"/>
  <c r="H121" i="20"/>
  <c r="G121" i="20"/>
  <c r="D121" i="20"/>
  <c r="M166" i="20"/>
  <c r="L166" i="20"/>
  <c r="K166" i="20"/>
  <c r="J166" i="20"/>
  <c r="I166" i="20"/>
  <c r="H166" i="20"/>
  <c r="G166" i="20"/>
  <c r="D166" i="20"/>
  <c r="M17" i="20"/>
  <c r="L17" i="20"/>
  <c r="K17" i="20"/>
  <c r="J17" i="20"/>
  <c r="I17" i="20"/>
  <c r="H17" i="20"/>
  <c r="G17" i="20"/>
  <c r="D17" i="20"/>
  <c r="M15" i="20"/>
  <c r="L15" i="20"/>
  <c r="K15" i="20"/>
  <c r="J15" i="20"/>
  <c r="I15" i="20"/>
  <c r="H15" i="20"/>
  <c r="G15" i="20"/>
  <c r="D15" i="20"/>
  <c r="M44" i="20"/>
  <c r="L44" i="20"/>
  <c r="K44" i="20"/>
  <c r="J44" i="20"/>
  <c r="I44" i="20"/>
  <c r="H44" i="20"/>
  <c r="G44" i="20"/>
  <c r="D44" i="20"/>
  <c r="M8" i="20"/>
  <c r="L8" i="20"/>
  <c r="K8" i="20"/>
  <c r="J8" i="20"/>
  <c r="I8" i="20"/>
  <c r="H8" i="20"/>
  <c r="G8" i="20"/>
  <c r="D8" i="20"/>
  <c r="M146" i="20"/>
  <c r="L146" i="20"/>
  <c r="K146" i="20"/>
  <c r="J146" i="20"/>
  <c r="I146" i="20"/>
  <c r="H146" i="20"/>
  <c r="G146" i="20"/>
  <c r="D146" i="20"/>
  <c r="M138" i="20"/>
  <c r="L138" i="20"/>
  <c r="K138" i="20"/>
  <c r="J138" i="20"/>
  <c r="I138" i="20"/>
  <c r="H138" i="20"/>
  <c r="G138" i="20"/>
  <c r="D138" i="20"/>
  <c r="M63" i="20"/>
  <c r="L63" i="20"/>
  <c r="K63" i="20"/>
  <c r="J63" i="20"/>
  <c r="I63" i="20"/>
  <c r="H63" i="20"/>
  <c r="G63" i="20"/>
  <c r="D63" i="20"/>
  <c r="M179" i="20"/>
  <c r="L179" i="20"/>
  <c r="K179" i="20"/>
  <c r="J179" i="20"/>
  <c r="I179" i="20"/>
  <c r="H179" i="20"/>
  <c r="G179" i="20"/>
  <c r="D179" i="20"/>
  <c r="M165" i="20"/>
  <c r="L165" i="20"/>
  <c r="K165" i="20"/>
  <c r="J165" i="20"/>
  <c r="I165" i="20"/>
  <c r="H165" i="20"/>
  <c r="G165" i="20"/>
  <c r="D165" i="20"/>
  <c r="M125" i="20"/>
  <c r="L125" i="20"/>
  <c r="K125" i="20"/>
  <c r="J125" i="20"/>
  <c r="I125" i="20"/>
  <c r="H125" i="20"/>
  <c r="G125" i="20"/>
  <c r="D125" i="20"/>
  <c r="M65" i="20"/>
  <c r="L65" i="20"/>
  <c r="K65" i="20"/>
  <c r="J65" i="20"/>
  <c r="I65" i="20"/>
  <c r="H65" i="20"/>
  <c r="G65" i="20"/>
  <c r="D65" i="20"/>
  <c r="M159" i="20"/>
  <c r="L159" i="20"/>
  <c r="K159" i="20"/>
  <c r="J159" i="20"/>
  <c r="I159" i="20"/>
  <c r="H159" i="20"/>
  <c r="G159" i="20"/>
  <c r="D159" i="20"/>
  <c r="M91" i="20"/>
  <c r="L91" i="20"/>
  <c r="K91" i="20"/>
  <c r="J91" i="20"/>
  <c r="I91" i="20"/>
  <c r="H91" i="20"/>
  <c r="G91" i="20"/>
  <c r="D91" i="20"/>
  <c r="M161" i="20"/>
  <c r="L161" i="20"/>
  <c r="K161" i="20"/>
  <c r="J161" i="20"/>
  <c r="I161" i="20"/>
  <c r="H161" i="20"/>
  <c r="G161" i="20"/>
  <c r="D161" i="20"/>
  <c r="M184" i="20"/>
  <c r="L184" i="20"/>
  <c r="K184" i="20"/>
  <c r="J184" i="20"/>
  <c r="I184" i="20"/>
  <c r="H184" i="20"/>
  <c r="G184" i="20"/>
  <c r="D184" i="20"/>
  <c r="M92" i="20"/>
  <c r="L92" i="20"/>
  <c r="K92" i="20"/>
  <c r="J92" i="20"/>
  <c r="I92" i="20"/>
  <c r="H92" i="20"/>
  <c r="G92" i="20"/>
  <c r="D92" i="20"/>
  <c r="M27" i="20"/>
  <c r="L27" i="20"/>
  <c r="K27" i="20"/>
  <c r="J27" i="20"/>
  <c r="I27" i="20"/>
  <c r="H27" i="20"/>
  <c r="G27" i="20"/>
  <c r="D27" i="20"/>
  <c r="M178" i="20"/>
  <c r="L178" i="20"/>
  <c r="K178" i="20"/>
  <c r="J178" i="20"/>
  <c r="I178" i="20"/>
  <c r="H178" i="20"/>
  <c r="G178" i="20"/>
  <c r="D178" i="20"/>
  <c r="M183" i="20"/>
  <c r="L183" i="20"/>
  <c r="K183" i="20"/>
  <c r="J183" i="20"/>
  <c r="I183" i="20"/>
  <c r="H183" i="20"/>
  <c r="G183" i="20"/>
  <c r="D183" i="20"/>
  <c r="M97" i="20"/>
  <c r="L97" i="20"/>
  <c r="K97" i="20"/>
  <c r="J97" i="20"/>
  <c r="I97" i="20"/>
  <c r="H97" i="20"/>
  <c r="G97" i="20"/>
  <c r="D97" i="20"/>
  <c r="M158" i="20"/>
  <c r="L158" i="20"/>
  <c r="K158" i="20"/>
  <c r="J158" i="20"/>
  <c r="I158" i="20"/>
  <c r="H158" i="20"/>
  <c r="G158" i="20"/>
  <c r="D158" i="20"/>
  <c r="M157" i="20"/>
  <c r="L157" i="20"/>
  <c r="K157" i="20"/>
  <c r="J157" i="20"/>
  <c r="I157" i="20"/>
  <c r="H157" i="20"/>
  <c r="G157" i="20"/>
  <c r="D157" i="20"/>
  <c r="M149" i="20"/>
  <c r="L149" i="20"/>
  <c r="K149" i="20"/>
  <c r="J149" i="20"/>
  <c r="I149" i="20"/>
  <c r="H149" i="20"/>
  <c r="G149" i="20"/>
  <c r="D149" i="20"/>
  <c r="M143" i="20"/>
  <c r="L143" i="20"/>
  <c r="K143" i="20"/>
  <c r="J143" i="20"/>
  <c r="I143" i="20"/>
  <c r="H143" i="20"/>
  <c r="G143" i="20"/>
  <c r="D143" i="20"/>
  <c r="M156" i="20"/>
  <c r="L156" i="20"/>
  <c r="K156" i="20"/>
  <c r="J156" i="20"/>
  <c r="I156" i="20"/>
  <c r="H156" i="20"/>
  <c r="G156" i="20"/>
  <c r="D156" i="20"/>
  <c r="M177" i="20"/>
  <c r="L177" i="20"/>
  <c r="K177" i="20"/>
  <c r="J177" i="20"/>
  <c r="I177" i="20"/>
  <c r="H177" i="20"/>
  <c r="G177" i="20"/>
  <c r="D177" i="20"/>
  <c r="M16" i="20"/>
  <c r="L16" i="20"/>
  <c r="K16" i="20"/>
  <c r="J16" i="20"/>
  <c r="I16" i="20"/>
  <c r="H16" i="20"/>
  <c r="G16" i="20"/>
  <c r="D16" i="20"/>
  <c r="M32" i="20"/>
  <c r="L32" i="20"/>
  <c r="K32" i="20"/>
  <c r="J32" i="20"/>
  <c r="I32" i="20"/>
  <c r="H32" i="20"/>
  <c r="G32" i="20"/>
  <c r="D32" i="20"/>
  <c r="M81" i="20"/>
  <c r="L81" i="20"/>
  <c r="K81" i="20"/>
  <c r="J81" i="20"/>
  <c r="I81" i="20"/>
  <c r="H81" i="20"/>
  <c r="G81" i="20"/>
  <c r="D81" i="20"/>
  <c r="M46" i="20"/>
  <c r="L46" i="20"/>
  <c r="K46" i="20"/>
  <c r="J46" i="20"/>
  <c r="I46" i="20"/>
  <c r="H46" i="20"/>
  <c r="G46" i="20"/>
  <c r="D46" i="20"/>
  <c r="M182" i="20"/>
  <c r="L182" i="20"/>
  <c r="K182" i="20"/>
  <c r="J182" i="20"/>
  <c r="I182" i="20"/>
  <c r="H182" i="20"/>
  <c r="G182" i="20"/>
  <c r="D182" i="20"/>
  <c r="M57" i="20"/>
  <c r="L57" i="20"/>
  <c r="K57" i="20"/>
  <c r="J57" i="20"/>
  <c r="I57" i="20"/>
  <c r="H57" i="20"/>
  <c r="G57" i="20"/>
  <c r="D57" i="20"/>
  <c r="M95" i="20"/>
  <c r="L95" i="20"/>
  <c r="K95" i="20"/>
  <c r="J95" i="20"/>
  <c r="I95" i="20"/>
  <c r="H95" i="20"/>
  <c r="G95" i="20"/>
  <c r="D95" i="20"/>
  <c r="M115" i="20"/>
  <c r="L115" i="20"/>
  <c r="K115" i="20"/>
  <c r="J115" i="20"/>
  <c r="I115" i="20"/>
  <c r="H115" i="20"/>
  <c r="G115" i="20"/>
  <c r="D115" i="20"/>
  <c r="M155" i="20"/>
  <c r="L155" i="20"/>
  <c r="K155" i="20"/>
  <c r="J155" i="20"/>
  <c r="I155" i="20"/>
  <c r="H155" i="20"/>
  <c r="G155" i="20"/>
  <c r="D155" i="20"/>
  <c r="M64" i="20"/>
  <c r="L64" i="20"/>
  <c r="K64" i="20"/>
  <c r="J64" i="20"/>
  <c r="I64" i="20"/>
  <c r="H64" i="20"/>
  <c r="G64" i="20"/>
  <c r="D64" i="20"/>
  <c r="M51" i="20"/>
  <c r="L51" i="20"/>
  <c r="K51" i="20"/>
  <c r="J51" i="20"/>
  <c r="I51" i="20"/>
  <c r="H51" i="20"/>
  <c r="G51" i="20"/>
  <c r="D51" i="20"/>
  <c r="M145" i="20"/>
  <c r="L145" i="20"/>
  <c r="K145" i="20"/>
  <c r="J145" i="20"/>
  <c r="I145" i="20"/>
  <c r="H145" i="20"/>
  <c r="G145" i="20"/>
  <c r="D145" i="20"/>
  <c r="M3" i="20"/>
  <c r="L3" i="20"/>
  <c r="K3" i="20"/>
  <c r="J3" i="20"/>
  <c r="I3" i="20"/>
  <c r="H3" i="20"/>
  <c r="G3" i="20"/>
  <c r="D3" i="20"/>
  <c r="M164" i="20"/>
  <c r="L164" i="20"/>
  <c r="K164" i="20"/>
  <c r="J164" i="20"/>
  <c r="I164" i="20"/>
  <c r="H164" i="20"/>
  <c r="G164" i="20"/>
  <c r="D164" i="20"/>
  <c r="M21" i="20"/>
  <c r="L21" i="20"/>
  <c r="K21" i="20"/>
  <c r="J21" i="20"/>
  <c r="I21" i="20"/>
  <c r="H21" i="20"/>
  <c r="G21" i="20"/>
  <c r="D21" i="20"/>
  <c r="M37" i="20"/>
  <c r="L37" i="20"/>
  <c r="K37" i="20"/>
  <c r="J37" i="20"/>
  <c r="I37" i="20"/>
  <c r="H37" i="20"/>
  <c r="G37" i="20"/>
  <c r="D37" i="20"/>
  <c r="M75" i="20"/>
  <c r="L75" i="20"/>
  <c r="K75" i="20"/>
  <c r="J75" i="20"/>
  <c r="I75" i="20"/>
  <c r="H75" i="20"/>
  <c r="G75" i="20"/>
  <c r="D75" i="20"/>
  <c r="M105" i="20"/>
  <c r="L105" i="20"/>
  <c r="K105" i="20"/>
  <c r="J105" i="20"/>
  <c r="I105" i="20"/>
  <c r="H105" i="20"/>
  <c r="G105" i="20"/>
  <c r="D105" i="20"/>
  <c r="M94" i="20"/>
  <c r="L94" i="20"/>
  <c r="K94" i="20"/>
  <c r="J94" i="20"/>
  <c r="I94" i="20"/>
  <c r="H94" i="20"/>
  <c r="G94" i="20"/>
  <c r="D94" i="20"/>
  <c r="M56" i="20"/>
  <c r="L56" i="20"/>
  <c r="K56" i="20"/>
  <c r="J56" i="20"/>
  <c r="I56" i="20"/>
  <c r="H56" i="20"/>
  <c r="G56" i="20"/>
  <c r="D56" i="20"/>
  <c r="M6" i="20"/>
  <c r="L6" i="20"/>
  <c r="K6" i="20"/>
  <c r="J6" i="20"/>
  <c r="I6" i="20"/>
  <c r="H6" i="20"/>
  <c r="G6" i="20"/>
  <c r="D6" i="20"/>
  <c r="M14" i="20"/>
  <c r="L14" i="20"/>
  <c r="K14" i="20"/>
  <c r="J14" i="20"/>
  <c r="I14" i="20"/>
  <c r="H14" i="20"/>
  <c r="G14" i="20"/>
  <c r="D14" i="20"/>
  <c r="M23" i="20"/>
  <c r="L23" i="20"/>
  <c r="K23" i="20"/>
  <c r="J23" i="20"/>
  <c r="I23" i="20"/>
  <c r="H23" i="20"/>
  <c r="G23" i="20"/>
  <c r="D23" i="20"/>
  <c r="M4" i="20"/>
  <c r="L4" i="20"/>
  <c r="K4" i="20"/>
  <c r="J4" i="20"/>
  <c r="I4" i="20"/>
  <c r="H4" i="20"/>
  <c r="G4" i="20"/>
  <c r="D4" i="20"/>
  <c r="M93" i="20"/>
  <c r="L93" i="20"/>
  <c r="K93" i="20"/>
  <c r="J93" i="20"/>
  <c r="I93" i="20"/>
  <c r="H93" i="20"/>
  <c r="G93" i="20"/>
  <c r="D93" i="20"/>
  <c r="M35" i="20"/>
  <c r="L35" i="20"/>
  <c r="K35" i="20"/>
  <c r="J35" i="20"/>
  <c r="I35" i="20"/>
  <c r="H35" i="20"/>
  <c r="G35" i="20"/>
  <c r="D35" i="20"/>
  <c r="M77" i="20"/>
  <c r="L77" i="20"/>
  <c r="K77" i="20"/>
  <c r="J77" i="20"/>
  <c r="I77" i="20"/>
  <c r="H77" i="20"/>
  <c r="G77" i="20"/>
  <c r="D77" i="20"/>
  <c r="M154" i="20"/>
  <c r="L154" i="20"/>
  <c r="K154" i="20"/>
  <c r="J154" i="20"/>
  <c r="I154" i="20"/>
  <c r="H154" i="20"/>
  <c r="G154" i="20"/>
  <c r="D154" i="20"/>
  <c r="M30" i="20"/>
  <c r="L30" i="20"/>
  <c r="K30" i="20"/>
  <c r="J30" i="20"/>
  <c r="I30" i="20"/>
  <c r="H30" i="20"/>
  <c r="G30" i="20"/>
  <c r="D30" i="20"/>
  <c r="M26" i="20"/>
  <c r="L26" i="20"/>
  <c r="K26" i="20"/>
  <c r="J26" i="20"/>
  <c r="I26" i="20"/>
  <c r="H26" i="20"/>
  <c r="G26" i="20"/>
  <c r="D26" i="20"/>
  <c r="M176" i="20"/>
  <c r="L176" i="20"/>
  <c r="K176" i="20"/>
  <c r="J176" i="20"/>
  <c r="I176" i="20"/>
  <c r="H176" i="20"/>
  <c r="G176" i="20"/>
  <c r="D176" i="20"/>
  <c r="M24" i="20"/>
  <c r="L24" i="20"/>
  <c r="K24" i="20"/>
  <c r="J24" i="20"/>
  <c r="I24" i="20"/>
  <c r="H24" i="20"/>
  <c r="G24" i="20"/>
  <c r="D24" i="20"/>
  <c r="M104" i="20"/>
  <c r="L104" i="20"/>
  <c r="K104" i="20"/>
  <c r="J104" i="20"/>
  <c r="I104" i="20"/>
  <c r="H104" i="20"/>
  <c r="G104" i="20"/>
  <c r="D104" i="20"/>
  <c r="M7" i="20"/>
  <c r="L7" i="20"/>
  <c r="K7" i="20"/>
  <c r="J7" i="20"/>
  <c r="I7" i="20"/>
  <c r="H7" i="20"/>
  <c r="G7" i="20"/>
  <c r="D7" i="20"/>
  <c r="M103" i="20"/>
  <c r="L103" i="20"/>
  <c r="K103" i="20"/>
  <c r="J103" i="20"/>
  <c r="I103" i="20"/>
  <c r="H103" i="20"/>
  <c r="G103" i="20"/>
  <c r="D103" i="20"/>
  <c r="M117" i="20"/>
  <c r="L117" i="20"/>
  <c r="K117" i="20"/>
  <c r="J117" i="20"/>
  <c r="I117" i="20"/>
  <c r="H117" i="20"/>
  <c r="G117" i="20"/>
  <c r="D117" i="20"/>
  <c r="M160" i="20"/>
  <c r="L160" i="20"/>
  <c r="K160" i="20"/>
  <c r="J160" i="20"/>
  <c r="I160" i="20"/>
  <c r="H160" i="20"/>
  <c r="G160" i="20"/>
  <c r="D160" i="20"/>
  <c r="M58" i="20"/>
  <c r="L58" i="20"/>
  <c r="K58" i="20"/>
  <c r="J58" i="20"/>
  <c r="I58" i="20"/>
  <c r="H58" i="20"/>
  <c r="G58" i="20"/>
  <c r="D58" i="20"/>
  <c r="M153" i="20"/>
  <c r="L153" i="20"/>
  <c r="K153" i="20"/>
  <c r="J153" i="20"/>
  <c r="I153" i="20"/>
  <c r="H153" i="20"/>
  <c r="G153" i="20"/>
  <c r="D153" i="20"/>
  <c r="M61" i="20"/>
  <c r="L61" i="20"/>
  <c r="K61" i="20"/>
  <c r="J61" i="20"/>
  <c r="I61" i="20"/>
  <c r="H61" i="20"/>
  <c r="G61" i="20"/>
  <c r="D61" i="20"/>
  <c r="M36" i="20"/>
  <c r="L36" i="20"/>
  <c r="K36" i="20"/>
  <c r="J36" i="20"/>
  <c r="I36" i="20"/>
  <c r="H36" i="20"/>
  <c r="G36" i="20"/>
  <c r="D36" i="20"/>
  <c r="M67" i="20"/>
  <c r="L67" i="20"/>
  <c r="K67" i="20"/>
  <c r="J67" i="20"/>
  <c r="I67" i="20"/>
  <c r="H67" i="20"/>
  <c r="G67" i="20"/>
  <c r="D67" i="20"/>
  <c r="M50" i="20"/>
  <c r="L50" i="20"/>
  <c r="K50" i="20"/>
  <c r="J50" i="20"/>
  <c r="I50" i="20"/>
  <c r="H50" i="20"/>
  <c r="G50" i="20"/>
  <c r="D50" i="20"/>
  <c r="M175" i="20"/>
  <c r="L175" i="20"/>
  <c r="K175" i="20"/>
  <c r="J175" i="20"/>
  <c r="I175" i="20"/>
  <c r="H175" i="20"/>
  <c r="G175" i="20"/>
  <c r="D175" i="20"/>
  <c r="M73" i="20"/>
  <c r="L73" i="20"/>
  <c r="K73" i="20"/>
  <c r="J73" i="20"/>
  <c r="I73" i="20"/>
  <c r="H73" i="20"/>
  <c r="G73" i="20"/>
  <c r="D73" i="20"/>
  <c r="M76" i="20"/>
  <c r="L76" i="20"/>
  <c r="K76" i="20"/>
  <c r="J76" i="20"/>
  <c r="I76" i="20"/>
  <c r="H76" i="20"/>
  <c r="G76" i="20"/>
  <c r="D76" i="20"/>
  <c r="M40" i="20"/>
  <c r="L40" i="20"/>
  <c r="K40" i="20"/>
  <c r="J40" i="20"/>
  <c r="I40" i="20"/>
  <c r="H40" i="20"/>
  <c r="G40" i="20"/>
  <c r="D40" i="20"/>
  <c r="M20" i="20"/>
  <c r="L20" i="20"/>
  <c r="K20" i="20"/>
  <c r="J20" i="20"/>
  <c r="I20" i="20"/>
  <c r="H20" i="20"/>
  <c r="G20" i="20"/>
  <c r="D20" i="20"/>
  <c r="M163" i="20"/>
  <c r="L163" i="20"/>
  <c r="K163" i="20"/>
  <c r="J163" i="20"/>
  <c r="I163" i="20"/>
  <c r="H163" i="20"/>
  <c r="G163" i="20"/>
  <c r="D163" i="20"/>
  <c r="M109" i="20"/>
  <c r="L109" i="20"/>
  <c r="K109" i="20"/>
  <c r="J109" i="20"/>
  <c r="I109" i="20"/>
  <c r="H109" i="20"/>
  <c r="G109" i="20"/>
  <c r="D109" i="20"/>
  <c r="M152" i="20"/>
  <c r="L152" i="20"/>
  <c r="K152" i="20"/>
  <c r="J152" i="20"/>
  <c r="I152" i="20"/>
  <c r="H152" i="20"/>
  <c r="G152" i="20"/>
  <c r="D152" i="20"/>
  <c r="M53" i="20"/>
  <c r="L53" i="20"/>
  <c r="K53" i="20"/>
  <c r="J53" i="20"/>
  <c r="I53" i="20"/>
  <c r="H53" i="20"/>
  <c r="G53" i="20"/>
  <c r="D53" i="20"/>
  <c r="M128" i="20"/>
  <c r="L128" i="20"/>
  <c r="K128" i="20"/>
  <c r="J128" i="20"/>
  <c r="I128" i="20"/>
  <c r="H128" i="20"/>
  <c r="G128" i="20"/>
  <c r="D128" i="20"/>
  <c r="M31" i="20"/>
  <c r="L31" i="20"/>
  <c r="K31" i="20"/>
  <c r="J31" i="20"/>
  <c r="I31" i="20"/>
  <c r="H31" i="20"/>
  <c r="G31" i="20"/>
  <c r="D31" i="20"/>
  <c r="M101" i="20"/>
  <c r="L101" i="20"/>
  <c r="K101" i="20"/>
  <c r="J101" i="20"/>
  <c r="I101" i="20"/>
  <c r="H101" i="20"/>
  <c r="G101" i="20"/>
  <c r="D101" i="20"/>
  <c r="M106" i="20"/>
  <c r="L106" i="20"/>
  <c r="K106" i="20"/>
  <c r="J106" i="20"/>
  <c r="I106" i="20"/>
  <c r="H106" i="20"/>
  <c r="G106" i="20"/>
  <c r="D106" i="20"/>
  <c r="M133" i="20"/>
  <c r="L133" i="20"/>
  <c r="K133" i="20"/>
  <c r="J133" i="20"/>
  <c r="I133" i="20"/>
  <c r="H133" i="20"/>
  <c r="G133" i="20"/>
  <c r="D133" i="20"/>
  <c r="M162" i="20"/>
  <c r="L162" i="20"/>
  <c r="K162" i="20"/>
  <c r="J162" i="20"/>
  <c r="I162" i="20"/>
  <c r="H162" i="20"/>
  <c r="G162" i="20"/>
  <c r="D162" i="20"/>
  <c r="M89" i="20"/>
  <c r="L89" i="20"/>
  <c r="K89" i="20"/>
  <c r="J89" i="20"/>
  <c r="I89" i="20"/>
  <c r="H89" i="20"/>
  <c r="G89" i="20"/>
  <c r="D89" i="20"/>
  <c r="M13" i="20"/>
  <c r="L13" i="20"/>
  <c r="K13" i="20"/>
  <c r="J13" i="20"/>
  <c r="I13" i="20"/>
  <c r="H13" i="20"/>
  <c r="G13" i="20"/>
  <c r="D13" i="20"/>
  <c r="M100" i="20"/>
  <c r="L100" i="20"/>
  <c r="K100" i="20"/>
  <c r="J100" i="20"/>
  <c r="I100" i="20"/>
  <c r="H100" i="20"/>
  <c r="G100" i="20"/>
  <c r="D100" i="20"/>
  <c r="M142" i="20"/>
  <c r="L142" i="20"/>
  <c r="K142" i="20"/>
  <c r="J142" i="20"/>
  <c r="I142" i="20"/>
  <c r="H142" i="20"/>
  <c r="G142" i="20"/>
  <c r="D142" i="20"/>
  <c r="M68" i="20"/>
  <c r="L68" i="20"/>
  <c r="K68" i="20"/>
  <c r="J68" i="20"/>
  <c r="I68" i="20"/>
  <c r="H68" i="20"/>
  <c r="G68" i="20"/>
  <c r="D68" i="20"/>
  <c r="M147" i="20"/>
  <c r="L147" i="20"/>
  <c r="K147" i="20"/>
  <c r="J147" i="20"/>
  <c r="I147" i="20"/>
  <c r="H147" i="20"/>
  <c r="G147" i="20"/>
  <c r="D147" i="20"/>
  <c r="M185" i="20"/>
  <c r="L185" i="20"/>
  <c r="K185" i="20"/>
  <c r="J185" i="20"/>
  <c r="I185" i="20"/>
  <c r="H185" i="20"/>
  <c r="G185" i="20"/>
  <c r="D185" i="20"/>
  <c r="M22" i="20"/>
  <c r="L22" i="20"/>
  <c r="K22" i="20"/>
  <c r="J22" i="20"/>
  <c r="I22" i="20"/>
  <c r="H22" i="20"/>
  <c r="G22" i="20"/>
  <c r="D22" i="20"/>
  <c r="M124" i="20"/>
  <c r="L124" i="20"/>
  <c r="K124" i="20"/>
  <c r="J124" i="20"/>
  <c r="I124" i="20"/>
  <c r="H124" i="20"/>
  <c r="G124" i="20"/>
  <c r="D124" i="20"/>
  <c r="M137" i="20"/>
  <c r="L137" i="20"/>
  <c r="K137" i="20"/>
  <c r="J137" i="20"/>
  <c r="I137" i="20"/>
  <c r="H137" i="20"/>
  <c r="G137" i="20"/>
  <c r="D137" i="20"/>
  <c r="M52" i="20"/>
  <c r="L52" i="20"/>
  <c r="K52" i="20"/>
  <c r="J52" i="20"/>
  <c r="I52" i="20"/>
  <c r="H52" i="20"/>
  <c r="G52" i="20"/>
  <c r="D52" i="20"/>
  <c r="M84" i="20"/>
  <c r="L84" i="20"/>
  <c r="K84" i="20"/>
  <c r="J84" i="20"/>
  <c r="I84" i="20"/>
  <c r="H84" i="20"/>
  <c r="G84" i="20"/>
  <c r="D84" i="20"/>
  <c r="M127" i="20"/>
  <c r="L127" i="20"/>
  <c r="K127" i="20"/>
  <c r="J127" i="20"/>
  <c r="I127" i="20"/>
  <c r="H127" i="20"/>
  <c r="G127" i="20"/>
  <c r="D127" i="20"/>
  <c r="M29" i="20"/>
  <c r="L29" i="20"/>
  <c r="K29" i="20"/>
  <c r="J29" i="20"/>
  <c r="I29" i="20"/>
  <c r="H29" i="20"/>
  <c r="G29" i="20"/>
  <c r="D29" i="20"/>
  <c r="M12" i="20"/>
  <c r="L12" i="20"/>
  <c r="K12" i="20"/>
  <c r="J12" i="20"/>
  <c r="I12" i="20"/>
  <c r="H12" i="20"/>
  <c r="G12" i="20"/>
  <c r="D12" i="20"/>
  <c r="M11" i="20"/>
  <c r="L11" i="20"/>
  <c r="K11" i="20"/>
  <c r="J11" i="20"/>
  <c r="I11" i="20"/>
  <c r="H11" i="20"/>
  <c r="G11" i="20"/>
  <c r="D11" i="20"/>
  <c r="M151" i="20"/>
  <c r="L151" i="20"/>
  <c r="K151" i="20"/>
  <c r="J151" i="20"/>
  <c r="I151" i="20"/>
  <c r="H151" i="20"/>
  <c r="G151" i="20"/>
  <c r="D151" i="20"/>
  <c r="M25" i="20"/>
  <c r="L25" i="20"/>
  <c r="K25" i="20"/>
  <c r="J25" i="20"/>
  <c r="I25" i="20"/>
  <c r="H25" i="20"/>
  <c r="G25" i="20"/>
  <c r="D25" i="20"/>
  <c r="M140" i="20"/>
  <c r="L140" i="20"/>
  <c r="K140" i="20"/>
  <c r="J140" i="20"/>
  <c r="I140" i="20"/>
  <c r="H140" i="20"/>
  <c r="G140" i="20"/>
  <c r="D140" i="20"/>
  <c r="M59" i="20"/>
  <c r="L59" i="20"/>
  <c r="K59" i="20"/>
  <c r="J59" i="20"/>
  <c r="I59" i="20"/>
  <c r="H59" i="20"/>
  <c r="G59" i="20"/>
  <c r="D59" i="20"/>
  <c r="M41" i="20"/>
  <c r="L41" i="20"/>
  <c r="K41" i="20"/>
  <c r="J41" i="20"/>
  <c r="I41" i="20"/>
  <c r="H41" i="20"/>
  <c r="G41" i="20"/>
  <c r="D41" i="20"/>
  <c r="M136" i="20"/>
  <c r="L136" i="20"/>
  <c r="K136" i="20"/>
  <c r="J136" i="20"/>
  <c r="I136" i="20"/>
  <c r="H136" i="20"/>
  <c r="G136" i="20"/>
  <c r="D136" i="20"/>
  <c r="M126" i="20"/>
  <c r="L126" i="20"/>
  <c r="K126" i="20"/>
  <c r="J126" i="20"/>
  <c r="I126" i="20"/>
  <c r="H126" i="20"/>
  <c r="G126" i="20"/>
  <c r="D126" i="20"/>
  <c r="M19" i="20"/>
  <c r="L19" i="20"/>
  <c r="K19" i="20"/>
  <c r="J19" i="20"/>
  <c r="I19" i="20"/>
  <c r="H19" i="20"/>
  <c r="G19" i="20"/>
  <c r="D19" i="20"/>
  <c r="M113" i="20"/>
  <c r="L113" i="20"/>
  <c r="K113" i="20"/>
  <c r="J113" i="20"/>
  <c r="I113" i="20"/>
  <c r="H113" i="20"/>
  <c r="G113" i="20"/>
  <c r="D113" i="20"/>
  <c r="M80" i="20"/>
  <c r="L80" i="20"/>
  <c r="K80" i="20"/>
  <c r="J80" i="20"/>
  <c r="I80" i="20"/>
  <c r="H80" i="20"/>
  <c r="G80" i="20"/>
  <c r="D80" i="20"/>
  <c r="M78" i="20"/>
  <c r="L78" i="20"/>
  <c r="K78" i="20"/>
  <c r="J78" i="20"/>
  <c r="I78" i="20"/>
  <c r="H78" i="20"/>
  <c r="G78" i="20"/>
  <c r="D78" i="20"/>
  <c r="M66" i="20"/>
  <c r="L66" i="20"/>
  <c r="K66" i="20"/>
  <c r="J66" i="20"/>
  <c r="I66" i="20"/>
  <c r="H66" i="20"/>
  <c r="G66" i="20"/>
  <c r="D66" i="20"/>
  <c r="M174" i="20"/>
  <c r="L174" i="20"/>
  <c r="K174" i="20"/>
  <c r="J174" i="20"/>
  <c r="I174" i="20"/>
  <c r="H174" i="20"/>
  <c r="G174" i="20"/>
  <c r="D174" i="20"/>
  <c r="M39" i="20"/>
  <c r="L39" i="20"/>
  <c r="K39" i="20"/>
  <c r="J39" i="20"/>
  <c r="I39" i="20"/>
  <c r="H39" i="20"/>
  <c r="G39" i="20"/>
  <c r="D39" i="20"/>
  <c r="M38" i="20"/>
  <c r="L38" i="20"/>
  <c r="K38" i="20"/>
  <c r="J38" i="20"/>
  <c r="I38" i="20"/>
  <c r="H38" i="20"/>
  <c r="G38" i="20"/>
  <c r="D38" i="20"/>
  <c r="M5" i="20"/>
  <c r="L5" i="20"/>
  <c r="K5" i="20"/>
  <c r="J5" i="20"/>
  <c r="I5" i="20"/>
  <c r="H5" i="20"/>
  <c r="G5" i="20"/>
  <c r="D5" i="20"/>
  <c r="M116" i="20"/>
  <c r="L116" i="20"/>
  <c r="K116" i="20"/>
  <c r="J116" i="20"/>
  <c r="I116" i="20"/>
  <c r="H116" i="20"/>
  <c r="G116" i="20"/>
  <c r="D116" i="20"/>
  <c r="M120" i="20"/>
  <c r="L120" i="20"/>
  <c r="K120" i="20"/>
  <c r="J120" i="20"/>
  <c r="I120" i="20"/>
  <c r="H120" i="20"/>
  <c r="G120" i="20"/>
  <c r="D120" i="20"/>
  <c r="M83" i="20"/>
  <c r="L83" i="20"/>
  <c r="K83" i="20"/>
  <c r="J83" i="20"/>
  <c r="I83" i="20"/>
  <c r="H83" i="20"/>
  <c r="G83" i="20"/>
  <c r="D83" i="20"/>
  <c r="M150" i="20"/>
  <c r="L150" i="20"/>
  <c r="K150" i="20"/>
  <c r="J150" i="20"/>
  <c r="I150" i="20"/>
  <c r="H150" i="20"/>
  <c r="G150" i="20"/>
  <c r="D150" i="20"/>
  <c r="M45" i="20"/>
  <c r="L45" i="20"/>
  <c r="K45" i="20"/>
  <c r="J45" i="20"/>
  <c r="I45" i="20"/>
  <c r="H45" i="20"/>
  <c r="G45" i="20"/>
  <c r="D45" i="20"/>
  <c r="M60" i="20"/>
  <c r="L60" i="20"/>
  <c r="K60" i="20"/>
  <c r="J60" i="20"/>
  <c r="I60" i="20"/>
  <c r="H60" i="20"/>
  <c r="G60" i="20"/>
  <c r="D60" i="20"/>
  <c r="M114" i="20"/>
  <c r="L114" i="20"/>
  <c r="K114" i="20"/>
  <c r="J114" i="20"/>
  <c r="I114" i="20"/>
  <c r="H114" i="20"/>
  <c r="G114" i="20"/>
  <c r="D114" i="20"/>
  <c r="M141" i="20"/>
  <c r="L141" i="20"/>
  <c r="K141" i="20"/>
  <c r="J141" i="20"/>
  <c r="I141" i="20"/>
  <c r="H141" i="20"/>
  <c r="G141" i="20"/>
  <c r="D141" i="20"/>
  <c r="M173" i="20"/>
  <c r="L173" i="20"/>
  <c r="K173" i="20"/>
  <c r="J173" i="20"/>
  <c r="I173" i="20"/>
  <c r="H173" i="20"/>
  <c r="G173" i="20"/>
  <c r="D173" i="20"/>
  <c r="M148" i="20"/>
  <c r="L148" i="20"/>
  <c r="K148" i="20"/>
  <c r="J148" i="20"/>
  <c r="I148" i="20"/>
  <c r="H148" i="20"/>
  <c r="G148" i="20"/>
  <c r="D148" i="20"/>
  <c r="M18" i="20"/>
  <c r="L18" i="20"/>
  <c r="K18" i="20"/>
  <c r="J18" i="20"/>
  <c r="I18" i="20"/>
  <c r="H18" i="20"/>
  <c r="G18" i="20"/>
  <c r="D18" i="20"/>
  <c r="M88" i="20"/>
  <c r="L88" i="20"/>
  <c r="K88" i="20"/>
  <c r="J88" i="20"/>
  <c r="I88" i="20"/>
  <c r="H88" i="20"/>
  <c r="G88" i="20"/>
  <c r="D88" i="20"/>
  <c r="M112" i="20"/>
  <c r="L112" i="20"/>
  <c r="K112" i="20"/>
  <c r="J112" i="20"/>
  <c r="I112" i="20"/>
  <c r="H112" i="20"/>
  <c r="G112" i="20"/>
  <c r="D112" i="20"/>
  <c r="M90" i="20"/>
  <c r="L90" i="20"/>
  <c r="K90" i="20"/>
  <c r="J90" i="20"/>
  <c r="I90" i="20"/>
  <c r="H90" i="20"/>
  <c r="G90" i="20"/>
  <c r="D90" i="20"/>
  <c r="M108" i="20"/>
  <c r="L108" i="20"/>
  <c r="K108" i="20"/>
  <c r="J108" i="20"/>
  <c r="I108" i="20"/>
  <c r="H108" i="20"/>
  <c r="G108" i="20"/>
  <c r="D108" i="20"/>
  <c r="M34" i="20"/>
  <c r="L34" i="20"/>
  <c r="K34" i="20"/>
  <c r="J34" i="20"/>
  <c r="I34" i="20"/>
  <c r="H34" i="20"/>
  <c r="G34" i="20"/>
  <c r="D34" i="20"/>
  <c r="M170" i="20"/>
  <c r="L170" i="20"/>
  <c r="K170" i="20"/>
  <c r="J170" i="20"/>
  <c r="I170" i="20"/>
  <c r="H170" i="20"/>
  <c r="G170" i="20"/>
  <c r="D170" i="20"/>
  <c r="M135" i="20"/>
  <c r="L135" i="20"/>
  <c r="K135" i="20"/>
  <c r="J135" i="20"/>
  <c r="I135" i="20"/>
  <c r="H135" i="20"/>
  <c r="G135" i="20"/>
  <c r="D135" i="20"/>
  <c r="M49" i="20"/>
  <c r="L49" i="20"/>
  <c r="K49" i="20"/>
  <c r="J49" i="20"/>
  <c r="I49" i="20"/>
  <c r="H49" i="20"/>
  <c r="G49" i="20"/>
  <c r="D49" i="20"/>
  <c r="M134" i="20"/>
  <c r="L134" i="20"/>
  <c r="K134" i="20"/>
  <c r="J134" i="20"/>
  <c r="I134" i="20"/>
  <c r="H134" i="20"/>
  <c r="G134" i="20"/>
  <c r="D134" i="20"/>
  <c r="M55" i="20"/>
  <c r="L55" i="20"/>
  <c r="K55" i="20"/>
  <c r="J55" i="20"/>
  <c r="I55" i="20"/>
  <c r="H55" i="20"/>
  <c r="G55" i="20"/>
  <c r="D55" i="20"/>
  <c r="M96" i="20"/>
  <c r="L96" i="20"/>
  <c r="K96" i="20"/>
  <c r="J96" i="20"/>
  <c r="I96" i="20"/>
  <c r="H96" i="20"/>
  <c r="G96" i="20"/>
  <c r="D96" i="20"/>
  <c r="M48" i="20"/>
  <c r="L48" i="20"/>
  <c r="K48" i="20"/>
  <c r="J48" i="20"/>
  <c r="I48" i="20"/>
  <c r="H48" i="20"/>
  <c r="G48" i="20"/>
  <c r="D48" i="20"/>
  <c r="M87" i="20"/>
  <c r="L87" i="20"/>
  <c r="K87" i="20"/>
  <c r="J87" i="20"/>
  <c r="I87" i="20"/>
  <c r="H87" i="20"/>
  <c r="G87" i="20"/>
  <c r="D87" i="20"/>
  <c r="M69" i="20"/>
  <c r="L69" i="20"/>
  <c r="K69" i="20"/>
  <c r="J69" i="20"/>
  <c r="I69" i="20"/>
  <c r="H69" i="20"/>
  <c r="G69" i="20"/>
  <c r="D69" i="20"/>
  <c r="M187" i="20"/>
  <c r="L187" i="20"/>
  <c r="K187" i="20"/>
  <c r="J187" i="20"/>
  <c r="I187" i="20"/>
  <c r="H187" i="20"/>
  <c r="G187" i="20"/>
  <c r="D187" i="20"/>
  <c r="M54" i="20"/>
  <c r="L54" i="20"/>
  <c r="K54" i="20"/>
  <c r="J54" i="20"/>
  <c r="I54" i="20"/>
  <c r="H54" i="20"/>
  <c r="G54" i="20"/>
  <c r="D54" i="20"/>
  <c r="M43" i="20"/>
  <c r="L43" i="20"/>
  <c r="K43" i="20"/>
  <c r="J43" i="20"/>
  <c r="I43" i="20"/>
  <c r="H43" i="20"/>
  <c r="G43" i="20"/>
  <c r="D43" i="20"/>
  <c r="M99" i="20"/>
  <c r="L99" i="20"/>
  <c r="K99" i="20"/>
  <c r="J99" i="20"/>
  <c r="I99" i="20"/>
  <c r="H99" i="20"/>
  <c r="G99" i="20"/>
  <c r="D99" i="20"/>
  <c r="M71" i="20"/>
  <c r="L71" i="20"/>
  <c r="K71" i="20"/>
  <c r="J71" i="20"/>
  <c r="I71" i="20"/>
  <c r="H71" i="20"/>
  <c r="G71" i="20"/>
  <c r="D71" i="20"/>
  <c r="M47" i="20"/>
  <c r="L47" i="20"/>
  <c r="K47" i="20"/>
  <c r="J47" i="20"/>
  <c r="I47" i="20"/>
  <c r="H47" i="20"/>
  <c r="G47" i="20"/>
  <c r="D47" i="20"/>
  <c r="M119" i="20"/>
  <c r="L119" i="20"/>
  <c r="K119" i="20"/>
  <c r="J119" i="20"/>
  <c r="I119" i="20"/>
  <c r="H119" i="20"/>
  <c r="G119" i="20"/>
  <c r="D119" i="20"/>
  <c r="M181" i="20"/>
  <c r="L181" i="20"/>
  <c r="K181" i="20"/>
  <c r="J181" i="20"/>
  <c r="I181" i="20"/>
  <c r="H181" i="20"/>
  <c r="G181" i="20"/>
  <c r="D181" i="20"/>
  <c r="M111" i="20"/>
  <c r="L111" i="20"/>
  <c r="K111" i="20"/>
  <c r="J111" i="20"/>
  <c r="I111" i="20"/>
  <c r="H111" i="20"/>
  <c r="G111" i="20"/>
  <c r="D111" i="20"/>
  <c r="M172" i="20"/>
  <c r="L172" i="20"/>
  <c r="K172" i="20"/>
  <c r="J172" i="20"/>
  <c r="I172" i="20"/>
  <c r="H172" i="20"/>
  <c r="G172" i="20"/>
  <c r="D172" i="20"/>
  <c r="M62" i="20"/>
  <c r="L62" i="20"/>
  <c r="K62" i="20"/>
  <c r="J62" i="20"/>
  <c r="I62" i="20"/>
  <c r="H62" i="20"/>
  <c r="G62" i="20"/>
  <c r="D62" i="20"/>
  <c r="M388" i="19"/>
  <c r="L388" i="19"/>
  <c r="K388" i="19"/>
  <c r="J388" i="19"/>
  <c r="I388" i="19"/>
  <c r="H388" i="19"/>
  <c r="G388" i="19"/>
  <c r="D388" i="19"/>
  <c r="M214" i="19"/>
  <c r="L214" i="19"/>
  <c r="K214" i="19"/>
  <c r="J214" i="19"/>
  <c r="I214" i="19"/>
  <c r="H214" i="19"/>
  <c r="G214" i="19"/>
  <c r="D214" i="19"/>
  <c r="M213" i="19"/>
  <c r="L213" i="19"/>
  <c r="K213" i="19"/>
  <c r="J213" i="19"/>
  <c r="I213" i="19"/>
  <c r="H213" i="19"/>
  <c r="G213" i="19"/>
  <c r="D213" i="19"/>
  <c r="M212" i="19"/>
  <c r="L212" i="19"/>
  <c r="K212" i="19"/>
  <c r="J212" i="19"/>
  <c r="I212" i="19"/>
  <c r="H212" i="19"/>
  <c r="G212" i="19"/>
  <c r="D212" i="19"/>
  <c r="M211" i="19"/>
  <c r="L211" i="19"/>
  <c r="K211" i="19"/>
  <c r="J211" i="19"/>
  <c r="I211" i="19"/>
  <c r="H211" i="19"/>
  <c r="G211" i="19"/>
  <c r="D211" i="19"/>
  <c r="M210" i="19"/>
  <c r="L210" i="19"/>
  <c r="K210" i="19"/>
  <c r="J210" i="19"/>
  <c r="I210" i="19"/>
  <c r="H210" i="19"/>
  <c r="G210" i="19"/>
  <c r="D210" i="19"/>
  <c r="M209" i="19"/>
  <c r="L209" i="19"/>
  <c r="K209" i="19"/>
  <c r="J209" i="19"/>
  <c r="I209" i="19"/>
  <c r="H209" i="19"/>
  <c r="G209" i="19"/>
  <c r="D209" i="19"/>
  <c r="M208" i="19"/>
  <c r="L208" i="19"/>
  <c r="K208" i="19"/>
  <c r="J208" i="19"/>
  <c r="I208" i="19"/>
  <c r="H208" i="19"/>
  <c r="G208" i="19"/>
  <c r="D208" i="19"/>
  <c r="M207" i="19"/>
  <c r="L207" i="19"/>
  <c r="K207" i="19"/>
  <c r="J207" i="19"/>
  <c r="I207" i="19"/>
  <c r="H207" i="19"/>
  <c r="G207" i="19"/>
  <c r="D207" i="19"/>
  <c r="M206" i="19"/>
  <c r="L206" i="19"/>
  <c r="K206" i="19"/>
  <c r="J206" i="19"/>
  <c r="I206" i="19"/>
  <c r="H206" i="19"/>
  <c r="G206" i="19"/>
  <c r="D206" i="19"/>
  <c r="M205" i="19"/>
  <c r="L205" i="19"/>
  <c r="K205" i="19"/>
  <c r="J205" i="19"/>
  <c r="I205" i="19"/>
  <c r="H205" i="19"/>
  <c r="G205" i="19"/>
  <c r="D205" i="19"/>
  <c r="M204" i="19"/>
  <c r="L204" i="19"/>
  <c r="K204" i="19"/>
  <c r="J204" i="19"/>
  <c r="I204" i="19"/>
  <c r="H204" i="19"/>
  <c r="G204" i="19"/>
  <c r="D204" i="19"/>
  <c r="M203" i="19"/>
  <c r="L203" i="19"/>
  <c r="K203" i="19"/>
  <c r="J203" i="19"/>
  <c r="I203" i="19"/>
  <c r="H203" i="19"/>
  <c r="G203" i="19"/>
  <c r="D203" i="19"/>
  <c r="M202" i="19"/>
  <c r="L202" i="19"/>
  <c r="K202" i="19"/>
  <c r="J202" i="19"/>
  <c r="I202" i="19"/>
  <c r="H202" i="19"/>
  <c r="G202" i="19"/>
  <c r="D202" i="19"/>
  <c r="M201" i="19"/>
  <c r="L201" i="19"/>
  <c r="K201" i="19"/>
  <c r="J201" i="19"/>
  <c r="I201" i="19"/>
  <c r="H201" i="19"/>
  <c r="G201" i="19"/>
  <c r="D201" i="19"/>
  <c r="M200" i="19"/>
  <c r="L200" i="19"/>
  <c r="K200" i="19"/>
  <c r="J200" i="19"/>
  <c r="I200" i="19"/>
  <c r="H200" i="19"/>
  <c r="G200" i="19"/>
  <c r="D200" i="19"/>
  <c r="M199" i="19"/>
  <c r="L199" i="19"/>
  <c r="K199" i="19"/>
  <c r="J199" i="19"/>
  <c r="I199" i="19"/>
  <c r="H199" i="19"/>
  <c r="G199" i="19"/>
  <c r="D199" i="19"/>
  <c r="M198" i="19"/>
  <c r="L198" i="19"/>
  <c r="K198" i="19"/>
  <c r="J198" i="19"/>
  <c r="I198" i="19"/>
  <c r="H198" i="19"/>
  <c r="G198" i="19"/>
  <c r="D198" i="19"/>
  <c r="M197" i="19"/>
  <c r="L197" i="19"/>
  <c r="K197" i="19"/>
  <c r="J197" i="19"/>
  <c r="I197" i="19"/>
  <c r="H197" i="19"/>
  <c r="G197" i="19"/>
  <c r="D197" i="19"/>
  <c r="M196" i="19"/>
  <c r="L196" i="19"/>
  <c r="K196" i="19"/>
  <c r="J196" i="19"/>
  <c r="I196" i="19"/>
  <c r="H196" i="19"/>
  <c r="G196" i="19"/>
  <c r="D196" i="19"/>
  <c r="M195" i="19"/>
  <c r="L195" i="19"/>
  <c r="K195" i="19"/>
  <c r="J195" i="19"/>
  <c r="I195" i="19"/>
  <c r="H195" i="19"/>
  <c r="G195" i="19"/>
  <c r="D195" i="19"/>
  <c r="M194" i="19"/>
  <c r="L194" i="19"/>
  <c r="K194" i="19"/>
  <c r="J194" i="19"/>
  <c r="I194" i="19"/>
  <c r="H194" i="19"/>
  <c r="G194" i="19"/>
  <c r="D194" i="19"/>
  <c r="M193" i="19"/>
  <c r="L193" i="19"/>
  <c r="K193" i="19"/>
  <c r="J193" i="19"/>
  <c r="I193" i="19"/>
  <c r="H193" i="19"/>
  <c r="G193" i="19"/>
  <c r="D193" i="19"/>
  <c r="M192" i="19"/>
  <c r="L192" i="19"/>
  <c r="K192" i="19"/>
  <c r="J192" i="19"/>
  <c r="I192" i="19"/>
  <c r="H192" i="19"/>
  <c r="G192" i="19"/>
  <c r="D192" i="19"/>
  <c r="M191" i="19"/>
  <c r="L191" i="19"/>
  <c r="K191" i="19"/>
  <c r="J191" i="19"/>
  <c r="I191" i="19"/>
  <c r="H191" i="19"/>
  <c r="G191" i="19"/>
  <c r="D191" i="19"/>
  <c r="M190" i="19"/>
  <c r="L190" i="19"/>
  <c r="K190" i="19"/>
  <c r="J190" i="19"/>
  <c r="I190" i="19"/>
  <c r="H190" i="19"/>
  <c r="G190" i="19"/>
  <c r="D190" i="19"/>
  <c r="M189" i="19"/>
  <c r="L189" i="19"/>
  <c r="K189" i="19"/>
  <c r="J189" i="19"/>
  <c r="I189" i="19"/>
  <c r="H189" i="19"/>
  <c r="G189" i="19"/>
  <c r="D189" i="19"/>
  <c r="M188" i="19"/>
  <c r="L188" i="19"/>
  <c r="K188" i="19"/>
  <c r="J188" i="19"/>
  <c r="I188" i="19"/>
  <c r="H188" i="19"/>
  <c r="G188" i="19"/>
  <c r="D188" i="19"/>
  <c r="M148" i="19"/>
  <c r="L148" i="19"/>
  <c r="K148" i="19"/>
  <c r="J148" i="19"/>
  <c r="I148" i="19"/>
  <c r="H148" i="19"/>
  <c r="G148" i="19"/>
  <c r="D148" i="19"/>
  <c r="M103" i="19"/>
  <c r="L103" i="19"/>
  <c r="K103" i="19"/>
  <c r="J103" i="19"/>
  <c r="I103" i="19"/>
  <c r="H103" i="19"/>
  <c r="G103" i="19"/>
  <c r="D103" i="19"/>
  <c r="M68" i="19"/>
  <c r="L68" i="19"/>
  <c r="K68" i="19"/>
  <c r="J68" i="19"/>
  <c r="I68" i="19"/>
  <c r="H68" i="19"/>
  <c r="G68" i="19"/>
  <c r="D68" i="19"/>
  <c r="M120" i="19"/>
  <c r="L120" i="19"/>
  <c r="K120" i="19"/>
  <c r="J120" i="19"/>
  <c r="I120" i="19"/>
  <c r="H120" i="19"/>
  <c r="G120" i="19"/>
  <c r="D120" i="19"/>
  <c r="M40" i="19"/>
  <c r="L40" i="19"/>
  <c r="K40" i="19"/>
  <c r="J40" i="19"/>
  <c r="I40" i="19"/>
  <c r="H40" i="19"/>
  <c r="G40" i="19"/>
  <c r="D40" i="19"/>
  <c r="M73" i="19"/>
  <c r="L73" i="19"/>
  <c r="K73" i="19"/>
  <c r="J73" i="19"/>
  <c r="I73" i="19"/>
  <c r="H73" i="19"/>
  <c r="G73" i="19"/>
  <c r="D73" i="19"/>
  <c r="M132" i="19"/>
  <c r="L132" i="19"/>
  <c r="K132" i="19"/>
  <c r="J132" i="19"/>
  <c r="I132" i="19"/>
  <c r="H132" i="19"/>
  <c r="G132" i="19"/>
  <c r="D132" i="19"/>
  <c r="M29" i="19"/>
  <c r="L29" i="19"/>
  <c r="K29" i="19"/>
  <c r="J29" i="19"/>
  <c r="I29" i="19"/>
  <c r="H29" i="19"/>
  <c r="G29" i="19"/>
  <c r="D29" i="19"/>
  <c r="M170" i="19"/>
  <c r="L170" i="19"/>
  <c r="K170" i="19"/>
  <c r="J170" i="19"/>
  <c r="I170" i="19"/>
  <c r="H170" i="19"/>
  <c r="G170" i="19"/>
  <c r="D170" i="19"/>
  <c r="M147" i="19"/>
  <c r="L147" i="19"/>
  <c r="K147" i="19"/>
  <c r="J147" i="19"/>
  <c r="I147" i="19"/>
  <c r="H147" i="19"/>
  <c r="G147" i="19"/>
  <c r="D147" i="19"/>
  <c r="M116" i="19"/>
  <c r="L116" i="19"/>
  <c r="K116" i="19"/>
  <c r="J116" i="19"/>
  <c r="I116" i="19"/>
  <c r="H116" i="19"/>
  <c r="G116" i="19"/>
  <c r="D116" i="19"/>
  <c r="M97" i="19"/>
  <c r="L97" i="19"/>
  <c r="K97" i="19"/>
  <c r="J97" i="19"/>
  <c r="I97" i="19"/>
  <c r="H97" i="19"/>
  <c r="G97" i="19"/>
  <c r="D97" i="19"/>
  <c r="M112" i="19"/>
  <c r="L112" i="19"/>
  <c r="K112" i="19"/>
  <c r="J112" i="19"/>
  <c r="I112" i="19"/>
  <c r="H112" i="19"/>
  <c r="G112" i="19"/>
  <c r="D112" i="19"/>
  <c r="M146" i="19"/>
  <c r="L146" i="19"/>
  <c r="K146" i="19"/>
  <c r="J146" i="19"/>
  <c r="I146" i="19"/>
  <c r="H146" i="19"/>
  <c r="G146" i="19"/>
  <c r="D146" i="19"/>
  <c r="M102" i="19"/>
  <c r="L102" i="19"/>
  <c r="K102" i="19"/>
  <c r="J102" i="19"/>
  <c r="I102" i="19"/>
  <c r="H102" i="19"/>
  <c r="G102" i="19"/>
  <c r="D102" i="19"/>
  <c r="M87" i="19"/>
  <c r="L87" i="19"/>
  <c r="K87" i="19"/>
  <c r="J87" i="19"/>
  <c r="I87" i="19"/>
  <c r="H87" i="19"/>
  <c r="G87" i="19"/>
  <c r="D87" i="19"/>
  <c r="M169" i="19"/>
  <c r="L169" i="19"/>
  <c r="K169" i="19"/>
  <c r="J169" i="19"/>
  <c r="I169" i="19"/>
  <c r="H169" i="19"/>
  <c r="G169" i="19"/>
  <c r="D169" i="19"/>
  <c r="M168" i="19"/>
  <c r="L168" i="19"/>
  <c r="K168" i="19"/>
  <c r="J168" i="19"/>
  <c r="I168" i="19"/>
  <c r="H168" i="19"/>
  <c r="G168" i="19"/>
  <c r="D168" i="19"/>
  <c r="M187" i="19"/>
  <c r="L187" i="19"/>
  <c r="K187" i="19"/>
  <c r="J187" i="19"/>
  <c r="I187" i="19"/>
  <c r="H187" i="19"/>
  <c r="G187" i="19"/>
  <c r="D187" i="19"/>
  <c r="M105" i="19"/>
  <c r="L105" i="19"/>
  <c r="K105" i="19"/>
  <c r="J105" i="19"/>
  <c r="I105" i="19"/>
  <c r="H105" i="19"/>
  <c r="G105" i="19"/>
  <c r="D105" i="19"/>
  <c r="M92" i="19"/>
  <c r="L92" i="19"/>
  <c r="K92" i="19"/>
  <c r="J92" i="19"/>
  <c r="I92" i="19"/>
  <c r="H92" i="19"/>
  <c r="G92" i="19"/>
  <c r="D92" i="19"/>
  <c r="M36" i="19"/>
  <c r="L36" i="19"/>
  <c r="K36" i="19"/>
  <c r="J36" i="19"/>
  <c r="I36" i="19"/>
  <c r="H36" i="19"/>
  <c r="G36" i="19"/>
  <c r="D36" i="19"/>
  <c r="M67" i="19"/>
  <c r="L67" i="19"/>
  <c r="K67" i="19"/>
  <c r="J67" i="19"/>
  <c r="I67" i="19"/>
  <c r="H67" i="19"/>
  <c r="G67" i="19"/>
  <c r="D67" i="19"/>
  <c r="M5" i="19"/>
  <c r="L5" i="19"/>
  <c r="K5" i="19"/>
  <c r="J5" i="19"/>
  <c r="I5" i="19"/>
  <c r="H5" i="19"/>
  <c r="G5" i="19"/>
  <c r="D5" i="19"/>
  <c r="M30" i="19"/>
  <c r="L30" i="19"/>
  <c r="K30" i="19"/>
  <c r="J30" i="19"/>
  <c r="I30" i="19"/>
  <c r="H30" i="19"/>
  <c r="G30" i="19"/>
  <c r="D30" i="19"/>
  <c r="M66" i="19"/>
  <c r="L66" i="19"/>
  <c r="K66" i="19"/>
  <c r="J66" i="19"/>
  <c r="I66" i="19"/>
  <c r="H66" i="19"/>
  <c r="G66" i="19"/>
  <c r="D66" i="19"/>
  <c r="M91" i="19"/>
  <c r="L91" i="19"/>
  <c r="K91" i="19"/>
  <c r="J91" i="19"/>
  <c r="I91" i="19"/>
  <c r="H91" i="19"/>
  <c r="G91" i="19"/>
  <c r="D91" i="19"/>
  <c r="M62" i="19"/>
  <c r="L62" i="19"/>
  <c r="K62" i="19"/>
  <c r="J62" i="19"/>
  <c r="I62" i="19"/>
  <c r="H62" i="19"/>
  <c r="G62" i="19"/>
  <c r="D62" i="19"/>
  <c r="M186" i="19"/>
  <c r="L186" i="19"/>
  <c r="K186" i="19"/>
  <c r="J186" i="19"/>
  <c r="I186" i="19"/>
  <c r="H186" i="19"/>
  <c r="G186" i="19"/>
  <c r="D186" i="19"/>
  <c r="M167" i="19"/>
  <c r="L167" i="19"/>
  <c r="K167" i="19"/>
  <c r="J167" i="19"/>
  <c r="I167" i="19"/>
  <c r="H167" i="19"/>
  <c r="G167" i="19"/>
  <c r="D167" i="19"/>
  <c r="M96" i="19"/>
  <c r="L96" i="19"/>
  <c r="K96" i="19"/>
  <c r="J96" i="19"/>
  <c r="I96" i="19"/>
  <c r="H96" i="19"/>
  <c r="G96" i="19"/>
  <c r="D96" i="19"/>
  <c r="M145" i="19"/>
  <c r="L145" i="19"/>
  <c r="K145" i="19"/>
  <c r="J145" i="19"/>
  <c r="I145" i="19"/>
  <c r="H145" i="19"/>
  <c r="G145" i="19"/>
  <c r="D145" i="19"/>
  <c r="M101" i="19"/>
  <c r="L101" i="19"/>
  <c r="K101" i="19"/>
  <c r="J101" i="19"/>
  <c r="I101" i="19"/>
  <c r="H101" i="19"/>
  <c r="G101" i="19"/>
  <c r="D101" i="19"/>
  <c r="M180" i="19"/>
  <c r="L180" i="19"/>
  <c r="K180" i="19"/>
  <c r="J180" i="19"/>
  <c r="I180" i="19"/>
  <c r="H180" i="19"/>
  <c r="G180" i="19"/>
  <c r="D180" i="19"/>
  <c r="M81" i="19"/>
  <c r="L81" i="19"/>
  <c r="K81" i="19"/>
  <c r="J81" i="19"/>
  <c r="I81" i="19"/>
  <c r="H81" i="19"/>
  <c r="G81" i="19"/>
  <c r="D81" i="19"/>
  <c r="M34" i="19"/>
  <c r="L34" i="19"/>
  <c r="K34" i="19"/>
  <c r="J34" i="19"/>
  <c r="I34" i="19"/>
  <c r="H34" i="19"/>
  <c r="G34" i="19"/>
  <c r="D34" i="19"/>
  <c r="M38" i="19"/>
  <c r="L38" i="19"/>
  <c r="K38" i="19"/>
  <c r="J38" i="19"/>
  <c r="I38" i="19"/>
  <c r="H38" i="19"/>
  <c r="G38" i="19"/>
  <c r="D38" i="19"/>
  <c r="M7" i="19"/>
  <c r="L7" i="19"/>
  <c r="K7" i="19"/>
  <c r="J7" i="19"/>
  <c r="I7" i="19"/>
  <c r="H7" i="19"/>
  <c r="G7" i="19"/>
  <c r="D7" i="19"/>
  <c r="M160" i="19"/>
  <c r="L160" i="19"/>
  <c r="K160" i="19"/>
  <c r="J160" i="19"/>
  <c r="I160" i="19"/>
  <c r="H160" i="19"/>
  <c r="G160" i="19"/>
  <c r="D160" i="19"/>
  <c r="M130" i="19"/>
  <c r="L130" i="19"/>
  <c r="K130" i="19"/>
  <c r="J130" i="19"/>
  <c r="I130" i="19"/>
  <c r="H130" i="19"/>
  <c r="G130" i="19"/>
  <c r="D130" i="19"/>
  <c r="M28" i="19"/>
  <c r="L28" i="19"/>
  <c r="K28" i="19"/>
  <c r="J28" i="19"/>
  <c r="I28" i="19"/>
  <c r="H28" i="19"/>
  <c r="G28" i="19"/>
  <c r="D28" i="19"/>
  <c r="M166" i="19"/>
  <c r="L166" i="19"/>
  <c r="K166" i="19"/>
  <c r="J166" i="19"/>
  <c r="I166" i="19"/>
  <c r="H166" i="19"/>
  <c r="G166" i="19"/>
  <c r="D166" i="19"/>
  <c r="M185" i="19"/>
  <c r="L185" i="19"/>
  <c r="K185" i="19"/>
  <c r="J185" i="19"/>
  <c r="I185" i="19"/>
  <c r="H185" i="19"/>
  <c r="G185" i="19"/>
  <c r="D185" i="19"/>
  <c r="M122" i="19"/>
  <c r="L122" i="19"/>
  <c r="K122" i="19"/>
  <c r="J122" i="19"/>
  <c r="I122" i="19"/>
  <c r="H122" i="19"/>
  <c r="G122" i="19"/>
  <c r="D122" i="19"/>
  <c r="M144" i="19"/>
  <c r="L144" i="19"/>
  <c r="K144" i="19"/>
  <c r="J144" i="19"/>
  <c r="I144" i="19"/>
  <c r="H144" i="19"/>
  <c r="G144" i="19"/>
  <c r="D144" i="19"/>
  <c r="M159" i="19"/>
  <c r="L159" i="19"/>
  <c r="K159" i="19"/>
  <c r="J159" i="19"/>
  <c r="I159" i="19"/>
  <c r="H159" i="19"/>
  <c r="G159" i="19"/>
  <c r="D159" i="19"/>
  <c r="M33" i="19"/>
  <c r="L33" i="19"/>
  <c r="K33" i="19"/>
  <c r="J33" i="19"/>
  <c r="I33" i="19"/>
  <c r="H33" i="19"/>
  <c r="G33" i="19"/>
  <c r="D33" i="19"/>
  <c r="M143" i="19"/>
  <c r="L143" i="19"/>
  <c r="K143" i="19"/>
  <c r="J143" i="19"/>
  <c r="I143" i="19"/>
  <c r="H143" i="19"/>
  <c r="G143" i="19"/>
  <c r="D143" i="19"/>
  <c r="M179" i="19"/>
  <c r="L179" i="19"/>
  <c r="K179" i="19"/>
  <c r="J179" i="19"/>
  <c r="I179" i="19"/>
  <c r="H179" i="19"/>
  <c r="G179" i="19"/>
  <c r="D179" i="19"/>
  <c r="M90" i="19"/>
  <c r="L90" i="19"/>
  <c r="K90" i="19"/>
  <c r="J90" i="19"/>
  <c r="I90" i="19"/>
  <c r="H90" i="19"/>
  <c r="G90" i="19"/>
  <c r="D90" i="19"/>
  <c r="M53" i="19"/>
  <c r="L53" i="19"/>
  <c r="K53" i="19"/>
  <c r="J53" i="19"/>
  <c r="I53" i="19"/>
  <c r="H53" i="19"/>
  <c r="G53" i="19"/>
  <c r="D53" i="19"/>
  <c r="M158" i="19"/>
  <c r="L158" i="19"/>
  <c r="K158" i="19"/>
  <c r="J158" i="19"/>
  <c r="I158" i="19"/>
  <c r="H158" i="19"/>
  <c r="G158" i="19"/>
  <c r="D158" i="19"/>
  <c r="M157" i="19"/>
  <c r="L157" i="19"/>
  <c r="K157" i="19"/>
  <c r="J157" i="19"/>
  <c r="I157" i="19"/>
  <c r="H157" i="19"/>
  <c r="G157" i="19"/>
  <c r="D157" i="19"/>
  <c r="M124" i="19"/>
  <c r="L124" i="19"/>
  <c r="K124" i="19"/>
  <c r="J124" i="19"/>
  <c r="I124" i="19"/>
  <c r="H124" i="19"/>
  <c r="G124" i="19"/>
  <c r="D124" i="19"/>
  <c r="M184" i="19"/>
  <c r="L184" i="19"/>
  <c r="K184" i="19"/>
  <c r="J184" i="19"/>
  <c r="I184" i="19"/>
  <c r="H184" i="19"/>
  <c r="G184" i="19"/>
  <c r="D184" i="19"/>
  <c r="M111" i="19"/>
  <c r="L111" i="19"/>
  <c r="K111" i="19"/>
  <c r="J111" i="19"/>
  <c r="I111" i="19"/>
  <c r="H111" i="19"/>
  <c r="G111" i="19"/>
  <c r="D111" i="19"/>
  <c r="M156" i="19"/>
  <c r="L156" i="19"/>
  <c r="K156" i="19"/>
  <c r="J156" i="19"/>
  <c r="I156" i="19"/>
  <c r="H156" i="19"/>
  <c r="G156" i="19"/>
  <c r="D156" i="19"/>
  <c r="M129" i="19"/>
  <c r="L129" i="19"/>
  <c r="K129" i="19"/>
  <c r="J129" i="19"/>
  <c r="I129" i="19"/>
  <c r="H129" i="19"/>
  <c r="G129" i="19"/>
  <c r="D129" i="19"/>
  <c r="M110" i="19"/>
  <c r="L110" i="19"/>
  <c r="K110" i="19"/>
  <c r="J110" i="19"/>
  <c r="I110" i="19"/>
  <c r="H110" i="19"/>
  <c r="G110" i="19"/>
  <c r="D110" i="19"/>
  <c r="M109" i="19"/>
  <c r="L109" i="19"/>
  <c r="K109" i="19"/>
  <c r="J109" i="19"/>
  <c r="I109" i="19"/>
  <c r="H109" i="19"/>
  <c r="G109" i="19"/>
  <c r="D109" i="19"/>
  <c r="M2" i="19"/>
  <c r="L2" i="19"/>
  <c r="K2" i="19"/>
  <c r="J2" i="19"/>
  <c r="I2" i="19"/>
  <c r="H2" i="19"/>
  <c r="G2" i="19"/>
  <c r="D2" i="19"/>
  <c r="M16" i="19"/>
  <c r="L16" i="19"/>
  <c r="K16" i="19"/>
  <c r="J16" i="19"/>
  <c r="I16" i="19"/>
  <c r="H16" i="19"/>
  <c r="G16" i="19"/>
  <c r="D16" i="19"/>
  <c r="M43" i="19"/>
  <c r="L43" i="19"/>
  <c r="K43" i="19"/>
  <c r="J43" i="19"/>
  <c r="I43" i="19"/>
  <c r="H43" i="19"/>
  <c r="G43" i="19"/>
  <c r="D43" i="19"/>
  <c r="M10" i="19"/>
  <c r="L10" i="19"/>
  <c r="K10" i="19"/>
  <c r="J10" i="19"/>
  <c r="I10" i="19"/>
  <c r="H10" i="19"/>
  <c r="G10" i="19"/>
  <c r="D10" i="19"/>
  <c r="M178" i="19"/>
  <c r="L178" i="19"/>
  <c r="K178" i="19"/>
  <c r="J178" i="19"/>
  <c r="I178" i="19"/>
  <c r="H178" i="19"/>
  <c r="G178" i="19"/>
  <c r="D178" i="19"/>
  <c r="M93" i="19"/>
  <c r="L93" i="19"/>
  <c r="K93" i="19"/>
  <c r="J93" i="19"/>
  <c r="I93" i="19"/>
  <c r="H93" i="19"/>
  <c r="G93" i="19"/>
  <c r="D93" i="19"/>
  <c r="M72" i="19"/>
  <c r="L72" i="19"/>
  <c r="K72" i="19"/>
  <c r="J72" i="19"/>
  <c r="I72" i="19"/>
  <c r="H72" i="19"/>
  <c r="G72" i="19"/>
  <c r="D72" i="19"/>
  <c r="M142" i="19"/>
  <c r="L142" i="19"/>
  <c r="K142" i="19"/>
  <c r="J142" i="19"/>
  <c r="I142" i="19"/>
  <c r="H142" i="19"/>
  <c r="G142" i="19"/>
  <c r="D142" i="19"/>
  <c r="M128" i="19"/>
  <c r="L128" i="19"/>
  <c r="K128" i="19"/>
  <c r="J128" i="19"/>
  <c r="I128" i="19"/>
  <c r="H128" i="19"/>
  <c r="G128" i="19"/>
  <c r="D128" i="19"/>
  <c r="M89" i="19"/>
  <c r="L89" i="19"/>
  <c r="K89" i="19"/>
  <c r="J89" i="19"/>
  <c r="I89" i="19"/>
  <c r="H89" i="19"/>
  <c r="G89" i="19"/>
  <c r="D89" i="19"/>
  <c r="M47" i="19"/>
  <c r="L47" i="19"/>
  <c r="K47" i="19"/>
  <c r="J47" i="19"/>
  <c r="I47" i="19"/>
  <c r="H47" i="19"/>
  <c r="G47" i="19"/>
  <c r="D47" i="19"/>
  <c r="M127" i="19"/>
  <c r="L127" i="19"/>
  <c r="K127" i="19"/>
  <c r="J127" i="19"/>
  <c r="I127" i="19"/>
  <c r="H127" i="19"/>
  <c r="G127" i="19"/>
  <c r="D127" i="19"/>
  <c r="M27" i="19"/>
  <c r="L27" i="19"/>
  <c r="K27" i="19"/>
  <c r="J27" i="19"/>
  <c r="I27" i="19"/>
  <c r="H27" i="19"/>
  <c r="G27" i="19"/>
  <c r="D27" i="19"/>
  <c r="M155" i="19"/>
  <c r="L155" i="19"/>
  <c r="K155" i="19"/>
  <c r="J155" i="19"/>
  <c r="I155" i="19"/>
  <c r="H155" i="19"/>
  <c r="G155" i="19"/>
  <c r="D155" i="19"/>
  <c r="M14" i="19"/>
  <c r="L14" i="19"/>
  <c r="K14" i="19"/>
  <c r="J14" i="19"/>
  <c r="I14" i="19"/>
  <c r="H14" i="19"/>
  <c r="G14" i="19"/>
  <c r="D14" i="19"/>
  <c r="M15" i="19"/>
  <c r="L15" i="19"/>
  <c r="K15" i="19"/>
  <c r="J15" i="19"/>
  <c r="I15" i="19"/>
  <c r="H15" i="19"/>
  <c r="G15" i="19"/>
  <c r="D15" i="19"/>
  <c r="M26" i="19"/>
  <c r="L26" i="19"/>
  <c r="K26" i="19"/>
  <c r="J26" i="19"/>
  <c r="I26" i="19"/>
  <c r="H26" i="19"/>
  <c r="G26" i="19"/>
  <c r="D26" i="19"/>
  <c r="M61" i="19"/>
  <c r="L61" i="19"/>
  <c r="K61" i="19"/>
  <c r="J61" i="19"/>
  <c r="I61" i="19"/>
  <c r="H61" i="19"/>
  <c r="G61" i="19"/>
  <c r="D61" i="19"/>
  <c r="M85" i="19"/>
  <c r="L85" i="19"/>
  <c r="K85" i="19"/>
  <c r="J85" i="19"/>
  <c r="I85" i="19"/>
  <c r="H85" i="19"/>
  <c r="G85" i="19"/>
  <c r="D85" i="19"/>
  <c r="M60" i="19"/>
  <c r="L60" i="19"/>
  <c r="K60" i="19"/>
  <c r="J60" i="19"/>
  <c r="I60" i="19"/>
  <c r="H60" i="19"/>
  <c r="G60" i="19"/>
  <c r="D60" i="19"/>
  <c r="M12" i="19"/>
  <c r="L12" i="19"/>
  <c r="K12" i="19"/>
  <c r="J12" i="19"/>
  <c r="I12" i="19"/>
  <c r="H12" i="19"/>
  <c r="G12" i="19"/>
  <c r="D12" i="19"/>
  <c r="M17" i="19"/>
  <c r="L17" i="19"/>
  <c r="K17" i="19"/>
  <c r="J17" i="19"/>
  <c r="I17" i="19"/>
  <c r="H17" i="19"/>
  <c r="G17" i="19"/>
  <c r="D17" i="19"/>
  <c r="M32" i="19"/>
  <c r="L32" i="19"/>
  <c r="K32" i="19"/>
  <c r="J32" i="19"/>
  <c r="I32" i="19"/>
  <c r="H32" i="19"/>
  <c r="G32" i="19"/>
  <c r="D32" i="19"/>
  <c r="M25" i="19"/>
  <c r="L25" i="19"/>
  <c r="K25" i="19"/>
  <c r="J25" i="19"/>
  <c r="I25" i="19"/>
  <c r="H25" i="19"/>
  <c r="G25" i="19"/>
  <c r="D25" i="19"/>
  <c r="M106" i="19"/>
  <c r="L106" i="19"/>
  <c r="K106" i="19"/>
  <c r="J106" i="19"/>
  <c r="I106" i="19"/>
  <c r="H106" i="19"/>
  <c r="G106" i="19"/>
  <c r="D106" i="19"/>
  <c r="M37" i="19"/>
  <c r="L37" i="19"/>
  <c r="K37" i="19"/>
  <c r="J37" i="19"/>
  <c r="I37" i="19"/>
  <c r="H37" i="19"/>
  <c r="G37" i="19"/>
  <c r="D37" i="19"/>
  <c r="M80" i="19"/>
  <c r="L80" i="19"/>
  <c r="K80" i="19"/>
  <c r="J80" i="19"/>
  <c r="I80" i="19"/>
  <c r="H80" i="19"/>
  <c r="G80" i="19"/>
  <c r="D80" i="19"/>
  <c r="M141" i="19"/>
  <c r="L141" i="19"/>
  <c r="K141" i="19"/>
  <c r="J141" i="19"/>
  <c r="I141" i="19"/>
  <c r="H141" i="19"/>
  <c r="G141" i="19"/>
  <c r="D141" i="19"/>
  <c r="M13" i="19"/>
  <c r="L13" i="19"/>
  <c r="K13" i="19"/>
  <c r="J13" i="19"/>
  <c r="I13" i="19"/>
  <c r="H13" i="19"/>
  <c r="G13" i="19"/>
  <c r="D13" i="19"/>
  <c r="M21" i="19"/>
  <c r="L21" i="19"/>
  <c r="K21" i="19"/>
  <c r="J21" i="19"/>
  <c r="I21" i="19"/>
  <c r="H21" i="19"/>
  <c r="G21" i="19"/>
  <c r="D21" i="19"/>
  <c r="M177" i="19"/>
  <c r="L177" i="19"/>
  <c r="K177" i="19"/>
  <c r="J177" i="19"/>
  <c r="I177" i="19"/>
  <c r="H177" i="19"/>
  <c r="G177" i="19"/>
  <c r="D177" i="19"/>
  <c r="M113" i="19"/>
  <c r="L113" i="19"/>
  <c r="K113" i="19"/>
  <c r="J113" i="19"/>
  <c r="I113" i="19"/>
  <c r="H113" i="19"/>
  <c r="G113" i="19"/>
  <c r="D113" i="19"/>
  <c r="M104" i="19"/>
  <c r="L104" i="19"/>
  <c r="K104" i="19"/>
  <c r="J104" i="19"/>
  <c r="I104" i="19"/>
  <c r="H104" i="19"/>
  <c r="G104" i="19"/>
  <c r="D104" i="19"/>
  <c r="M71" i="19"/>
  <c r="L71" i="19"/>
  <c r="K71" i="19"/>
  <c r="J71" i="19"/>
  <c r="I71" i="19"/>
  <c r="H71" i="19"/>
  <c r="G71" i="19"/>
  <c r="D71" i="19"/>
  <c r="M121" i="19"/>
  <c r="L121" i="19"/>
  <c r="K121" i="19"/>
  <c r="J121" i="19"/>
  <c r="I121" i="19"/>
  <c r="H121" i="19"/>
  <c r="G121" i="19"/>
  <c r="D121" i="19"/>
  <c r="M108" i="19"/>
  <c r="L108" i="19"/>
  <c r="K108" i="19"/>
  <c r="J108" i="19"/>
  <c r="I108" i="19"/>
  <c r="H108" i="19"/>
  <c r="G108" i="19"/>
  <c r="D108" i="19"/>
  <c r="M154" i="19"/>
  <c r="L154" i="19"/>
  <c r="K154" i="19"/>
  <c r="J154" i="19"/>
  <c r="I154" i="19"/>
  <c r="H154" i="19"/>
  <c r="G154" i="19"/>
  <c r="D154" i="19"/>
  <c r="M49" i="19"/>
  <c r="L49" i="19"/>
  <c r="K49" i="19"/>
  <c r="J49" i="19"/>
  <c r="I49" i="19"/>
  <c r="H49" i="19"/>
  <c r="G49" i="19"/>
  <c r="D49" i="19"/>
  <c r="M153" i="19"/>
  <c r="L153" i="19"/>
  <c r="K153" i="19"/>
  <c r="J153" i="19"/>
  <c r="I153" i="19"/>
  <c r="H153" i="19"/>
  <c r="G153" i="19"/>
  <c r="D153" i="19"/>
  <c r="M48" i="19"/>
  <c r="L48" i="19"/>
  <c r="K48" i="19"/>
  <c r="J48" i="19"/>
  <c r="I48" i="19"/>
  <c r="H48" i="19"/>
  <c r="G48" i="19"/>
  <c r="D48" i="19"/>
  <c r="M65" i="19"/>
  <c r="L65" i="19"/>
  <c r="K65" i="19"/>
  <c r="J65" i="19"/>
  <c r="I65" i="19"/>
  <c r="H65" i="19"/>
  <c r="G65" i="19"/>
  <c r="D65" i="19"/>
  <c r="M84" i="19"/>
  <c r="L84" i="19"/>
  <c r="K84" i="19"/>
  <c r="J84" i="19"/>
  <c r="I84" i="19"/>
  <c r="H84" i="19"/>
  <c r="G84" i="19"/>
  <c r="D84" i="19"/>
  <c r="M56" i="19"/>
  <c r="L56" i="19"/>
  <c r="K56" i="19"/>
  <c r="J56" i="19"/>
  <c r="I56" i="19"/>
  <c r="H56" i="19"/>
  <c r="G56" i="19"/>
  <c r="D56" i="19"/>
  <c r="M176" i="19"/>
  <c r="L176" i="19"/>
  <c r="K176" i="19"/>
  <c r="J176" i="19"/>
  <c r="I176" i="19"/>
  <c r="H176" i="19"/>
  <c r="G176" i="19"/>
  <c r="D176" i="19"/>
  <c r="M45" i="19"/>
  <c r="L45" i="19"/>
  <c r="K45" i="19"/>
  <c r="J45" i="19"/>
  <c r="I45" i="19"/>
  <c r="H45" i="19"/>
  <c r="G45" i="19"/>
  <c r="D45" i="19"/>
  <c r="M82" i="19"/>
  <c r="L82" i="19"/>
  <c r="K82" i="19"/>
  <c r="J82" i="19"/>
  <c r="I82" i="19"/>
  <c r="H82" i="19"/>
  <c r="G82" i="19"/>
  <c r="D82" i="19"/>
  <c r="M24" i="19"/>
  <c r="L24" i="19"/>
  <c r="K24" i="19"/>
  <c r="J24" i="19"/>
  <c r="I24" i="19"/>
  <c r="H24" i="19"/>
  <c r="G24" i="19"/>
  <c r="D24" i="19"/>
  <c r="M74" i="19"/>
  <c r="L74" i="19"/>
  <c r="K74" i="19"/>
  <c r="J74" i="19"/>
  <c r="I74" i="19"/>
  <c r="H74" i="19"/>
  <c r="G74" i="19"/>
  <c r="D74" i="19"/>
  <c r="M140" i="19"/>
  <c r="L140" i="19"/>
  <c r="K140" i="19"/>
  <c r="J140" i="19"/>
  <c r="I140" i="19"/>
  <c r="H140" i="19"/>
  <c r="G140" i="19"/>
  <c r="D140" i="19"/>
  <c r="M139" i="19"/>
  <c r="L139" i="19"/>
  <c r="K139" i="19"/>
  <c r="J139" i="19"/>
  <c r="I139" i="19"/>
  <c r="H139" i="19"/>
  <c r="G139" i="19"/>
  <c r="D139" i="19"/>
  <c r="M183" i="19"/>
  <c r="L183" i="19"/>
  <c r="K183" i="19"/>
  <c r="J183" i="19"/>
  <c r="I183" i="19"/>
  <c r="H183" i="19"/>
  <c r="G183" i="19"/>
  <c r="D183" i="19"/>
  <c r="M70" i="19"/>
  <c r="L70" i="19"/>
  <c r="K70" i="19"/>
  <c r="J70" i="19"/>
  <c r="I70" i="19"/>
  <c r="H70" i="19"/>
  <c r="G70" i="19"/>
  <c r="D70" i="19"/>
  <c r="M107" i="19"/>
  <c r="L107" i="19"/>
  <c r="K107" i="19"/>
  <c r="J107" i="19"/>
  <c r="I107" i="19"/>
  <c r="H107" i="19"/>
  <c r="G107" i="19"/>
  <c r="D107" i="19"/>
  <c r="M9" i="19"/>
  <c r="L9" i="19"/>
  <c r="K9" i="19"/>
  <c r="J9" i="19"/>
  <c r="I9" i="19"/>
  <c r="H9" i="19"/>
  <c r="G9" i="19"/>
  <c r="D9" i="19"/>
  <c r="M100" i="19"/>
  <c r="L100" i="19"/>
  <c r="K100" i="19"/>
  <c r="J100" i="19"/>
  <c r="I100" i="19"/>
  <c r="H100" i="19"/>
  <c r="G100" i="19"/>
  <c r="D100" i="19"/>
  <c r="M149" i="19"/>
  <c r="L149" i="19"/>
  <c r="K149" i="19"/>
  <c r="J149" i="19"/>
  <c r="I149" i="19"/>
  <c r="H149" i="19"/>
  <c r="G149" i="19"/>
  <c r="D149" i="19"/>
  <c r="M126" i="19"/>
  <c r="L126" i="19"/>
  <c r="K126" i="19"/>
  <c r="J126" i="19"/>
  <c r="I126" i="19"/>
  <c r="H126" i="19"/>
  <c r="G126" i="19"/>
  <c r="D126" i="19"/>
  <c r="M175" i="19"/>
  <c r="L175" i="19"/>
  <c r="K175" i="19"/>
  <c r="J175" i="19"/>
  <c r="I175" i="19"/>
  <c r="H175" i="19"/>
  <c r="G175" i="19"/>
  <c r="D175" i="19"/>
  <c r="M98" i="19"/>
  <c r="L98" i="19"/>
  <c r="K98" i="19"/>
  <c r="J98" i="19"/>
  <c r="I98" i="19"/>
  <c r="H98" i="19"/>
  <c r="G98" i="19"/>
  <c r="D98" i="19"/>
  <c r="M52" i="19"/>
  <c r="L52" i="19"/>
  <c r="K52" i="19"/>
  <c r="J52" i="19"/>
  <c r="I52" i="19"/>
  <c r="H52" i="19"/>
  <c r="G52" i="19"/>
  <c r="D52" i="19"/>
  <c r="M79" i="19"/>
  <c r="L79" i="19"/>
  <c r="K79" i="19"/>
  <c r="J79" i="19"/>
  <c r="I79" i="19"/>
  <c r="H79" i="19"/>
  <c r="G79" i="19"/>
  <c r="D79" i="19"/>
  <c r="M174" i="19"/>
  <c r="L174" i="19"/>
  <c r="K174" i="19"/>
  <c r="J174" i="19"/>
  <c r="I174" i="19"/>
  <c r="H174" i="19"/>
  <c r="G174" i="19"/>
  <c r="D174" i="19"/>
  <c r="M42" i="19"/>
  <c r="L42" i="19"/>
  <c r="K42" i="19"/>
  <c r="J42" i="19"/>
  <c r="I42" i="19"/>
  <c r="H42" i="19"/>
  <c r="G42" i="19"/>
  <c r="D42" i="19"/>
  <c r="M138" i="19"/>
  <c r="L138" i="19"/>
  <c r="K138" i="19"/>
  <c r="J138" i="19"/>
  <c r="I138" i="19"/>
  <c r="H138" i="19"/>
  <c r="G138" i="19"/>
  <c r="D138" i="19"/>
  <c r="M165" i="19"/>
  <c r="L165" i="19"/>
  <c r="K165" i="19"/>
  <c r="J165" i="19"/>
  <c r="I165" i="19"/>
  <c r="H165" i="19"/>
  <c r="G165" i="19"/>
  <c r="D165" i="19"/>
  <c r="M46" i="19"/>
  <c r="L46" i="19"/>
  <c r="K46" i="19"/>
  <c r="J46" i="19"/>
  <c r="I46" i="19"/>
  <c r="H46" i="19"/>
  <c r="G46" i="19"/>
  <c r="D46" i="19"/>
  <c r="M78" i="19"/>
  <c r="L78" i="19"/>
  <c r="K78" i="19"/>
  <c r="J78" i="19"/>
  <c r="I78" i="19"/>
  <c r="H78" i="19"/>
  <c r="G78" i="19"/>
  <c r="D78" i="19"/>
  <c r="M137" i="19"/>
  <c r="L137" i="19"/>
  <c r="K137" i="19"/>
  <c r="J137" i="19"/>
  <c r="I137" i="19"/>
  <c r="H137" i="19"/>
  <c r="G137" i="19"/>
  <c r="D137" i="19"/>
  <c r="M41" i="19"/>
  <c r="L41" i="19"/>
  <c r="K41" i="19"/>
  <c r="J41" i="19"/>
  <c r="I41" i="19"/>
  <c r="H41" i="19"/>
  <c r="G41" i="19"/>
  <c r="D41" i="19"/>
  <c r="M77" i="19"/>
  <c r="L77" i="19"/>
  <c r="K77" i="19"/>
  <c r="J77" i="19"/>
  <c r="I77" i="19"/>
  <c r="H77" i="19"/>
  <c r="G77" i="19"/>
  <c r="D77" i="19"/>
  <c r="M88" i="19"/>
  <c r="L88" i="19"/>
  <c r="K88" i="19"/>
  <c r="J88" i="19"/>
  <c r="I88" i="19"/>
  <c r="H88" i="19"/>
  <c r="G88" i="19"/>
  <c r="D88" i="19"/>
  <c r="M19" i="19"/>
  <c r="L19" i="19"/>
  <c r="K19" i="19"/>
  <c r="J19" i="19"/>
  <c r="I19" i="19"/>
  <c r="H19" i="19"/>
  <c r="G19" i="19"/>
  <c r="D19" i="19"/>
  <c r="M6" i="19"/>
  <c r="L6" i="19"/>
  <c r="K6" i="19"/>
  <c r="J6" i="19"/>
  <c r="I6" i="19"/>
  <c r="H6" i="19"/>
  <c r="G6" i="19"/>
  <c r="D6" i="19"/>
  <c r="M8" i="19"/>
  <c r="L8" i="19"/>
  <c r="K8" i="19"/>
  <c r="J8" i="19"/>
  <c r="I8" i="19"/>
  <c r="H8" i="19"/>
  <c r="G8" i="19"/>
  <c r="D8" i="19"/>
  <c r="M136" i="19"/>
  <c r="L136" i="19"/>
  <c r="K136" i="19"/>
  <c r="J136" i="19"/>
  <c r="I136" i="19"/>
  <c r="H136" i="19"/>
  <c r="G136" i="19"/>
  <c r="D136" i="19"/>
  <c r="M3" i="19"/>
  <c r="L3" i="19"/>
  <c r="K3" i="19"/>
  <c r="J3" i="19"/>
  <c r="I3" i="19"/>
  <c r="H3" i="19"/>
  <c r="G3" i="19"/>
  <c r="D3" i="19"/>
  <c r="M152" i="19"/>
  <c r="L152" i="19"/>
  <c r="K152" i="19"/>
  <c r="J152" i="19"/>
  <c r="I152" i="19"/>
  <c r="H152" i="19"/>
  <c r="G152" i="19"/>
  <c r="D152" i="19"/>
  <c r="M115" i="19"/>
  <c r="L115" i="19"/>
  <c r="K115" i="19"/>
  <c r="J115" i="19"/>
  <c r="I115" i="19"/>
  <c r="H115" i="19"/>
  <c r="G115" i="19"/>
  <c r="D115" i="19"/>
  <c r="M95" i="19"/>
  <c r="L95" i="19"/>
  <c r="K95" i="19"/>
  <c r="J95" i="19"/>
  <c r="I95" i="19"/>
  <c r="H95" i="19"/>
  <c r="G95" i="19"/>
  <c r="D95" i="19"/>
  <c r="M123" i="19"/>
  <c r="L123" i="19"/>
  <c r="K123" i="19"/>
  <c r="J123" i="19"/>
  <c r="I123" i="19"/>
  <c r="H123" i="19"/>
  <c r="G123" i="19"/>
  <c r="D123" i="19"/>
  <c r="M114" i="19"/>
  <c r="L114" i="19"/>
  <c r="K114" i="19"/>
  <c r="J114" i="19"/>
  <c r="I114" i="19"/>
  <c r="H114" i="19"/>
  <c r="G114" i="19"/>
  <c r="D114" i="19"/>
  <c r="M11" i="19"/>
  <c r="L11" i="19"/>
  <c r="K11" i="19"/>
  <c r="J11" i="19"/>
  <c r="I11" i="19"/>
  <c r="H11" i="19"/>
  <c r="G11" i="19"/>
  <c r="D11" i="19"/>
  <c r="M125" i="19"/>
  <c r="L125" i="19"/>
  <c r="K125" i="19"/>
  <c r="J125" i="19"/>
  <c r="I125" i="19"/>
  <c r="H125" i="19"/>
  <c r="G125" i="19"/>
  <c r="D125" i="19"/>
  <c r="M18" i="19"/>
  <c r="L18" i="19"/>
  <c r="K18" i="19"/>
  <c r="J18" i="19"/>
  <c r="I18" i="19"/>
  <c r="H18" i="19"/>
  <c r="G18" i="19"/>
  <c r="D18" i="19"/>
  <c r="M119" i="19"/>
  <c r="L119" i="19"/>
  <c r="K119" i="19"/>
  <c r="J119" i="19"/>
  <c r="I119" i="19"/>
  <c r="H119" i="19"/>
  <c r="G119" i="19"/>
  <c r="D119" i="19"/>
  <c r="M131" i="19"/>
  <c r="L131" i="19"/>
  <c r="K131" i="19"/>
  <c r="J131" i="19"/>
  <c r="I131" i="19"/>
  <c r="H131" i="19"/>
  <c r="G131" i="19"/>
  <c r="D131" i="19"/>
  <c r="M135" i="19"/>
  <c r="L135" i="19"/>
  <c r="K135" i="19"/>
  <c r="J135" i="19"/>
  <c r="I135" i="19"/>
  <c r="H135" i="19"/>
  <c r="G135" i="19"/>
  <c r="D135" i="19"/>
  <c r="M20" i="19"/>
  <c r="L20" i="19"/>
  <c r="K20" i="19"/>
  <c r="J20" i="19"/>
  <c r="I20" i="19"/>
  <c r="H20" i="19"/>
  <c r="G20" i="19"/>
  <c r="D20" i="19"/>
  <c r="M23" i="19"/>
  <c r="L23" i="19"/>
  <c r="K23" i="19"/>
  <c r="J23" i="19"/>
  <c r="I23" i="19"/>
  <c r="H23" i="19"/>
  <c r="G23" i="19"/>
  <c r="D23" i="19"/>
  <c r="M4" i="19"/>
  <c r="L4" i="19"/>
  <c r="K4" i="19"/>
  <c r="J4" i="19"/>
  <c r="I4" i="19"/>
  <c r="H4" i="19"/>
  <c r="G4" i="19"/>
  <c r="D4" i="19"/>
  <c r="M99" i="19"/>
  <c r="L99" i="19"/>
  <c r="K99" i="19"/>
  <c r="J99" i="19"/>
  <c r="I99" i="19"/>
  <c r="H99" i="19"/>
  <c r="G99" i="19"/>
  <c r="D99" i="19"/>
  <c r="M150" i="19"/>
  <c r="L150" i="19"/>
  <c r="K150" i="19"/>
  <c r="J150" i="19"/>
  <c r="I150" i="19"/>
  <c r="H150" i="19"/>
  <c r="G150" i="19"/>
  <c r="D150" i="19"/>
  <c r="M64" i="19"/>
  <c r="L64" i="19"/>
  <c r="K64" i="19"/>
  <c r="J64" i="19"/>
  <c r="I64" i="19"/>
  <c r="H64" i="19"/>
  <c r="G64" i="19"/>
  <c r="D64" i="19"/>
  <c r="M164" i="19"/>
  <c r="L164" i="19"/>
  <c r="K164" i="19"/>
  <c r="J164" i="19"/>
  <c r="I164" i="19"/>
  <c r="H164" i="19"/>
  <c r="G164" i="19"/>
  <c r="D164" i="19"/>
  <c r="M59" i="19"/>
  <c r="L59" i="19"/>
  <c r="K59" i="19"/>
  <c r="J59" i="19"/>
  <c r="I59" i="19"/>
  <c r="H59" i="19"/>
  <c r="G59" i="19"/>
  <c r="D59" i="19"/>
  <c r="M55" i="19"/>
  <c r="L55" i="19"/>
  <c r="K55" i="19"/>
  <c r="J55" i="19"/>
  <c r="I55" i="19"/>
  <c r="H55" i="19"/>
  <c r="G55" i="19"/>
  <c r="D55" i="19"/>
  <c r="M118" i="19"/>
  <c r="L118" i="19"/>
  <c r="K118" i="19"/>
  <c r="J118" i="19"/>
  <c r="I118" i="19"/>
  <c r="H118" i="19"/>
  <c r="G118" i="19"/>
  <c r="D118" i="19"/>
  <c r="M163" i="19"/>
  <c r="L163" i="19"/>
  <c r="K163" i="19"/>
  <c r="J163" i="19"/>
  <c r="I163" i="19"/>
  <c r="H163" i="19"/>
  <c r="G163" i="19"/>
  <c r="D163" i="19"/>
  <c r="M173" i="19"/>
  <c r="L173" i="19"/>
  <c r="K173" i="19"/>
  <c r="J173" i="19"/>
  <c r="I173" i="19"/>
  <c r="H173" i="19"/>
  <c r="G173" i="19"/>
  <c r="D173" i="19"/>
  <c r="M172" i="19"/>
  <c r="L172" i="19"/>
  <c r="K172" i="19"/>
  <c r="J172" i="19"/>
  <c r="I172" i="19"/>
  <c r="H172" i="19"/>
  <c r="G172" i="19"/>
  <c r="D172" i="19"/>
  <c r="M58" i="19"/>
  <c r="L58" i="19"/>
  <c r="K58" i="19"/>
  <c r="J58" i="19"/>
  <c r="I58" i="19"/>
  <c r="H58" i="19"/>
  <c r="G58" i="19"/>
  <c r="D58" i="19"/>
  <c r="M83" i="19"/>
  <c r="L83" i="19"/>
  <c r="K83" i="19"/>
  <c r="J83" i="19"/>
  <c r="I83" i="19"/>
  <c r="H83" i="19"/>
  <c r="G83" i="19"/>
  <c r="D83" i="19"/>
  <c r="M76" i="19"/>
  <c r="L76" i="19"/>
  <c r="K76" i="19"/>
  <c r="J76" i="19"/>
  <c r="I76" i="19"/>
  <c r="H76" i="19"/>
  <c r="G76" i="19"/>
  <c r="D76" i="19"/>
  <c r="M94" i="19"/>
  <c r="L94" i="19"/>
  <c r="K94" i="19"/>
  <c r="J94" i="19"/>
  <c r="I94" i="19"/>
  <c r="H94" i="19"/>
  <c r="G94" i="19"/>
  <c r="D94" i="19"/>
  <c r="M22" i="19"/>
  <c r="L22" i="19"/>
  <c r="K22" i="19"/>
  <c r="J22" i="19"/>
  <c r="I22" i="19"/>
  <c r="H22" i="19"/>
  <c r="G22" i="19"/>
  <c r="D22" i="19"/>
  <c r="M51" i="19"/>
  <c r="L51" i="19"/>
  <c r="K51" i="19"/>
  <c r="J51" i="19"/>
  <c r="I51" i="19"/>
  <c r="H51" i="19"/>
  <c r="G51" i="19"/>
  <c r="D51" i="19"/>
  <c r="M171" i="19"/>
  <c r="L171" i="19"/>
  <c r="K171" i="19"/>
  <c r="J171" i="19"/>
  <c r="I171" i="19"/>
  <c r="H171" i="19"/>
  <c r="G171" i="19"/>
  <c r="D171" i="19"/>
  <c r="M134" i="19"/>
  <c r="L134" i="19"/>
  <c r="K134" i="19"/>
  <c r="J134" i="19"/>
  <c r="I134" i="19"/>
  <c r="H134" i="19"/>
  <c r="G134" i="19"/>
  <c r="D134" i="19"/>
  <c r="M133" i="19"/>
  <c r="L133" i="19"/>
  <c r="K133" i="19"/>
  <c r="J133" i="19"/>
  <c r="I133" i="19"/>
  <c r="H133" i="19"/>
  <c r="G133" i="19"/>
  <c r="D133" i="19"/>
  <c r="M151" i="19"/>
  <c r="L151" i="19"/>
  <c r="K151" i="19"/>
  <c r="J151" i="19"/>
  <c r="I151" i="19"/>
  <c r="H151" i="19"/>
  <c r="G151" i="19"/>
  <c r="D151" i="19"/>
  <c r="M44" i="19"/>
  <c r="L44" i="19"/>
  <c r="K44" i="19"/>
  <c r="J44" i="19"/>
  <c r="I44" i="19"/>
  <c r="H44" i="19"/>
  <c r="G44" i="19"/>
  <c r="D44" i="19"/>
  <c r="M35" i="19"/>
  <c r="L35" i="19"/>
  <c r="K35" i="19"/>
  <c r="J35" i="19"/>
  <c r="I35" i="19"/>
  <c r="H35" i="19"/>
  <c r="G35" i="19"/>
  <c r="D35" i="19"/>
  <c r="M63" i="19"/>
  <c r="L63" i="19"/>
  <c r="K63" i="19"/>
  <c r="J63" i="19"/>
  <c r="I63" i="19"/>
  <c r="H63" i="19"/>
  <c r="G63" i="19"/>
  <c r="D63" i="19"/>
  <c r="M31" i="19"/>
  <c r="L31" i="19"/>
  <c r="K31" i="19"/>
  <c r="J31" i="19"/>
  <c r="I31" i="19"/>
  <c r="H31" i="19"/>
  <c r="G31" i="19"/>
  <c r="D31" i="19"/>
  <c r="M75" i="19"/>
  <c r="L75" i="19"/>
  <c r="K75" i="19"/>
  <c r="J75" i="19"/>
  <c r="I75" i="19"/>
  <c r="H75" i="19"/>
  <c r="G75" i="19"/>
  <c r="D75" i="19"/>
  <c r="M182" i="19"/>
  <c r="L182" i="19"/>
  <c r="K182" i="19"/>
  <c r="J182" i="19"/>
  <c r="I182" i="19"/>
  <c r="H182" i="19"/>
  <c r="G182" i="19"/>
  <c r="D182" i="19"/>
  <c r="M57" i="19"/>
  <c r="L57" i="19"/>
  <c r="K57" i="19"/>
  <c r="J57" i="19"/>
  <c r="I57" i="19"/>
  <c r="H57" i="19"/>
  <c r="G57" i="19"/>
  <c r="D57" i="19"/>
  <c r="M86" i="19"/>
  <c r="L86" i="19"/>
  <c r="K86" i="19"/>
  <c r="J86" i="19"/>
  <c r="I86" i="19"/>
  <c r="H86" i="19"/>
  <c r="G86" i="19"/>
  <c r="D86" i="19"/>
  <c r="M117" i="19"/>
  <c r="L117" i="19"/>
  <c r="K117" i="19"/>
  <c r="J117" i="19"/>
  <c r="I117" i="19"/>
  <c r="H117" i="19"/>
  <c r="G117" i="19"/>
  <c r="D117" i="19"/>
  <c r="M54" i="19"/>
  <c r="L54" i="19"/>
  <c r="K54" i="19"/>
  <c r="J54" i="19"/>
  <c r="I54" i="19"/>
  <c r="H54" i="19"/>
  <c r="G54" i="19"/>
  <c r="D54" i="19"/>
  <c r="M39" i="19"/>
  <c r="L39" i="19"/>
  <c r="K39" i="19"/>
  <c r="J39" i="19"/>
  <c r="I39" i="19"/>
  <c r="H39" i="19"/>
  <c r="G39" i="19"/>
  <c r="D39" i="19"/>
  <c r="M161" i="19"/>
  <c r="L161" i="19"/>
  <c r="K161" i="19"/>
  <c r="J161" i="19"/>
  <c r="I161" i="19"/>
  <c r="H161" i="19"/>
  <c r="G161" i="19"/>
  <c r="D161" i="19"/>
  <c r="M181" i="19"/>
  <c r="L181" i="19"/>
  <c r="K181" i="19"/>
  <c r="J181" i="19"/>
  <c r="I181" i="19"/>
  <c r="H181" i="19"/>
  <c r="G181" i="19"/>
  <c r="D181" i="19"/>
  <c r="M69" i="19"/>
  <c r="L69" i="19"/>
  <c r="K69" i="19"/>
  <c r="J69" i="19"/>
  <c r="I69" i="19"/>
  <c r="H69" i="19"/>
  <c r="G69" i="19"/>
  <c r="D69" i="19"/>
  <c r="M162" i="19"/>
  <c r="L162" i="19"/>
  <c r="K162" i="19"/>
  <c r="J162" i="19"/>
  <c r="I162" i="19"/>
  <c r="H162" i="19"/>
  <c r="G162" i="19"/>
  <c r="D162" i="19"/>
  <c r="M50" i="19"/>
  <c r="L50" i="19"/>
  <c r="K50" i="19"/>
  <c r="J50" i="19"/>
  <c r="I50" i="19"/>
  <c r="H50" i="19"/>
  <c r="G50" i="19"/>
  <c r="D50" i="19"/>
  <c r="M388" i="8"/>
  <c r="L388" i="8"/>
  <c r="K388" i="8"/>
  <c r="J388" i="8"/>
  <c r="I388" i="8"/>
  <c r="H388" i="8"/>
  <c r="G388" i="8"/>
  <c r="D388" i="8"/>
  <c r="M214" i="8"/>
  <c r="L214" i="8"/>
  <c r="K214" i="8"/>
  <c r="J214" i="8"/>
  <c r="I214" i="8"/>
  <c r="H214" i="8"/>
  <c r="G214" i="8"/>
  <c r="D214" i="8"/>
  <c r="M213" i="8"/>
  <c r="L213" i="8"/>
  <c r="K213" i="8"/>
  <c r="J213" i="8"/>
  <c r="I213" i="8"/>
  <c r="H213" i="8"/>
  <c r="G213" i="8"/>
  <c r="D213" i="8"/>
  <c r="M212" i="8"/>
  <c r="L212" i="8"/>
  <c r="K212" i="8"/>
  <c r="J212" i="8"/>
  <c r="I212" i="8"/>
  <c r="H212" i="8"/>
  <c r="G212" i="8"/>
  <c r="D212" i="8"/>
  <c r="M211" i="8"/>
  <c r="L211" i="8"/>
  <c r="K211" i="8"/>
  <c r="J211" i="8"/>
  <c r="I211" i="8"/>
  <c r="H211" i="8"/>
  <c r="G211" i="8"/>
  <c r="D211" i="8"/>
  <c r="M210" i="8"/>
  <c r="L210" i="8"/>
  <c r="K210" i="8"/>
  <c r="J210" i="8"/>
  <c r="I210" i="8"/>
  <c r="H210" i="8"/>
  <c r="G210" i="8"/>
  <c r="D210" i="8"/>
  <c r="M209" i="8"/>
  <c r="L209" i="8"/>
  <c r="K209" i="8"/>
  <c r="J209" i="8"/>
  <c r="I209" i="8"/>
  <c r="H209" i="8"/>
  <c r="G209" i="8"/>
  <c r="D209" i="8"/>
  <c r="M208" i="8"/>
  <c r="L208" i="8"/>
  <c r="K208" i="8"/>
  <c r="J208" i="8"/>
  <c r="I208" i="8"/>
  <c r="H208" i="8"/>
  <c r="G208" i="8"/>
  <c r="D208" i="8"/>
  <c r="M207" i="8"/>
  <c r="L207" i="8"/>
  <c r="K207" i="8"/>
  <c r="J207" i="8"/>
  <c r="I207" i="8"/>
  <c r="H207" i="8"/>
  <c r="G207" i="8"/>
  <c r="D207" i="8"/>
  <c r="M206" i="8"/>
  <c r="L206" i="8"/>
  <c r="K206" i="8"/>
  <c r="J206" i="8"/>
  <c r="I206" i="8"/>
  <c r="H206" i="8"/>
  <c r="G206" i="8"/>
  <c r="D206" i="8"/>
  <c r="M205" i="8"/>
  <c r="L205" i="8"/>
  <c r="K205" i="8"/>
  <c r="J205" i="8"/>
  <c r="I205" i="8"/>
  <c r="H205" i="8"/>
  <c r="G205" i="8"/>
  <c r="D205" i="8"/>
  <c r="M204" i="8"/>
  <c r="L204" i="8"/>
  <c r="K204" i="8"/>
  <c r="J204" i="8"/>
  <c r="I204" i="8"/>
  <c r="H204" i="8"/>
  <c r="G204" i="8"/>
  <c r="D204" i="8"/>
  <c r="M203" i="8"/>
  <c r="L203" i="8"/>
  <c r="K203" i="8"/>
  <c r="J203" i="8"/>
  <c r="I203" i="8"/>
  <c r="H203" i="8"/>
  <c r="G203" i="8"/>
  <c r="D203" i="8"/>
  <c r="M202" i="8"/>
  <c r="L202" i="8"/>
  <c r="K202" i="8"/>
  <c r="J202" i="8"/>
  <c r="I202" i="8"/>
  <c r="H202" i="8"/>
  <c r="G202" i="8"/>
  <c r="D202" i="8"/>
  <c r="M201" i="8"/>
  <c r="L201" i="8"/>
  <c r="K201" i="8"/>
  <c r="J201" i="8"/>
  <c r="I201" i="8"/>
  <c r="H201" i="8"/>
  <c r="G201" i="8"/>
  <c r="D201" i="8"/>
  <c r="M200" i="8"/>
  <c r="L200" i="8"/>
  <c r="K200" i="8"/>
  <c r="J200" i="8"/>
  <c r="I200" i="8"/>
  <c r="H200" i="8"/>
  <c r="G200" i="8"/>
  <c r="D200" i="8"/>
  <c r="M199" i="8"/>
  <c r="L199" i="8"/>
  <c r="K199" i="8"/>
  <c r="J199" i="8"/>
  <c r="I199" i="8"/>
  <c r="H199" i="8"/>
  <c r="G199" i="8"/>
  <c r="D199" i="8"/>
  <c r="M198" i="8"/>
  <c r="L198" i="8"/>
  <c r="K198" i="8"/>
  <c r="J198" i="8"/>
  <c r="I198" i="8"/>
  <c r="H198" i="8"/>
  <c r="G198" i="8"/>
  <c r="D198" i="8"/>
  <c r="M197" i="8"/>
  <c r="L197" i="8"/>
  <c r="K197" i="8"/>
  <c r="J197" i="8"/>
  <c r="I197" i="8"/>
  <c r="H197" i="8"/>
  <c r="G197" i="8"/>
  <c r="D197" i="8"/>
  <c r="M196" i="8"/>
  <c r="L196" i="8"/>
  <c r="K196" i="8"/>
  <c r="J196" i="8"/>
  <c r="I196" i="8"/>
  <c r="H196" i="8"/>
  <c r="G196" i="8"/>
  <c r="D196" i="8"/>
  <c r="M195" i="8"/>
  <c r="L195" i="8"/>
  <c r="K195" i="8"/>
  <c r="J195" i="8"/>
  <c r="I195" i="8"/>
  <c r="H195" i="8"/>
  <c r="G195" i="8"/>
  <c r="D195" i="8"/>
  <c r="M194" i="8"/>
  <c r="L194" i="8"/>
  <c r="K194" i="8"/>
  <c r="J194" i="8"/>
  <c r="I194" i="8"/>
  <c r="H194" i="8"/>
  <c r="G194" i="8"/>
  <c r="D194" i="8"/>
  <c r="M193" i="8"/>
  <c r="L193" i="8"/>
  <c r="K193" i="8"/>
  <c r="J193" i="8"/>
  <c r="I193" i="8"/>
  <c r="H193" i="8"/>
  <c r="G193" i="8"/>
  <c r="D193" i="8"/>
  <c r="M192" i="8"/>
  <c r="L192" i="8"/>
  <c r="K192" i="8"/>
  <c r="J192" i="8"/>
  <c r="I192" i="8"/>
  <c r="H192" i="8"/>
  <c r="G192" i="8"/>
  <c r="D192" i="8"/>
  <c r="M191" i="8"/>
  <c r="L191" i="8"/>
  <c r="K191" i="8"/>
  <c r="J191" i="8"/>
  <c r="I191" i="8"/>
  <c r="H191" i="8"/>
  <c r="G191" i="8"/>
  <c r="D191" i="8"/>
  <c r="M190" i="8"/>
  <c r="L190" i="8"/>
  <c r="K190" i="8"/>
  <c r="J190" i="8"/>
  <c r="I190" i="8"/>
  <c r="H190" i="8"/>
  <c r="G190" i="8"/>
  <c r="D190" i="8"/>
  <c r="M189" i="8"/>
  <c r="L189" i="8"/>
  <c r="K189" i="8"/>
  <c r="J189" i="8"/>
  <c r="I189" i="8"/>
  <c r="H189" i="8"/>
  <c r="G189" i="8"/>
  <c r="D189" i="8"/>
  <c r="M188" i="8"/>
  <c r="L188" i="8"/>
  <c r="K188" i="8"/>
  <c r="J188" i="8"/>
  <c r="I188" i="8"/>
  <c r="H188" i="8"/>
  <c r="G188" i="8"/>
  <c r="D188" i="8"/>
  <c r="M78" i="8"/>
  <c r="L78" i="8"/>
  <c r="K78" i="8"/>
  <c r="J78" i="8"/>
  <c r="I78" i="8"/>
  <c r="H78" i="8"/>
  <c r="G78" i="8"/>
  <c r="D78" i="8"/>
  <c r="M74" i="8"/>
  <c r="L74" i="8"/>
  <c r="K74" i="8"/>
  <c r="J74" i="8"/>
  <c r="I74" i="8"/>
  <c r="H74" i="8"/>
  <c r="G74" i="8"/>
  <c r="D74" i="8"/>
  <c r="M28" i="8"/>
  <c r="L28" i="8"/>
  <c r="K28" i="8"/>
  <c r="J28" i="8"/>
  <c r="I28" i="8"/>
  <c r="H28" i="8"/>
  <c r="G28" i="8"/>
  <c r="D28" i="8"/>
  <c r="M121" i="8"/>
  <c r="L121" i="8"/>
  <c r="K121" i="8"/>
  <c r="J121" i="8"/>
  <c r="I121" i="8"/>
  <c r="H121" i="8"/>
  <c r="G121" i="8"/>
  <c r="D121" i="8"/>
  <c r="M105" i="8"/>
  <c r="L105" i="8"/>
  <c r="K105" i="8"/>
  <c r="J105" i="8"/>
  <c r="I105" i="8"/>
  <c r="H105" i="8"/>
  <c r="G105" i="8"/>
  <c r="D105" i="8"/>
  <c r="M104" i="8"/>
  <c r="L104" i="8"/>
  <c r="K104" i="8"/>
  <c r="J104" i="8"/>
  <c r="I104" i="8"/>
  <c r="H104" i="8"/>
  <c r="G104" i="8"/>
  <c r="D104" i="8"/>
  <c r="M120" i="8"/>
  <c r="L120" i="8"/>
  <c r="K120" i="8"/>
  <c r="J120" i="8"/>
  <c r="I120" i="8"/>
  <c r="H120" i="8"/>
  <c r="G120" i="8"/>
  <c r="D120" i="8"/>
  <c r="M45" i="8"/>
  <c r="L45" i="8"/>
  <c r="K45" i="8"/>
  <c r="J45" i="8"/>
  <c r="I45" i="8"/>
  <c r="H45" i="8"/>
  <c r="G45" i="8"/>
  <c r="D45" i="8"/>
  <c r="M162" i="8"/>
  <c r="L162" i="8"/>
  <c r="K162" i="8"/>
  <c r="J162" i="8"/>
  <c r="I162" i="8"/>
  <c r="H162" i="8"/>
  <c r="G162" i="8"/>
  <c r="D162" i="8"/>
  <c r="M125" i="8"/>
  <c r="L125" i="8"/>
  <c r="K125" i="8"/>
  <c r="J125" i="8"/>
  <c r="I125" i="8"/>
  <c r="H125" i="8"/>
  <c r="G125" i="8"/>
  <c r="D125" i="8"/>
  <c r="M110" i="8"/>
  <c r="L110" i="8"/>
  <c r="K110" i="8"/>
  <c r="J110" i="8"/>
  <c r="I110" i="8"/>
  <c r="H110" i="8"/>
  <c r="G110" i="8"/>
  <c r="D110" i="8"/>
  <c r="M86" i="8"/>
  <c r="L86" i="8"/>
  <c r="K86" i="8"/>
  <c r="J86" i="8"/>
  <c r="I86" i="8"/>
  <c r="H86" i="8"/>
  <c r="G86" i="8"/>
  <c r="D86" i="8"/>
  <c r="M118" i="8"/>
  <c r="L118" i="8"/>
  <c r="K118" i="8"/>
  <c r="J118" i="8"/>
  <c r="I118" i="8"/>
  <c r="H118" i="8"/>
  <c r="G118" i="8"/>
  <c r="D118" i="8"/>
  <c r="M132" i="8"/>
  <c r="L132" i="8"/>
  <c r="K132" i="8"/>
  <c r="J132" i="8"/>
  <c r="I132" i="8"/>
  <c r="H132" i="8"/>
  <c r="G132" i="8"/>
  <c r="D132" i="8"/>
  <c r="M53" i="8"/>
  <c r="L53" i="8"/>
  <c r="K53" i="8"/>
  <c r="J53" i="8"/>
  <c r="I53" i="8"/>
  <c r="H53" i="8"/>
  <c r="G53" i="8"/>
  <c r="D53" i="8"/>
  <c r="M136" i="8"/>
  <c r="L136" i="8"/>
  <c r="K136" i="8"/>
  <c r="J136" i="8"/>
  <c r="I136" i="8"/>
  <c r="H136" i="8"/>
  <c r="G136" i="8"/>
  <c r="D136" i="8"/>
  <c r="M144" i="8"/>
  <c r="L144" i="8"/>
  <c r="K144" i="8"/>
  <c r="J144" i="8"/>
  <c r="I144" i="8"/>
  <c r="H144" i="8"/>
  <c r="G144" i="8"/>
  <c r="D144" i="8"/>
  <c r="M185" i="8"/>
  <c r="L185" i="8"/>
  <c r="K185" i="8"/>
  <c r="J185" i="8"/>
  <c r="I185" i="8"/>
  <c r="H185" i="8"/>
  <c r="G185" i="8"/>
  <c r="D185" i="8"/>
  <c r="M184" i="8"/>
  <c r="L184" i="8"/>
  <c r="K184" i="8"/>
  <c r="J184" i="8"/>
  <c r="I184" i="8"/>
  <c r="H184" i="8"/>
  <c r="G184" i="8"/>
  <c r="D184" i="8"/>
  <c r="M88" i="8"/>
  <c r="L88" i="8"/>
  <c r="K88" i="8"/>
  <c r="J88" i="8"/>
  <c r="I88" i="8"/>
  <c r="H88" i="8"/>
  <c r="G88" i="8"/>
  <c r="D88" i="8"/>
  <c r="M48" i="8"/>
  <c r="L48" i="8"/>
  <c r="K48" i="8"/>
  <c r="J48" i="8"/>
  <c r="I48" i="8"/>
  <c r="H48" i="8"/>
  <c r="G48" i="8"/>
  <c r="D48" i="8"/>
  <c r="M81" i="8"/>
  <c r="L81" i="8"/>
  <c r="K81" i="8"/>
  <c r="J81" i="8"/>
  <c r="I81" i="8"/>
  <c r="H81" i="8"/>
  <c r="G81" i="8"/>
  <c r="D81" i="8"/>
  <c r="M71" i="8"/>
  <c r="L71" i="8"/>
  <c r="K71" i="8"/>
  <c r="J71" i="8"/>
  <c r="I71" i="8"/>
  <c r="H71" i="8"/>
  <c r="G71" i="8"/>
  <c r="D71" i="8"/>
  <c r="M2" i="8"/>
  <c r="L2" i="8"/>
  <c r="K2" i="8"/>
  <c r="J2" i="8"/>
  <c r="I2" i="8"/>
  <c r="H2" i="8"/>
  <c r="G2" i="8"/>
  <c r="D2" i="8"/>
  <c r="M36" i="8"/>
  <c r="L36" i="8"/>
  <c r="K36" i="8"/>
  <c r="J36" i="8"/>
  <c r="I36" i="8"/>
  <c r="H36" i="8"/>
  <c r="G36" i="8"/>
  <c r="D36" i="8"/>
  <c r="M95" i="8"/>
  <c r="L95" i="8"/>
  <c r="K95" i="8"/>
  <c r="J95" i="8"/>
  <c r="I95" i="8"/>
  <c r="H95" i="8"/>
  <c r="G95" i="8"/>
  <c r="D95" i="8"/>
  <c r="M14" i="8"/>
  <c r="L14" i="8"/>
  <c r="K14" i="8"/>
  <c r="J14" i="8"/>
  <c r="I14" i="8"/>
  <c r="H14" i="8"/>
  <c r="G14" i="8"/>
  <c r="D14" i="8"/>
  <c r="M133" i="8"/>
  <c r="L133" i="8"/>
  <c r="K133" i="8"/>
  <c r="J133" i="8"/>
  <c r="I133" i="8"/>
  <c r="H133" i="8"/>
  <c r="G133" i="8"/>
  <c r="D133" i="8"/>
  <c r="M183" i="8"/>
  <c r="L183" i="8"/>
  <c r="K183" i="8"/>
  <c r="J183" i="8"/>
  <c r="I183" i="8"/>
  <c r="H183" i="8"/>
  <c r="G183" i="8"/>
  <c r="D183" i="8"/>
  <c r="M91" i="8"/>
  <c r="L91" i="8"/>
  <c r="K91" i="8"/>
  <c r="J91" i="8"/>
  <c r="I91" i="8"/>
  <c r="H91" i="8"/>
  <c r="G91" i="8"/>
  <c r="D91" i="8"/>
  <c r="M34" i="8"/>
  <c r="L34" i="8"/>
  <c r="K34" i="8"/>
  <c r="J34" i="8"/>
  <c r="I34" i="8"/>
  <c r="H34" i="8"/>
  <c r="G34" i="8"/>
  <c r="D34" i="8"/>
  <c r="M153" i="8"/>
  <c r="L153" i="8"/>
  <c r="K153" i="8"/>
  <c r="J153" i="8"/>
  <c r="I153" i="8"/>
  <c r="H153" i="8"/>
  <c r="G153" i="8"/>
  <c r="D153" i="8"/>
  <c r="M94" i="8"/>
  <c r="L94" i="8"/>
  <c r="K94" i="8"/>
  <c r="J94" i="8"/>
  <c r="I94" i="8"/>
  <c r="H94" i="8"/>
  <c r="G94" i="8"/>
  <c r="D94" i="8"/>
  <c r="M152" i="8"/>
  <c r="L152" i="8"/>
  <c r="K152" i="8"/>
  <c r="J152" i="8"/>
  <c r="I152" i="8"/>
  <c r="H152" i="8"/>
  <c r="G152" i="8"/>
  <c r="D152" i="8"/>
  <c r="M56" i="8"/>
  <c r="L56" i="8"/>
  <c r="K56" i="8"/>
  <c r="J56" i="8"/>
  <c r="I56" i="8"/>
  <c r="H56" i="8"/>
  <c r="G56" i="8"/>
  <c r="D56" i="8"/>
  <c r="M30" i="8"/>
  <c r="L30" i="8"/>
  <c r="K30" i="8"/>
  <c r="J30" i="8"/>
  <c r="I30" i="8"/>
  <c r="H30" i="8"/>
  <c r="G30" i="8"/>
  <c r="D30" i="8"/>
  <c r="M38" i="8"/>
  <c r="L38" i="8"/>
  <c r="K38" i="8"/>
  <c r="J38" i="8"/>
  <c r="I38" i="8"/>
  <c r="H38" i="8"/>
  <c r="G38" i="8"/>
  <c r="D38" i="8"/>
  <c r="M6" i="8"/>
  <c r="L6" i="8"/>
  <c r="K6" i="8"/>
  <c r="J6" i="8"/>
  <c r="I6" i="8"/>
  <c r="H6" i="8"/>
  <c r="G6" i="8"/>
  <c r="D6" i="8"/>
  <c r="M143" i="8"/>
  <c r="L143" i="8"/>
  <c r="K143" i="8"/>
  <c r="J143" i="8"/>
  <c r="I143" i="8"/>
  <c r="H143" i="8"/>
  <c r="G143" i="8"/>
  <c r="D143" i="8"/>
  <c r="M131" i="8"/>
  <c r="L131" i="8"/>
  <c r="K131" i="8"/>
  <c r="J131" i="8"/>
  <c r="I131" i="8"/>
  <c r="H131" i="8"/>
  <c r="G131" i="8"/>
  <c r="D131" i="8"/>
  <c r="M54" i="8"/>
  <c r="L54" i="8"/>
  <c r="K54" i="8"/>
  <c r="J54" i="8"/>
  <c r="I54" i="8"/>
  <c r="H54" i="8"/>
  <c r="G54" i="8"/>
  <c r="D54" i="8"/>
  <c r="M172" i="8"/>
  <c r="L172" i="8"/>
  <c r="K172" i="8"/>
  <c r="J172" i="8"/>
  <c r="I172" i="8"/>
  <c r="H172" i="8"/>
  <c r="G172" i="8"/>
  <c r="D172" i="8"/>
  <c r="M167" i="8"/>
  <c r="L167" i="8"/>
  <c r="K167" i="8"/>
  <c r="J167" i="8"/>
  <c r="I167" i="8"/>
  <c r="H167" i="8"/>
  <c r="G167" i="8"/>
  <c r="D167" i="8"/>
  <c r="M123" i="8"/>
  <c r="L123" i="8"/>
  <c r="K123" i="8"/>
  <c r="J123" i="8"/>
  <c r="I123" i="8"/>
  <c r="H123" i="8"/>
  <c r="G123" i="8"/>
  <c r="D123" i="8"/>
  <c r="M70" i="8"/>
  <c r="L70" i="8"/>
  <c r="K70" i="8"/>
  <c r="J70" i="8"/>
  <c r="I70" i="8"/>
  <c r="H70" i="8"/>
  <c r="G70" i="8"/>
  <c r="D70" i="8"/>
  <c r="M187" i="8"/>
  <c r="L187" i="8"/>
  <c r="K187" i="8"/>
  <c r="J187" i="8"/>
  <c r="I187" i="8"/>
  <c r="H187" i="8"/>
  <c r="G187" i="8"/>
  <c r="D187" i="8"/>
  <c r="M67" i="8"/>
  <c r="L67" i="8"/>
  <c r="K67" i="8"/>
  <c r="J67" i="8"/>
  <c r="I67" i="8"/>
  <c r="H67" i="8"/>
  <c r="G67" i="8"/>
  <c r="D67" i="8"/>
  <c r="M128" i="8"/>
  <c r="L128" i="8"/>
  <c r="K128" i="8"/>
  <c r="J128" i="8"/>
  <c r="I128" i="8"/>
  <c r="H128" i="8"/>
  <c r="G128" i="8"/>
  <c r="D128" i="8"/>
  <c r="M182" i="8"/>
  <c r="L182" i="8"/>
  <c r="K182" i="8"/>
  <c r="J182" i="8"/>
  <c r="I182" i="8"/>
  <c r="H182" i="8"/>
  <c r="G182" i="8"/>
  <c r="D182" i="8"/>
  <c r="M69" i="8"/>
  <c r="L69" i="8"/>
  <c r="K69" i="8"/>
  <c r="J69" i="8"/>
  <c r="I69" i="8"/>
  <c r="H69" i="8"/>
  <c r="G69" i="8"/>
  <c r="D69" i="8"/>
  <c r="M11" i="8"/>
  <c r="L11" i="8"/>
  <c r="K11" i="8"/>
  <c r="J11" i="8"/>
  <c r="I11" i="8"/>
  <c r="H11" i="8"/>
  <c r="G11" i="8"/>
  <c r="D11" i="8"/>
  <c r="M161" i="8"/>
  <c r="L161" i="8"/>
  <c r="K161" i="8"/>
  <c r="J161" i="8"/>
  <c r="I161" i="8"/>
  <c r="H161" i="8"/>
  <c r="G161" i="8"/>
  <c r="D161" i="8"/>
  <c r="M181" i="8"/>
  <c r="L181" i="8"/>
  <c r="K181" i="8"/>
  <c r="J181" i="8"/>
  <c r="I181" i="8"/>
  <c r="H181" i="8"/>
  <c r="G181" i="8"/>
  <c r="D181" i="8"/>
  <c r="M106" i="8"/>
  <c r="L106" i="8"/>
  <c r="K106" i="8"/>
  <c r="J106" i="8"/>
  <c r="I106" i="8"/>
  <c r="H106" i="8"/>
  <c r="G106" i="8"/>
  <c r="D106" i="8"/>
  <c r="M178" i="8"/>
  <c r="L178" i="8"/>
  <c r="K178" i="8"/>
  <c r="J178" i="8"/>
  <c r="I178" i="8"/>
  <c r="H178" i="8"/>
  <c r="G178" i="8"/>
  <c r="D178" i="8"/>
  <c r="M166" i="8"/>
  <c r="L166" i="8"/>
  <c r="K166" i="8"/>
  <c r="J166" i="8"/>
  <c r="I166" i="8"/>
  <c r="H166" i="8"/>
  <c r="G166" i="8"/>
  <c r="D166" i="8"/>
  <c r="M177" i="8"/>
  <c r="L177" i="8"/>
  <c r="K177" i="8"/>
  <c r="J177" i="8"/>
  <c r="I177" i="8"/>
  <c r="H177" i="8"/>
  <c r="G177" i="8"/>
  <c r="D177" i="8"/>
  <c r="M140" i="8"/>
  <c r="L140" i="8"/>
  <c r="K140" i="8"/>
  <c r="J140" i="8"/>
  <c r="I140" i="8"/>
  <c r="H140" i="8"/>
  <c r="G140" i="8"/>
  <c r="D140" i="8"/>
  <c r="M179" i="8"/>
  <c r="L179" i="8"/>
  <c r="K179" i="8"/>
  <c r="J179" i="8"/>
  <c r="I179" i="8"/>
  <c r="H179" i="8"/>
  <c r="G179" i="8"/>
  <c r="D179" i="8"/>
  <c r="M176" i="8"/>
  <c r="L176" i="8"/>
  <c r="K176" i="8"/>
  <c r="J176" i="8"/>
  <c r="I176" i="8"/>
  <c r="H176" i="8"/>
  <c r="G176" i="8"/>
  <c r="D176" i="8"/>
  <c r="M13" i="8"/>
  <c r="L13" i="8"/>
  <c r="K13" i="8"/>
  <c r="J13" i="8"/>
  <c r="I13" i="8"/>
  <c r="H13" i="8"/>
  <c r="G13" i="8"/>
  <c r="D13" i="8"/>
  <c r="M19" i="8"/>
  <c r="L19" i="8"/>
  <c r="K19" i="8"/>
  <c r="J19" i="8"/>
  <c r="I19" i="8"/>
  <c r="H19" i="8"/>
  <c r="G19" i="8"/>
  <c r="D19" i="8"/>
  <c r="M66" i="8"/>
  <c r="L66" i="8"/>
  <c r="K66" i="8"/>
  <c r="J66" i="8"/>
  <c r="I66" i="8"/>
  <c r="H66" i="8"/>
  <c r="G66" i="8"/>
  <c r="D66" i="8"/>
  <c r="M37" i="8"/>
  <c r="L37" i="8"/>
  <c r="K37" i="8"/>
  <c r="J37" i="8"/>
  <c r="I37" i="8"/>
  <c r="H37" i="8"/>
  <c r="G37" i="8"/>
  <c r="D37" i="8"/>
  <c r="M130" i="8"/>
  <c r="L130" i="8"/>
  <c r="K130" i="8"/>
  <c r="J130" i="8"/>
  <c r="I130" i="8"/>
  <c r="H130" i="8"/>
  <c r="G130" i="8"/>
  <c r="D130" i="8"/>
  <c r="M84" i="8"/>
  <c r="L84" i="8"/>
  <c r="K84" i="8"/>
  <c r="J84" i="8"/>
  <c r="I84" i="8"/>
  <c r="H84" i="8"/>
  <c r="G84" i="8"/>
  <c r="D84" i="8"/>
  <c r="M122" i="8"/>
  <c r="L122" i="8"/>
  <c r="K122" i="8"/>
  <c r="J122" i="8"/>
  <c r="I122" i="8"/>
  <c r="H122" i="8"/>
  <c r="G122" i="8"/>
  <c r="D122" i="8"/>
  <c r="M148" i="8"/>
  <c r="L148" i="8"/>
  <c r="K148" i="8"/>
  <c r="J148" i="8"/>
  <c r="I148" i="8"/>
  <c r="H148" i="8"/>
  <c r="G148" i="8"/>
  <c r="D148" i="8"/>
  <c r="M142" i="8"/>
  <c r="L142" i="8"/>
  <c r="K142" i="8"/>
  <c r="J142" i="8"/>
  <c r="I142" i="8"/>
  <c r="H142" i="8"/>
  <c r="G142" i="8"/>
  <c r="D142" i="8"/>
  <c r="M99" i="8"/>
  <c r="L99" i="8"/>
  <c r="K99" i="8"/>
  <c r="J99" i="8"/>
  <c r="I99" i="8"/>
  <c r="H99" i="8"/>
  <c r="G99" i="8"/>
  <c r="D99" i="8"/>
  <c r="M26" i="8"/>
  <c r="L26" i="8"/>
  <c r="K26" i="8"/>
  <c r="J26" i="8"/>
  <c r="I26" i="8"/>
  <c r="H26" i="8"/>
  <c r="G26" i="8"/>
  <c r="D26" i="8"/>
  <c r="M129" i="8"/>
  <c r="L129" i="8"/>
  <c r="K129" i="8"/>
  <c r="J129" i="8"/>
  <c r="I129" i="8"/>
  <c r="H129" i="8"/>
  <c r="G129" i="8"/>
  <c r="D129" i="8"/>
  <c r="M4" i="8"/>
  <c r="L4" i="8"/>
  <c r="K4" i="8"/>
  <c r="J4" i="8"/>
  <c r="I4" i="8"/>
  <c r="H4" i="8"/>
  <c r="G4" i="8"/>
  <c r="D4" i="8"/>
  <c r="M160" i="8"/>
  <c r="L160" i="8"/>
  <c r="K160" i="8"/>
  <c r="J160" i="8"/>
  <c r="I160" i="8"/>
  <c r="H160" i="8"/>
  <c r="G160" i="8"/>
  <c r="D160" i="8"/>
  <c r="M29" i="8"/>
  <c r="L29" i="8"/>
  <c r="K29" i="8"/>
  <c r="J29" i="8"/>
  <c r="I29" i="8"/>
  <c r="H29" i="8"/>
  <c r="G29" i="8"/>
  <c r="D29" i="8"/>
  <c r="M24" i="8"/>
  <c r="L24" i="8"/>
  <c r="K24" i="8"/>
  <c r="J24" i="8"/>
  <c r="I24" i="8"/>
  <c r="H24" i="8"/>
  <c r="G24" i="8"/>
  <c r="D24" i="8"/>
  <c r="M52" i="8"/>
  <c r="L52" i="8"/>
  <c r="K52" i="8"/>
  <c r="J52" i="8"/>
  <c r="I52" i="8"/>
  <c r="H52" i="8"/>
  <c r="G52" i="8"/>
  <c r="D52" i="8"/>
  <c r="M61" i="8"/>
  <c r="L61" i="8"/>
  <c r="K61" i="8"/>
  <c r="J61" i="8"/>
  <c r="I61" i="8"/>
  <c r="H61" i="8"/>
  <c r="G61" i="8"/>
  <c r="D61" i="8"/>
  <c r="M83" i="8"/>
  <c r="L83" i="8"/>
  <c r="K83" i="8"/>
  <c r="J83" i="8"/>
  <c r="I83" i="8"/>
  <c r="H83" i="8"/>
  <c r="G83" i="8"/>
  <c r="D83" i="8"/>
  <c r="M40" i="8"/>
  <c r="L40" i="8"/>
  <c r="K40" i="8"/>
  <c r="J40" i="8"/>
  <c r="I40" i="8"/>
  <c r="H40" i="8"/>
  <c r="G40" i="8"/>
  <c r="D40" i="8"/>
  <c r="M27" i="8"/>
  <c r="L27" i="8"/>
  <c r="K27" i="8"/>
  <c r="J27" i="8"/>
  <c r="I27" i="8"/>
  <c r="H27" i="8"/>
  <c r="G27" i="8"/>
  <c r="D27" i="8"/>
  <c r="M12" i="8"/>
  <c r="L12" i="8"/>
  <c r="K12" i="8"/>
  <c r="J12" i="8"/>
  <c r="I12" i="8"/>
  <c r="H12" i="8"/>
  <c r="G12" i="8"/>
  <c r="D12" i="8"/>
  <c r="M65" i="8"/>
  <c r="L65" i="8"/>
  <c r="K65" i="8"/>
  <c r="J65" i="8"/>
  <c r="I65" i="8"/>
  <c r="H65" i="8"/>
  <c r="G65" i="8"/>
  <c r="D65" i="8"/>
  <c r="M23" i="8"/>
  <c r="L23" i="8"/>
  <c r="K23" i="8"/>
  <c r="J23" i="8"/>
  <c r="I23" i="8"/>
  <c r="H23" i="8"/>
  <c r="G23" i="8"/>
  <c r="D23" i="8"/>
  <c r="M87" i="8"/>
  <c r="L87" i="8"/>
  <c r="K87" i="8"/>
  <c r="J87" i="8"/>
  <c r="I87" i="8"/>
  <c r="H87" i="8"/>
  <c r="G87" i="8"/>
  <c r="D87" i="8"/>
  <c r="M3" i="8"/>
  <c r="L3" i="8"/>
  <c r="K3" i="8"/>
  <c r="J3" i="8"/>
  <c r="I3" i="8"/>
  <c r="H3" i="8"/>
  <c r="G3" i="8"/>
  <c r="D3" i="8"/>
  <c r="M114" i="8"/>
  <c r="L114" i="8"/>
  <c r="K114" i="8"/>
  <c r="J114" i="8"/>
  <c r="I114" i="8"/>
  <c r="H114" i="8"/>
  <c r="G114" i="8"/>
  <c r="D114" i="8"/>
  <c r="M117" i="8"/>
  <c r="L117" i="8"/>
  <c r="K117" i="8"/>
  <c r="J117" i="8"/>
  <c r="I117" i="8"/>
  <c r="H117" i="8"/>
  <c r="G117" i="8"/>
  <c r="D117" i="8"/>
  <c r="M22" i="8"/>
  <c r="L22" i="8"/>
  <c r="K22" i="8"/>
  <c r="J22" i="8"/>
  <c r="I22" i="8"/>
  <c r="H22" i="8"/>
  <c r="G22" i="8"/>
  <c r="D22" i="8"/>
  <c r="M10" i="8"/>
  <c r="L10" i="8"/>
  <c r="K10" i="8"/>
  <c r="J10" i="8"/>
  <c r="I10" i="8"/>
  <c r="H10" i="8"/>
  <c r="G10" i="8"/>
  <c r="D10" i="8"/>
  <c r="M186" i="8"/>
  <c r="L186" i="8"/>
  <c r="K186" i="8"/>
  <c r="J186" i="8"/>
  <c r="I186" i="8"/>
  <c r="H186" i="8"/>
  <c r="G186" i="8"/>
  <c r="D186" i="8"/>
  <c r="M39" i="8"/>
  <c r="L39" i="8"/>
  <c r="K39" i="8"/>
  <c r="J39" i="8"/>
  <c r="I39" i="8"/>
  <c r="H39" i="8"/>
  <c r="G39" i="8"/>
  <c r="D39" i="8"/>
  <c r="M102" i="8"/>
  <c r="L102" i="8"/>
  <c r="K102" i="8"/>
  <c r="J102" i="8"/>
  <c r="I102" i="8"/>
  <c r="H102" i="8"/>
  <c r="G102" i="8"/>
  <c r="D102" i="8"/>
  <c r="M50" i="8"/>
  <c r="L50" i="8"/>
  <c r="K50" i="8"/>
  <c r="J50" i="8"/>
  <c r="I50" i="8"/>
  <c r="H50" i="8"/>
  <c r="G50" i="8"/>
  <c r="D50" i="8"/>
  <c r="M92" i="8"/>
  <c r="L92" i="8"/>
  <c r="K92" i="8"/>
  <c r="J92" i="8"/>
  <c r="I92" i="8"/>
  <c r="H92" i="8"/>
  <c r="G92" i="8"/>
  <c r="D92" i="8"/>
  <c r="M77" i="8"/>
  <c r="L77" i="8"/>
  <c r="K77" i="8"/>
  <c r="J77" i="8"/>
  <c r="I77" i="8"/>
  <c r="H77" i="8"/>
  <c r="G77" i="8"/>
  <c r="D77" i="8"/>
  <c r="M116" i="8"/>
  <c r="L116" i="8"/>
  <c r="K116" i="8"/>
  <c r="J116" i="8"/>
  <c r="I116" i="8"/>
  <c r="H116" i="8"/>
  <c r="G116" i="8"/>
  <c r="D116" i="8"/>
  <c r="M47" i="8"/>
  <c r="L47" i="8"/>
  <c r="K47" i="8"/>
  <c r="J47" i="8"/>
  <c r="I47" i="8"/>
  <c r="H47" i="8"/>
  <c r="G47" i="8"/>
  <c r="D47" i="8"/>
  <c r="M141" i="8"/>
  <c r="L141" i="8"/>
  <c r="K141" i="8"/>
  <c r="J141" i="8"/>
  <c r="I141" i="8"/>
  <c r="H141" i="8"/>
  <c r="G141" i="8"/>
  <c r="D141" i="8"/>
  <c r="M33" i="8"/>
  <c r="L33" i="8"/>
  <c r="K33" i="8"/>
  <c r="J33" i="8"/>
  <c r="I33" i="8"/>
  <c r="H33" i="8"/>
  <c r="G33" i="8"/>
  <c r="D33" i="8"/>
  <c r="M35" i="8"/>
  <c r="L35" i="8"/>
  <c r="K35" i="8"/>
  <c r="J35" i="8"/>
  <c r="I35" i="8"/>
  <c r="H35" i="8"/>
  <c r="G35" i="8"/>
  <c r="D35" i="8"/>
  <c r="M124" i="8"/>
  <c r="L124" i="8"/>
  <c r="K124" i="8"/>
  <c r="J124" i="8"/>
  <c r="I124" i="8"/>
  <c r="H124" i="8"/>
  <c r="G124" i="8"/>
  <c r="D124" i="8"/>
  <c r="M109" i="8"/>
  <c r="L109" i="8"/>
  <c r="K109" i="8"/>
  <c r="J109" i="8"/>
  <c r="I109" i="8"/>
  <c r="H109" i="8"/>
  <c r="G109" i="8"/>
  <c r="D109" i="8"/>
  <c r="M175" i="8"/>
  <c r="L175" i="8"/>
  <c r="K175" i="8"/>
  <c r="J175" i="8"/>
  <c r="I175" i="8"/>
  <c r="H175" i="8"/>
  <c r="G175" i="8"/>
  <c r="D175" i="8"/>
  <c r="M80" i="8"/>
  <c r="L80" i="8"/>
  <c r="K80" i="8"/>
  <c r="J80" i="8"/>
  <c r="I80" i="8"/>
  <c r="H80" i="8"/>
  <c r="G80" i="8"/>
  <c r="D80" i="8"/>
  <c r="M103" i="8"/>
  <c r="L103" i="8"/>
  <c r="K103" i="8"/>
  <c r="J103" i="8"/>
  <c r="I103" i="8"/>
  <c r="H103" i="8"/>
  <c r="G103" i="8"/>
  <c r="D103" i="8"/>
  <c r="M60" i="8"/>
  <c r="L60" i="8"/>
  <c r="K60" i="8"/>
  <c r="J60" i="8"/>
  <c r="I60" i="8"/>
  <c r="H60" i="8"/>
  <c r="G60" i="8"/>
  <c r="D60" i="8"/>
  <c r="M72" i="8"/>
  <c r="L72" i="8"/>
  <c r="K72" i="8"/>
  <c r="J72" i="8"/>
  <c r="I72" i="8"/>
  <c r="H72" i="8"/>
  <c r="G72" i="8"/>
  <c r="D72" i="8"/>
  <c r="M159" i="8"/>
  <c r="L159" i="8"/>
  <c r="K159" i="8"/>
  <c r="J159" i="8"/>
  <c r="I159" i="8"/>
  <c r="H159" i="8"/>
  <c r="G159" i="8"/>
  <c r="D159" i="8"/>
  <c r="M82" i="8"/>
  <c r="L82" i="8"/>
  <c r="K82" i="8"/>
  <c r="J82" i="8"/>
  <c r="I82" i="8"/>
  <c r="H82" i="8"/>
  <c r="G82" i="8"/>
  <c r="D82" i="8"/>
  <c r="M158" i="8"/>
  <c r="L158" i="8"/>
  <c r="K158" i="8"/>
  <c r="J158" i="8"/>
  <c r="I158" i="8"/>
  <c r="H158" i="8"/>
  <c r="G158" i="8"/>
  <c r="D158" i="8"/>
  <c r="M59" i="8"/>
  <c r="L59" i="8"/>
  <c r="K59" i="8"/>
  <c r="J59" i="8"/>
  <c r="I59" i="8"/>
  <c r="H59" i="8"/>
  <c r="G59" i="8"/>
  <c r="D59" i="8"/>
  <c r="M112" i="8"/>
  <c r="L112" i="8"/>
  <c r="K112" i="8"/>
  <c r="J112" i="8"/>
  <c r="I112" i="8"/>
  <c r="H112" i="8"/>
  <c r="G112" i="8"/>
  <c r="D112" i="8"/>
  <c r="M7" i="8"/>
  <c r="L7" i="8"/>
  <c r="K7" i="8"/>
  <c r="J7" i="8"/>
  <c r="I7" i="8"/>
  <c r="H7" i="8"/>
  <c r="G7" i="8"/>
  <c r="D7" i="8"/>
  <c r="M134" i="8"/>
  <c r="L134" i="8"/>
  <c r="K134" i="8"/>
  <c r="J134" i="8"/>
  <c r="I134" i="8"/>
  <c r="H134" i="8"/>
  <c r="G134" i="8"/>
  <c r="D134" i="8"/>
  <c r="M135" i="8"/>
  <c r="L135" i="8"/>
  <c r="K135" i="8"/>
  <c r="J135" i="8"/>
  <c r="I135" i="8"/>
  <c r="H135" i="8"/>
  <c r="G135" i="8"/>
  <c r="D135" i="8"/>
  <c r="M151" i="8"/>
  <c r="L151" i="8"/>
  <c r="K151" i="8"/>
  <c r="J151" i="8"/>
  <c r="I151" i="8"/>
  <c r="H151" i="8"/>
  <c r="G151" i="8"/>
  <c r="D151" i="8"/>
  <c r="M171" i="8"/>
  <c r="L171" i="8"/>
  <c r="K171" i="8"/>
  <c r="J171" i="8"/>
  <c r="I171" i="8"/>
  <c r="H171" i="8"/>
  <c r="G171" i="8"/>
  <c r="D171" i="8"/>
  <c r="M25" i="8"/>
  <c r="L25" i="8"/>
  <c r="K25" i="8"/>
  <c r="J25" i="8"/>
  <c r="I25" i="8"/>
  <c r="H25" i="8"/>
  <c r="G25" i="8"/>
  <c r="D25" i="8"/>
  <c r="M16" i="8"/>
  <c r="L16" i="8"/>
  <c r="K16" i="8"/>
  <c r="J16" i="8"/>
  <c r="I16" i="8"/>
  <c r="H16" i="8"/>
  <c r="G16" i="8"/>
  <c r="D16" i="8"/>
  <c r="M126" i="8"/>
  <c r="L126" i="8"/>
  <c r="K126" i="8"/>
  <c r="J126" i="8"/>
  <c r="I126" i="8"/>
  <c r="H126" i="8"/>
  <c r="G126" i="8"/>
  <c r="D126" i="8"/>
  <c r="M165" i="8"/>
  <c r="L165" i="8"/>
  <c r="K165" i="8"/>
  <c r="J165" i="8"/>
  <c r="I165" i="8"/>
  <c r="H165" i="8"/>
  <c r="G165" i="8"/>
  <c r="D165" i="8"/>
  <c r="M42" i="8"/>
  <c r="L42" i="8"/>
  <c r="K42" i="8"/>
  <c r="J42" i="8"/>
  <c r="I42" i="8"/>
  <c r="H42" i="8"/>
  <c r="G42" i="8"/>
  <c r="D42" i="8"/>
  <c r="M150" i="8"/>
  <c r="L150" i="8"/>
  <c r="K150" i="8"/>
  <c r="J150" i="8"/>
  <c r="I150" i="8"/>
  <c r="H150" i="8"/>
  <c r="G150" i="8"/>
  <c r="D150" i="8"/>
  <c r="M170" i="8"/>
  <c r="L170" i="8"/>
  <c r="K170" i="8"/>
  <c r="J170" i="8"/>
  <c r="I170" i="8"/>
  <c r="H170" i="8"/>
  <c r="G170" i="8"/>
  <c r="D170" i="8"/>
  <c r="M32" i="8"/>
  <c r="L32" i="8"/>
  <c r="K32" i="8"/>
  <c r="J32" i="8"/>
  <c r="I32" i="8"/>
  <c r="H32" i="8"/>
  <c r="G32" i="8"/>
  <c r="D32" i="8"/>
  <c r="M93" i="8"/>
  <c r="L93" i="8"/>
  <c r="K93" i="8"/>
  <c r="J93" i="8"/>
  <c r="I93" i="8"/>
  <c r="H93" i="8"/>
  <c r="G93" i="8"/>
  <c r="D93" i="8"/>
  <c r="M157" i="8"/>
  <c r="L157" i="8"/>
  <c r="K157" i="8"/>
  <c r="J157" i="8"/>
  <c r="I157" i="8"/>
  <c r="H157" i="8"/>
  <c r="G157" i="8"/>
  <c r="D157" i="8"/>
  <c r="M64" i="8"/>
  <c r="L64" i="8"/>
  <c r="K64" i="8"/>
  <c r="J64" i="8"/>
  <c r="I64" i="8"/>
  <c r="H64" i="8"/>
  <c r="G64" i="8"/>
  <c r="D64" i="8"/>
  <c r="M113" i="8"/>
  <c r="L113" i="8"/>
  <c r="K113" i="8"/>
  <c r="J113" i="8"/>
  <c r="I113" i="8"/>
  <c r="H113" i="8"/>
  <c r="G113" i="8"/>
  <c r="D113" i="8"/>
  <c r="M137" i="8"/>
  <c r="L137" i="8"/>
  <c r="K137" i="8"/>
  <c r="J137" i="8"/>
  <c r="I137" i="8"/>
  <c r="H137" i="8"/>
  <c r="G137" i="8"/>
  <c r="D137" i="8"/>
  <c r="M44" i="8"/>
  <c r="L44" i="8"/>
  <c r="K44" i="8"/>
  <c r="J44" i="8"/>
  <c r="I44" i="8"/>
  <c r="H44" i="8"/>
  <c r="G44" i="8"/>
  <c r="D44" i="8"/>
  <c r="M5" i="8"/>
  <c r="L5" i="8"/>
  <c r="K5" i="8"/>
  <c r="J5" i="8"/>
  <c r="I5" i="8"/>
  <c r="H5" i="8"/>
  <c r="G5" i="8"/>
  <c r="D5" i="8"/>
  <c r="M9" i="8"/>
  <c r="L9" i="8"/>
  <c r="K9" i="8"/>
  <c r="J9" i="8"/>
  <c r="I9" i="8"/>
  <c r="H9" i="8"/>
  <c r="G9" i="8"/>
  <c r="D9" i="8"/>
  <c r="M164" i="8"/>
  <c r="L164" i="8"/>
  <c r="K164" i="8"/>
  <c r="J164" i="8"/>
  <c r="I164" i="8"/>
  <c r="H164" i="8"/>
  <c r="G164" i="8"/>
  <c r="D164" i="8"/>
  <c r="M18" i="8"/>
  <c r="L18" i="8"/>
  <c r="K18" i="8"/>
  <c r="J18" i="8"/>
  <c r="I18" i="8"/>
  <c r="H18" i="8"/>
  <c r="G18" i="8"/>
  <c r="D18" i="8"/>
  <c r="M127" i="8"/>
  <c r="L127" i="8"/>
  <c r="K127" i="8"/>
  <c r="J127" i="8"/>
  <c r="I127" i="8"/>
  <c r="H127" i="8"/>
  <c r="G127" i="8"/>
  <c r="D127" i="8"/>
  <c r="M98" i="8"/>
  <c r="L98" i="8"/>
  <c r="K98" i="8"/>
  <c r="J98" i="8"/>
  <c r="I98" i="8"/>
  <c r="H98" i="8"/>
  <c r="G98" i="8"/>
  <c r="D98" i="8"/>
  <c r="M101" i="8"/>
  <c r="L101" i="8"/>
  <c r="K101" i="8"/>
  <c r="J101" i="8"/>
  <c r="I101" i="8"/>
  <c r="H101" i="8"/>
  <c r="G101" i="8"/>
  <c r="D101" i="8"/>
  <c r="M90" i="8"/>
  <c r="L90" i="8"/>
  <c r="K90" i="8"/>
  <c r="J90" i="8"/>
  <c r="I90" i="8"/>
  <c r="H90" i="8"/>
  <c r="G90" i="8"/>
  <c r="D90" i="8"/>
  <c r="M147" i="8"/>
  <c r="L147" i="8"/>
  <c r="K147" i="8"/>
  <c r="J147" i="8"/>
  <c r="I147" i="8"/>
  <c r="H147" i="8"/>
  <c r="G147" i="8"/>
  <c r="D147" i="8"/>
  <c r="M15" i="8"/>
  <c r="L15" i="8"/>
  <c r="K15" i="8"/>
  <c r="J15" i="8"/>
  <c r="I15" i="8"/>
  <c r="H15" i="8"/>
  <c r="G15" i="8"/>
  <c r="D15" i="8"/>
  <c r="M111" i="8"/>
  <c r="L111" i="8"/>
  <c r="K111" i="8"/>
  <c r="J111" i="8"/>
  <c r="I111" i="8"/>
  <c r="H111" i="8"/>
  <c r="G111" i="8"/>
  <c r="D111" i="8"/>
  <c r="M63" i="8"/>
  <c r="L63" i="8"/>
  <c r="K63" i="8"/>
  <c r="J63" i="8"/>
  <c r="I63" i="8"/>
  <c r="H63" i="8"/>
  <c r="G63" i="8"/>
  <c r="D63" i="8"/>
  <c r="M107" i="8"/>
  <c r="L107" i="8"/>
  <c r="K107" i="8"/>
  <c r="J107" i="8"/>
  <c r="I107" i="8"/>
  <c r="H107" i="8"/>
  <c r="G107" i="8"/>
  <c r="D107" i="8"/>
  <c r="M97" i="8"/>
  <c r="L97" i="8"/>
  <c r="K97" i="8"/>
  <c r="J97" i="8"/>
  <c r="I97" i="8"/>
  <c r="H97" i="8"/>
  <c r="G97" i="8"/>
  <c r="D97" i="8"/>
  <c r="M156" i="8"/>
  <c r="L156" i="8"/>
  <c r="K156" i="8"/>
  <c r="J156" i="8"/>
  <c r="I156" i="8"/>
  <c r="H156" i="8"/>
  <c r="G156" i="8"/>
  <c r="D156" i="8"/>
  <c r="M58" i="8"/>
  <c r="L58" i="8"/>
  <c r="K58" i="8"/>
  <c r="J58" i="8"/>
  <c r="I58" i="8"/>
  <c r="H58" i="8"/>
  <c r="G58" i="8"/>
  <c r="D58" i="8"/>
  <c r="M17" i="8"/>
  <c r="L17" i="8"/>
  <c r="K17" i="8"/>
  <c r="J17" i="8"/>
  <c r="I17" i="8"/>
  <c r="H17" i="8"/>
  <c r="G17" i="8"/>
  <c r="D17" i="8"/>
  <c r="M8" i="8"/>
  <c r="L8" i="8"/>
  <c r="K8" i="8"/>
  <c r="J8" i="8"/>
  <c r="I8" i="8"/>
  <c r="H8" i="8"/>
  <c r="G8" i="8"/>
  <c r="D8" i="8"/>
  <c r="M138" i="8"/>
  <c r="L138" i="8"/>
  <c r="K138" i="8"/>
  <c r="J138" i="8"/>
  <c r="I138" i="8"/>
  <c r="H138" i="8"/>
  <c r="G138" i="8"/>
  <c r="D138" i="8"/>
  <c r="M169" i="8"/>
  <c r="L169" i="8"/>
  <c r="K169" i="8"/>
  <c r="J169" i="8"/>
  <c r="I169" i="8"/>
  <c r="H169" i="8"/>
  <c r="G169" i="8"/>
  <c r="D169" i="8"/>
  <c r="M68" i="8"/>
  <c r="L68" i="8"/>
  <c r="K68" i="8"/>
  <c r="J68" i="8"/>
  <c r="I68" i="8"/>
  <c r="H68" i="8"/>
  <c r="G68" i="8"/>
  <c r="D68" i="8"/>
  <c r="M155" i="8"/>
  <c r="L155" i="8"/>
  <c r="K155" i="8"/>
  <c r="J155" i="8"/>
  <c r="I155" i="8"/>
  <c r="H155" i="8"/>
  <c r="G155" i="8"/>
  <c r="D155" i="8"/>
  <c r="M85" i="8"/>
  <c r="L85" i="8"/>
  <c r="K85" i="8"/>
  <c r="J85" i="8"/>
  <c r="I85" i="8"/>
  <c r="H85" i="8"/>
  <c r="G85" i="8"/>
  <c r="D85" i="8"/>
  <c r="M41" i="8"/>
  <c r="L41" i="8"/>
  <c r="K41" i="8"/>
  <c r="J41" i="8"/>
  <c r="I41" i="8"/>
  <c r="H41" i="8"/>
  <c r="G41" i="8"/>
  <c r="D41" i="8"/>
  <c r="M100" i="8"/>
  <c r="L100" i="8"/>
  <c r="K100" i="8"/>
  <c r="J100" i="8"/>
  <c r="I100" i="8"/>
  <c r="H100" i="8"/>
  <c r="G100" i="8"/>
  <c r="D100" i="8"/>
  <c r="M96" i="8"/>
  <c r="L96" i="8"/>
  <c r="K96" i="8"/>
  <c r="J96" i="8"/>
  <c r="I96" i="8"/>
  <c r="H96" i="8"/>
  <c r="G96" i="8"/>
  <c r="D96" i="8"/>
  <c r="M168" i="8"/>
  <c r="L168" i="8"/>
  <c r="K168" i="8"/>
  <c r="J168" i="8"/>
  <c r="I168" i="8"/>
  <c r="H168" i="8"/>
  <c r="G168" i="8"/>
  <c r="D168" i="8"/>
  <c r="M139" i="8"/>
  <c r="L139" i="8"/>
  <c r="K139" i="8"/>
  <c r="J139" i="8"/>
  <c r="I139" i="8"/>
  <c r="H139" i="8"/>
  <c r="G139" i="8"/>
  <c r="D139" i="8"/>
  <c r="M20" i="8"/>
  <c r="L20" i="8"/>
  <c r="K20" i="8"/>
  <c r="J20" i="8"/>
  <c r="I20" i="8"/>
  <c r="H20" i="8"/>
  <c r="G20" i="8"/>
  <c r="D20" i="8"/>
  <c r="M89" i="8"/>
  <c r="L89" i="8"/>
  <c r="K89" i="8"/>
  <c r="J89" i="8"/>
  <c r="I89" i="8"/>
  <c r="H89" i="8"/>
  <c r="G89" i="8"/>
  <c r="D89" i="8"/>
  <c r="M55" i="8"/>
  <c r="L55" i="8"/>
  <c r="K55" i="8"/>
  <c r="J55" i="8"/>
  <c r="I55" i="8"/>
  <c r="H55" i="8"/>
  <c r="G55" i="8"/>
  <c r="D55" i="8"/>
  <c r="M149" i="8"/>
  <c r="L149" i="8"/>
  <c r="K149" i="8"/>
  <c r="J149" i="8"/>
  <c r="I149" i="8"/>
  <c r="H149" i="8"/>
  <c r="G149" i="8"/>
  <c r="D149" i="8"/>
  <c r="M75" i="8"/>
  <c r="L75" i="8"/>
  <c r="K75" i="8"/>
  <c r="J75" i="8"/>
  <c r="I75" i="8"/>
  <c r="H75" i="8"/>
  <c r="G75" i="8"/>
  <c r="D75" i="8"/>
  <c r="M115" i="8"/>
  <c r="L115" i="8"/>
  <c r="K115" i="8"/>
  <c r="J115" i="8"/>
  <c r="I115" i="8"/>
  <c r="H115" i="8"/>
  <c r="G115" i="8"/>
  <c r="D115" i="8"/>
  <c r="M174" i="8"/>
  <c r="L174" i="8"/>
  <c r="K174" i="8"/>
  <c r="J174" i="8"/>
  <c r="I174" i="8"/>
  <c r="H174" i="8"/>
  <c r="G174" i="8"/>
  <c r="D174" i="8"/>
  <c r="M154" i="8"/>
  <c r="L154" i="8"/>
  <c r="K154" i="8"/>
  <c r="J154" i="8"/>
  <c r="I154" i="8"/>
  <c r="H154" i="8"/>
  <c r="G154" i="8"/>
  <c r="D154" i="8"/>
  <c r="M73" i="8"/>
  <c r="L73" i="8"/>
  <c r="K73" i="8"/>
  <c r="J73" i="8"/>
  <c r="I73" i="8"/>
  <c r="H73" i="8"/>
  <c r="G73" i="8"/>
  <c r="D73" i="8"/>
  <c r="M145" i="8"/>
  <c r="L145" i="8"/>
  <c r="K145" i="8"/>
  <c r="J145" i="8"/>
  <c r="I145" i="8"/>
  <c r="H145" i="8"/>
  <c r="G145" i="8"/>
  <c r="D145" i="8"/>
  <c r="M51" i="8"/>
  <c r="L51" i="8"/>
  <c r="K51" i="8"/>
  <c r="J51" i="8"/>
  <c r="I51" i="8"/>
  <c r="H51" i="8"/>
  <c r="G51" i="8"/>
  <c r="D51" i="8"/>
  <c r="M62" i="8"/>
  <c r="L62" i="8"/>
  <c r="K62" i="8"/>
  <c r="J62" i="8"/>
  <c r="I62" i="8"/>
  <c r="H62" i="8"/>
  <c r="G62" i="8"/>
  <c r="D62" i="8"/>
  <c r="M43" i="8"/>
  <c r="L43" i="8"/>
  <c r="K43" i="8"/>
  <c r="J43" i="8"/>
  <c r="I43" i="8"/>
  <c r="H43" i="8"/>
  <c r="G43" i="8"/>
  <c r="D43" i="8"/>
  <c r="M49" i="8"/>
  <c r="L49" i="8"/>
  <c r="K49" i="8"/>
  <c r="J49" i="8"/>
  <c r="I49" i="8"/>
  <c r="H49" i="8"/>
  <c r="G49" i="8"/>
  <c r="D49" i="8"/>
  <c r="M108" i="8"/>
  <c r="L108" i="8"/>
  <c r="K108" i="8"/>
  <c r="J108" i="8"/>
  <c r="I108" i="8"/>
  <c r="H108" i="8"/>
  <c r="G108" i="8"/>
  <c r="D108" i="8"/>
  <c r="M163" i="8"/>
  <c r="L163" i="8"/>
  <c r="K163" i="8"/>
  <c r="J163" i="8"/>
  <c r="I163" i="8"/>
  <c r="H163" i="8"/>
  <c r="G163" i="8"/>
  <c r="D163" i="8"/>
  <c r="M46" i="8"/>
  <c r="L46" i="8"/>
  <c r="K46" i="8"/>
  <c r="J46" i="8"/>
  <c r="I46" i="8"/>
  <c r="H46" i="8"/>
  <c r="G46" i="8"/>
  <c r="D46" i="8"/>
  <c r="M31" i="8"/>
  <c r="L31" i="8"/>
  <c r="K31" i="8"/>
  <c r="J31" i="8"/>
  <c r="I31" i="8"/>
  <c r="H31" i="8"/>
  <c r="G31" i="8"/>
  <c r="D31" i="8"/>
  <c r="M119" i="8"/>
  <c r="L119" i="8"/>
  <c r="K119" i="8"/>
  <c r="J119" i="8"/>
  <c r="I119" i="8"/>
  <c r="H119" i="8"/>
  <c r="G119" i="8"/>
  <c r="D119" i="8"/>
  <c r="M79" i="8"/>
  <c r="L79" i="8"/>
  <c r="K79" i="8"/>
  <c r="J79" i="8"/>
  <c r="I79" i="8"/>
  <c r="H79" i="8"/>
  <c r="G79" i="8"/>
  <c r="D79" i="8"/>
  <c r="M57" i="8"/>
  <c r="L57" i="8"/>
  <c r="K57" i="8"/>
  <c r="J57" i="8"/>
  <c r="I57" i="8"/>
  <c r="H57" i="8"/>
  <c r="G57" i="8"/>
  <c r="D57" i="8"/>
  <c r="M146" i="8"/>
  <c r="L146" i="8"/>
  <c r="K146" i="8"/>
  <c r="J146" i="8"/>
  <c r="I146" i="8"/>
  <c r="H146" i="8"/>
  <c r="G146" i="8"/>
  <c r="D146" i="8"/>
  <c r="M180" i="8"/>
  <c r="L180" i="8"/>
  <c r="K180" i="8"/>
  <c r="J180" i="8"/>
  <c r="I180" i="8"/>
  <c r="H180" i="8"/>
  <c r="G180" i="8"/>
  <c r="D180" i="8"/>
  <c r="M76" i="8"/>
  <c r="L76" i="8"/>
  <c r="K76" i="8"/>
  <c r="J76" i="8"/>
  <c r="I76" i="8"/>
  <c r="H76" i="8"/>
  <c r="G76" i="8"/>
  <c r="D76" i="8"/>
  <c r="M173" i="8"/>
  <c r="L173" i="8"/>
  <c r="K173" i="8"/>
  <c r="J173" i="8"/>
  <c r="I173" i="8"/>
  <c r="H173" i="8"/>
  <c r="G173" i="8"/>
  <c r="D173" i="8"/>
  <c r="M21" i="8"/>
  <c r="L21" i="8"/>
  <c r="K21" i="8"/>
  <c r="J21" i="8"/>
  <c r="I21" i="8"/>
  <c r="H21" i="8"/>
  <c r="G21" i="8"/>
  <c r="D21" i="8"/>
  <c r="N361" i="27"/>
  <c r="M361" i="27"/>
  <c r="L361" i="27"/>
  <c r="K361" i="27"/>
  <c r="J361" i="27"/>
  <c r="I361" i="27"/>
  <c r="H361" i="27"/>
  <c r="G361" i="27"/>
  <c r="D361" i="27"/>
  <c r="M130" i="27"/>
  <c r="L130" i="27"/>
  <c r="K130" i="27"/>
  <c r="J130" i="27"/>
  <c r="I130" i="27"/>
  <c r="H130" i="27"/>
  <c r="G130" i="27"/>
  <c r="D130" i="27"/>
  <c r="M100" i="27"/>
  <c r="L100" i="27"/>
  <c r="K100" i="27"/>
  <c r="J100" i="27"/>
  <c r="I100" i="27"/>
  <c r="H100" i="27"/>
  <c r="G100" i="27"/>
  <c r="D100" i="27"/>
  <c r="M70" i="27"/>
  <c r="L70" i="27"/>
  <c r="K70" i="27"/>
  <c r="J70" i="27"/>
  <c r="I70" i="27"/>
  <c r="H70" i="27"/>
  <c r="G70" i="27"/>
  <c r="D70" i="27"/>
  <c r="M133" i="27"/>
  <c r="L133" i="27"/>
  <c r="K133" i="27"/>
  <c r="J133" i="27"/>
  <c r="I133" i="27"/>
  <c r="H133" i="27"/>
  <c r="G133" i="27"/>
  <c r="F133" i="27"/>
  <c r="D133" i="27"/>
  <c r="M87" i="27"/>
  <c r="L87" i="27"/>
  <c r="K87" i="27"/>
  <c r="J87" i="27"/>
  <c r="I87" i="27"/>
  <c r="H87" i="27"/>
  <c r="G87" i="27"/>
  <c r="D87" i="27"/>
  <c r="M119" i="27"/>
  <c r="L119" i="27"/>
  <c r="K119" i="27"/>
  <c r="J119" i="27"/>
  <c r="I119" i="27"/>
  <c r="H119" i="27"/>
  <c r="G119" i="27"/>
  <c r="F119" i="27"/>
  <c r="D119" i="27"/>
  <c r="M115" i="27"/>
  <c r="L115" i="27"/>
  <c r="K115" i="27"/>
  <c r="J115" i="27"/>
  <c r="I115" i="27"/>
  <c r="H115" i="27"/>
  <c r="G115" i="27"/>
  <c r="D115" i="27"/>
  <c r="M80" i="27"/>
  <c r="L80" i="27"/>
  <c r="K80" i="27"/>
  <c r="J80" i="27"/>
  <c r="I80" i="27"/>
  <c r="H80" i="27"/>
  <c r="G80" i="27"/>
  <c r="F80" i="27"/>
  <c r="D80" i="27"/>
  <c r="M151" i="27"/>
  <c r="L151" i="27"/>
  <c r="K151" i="27"/>
  <c r="J151" i="27"/>
  <c r="I151" i="27"/>
  <c r="H151" i="27"/>
  <c r="G151" i="27"/>
  <c r="F151" i="27"/>
  <c r="D151" i="27"/>
  <c r="M140" i="27"/>
  <c r="L140" i="27"/>
  <c r="K140" i="27"/>
  <c r="J140" i="27"/>
  <c r="I140" i="27"/>
  <c r="H140" i="27"/>
  <c r="G140" i="27"/>
  <c r="F140" i="27"/>
  <c r="D140" i="27"/>
  <c r="M52" i="27"/>
  <c r="L52" i="27"/>
  <c r="K52" i="27"/>
  <c r="J52" i="27"/>
  <c r="I52" i="27"/>
  <c r="H52" i="27"/>
  <c r="G52" i="27"/>
  <c r="F52" i="27"/>
  <c r="D52" i="27"/>
  <c r="M73" i="27"/>
  <c r="L73" i="27"/>
  <c r="K73" i="27"/>
  <c r="J73" i="27"/>
  <c r="I73" i="27"/>
  <c r="H73" i="27"/>
  <c r="G73" i="27"/>
  <c r="F73" i="27"/>
  <c r="D73" i="27"/>
  <c r="M126" i="27"/>
  <c r="L126" i="27"/>
  <c r="K126" i="27"/>
  <c r="J126" i="27"/>
  <c r="I126" i="27"/>
  <c r="H126" i="27"/>
  <c r="G126" i="27"/>
  <c r="F126" i="27"/>
  <c r="D126" i="27"/>
  <c r="M144" i="27"/>
  <c r="L144" i="27"/>
  <c r="K144" i="27"/>
  <c r="J144" i="27"/>
  <c r="I144" i="27"/>
  <c r="H144" i="27"/>
  <c r="G144" i="27"/>
  <c r="F144" i="27"/>
  <c r="D144" i="27"/>
  <c r="M94" i="27"/>
  <c r="L94" i="27"/>
  <c r="K94" i="27"/>
  <c r="J94" i="27"/>
  <c r="I94" i="27"/>
  <c r="H94" i="27"/>
  <c r="G94" i="27"/>
  <c r="F94" i="27"/>
  <c r="D94" i="27"/>
  <c r="M113" i="27"/>
  <c r="L113" i="27"/>
  <c r="K113" i="27"/>
  <c r="J113" i="27"/>
  <c r="I113" i="27"/>
  <c r="H113" i="27"/>
  <c r="G113" i="27"/>
  <c r="F113" i="27"/>
  <c r="D113" i="27"/>
  <c r="M155" i="27"/>
  <c r="L155" i="27"/>
  <c r="K155" i="27"/>
  <c r="J155" i="27"/>
  <c r="I155" i="27"/>
  <c r="H155" i="27"/>
  <c r="G155" i="27"/>
  <c r="F155" i="27"/>
  <c r="D155" i="27"/>
  <c r="M167" i="27"/>
  <c r="L167" i="27"/>
  <c r="K167" i="27"/>
  <c r="J167" i="27"/>
  <c r="I167" i="27"/>
  <c r="H167" i="27"/>
  <c r="G167" i="27"/>
  <c r="F167" i="27"/>
  <c r="D167" i="27"/>
  <c r="M179" i="27"/>
  <c r="L179" i="27"/>
  <c r="K179" i="27"/>
  <c r="J179" i="27"/>
  <c r="I179" i="27"/>
  <c r="H179" i="27"/>
  <c r="G179" i="27"/>
  <c r="F179" i="27"/>
  <c r="D179" i="27"/>
  <c r="M50" i="27"/>
  <c r="L50" i="27"/>
  <c r="K50" i="27"/>
  <c r="J50" i="27"/>
  <c r="I50" i="27"/>
  <c r="H50" i="27"/>
  <c r="G50" i="27"/>
  <c r="F50" i="27"/>
  <c r="D50" i="27"/>
  <c r="M61" i="27"/>
  <c r="L61" i="27"/>
  <c r="K61" i="27"/>
  <c r="J61" i="27"/>
  <c r="I61" i="27"/>
  <c r="H61" i="27"/>
  <c r="G61" i="27"/>
  <c r="F61" i="27"/>
  <c r="D61" i="27"/>
  <c r="M68" i="27"/>
  <c r="L68" i="27"/>
  <c r="K68" i="27"/>
  <c r="J68" i="27"/>
  <c r="I68" i="27"/>
  <c r="H68" i="27"/>
  <c r="G68" i="27"/>
  <c r="F68" i="27"/>
  <c r="D68" i="27"/>
  <c r="M89" i="27"/>
  <c r="L89" i="27"/>
  <c r="K89" i="27"/>
  <c r="J89" i="27"/>
  <c r="I89" i="27"/>
  <c r="H89" i="27"/>
  <c r="G89" i="27"/>
  <c r="F89" i="27"/>
  <c r="D89" i="27"/>
  <c r="M6" i="27"/>
  <c r="L6" i="27"/>
  <c r="K6" i="27"/>
  <c r="J6" i="27"/>
  <c r="I6" i="27"/>
  <c r="H6" i="27"/>
  <c r="G6" i="27"/>
  <c r="F6" i="27"/>
  <c r="D6" i="27"/>
  <c r="M41" i="27"/>
  <c r="L41" i="27"/>
  <c r="K41" i="27"/>
  <c r="J41" i="27"/>
  <c r="I41" i="27"/>
  <c r="H41" i="27"/>
  <c r="G41" i="27"/>
  <c r="F41" i="27"/>
  <c r="D41" i="27"/>
  <c r="M99" i="27"/>
  <c r="L99" i="27"/>
  <c r="K99" i="27"/>
  <c r="J99" i="27"/>
  <c r="I99" i="27"/>
  <c r="H99" i="27"/>
  <c r="G99" i="27"/>
  <c r="F99" i="27"/>
  <c r="D99" i="27"/>
  <c r="M53" i="27"/>
  <c r="L53" i="27"/>
  <c r="K53" i="27"/>
  <c r="J53" i="27"/>
  <c r="I53" i="27"/>
  <c r="H53" i="27"/>
  <c r="G53" i="27"/>
  <c r="F53" i="27"/>
  <c r="D53" i="27"/>
  <c r="M62" i="27"/>
  <c r="L62" i="27"/>
  <c r="K62" i="27"/>
  <c r="J62" i="27"/>
  <c r="I62" i="27"/>
  <c r="H62" i="27"/>
  <c r="G62" i="27"/>
  <c r="F62" i="27"/>
  <c r="D62" i="27"/>
  <c r="M183" i="27"/>
  <c r="L183" i="27"/>
  <c r="K183" i="27"/>
  <c r="J183" i="27"/>
  <c r="I183" i="27"/>
  <c r="H183" i="27"/>
  <c r="G183" i="27"/>
  <c r="F183" i="27"/>
  <c r="D183" i="27"/>
  <c r="M121" i="27"/>
  <c r="L121" i="27"/>
  <c r="K121" i="27"/>
  <c r="J121" i="27"/>
  <c r="I121" i="27"/>
  <c r="H121" i="27"/>
  <c r="G121" i="27"/>
  <c r="F121" i="27"/>
  <c r="D121" i="27"/>
  <c r="M48" i="27"/>
  <c r="L48" i="27"/>
  <c r="K48" i="27"/>
  <c r="J48" i="27"/>
  <c r="I48" i="27"/>
  <c r="H48" i="27"/>
  <c r="G48" i="27"/>
  <c r="F48" i="27"/>
  <c r="D48" i="27"/>
  <c r="M160" i="27"/>
  <c r="L160" i="27"/>
  <c r="K160" i="27"/>
  <c r="J160" i="27"/>
  <c r="I160" i="27"/>
  <c r="H160" i="27"/>
  <c r="G160" i="27"/>
  <c r="F160" i="27"/>
  <c r="D160" i="27"/>
  <c r="M114" i="27"/>
  <c r="L114" i="27"/>
  <c r="K114" i="27"/>
  <c r="J114" i="27"/>
  <c r="I114" i="27"/>
  <c r="H114" i="27"/>
  <c r="G114" i="27"/>
  <c r="F114" i="27"/>
  <c r="D114" i="27"/>
  <c r="M173" i="27"/>
  <c r="L173" i="27"/>
  <c r="K173" i="27"/>
  <c r="J173" i="27"/>
  <c r="I173" i="27"/>
  <c r="H173" i="27"/>
  <c r="G173" i="27"/>
  <c r="F173" i="27"/>
  <c r="D173" i="27"/>
  <c r="M45" i="27"/>
  <c r="L45" i="27"/>
  <c r="K45" i="27"/>
  <c r="J45" i="27"/>
  <c r="I45" i="27"/>
  <c r="H45" i="27"/>
  <c r="G45" i="27"/>
  <c r="F45" i="27"/>
  <c r="D45" i="27"/>
  <c r="M33" i="27"/>
  <c r="L33" i="27"/>
  <c r="K33" i="27"/>
  <c r="J33" i="27"/>
  <c r="I33" i="27"/>
  <c r="H33" i="27"/>
  <c r="G33" i="27"/>
  <c r="F33" i="27"/>
  <c r="D33" i="27"/>
  <c r="M32" i="27"/>
  <c r="L32" i="27"/>
  <c r="K32" i="27"/>
  <c r="J32" i="27"/>
  <c r="I32" i="27"/>
  <c r="H32" i="27"/>
  <c r="G32" i="27"/>
  <c r="F32" i="27"/>
  <c r="D32" i="27"/>
  <c r="M3" i="27"/>
  <c r="L3" i="27"/>
  <c r="K3" i="27"/>
  <c r="J3" i="27"/>
  <c r="I3" i="27"/>
  <c r="H3" i="27"/>
  <c r="G3" i="27"/>
  <c r="F3" i="27"/>
  <c r="D3" i="27"/>
  <c r="M162" i="27"/>
  <c r="L162" i="27"/>
  <c r="K162" i="27"/>
  <c r="J162" i="27"/>
  <c r="I162" i="27"/>
  <c r="H162" i="27"/>
  <c r="G162" i="27"/>
  <c r="F162" i="27"/>
  <c r="D162" i="27"/>
  <c r="M132" i="27"/>
  <c r="L132" i="27"/>
  <c r="K132" i="27"/>
  <c r="J132" i="27"/>
  <c r="I132" i="27"/>
  <c r="H132" i="27"/>
  <c r="G132" i="27"/>
  <c r="F132" i="27"/>
  <c r="D132" i="27"/>
  <c r="M51" i="27"/>
  <c r="L51" i="27"/>
  <c r="K51" i="27"/>
  <c r="J51" i="27"/>
  <c r="I51" i="27"/>
  <c r="H51" i="27"/>
  <c r="G51" i="27"/>
  <c r="F51" i="27"/>
  <c r="D51" i="27"/>
  <c r="M128" i="27"/>
  <c r="L128" i="27"/>
  <c r="K128" i="27"/>
  <c r="J128" i="27"/>
  <c r="I128" i="27"/>
  <c r="H128" i="27"/>
  <c r="G128" i="27"/>
  <c r="F128" i="27"/>
  <c r="D128" i="27"/>
  <c r="M116" i="27"/>
  <c r="L116" i="27"/>
  <c r="K116" i="27"/>
  <c r="J116" i="27"/>
  <c r="I116" i="27"/>
  <c r="H116" i="27"/>
  <c r="G116" i="27"/>
  <c r="F116" i="27"/>
  <c r="D116" i="27"/>
  <c r="M65" i="27"/>
  <c r="L65" i="27"/>
  <c r="K65" i="27"/>
  <c r="J65" i="27"/>
  <c r="I65" i="27"/>
  <c r="H65" i="27"/>
  <c r="G65" i="27"/>
  <c r="F65" i="27"/>
  <c r="D65" i="27"/>
  <c r="M165" i="27"/>
  <c r="L165" i="27"/>
  <c r="K165" i="27"/>
  <c r="J165" i="27"/>
  <c r="I165" i="27"/>
  <c r="H165" i="27"/>
  <c r="G165" i="27"/>
  <c r="F165" i="27"/>
  <c r="D165" i="27"/>
  <c r="M95" i="27"/>
  <c r="L95" i="27"/>
  <c r="K95" i="27"/>
  <c r="J95" i="27"/>
  <c r="I95" i="27"/>
  <c r="H95" i="27"/>
  <c r="G95" i="27"/>
  <c r="F95" i="27"/>
  <c r="D95" i="27"/>
  <c r="M154" i="27"/>
  <c r="L154" i="27"/>
  <c r="K154" i="27"/>
  <c r="J154" i="27"/>
  <c r="I154" i="27"/>
  <c r="H154" i="27"/>
  <c r="G154" i="27"/>
  <c r="F154" i="27"/>
  <c r="D154" i="27"/>
  <c r="M168" i="27"/>
  <c r="L168" i="27"/>
  <c r="K168" i="27"/>
  <c r="J168" i="27"/>
  <c r="I168" i="27"/>
  <c r="H168" i="27"/>
  <c r="G168" i="27"/>
  <c r="F168" i="27"/>
  <c r="D168" i="27"/>
  <c r="M92" i="27"/>
  <c r="L92" i="27"/>
  <c r="K92" i="27"/>
  <c r="J92" i="27"/>
  <c r="I92" i="27"/>
  <c r="H92" i="27"/>
  <c r="G92" i="27"/>
  <c r="F92" i="27"/>
  <c r="D92" i="27"/>
  <c r="M31" i="27"/>
  <c r="L31" i="27"/>
  <c r="K31" i="27"/>
  <c r="J31" i="27"/>
  <c r="I31" i="27"/>
  <c r="H31" i="27"/>
  <c r="G31" i="27"/>
  <c r="F31" i="27"/>
  <c r="D31" i="27"/>
  <c r="M161" i="27"/>
  <c r="L161" i="27"/>
  <c r="K161" i="27"/>
  <c r="J161" i="27"/>
  <c r="I161" i="27"/>
  <c r="H161" i="27"/>
  <c r="G161" i="27"/>
  <c r="F161" i="27"/>
  <c r="D161" i="27"/>
  <c r="M175" i="27"/>
  <c r="L175" i="27"/>
  <c r="K175" i="27"/>
  <c r="J175" i="27"/>
  <c r="I175" i="27"/>
  <c r="H175" i="27"/>
  <c r="G175" i="27"/>
  <c r="F175" i="27"/>
  <c r="D175" i="27"/>
  <c r="M129" i="27"/>
  <c r="L129" i="27"/>
  <c r="K129" i="27"/>
  <c r="J129" i="27"/>
  <c r="I129" i="27"/>
  <c r="H129" i="27"/>
  <c r="G129" i="27"/>
  <c r="F129" i="27"/>
  <c r="D129" i="27"/>
  <c r="M177" i="27"/>
  <c r="L177" i="27"/>
  <c r="K177" i="27"/>
  <c r="J177" i="27"/>
  <c r="I177" i="27"/>
  <c r="H177" i="27"/>
  <c r="G177" i="27"/>
  <c r="F177" i="27"/>
  <c r="D177" i="27"/>
  <c r="M148" i="27"/>
  <c r="L148" i="27"/>
  <c r="K148" i="27"/>
  <c r="J148" i="27"/>
  <c r="I148" i="27"/>
  <c r="H148" i="27"/>
  <c r="G148" i="27"/>
  <c r="F148" i="27"/>
  <c r="D148" i="27"/>
  <c r="M153" i="27"/>
  <c r="L153" i="27"/>
  <c r="K153" i="27"/>
  <c r="J153" i="27"/>
  <c r="I153" i="27"/>
  <c r="H153" i="27"/>
  <c r="G153" i="27"/>
  <c r="F153" i="27"/>
  <c r="D153" i="27"/>
  <c r="M152" i="27"/>
  <c r="L152" i="27"/>
  <c r="K152" i="27"/>
  <c r="J152" i="27"/>
  <c r="I152" i="27"/>
  <c r="H152" i="27"/>
  <c r="G152" i="27"/>
  <c r="F152" i="27"/>
  <c r="D152" i="27"/>
  <c r="M159" i="27"/>
  <c r="L159" i="27"/>
  <c r="K159" i="27"/>
  <c r="J159" i="27"/>
  <c r="I159" i="27"/>
  <c r="H159" i="27"/>
  <c r="G159" i="27"/>
  <c r="F159" i="27"/>
  <c r="D159" i="27"/>
  <c r="M156" i="27"/>
  <c r="L156" i="27"/>
  <c r="K156" i="27"/>
  <c r="J156" i="27"/>
  <c r="I156" i="27"/>
  <c r="H156" i="27"/>
  <c r="G156" i="27"/>
  <c r="F156" i="27"/>
  <c r="D156" i="27"/>
  <c r="M26" i="27"/>
  <c r="L26" i="27"/>
  <c r="K26" i="27"/>
  <c r="J26" i="27"/>
  <c r="I26" i="27"/>
  <c r="H26" i="27"/>
  <c r="G26" i="27"/>
  <c r="F26" i="27"/>
  <c r="D26" i="27"/>
  <c r="M17" i="27"/>
  <c r="L17" i="27"/>
  <c r="K17" i="27"/>
  <c r="J17" i="27"/>
  <c r="I17" i="27"/>
  <c r="H17" i="27"/>
  <c r="G17" i="27"/>
  <c r="F17" i="27"/>
  <c r="D17" i="27"/>
  <c r="M77" i="27"/>
  <c r="L77" i="27"/>
  <c r="K77" i="27"/>
  <c r="J77" i="27"/>
  <c r="I77" i="27"/>
  <c r="H77" i="27"/>
  <c r="G77" i="27"/>
  <c r="F77" i="27"/>
  <c r="D77" i="27"/>
  <c r="M11" i="27"/>
  <c r="L11" i="27"/>
  <c r="K11" i="27"/>
  <c r="J11" i="27"/>
  <c r="I11" i="27"/>
  <c r="H11" i="27"/>
  <c r="G11" i="27"/>
  <c r="F11" i="27"/>
  <c r="D11" i="27"/>
  <c r="M163" i="27"/>
  <c r="L163" i="27"/>
  <c r="K163" i="27"/>
  <c r="J163" i="27"/>
  <c r="I163" i="27"/>
  <c r="H163" i="27"/>
  <c r="G163" i="27"/>
  <c r="F163" i="27"/>
  <c r="D163" i="27"/>
  <c r="M102" i="27"/>
  <c r="L102" i="27"/>
  <c r="K102" i="27"/>
  <c r="J102" i="27"/>
  <c r="I102" i="27"/>
  <c r="H102" i="27"/>
  <c r="G102" i="27"/>
  <c r="F102" i="27"/>
  <c r="D102" i="27"/>
  <c r="M112" i="27"/>
  <c r="L112" i="27"/>
  <c r="K112" i="27"/>
  <c r="J112" i="27"/>
  <c r="I112" i="27"/>
  <c r="H112" i="27"/>
  <c r="G112" i="27"/>
  <c r="F112" i="27"/>
  <c r="D112" i="27"/>
  <c r="M145" i="27"/>
  <c r="L145" i="27"/>
  <c r="K145" i="27"/>
  <c r="J145" i="27"/>
  <c r="I145" i="27"/>
  <c r="H145" i="27"/>
  <c r="G145" i="27"/>
  <c r="F145" i="27"/>
  <c r="D145" i="27"/>
  <c r="M147" i="27"/>
  <c r="L147" i="27"/>
  <c r="K147" i="27"/>
  <c r="J147" i="27"/>
  <c r="I147" i="27"/>
  <c r="H147" i="27"/>
  <c r="G147" i="27"/>
  <c r="F147" i="27"/>
  <c r="D147" i="27"/>
  <c r="M97" i="27"/>
  <c r="L97" i="27"/>
  <c r="K97" i="27"/>
  <c r="J97" i="27"/>
  <c r="I97" i="27"/>
  <c r="H97" i="27"/>
  <c r="G97" i="27"/>
  <c r="F97" i="27"/>
  <c r="D97" i="27"/>
  <c r="M37" i="27"/>
  <c r="L37" i="27"/>
  <c r="K37" i="27"/>
  <c r="J37" i="27"/>
  <c r="I37" i="27"/>
  <c r="H37" i="27"/>
  <c r="G37" i="27"/>
  <c r="F37" i="27"/>
  <c r="D37" i="27"/>
  <c r="M143" i="27"/>
  <c r="L143" i="27"/>
  <c r="K143" i="27"/>
  <c r="J143" i="27"/>
  <c r="I143" i="27"/>
  <c r="H143" i="27"/>
  <c r="G143" i="27"/>
  <c r="F143" i="27"/>
  <c r="D143" i="27"/>
  <c r="M5" i="27"/>
  <c r="L5" i="27"/>
  <c r="K5" i="27"/>
  <c r="J5" i="27"/>
  <c r="I5" i="27"/>
  <c r="H5" i="27"/>
  <c r="G5" i="27"/>
  <c r="F5" i="27"/>
  <c r="D5" i="27"/>
  <c r="M158" i="27"/>
  <c r="L158" i="27"/>
  <c r="K158" i="27"/>
  <c r="J158" i="27"/>
  <c r="I158" i="27"/>
  <c r="H158" i="27"/>
  <c r="G158" i="27"/>
  <c r="F158" i="27"/>
  <c r="D158" i="27"/>
  <c r="M13" i="27"/>
  <c r="L13" i="27"/>
  <c r="K13" i="27"/>
  <c r="J13" i="27"/>
  <c r="I13" i="27"/>
  <c r="H13" i="27"/>
  <c r="G13" i="27"/>
  <c r="F13" i="27"/>
  <c r="D13" i="27"/>
  <c r="M12" i="27"/>
  <c r="L12" i="27"/>
  <c r="K12" i="27"/>
  <c r="J12" i="27"/>
  <c r="I12" i="27"/>
  <c r="H12" i="27"/>
  <c r="G12" i="27"/>
  <c r="F12" i="27"/>
  <c r="D12" i="27"/>
  <c r="M40" i="27"/>
  <c r="L40" i="27"/>
  <c r="K40" i="27"/>
  <c r="J40" i="27"/>
  <c r="I40" i="27"/>
  <c r="H40" i="27"/>
  <c r="G40" i="27"/>
  <c r="F40" i="27"/>
  <c r="D40" i="27"/>
  <c r="M71" i="27"/>
  <c r="L71" i="27"/>
  <c r="K71" i="27"/>
  <c r="J71" i="27"/>
  <c r="I71" i="27"/>
  <c r="H71" i="27"/>
  <c r="G71" i="27"/>
  <c r="F71" i="27"/>
  <c r="D71" i="27"/>
  <c r="M67" i="27"/>
  <c r="L67" i="27"/>
  <c r="K67" i="27"/>
  <c r="J67" i="27"/>
  <c r="I67" i="27"/>
  <c r="H67" i="27"/>
  <c r="G67" i="27"/>
  <c r="F67" i="27"/>
  <c r="D67" i="27"/>
  <c r="M64" i="27"/>
  <c r="L64" i="27"/>
  <c r="K64" i="27"/>
  <c r="J64" i="27"/>
  <c r="I64" i="27"/>
  <c r="H64" i="27"/>
  <c r="G64" i="27"/>
  <c r="F64" i="27"/>
  <c r="D64" i="27"/>
  <c r="M21" i="27"/>
  <c r="L21" i="27"/>
  <c r="K21" i="27"/>
  <c r="J21" i="27"/>
  <c r="I21" i="27"/>
  <c r="H21" i="27"/>
  <c r="G21" i="27"/>
  <c r="F21" i="27"/>
  <c r="D21" i="27"/>
  <c r="M15" i="27"/>
  <c r="L15" i="27"/>
  <c r="K15" i="27"/>
  <c r="J15" i="27"/>
  <c r="I15" i="27"/>
  <c r="H15" i="27"/>
  <c r="G15" i="27"/>
  <c r="F15" i="27"/>
  <c r="D15" i="27"/>
  <c r="M24" i="27"/>
  <c r="L24" i="27"/>
  <c r="K24" i="27"/>
  <c r="J24" i="27"/>
  <c r="I24" i="27"/>
  <c r="H24" i="27"/>
  <c r="G24" i="27"/>
  <c r="F24" i="27"/>
  <c r="D24" i="27"/>
  <c r="M9" i="27"/>
  <c r="L9" i="27"/>
  <c r="K9" i="27"/>
  <c r="J9" i="27"/>
  <c r="I9" i="27"/>
  <c r="H9" i="27"/>
  <c r="G9" i="27"/>
  <c r="F9" i="27"/>
  <c r="D9" i="27"/>
  <c r="M84" i="27"/>
  <c r="L84" i="27"/>
  <c r="K84" i="27"/>
  <c r="J84" i="27"/>
  <c r="I84" i="27"/>
  <c r="H84" i="27"/>
  <c r="G84" i="27"/>
  <c r="F84" i="27"/>
  <c r="D84" i="27"/>
  <c r="M19" i="27"/>
  <c r="L19" i="27"/>
  <c r="K19" i="27"/>
  <c r="J19" i="27"/>
  <c r="I19" i="27"/>
  <c r="H19" i="27"/>
  <c r="G19" i="27"/>
  <c r="F19" i="27"/>
  <c r="D19" i="27"/>
  <c r="M120" i="27"/>
  <c r="L120" i="27"/>
  <c r="K120" i="27"/>
  <c r="J120" i="27"/>
  <c r="I120" i="27"/>
  <c r="H120" i="27"/>
  <c r="G120" i="27"/>
  <c r="F120" i="27"/>
  <c r="D120" i="27"/>
  <c r="M149" i="27"/>
  <c r="L149" i="27"/>
  <c r="K149" i="27"/>
  <c r="J149" i="27"/>
  <c r="I149" i="27"/>
  <c r="H149" i="27"/>
  <c r="G149" i="27"/>
  <c r="F149" i="27"/>
  <c r="D149" i="27"/>
  <c r="M8" i="27"/>
  <c r="L8" i="27"/>
  <c r="K8" i="27"/>
  <c r="J8" i="27"/>
  <c r="I8" i="27"/>
  <c r="H8" i="27"/>
  <c r="G8" i="27"/>
  <c r="F8" i="27"/>
  <c r="D8" i="27"/>
  <c r="M20" i="27"/>
  <c r="L20" i="27"/>
  <c r="K20" i="27"/>
  <c r="J20" i="27"/>
  <c r="I20" i="27"/>
  <c r="H20" i="27"/>
  <c r="G20" i="27"/>
  <c r="F20" i="27"/>
  <c r="D20" i="27"/>
  <c r="M184" i="27"/>
  <c r="L184" i="27"/>
  <c r="K184" i="27"/>
  <c r="J184" i="27"/>
  <c r="I184" i="27"/>
  <c r="H184" i="27"/>
  <c r="G184" i="27"/>
  <c r="F184" i="27"/>
  <c r="D184" i="27"/>
  <c r="M76" i="27"/>
  <c r="L76" i="27"/>
  <c r="K76" i="27"/>
  <c r="J76" i="27"/>
  <c r="I76" i="27"/>
  <c r="H76" i="27"/>
  <c r="G76" i="27"/>
  <c r="F76" i="27"/>
  <c r="D76" i="27"/>
  <c r="M88" i="27"/>
  <c r="L88" i="27"/>
  <c r="K88" i="27"/>
  <c r="J88" i="27"/>
  <c r="I88" i="27"/>
  <c r="H88" i="27"/>
  <c r="G88" i="27"/>
  <c r="F88" i="27"/>
  <c r="D88" i="27"/>
  <c r="M47" i="27"/>
  <c r="L47" i="27"/>
  <c r="K47" i="27"/>
  <c r="J47" i="27"/>
  <c r="I47" i="27"/>
  <c r="H47" i="27"/>
  <c r="G47" i="27"/>
  <c r="F47" i="27"/>
  <c r="D47" i="27"/>
  <c r="M103" i="27"/>
  <c r="L103" i="27"/>
  <c r="K103" i="27"/>
  <c r="J103" i="27"/>
  <c r="I103" i="27"/>
  <c r="H103" i="27"/>
  <c r="G103" i="27"/>
  <c r="F103" i="27"/>
  <c r="D103" i="27"/>
  <c r="M90" i="27"/>
  <c r="L90" i="27"/>
  <c r="K90" i="27"/>
  <c r="J90" i="27"/>
  <c r="I90" i="27"/>
  <c r="H90" i="27"/>
  <c r="G90" i="27"/>
  <c r="F90" i="27"/>
  <c r="D90" i="27"/>
  <c r="M146" i="27"/>
  <c r="L146" i="27"/>
  <c r="K146" i="27"/>
  <c r="J146" i="27"/>
  <c r="I146" i="27"/>
  <c r="H146" i="27"/>
  <c r="G146" i="27"/>
  <c r="F146" i="27"/>
  <c r="D146" i="27"/>
  <c r="M36" i="27"/>
  <c r="L36" i="27"/>
  <c r="K36" i="27"/>
  <c r="J36" i="27"/>
  <c r="I36" i="27"/>
  <c r="H36" i="27"/>
  <c r="G36" i="27"/>
  <c r="F36" i="27"/>
  <c r="D36" i="27"/>
  <c r="M142" i="27"/>
  <c r="L142" i="27"/>
  <c r="K142" i="27"/>
  <c r="J142" i="27"/>
  <c r="I142" i="27"/>
  <c r="H142" i="27"/>
  <c r="G142" i="27"/>
  <c r="F142" i="27"/>
  <c r="D142" i="27"/>
  <c r="M63" i="27"/>
  <c r="L63" i="27"/>
  <c r="K63" i="27"/>
  <c r="J63" i="27"/>
  <c r="I63" i="27"/>
  <c r="H63" i="27"/>
  <c r="G63" i="27"/>
  <c r="F63" i="27"/>
  <c r="D63" i="27"/>
  <c r="M25" i="27"/>
  <c r="L25" i="27"/>
  <c r="K25" i="27"/>
  <c r="J25" i="27"/>
  <c r="I25" i="27"/>
  <c r="H25" i="27"/>
  <c r="G25" i="27"/>
  <c r="F25" i="27"/>
  <c r="D25" i="27"/>
  <c r="M125" i="27"/>
  <c r="L125" i="27"/>
  <c r="K125" i="27"/>
  <c r="J125" i="27"/>
  <c r="I125" i="27"/>
  <c r="H125" i="27"/>
  <c r="G125" i="27"/>
  <c r="F125" i="27"/>
  <c r="D125" i="27"/>
  <c r="M81" i="27"/>
  <c r="L81" i="27"/>
  <c r="K81" i="27"/>
  <c r="J81" i="27"/>
  <c r="I81" i="27"/>
  <c r="H81" i="27"/>
  <c r="G81" i="27"/>
  <c r="F81" i="27"/>
  <c r="D81" i="27"/>
  <c r="M181" i="27"/>
  <c r="L181" i="27"/>
  <c r="K181" i="27"/>
  <c r="J181" i="27"/>
  <c r="I181" i="27"/>
  <c r="H181" i="27"/>
  <c r="G181" i="27"/>
  <c r="F181" i="27"/>
  <c r="D181" i="27"/>
  <c r="M54" i="27"/>
  <c r="L54" i="27"/>
  <c r="K54" i="27"/>
  <c r="J54" i="27"/>
  <c r="I54" i="27"/>
  <c r="H54" i="27"/>
  <c r="G54" i="27"/>
  <c r="F54" i="27"/>
  <c r="D54" i="27"/>
  <c r="M106" i="27"/>
  <c r="L106" i="27"/>
  <c r="K106" i="27"/>
  <c r="J106" i="27"/>
  <c r="I106" i="27"/>
  <c r="H106" i="27"/>
  <c r="G106" i="27"/>
  <c r="F106" i="27"/>
  <c r="D106" i="27"/>
  <c r="M49" i="27"/>
  <c r="L49" i="27"/>
  <c r="K49" i="27"/>
  <c r="J49" i="27"/>
  <c r="I49" i="27"/>
  <c r="H49" i="27"/>
  <c r="G49" i="27"/>
  <c r="F49" i="27"/>
  <c r="D49" i="27"/>
  <c r="M82" i="27"/>
  <c r="L82" i="27"/>
  <c r="K82" i="27"/>
  <c r="J82" i="27"/>
  <c r="I82" i="27"/>
  <c r="H82" i="27"/>
  <c r="G82" i="27"/>
  <c r="F82" i="27"/>
  <c r="D82" i="27"/>
  <c r="M150" i="27"/>
  <c r="L150" i="27"/>
  <c r="K150" i="27"/>
  <c r="J150" i="27"/>
  <c r="I150" i="27"/>
  <c r="H150" i="27"/>
  <c r="G150" i="27"/>
  <c r="F150" i="27"/>
  <c r="D150" i="27"/>
  <c r="M98" i="27"/>
  <c r="L98" i="27"/>
  <c r="K98" i="27"/>
  <c r="J98" i="27"/>
  <c r="I98" i="27"/>
  <c r="H98" i="27"/>
  <c r="G98" i="27"/>
  <c r="F98" i="27"/>
  <c r="D98" i="27"/>
  <c r="M174" i="27"/>
  <c r="L174" i="27"/>
  <c r="K174" i="27"/>
  <c r="J174" i="27"/>
  <c r="I174" i="27"/>
  <c r="H174" i="27"/>
  <c r="G174" i="27"/>
  <c r="F174" i="27"/>
  <c r="D174" i="27"/>
  <c r="M29" i="27"/>
  <c r="L29" i="27"/>
  <c r="K29" i="27"/>
  <c r="J29" i="27"/>
  <c r="I29" i="27"/>
  <c r="H29" i="27"/>
  <c r="G29" i="27"/>
  <c r="F29" i="27"/>
  <c r="D29" i="27"/>
  <c r="M124" i="27"/>
  <c r="L124" i="27"/>
  <c r="K124" i="27"/>
  <c r="J124" i="27"/>
  <c r="I124" i="27"/>
  <c r="H124" i="27"/>
  <c r="G124" i="27"/>
  <c r="F124" i="27"/>
  <c r="D124" i="27"/>
  <c r="M2" i="27"/>
  <c r="L2" i="27"/>
  <c r="K2" i="27"/>
  <c r="J2" i="27"/>
  <c r="I2" i="27"/>
  <c r="H2" i="27"/>
  <c r="G2" i="27"/>
  <c r="F2" i="27"/>
  <c r="D2" i="27"/>
  <c r="M122" i="27"/>
  <c r="L122" i="27"/>
  <c r="K122" i="27"/>
  <c r="J122" i="27"/>
  <c r="I122" i="27"/>
  <c r="H122" i="27"/>
  <c r="G122" i="27"/>
  <c r="F122" i="27"/>
  <c r="D122" i="27"/>
  <c r="M138" i="27"/>
  <c r="L138" i="27"/>
  <c r="K138" i="27"/>
  <c r="J138" i="27"/>
  <c r="I138" i="27"/>
  <c r="H138" i="27"/>
  <c r="G138" i="27"/>
  <c r="F138" i="27"/>
  <c r="D138" i="27"/>
  <c r="M134" i="27"/>
  <c r="L134" i="27"/>
  <c r="K134" i="27"/>
  <c r="J134" i="27"/>
  <c r="I134" i="27"/>
  <c r="H134" i="27"/>
  <c r="G134" i="27"/>
  <c r="F134" i="27"/>
  <c r="D134" i="27"/>
  <c r="M170" i="27"/>
  <c r="L170" i="27"/>
  <c r="K170" i="27"/>
  <c r="J170" i="27"/>
  <c r="I170" i="27"/>
  <c r="H170" i="27"/>
  <c r="G170" i="27"/>
  <c r="F170" i="27"/>
  <c r="D170" i="27"/>
  <c r="M108" i="27"/>
  <c r="L108" i="27"/>
  <c r="K108" i="27"/>
  <c r="J108" i="27"/>
  <c r="I108" i="27"/>
  <c r="H108" i="27"/>
  <c r="G108" i="27"/>
  <c r="F108" i="27"/>
  <c r="D108" i="27"/>
  <c r="M16" i="27"/>
  <c r="L16" i="27"/>
  <c r="K16" i="27"/>
  <c r="J16" i="27"/>
  <c r="I16" i="27"/>
  <c r="H16" i="27"/>
  <c r="G16" i="27"/>
  <c r="F16" i="27"/>
  <c r="D16" i="27"/>
  <c r="M111" i="27"/>
  <c r="L111" i="27"/>
  <c r="K111" i="27"/>
  <c r="J111" i="27"/>
  <c r="I111" i="27"/>
  <c r="H111" i="27"/>
  <c r="G111" i="27"/>
  <c r="F111" i="27"/>
  <c r="D111" i="27"/>
  <c r="M169" i="27"/>
  <c r="L169" i="27"/>
  <c r="K169" i="27"/>
  <c r="J169" i="27"/>
  <c r="I169" i="27"/>
  <c r="H169" i="27"/>
  <c r="G169" i="27"/>
  <c r="F169" i="27"/>
  <c r="D169" i="27"/>
  <c r="M43" i="27"/>
  <c r="L43" i="27"/>
  <c r="K43" i="27"/>
  <c r="J43" i="27"/>
  <c r="I43" i="27"/>
  <c r="H43" i="27"/>
  <c r="G43" i="27"/>
  <c r="F43" i="27"/>
  <c r="D43" i="27"/>
  <c r="M141" i="27"/>
  <c r="L141" i="27"/>
  <c r="K141" i="27"/>
  <c r="J141" i="27"/>
  <c r="I141" i="27"/>
  <c r="H141" i="27"/>
  <c r="G141" i="27"/>
  <c r="F141" i="27"/>
  <c r="D141" i="27"/>
  <c r="M18" i="27"/>
  <c r="L18" i="27"/>
  <c r="K18" i="27"/>
  <c r="J18" i="27"/>
  <c r="I18" i="27"/>
  <c r="H18" i="27"/>
  <c r="G18" i="27"/>
  <c r="F18" i="27"/>
  <c r="D18" i="27"/>
  <c r="M78" i="27"/>
  <c r="L78" i="27"/>
  <c r="K78" i="27"/>
  <c r="J78" i="27"/>
  <c r="I78" i="27"/>
  <c r="H78" i="27"/>
  <c r="G78" i="27"/>
  <c r="F78" i="27"/>
  <c r="D78" i="27"/>
  <c r="M131" i="27"/>
  <c r="L131" i="27"/>
  <c r="K131" i="27"/>
  <c r="J131" i="27"/>
  <c r="I131" i="27"/>
  <c r="H131" i="27"/>
  <c r="G131" i="27"/>
  <c r="F131" i="27"/>
  <c r="D131" i="27"/>
  <c r="M30" i="27"/>
  <c r="L30" i="27"/>
  <c r="K30" i="27"/>
  <c r="J30" i="27"/>
  <c r="I30" i="27"/>
  <c r="H30" i="27"/>
  <c r="G30" i="27"/>
  <c r="F30" i="27"/>
  <c r="D30" i="27"/>
  <c r="M75" i="27"/>
  <c r="L75" i="27"/>
  <c r="K75" i="27"/>
  <c r="J75" i="27"/>
  <c r="I75" i="27"/>
  <c r="H75" i="27"/>
  <c r="G75" i="27"/>
  <c r="F75" i="27"/>
  <c r="D75" i="27"/>
  <c r="M110" i="27"/>
  <c r="L110" i="27"/>
  <c r="K110" i="27"/>
  <c r="J110" i="27"/>
  <c r="I110" i="27"/>
  <c r="H110" i="27"/>
  <c r="G110" i="27"/>
  <c r="F110" i="27"/>
  <c r="D110" i="27"/>
  <c r="M28" i="27"/>
  <c r="L28" i="27"/>
  <c r="K28" i="27"/>
  <c r="J28" i="27"/>
  <c r="I28" i="27"/>
  <c r="H28" i="27"/>
  <c r="G28" i="27"/>
  <c r="F28" i="27"/>
  <c r="D28" i="27"/>
  <c r="M22" i="27"/>
  <c r="L22" i="27"/>
  <c r="K22" i="27"/>
  <c r="J22" i="27"/>
  <c r="I22" i="27"/>
  <c r="H22" i="27"/>
  <c r="G22" i="27"/>
  <c r="F22" i="27"/>
  <c r="D22" i="27"/>
  <c r="M4" i="27"/>
  <c r="L4" i="27"/>
  <c r="K4" i="27"/>
  <c r="J4" i="27"/>
  <c r="I4" i="27"/>
  <c r="H4" i="27"/>
  <c r="G4" i="27"/>
  <c r="F4" i="27"/>
  <c r="D4" i="27"/>
  <c r="M164" i="27"/>
  <c r="L164" i="27"/>
  <c r="K164" i="27"/>
  <c r="J164" i="27"/>
  <c r="I164" i="27"/>
  <c r="H164" i="27"/>
  <c r="G164" i="27"/>
  <c r="F164" i="27"/>
  <c r="D164" i="27"/>
  <c r="M14" i="27"/>
  <c r="L14" i="27"/>
  <c r="K14" i="27"/>
  <c r="J14" i="27"/>
  <c r="I14" i="27"/>
  <c r="H14" i="27"/>
  <c r="G14" i="27"/>
  <c r="F14" i="27"/>
  <c r="D14" i="27"/>
  <c r="M127" i="27"/>
  <c r="L127" i="27"/>
  <c r="K127" i="27"/>
  <c r="J127" i="27"/>
  <c r="I127" i="27"/>
  <c r="H127" i="27"/>
  <c r="G127" i="27"/>
  <c r="F127" i="27"/>
  <c r="D127" i="27"/>
  <c r="M105" i="27"/>
  <c r="L105" i="27"/>
  <c r="K105" i="27"/>
  <c r="J105" i="27"/>
  <c r="I105" i="27"/>
  <c r="H105" i="27"/>
  <c r="G105" i="27"/>
  <c r="F105" i="27"/>
  <c r="D105" i="27"/>
  <c r="M58" i="27"/>
  <c r="L58" i="27"/>
  <c r="K58" i="27"/>
  <c r="J58" i="27"/>
  <c r="I58" i="27"/>
  <c r="H58" i="27"/>
  <c r="G58" i="27"/>
  <c r="F58" i="27"/>
  <c r="D58" i="27"/>
  <c r="M107" i="27"/>
  <c r="L107" i="27"/>
  <c r="K107" i="27"/>
  <c r="J107" i="27"/>
  <c r="I107" i="27"/>
  <c r="H107" i="27"/>
  <c r="G107" i="27"/>
  <c r="F107" i="27"/>
  <c r="D107" i="27"/>
  <c r="M135" i="27"/>
  <c r="L135" i="27"/>
  <c r="K135" i="27"/>
  <c r="J135" i="27"/>
  <c r="I135" i="27"/>
  <c r="H135" i="27"/>
  <c r="G135" i="27"/>
  <c r="F135" i="27"/>
  <c r="D135" i="27"/>
  <c r="M10" i="27"/>
  <c r="L10" i="27"/>
  <c r="K10" i="27"/>
  <c r="J10" i="27"/>
  <c r="I10" i="27"/>
  <c r="H10" i="27"/>
  <c r="G10" i="27"/>
  <c r="F10" i="27"/>
  <c r="D10" i="27"/>
  <c r="M123" i="27"/>
  <c r="L123" i="27"/>
  <c r="K123" i="27"/>
  <c r="J123" i="27"/>
  <c r="I123" i="27"/>
  <c r="H123" i="27"/>
  <c r="G123" i="27"/>
  <c r="F123" i="27"/>
  <c r="D123" i="27"/>
  <c r="M38" i="27"/>
  <c r="L38" i="27"/>
  <c r="K38" i="27"/>
  <c r="J38" i="27"/>
  <c r="I38" i="27"/>
  <c r="H38" i="27"/>
  <c r="G38" i="27"/>
  <c r="F38" i="27"/>
  <c r="D38" i="27"/>
  <c r="M83" i="27"/>
  <c r="L83" i="27"/>
  <c r="K83" i="27"/>
  <c r="J83" i="27"/>
  <c r="I83" i="27"/>
  <c r="H83" i="27"/>
  <c r="G83" i="27"/>
  <c r="F83" i="27"/>
  <c r="D83" i="27"/>
  <c r="M66" i="27"/>
  <c r="L66" i="27"/>
  <c r="K66" i="27"/>
  <c r="J66" i="27"/>
  <c r="I66" i="27"/>
  <c r="H66" i="27"/>
  <c r="G66" i="27"/>
  <c r="F66" i="27"/>
  <c r="D66" i="27"/>
  <c r="M157" i="27"/>
  <c r="L157" i="27"/>
  <c r="K157" i="27"/>
  <c r="J157" i="27"/>
  <c r="I157" i="27"/>
  <c r="H157" i="27"/>
  <c r="G157" i="27"/>
  <c r="F157" i="27"/>
  <c r="D157" i="27"/>
  <c r="M39" i="27"/>
  <c r="L39" i="27"/>
  <c r="K39" i="27"/>
  <c r="J39" i="27"/>
  <c r="I39" i="27"/>
  <c r="H39" i="27"/>
  <c r="G39" i="27"/>
  <c r="F39" i="27"/>
  <c r="D39" i="27"/>
  <c r="M27" i="27"/>
  <c r="L27" i="27"/>
  <c r="K27" i="27"/>
  <c r="J27" i="27"/>
  <c r="I27" i="27"/>
  <c r="H27" i="27"/>
  <c r="G27" i="27"/>
  <c r="F27" i="27"/>
  <c r="D27" i="27"/>
  <c r="M7" i="27"/>
  <c r="L7" i="27"/>
  <c r="K7" i="27"/>
  <c r="J7" i="27"/>
  <c r="I7" i="27"/>
  <c r="H7" i="27"/>
  <c r="G7" i="27"/>
  <c r="F7" i="27"/>
  <c r="D7" i="27"/>
  <c r="M91" i="27"/>
  <c r="L91" i="27"/>
  <c r="K91" i="27"/>
  <c r="J91" i="27"/>
  <c r="I91" i="27"/>
  <c r="H91" i="27"/>
  <c r="G91" i="27"/>
  <c r="F91" i="27"/>
  <c r="D91" i="27"/>
  <c r="M136" i="27"/>
  <c r="L136" i="27"/>
  <c r="K136" i="27"/>
  <c r="J136" i="27"/>
  <c r="I136" i="27"/>
  <c r="H136" i="27"/>
  <c r="G136" i="27"/>
  <c r="F136" i="27"/>
  <c r="D136" i="27"/>
  <c r="M60" i="27"/>
  <c r="L60" i="27"/>
  <c r="K60" i="27"/>
  <c r="J60" i="27"/>
  <c r="I60" i="27"/>
  <c r="H60" i="27"/>
  <c r="G60" i="27"/>
  <c r="F60" i="27"/>
  <c r="D60" i="27"/>
  <c r="M166" i="27"/>
  <c r="L166" i="27"/>
  <c r="K166" i="27"/>
  <c r="J166" i="27"/>
  <c r="I166" i="27"/>
  <c r="H166" i="27"/>
  <c r="G166" i="27"/>
  <c r="F166" i="27"/>
  <c r="D166" i="27"/>
  <c r="M72" i="27"/>
  <c r="L72" i="27"/>
  <c r="K72" i="27"/>
  <c r="J72" i="27"/>
  <c r="I72" i="27"/>
  <c r="H72" i="27"/>
  <c r="G72" i="27"/>
  <c r="F72" i="27"/>
  <c r="D72" i="27"/>
  <c r="M56" i="27"/>
  <c r="L56" i="27"/>
  <c r="K56" i="27"/>
  <c r="J56" i="27"/>
  <c r="I56" i="27"/>
  <c r="H56" i="27"/>
  <c r="G56" i="27"/>
  <c r="F56" i="27"/>
  <c r="D56" i="27"/>
  <c r="M104" i="27"/>
  <c r="L104" i="27"/>
  <c r="K104" i="27"/>
  <c r="J104" i="27"/>
  <c r="I104" i="27"/>
  <c r="H104" i="27"/>
  <c r="G104" i="27"/>
  <c r="F104" i="27"/>
  <c r="D104" i="27"/>
  <c r="M137" i="27"/>
  <c r="L137" i="27"/>
  <c r="K137" i="27"/>
  <c r="J137" i="27"/>
  <c r="I137" i="27"/>
  <c r="H137" i="27"/>
  <c r="G137" i="27"/>
  <c r="F137" i="27"/>
  <c r="D137" i="27"/>
  <c r="M172" i="27"/>
  <c r="L172" i="27"/>
  <c r="K172" i="27"/>
  <c r="J172" i="27"/>
  <c r="I172" i="27"/>
  <c r="H172" i="27"/>
  <c r="G172" i="27"/>
  <c r="F172" i="27"/>
  <c r="D172" i="27"/>
  <c r="M171" i="27"/>
  <c r="L171" i="27"/>
  <c r="K171" i="27"/>
  <c r="J171" i="27"/>
  <c r="I171" i="27"/>
  <c r="H171" i="27"/>
  <c r="G171" i="27"/>
  <c r="F171" i="27"/>
  <c r="D171" i="27"/>
  <c r="M23" i="27"/>
  <c r="L23" i="27"/>
  <c r="K23" i="27"/>
  <c r="J23" i="27"/>
  <c r="I23" i="27"/>
  <c r="H23" i="27"/>
  <c r="G23" i="27"/>
  <c r="F23" i="27"/>
  <c r="D23" i="27"/>
  <c r="M86" i="27"/>
  <c r="L86" i="27"/>
  <c r="K86" i="27"/>
  <c r="J86" i="27"/>
  <c r="I86" i="27"/>
  <c r="H86" i="27"/>
  <c r="G86" i="27"/>
  <c r="F86" i="27"/>
  <c r="D86" i="27"/>
  <c r="M59" i="27"/>
  <c r="L59" i="27"/>
  <c r="K59" i="27"/>
  <c r="J59" i="27"/>
  <c r="I59" i="27"/>
  <c r="H59" i="27"/>
  <c r="G59" i="27"/>
  <c r="F59" i="27"/>
  <c r="D59" i="27"/>
  <c r="M109" i="27"/>
  <c r="L109" i="27"/>
  <c r="K109" i="27"/>
  <c r="J109" i="27"/>
  <c r="I109" i="27"/>
  <c r="H109" i="27"/>
  <c r="G109" i="27"/>
  <c r="F109" i="27"/>
  <c r="D109" i="27"/>
  <c r="M35" i="27"/>
  <c r="L35" i="27"/>
  <c r="K35" i="27"/>
  <c r="J35" i="27"/>
  <c r="I35" i="27"/>
  <c r="H35" i="27"/>
  <c r="G35" i="27"/>
  <c r="F35" i="27"/>
  <c r="D35" i="27"/>
  <c r="M79" i="27"/>
  <c r="L79" i="27"/>
  <c r="K79" i="27"/>
  <c r="J79" i="27"/>
  <c r="I79" i="27"/>
  <c r="H79" i="27"/>
  <c r="G79" i="27"/>
  <c r="F79" i="27"/>
  <c r="D79" i="27"/>
  <c r="M178" i="27"/>
  <c r="L178" i="27"/>
  <c r="K178" i="27"/>
  <c r="J178" i="27"/>
  <c r="I178" i="27"/>
  <c r="H178" i="27"/>
  <c r="G178" i="27"/>
  <c r="F178" i="27"/>
  <c r="D178" i="27"/>
  <c r="M69" i="27"/>
  <c r="L69" i="27"/>
  <c r="K69" i="27"/>
  <c r="J69" i="27"/>
  <c r="I69" i="27"/>
  <c r="H69" i="27"/>
  <c r="G69" i="27"/>
  <c r="F69" i="27"/>
  <c r="D69" i="27"/>
  <c r="M118" i="27"/>
  <c r="L118" i="27"/>
  <c r="K118" i="27"/>
  <c r="J118" i="27"/>
  <c r="I118" i="27"/>
  <c r="H118" i="27"/>
  <c r="G118" i="27"/>
  <c r="F118" i="27"/>
  <c r="D118" i="27"/>
  <c r="M55" i="27"/>
  <c r="L55" i="27"/>
  <c r="K55" i="27"/>
  <c r="J55" i="27"/>
  <c r="I55" i="27"/>
  <c r="H55" i="27"/>
  <c r="G55" i="27"/>
  <c r="F55" i="27"/>
  <c r="D55" i="27"/>
  <c r="M74" i="27"/>
  <c r="L74" i="27"/>
  <c r="K74" i="27"/>
  <c r="J74" i="27"/>
  <c r="I74" i="27"/>
  <c r="H74" i="27"/>
  <c r="G74" i="27"/>
  <c r="F74" i="27"/>
  <c r="D74" i="27"/>
  <c r="M34" i="27"/>
  <c r="L34" i="27"/>
  <c r="K34" i="27"/>
  <c r="J34" i="27"/>
  <c r="I34" i="27"/>
  <c r="H34" i="27"/>
  <c r="G34" i="27"/>
  <c r="F34" i="27"/>
  <c r="D34" i="27"/>
  <c r="M42" i="27"/>
  <c r="L42" i="27"/>
  <c r="K42" i="27"/>
  <c r="J42" i="27"/>
  <c r="I42" i="27"/>
  <c r="H42" i="27"/>
  <c r="G42" i="27"/>
  <c r="F42" i="27"/>
  <c r="D42" i="27"/>
  <c r="M101" i="27"/>
  <c r="L101" i="27"/>
  <c r="K101" i="27"/>
  <c r="J101" i="27"/>
  <c r="I101" i="27"/>
  <c r="H101" i="27"/>
  <c r="G101" i="27"/>
  <c r="F101" i="27"/>
  <c r="D101" i="27"/>
  <c r="M180" i="27"/>
  <c r="L180" i="27"/>
  <c r="K180" i="27"/>
  <c r="J180" i="27"/>
  <c r="I180" i="27"/>
  <c r="H180" i="27"/>
  <c r="G180" i="27"/>
  <c r="F180" i="27"/>
  <c r="D180" i="27"/>
  <c r="M57" i="27"/>
  <c r="L57" i="27"/>
  <c r="K57" i="27"/>
  <c r="J57" i="27"/>
  <c r="I57" i="27"/>
  <c r="H57" i="27"/>
  <c r="G57" i="27"/>
  <c r="F57" i="27"/>
  <c r="D57" i="27"/>
  <c r="M93" i="27"/>
  <c r="L93" i="27"/>
  <c r="K93" i="27"/>
  <c r="J93" i="27"/>
  <c r="I93" i="27"/>
  <c r="H93" i="27"/>
  <c r="G93" i="27"/>
  <c r="F93" i="27"/>
  <c r="D93" i="27"/>
  <c r="M117" i="27"/>
  <c r="L117" i="27"/>
  <c r="K117" i="27"/>
  <c r="J117" i="27"/>
  <c r="I117" i="27"/>
  <c r="H117" i="27"/>
  <c r="G117" i="27"/>
  <c r="F117" i="27"/>
  <c r="D117" i="27"/>
  <c r="M85" i="27"/>
  <c r="L85" i="27"/>
  <c r="K85" i="27"/>
  <c r="J85" i="27"/>
  <c r="I85" i="27"/>
  <c r="H85" i="27"/>
  <c r="G85" i="27"/>
  <c r="F85" i="27"/>
  <c r="D85" i="27"/>
  <c r="M44" i="27"/>
  <c r="L44" i="27"/>
  <c r="K44" i="27"/>
  <c r="J44" i="27"/>
  <c r="I44" i="27"/>
  <c r="H44" i="27"/>
  <c r="G44" i="27"/>
  <c r="F44" i="27"/>
  <c r="D44" i="27"/>
  <c r="M139" i="27"/>
  <c r="L139" i="27"/>
  <c r="K139" i="27"/>
  <c r="J139" i="27"/>
  <c r="I139" i="27"/>
  <c r="H139" i="27"/>
  <c r="G139" i="27"/>
  <c r="F139" i="27"/>
  <c r="D139" i="27"/>
  <c r="M182" i="27"/>
  <c r="L182" i="27"/>
  <c r="K182" i="27"/>
  <c r="J182" i="27"/>
  <c r="I182" i="27"/>
  <c r="H182" i="27"/>
  <c r="G182" i="27"/>
  <c r="F182" i="27"/>
  <c r="D182" i="27"/>
  <c r="M96" i="27"/>
  <c r="L96" i="27"/>
  <c r="K96" i="27"/>
  <c r="J96" i="27"/>
  <c r="I96" i="27"/>
  <c r="H96" i="27"/>
  <c r="G96" i="27"/>
  <c r="F96" i="27"/>
  <c r="D96" i="27"/>
  <c r="M176" i="27"/>
  <c r="L176" i="27"/>
  <c r="K176" i="27"/>
  <c r="J176" i="27"/>
  <c r="I176" i="27"/>
  <c r="H176" i="27"/>
  <c r="G176" i="27"/>
  <c r="F176" i="27"/>
  <c r="D176" i="27"/>
  <c r="M46" i="27"/>
  <c r="L46" i="27"/>
  <c r="K46" i="27"/>
  <c r="J46" i="27"/>
  <c r="I46" i="27"/>
  <c r="H46" i="27"/>
  <c r="G46" i="27"/>
  <c r="F46" i="27"/>
  <c r="D46" i="27"/>
  <c r="K13" i="23"/>
  <c r="J13" i="23"/>
  <c r="I13" i="23"/>
  <c r="H13" i="23"/>
  <c r="G13" i="23"/>
  <c r="F13" i="23"/>
  <c r="E13" i="23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C215" i="34" a="1"/>
  <c r="C219" i="34" a="1"/>
  <c r="C223" i="34" a="1"/>
  <c r="C227" i="34" a="1"/>
  <c r="C231" i="34" a="1"/>
  <c r="C235" i="34" a="1"/>
  <c r="C239" i="34" a="1"/>
  <c r="C243" i="34" a="1"/>
  <c r="C247" i="34" a="1"/>
  <c r="C251" i="34" a="1"/>
  <c r="C255" i="34" a="1"/>
  <c r="C259" i="34" a="1"/>
  <c r="C263" i="34" a="1"/>
  <c r="C267" i="34" a="1"/>
  <c r="C271" i="34" a="1"/>
  <c r="C275" i="34" a="1"/>
  <c r="C279" i="34" a="1"/>
  <c r="C283" i="34" a="1"/>
  <c r="C287" i="34" a="1"/>
  <c r="C291" i="34" a="1"/>
  <c r="C295" i="34" a="1"/>
  <c r="C299" i="34" a="1"/>
  <c r="C222" i="34" a="1"/>
  <c r="C246" i="34" a="1"/>
  <c r="C278" i="34" a="1"/>
  <c r="C242" i="34" a="1"/>
  <c r="C270" i="34" a="1"/>
  <c r="C294" i="34" a="1"/>
  <c r="C216" i="34" a="1"/>
  <c r="C220" i="34" a="1"/>
  <c r="C224" i="34" a="1"/>
  <c r="C228" i="34" a="1"/>
  <c r="C232" i="34" a="1"/>
  <c r="C236" i="34" a="1"/>
  <c r="C240" i="34" a="1"/>
  <c r="C244" i="34" a="1"/>
  <c r="C248" i="34" a="1"/>
  <c r="C252" i="34" a="1"/>
  <c r="C256" i="34" a="1"/>
  <c r="C260" i="34" a="1"/>
  <c r="C264" i="34" a="1"/>
  <c r="C268" i="34" a="1"/>
  <c r="C272" i="34" a="1"/>
  <c r="C276" i="34" a="1"/>
  <c r="C280" i="34" a="1"/>
  <c r="C284" i="34" a="1"/>
  <c r="C288" i="34" a="1"/>
  <c r="C292" i="34" a="1"/>
  <c r="C296" i="34" a="1"/>
  <c r="C300" i="34" a="1"/>
  <c r="C218" i="34" a="1"/>
  <c r="C262" i="34" a="1"/>
  <c r="C230" i="34" a="1"/>
  <c r="C250" i="34" a="1"/>
  <c r="C274" i="34" a="1"/>
  <c r="C298" i="34" a="1"/>
  <c r="C217" i="34" a="1"/>
  <c r="C221" i="34" a="1"/>
  <c r="C225" i="34" a="1"/>
  <c r="C229" i="34" a="1"/>
  <c r="C233" i="34" a="1"/>
  <c r="C237" i="34" a="1"/>
  <c r="C241" i="34" a="1"/>
  <c r="C245" i="34" a="1"/>
  <c r="C249" i="34" a="1"/>
  <c r="C253" i="34" a="1"/>
  <c r="C257" i="34" a="1"/>
  <c r="C261" i="34" a="1"/>
  <c r="C265" i="34" a="1"/>
  <c r="C269" i="34" a="1"/>
  <c r="C273" i="34" a="1"/>
  <c r="C277" i="34" a="1"/>
  <c r="C281" i="34" a="1"/>
  <c r="C285" i="34" a="1"/>
  <c r="C289" i="34" a="1"/>
  <c r="C293" i="34" a="1"/>
  <c r="C297" i="34" a="1"/>
  <c r="C301" i="34" a="1"/>
  <c r="C234" i="34" a="1"/>
  <c r="C258" i="34" a="1"/>
  <c r="C286" i="34" a="1"/>
  <c r="C238" i="34" a="1"/>
  <c r="C266" i="34" a="1"/>
  <c r="C290" i="34" a="1"/>
  <c r="C226" i="34" a="1"/>
  <c r="C254" i="34" a="1"/>
  <c r="C282" i="34" a="1"/>
  <c r="C215" i="36" a="1"/>
  <c r="C219" i="36" a="1"/>
  <c r="C223" i="36" a="1"/>
  <c r="C227" i="36" a="1"/>
  <c r="C231" i="36" a="1"/>
  <c r="C235" i="36" a="1"/>
  <c r="C239" i="36" a="1"/>
  <c r="C243" i="36" a="1"/>
  <c r="C247" i="36" a="1"/>
  <c r="C251" i="36" a="1"/>
  <c r="C255" i="36" a="1"/>
  <c r="C259" i="36" a="1"/>
  <c r="C263" i="36" a="1"/>
  <c r="C267" i="36" a="1"/>
  <c r="C271" i="36" a="1"/>
  <c r="C275" i="36" a="1"/>
  <c r="C279" i="36" a="1"/>
  <c r="C283" i="36" a="1"/>
  <c r="C287" i="36" a="1"/>
  <c r="C291" i="36" a="1"/>
  <c r="C295" i="36" a="1"/>
  <c r="C299" i="36" a="1"/>
  <c r="C238" i="36" a="1"/>
  <c r="C290" i="36" a="1"/>
  <c r="C234" i="36" a="1"/>
  <c r="C270" i="36" a="1"/>
  <c r="C216" i="36" a="1"/>
  <c r="C220" i="36" a="1"/>
  <c r="C224" i="36" a="1"/>
  <c r="C228" i="36" a="1"/>
  <c r="C232" i="36" a="1"/>
  <c r="C236" i="36" a="1"/>
  <c r="C240" i="36" a="1"/>
  <c r="C244" i="36" a="1"/>
  <c r="C248" i="36" a="1"/>
  <c r="C252" i="36" a="1"/>
  <c r="C256" i="36" a="1"/>
  <c r="C260" i="36" a="1"/>
  <c r="C264" i="36" a="1"/>
  <c r="C268" i="36" a="1"/>
  <c r="C272" i="36" a="1"/>
  <c r="C276" i="36" a="1"/>
  <c r="C280" i="36" a="1"/>
  <c r="C284" i="36" a="1"/>
  <c r="C288" i="36" a="1"/>
  <c r="C292" i="36" a="1"/>
  <c r="C296" i="36" a="1"/>
  <c r="C300" i="36" a="1"/>
  <c r="C222" i="36" a="1"/>
  <c r="C246" i="36" a="1"/>
  <c r="C266" i="36" a="1"/>
  <c r="C286" i="36" a="1"/>
  <c r="C230" i="36" a="1"/>
  <c r="C254" i="36" a="1"/>
  <c r="C282" i="36" a="1"/>
  <c r="C217" i="36" a="1"/>
  <c r="C221" i="36" a="1"/>
  <c r="C225" i="36" a="1"/>
  <c r="C229" i="36" a="1"/>
  <c r="C233" i="36" a="1"/>
  <c r="C237" i="36" a="1"/>
  <c r="C241" i="36" a="1"/>
  <c r="C245" i="36" a="1"/>
  <c r="C249" i="36" a="1"/>
  <c r="C253" i="36" a="1"/>
  <c r="C257" i="36" a="1"/>
  <c r="C261" i="36" a="1"/>
  <c r="C265" i="36" a="1"/>
  <c r="C269" i="36" a="1"/>
  <c r="C273" i="36" a="1"/>
  <c r="C277" i="36" a="1"/>
  <c r="C281" i="36" a="1"/>
  <c r="C285" i="36" a="1"/>
  <c r="C289" i="36" a="1"/>
  <c r="C293" i="36" a="1"/>
  <c r="C297" i="36" a="1"/>
  <c r="C301" i="36" a="1"/>
  <c r="C226" i="36" a="1"/>
  <c r="C242" i="36" a="1"/>
  <c r="C262" i="36" a="1"/>
  <c r="C278" i="36" a="1"/>
  <c r="C298" i="36" a="1"/>
  <c r="C250" i="36" a="1"/>
  <c r="C274" i="36" a="1"/>
  <c r="C218" i="36" a="1"/>
  <c r="C258" i="36" a="1"/>
  <c r="C294" i="36" a="1"/>
  <c r="C215" i="35" a="1"/>
  <c r="C219" i="35" a="1"/>
  <c r="C223" i="35" a="1"/>
  <c r="C227" i="35" a="1"/>
  <c r="C231" i="35" a="1"/>
  <c r="C235" i="35" a="1"/>
  <c r="C239" i="35" a="1"/>
  <c r="C243" i="35" a="1"/>
  <c r="C247" i="35" a="1"/>
  <c r="C251" i="35" a="1"/>
  <c r="C255" i="35" a="1"/>
  <c r="C259" i="35" a="1"/>
  <c r="C263" i="35" a="1"/>
  <c r="C267" i="35" a="1"/>
  <c r="C271" i="35" a="1"/>
  <c r="C275" i="35" a="1"/>
  <c r="C279" i="35" a="1"/>
  <c r="C283" i="35" a="1"/>
  <c r="C287" i="35" a="1"/>
  <c r="C291" i="35" a="1"/>
  <c r="C295" i="35" a="1"/>
  <c r="C299" i="35" a="1"/>
  <c r="C218" i="35" a="1"/>
  <c r="C230" i="35" a="1"/>
  <c r="C262" i="35" a="1"/>
  <c r="C282" i="35" a="1"/>
  <c r="C250" i="35" a="1"/>
  <c r="C216" i="35" a="1"/>
  <c r="C220" i="35" a="1"/>
  <c r="C224" i="35" a="1"/>
  <c r="C228" i="35" a="1"/>
  <c r="C232" i="35" a="1"/>
  <c r="C236" i="35" a="1"/>
  <c r="C240" i="35" a="1"/>
  <c r="C244" i="35" a="1"/>
  <c r="C248" i="35" a="1"/>
  <c r="C252" i="35" a="1"/>
  <c r="C256" i="35" a="1"/>
  <c r="C260" i="35" a="1"/>
  <c r="C264" i="35" a="1"/>
  <c r="C268" i="35" a="1"/>
  <c r="C272" i="35" a="1"/>
  <c r="C276" i="35" a="1"/>
  <c r="C280" i="35" a="1"/>
  <c r="C284" i="35" a="1"/>
  <c r="C288" i="35" a="1"/>
  <c r="C292" i="35" a="1"/>
  <c r="C296" i="35" a="1"/>
  <c r="C300" i="35" a="1"/>
  <c r="C238" i="35" a="1"/>
  <c r="C274" i="35" a="1"/>
  <c r="C222" i="35" a="1"/>
  <c r="C242" i="35" a="1"/>
  <c r="C270" i="35" a="1"/>
  <c r="C286" i="35" a="1"/>
  <c r="C217" i="35" a="1"/>
  <c r="C221" i="35" a="1"/>
  <c r="C225" i="35" a="1"/>
  <c r="C229" i="35" a="1"/>
  <c r="C233" i="35" a="1"/>
  <c r="C237" i="35" a="1"/>
  <c r="C241" i="35" a="1"/>
  <c r="C245" i="35" a="1"/>
  <c r="C249" i="35" a="1"/>
  <c r="C253" i="35" a="1"/>
  <c r="C257" i="35" a="1"/>
  <c r="C261" i="35" a="1"/>
  <c r="C265" i="35" a="1"/>
  <c r="C269" i="35" a="1"/>
  <c r="C273" i="35" a="1"/>
  <c r="C277" i="35" a="1"/>
  <c r="C281" i="35" a="1"/>
  <c r="C285" i="35" a="1"/>
  <c r="C289" i="35" a="1"/>
  <c r="C293" i="35" a="1"/>
  <c r="C297" i="35" a="1"/>
  <c r="C301" i="35" a="1"/>
  <c r="C234" i="35" a="1"/>
  <c r="C258" i="35" a="1"/>
  <c r="C278" i="35" a="1"/>
  <c r="C298" i="35" a="1"/>
  <c r="C254" i="35" a="1"/>
  <c r="C294" i="35" a="1"/>
  <c r="C226" i="35" a="1"/>
  <c r="C246" i="35" a="1"/>
  <c r="C266" i="35" a="1"/>
  <c r="C290" i="35" a="1"/>
  <c r="C215" i="22" a="1"/>
  <c r="C219" i="22" a="1"/>
  <c r="C223" i="22" a="1"/>
  <c r="C227" i="22" a="1"/>
  <c r="C231" i="22" a="1"/>
  <c r="C235" i="22" a="1"/>
  <c r="C239" i="22" a="1"/>
  <c r="C243" i="22" a="1"/>
  <c r="C247" i="22" a="1"/>
  <c r="C251" i="22" a="1"/>
  <c r="C255" i="22" a="1"/>
  <c r="C259" i="22" a="1"/>
  <c r="C263" i="22" a="1"/>
  <c r="C267" i="22" a="1"/>
  <c r="C271" i="22" a="1"/>
  <c r="C275" i="22" a="1"/>
  <c r="C279" i="22" a="1"/>
  <c r="C283" i="22" a="1"/>
  <c r="C287" i="22" a="1"/>
  <c r="C291" i="22" a="1"/>
  <c r="C295" i="22" a="1"/>
  <c r="C299" i="22" a="1"/>
  <c r="C216" i="22" a="1"/>
  <c r="C220" i="22" a="1"/>
  <c r="C224" i="22" a="1"/>
  <c r="C228" i="22" a="1"/>
  <c r="C232" i="22" a="1"/>
  <c r="C236" i="22" a="1"/>
  <c r="C240" i="22" a="1"/>
  <c r="C244" i="22" a="1"/>
  <c r="C248" i="22" a="1"/>
  <c r="C252" i="22" a="1"/>
  <c r="C256" i="22" a="1"/>
  <c r="C260" i="22" a="1"/>
  <c r="C264" i="22" a="1"/>
  <c r="C268" i="22" a="1"/>
  <c r="C272" i="22" a="1"/>
  <c r="C276" i="22" a="1"/>
  <c r="C280" i="22" a="1"/>
  <c r="C284" i="22" a="1"/>
  <c r="C288" i="22" a="1"/>
  <c r="C292" i="22" a="1"/>
  <c r="C296" i="22" a="1"/>
  <c r="C300" i="22" a="1"/>
  <c r="C217" i="22" a="1"/>
  <c r="C221" i="22" a="1"/>
  <c r="C225" i="22" a="1"/>
  <c r="C229" i="22" a="1"/>
  <c r="C233" i="22" a="1"/>
  <c r="C237" i="22" a="1"/>
  <c r="C241" i="22" a="1"/>
  <c r="C245" i="22" a="1"/>
  <c r="C249" i="22" a="1"/>
  <c r="C253" i="22" a="1"/>
  <c r="C257" i="22" a="1"/>
  <c r="C261" i="22" a="1"/>
  <c r="C265" i="22" a="1"/>
  <c r="C269" i="22" a="1"/>
  <c r="C273" i="22" a="1"/>
  <c r="C277" i="22" a="1"/>
  <c r="C281" i="22" a="1"/>
  <c r="C285" i="22" a="1"/>
  <c r="C289" i="22" a="1"/>
  <c r="C293" i="22" a="1"/>
  <c r="C297" i="22" a="1"/>
  <c r="C301" i="22" a="1"/>
  <c r="C218" i="22" a="1"/>
  <c r="C222" i="22" a="1"/>
  <c r="C226" i="22" a="1"/>
  <c r="C230" i="22" a="1"/>
  <c r="C234" i="22" a="1"/>
  <c r="C238" i="22" a="1"/>
  <c r="C242" i="22" a="1"/>
  <c r="C246" i="22" a="1"/>
  <c r="C250" i="22" a="1"/>
  <c r="C254" i="22" a="1"/>
  <c r="C258" i="22" a="1"/>
  <c r="C262" i="22" a="1"/>
  <c r="C266" i="22" a="1"/>
  <c r="C270" i="22" a="1"/>
  <c r="C274" i="22" a="1"/>
  <c r="C278" i="22" a="1"/>
  <c r="C282" i="22" a="1"/>
  <c r="C286" i="22" a="1"/>
  <c r="C290" i="22" a="1"/>
  <c r="C294" i="22" a="1"/>
  <c r="C298" i="22" a="1"/>
  <c r="C215" i="21" a="1"/>
  <c r="C219" i="21" a="1"/>
  <c r="C223" i="21" a="1"/>
  <c r="C227" i="21" a="1"/>
  <c r="C231" i="21" a="1"/>
  <c r="C235" i="21" a="1"/>
  <c r="C239" i="21" a="1"/>
  <c r="C243" i="21" a="1"/>
  <c r="C247" i="21" a="1"/>
  <c r="C251" i="21" a="1"/>
  <c r="C255" i="21" a="1"/>
  <c r="C259" i="21" a="1"/>
  <c r="C263" i="21" a="1"/>
  <c r="C267" i="21" a="1"/>
  <c r="C271" i="21" a="1"/>
  <c r="C275" i="21" a="1"/>
  <c r="C279" i="21" a="1"/>
  <c r="C283" i="21" a="1"/>
  <c r="C287" i="21" a="1"/>
  <c r="C291" i="21" a="1"/>
  <c r="C295" i="21" a="1"/>
  <c r="C299" i="21" a="1"/>
  <c r="C216" i="21" a="1"/>
  <c r="C220" i="21" a="1"/>
  <c r="C224" i="21" a="1"/>
  <c r="C228" i="21" a="1"/>
  <c r="C232" i="21" a="1"/>
  <c r="C236" i="21" a="1"/>
  <c r="C240" i="21" a="1"/>
  <c r="C244" i="21" a="1"/>
  <c r="C248" i="21" a="1"/>
  <c r="C252" i="21" a="1"/>
  <c r="C256" i="21" a="1"/>
  <c r="C260" i="21" a="1"/>
  <c r="C264" i="21" a="1"/>
  <c r="C268" i="21" a="1"/>
  <c r="C272" i="21" a="1"/>
  <c r="C276" i="21" a="1"/>
  <c r="C280" i="21" a="1"/>
  <c r="C284" i="21" a="1"/>
  <c r="C288" i="21" a="1"/>
  <c r="C292" i="21" a="1"/>
  <c r="C296" i="21" a="1"/>
  <c r="C300" i="21" a="1"/>
  <c r="C217" i="21" a="1"/>
  <c r="C221" i="21" a="1"/>
  <c r="C225" i="21" a="1"/>
  <c r="C229" i="21" a="1"/>
  <c r="C233" i="21" a="1"/>
  <c r="C237" i="21" a="1"/>
  <c r="C241" i="21" a="1"/>
  <c r="C245" i="21" a="1"/>
  <c r="C249" i="21" a="1"/>
  <c r="C253" i="21" a="1"/>
  <c r="C257" i="21" a="1"/>
  <c r="C261" i="21" a="1"/>
  <c r="C265" i="21" a="1"/>
  <c r="C269" i="21" a="1"/>
  <c r="C273" i="21" a="1"/>
  <c r="C277" i="21" a="1"/>
  <c r="C281" i="21" a="1"/>
  <c r="C285" i="21" a="1"/>
  <c r="C289" i="21" a="1"/>
  <c r="C293" i="21" a="1"/>
  <c r="C297" i="21" a="1"/>
  <c r="C301" i="21" a="1"/>
  <c r="C218" i="21" a="1"/>
  <c r="C222" i="21" a="1"/>
  <c r="C226" i="21" a="1"/>
  <c r="C230" i="21" a="1"/>
  <c r="C234" i="21" a="1"/>
  <c r="C238" i="21" a="1"/>
  <c r="C242" i="21" a="1"/>
  <c r="C246" i="21" a="1"/>
  <c r="C250" i="21" a="1"/>
  <c r="C254" i="21" a="1"/>
  <c r="C258" i="21" a="1"/>
  <c r="C262" i="21" a="1"/>
  <c r="C266" i="21" a="1"/>
  <c r="C270" i="21" a="1"/>
  <c r="C274" i="21" a="1"/>
  <c r="C278" i="21" a="1"/>
  <c r="C282" i="21" a="1"/>
  <c r="C286" i="21" a="1"/>
  <c r="C290" i="21" a="1"/>
  <c r="C294" i="21" a="1"/>
  <c r="C298" i="21" a="1"/>
  <c r="C215" i="16" a="1"/>
  <c r="C219" i="16" a="1"/>
  <c r="C223" i="16" a="1"/>
  <c r="C227" i="16" a="1"/>
  <c r="C231" i="16" a="1"/>
  <c r="C235" i="16" a="1"/>
  <c r="C239" i="16" a="1"/>
  <c r="C243" i="16" a="1"/>
  <c r="C247" i="16" a="1"/>
  <c r="C251" i="16" a="1"/>
  <c r="C255" i="16" a="1"/>
  <c r="C259" i="16" a="1"/>
  <c r="C263" i="16" a="1"/>
  <c r="C267" i="16" a="1"/>
  <c r="C271" i="16" a="1"/>
  <c r="C275" i="16" a="1"/>
  <c r="C279" i="16" a="1"/>
  <c r="C283" i="16" a="1"/>
  <c r="C287" i="16" a="1"/>
  <c r="C291" i="16" a="1"/>
  <c r="C295" i="16" a="1"/>
  <c r="C299" i="16" a="1"/>
  <c r="C216" i="16" a="1"/>
  <c r="C220" i="16" a="1"/>
  <c r="C224" i="16" a="1"/>
  <c r="C228" i="16" a="1"/>
  <c r="C232" i="16" a="1"/>
  <c r="C236" i="16" a="1"/>
  <c r="C240" i="16" a="1"/>
  <c r="C244" i="16" a="1"/>
  <c r="C248" i="16" a="1"/>
  <c r="C252" i="16" a="1"/>
  <c r="C256" i="16" a="1"/>
  <c r="C260" i="16" a="1"/>
  <c r="C264" i="16" a="1"/>
  <c r="C268" i="16" a="1"/>
  <c r="C272" i="16" a="1"/>
  <c r="C276" i="16" a="1"/>
  <c r="C280" i="16" a="1"/>
  <c r="C284" i="16" a="1"/>
  <c r="C288" i="16" a="1"/>
  <c r="C292" i="16" a="1"/>
  <c r="C296" i="16" a="1"/>
  <c r="C300" i="16" a="1"/>
  <c r="C217" i="16" a="1"/>
  <c r="C221" i="16" a="1"/>
  <c r="C225" i="16" a="1"/>
  <c r="C229" i="16" a="1"/>
  <c r="C233" i="16" a="1"/>
  <c r="C237" i="16" a="1"/>
  <c r="C241" i="16" a="1"/>
  <c r="C245" i="16" a="1"/>
  <c r="C249" i="16" a="1"/>
  <c r="C253" i="16" a="1"/>
  <c r="C257" i="16" a="1"/>
  <c r="C261" i="16" a="1"/>
  <c r="C265" i="16" a="1"/>
  <c r="C269" i="16" a="1"/>
  <c r="C273" i="16" a="1"/>
  <c r="C277" i="16" a="1"/>
  <c r="C281" i="16" a="1"/>
  <c r="C285" i="16" a="1"/>
  <c r="C289" i="16" a="1"/>
  <c r="C293" i="16" a="1"/>
  <c r="C297" i="16" a="1"/>
  <c r="C301" i="16" a="1"/>
  <c r="C218" i="16" a="1"/>
  <c r="C222" i="16" a="1"/>
  <c r="C226" i="16" a="1"/>
  <c r="C230" i="16" a="1"/>
  <c r="C234" i="16" a="1"/>
  <c r="C238" i="16" a="1"/>
  <c r="C242" i="16" a="1"/>
  <c r="C246" i="16" a="1"/>
  <c r="C250" i="16" a="1"/>
  <c r="C254" i="16" a="1"/>
  <c r="C258" i="16" a="1"/>
  <c r="C262" i="16" a="1"/>
  <c r="C266" i="16" a="1"/>
  <c r="C270" i="16" a="1"/>
  <c r="C274" i="16" a="1"/>
  <c r="C278" i="16" a="1"/>
  <c r="C282" i="16" a="1"/>
  <c r="C286" i="16" a="1"/>
  <c r="C290" i="16" a="1"/>
  <c r="C294" i="16" a="1"/>
  <c r="C298" i="16" a="1"/>
  <c r="C215" i="18" a="1"/>
  <c r="C219" i="18" a="1"/>
  <c r="C223" i="18" a="1"/>
  <c r="C227" i="18" a="1"/>
  <c r="C231" i="18" a="1"/>
  <c r="C235" i="18" a="1"/>
  <c r="C239" i="18" a="1"/>
  <c r="C243" i="18" a="1"/>
  <c r="C247" i="18" a="1"/>
  <c r="C251" i="18" a="1"/>
  <c r="C255" i="18" a="1"/>
  <c r="C259" i="18" a="1"/>
  <c r="C263" i="18" a="1"/>
  <c r="C267" i="18" a="1"/>
  <c r="C271" i="18" a="1"/>
  <c r="C275" i="18" a="1"/>
  <c r="C279" i="18" a="1"/>
  <c r="C283" i="18" a="1"/>
  <c r="C287" i="18" a="1"/>
  <c r="C291" i="18" a="1"/>
  <c r="C295" i="18" a="1"/>
  <c r="C299" i="18" a="1"/>
  <c r="C234" i="18" a="1"/>
  <c r="C274" i="18" a="1"/>
  <c r="C226" i="18" a="1"/>
  <c r="C246" i="18" a="1"/>
  <c r="C270" i="18" a="1"/>
  <c r="C298" i="18" a="1"/>
  <c r="C216" i="18" a="1"/>
  <c r="C220" i="18" a="1"/>
  <c r="C224" i="18" a="1"/>
  <c r="C228" i="18" a="1"/>
  <c r="C232" i="18" a="1"/>
  <c r="C236" i="18" a="1"/>
  <c r="C240" i="18" a="1"/>
  <c r="C244" i="18" a="1"/>
  <c r="C248" i="18" a="1"/>
  <c r="C252" i="18" a="1"/>
  <c r="C256" i="18" a="1"/>
  <c r="C260" i="18" a="1"/>
  <c r="C264" i="18" a="1"/>
  <c r="C268" i="18" a="1"/>
  <c r="C272" i="18" a="1"/>
  <c r="C276" i="18" a="1"/>
  <c r="C280" i="18" a="1"/>
  <c r="C284" i="18" a="1"/>
  <c r="C288" i="18" a="1"/>
  <c r="C292" i="18" a="1"/>
  <c r="C296" i="18" a="1"/>
  <c r="C300" i="18" a="1"/>
  <c r="C250" i="18" a="1"/>
  <c r="C290" i="18" a="1"/>
  <c r="C218" i="18" a="1"/>
  <c r="C242" i="18" a="1"/>
  <c r="C266" i="18" a="1"/>
  <c r="C282" i="18" a="1"/>
  <c r="C217" i="18" a="1"/>
  <c r="C221" i="18" a="1"/>
  <c r="C225" i="18" a="1"/>
  <c r="C229" i="18" a="1"/>
  <c r="C233" i="18" a="1"/>
  <c r="C237" i="18" a="1"/>
  <c r="C241" i="18" a="1"/>
  <c r="C245" i="18" a="1"/>
  <c r="C249" i="18" a="1"/>
  <c r="C253" i="18" a="1"/>
  <c r="C257" i="18" a="1"/>
  <c r="C261" i="18" a="1"/>
  <c r="C265" i="18" a="1"/>
  <c r="C269" i="18" a="1"/>
  <c r="C273" i="18" a="1"/>
  <c r="C277" i="18" a="1"/>
  <c r="C281" i="18" a="1"/>
  <c r="C285" i="18" a="1"/>
  <c r="C289" i="18" a="1"/>
  <c r="C293" i="18" a="1"/>
  <c r="C297" i="18" a="1"/>
  <c r="C301" i="18" a="1"/>
  <c r="C238" i="18" a="1"/>
  <c r="C262" i="18" a="1"/>
  <c r="C286" i="18" a="1"/>
  <c r="C230" i="18" a="1"/>
  <c r="C254" i="18" a="1"/>
  <c r="C278" i="18" a="1"/>
  <c r="C222" i="18" a="1"/>
  <c r="C258" i="18" a="1"/>
  <c r="C294" i="18" a="1"/>
  <c r="C215" i="17" a="1"/>
  <c r="C219" i="17" a="1"/>
  <c r="C223" i="17" a="1"/>
  <c r="C227" i="17" a="1"/>
  <c r="C231" i="17" a="1"/>
  <c r="C235" i="17" a="1"/>
  <c r="C239" i="17" a="1"/>
  <c r="C243" i="17" a="1"/>
  <c r="C247" i="17" a="1"/>
  <c r="C251" i="17" a="1"/>
  <c r="C255" i="17" a="1"/>
  <c r="C259" i="17" a="1"/>
  <c r="C263" i="17" a="1"/>
  <c r="C267" i="17" a="1"/>
  <c r="C271" i="17" a="1"/>
  <c r="C275" i="17" a="1"/>
  <c r="C279" i="17" a="1"/>
  <c r="C283" i="17" a="1"/>
  <c r="C287" i="17" a="1"/>
  <c r="C291" i="17" a="1"/>
  <c r="C295" i="17" a="1"/>
  <c r="C299" i="17" a="1"/>
  <c r="C216" i="17" a="1"/>
  <c r="C220" i="17" a="1"/>
  <c r="C224" i="17" a="1"/>
  <c r="C228" i="17" a="1"/>
  <c r="C232" i="17" a="1"/>
  <c r="C236" i="17" a="1"/>
  <c r="C240" i="17" a="1"/>
  <c r="C244" i="17" a="1"/>
  <c r="C248" i="17" a="1"/>
  <c r="C252" i="17" a="1"/>
  <c r="C256" i="17" a="1"/>
  <c r="C260" i="17" a="1"/>
  <c r="C264" i="17" a="1"/>
  <c r="C268" i="17" a="1"/>
  <c r="C272" i="17" a="1"/>
  <c r="C276" i="17" a="1"/>
  <c r="C280" i="17" a="1"/>
  <c r="C284" i="17" a="1"/>
  <c r="C288" i="17" a="1"/>
  <c r="C292" i="17" a="1"/>
  <c r="C296" i="17" a="1"/>
  <c r="C300" i="17" a="1"/>
  <c r="C217" i="17" a="1"/>
  <c r="C221" i="17" a="1"/>
  <c r="C225" i="17" a="1"/>
  <c r="C229" i="17" a="1"/>
  <c r="C233" i="17" a="1"/>
  <c r="C237" i="17" a="1"/>
  <c r="C241" i="17" a="1"/>
  <c r="C245" i="17" a="1"/>
  <c r="C249" i="17" a="1"/>
  <c r="C253" i="17" a="1"/>
  <c r="C257" i="17" a="1"/>
  <c r="C261" i="17" a="1"/>
  <c r="C265" i="17" a="1"/>
  <c r="C269" i="17" a="1"/>
  <c r="C273" i="17" a="1"/>
  <c r="C277" i="17" a="1"/>
  <c r="C281" i="17" a="1"/>
  <c r="C285" i="17" a="1"/>
  <c r="C289" i="17" a="1"/>
  <c r="C293" i="17" a="1"/>
  <c r="C297" i="17" a="1"/>
  <c r="C301" i="17" a="1"/>
  <c r="C218" i="17" a="1"/>
  <c r="C222" i="17" a="1"/>
  <c r="C226" i="17" a="1"/>
  <c r="C230" i="17" a="1"/>
  <c r="C234" i="17" a="1"/>
  <c r="C238" i="17" a="1"/>
  <c r="C242" i="17" a="1"/>
  <c r="C246" i="17" a="1"/>
  <c r="C250" i="17" a="1"/>
  <c r="C254" i="17" a="1"/>
  <c r="C258" i="17" a="1"/>
  <c r="C262" i="17" a="1"/>
  <c r="C266" i="17" a="1"/>
  <c r="C270" i="17" a="1"/>
  <c r="C274" i="17" a="1"/>
  <c r="C278" i="17" a="1"/>
  <c r="C282" i="17" a="1"/>
  <c r="C286" i="17" a="1"/>
  <c r="C290" i="17" a="1"/>
  <c r="C294" i="17" a="1"/>
  <c r="C298" i="17" a="1"/>
  <c r="C215" i="20" a="1"/>
  <c r="C219" i="20" a="1"/>
  <c r="C223" i="20" a="1"/>
  <c r="C227" i="20" a="1"/>
  <c r="C231" i="20" a="1"/>
  <c r="C235" i="20" a="1"/>
  <c r="C239" i="20" a="1"/>
  <c r="C243" i="20" a="1"/>
  <c r="C247" i="20" a="1"/>
  <c r="C251" i="20" a="1"/>
  <c r="C255" i="20" a="1"/>
  <c r="C259" i="20" a="1"/>
  <c r="C263" i="20" a="1"/>
  <c r="C267" i="20" a="1"/>
  <c r="C271" i="20" a="1"/>
  <c r="C275" i="20" a="1"/>
  <c r="C279" i="20" a="1"/>
  <c r="C283" i="20" a="1"/>
  <c r="C287" i="20" a="1"/>
  <c r="C291" i="20" a="1"/>
  <c r="C295" i="20" a="1"/>
  <c r="C299" i="20" a="1"/>
  <c r="C216" i="20" a="1"/>
  <c r="C220" i="20" a="1"/>
  <c r="C224" i="20" a="1"/>
  <c r="C228" i="20" a="1"/>
  <c r="C232" i="20" a="1"/>
  <c r="C236" i="20" a="1"/>
  <c r="C240" i="20" a="1"/>
  <c r="C244" i="20" a="1"/>
  <c r="C248" i="20" a="1"/>
  <c r="C252" i="20" a="1"/>
  <c r="C256" i="20" a="1"/>
  <c r="C260" i="20" a="1"/>
  <c r="C264" i="20" a="1"/>
  <c r="C268" i="20" a="1"/>
  <c r="C272" i="20" a="1"/>
  <c r="C276" i="20" a="1"/>
  <c r="C280" i="20" a="1"/>
  <c r="C284" i="20" a="1"/>
  <c r="C288" i="20" a="1"/>
  <c r="C292" i="20" a="1"/>
  <c r="C296" i="20" a="1"/>
  <c r="C300" i="20" a="1"/>
  <c r="C218" i="20" a="1"/>
  <c r="C222" i="20" a="1"/>
  <c r="C226" i="20" a="1"/>
  <c r="C230" i="20" a="1"/>
  <c r="C234" i="20" a="1"/>
  <c r="C238" i="20" a="1"/>
  <c r="C242" i="20" a="1"/>
  <c r="C246" i="20" a="1"/>
  <c r="C250" i="20" a="1"/>
  <c r="C254" i="20" a="1"/>
  <c r="C258" i="20" a="1"/>
  <c r="C262" i="20" a="1"/>
  <c r="C266" i="20" a="1"/>
  <c r="C270" i="20" a="1"/>
  <c r="C274" i="20" a="1"/>
  <c r="C278" i="20" a="1"/>
  <c r="C282" i="20" a="1"/>
  <c r="C286" i="20" a="1"/>
  <c r="C290" i="20" a="1"/>
  <c r="C294" i="20" a="1"/>
  <c r="C298" i="20" a="1"/>
  <c r="C221" i="20" a="1"/>
  <c r="C237" i="20" a="1"/>
  <c r="C253" i="20" a="1"/>
  <c r="C269" i="20" a="1"/>
  <c r="C285" i="20" a="1"/>
  <c r="C301" i="20" a="1"/>
  <c r="C225" i="20" a="1"/>
  <c r="C241" i="20" a="1"/>
  <c r="C257" i="20" a="1"/>
  <c r="C273" i="20" a="1"/>
  <c r="C289" i="20" a="1"/>
  <c r="C229" i="20" a="1"/>
  <c r="C245" i="20" a="1"/>
  <c r="C261" i="20" a="1"/>
  <c r="C277" i="20" a="1"/>
  <c r="C293" i="20" a="1"/>
  <c r="C217" i="20" a="1"/>
  <c r="C233" i="20" a="1"/>
  <c r="C249" i="20" a="1"/>
  <c r="C265" i="20" a="1"/>
  <c r="C281" i="20" a="1"/>
  <c r="C297" i="20" a="1"/>
  <c r="C215" i="19" a="1"/>
  <c r="C219" i="19" a="1"/>
  <c r="C223" i="19" a="1"/>
  <c r="C227" i="19" a="1"/>
  <c r="C231" i="19" a="1"/>
  <c r="C235" i="19" a="1"/>
  <c r="C239" i="19" a="1"/>
  <c r="C243" i="19" a="1"/>
  <c r="C247" i="19" a="1"/>
  <c r="C251" i="19" a="1"/>
  <c r="C255" i="19" a="1"/>
  <c r="C259" i="19" a="1"/>
  <c r="C263" i="19" a="1"/>
  <c r="C267" i="19" a="1"/>
  <c r="C271" i="19" a="1"/>
  <c r="C275" i="19" a="1"/>
  <c r="C279" i="19" a="1"/>
  <c r="C283" i="19" a="1"/>
  <c r="C287" i="19" a="1"/>
  <c r="C291" i="19" a="1"/>
  <c r="C295" i="19" a="1"/>
  <c r="C299" i="19" a="1"/>
  <c r="C216" i="19" a="1"/>
  <c r="C220" i="19" a="1"/>
  <c r="C224" i="19" a="1"/>
  <c r="C228" i="19" a="1"/>
  <c r="C232" i="19" a="1"/>
  <c r="C236" i="19" a="1"/>
  <c r="C240" i="19" a="1"/>
  <c r="C244" i="19" a="1"/>
  <c r="C248" i="19" a="1"/>
  <c r="C252" i="19" a="1"/>
  <c r="C256" i="19" a="1"/>
  <c r="C260" i="19" a="1"/>
  <c r="C264" i="19" a="1"/>
  <c r="C268" i="19" a="1"/>
  <c r="C272" i="19" a="1"/>
  <c r="C276" i="19" a="1"/>
  <c r="C280" i="19" a="1"/>
  <c r="C284" i="19" a="1"/>
  <c r="C288" i="19" a="1"/>
  <c r="C292" i="19" a="1"/>
  <c r="C296" i="19" a="1"/>
  <c r="C300" i="19" a="1"/>
  <c r="C217" i="19" a="1"/>
  <c r="C221" i="19" a="1"/>
  <c r="C225" i="19" a="1"/>
  <c r="C229" i="19" a="1"/>
  <c r="C233" i="19" a="1"/>
  <c r="C237" i="19" a="1"/>
  <c r="C241" i="19" a="1"/>
  <c r="C245" i="19" a="1"/>
  <c r="C249" i="19" a="1"/>
  <c r="C253" i="19" a="1"/>
  <c r="C257" i="19" a="1"/>
  <c r="C261" i="19" a="1"/>
  <c r="C265" i="19" a="1"/>
  <c r="C269" i="19" a="1"/>
  <c r="C273" i="19" a="1"/>
  <c r="C277" i="19" a="1"/>
  <c r="C281" i="19" a="1"/>
  <c r="C285" i="19" a="1"/>
  <c r="C289" i="19" a="1"/>
  <c r="C293" i="19" a="1"/>
  <c r="C297" i="19" a="1"/>
  <c r="C218" i="19" a="1"/>
  <c r="C222" i="19" a="1"/>
  <c r="C226" i="19" a="1"/>
  <c r="C230" i="19" a="1"/>
  <c r="C234" i="19" a="1"/>
  <c r="C238" i="19" a="1"/>
  <c r="C242" i="19" a="1"/>
  <c r="C246" i="19" a="1"/>
  <c r="C250" i="19" a="1"/>
  <c r="C254" i="19" a="1"/>
  <c r="C258" i="19" a="1"/>
  <c r="C262" i="19" a="1"/>
  <c r="C266" i="19" a="1"/>
  <c r="C270" i="19" a="1"/>
  <c r="C274" i="19" a="1"/>
  <c r="C278" i="19" a="1"/>
  <c r="C282" i="19" a="1"/>
  <c r="C286" i="19" a="1"/>
  <c r="C290" i="19" a="1"/>
  <c r="C294" i="19" a="1"/>
  <c r="C298" i="19" a="1"/>
  <c r="C215" i="8" a="1"/>
  <c r="C219" i="8" a="1"/>
  <c r="C223" i="8" a="1"/>
  <c r="C227" i="8" a="1"/>
  <c r="C231" i="8" a="1"/>
  <c r="C235" i="8" a="1"/>
  <c r="C239" i="8" a="1"/>
  <c r="C243" i="8" a="1"/>
  <c r="C247" i="8" a="1"/>
  <c r="C251" i="8" a="1"/>
  <c r="C255" i="8" a="1"/>
  <c r="C259" i="8" a="1"/>
  <c r="C263" i="8" a="1"/>
  <c r="C267" i="8" a="1"/>
  <c r="C271" i="8" a="1"/>
  <c r="C275" i="8" a="1"/>
  <c r="C279" i="8" a="1"/>
  <c r="C283" i="8" a="1"/>
  <c r="C287" i="8" a="1"/>
  <c r="C291" i="8" a="1"/>
  <c r="C295" i="8" a="1"/>
  <c r="C299" i="8" a="1"/>
  <c r="C216" i="8" a="1"/>
  <c r="C220" i="8" a="1"/>
  <c r="C224" i="8" a="1"/>
  <c r="C228" i="8" a="1"/>
  <c r="C232" i="8" a="1"/>
  <c r="C236" i="8" a="1"/>
  <c r="C240" i="8" a="1"/>
  <c r="C244" i="8" a="1"/>
  <c r="C248" i="8" a="1"/>
  <c r="C252" i="8" a="1"/>
  <c r="C256" i="8" a="1"/>
  <c r="C260" i="8" a="1"/>
  <c r="C264" i="8" a="1"/>
  <c r="C268" i="8" a="1"/>
  <c r="C272" i="8" a="1"/>
  <c r="C276" i="8" a="1"/>
  <c r="C280" i="8" a="1"/>
  <c r="C284" i="8" a="1"/>
  <c r="C288" i="8" a="1"/>
  <c r="C292" i="8" a="1"/>
  <c r="C296" i="8" a="1"/>
  <c r="C300" i="8" a="1"/>
  <c r="C217" i="8" a="1"/>
  <c r="C221" i="8" a="1"/>
  <c r="C225" i="8" a="1"/>
  <c r="C229" i="8" a="1"/>
  <c r="C233" i="8" a="1"/>
  <c r="C237" i="8" a="1"/>
  <c r="C241" i="8" a="1"/>
  <c r="C245" i="8" a="1"/>
  <c r="C249" i="8" a="1"/>
  <c r="C253" i="8" a="1"/>
  <c r="C257" i="8" a="1"/>
  <c r="C261" i="8" a="1"/>
  <c r="C265" i="8" a="1"/>
  <c r="C269" i="8" a="1"/>
  <c r="C273" i="8" a="1"/>
  <c r="C277" i="8" a="1"/>
  <c r="C281" i="8" a="1"/>
  <c r="C285" i="8" a="1"/>
  <c r="C289" i="8" a="1"/>
  <c r="C293" i="8" a="1"/>
  <c r="C297" i="8" a="1"/>
  <c r="C301" i="8" a="1"/>
  <c r="C218" i="8" a="1"/>
  <c r="C222" i="8" a="1"/>
  <c r="C226" i="8" a="1"/>
  <c r="C230" i="8" a="1"/>
  <c r="C234" i="8" a="1"/>
  <c r="C238" i="8" a="1"/>
  <c r="C242" i="8" a="1"/>
  <c r="C246" i="8" a="1"/>
  <c r="C250" i="8" a="1"/>
  <c r="C254" i="8" a="1"/>
  <c r="C258" i="8" a="1"/>
  <c r="C262" i="8" a="1"/>
  <c r="C266" i="8" a="1"/>
  <c r="C270" i="8" a="1"/>
  <c r="C274" i="8" a="1"/>
  <c r="C278" i="8" a="1"/>
  <c r="C282" i="8" a="1"/>
  <c r="C286" i="8" a="1"/>
  <c r="C290" i="8" a="1"/>
  <c r="C294" i="8" a="1"/>
  <c r="C298" i="8" a="1"/>
  <c r="C188" i="27" a="1"/>
  <c r="C192" i="27" a="1"/>
  <c r="C196" i="27" a="1"/>
  <c r="C200" i="27" a="1"/>
  <c r="C204" i="27" a="1"/>
  <c r="C208" i="27" a="1"/>
  <c r="C212" i="27" a="1"/>
  <c r="C216" i="27" a="1"/>
  <c r="C220" i="27" a="1"/>
  <c r="C224" i="27" a="1"/>
  <c r="C228" i="27" a="1"/>
  <c r="C232" i="27" a="1"/>
  <c r="C236" i="27" a="1"/>
  <c r="C240" i="27" a="1"/>
  <c r="C244" i="27" a="1"/>
  <c r="C248" i="27" a="1"/>
  <c r="C252" i="27" a="1"/>
  <c r="C256" i="27" a="1"/>
  <c r="C260" i="27" a="1"/>
  <c r="C264" i="27" a="1"/>
  <c r="C268" i="27" a="1"/>
  <c r="C272" i="27" a="1"/>
  <c r="C276" i="27" a="1"/>
  <c r="C280" i="27" a="1"/>
  <c r="C284" i="27" a="1"/>
  <c r="C288" i="27" a="1"/>
  <c r="C292" i="27" a="1"/>
  <c r="C296" i="27" a="1"/>
  <c r="C185" i="27" a="1"/>
  <c r="C189" i="27" a="1"/>
  <c r="C193" i="27" a="1"/>
  <c r="C197" i="27" a="1"/>
  <c r="C201" i="27" a="1"/>
  <c r="C205" i="27" a="1"/>
  <c r="C209" i="27" a="1"/>
  <c r="C213" i="27" a="1"/>
  <c r="C217" i="27" a="1"/>
  <c r="C221" i="27" a="1"/>
  <c r="C225" i="27" a="1"/>
  <c r="C229" i="27" a="1"/>
  <c r="C233" i="27" a="1"/>
  <c r="C237" i="27" a="1"/>
  <c r="C241" i="27" a="1"/>
  <c r="C245" i="27" a="1"/>
  <c r="C249" i="27" a="1"/>
  <c r="C253" i="27" a="1"/>
  <c r="C257" i="27" a="1"/>
  <c r="C261" i="27" a="1"/>
  <c r="C265" i="27" a="1"/>
  <c r="C269" i="27" a="1"/>
  <c r="C273" i="27" a="1"/>
  <c r="C277" i="27" a="1"/>
  <c r="C281" i="27" a="1"/>
  <c r="C285" i="27" a="1"/>
  <c r="C289" i="27" a="1"/>
  <c r="C293" i="27" a="1"/>
  <c r="C297" i="27" a="1"/>
  <c r="C186" i="27" a="1"/>
  <c r="C190" i="27" a="1"/>
  <c r="C194" i="27" a="1"/>
  <c r="C198" i="27" a="1"/>
  <c r="C202" i="27" a="1"/>
  <c r="C206" i="27" a="1"/>
  <c r="C210" i="27" a="1"/>
  <c r="C214" i="27" a="1"/>
  <c r="C218" i="27" a="1"/>
  <c r="C222" i="27" a="1"/>
  <c r="C226" i="27" a="1"/>
  <c r="C230" i="27" a="1"/>
  <c r="C234" i="27" a="1"/>
  <c r="C238" i="27" a="1"/>
  <c r="C242" i="27" a="1"/>
  <c r="C246" i="27" a="1"/>
  <c r="C250" i="27" a="1"/>
  <c r="C254" i="27" a="1"/>
  <c r="C258" i="27" a="1"/>
  <c r="C262" i="27" a="1"/>
  <c r="C266" i="27" a="1"/>
  <c r="C270" i="27" a="1"/>
  <c r="C274" i="27" a="1"/>
  <c r="C278" i="27" a="1"/>
  <c r="C282" i="27" a="1"/>
  <c r="C286" i="27" a="1"/>
  <c r="C290" i="27" a="1"/>
  <c r="C294" i="27" a="1"/>
  <c r="C298" i="27" a="1"/>
  <c r="C187" i="27" a="1"/>
  <c r="C191" i="27" a="1"/>
  <c r="C195" i="27" a="1"/>
  <c r="C199" i="27" a="1"/>
  <c r="C203" i="27" a="1"/>
  <c r="C207" i="27" a="1"/>
  <c r="C211" i="27" a="1"/>
  <c r="C215" i="27" a="1"/>
  <c r="C219" i="27" a="1"/>
  <c r="C223" i="27" a="1"/>
  <c r="C227" i="27" a="1"/>
  <c r="C231" i="27" a="1"/>
  <c r="C235" i="27" a="1"/>
  <c r="C239" i="27" a="1"/>
  <c r="C243" i="27" a="1"/>
  <c r="C247" i="27" a="1"/>
  <c r="C251" i="27" a="1"/>
  <c r="C255" i="27" a="1"/>
  <c r="C259" i="27" a="1"/>
  <c r="C263" i="27" a="1"/>
  <c r="C267" i="27" a="1"/>
  <c r="C271" i="27" a="1"/>
  <c r="C275" i="27" a="1"/>
  <c r="C279" i="27" a="1"/>
  <c r="C283" i="27" a="1"/>
  <c r="C287" i="27" a="1"/>
  <c r="C291" i="27" a="1"/>
  <c r="C295" i="27" a="1"/>
  <c r="C282" i="34" l="1"/>
  <c r="C254" i="34"/>
  <c r="C226" i="34"/>
  <c r="C290" i="34"/>
  <c r="C266" i="34"/>
  <c r="C238" i="34"/>
  <c r="C286" i="34"/>
  <c r="C258" i="34"/>
  <c r="C234" i="34"/>
  <c r="C301" i="34"/>
  <c r="C297" i="34"/>
  <c r="C293" i="34"/>
  <c r="C289" i="34"/>
  <c r="C285" i="34"/>
  <c r="C281" i="34"/>
  <c r="C277" i="34"/>
  <c r="C273" i="34"/>
  <c r="C269" i="34"/>
  <c r="C265" i="34"/>
  <c r="C261" i="34"/>
  <c r="C257" i="34"/>
  <c r="C253" i="34"/>
  <c r="C249" i="34"/>
  <c r="C245" i="34"/>
  <c r="C241" i="34"/>
  <c r="C237" i="34"/>
  <c r="C233" i="34"/>
  <c r="C229" i="34"/>
  <c r="C225" i="34"/>
  <c r="C221" i="34"/>
  <c r="C217" i="34"/>
  <c r="C298" i="34"/>
  <c r="C274" i="34"/>
  <c r="C250" i="34"/>
  <c r="C230" i="34"/>
  <c r="C262" i="34"/>
  <c r="C218" i="34"/>
  <c r="C300" i="34"/>
  <c r="C296" i="34"/>
  <c r="C292" i="34"/>
  <c r="C288" i="34"/>
  <c r="C284" i="34"/>
  <c r="C280" i="34"/>
  <c r="C276" i="34"/>
  <c r="C272" i="34"/>
  <c r="C268" i="34"/>
  <c r="C264" i="34"/>
  <c r="C260" i="34"/>
  <c r="C256" i="34"/>
  <c r="C252" i="34"/>
  <c r="C248" i="34"/>
  <c r="C244" i="34"/>
  <c r="C240" i="34"/>
  <c r="C236" i="34"/>
  <c r="C232" i="34"/>
  <c r="C228" i="34"/>
  <c r="C224" i="34"/>
  <c r="C220" i="34"/>
  <c r="C216" i="34"/>
  <c r="C294" i="34"/>
  <c r="C270" i="34"/>
  <c r="C242" i="34"/>
  <c r="C278" i="34"/>
  <c r="C246" i="34"/>
  <c r="C222" i="34"/>
  <c r="C299" i="34"/>
  <c r="C295" i="34"/>
  <c r="C291" i="34"/>
  <c r="C287" i="34"/>
  <c r="C283" i="34"/>
  <c r="C279" i="34"/>
  <c r="C275" i="34"/>
  <c r="C271" i="34"/>
  <c r="C267" i="34"/>
  <c r="C263" i="34"/>
  <c r="C259" i="34"/>
  <c r="C255" i="34"/>
  <c r="C251" i="34"/>
  <c r="C247" i="34"/>
  <c r="C243" i="34"/>
  <c r="C239" i="34"/>
  <c r="C235" i="34"/>
  <c r="C231" i="34"/>
  <c r="C227" i="34"/>
  <c r="C223" i="34"/>
  <c r="C219" i="34"/>
  <c r="C215" i="34"/>
  <c r="C294" i="36"/>
  <c r="C258" i="36"/>
  <c r="C218" i="36"/>
  <c r="C274" i="36"/>
  <c r="C250" i="36"/>
  <c r="C298" i="36"/>
  <c r="C278" i="36"/>
  <c r="C262" i="36"/>
  <c r="C242" i="36"/>
  <c r="C226" i="36"/>
  <c r="C301" i="36"/>
  <c r="C297" i="36"/>
  <c r="C293" i="36"/>
  <c r="C289" i="36"/>
  <c r="C285" i="36"/>
  <c r="C281" i="36"/>
  <c r="C277" i="36"/>
  <c r="C273" i="36"/>
  <c r="C269" i="36"/>
  <c r="C265" i="36"/>
  <c r="C261" i="36"/>
  <c r="C257" i="36"/>
  <c r="C253" i="36"/>
  <c r="C249" i="36"/>
  <c r="C245" i="36"/>
  <c r="C241" i="36"/>
  <c r="C237" i="36"/>
  <c r="C233" i="36"/>
  <c r="C229" i="36"/>
  <c r="C225" i="36"/>
  <c r="C221" i="36"/>
  <c r="C217" i="36"/>
  <c r="C282" i="36"/>
  <c r="C254" i="36"/>
  <c r="C230" i="36"/>
  <c r="C286" i="36"/>
  <c r="C266" i="36"/>
  <c r="C246" i="36"/>
  <c r="C222" i="36"/>
  <c r="C300" i="36"/>
  <c r="C296" i="36"/>
  <c r="C292" i="36"/>
  <c r="C288" i="36"/>
  <c r="C284" i="36"/>
  <c r="C280" i="36"/>
  <c r="C276" i="36"/>
  <c r="C272" i="36"/>
  <c r="C268" i="36"/>
  <c r="C264" i="36"/>
  <c r="C260" i="36"/>
  <c r="C256" i="36"/>
  <c r="C252" i="36"/>
  <c r="C248" i="36"/>
  <c r="C244" i="36"/>
  <c r="C240" i="36"/>
  <c r="C236" i="36"/>
  <c r="C232" i="36"/>
  <c r="C228" i="36"/>
  <c r="C224" i="36"/>
  <c r="C220" i="36"/>
  <c r="C216" i="36"/>
  <c r="C270" i="36"/>
  <c r="C234" i="36"/>
  <c r="C290" i="36"/>
  <c r="C238" i="36"/>
  <c r="C299" i="36"/>
  <c r="C295" i="36"/>
  <c r="C291" i="36"/>
  <c r="C287" i="36"/>
  <c r="C283" i="36"/>
  <c r="C279" i="36"/>
  <c r="C275" i="36"/>
  <c r="C271" i="36"/>
  <c r="C267" i="36"/>
  <c r="C263" i="36"/>
  <c r="C259" i="36"/>
  <c r="C255" i="36"/>
  <c r="C251" i="36"/>
  <c r="C247" i="36"/>
  <c r="C243" i="36"/>
  <c r="C239" i="36"/>
  <c r="C235" i="36"/>
  <c r="C231" i="36"/>
  <c r="C227" i="36"/>
  <c r="C223" i="36"/>
  <c r="C219" i="36"/>
  <c r="C215" i="36"/>
  <c r="C290" i="35"/>
  <c r="C266" i="35"/>
  <c r="C246" i="35"/>
  <c r="C226" i="35"/>
  <c r="C294" i="35"/>
  <c r="C254" i="35"/>
  <c r="C298" i="35"/>
  <c r="C278" i="35"/>
  <c r="C258" i="35"/>
  <c r="C234" i="35"/>
  <c r="C301" i="35"/>
  <c r="C297" i="35"/>
  <c r="C293" i="35"/>
  <c r="C289" i="35"/>
  <c r="C285" i="35"/>
  <c r="C281" i="35"/>
  <c r="C277" i="35"/>
  <c r="C273" i="35"/>
  <c r="C269" i="35"/>
  <c r="C265" i="35"/>
  <c r="C261" i="35"/>
  <c r="C257" i="35"/>
  <c r="C253" i="35"/>
  <c r="C249" i="35"/>
  <c r="C245" i="35"/>
  <c r="C241" i="35"/>
  <c r="C237" i="35"/>
  <c r="C233" i="35"/>
  <c r="C229" i="35"/>
  <c r="C225" i="35"/>
  <c r="C221" i="35"/>
  <c r="C217" i="35"/>
  <c r="C286" i="35"/>
  <c r="C270" i="35"/>
  <c r="C242" i="35"/>
  <c r="C222" i="35"/>
  <c r="C274" i="35"/>
  <c r="C238" i="35"/>
  <c r="C300" i="35"/>
  <c r="C296" i="35"/>
  <c r="C292" i="35"/>
  <c r="C288" i="35"/>
  <c r="C284" i="35"/>
  <c r="C280" i="35"/>
  <c r="C276" i="35"/>
  <c r="C272" i="35"/>
  <c r="C268" i="35"/>
  <c r="C264" i="35"/>
  <c r="C260" i="35"/>
  <c r="C256" i="35"/>
  <c r="C252" i="35"/>
  <c r="C248" i="35"/>
  <c r="C244" i="35"/>
  <c r="C240" i="35"/>
  <c r="C236" i="35"/>
  <c r="C232" i="35"/>
  <c r="C228" i="35"/>
  <c r="C224" i="35"/>
  <c r="C220" i="35"/>
  <c r="C216" i="35"/>
  <c r="C250" i="35"/>
  <c r="C282" i="35"/>
  <c r="C262" i="35"/>
  <c r="C230" i="35"/>
  <c r="C218" i="35"/>
  <c r="C299" i="35"/>
  <c r="C295" i="35"/>
  <c r="C291" i="35"/>
  <c r="C287" i="35"/>
  <c r="C283" i="35"/>
  <c r="C279" i="35"/>
  <c r="C275" i="35"/>
  <c r="C271" i="35"/>
  <c r="C267" i="35"/>
  <c r="C263" i="35"/>
  <c r="C259" i="35"/>
  <c r="C255" i="35"/>
  <c r="C251" i="35"/>
  <c r="C247" i="35"/>
  <c r="C243" i="35"/>
  <c r="C239" i="35"/>
  <c r="C235" i="35"/>
  <c r="C231" i="35"/>
  <c r="C227" i="35"/>
  <c r="C223" i="35"/>
  <c r="C219" i="35"/>
  <c r="C215" i="35"/>
  <c r="C298" i="22"/>
  <c r="C294" i="22"/>
  <c r="C290" i="22"/>
  <c r="C286" i="22"/>
  <c r="C282" i="22"/>
  <c r="C278" i="22"/>
  <c r="C274" i="22"/>
  <c r="C270" i="22"/>
  <c r="C266" i="22"/>
  <c r="C262" i="22"/>
  <c r="C258" i="22"/>
  <c r="C254" i="22"/>
  <c r="C250" i="22"/>
  <c r="C246" i="22"/>
  <c r="C242" i="22"/>
  <c r="C238" i="22"/>
  <c r="C234" i="22"/>
  <c r="C230" i="22"/>
  <c r="C226" i="22"/>
  <c r="C222" i="22"/>
  <c r="C218" i="22"/>
  <c r="C301" i="22"/>
  <c r="C297" i="22"/>
  <c r="C293" i="22"/>
  <c r="C289" i="22"/>
  <c r="C285" i="22"/>
  <c r="C281" i="22"/>
  <c r="C277" i="22"/>
  <c r="C273" i="22"/>
  <c r="C269" i="22"/>
  <c r="C265" i="22"/>
  <c r="C261" i="22"/>
  <c r="C257" i="22"/>
  <c r="C253" i="22"/>
  <c r="C249" i="22"/>
  <c r="C245" i="22"/>
  <c r="C241" i="22"/>
  <c r="C237" i="22"/>
  <c r="C233" i="22"/>
  <c r="C229" i="22"/>
  <c r="C225" i="22"/>
  <c r="C221" i="22"/>
  <c r="C217" i="22"/>
  <c r="C300" i="22"/>
  <c r="C296" i="22"/>
  <c r="C292" i="22"/>
  <c r="C288" i="22"/>
  <c r="C284" i="22"/>
  <c r="C280" i="22"/>
  <c r="C276" i="22"/>
  <c r="C272" i="22"/>
  <c r="C268" i="22"/>
  <c r="C264" i="22"/>
  <c r="C260" i="22"/>
  <c r="C256" i="22"/>
  <c r="C252" i="22"/>
  <c r="C248" i="22"/>
  <c r="C244" i="22"/>
  <c r="C240" i="22"/>
  <c r="C236" i="22"/>
  <c r="C232" i="22"/>
  <c r="C228" i="22"/>
  <c r="C224" i="22"/>
  <c r="C220" i="22"/>
  <c r="C216" i="22"/>
  <c r="C299" i="22"/>
  <c r="C295" i="22"/>
  <c r="C291" i="22"/>
  <c r="C287" i="22"/>
  <c r="C283" i="22"/>
  <c r="C279" i="22"/>
  <c r="C275" i="22"/>
  <c r="C271" i="22"/>
  <c r="C267" i="22"/>
  <c r="C263" i="22"/>
  <c r="C259" i="22"/>
  <c r="C255" i="22"/>
  <c r="C251" i="22"/>
  <c r="C247" i="22"/>
  <c r="C243" i="22"/>
  <c r="C239" i="22"/>
  <c r="C235" i="22"/>
  <c r="C231" i="22"/>
  <c r="C227" i="22"/>
  <c r="C223" i="22"/>
  <c r="C219" i="22"/>
  <c r="C215" i="22"/>
  <c r="C298" i="21"/>
  <c r="C294" i="21"/>
  <c r="C290" i="21"/>
  <c r="C286" i="21"/>
  <c r="C282" i="21"/>
  <c r="C278" i="21"/>
  <c r="C274" i="21"/>
  <c r="C270" i="21"/>
  <c r="C266" i="21"/>
  <c r="C262" i="21"/>
  <c r="C258" i="21"/>
  <c r="C254" i="21"/>
  <c r="C250" i="21"/>
  <c r="C246" i="21"/>
  <c r="C242" i="21"/>
  <c r="C238" i="21"/>
  <c r="C234" i="21"/>
  <c r="C230" i="21"/>
  <c r="C226" i="21"/>
  <c r="C222" i="21"/>
  <c r="C218" i="21"/>
  <c r="C301" i="21"/>
  <c r="C297" i="21"/>
  <c r="C293" i="21"/>
  <c r="C289" i="21"/>
  <c r="C285" i="21"/>
  <c r="C281" i="21"/>
  <c r="C277" i="21"/>
  <c r="C273" i="21"/>
  <c r="C269" i="21"/>
  <c r="C265" i="21"/>
  <c r="C261" i="21"/>
  <c r="C257" i="21"/>
  <c r="C253" i="21"/>
  <c r="C249" i="21"/>
  <c r="C245" i="21"/>
  <c r="C241" i="21"/>
  <c r="C237" i="21"/>
  <c r="C233" i="21"/>
  <c r="C229" i="21"/>
  <c r="C225" i="21"/>
  <c r="C221" i="21"/>
  <c r="C217" i="21"/>
  <c r="C300" i="21"/>
  <c r="C296" i="21"/>
  <c r="C292" i="21"/>
  <c r="C288" i="21"/>
  <c r="C284" i="21"/>
  <c r="C280" i="21"/>
  <c r="C276" i="21"/>
  <c r="C272" i="21"/>
  <c r="C268" i="21"/>
  <c r="C264" i="21"/>
  <c r="C260" i="21"/>
  <c r="C256" i="21"/>
  <c r="C252" i="21"/>
  <c r="C248" i="21"/>
  <c r="C244" i="21"/>
  <c r="C240" i="21"/>
  <c r="C236" i="21"/>
  <c r="C232" i="21"/>
  <c r="C228" i="21"/>
  <c r="C224" i="21"/>
  <c r="C220" i="21"/>
  <c r="C216" i="21"/>
  <c r="C299" i="21"/>
  <c r="C295" i="21"/>
  <c r="C291" i="21"/>
  <c r="C287" i="21"/>
  <c r="C283" i="21"/>
  <c r="C279" i="21"/>
  <c r="C275" i="21"/>
  <c r="C271" i="21"/>
  <c r="C267" i="21"/>
  <c r="C263" i="21"/>
  <c r="C259" i="21"/>
  <c r="C255" i="21"/>
  <c r="C251" i="21"/>
  <c r="C247" i="21"/>
  <c r="C243" i="21"/>
  <c r="C239" i="21"/>
  <c r="C235" i="21"/>
  <c r="C231" i="21"/>
  <c r="C227" i="21"/>
  <c r="C223" i="21"/>
  <c r="C219" i="21"/>
  <c r="C215" i="21"/>
  <c r="C298" i="16"/>
  <c r="C294" i="16"/>
  <c r="C290" i="16"/>
  <c r="C286" i="16"/>
  <c r="C282" i="16"/>
  <c r="C278" i="16"/>
  <c r="C274" i="16"/>
  <c r="C270" i="16"/>
  <c r="C266" i="16"/>
  <c r="C262" i="16"/>
  <c r="C258" i="16"/>
  <c r="C254" i="16"/>
  <c r="C250" i="16"/>
  <c r="C246" i="16"/>
  <c r="C242" i="16"/>
  <c r="C238" i="16"/>
  <c r="C234" i="16"/>
  <c r="C230" i="16"/>
  <c r="C226" i="16"/>
  <c r="C222" i="16"/>
  <c r="C218" i="16"/>
  <c r="C301" i="16"/>
  <c r="C297" i="16"/>
  <c r="C293" i="16"/>
  <c r="C289" i="16"/>
  <c r="C285" i="16"/>
  <c r="C281" i="16"/>
  <c r="C277" i="16"/>
  <c r="C273" i="16"/>
  <c r="C269" i="16"/>
  <c r="C265" i="16"/>
  <c r="C261" i="16"/>
  <c r="C257" i="16"/>
  <c r="C253" i="16"/>
  <c r="C249" i="16"/>
  <c r="C245" i="16"/>
  <c r="C241" i="16"/>
  <c r="C237" i="16"/>
  <c r="C233" i="16"/>
  <c r="C229" i="16"/>
  <c r="C225" i="16"/>
  <c r="C221" i="16"/>
  <c r="C217" i="16"/>
  <c r="C300" i="16"/>
  <c r="C296" i="16"/>
  <c r="C292" i="16"/>
  <c r="C288" i="16"/>
  <c r="C284" i="16"/>
  <c r="C280" i="16"/>
  <c r="C276" i="16"/>
  <c r="C272" i="16"/>
  <c r="C268" i="16"/>
  <c r="C264" i="16"/>
  <c r="C260" i="16"/>
  <c r="C256" i="16"/>
  <c r="C252" i="16"/>
  <c r="C248" i="16"/>
  <c r="C244" i="16"/>
  <c r="C240" i="16"/>
  <c r="C236" i="16"/>
  <c r="C232" i="16"/>
  <c r="C228" i="16"/>
  <c r="C224" i="16"/>
  <c r="C220" i="16"/>
  <c r="C216" i="16"/>
  <c r="C299" i="16"/>
  <c r="C295" i="16"/>
  <c r="C291" i="16"/>
  <c r="C287" i="16"/>
  <c r="C283" i="16"/>
  <c r="C279" i="16"/>
  <c r="C275" i="16"/>
  <c r="C271" i="16"/>
  <c r="C267" i="16"/>
  <c r="C263" i="16"/>
  <c r="C259" i="16"/>
  <c r="C255" i="16"/>
  <c r="C251" i="16"/>
  <c r="C247" i="16"/>
  <c r="C243" i="16"/>
  <c r="C239" i="16"/>
  <c r="C235" i="16"/>
  <c r="C231" i="16"/>
  <c r="C227" i="16"/>
  <c r="C223" i="16"/>
  <c r="C219" i="16"/>
  <c r="C215" i="16"/>
  <c r="C294" i="18"/>
  <c r="C258" i="18"/>
  <c r="C222" i="18"/>
  <c r="C278" i="18"/>
  <c r="C254" i="18"/>
  <c r="C230" i="18"/>
  <c r="C286" i="18"/>
  <c r="C262" i="18"/>
  <c r="C238" i="18"/>
  <c r="C301" i="18"/>
  <c r="C297" i="18"/>
  <c r="C293" i="18"/>
  <c r="C289" i="18"/>
  <c r="C285" i="18"/>
  <c r="C281" i="18"/>
  <c r="C277" i="18"/>
  <c r="C273" i="18"/>
  <c r="C269" i="18"/>
  <c r="C265" i="18"/>
  <c r="C261" i="18"/>
  <c r="C257" i="18"/>
  <c r="C253" i="18"/>
  <c r="C249" i="18"/>
  <c r="C245" i="18"/>
  <c r="C241" i="18"/>
  <c r="C237" i="18"/>
  <c r="C233" i="18"/>
  <c r="C229" i="18"/>
  <c r="C225" i="18"/>
  <c r="C221" i="18"/>
  <c r="C217" i="18"/>
  <c r="C282" i="18"/>
  <c r="C266" i="18"/>
  <c r="C242" i="18"/>
  <c r="C218" i="18"/>
  <c r="C290" i="18"/>
  <c r="C250" i="18"/>
  <c r="C300" i="18"/>
  <c r="C296" i="18"/>
  <c r="C292" i="18"/>
  <c r="C288" i="18"/>
  <c r="C284" i="18"/>
  <c r="C280" i="18"/>
  <c r="C276" i="18"/>
  <c r="C272" i="18"/>
  <c r="C268" i="18"/>
  <c r="C264" i="18"/>
  <c r="C260" i="18"/>
  <c r="C256" i="18"/>
  <c r="C252" i="18"/>
  <c r="C248" i="18"/>
  <c r="C244" i="18"/>
  <c r="C240" i="18"/>
  <c r="C236" i="18"/>
  <c r="C232" i="18"/>
  <c r="C228" i="18"/>
  <c r="C224" i="18"/>
  <c r="C220" i="18"/>
  <c r="C216" i="18"/>
  <c r="C298" i="18"/>
  <c r="C270" i="18"/>
  <c r="C246" i="18"/>
  <c r="C226" i="18"/>
  <c r="C274" i="18"/>
  <c r="C234" i="18"/>
  <c r="C299" i="18"/>
  <c r="C295" i="18"/>
  <c r="C291" i="18"/>
  <c r="C287" i="18"/>
  <c r="C283" i="18"/>
  <c r="C279" i="18"/>
  <c r="C275" i="18"/>
  <c r="C271" i="18"/>
  <c r="C267" i="18"/>
  <c r="C263" i="18"/>
  <c r="C259" i="18"/>
  <c r="C255" i="18"/>
  <c r="C251" i="18"/>
  <c r="C247" i="18"/>
  <c r="C243" i="18"/>
  <c r="C239" i="18"/>
  <c r="C235" i="18"/>
  <c r="C231" i="18"/>
  <c r="C227" i="18"/>
  <c r="C223" i="18"/>
  <c r="C219" i="18"/>
  <c r="C215" i="18"/>
  <c r="C298" i="17"/>
  <c r="C294" i="17"/>
  <c r="C290" i="17"/>
  <c r="C286" i="17"/>
  <c r="C282" i="17"/>
  <c r="C278" i="17"/>
  <c r="C274" i="17"/>
  <c r="C270" i="17"/>
  <c r="C266" i="17"/>
  <c r="C262" i="17"/>
  <c r="C258" i="17"/>
  <c r="C254" i="17"/>
  <c r="C250" i="17"/>
  <c r="C246" i="17"/>
  <c r="C242" i="17"/>
  <c r="C238" i="17"/>
  <c r="C234" i="17"/>
  <c r="C230" i="17"/>
  <c r="C226" i="17"/>
  <c r="C222" i="17"/>
  <c r="C218" i="17"/>
  <c r="C301" i="17"/>
  <c r="C297" i="17"/>
  <c r="C293" i="17"/>
  <c r="C289" i="17"/>
  <c r="C285" i="17"/>
  <c r="C281" i="17"/>
  <c r="C277" i="17"/>
  <c r="C273" i="17"/>
  <c r="C269" i="17"/>
  <c r="C265" i="17"/>
  <c r="C261" i="17"/>
  <c r="C257" i="17"/>
  <c r="C253" i="17"/>
  <c r="C249" i="17"/>
  <c r="C245" i="17"/>
  <c r="C241" i="17"/>
  <c r="C237" i="17"/>
  <c r="C233" i="17"/>
  <c r="C229" i="17"/>
  <c r="C225" i="17"/>
  <c r="C221" i="17"/>
  <c r="C217" i="17"/>
  <c r="C300" i="17"/>
  <c r="C296" i="17"/>
  <c r="C292" i="17"/>
  <c r="C288" i="17"/>
  <c r="C284" i="17"/>
  <c r="C280" i="17"/>
  <c r="C276" i="17"/>
  <c r="C272" i="17"/>
  <c r="C268" i="17"/>
  <c r="C264" i="17"/>
  <c r="C260" i="17"/>
  <c r="C256" i="17"/>
  <c r="C252" i="17"/>
  <c r="C248" i="17"/>
  <c r="C244" i="17"/>
  <c r="C240" i="17"/>
  <c r="C236" i="17"/>
  <c r="C232" i="17"/>
  <c r="C228" i="17"/>
  <c r="C224" i="17"/>
  <c r="C220" i="17"/>
  <c r="C216" i="17"/>
  <c r="C299" i="17"/>
  <c r="C295" i="17"/>
  <c r="C291" i="17"/>
  <c r="C287" i="17"/>
  <c r="C283" i="17"/>
  <c r="C279" i="17"/>
  <c r="C275" i="17"/>
  <c r="C271" i="17"/>
  <c r="C267" i="17"/>
  <c r="C263" i="17"/>
  <c r="C259" i="17"/>
  <c r="C255" i="17"/>
  <c r="C251" i="17"/>
  <c r="C247" i="17"/>
  <c r="C243" i="17"/>
  <c r="C239" i="17"/>
  <c r="C235" i="17"/>
  <c r="C231" i="17"/>
  <c r="C227" i="17"/>
  <c r="C223" i="17"/>
  <c r="C219" i="17"/>
  <c r="C215" i="17"/>
  <c r="C297" i="20"/>
  <c r="C281" i="20"/>
  <c r="C265" i="20"/>
  <c r="C249" i="20"/>
  <c r="C233" i="20"/>
  <c r="C217" i="20"/>
  <c r="C293" i="20"/>
  <c r="C277" i="20"/>
  <c r="C261" i="20"/>
  <c r="C245" i="20"/>
  <c r="C229" i="20"/>
  <c r="C289" i="20"/>
  <c r="C273" i="20"/>
  <c r="C257" i="20"/>
  <c r="C241" i="20"/>
  <c r="C225" i="20"/>
  <c r="C301" i="20"/>
  <c r="C285" i="20"/>
  <c r="C269" i="20"/>
  <c r="C253" i="20"/>
  <c r="C237" i="20"/>
  <c r="C221" i="20"/>
  <c r="C298" i="20"/>
  <c r="C294" i="20"/>
  <c r="C290" i="20"/>
  <c r="C286" i="20"/>
  <c r="C282" i="20"/>
  <c r="C278" i="20"/>
  <c r="C274" i="20"/>
  <c r="C270" i="20"/>
  <c r="C266" i="20"/>
  <c r="C262" i="20"/>
  <c r="C258" i="20"/>
  <c r="C254" i="20"/>
  <c r="C250" i="20"/>
  <c r="C246" i="20"/>
  <c r="C242" i="20"/>
  <c r="C238" i="20"/>
  <c r="C234" i="20"/>
  <c r="C230" i="20"/>
  <c r="C226" i="20"/>
  <c r="C222" i="20"/>
  <c r="C218" i="20"/>
  <c r="C300" i="20"/>
  <c r="C296" i="20"/>
  <c r="C292" i="20"/>
  <c r="C288" i="20"/>
  <c r="C284" i="20"/>
  <c r="C280" i="20"/>
  <c r="C276" i="20"/>
  <c r="C272" i="20"/>
  <c r="C268" i="20"/>
  <c r="C264" i="20"/>
  <c r="C260" i="20"/>
  <c r="C256" i="20"/>
  <c r="C252" i="20"/>
  <c r="C248" i="20"/>
  <c r="C244" i="20"/>
  <c r="C240" i="20"/>
  <c r="C236" i="20"/>
  <c r="C232" i="20"/>
  <c r="C228" i="20"/>
  <c r="C224" i="20"/>
  <c r="C220" i="20"/>
  <c r="C216" i="20"/>
  <c r="C299" i="20"/>
  <c r="C295" i="20"/>
  <c r="C291" i="20"/>
  <c r="C287" i="20"/>
  <c r="C283" i="20"/>
  <c r="C279" i="20"/>
  <c r="C275" i="20"/>
  <c r="C271" i="20"/>
  <c r="C267" i="20"/>
  <c r="C263" i="20"/>
  <c r="C259" i="20"/>
  <c r="C255" i="20"/>
  <c r="C251" i="20"/>
  <c r="C247" i="20"/>
  <c r="C243" i="20"/>
  <c r="C239" i="20"/>
  <c r="C235" i="20"/>
  <c r="C231" i="20"/>
  <c r="C227" i="20"/>
  <c r="C223" i="20"/>
  <c r="C219" i="20"/>
  <c r="C215" i="20"/>
  <c r="C298" i="19"/>
  <c r="C294" i="19"/>
  <c r="C290" i="19"/>
  <c r="C286" i="19"/>
  <c r="C282" i="19"/>
  <c r="C278" i="19"/>
  <c r="C274" i="19"/>
  <c r="C270" i="19"/>
  <c r="C266" i="19"/>
  <c r="C262" i="19"/>
  <c r="C258" i="19"/>
  <c r="C254" i="19"/>
  <c r="C250" i="19"/>
  <c r="C246" i="19"/>
  <c r="C242" i="19"/>
  <c r="C238" i="19"/>
  <c r="C234" i="19"/>
  <c r="C230" i="19"/>
  <c r="C226" i="19"/>
  <c r="C222" i="19"/>
  <c r="C218" i="19"/>
  <c r="C297" i="19"/>
  <c r="C293" i="19"/>
  <c r="C289" i="19"/>
  <c r="C285" i="19"/>
  <c r="C281" i="19"/>
  <c r="C277" i="19"/>
  <c r="C273" i="19"/>
  <c r="C269" i="19"/>
  <c r="C265" i="19"/>
  <c r="C261" i="19"/>
  <c r="C257" i="19"/>
  <c r="C253" i="19"/>
  <c r="C249" i="19"/>
  <c r="C245" i="19"/>
  <c r="C241" i="19"/>
  <c r="C237" i="19"/>
  <c r="C233" i="19"/>
  <c r="C229" i="19"/>
  <c r="C225" i="19"/>
  <c r="C221" i="19"/>
  <c r="C217" i="19"/>
  <c r="C300" i="19"/>
  <c r="C296" i="19"/>
  <c r="C292" i="19"/>
  <c r="C288" i="19"/>
  <c r="C284" i="19"/>
  <c r="C280" i="19"/>
  <c r="C276" i="19"/>
  <c r="C272" i="19"/>
  <c r="C268" i="19"/>
  <c r="C264" i="19"/>
  <c r="C260" i="19"/>
  <c r="C256" i="19"/>
  <c r="C252" i="19"/>
  <c r="C248" i="19"/>
  <c r="C244" i="19"/>
  <c r="C240" i="19"/>
  <c r="C236" i="19"/>
  <c r="C232" i="19"/>
  <c r="C228" i="19"/>
  <c r="C224" i="19"/>
  <c r="C220" i="19"/>
  <c r="C216" i="19"/>
  <c r="C299" i="19"/>
  <c r="C295" i="19"/>
  <c r="C291" i="19"/>
  <c r="C287" i="19"/>
  <c r="C283" i="19"/>
  <c r="C279" i="19"/>
  <c r="C275" i="19"/>
  <c r="C271" i="19"/>
  <c r="C267" i="19"/>
  <c r="C263" i="19"/>
  <c r="C259" i="19"/>
  <c r="C255" i="19"/>
  <c r="C251" i="19"/>
  <c r="C247" i="19"/>
  <c r="C243" i="19"/>
  <c r="C239" i="19"/>
  <c r="C235" i="19"/>
  <c r="C231" i="19"/>
  <c r="C227" i="19"/>
  <c r="C223" i="19"/>
  <c r="C219" i="19"/>
  <c r="C215" i="19"/>
  <c r="C298" i="8"/>
  <c r="C294" i="8"/>
  <c r="C290" i="8"/>
  <c r="C286" i="8"/>
  <c r="C282" i="8"/>
  <c r="C278" i="8"/>
  <c r="C274" i="8"/>
  <c r="C270" i="8"/>
  <c r="C266" i="8"/>
  <c r="C262" i="8"/>
  <c r="C258" i="8"/>
  <c r="C254" i="8"/>
  <c r="C250" i="8"/>
  <c r="C246" i="8"/>
  <c r="C242" i="8"/>
  <c r="C238" i="8"/>
  <c r="C234" i="8"/>
  <c r="C230" i="8"/>
  <c r="C226" i="8"/>
  <c r="C222" i="8"/>
  <c r="C218" i="8"/>
  <c r="C301" i="8"/>
  <c r="C297" i="8"/>
  <c r="C293" i="8"/>
  <c r="C289" i="8"/>
  <c r="C285" i="8"/>
  <c r="C281" i="8"/>
  <c r="C277" i="8"/>
  <c r="C273" i="8"/>
  <c r="C269" i="8"/>
  <c r="C265" i="8"/>
  <c r="C261" i="8"/>
  <c r="C257" i="8"/>
  <c r="C253" i="8"/>
  <c r="C249" i="8"/>
  <c r="C245" i="8"/>
  <c r="C241" i="8"/>
  <c r="C237" i="8"/>
  <c r="C233" i="8"/>
  <c r="C229" i="8"/>
  <c r="C225" i="8"/>
  <c r="C221" i="8"/>
  <c r="C217" i="8"/>
  <c r="C300" i="8"/>
  <c r="C296" i="8"/>
  <c r="C292" i="8"/>
  <c r="C288" i="8"/>
  <c r="C284" i="8"/>
  <c r="C280" i="8"/>
  <c r="C276" i="8"/>
  <c r="C272" i="8"/>
  <c r="C268" i="8"/>
  <c r="C264" i="8"/>
  <c r="C260" i="8"/>
  <c r="C256" i="8"/>
  <c r="C252" i="8"/>
  <c r="C248" i="8"/>
  <c r="C244" i="8"/>
  <c r="C240" i="8"/>
  <c r="C236" i="8"/>
  <c r="C232" i="8"/>
  <c r="C228" i="8"/>
  <c r="C224" i="8"/>
  <c r="C220" i="8"/>
  <c r="C216" i="8"/>
  <c r="C299" i="8"/>
  <c r="C295" i="8"/>
  <c r="C291" i="8"/>
  <c r="C287" i="8"/>
  <c r="C283" i="8"/>
  <c r="C279" i="8"/>
  <c r="C275" i="8"/>
  <c r="C271" i="8"/>
  <c r="C267" i="8"/>
  <c r="C263" i="8"/>
  <c r="C259" i="8"/>
  <c r="C255" i="8"/>
  <c r="C251" i="8"/>
  <c r="C247" i="8"/>
  <c r="C243" i="8"/>
  <c r="C239" i="8"/>
  <c r="C235" i="8"/>
  <c r="C231" i="8"/>
  <c r="C227" i="8"/>
  <c r="C223" i="8"/>
  <c r="C219" i="8"/>
  <c r="C215" i="8"/>
  <c r="C295" i="27"/>
  <c r="C291" i="27"/>
  <c r="C287" i="27"/>
  <c r="C283" i="27"/>
  <c r="C279" i="27"/>
  <c r="C275" i="27"/>
  <c r="C271" i="27"/>
  <c r="C267" i="27"/>
  <c r="C263" i="27"/>
  <c r="C259" i="27"/>
  <c r="C255" i="27"/>
  <c r="C251" i="27"/>
  <c r="C247" i="27"/>
  <c r="C243" i="27"/>
  <c r="C239" i="27"/>
  <c r="C235" i="27"/>
  <c r="C231" i="27"/>
  <c r="C227" i="27"/>
  <c r="C223" i="27"/>
  <c r="C219" i="27"/>
  <c r="C215" i="27"/>
  <c r="C211" i="27"/>
  <c r="C207" i="27"/>
  <c r="C203" i="27"/>
  <c r="C199" i="27"/>
  <c r="C195" i="27"/>
  <c r="C191" i="27"/>
  <c r="C187" i="27"/>
  <c r="C298" i="27"/>
  <c r="C294" i="27"/>
  <c r="C290" i="27"/>
  <c r="C286" i="27"/>
  <c r="C282" i="27"/>
  <c r="C278" i="27"/>
  <c r="C274" i="27"/>
  <c r="C270" i="27"/>
  <c r="C266" i="27"/>
  <c r="C262" i="27"/>
  <c r="C258" i="27"/>
  <c r="C254" i="27"/>
  <c r="C250" i="27"/>
  <c r="C246" i="27"/>
  <c r="C242" i="27"/>
  <c r="C238" i="27"/>
  <c r="C234" i="27"/>
  <c r="C230" i="27"/>
  <c r="C226" i="27"/>
  <c r="C222" i="27"/>
  <c r="C218" i="27"/>
  <c r="C214" i="27"/>
  <c r="C210" i="27"/>
  <c r="C206" i="27"/>
  <c r="C202" i="27"/>
  <c r="C198" i="27"/>
  <c r="C194" i="27"/>
  <c r="C190" i="27"/>
  <c r="C186" i="27"/>
  <c r="C297" i="27"/>
  <c r="C293" i="27"/>
  <c r="C289" i="27"/>
  <c r="C285" i="27"/>
  <c r="C281" i="27"/>
  <c r="C277" i="27"/>
  <c r="C273" i="27"/>
  <c r="C269" i="27"/>
  <c r="C265" i="27"/>
  <c r="C261" i="27"/>
  <c r="C257" i="27"/>
  <c r="C253" i="27"/>
  <c r="C249" i="27"/>
  <c r="C245" i="27"/>
  <c r="C241" i="27"/>
  <c r="C237" i="27"/>
  <c r="C233" i="27"/>
  <c r="C229" i="27"/>
  <c r="C225" i="27"/>
  <c r="C221" i="27"/>
  <c r="C217" i="27"/>
  <c r="C213" i="27"/>
  <c r="C209" i="27"/>
  <c r="C205" i="27"/>
  <c r="C201" i="27"/>
  <c r="C197" i="27"/>
  <c r="C193" i="27"/>
  <c r="C189" i="27"/>
  <c r="C185" i="27"/>
  <c r="C296" i="27"/>
  <c r="C292" i="27"/>
  <c r="C288" i="27"/>
  <c r="C284" i="27"/>
  <c r="C280" i="27"/>
  <c r="C276" i="27"/>
  <c r="C272" i="27"/>
  <c r="C268" i="27"/>
  <c r="C264" i="27"/>
  <c r="C260" i="27"/>
  <c r="C256" i="27"/>
  <c r="C252" i="27"/>
  <c r="C248" i="27"/>
  <c r="C244" i="27"/>
  <c r="C240" i="27"/>
  <c r="C236" i="27"/>
  <c r="C232" i="27"/>
  <c r="C228" i="27"/>
  <c r="C224" i="27"/>
  <c r="C220" i="27"/>
  <c r="C216" i="27"/>
  <c r="C212" i="27"/>
  <c r="C208" i="27"/>
  <c r="C204" i="27"/>
  <c r="C200" i="27"/>
  <c r="C196" i="27"/>
  <c r="C192" i="27"/>
  <c r="C188" i="27"/>
  <c r="F87" i="27"/>
  <c r="F130" i="27"/>
  <c r="F209" i="36"/>
  <c r="F201" i="36"/>
  <c r="F193" i="36"/>
  <c r="F118" i="36"/>
  <c r="F72" i="36"/>
  <c r="F160" i="36"/>
  <c r="F127" i="36"/>
  <c r="F66" i="36"/>
  <c r="F184" i="36"/>
  <c r="F35" i="36"/>
  <c r="F165" i="36"/>
  <c r="F166" i="36"/>
  <c r="F120" i="36"/>
  <c r="F36" i="36"/>
  <c r="F177" i="36"/>
  <c r="F129" i="36"/>
  <c r="F79" i="36"/>
  <c r="F134" i="36"/>
  <c r="F62" i="36"/>
  <c r="F89" i="36"/>
  <c r="F90" i="36"/>
  <c r="F163" i="36"/>
  <c r="F5" i="36"/>
  <c r="F37" i="36"/>
  <c r="F46" i="36"/>
  <c r="F106" i="36"/>
  <c r="F208" i="36"/>
  <c r="F200" i="36"/>
  <c r="F192" i="36"/>
  <c r="F122" i="36"/>
  <c r="F45" i="36"/>
  <c r="F49" i="36"/>
  <c r="F88" i="36"/>
  <c r="F101" i="36"/>
  <c r="F24" i="36"/>
  <c r="F155" i="36"/>
  <c r="F148" i="36"/>
  <c r="F185" i="36"/>
  <c r="F19" i="36"/>
  <c r="F40" i="36"/>
  <c r="F87" i="36"/>
  <c r="F70" i="36"/>
  <c r="F22" i="36"/>
  <c r="F133" i="36"/>
  <c r="F146" i="36"/>
  <c r="F105" i="36"/>
  <c r="F75" i="36"/>
  <c r="F26" i="36"/>
  <c r="F91" i="36"/>
  <c r="F114" i="36"/>
  <c r="F71" i="36"/>
  <c r="F25" i="36"/>
  <c r="F388" i="36"/>
  <c r="F207" i="36"/>
  <c r="F199" i="36"/>
  <c r="F191" i="36"/>
  <c r="F78" i="36"/>
  <c r="F131" i="36"/>
  <c r="F27" i="36"/>
  <c r="F180" i="36"/>
  <c r="F69" i="36"/>
  <c r="F53" i="36"/>
  <c r="F178" i="36"/>
  <c r="F21" i="36"/>
  <c r="F181" i="36"/>
  <c r="F108" i="36"/>
  <c r="F54" i="36"/>
  <c r="F14" i="36"/>
  <c r="F63" i="36"/>
  <c r="F154" i="36"/>
  <c r="F124" i="36"/>
  <c r="F152" i="36"/>
  <c r="F67" i="36"/>
  <c r="F116" i="36"/>
  <c r="F2" i="36"/>
  <c r="F31" i="36"/>
  <c r="F15" i="36"/>
  <c r="F61" i="36"/>
  <c r="F103" i="36"/>
  <c r="F214" i="36"/>
  <c r="F206" i="36"/>
  <c r="F198" i="36"/>
  <c r="F190" i="36"/>
  <c r="F110" i="36"/>
  <c r="F141" i="36"/>
  <c r="F102" i="36"/>
  <c r="F47" i="36"/>
  <c r="F3" i="36"/>
  <c r="F169" i="36"/>
  <c r="F99" i="36"/>
  <c r="F55" i="36"/>
  <c r="F98" i="36"/>
  <c r="F68" i="36"/>
  <c r="F76" i="36"/>
  <c r="F50" i="36"/>
  <c r="F167" i="36"/>
  <c r="F17" i="36"/>
  <c r="F171" i="36"/>
  <c r="F30" i="36"/>
  <c r="F39" i="36"/>
  <c r="F7" i="36"/>
  <c r="F42" i="36"/>
  <c r="F145" i="36"/>
  <c r="F41" i="36"/>
  <c r="F18" i="36"/>
  <c r="F125" i="36"/>
  <c r="F213" i="36"/>
  <c r="F205" i="36"/>
  <c r="F197" i="36"/>
  <c r="F189" i="36"/>
  <c r="F109" i="36"/>
  <c r="F80" i="36"/>
  <c r="F58" i="36"/>
  <c r="F29" i="36"/>
  <c r="F173" i="36"/>
  <c r="F74" i="36"/>
  <c r="F186" i="36"/>
  <c r="F51" i="36"/>
  <c r="F93" i="36"/>
  <c r="F11" i="36"/>
  <c r="F85" i="36"/>
  <c r="F82" i="36"/>
  <c r="F81" i="36"/>
  <c r="F172" i="36"/>
  <c r="F86" i="36"/>
  <c r="F126" i="36"/>
  <c r="F175" i="36"/>
  <c r="F137" i="36"/>
  <c r="F4" i="36"/>
  <c r="F170" i="36"/>
  <c r="F144" i="36"/>
  <c r="F65" i="36"/>
  <c r="F183" i="36"/>
  <c r="F212" i="36"/>
  <c r="F204" i="36"/>
  <c r="F196" i="36"/>
  <c r="F188" i="36"/>
  <c r="F84" i="36"/>
  <c r="F104" i="36"/>
  <c r="F77" i="36"/>
  <c r="F151" i="36"/>
  <c r="F156" i="36"/>
  <c r="F150" i="36"/>
  <c r="F158" i="36"/>
  <c r="F8" i="36"/>
  <c r="F164" i="36"/>
  <c r="F38" i="36"/>
  <c r="F130" i="36"/>
  <c r="F57" i="36"/>
  <c r="F187" i="36"/>
  <c r="F32" i="36"/>
  <c r="F12" i="36"/>
  <c r="F113" i="36"/>
  <c r="F59" i="36"/>
  <c r="F60" i="36"/>
  <c r="F9" i="36"/>
  <c r="F174" i="36"/>
  <c r="F136" i="36"/>
  <c r="F143" i="36"/>
  <c r="F94" i="36"/>
  <c r="F211" i="36"/>
  <c r="F203" i="36"/>
  <c r="F195" i="36"/>
  <c r="F119" i="36"/>
  <c r="F132" i="36"/>
  <c r="F140" i="36"/>
  <c r="F121" i="36"/>
  <c r="F142" i="36"/>
  <c r="F23" i="36"/>
  <c r="F179" i="36"/>
  <c r="F149" i="36"/>
  <c r="F139" i="36"/>
  <c r="F34" i="36"/>
  <c r="F10" i="36"/>
  <c r="F6" i="36"/>
  <c r="F147" i="36"/>
  <c r="F33" i="36"/>
  <c r="F153" i="36"/>
  <c r="F157" i="36"/>
  <c r="F107" i="36"/>
  <c r="F112" i="36"/>
  <c r="F100" i="36"/>
  <c r="F115" i="36"/>
  <c r="F48" i="36"/>
  <c r="F56" i="36"/>
  <c r="F96" i="36"/>
  <c r="F168" i="36"/>
  <c r="F210" i="36"/>
  <c r="F202" i="36"/>
  <c r="F194" i="36"/>
  <c r="F73" i="36"/>
  <c r="F83" i="36"/>
  <c r="F161" i="36"/>
  <c r="F117" i="36"/>
  <c r="F159" i="36"/>
  <c r="F182" i="36"/>
  <c r="F28" i="36"/>
  <c r="F135" i="36"/>
  <c r="F128" i="36"/>
  <c r="F138" i="36"/>
  <c r="F16" i="36"/>
  <c r="F64" i="36"/>
  <c r="F43" i="36"/>
  <c r="F52" i="36"/>
  <c r="F20" i="36"/>
  <c r="F176" i="36"/>
  <c r="F97" i="36"/>
  <c r="F123" i="36"/>
  <c r="F92" i="36"/>
  <c r="F162" i="36"/>
  <c r="F13" i="36"/>
  <c r="F44" i="36"/>
  <c r="F95" i="36"/>
  <c r="F111" i="36"/>
  <c r="F361" i="27"/>
  <c r="F211" i="34"/>
  <c r="F203" i="34"/>
  <c r="F195" i="34"/>
  <c r="F135" i="34"/>
  <c r="F150" i="34"/>
  <c r="F159" i="34"/>
  <c r="F33" i="34"/>
  <c r="F84" i="34"/>
  <c r="F93" i="34"/>
  <c r="F183" i="34"/>
  <c r="F147" i="34"/>
  <c r="F155" i="34"/>
  <c r="F5" i="34"/>
  <c r="F26" i="34"/>
  <c r="F30" i="34"/>
  <c r="F164" i="34"/>
  <c r="F92" i="34"/>
  <c r="F107" i="34"/>
  <c r="F115" i="34"/>
  <c r="F32" i="34"/>
  <c r="F122" i="34"/>
  <c r="F23" i="34"/>
  <c r="F45" i="34"/>
  <c r="F9" i="34"/>
  <c r="F74" i="34"/>
  <c r="F34" i="34"/>
  <c r="F176" i="34"/>
  <c r="F210" i="34"/>
  <c r="F202" i="34"/>
  <c r="F194" i="34"/>
  <c r="F113" i="34"/>
  <c r="F95" i="34"/>
  <c r="F142" i="34"/>
  <c r="F94" i="34"/>
  <c r="F184" i="34"/>
  <c r="F158" i="34"/>
  <c r="F132" i="34"/>
  <c r="F166" i="34"/>
  <c r="F88" i="34"/>
  <c r="F175" i="34"/>
  <c r="F25" i="34"/>
  <c r="F51" i="34"/>
  <c r="F22" i="34"/>
  <c r="F123" i="34"/>
  <c r="F2" i="34"/>
  <c r="F174" i="34"/>
  <c r="F112" i="34"/>
  <c r="F83" i="34"/>
  <c r="F28" i="34"/>
  <c r="F144" i="34"/>
  <c r="F126" i="34"/>
  <c r="F114" i="34"/>
  <c r="F116" i="34"/>
  <c r="F40" i="34"/>
  <c r="F209" i="34"/>
  <c r="F201" i="34"/>
  <c r="F193" i="34"/>
  <c r="F100" i="34"/>
  <c r="F16" i="34"/>
  <c r="F181" i="34"/>
  <c r="F20" i="34"/>
  <c r="F37" i="34"/>
  <c r="F170" i="34"/>
  <c r="F42" i="34"/>
  <c r="F165" i="34"/>
  <c r="F110" i="34"/>
  <c r="F39" i="34"/>
  <c r="F21" i="34"/>
  <c r="F187" i="34"/>
  <c r="F130" i="34"/>
  <c r="F64" i="34"/>
  <c r="F101" i="34"/>
  <c r="F76" i="34"/>
  <c r="F128" i="34"/>
  <c r="F43" i="34"/>
  <c r="F145" i="34"/>
  <c r="F117" i="34"/>
  <c r="F78" i="34"/>
  <c r="F36" i="34"/>
  <c r="F72" i="34"/>
  <c r="F208" i="34"/>
  <c r="F200" i="34"/>
  <c r="F192" i="34"/>
  <c r="F124" i="34"/>
  <c r="F87" i="34"/>
  <c r="F14" i="34"/>
  <c r="F65" i="34"/>
  <c r="F6" i="34"/>
  <c r="F86" i="34"/>
  <c r="F156" i="34"/>
  <c r="F178" i="34"/>
  <c r="F120" i="34"/>
  <c r="F49" i="34"/>
  <c r="F3" i="34"/>
  <c r="F17" i="34"/>
  <c r="F47" i="34"/>
  <c r="F66" i="34"/>
  <c r="F103" i="34"/>
  <c r="F162" i="34"/>
  <c r="F19" i="34"/>
  <c r="F136" i="34"/>
  <c r="F71" i="34"/>
  <c r="F41" i="34"/>
  <c r="F70" i="34"/>
  <c r="F99" i="34"/>
  <c r="F96" i="34"/>
  <c r="F388" i="34"/>
  <c r="F207" i="34"/>
  <c r="F199" i="34"/>
  <c r="F191" i="34"/>
  <c r="F44" i="34"/>
  <c r="F134" i="34"/>
  <c r="F31" i="34"/>
  <c r="F185" i="34"/>
  <c r="F81" i="34"/>
  <c r="F54" i="34"/>
  <c r="F161" i="34"/>
  <c r="F61" i="34"/>
  <c r="F141" i="34"/>
  <c r="F69" i="34"/>
  <c r="F60" i="34"/>
  <c r="F80" i="34"/>
  <c r="F58" i="34"/>
  <c r="F153" i="34"/>
  <c r="F139" i="34"/>
  <c r="F180" i="34"/>
  <c r="F62" i="34"/>
  <c r="F91" i="34"/>
  <c r="F46" i="34"/>
  <c r="F104" i="34"/>
  <c r="F56" i="34"/>
  <c r="F52" i="34"/>
  <c r="F79" i="34"/>
  <c r="F214" i="34"/>
  <c r="F206" i="34"/>
  <c r="F198" i="34"/>
  <c r="F190" i="34"/>
  <c r="F143" i="34"/>
  <c r="F149" i="34"/>
  <c r="F108" i="34"/>
  <c r="F133" i="34"/>
  <c r="F12" i="34"/>
  <c r="F179" i="34"/>
  <c r="F148" i="34"/>
  <c r="F77" i="34"/>
  <c r="F90" i="34"/>
  <c r="F85" i="34"/>
  <c r="F15" i="34"/>
  <c r="F48" i="34"/>
  <c r="F73" i="34"/>
  <c r="F68" i="34"/>
  <c r="F163" i="34"/>
  <c r="F18" i="34"/>
  <c r="F10" i="34"/>
  <c r="F4" i="34"/>
  <c r="F7" i="34"/>
  <c r="F152" i="34"/>
  <c r="F38" i="34"/>
  <c r="F55" i="34"/>
  <c r="F125" i="34"/>
  <c r="F213" i="34"/>
  <c r="F205" i="34"/>
  <c r="F197" i="34"/>
  <c r="F189" i="34"/>
  <c r="F127" i="34"/>
  <c r="F63" i="34"/>
  <c r="F89" i="34"/>
  <c r="F13" i="34"/>
  <c r="F167" i="34"/>
  <c r="F109" i="34"/>
  <c r="F169" i="34"/>
  <c r="F98" i="34"/>
  <c r="F8" i="34"/>
  <c r="F97" i="34"/>
  <c r="F131" i="34"/>
  <c r="F105" i="34"/>
  <c r="F59" i="34"/>
  <c r="F140" i="34"/>
  <c r="F50" i="34"/>
  <c r="F53" i="34"/>
  <c r="F160" i="34"/>
  <c r="F106" i="34"/>
  <c r="F138" i="34"/>
  <c r="F151" i="34"/>
  <c r="F172" i="34"/>
  <c r="F82" i="34"/>
  <c r="F177" i="34"/>
  <c r="F212" i="34"/>
  <c r="F204" i="34"/>
  <c r="F196" i="34"/>
  <c r="F188" i="34"/>
  <c r="F57" i="34"/>
  <c r="F129" i="34"/>
  <c r="F27" i="34"/>
  <c r="F168" i="34"/>
  <c r="F121" i="34"/>
  <c r="F157" i="34"/>
  <c r="F182" i="34"/>
  <c r="F29" i="34"/>
  <c r="F154" i="34"/>
  <c r="F67" i="34"/>
  <c r="F146" i="34"/>
  <c r="F102" i="34"/>
  <c r="F186" i="34"/>
  <c r="F35" i="34"/>
  <c r="F11" i="34"/>
  <c r="F119" i="34"/>
  <c r="F24" i="34"/>
  <c r="F75" i="34"/>
  <c r="F118" i="34"/>
  <c r="F173" i="34"/>
  <c r="F137" i="34"/>
  <c r="F171" i="34"/>
  <c r="F111" i="34"/>
  <c r="F115" i="27"/>
  <c r="F70" i="27"/>
  <c r="F100" i="27"/>
  <c r="E191" i="34"/>
  <c r="E73" i="36" l="1"/>
  <c r="E111" i="34"/>
  <c r="E118" i="34"/>
  <c r="E11" i="34"/>
  <c r="E146" i="34"/>
  <c r="E182" i="34"/>
  <c r="E27" i="34"/>
  <c r="E196" i="34"/>
  <c r="E142" i="36"/>
  <c r="E119" i="36"/>
  <c r="E177" i="34"/>
  <c r="E138" i="34"/>
  <c r="E50" i="34"/>
  <c r="E131" i="34"/>
  <c r="E169" i="34"/>
  <c r="E89" i="34"/>
  <c r="E197" i="34"/>
  <c r="E158" i="36"/>
  <c r="E77" i="36"/>
  <c r="E196" i="36"/>
  <c r="E55" i="34"/>
  <c r="E4" i="34"/>
  <c r="E68" i="34"/>
  <c r="E85" i="34"/>
  <c r="E179" i="34"/>
  <c r="E149" i="34"/>
  <c r="E206" i="34"/>
  <c r="E120" i="36"/>
  <c r="E184" i="36"/>
  <c r="E72" i="36"/>
  <c r="E209" i="36"/>
  <c r="E9" i="34"/>
  <c r="E32" i="34"/>
  <c r="E164" i="34"/>
  <c r="E155" i="34"/>
  <c r="E84" i="34"/>
  <c r="E135" i="34"/>
  <c r="E190" i="36"/>
  <c r="E96" i="34"/>
  <c r="E71" i="34"/>
  <c r="E103" i="34"/>
  <c r="E3" i="34"/>
  <c r="E156" i="34"/>
  <c r="E14" i="34"/>
  <c r="E200" i="34"/>
  <c r="E180" i="36"/>
  <c r="E191" i="36"/>
  <c r="E72" i="34"/>
  <c r="E145" i="34"/>
  <c r="E101" i="34"/>
  <c r="E21" i="34"/>
  <c r="E42" i="34"/>
  <c r="E181" i="34"/>
  <c r="E201" i="34"/>
  <c r="E155" i="36"/>
  <c r="E49" i="36"/>
  <c r="E200" i="36"/>
  <c r="E114" i="34"/>
  <c r="E83" i="34"/>
  <c r="E123" i="34"/>
  <c r="E175" i="34"/>
  <c r="E158" i="34"/>
  <c r="E95" i="34"/>
  <c r="E210" i="34"/>
  <c r="E93" i="36"/>
  <c r="E173" i="36"/>
  <c r="E109" i="36"/>
  <c r="E213" i="36"/>
  <c r="E104" i="34"/>
  <c r="E180" i="34"/>
  <c r="E80" i="34"/>
  <c r="E61" i="34"/>
  <c r="E185" i="34"/>
  <c r="E182" i="36"/>
  <c r="E179" i="36"/>
  <c r="E99" i="36"/>
  <c r="E139" i="36"/>
  <c r="E98" i="36"/>
  <c r="E40" i="36"/>
  <c r="E14" i="36"/>
  <c r="E38" i="36"/>
  <c r="E6" i="36"/>
  <c r="E43" i="36"/>
  <c r="E167" i="36"/>
  <c r="E52" i="36"/>
  <c r="E17" i="36"/>
  <c r="E20" i="36"/>
  <c r="E171" i="36"/>
  <c r="E176" i="36"/>
  <c r="E30" i="36"/>
  <c r="E97" i="36"/>
  <c r="E39" i="36"/>
  <c r="E123" i="36"/>
  <c r="E7" i="36"/>
  <c r="E92" i="36"/>
  <c r="E42" i="36"/>
  <c r="E162" i="36"/>
  <c r="E145" i="36"/>
  <c r="E13" i="36"/>
  <c r="E41" i="36"/>
  <c r="E44" i="36"/>
  <c r="E18" i="36"/>
  <c r="E95" i="36"/>
  <c r="E125" i="36"/>
  <c r="E111" i="36"/>
  <c r="E28" i="36"/>
  <c r="E21" i="36"/>
  <c r="E128" i="36"/>
  <c r="E19" i="36"/>
  <c r="E54" i="36"/>
  <c r="E50" i="36"/>
  <c r="E117" i="36"/>
  <c r="E164" i="36"/>
  <c r="E10" i="36"/>
  <c r="E64" i="36"/>
  <c r="E129" i="36"/>
  <c r="E81" i="36"/>
  <c r="E79" i="36"/>
  <c r="E172" i="36"/>
  <c r="E134" i="36"/>
  <c r="E86" i="36"/>
  <c r="E62" i="36"/>
  <c r="E126" i="36"/>
  <c r="E89" i="36"/>
  <c r="E175" i="36"/>
  <c r="E90" i="36"/>
  <c r="E137" i="36"/>
  <c r="E163" i="36"/>
  <c r="E4" i="36"/>
  <c r="E5" i="36"/>
  <c r="E170" i="36"/>
  <c r="E37" i="36"/>
  <c r="E144" i="36"/>
  <c r="E46" i="36"/>
  <c r="E65" i="36"/>
  <c r="E106" i="36"/>
  <c r="E183" i="36"/>
  <c r="E141" i="36"/>
  <c r="E169" i="36"/>
  <c r="E149" i="36"/>
  <c r="E55" i="36"/>
  <c r="E108" i="36"/>
  <c r="E76" i="36"/>
  <c r="E159" i="36"/>
  <c r="E34" i="36"/>
  <c r="E16" i="36"/>
  <c r="E57" i="36"/>
  <c r="E70" i="36"/>
  <c r="E187" i="36"/>
  <c r="E22" i="36"/>
  <c r="E32" i="36"/>
  <c r="E133" i="36"/>
  <c r="E12" i="36"/>
  <c r="E146" i="36"/>
  <c r="E113" i="36"/>
  <c r="E105" i="36"/>
  <c r="E59" i="36"/>
  <c r="E75" i="36"/>
  <c r="E60" i="36"/>
  <c r="E26" i="36"/>
  <c r="E9" i="36"/>
  <c r="E91" i="36"/>
  <c r="E174" i="36"/>
  <c r="E114" i="36"/>
  <c r="E136" i="36"/>
  <c r="E71" i="36"/>
  <c r="E143" i="36"/>
  <c r="E25" i="36"/>
  <c r="E94" i="36"/>
  <c r="E147" i="36"/>
  <c r="E107" i="36"/>
  <c r="E48" i="36"/>
  <c r="E124" i="36"/>
  <c r="E2" i="36"/>
  <c r="E103" i="36"/>
  <c r="E68" i="36"/>
  <c r="E87" i="36"/>
  <c r="E33" i="36"/>
  <c r="E112" i="36"/>
  <c r="E56" i="36"/>
  <c r="E135" i="36"/>
  <c r="E152" i="36"/>
  <c r="E31" i="36"/>
  <c r="E153" i="36"/>
  <c r="E100" i="36"/>
  <c r="E96" i="36"/>
  <c r="E102" i="36"/>
  <c r="E178" i="36"/>
  <c r="E138" i="36"/>
  <c r="E130" i="36"/>
  <c r="E63" i="36"/>
  <c r="E67" i="36"/>
  <c r="E15" i="36"/>
  <c r="E361" i="27"/>
  <c r="E80" i="27"/>
  <c r="E113" i="27"/>
  <c r="E6" i="27"/>
  <c r="E160" i="27"/>
  <c r="E132" i="27"/>
  <c r="E154" i="27"/>
  <c r="E148" i="27"/>
  <c r="E11" i="27"/>
  <c r="E143" i="27"/>
  <c r="E64" i="27"/>
  <c r="E149" i="27"/>
  <c r="E90" i="27"/>
  <c r="E181" i="27"/>
  <c r="E29" i="27"/>
  <c r="E61" i="36"/>
  <c r="E157" i="36"/>
  <c r="E119" i="27"/>
  <c r="E144" i="27"/>
  <c r="E68" i="27"/>
  <c r="E121" i="27"/>
  <c r="E3" i="27"/>
  <c r="E165" i="27"/>
  <c r="E129" i="27"/>
  <c r="E17" i="27"/>
  <c r="E97" i="27"/>
  <c r="E71" i="27"/>
  <c r="E19" i="27"/>
  <c r="E47" i="27"/>
  <c r="E125" i="27"/>
  <c r="E98" i="27"/>
  <c r="E181" i="36"/>
  <c r="E115" i="36"/>
  <c r="E133" i="27"/>
  <c r="E73" i="27"/>
  <c r="E50" i="27"/>
  <c r="E62" i="27"/>
  <c r="E33" i="27"/>
  <c r="E116" i="27"/>
  <c r="E161" i="27"/>
  <c r="E156" i="27"/>
  <c r="E145" i="27"/>
  <c r="E154" i="36"/>
  <c r="E168" i="36"/>
  <c r="E116" i="36"/>
  <c r="E130" i="27"/>
  <c r="E115" i="27"/>
  <c r="E140" i="27"/>
  <c r="E126" i="27"/>
  <c r="E179" i="27"/>
  <c r="E163" i="27"/>
  <c r="E37" i="27"/>
  <c r="E158" i="27"/>
  <c r="E63" i="27"/>
  <c r="E81" i="27"/>
  <c r="E106" i="27"/>
  <c r="E16" i="27"/>
  <c r="E131" i="27"/>
  <c r="E14" i="27"/>
  <c r="E38" i="27"/>
  <c r="E136" i="27"/>
  <c r="E171" i="27"/>
  <c r="E180" i="27"/>
  <c r="E96" i="27"/>
  <c r="E155" i="27"/>
  <c r="E89" i="27"/>
  <c r="E99" i="27"/>
  <c r="E183" i="27"/>
  <c r="E45" i="27"/>
  <c r="E76" i="27"/>
  <c r="E103" i="27"/>
  <c r="E36" i="27"/>
  <c r="E170" i="27"/>
  <c r="E18" i="27"/>
  <c r="E4" i="27"/>
  <c r="E10" i="27"/>
  <c r="E7" i="27"/>
  <c r="E137" i="27"/>
  <c r="E79" i="27"/>
  <c r="E42" i="27"/>
  <c r="E139" i="27"/>
  <c r="E114" i="27"/>
  <c r="E162" i="27"/>
  <c r="E128" i="27"/>
  <c r="E65" i="27"/>
  <c r="E31" i="27"/>
  <c r="E9" i="27"/>
  <c r="E120" i="27"/>
  <c r="E20" i="27"/>
  <c r="E138" i="27"/>
  <c r="E141" i="27"/>
  <c r="E28" i="27"/>
  <c r="E107" i="27"/>
  <c r="E39" i="27"/>
  <c r="E56" i="27"/>
  <c r="E109" i="27"/>
  <c r="E74" i="27"/>
  <c r="E85" i="27"/>
  <c r="E70" i="27"/>
  <c r="E168" i="27"/>
  <c r="E177" i="27"/>
  <c r="E152" i="27"/>
  <c r="E26" i="27"/>
  <c r="E112" i="27"/>
  <c r="E12" i="27"/>
  <c r="E67" i="27"/>
  <c r="E15" i="27"/>
  <c r="E82" i="27"/>
  <c r="E174" i="27"/>
  <c r="E2" i="27"/>
  <c r="E169" i="27"/>
  <c r="E75" i="27"/>
  <c r="E105" i="27"/>
  <c r="E66" i="27"/>
  <c r="E166" i="27"/>
  <c r="E86" i="27"/>
  <c r="E118" i="27"/>
  <c r="E93" i="27"/>
  <c r="E46" i="27"/>
  <c r="E100" i="27"/>
  <c r="E151" i="27"/>
  <c r="E95" i="27"/>
  <c r="E54" i="27"/>
  <c r="E122" i="27"/>
  <c r="E110" i="27"/>
  <c r="E157" i="27"/>
  <c r="E59" i="27"/>
  <c r="E117" i="27"/>
  <c r="E53" i="27"/>
  <c r="E173" i="27"/>
  <c r="E51" i="27"/>
  <c r="E8" i="27"/>
  <c r="E142" i="27"/>
  <c r="E150" i="27"/>
  <c r="E108" i="27"/>
  <c r="E164" i="27"/>
  <c r="E91" i="27"/>
  <c r="E178" i="27"/>
  <c r="E182" i="27"/>
  <c r="E61" i="27"/>
  <c r="E159" i="27"/>
  <c r="E102" i="27"/>
  <c r="E5" i="27"/>
  <c r="E24" i="27"/>
  <c r="E88" i="27"/>
  <c r="E43" i="27"/>
  <c r="E58" i="27"/>
  <c r="E72" i="27"/>
  <c r="E55" i="27"/>
  <c r="E94" i="27"/>
  <c r="E175" i="27"/>
  <c r="E40" i="27"/>
  <c r="E78" i="27"/>
  <c r="E123" i="27"/>
  <c r="E172" i="27"/>
  <c r="E101" i="27"/>
  <c r="E41" i="27"/>
  <c r="E134" i="27"/>
  <c r="E27" i="27"/>
  <c r="E44" i="27"/>
  <c r="E167" i="27"/>
  <c r="E21" i="27"/>
  <c r="E60" i="27"/>
  <c r="E111" i="27"/>
  <c r="E176" i="27"/>
  <c r="E52" i="27"/>
  <c r="E32" i="27"/>
  <c r="E77" i="27"/>
  <c r="E84" i="27"/>
  <c r="E49" i="27"/>
  <c r="E104" i="27"/>
  <c r="E30" i="27"/>
  <c r="E23" i="27"/>
  <c r="E13" i="27"/>
  <c r="E146" i="27"/>
  <c r="E22" i="27"/>
  <c r="E35" i="27"/>
  <c r="E87" i="27"/>
  <c r="E153" i="27"/>
  <c r="E25" i="27"/>
  <c r="E69" i="27"/>
  <c r="E48" i="27"/>
  <c r="E127" i="27"/>
  <c r="E92" i="27"/>
  <c r="E135" i="27"/>
  <c r="E34" i="27"/>
  <c r="E184" i="27"/>
  <c r="E57" i="27"/>
  <c r="E147" i="27"/>
  <c r="E124" i="27"/>
  <c r="E83" i="27"/>
  <c r="E194" i="36"/>
  <c r="E171" i="34"/>
  <c r="E75" i="34"/>
  <c r="E35" i="34"/>
  <c r="E67" i="34"/>
  <c r="E157" i="34"/>
  <c r="E129" i="34"/>
  <c r="E204" i="34"/>
  <c r="E121" i="36"/>
  <c r="E195" i="36"/>
  <c r="E82" i="34"/>
  <c r="E106" i="34"/>
  <c r="E140" i="34"/>
  <c r="E97" i="34"/>
  <c r="E109" i="34"/>
  <c r="E63" i="34"/>
  <c r="E205" i="34"/>
  <c r="E150" i="36"/>
  <c r="E104" i="36"/>
  <c r="E204" i="36"/>
  <c r="E38" i="34"/>
  <c r="E10" i="34"/>
  <c r="E73" i="34"/>
  <c r="E90" i="34"/>
  <c r="E12" i="34"/>
  <c r="E143" i="34"/>
  <c r="E214" i="34"/>
  <c r="E166" i="36"/>
  <c r="E66" i="36"/>
  <c r="E118" i="36"/>
  <c r="E176" i="34"/>
  <c r="E45" i="34"/>
  <c r="E115" i="34"/>
  <c r="E30" i="34"/>
  <c r="E147" i="34"/>
  <c r="E33" i="34"/>
  <c r="E195" i="34"/>
  <c r="E47" i="36"/>
  <c r="E198" i="36"/>
  <c r="E99" i="34"/>
  <c r="E136" i="34"/>
  <c r="E66" i="34"/>
  <c r="E49" i="34"/>
  <c r="E86" i="34"/>
  <c r="E87" i="34"/>
  <c r="E208" i="34"/>
  <c r="E27" i="36"/>
  <c r="E199" i="36"/>
  <c r="E36" i="34"/>
  <c r="E43" i="34"/>
  <c r="E64" i="34"/>
  <c r="E39" i="34"/>
  <c r="E170" i="34"/>
  <c r="E16" i="34"/>
  <c r="E209" i="34"/>
  <c r="E24" i="36"/>
  <c r="E45" i="36"/>
  <c r="E208" i="36"/>
  <c r="E126" i="34"/>
  <c r="E112" i="34"/>
  <c r="E22" i="34"/>
  <c r="E88" i="34"/>
  <c r="E184" i="34"/>
  <c r="E113" i="34"/>
  <c r="E82" i="36"/>
  <c r="E51" i="36"/>
  <c r="E29" i="36"/>
  <c r="E189" i="36"/>
  <c r="E79" i="34"/>
  <c r="E46" i="34"/>
  <c r="E139" i="34"/>
  <c r="E60" i="34"/>
  <c r="E161" i="34"/>
  <c r="E31" i="34"/>
  <c r="E199" i="34"/>
  <c r="E161" i="36"/>
  <c r="E202" i="36"/>
  <c r="E137" i="34"/>
  <c r="E24" i="34"/>
  <c r="E186" i="34"/>
  <c r="E154" i="34"/>
  <c r="E121" i="34"/>
  <c r="E57" i="34"/>
  <c r="E212" i="34"/>
  <c r="E140" i="36"/>
  <c r="E203" i="36"/>
  <c r="E172" i="34"/>
  <c r="E160" i="34"/>
  <c r="E59" i="34"/>
  <c r="E8" i="34"/>
  <c r="E167" i="34"/>
  <c r="E127" i="34"/>
  <c r="E213" i="34"/>
  <c r="E156" i="36"/>
  <c r="E84" i="36"/>
  <c r="E212" i="36"/>
  <c r="E152" i="34"/>
  <c r="E18" i="34"/>
  <c r="E48" i="34"/>
  <c r="E77" i="34"/>
  <c r="E133" i="34"/>
  <c r="E190" i="34"/>
  <c r="E177" i="36"/>
  <c r="E165" i="36"/>
  <c r="E127" i="36"/>
  <c r="E193" i="36"/>
  <c r="E34" i="34"/>
  <c r="E23" i="34"/>
  <c r="E107" i="34"/>
  <c r="E26" i="34"/>
  <c r="E183" i="34"/>
  <c r="E159" i="34"/>
  <c r="E203" i="34"/>
  <c r="E3" i="36"/>
  <c r="E206" i="36"/>
  <c r="E70" i="34"/>
  <c r="E19" i="34"/>
  <c r="E47" i="34"/>
  <c r="E120" i="34"/>
  <c r="E6" i="34"/>
  <c r="E124" i="34"/>
  <c r="E53" i="36"/>
  <c r="E131" i="36"/>
  <c r="E207" i="36"/>
  <c r="E78" i="34"/>
  <c r="E128" i="34"/>
  <c r="E130" i="34"/>
  <c r="E110" i="34"/>
  <c r="E37" i="34"/>
  <c r="E100" i="34"/>
  <c r="E185" i="36"/>
  <c r="E101" i="36"/>
  <c r="E122" i="36"/>
  <c r="E40" i="34"/>
  <c r="E144" i="34"/>
  <c r="E174" i="34"/>
  <c r="E51" i="34"/>
  <c r="E166" i="34"/>
  <c r="E94" i="34"/>
  <c r="E194" i="34"/>
  <c r="E85" i="36"/>
  <c r="E186" i="36"/>
  <c r="E58" i="36"/>
  <c r="E197" i="36"/>
  <c r="E52" i="34"/>
  <c r="E91" i="34"/>
  <c r="E153" i="34"/>
  <c r="E69" i="34"/>
  <c r="E54" i="34"/>
  <c r="E134" i="34"/>
  <c r="E207" i="34"/>
  <c r="E83" i="36"/>
  <c r="E210" i="36"/>
  <c r="E173" i="34"/>
  <c r="E119" i="34"/>
  <c r="E102" i="34"/>
  <c r="E29" i="34"/>
  <c r="E168" i="34"/>
  <c r="E188" i="34"/>
  <c r="E23" i="36"/>
  <c r="E132" i="36"/>
  <c r="E211" i="36"/>
  <c r="E151" i="34"/>
  <c r="E53" i="34"/>
  <c r="E105" i="34"/>
  <c r="E98" i="34"/>
  <c r="E13" i="34"/>
  <c r="E189" i="34"/>
  <c r="E8" i="36"/>
  <c r="E151" i="36"/>
  <c r="E188" i="36"/>
  <c r="E125" i="34"/>
  <c r="E7" i="34"/>
  <c r="E163" i="34"/>
  <c r="E15" i="34"/>
  <c r="E148" i="34"/>
  <c r="E108" i="34"/>
  <c r="E198" i="34"/>
  <c r="E36" i="36"/>
  <c r="E35" i="36"/>
  <c r="E160" i="36"/>
  <c r="E201" i="36"/>
  <c r="E74" i="34"/>
  <c r="E122" i="34"/>
  <c r="E92" i="34"/>
  <c r="E5" i="34"/>
  <c r="E93" i="34"/>
  <c r="E150" i="34"/>
  <c r="E211" i="34"/>
  <c r="E110" i="36"/>
  <c r="E214" i="36"/>
  <c r="E41" i="34"/>
  <c r="E162" i="34"/>
  <c r="E17" i="34"/>
  <c r="E178" i="34"/>
  <c r="E65" i="34"/>
  <c r="E192" i="34"/>
  <c r="E69" i="36"/>
  <c r="E78" i="36"/>
  <c r="E388" i="36"/>
  <c r="E117" i="34"/>
  <c r="E76" i="34"/>
  <c r="E187" i="34"/>
  <c r="E165" i="34"/>
  <c r="E20" i="34"/>
  <c r="E193" i="34"/>
  <c r="E148" i="36"/>
  <c r="E88" i="36"/>
  <c r="E192" i="36"/>
  <c r="E116" i="34"/>
  <c r="E28" i="34"/>
  <c r="E2" i="34"/>
  <c r="E25" i="34"/>
  <c r="E132" i="34"/>
  <c r="E142" i="34"/>
  <c r="E202" i="34"/>
  <c r="E11" i="36"/>
  <c r="E74" i="36"/>
  <c r="E80" i="36"/>
  <c r="E205" i="36"/>
  <c r="E56" i="34"/>
  <c r="E62" i="34"/>
  <c r="E58" i="34"/>
  <c r="E141" i="34"/>
  <c r="E81" i="34"/>
  <c r="E44" i="34"/>
  <c r="E388" i="34"/>
  <c r="I10" i="23"/>
  <c r="C10" i="23"/>
  <c r="B10" i="23"/>
  <c r="I4" i="23"/>
  <c r="I5" i="23"/>
  <c r="I9" i="23"/>
  <c r="I8" i="23"/>
  <c r="I7" i="23"/>
  <c r="I6" i="23"/>
  <c r="I3" i="23"/>
  <c r="I2" i="23"/>
  <c r="E141" i="35" l="1"/>
  <c r="E11" i="35"/>
  <c r="E161" i="35"/>
  <c r="E79" i="35"/>
  <c r="E39" i="35"/>
  <c r="E41" i="35"/>
  <c r="E199" i="35"/>
  <c r="E72" i="35"/>
  <c r="E181" i="35"/>
  <c r="E73" i="35"/>
  <c r="E96" i="35"/>
  <c r="E210" i="35"/>
  <c r="E104" i="35"/>
  <c r="E152" i="35"/>
  <c r="E113" i="35"/>
  <c r="E124" i="35"/>
  <c r="E38" i="35"/>
  <c r="E209" i="35"/>
  <c r="E55" i="35"/>
  <c r="E19" i="35"/>
  <c r="E28" i="35"/>
  <c r="E45" i="35"/>
  <c r="E151" i="35"/>
  <c r="E205" i="35"/>
  <c r="E44" i="35"/>
  <c r="E86" i="35"/>
  <c r="E129" i="35"/>
  <c r="E178" i="35"/>
  <c r="E212" i="35"/>
  <c r="E116" i="35"/>
  <c r="E153" i="35"/>
  <c r="E107" i="35"/>
  <c r="E186" i="35"/>
  <c r="E66" i="35"/>
  <c r="E135" i="35"/>
  <c r="E195" i="35"/>
  <c r="E34" i="35"/>
  <c r="E163" i="35"/>
  <c r="E17" i="35"/>
  <c r="E87" i="35"/>
  <c r="E206" i="35"/>
  <c r="E115" i="35"/>
  <c r="E169" i="35"/>
  <c r="E54" i="35"/>
  <c r="E70" i="35"/>
  <c r="E9" i="35"/>
  <c r="E12" i="35"/>
  <c r="E180" i="35"/>
  <c r="E35" i="35"/>
  <c r="E16" i="35"/>
  <c r="E165" i="35"/>
  <c r="E187" i="35"/>
  <c r="E61" i="35"/>
  <c r="E25" i="35"/>
  <c r="E208" i="35"/>
  <c r="E83" i="35"/>
  <c r="E118" i="35"/>
  <c r="E2" i="35"/>
  <c r="E170" i="35"/>
  <c r="E102" i="35"/>
  <c r="E109" i="35"/>
  <c r="E191" i="35"/>
  <c r="E183" i="35"/>
  <c r="E32" i="35"/>
  <c r="E143" i="35"/>
  <c r="E172" i="35"/>
  <c r="E202" i="35"/>
  <c r="E176" i="35"/>
  <c r="E120" i="35"/>
  <c r="E60" i="35"/>
  <c r="E8" i="35"/>
  <c r="E64" i="35"/>
  <c r="E175" i="35"/>
  <c r="E58" i="35"/>
  <c r="E158" i="35"/>
  <c r="E147" i="35"/>
  <c r="E89" i="35"/>
  <c r="E63" i="35"/>
  <c r="E204" i="35"/>
  <c r="E68" i="35"/>
  <c r="E173" i="35"/>
  <c r="E62" i="35"/>
  <c r="E21" i="35"/>
  <c r="E7" i="35"/>
  <c r="E184" i="35"/>
  <c r="E117" i="35"/>
  <c r="E97" i="35"/>
  <c r="E162" i="35"/>
  <c r="E112" i="35"/>
  <c r="E27" i="35"/>
  <c r="E198" i="35"/>
  <c r="E99" i="35"/>
  <c r="E108" i="35"/>
  <c r="E10" i="35"/>
  <c r="E145" i="35"/>
  <c r="E23" i="35"/>
  <c r="E3" i="35"/>
  <c r="E69" i="35"/>
  <c r="E123" i="35"/>
  <c r="E126" i="35"/>
  <c r="E36" i="35"/>
  <c r="E80" i="35"/>
  <c r="E134" i="35"/>
  <c r="E47" i="35"/>
  <c r="E200" i="35"/>
  <c r="E81" i="35"/>
  <c r="E179" i="35"/>
  <c r="E6" i="35"/>
  <c r="E121" i="35"/>
  <c r="E57" i="35"/>
  <c r="E37" i="35"/>
  <c r="E388" i="35"/>
  <c r="E103" i="35"/>
  <c r="E46" i="35"/>
  <c r="E139" i="35"/>
  <c r="E88" i="35"/>
  <c r="E13" i="35"/>
  <c r="E194" i="35"/>
  <c r="E48" i="35"/>
  <c r="E146" i="35"/>
  <c r="E31" i="35"/>
  <c r="E148" i="35"/>
  <c r="E136" i="35"/>
  <c r="E93" i="35"/>
  <c r="E85" i="35"/>
  <c r="E91" i="35"/>
  <c r="E213" i="35"/>
  <c r="E56" i="35"/>
  <c r="E144" i="35"/>
  <c r="E160" i="35"/>
  <c r="E131" i="35"/>
  <c r="E95" i="35"/>
  <c r="E196" i="35"/>
  <c r="E26" i="35"/>
  <c r="E167" i="35"/>
  <c r="E150" i="35"/>
  <c r="E50" i="35"/>
  <c r="E133" i="35"/>
  <c r="E67" i="35"/>
  <c r="E211" i="35"/>
  <c r="E156" i="35"/>
  <c r="E74" i="35"/>
  <c r="E5" i="35"/>
  <c r="E111" i="35"/>
  <c r="E127" i="35"/>
  <c r="E190" i="35"/>
  <c r="E98" i="35"/>
  <c r="E43" i="35"/>
  <c r="E100" i="35"/>
  <c r="E78" i="35"/>
  <c r="E53" i="35"/>
  <c r="E30" i="35"/>
  <c r="E84" i="35"/>
  <c r="E92" i="35"/>
  <c r="E142" i="35"/>
  <c r="E171" i="35"/>
  <c r="E105" i="35"/>
  <c r="E75" i="35"/>
  <c r="E197" i="35"/>
  <c r="E192" i="35"/>
  <c r="E15" i="35"/>
  <c r="E166" i="35"/>
  <c r="E94" i="35"/>
  <c r="E128" i="35"/>
  <c r="E14" i="35"/>
  <c r="E207" i="35"/>
  <c r="E155" i="35"/>
  <c r="E71" i="35"/>
  <c r="E18" i="35"/>
  <c r="E138" i="35"/>
  <c r="E177" i="35"/>
  <c r="E77" i="35"/>
  <c r="E182" i="35"/>
  <c r="E132" i="35"/>
  <c r="E65" i="35"/>
  <c r="E51" i="35"/>
  <c r="E49" i="35"/>
  <c r="E140" i="35"/>
  <c r="E201" i="35"/>
  <c r="E154" i="35"/>
  <c r="E193" i="35"/>
  <c r="E29" i="35"/>
  <c r="E101" i="35"/>
  <c r="E82" i="35"/>
  <c r="E130" i="35"/>
  <c r="E188" i="35"/>
  <c r="E174" i="35"/>
  <c r="E22" i="35"/>
  <c r="E90" i="35"/>
  <c r="E137" i="35"/>
  <c r="E159" i="35"/>
  <c r="E203" i="35"/>
  <c r="E164" i="35"/>
  <c r="E157" i="35"/>
  <c r="E33" i="35"/>
  <c r="E106" i="35"/>
  <c r="E214" i="35"/>
  <c r="E119" i="35"/>
  <c r="E24" i="35"/>
  <c r="E76" i="35"/>
  <c r="E125" i="35"/>
  <c r="E4" i="35"/>
  <c r="E52" i="35"/>
  <c r="E189" i="35"/>
  <c r="E122" i="35"/>
  <c r="E185" i="35"/>
  <c r="E42" i="35"/>
  <c r="E114" i="35"/>
  <c r="E59" i="35"/>
  <c r="E20" i="35"/>
  <c r="E40" i="35"/>
  <c r="E110" i="35"/>
  <c r="E168" i="35"/>
  <c r="E149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F208" i="18" l="1"/>
  <c r="F200" i="18"/>
  <c r="F192" i="18"/>
  <c r="F76" i="18"/>
  <c r="F388" i="18"/>
  <c r="F207" i="18"/>
  <c r="F199" i="18"/>
  <c r="F191" i="18"/>
  <c r="F56" i="18"/>
  <c r="F211" i="18"/>
  <c r="F201" i="18"/>
  <c r="F189" i="18"/>
  <c r="F149" i="18"/>
  <c r="F148" i="18"/>
  <c r="F70" i="18"/>
  <c r="F73" i="18"/>
  <c r="F79" i="18"/>
  <c r="F131" i="18"/>
  <c r="F152" i="18"/>
  <c r="F143" i="18"/>
  <c r="F2" i="18"/>
  <c r="F12" i="18"/>
  <c r="F40" i="18"/>
  <c r="F151" i="18"/>
  <c r="F71" i="18"/>
  <c r="F102" i="18"/>
  <c r="F141" i="18"/>
  <c r="F67" i="18"/>
  <c r="F127" i="18"/>
  <c r="F21" i="18"/>
  <c r="F14" i="18"/>
  <c r="F16" i="18"/>
  <c r="F99" i="18"/>
  <c r="F13" i="18"/>
  <c r="F177" i="18"/>
  <c r="F210" i="18"/>
  <c r="F198" i="18"/>
  <c r="F188" i="18"/>
  <c r="F114" i="18"/>
  <c r="F174" i="18"/>
  <c r="F135" i="18"/>
  <c r="F173" i="18"/>
  <c r="F147" i="18"/>
  <c r="F98" i="18"/>
  <c r="F176" i="18"/>
  <c r="F129" i="18"/>
  <c r="F169" i="18"/>
  <c r="F33" i="18"/>
  <c r="F41" i="18"/>
  <c r="F19" i="18"/>
  <c r="F115" i="18"/>
  <c r="F9" i="18"/>
  <c r="F133" i="18"/>
  <c r="F78" i="18"/>
  <c r="F119" i="18"/>
  <c r="F23" i="18"/>
  <c r="F164" i="18"/>
  <c r="F36" i="18"/>
  <c r="F138" i="18"/>
  <c r="F48" i="18"/>
  <c r="F25" i="18"/>
  <c r="F209" i="18"/>
  <c r="F197" i="18"/>
  <c r="F112" i="18"/>
  <c r="F66" i="18"/>
  <c r="F181" i="18"/>
  <c r="F26" i="18"/>
  <c r="F74" i="18"/>
  <c r="F146" i="18"/>
  <c r="F20" i="18"/>
  <c r="F144" i="18"/>
  <c r="F116" i="18"/>
  <c r="F38" i="18"/>
  <c r="F58" i="18"/>
  <c r="F185" i="18"/>
  <c r="F103" i="18"/>
  <c r="F68" i="18"/>
  <c r="F123" i="18"/>
  <c r="F49" i="18"/>
  <c r="F101" i="18"/>
  <c r="F80" i="18"/>
  <c r="F165" i="18"/>
  <c r="F88" i="18"/>
  <c r="F7" i="18"/>
  <c r="F44" i="18"/>
  <c r="F155" i="18"/>
  <c r="F206" i="18"/>
  <c r="F196" i="18"/>
  <c r="F59" i="18"/>
  <c r="F85" i="18"/>
  <c r="F50" i="18"/>
  <c r="F117" i="18"/>
  <c r="F29" i="18"/>
  <c r="F81" i="18"/>
  <c r="F172" i="18"/>
  <c r="F130" i="18"/>
  <c r="F154" i="18"/>
  <c r="F28" i="18"/>
  <c r="F11" i="18"/>
  <c r="F32" i="18"/>
  <c r="F97" i="18"/>
  <c r="F86" i="18"/>
  <c r="F137" i="18"/>
  <c r="F163" i="18"/>
  <c r="F64" i="18"/>
  <c r="F42" i="18"/>
  <c r="F60" i="18"/>
  <c r="F37" i="18"/>
  <c r="F107" i="18"/>
  <c r="F90" i="18"/>
  <c r="F89" i="18"/>
  <c r="F205" i="18"/>
  <c r="F195" i="18"/>
  <c r="F52" i="18"/>
  <c r="F105" i="18"/>
  <c r="F82" i="18"/>
  <c r="F187" i="18"/>
  <c r="F47" i="18"/>
  <c r="F65" i="18"/>
  <c r="F171" i="18"/>
  <c r="F87" i="18"/>
  <c r="F170" i="18"/>
  <c r="F100" i="18"/>
  <c r="F69" i="18"/>
  <c r="F91" i="18"/>
  <c r="F31" i="18"/>
  <c r="F125" i="18"/>
  <c r="F150" i="18"/>
  <c r="F183" i="18"/>
  <c r="F35" i="18"/>
  <c r="F166" i="18"/>
  <c r="F8" i="18"/>
  <c r="F84" i="18"/>
  <c r="F30" i="18"/>
  <c r="F72" i="18"/>
  <c r="F27" i="18"/>
  <c r="F214" i="18"/>
  <c r="F204" i="18"/>
  <c r="F194" i="18"/>
  <c r="F128" i="18"/>
  <c r="F104" i="18"/>
  <c r="F45" i="18"/>
  <c r="F95" i="18"/>
  <c r="F15" i="18"/>
  <c r="F159" i="18"/>
  <c r="F136" i="18"/>
  <c r="F6" i="18"/>
  <c r="F158" i="18"/>
  <c r="F53" i="18"/>
  <c r="F10" i="18"/>
  <c r="F61" i="18"/>
  <c r="F156" i="18"/>
  <c r="F83" i="18"/>
  <c r="F184" i="18"/>
  <c r="F4" i="18"/>
  <c r="F3" i="18"/>
  <c r="F18" i="18"/>
  <c r="F17" i="18"/>
  <c r="F106" i="18"/>
  <c r="F96" i="18"/>
  <c r="F94" i="18"/>
  <c r="F157" i="18"/>
  <c r="F213" i="18"/>
  <c r="F203" i="18"/>
  <c r="F193" i="18"/>
  <c r="F118" i="18"/>
  <c r="F93" i="18"/>
  <c r="F51" i="18"/>
  <c r="F54" i="18"/>
  <c r="F132" i="18"/>
  <c r="F108" i="18"/>
  <c r="F186" i="18"/>
  <c r="F122" i="18"/>
  <c r="F34" i="18"/>
  <c r="F39" i="18"/>
  <c r="F109" i="18"/>
  <c r="F113" i="18"/>
  <c r="F121" i="18"/>
  <c r="F167" i="18"/>
  <c r="F75" i="18"/>
  <c r="F111" i="18"/>
  <c r="F139" i="18"/>
  <c r="F92" i="18"/>
  <c r="F120" i="18"/>
  <c r="F178" i="18"/>
  <c r="F175" i="18"/>
  <c r="F110" i="18"/>
  <c r="F182" i="18"/>
  <c r="F212" i="18"/>
  <c r="F202" i="18"/>
  <c r="F190" i="18"/>
  <c r="F63" i="18"/>
  <c r="F134" i="18"/>
  <c r="F22" i="18"/>
  <c r="F162" i="18"/>
  <c r="F126" i="18"/>
  <c r="F161" i="18"/>
  <c r="F145" i="18"/>
  <c r="F43" i="18"/>
  <c r="F179" i="18"/>
  <c r="F62" i="18"/>
  <c r="F168" i="18"/>
  <c r="F57" i="18"/>
  <c r="F142" i="18"/>
  <c r="F46" i="18"/>
  <c r="F5" i="18"/>
  <c r="F140" i="18"/>
  <c r="F24" i="18"/>
  <c r="F55" i="18"/>
  <c r="F153" i="18"/>
  <c r="F180" i="18"/>
  <c r="F124" i="18"/>
  <c r="F160" i="18"/>
  <c r="F77" i="18"/>
  <c r="F209" i="17"/>
  <c r="F201" i="17"/>
  <c r="F193" i="17"/>
  <c r="F78" i="17"/>
  <c r="F76" i="17"/>
  <c r="F175" i="17"/>
  <c r="F85" i="17"/>
  <c r="F109" i="17"/>
  <c r="F125" i="17"/>
  <c r="F60" i="17"/>
  <c r="F143" i="17"/>
  <c r="F82" i="17"/>
  <c r="F20" i="17"/>
  <c r="F41" i="17"/>
  <c r="F177" i="17"/>
  <c r="F129" i="17"/>
  <c r="F13" i="17"/>
  <c r="F101" i="17"/>
  <c r="F16" i="17"/>
  <c r="F121" i="17"/>
  <c r="F5" i="17"/>
  <c r="F138" i="17"/>
  <c r="F81" i="17"/>
  <c r="F62" i="17"/>
  <c r="F63" i="17"/>
  <c r="F95" i="17"/>
  <c r="F208" i="17"/>
  <c r="F200" i="17"/>
  <c r="F192" i="17"/>
  <c r="F147" i="17"/>
  <c r="F33" i="17"/>
  <c r="F37" i="17"/>
  <c r="F57" i="17"/>
  <c r="F99" i="17"/>
  <c r="F132" i="17"/>
  <c r="F160" i="17"/>
  <c r="F102" i="17"/>
  <c r="F107" i="17"/>
  <c r="F17" i="17"/>
  <c r="F22" i="17"/>
  <c r="F55" i="17"/>
  <c r="F18" i="17"/>
  <c r="F24" i="17"/>
  <c r="F134" i="17"/>
  <c r="F154" i="17"/>
  <c r="F23" i="17"/>
  <c r="F111" i="17"/>
  <c r="F32" i="17"/>
  <c r="F48" i="17"/>
  <c r="F133" i="17"/>
  <c r="F49" i="17"/>
  <c r="F110" i="17"/>
  <c r="F388" i="17"/>
  <c r="F207" i="17"/>
  <c r="F199" i="17"/>
  <c r="F191" i="17"/>
  <c r="F117" i="17"/>
  <c r="F94" i="17"/>
  <c r="F119" i="17"/>
  <c r="F179" i="17"/>
  <c r="F30" i="17"/>
  <c r="F118" i="17"/>
  <c r="F153" i="17"/>
  <c r="F29" i="17"/>
  <c r="F157" i="17"/>
  <c r="F40" i="17"/>
  <c r="F70" i="17"/>
  <c r="F21" i="17"/>
  <c r="F11" i="17"/>
  <c r="F128" i="17"/>
  <c r="F156" i="17"/>
  <c r="F183" i="17"/>
  <c r="F28" i="17"/>
  <c r="F120" i="17"/>
  <c r="F84" i="17"/>
  <c r="F67" i="17"/>
  <c r="F56" i="17"/>
  <c r="F92" i="17"/>
  <c r="F44" i="17"/>
  <c r="F214" i="17"/>
  <c r="F206" i="17"/>
  <c r="F198" i="17"/>
  <c r="F190" i="17"/>
  <c r="F122" i="17"/>
  <c r="F150" i="17"/>
  <c r="F65" i="17"/>
  <c r="F145" i="17"/>
  <c r="F8" i="17"/>
  <c r="F124" i="17"/>
  <c r="F144" i="17"/>
  <c r="F10" i="17"/>
  <c r="F112" i="17"/>
  <c r="F79" i="17"/>
  <c r="F19" i="17"/>
  <c r="F59" i="17"/>
  <c r="F75" i="17"/>
  <c r="F140" i="17"/>
  <c r="F170" i="17"/>
  <c r="F35" i="17"/>
  <c r="F12" i="17"/>
  <c r="F15" i="17"/>
  <c r="F38" i="17"/>
  <c r="F137" i="17"/>
  <c r="F68" i="17"/>
  <c r="F51" i="17"/>
  <c r="F180" i="17"/>
  <c r="F213" i="17"/>
  <c r="F205" i="17"/>
  <c r="F197" i="17"/>
  <c r="F189" i="17"/>
  <c r="F74" i="17"/>
  <c r="F87" i="17"/>
  <c r="F123" i="17"/>
  <c r="F86" i="17"/>
  <c r="F173" i="17"/>
  <c r="F46" i="17"/>
  <c r="F152" i="17"/>
  <c r="F66" i="17"/>
  <c r="F9" i="17"/>
  <c r="F52" i="17"/>
  <c r="F141" i="17"/>
  <c r="F80" i="17"/>
  <c r="F73" i="17"/>
  <c r="F171" i="17"/>
  <c r="F126" i="17"/>
  <c r="F53" i="17"/>
  <c r="F176" i="17"/>
  <c r="F93" i="17"/>
  <c r="F106" i="17"/>
  <c r="F168" i="17"/>
  <c r="F187" i="17"/>
  <c r="F136" i="17"/>
  <c r="F185" i="17"/>
  <c r="F212" i="17"/>
  <c r="F204" i="17"/>
  <c r="F196" i="17"/>
  <c r="F188" i="17"/>
  <c r="F47" i="17"/>
  <c r="F96" i="17"/>
  <c r="F14" i="17"/>
  <c r="F174" i="17"/>
  <c r="F108" i="17"/>
  <c r="F161" i="17"/>
  <c r="F103" i="17"/>
  <c r="F2" i="17"/>
  <c r="F131" i="17"/>
  <c r="F54" i="17"/>
  <c r="F184" i="17"/>
  <c r="F135" i="17"/>
  <c r="F164" i="17"/>
  <c r="F61" i="17"/>
  <c r="F36" i="17"/>
  <c r="F115" i="17"/>
  <c r="F6" i="17"/>
  <c r="F91" i="17"/>
  <c r="F182" i="17"/>
  <c r="F167" i="17"/>
  <c r="F148" i="17"/>
  <c r="F186" i="17"/>
  <c r="F83" i="17"/>
  <c r="F211" i="17"/>
  <c r="F203" i="17"/>
  <c r="F195" i="17"/>
  <c r="F151" i="17"/>
  <c r="F116" i="17"/>
  <c r="F162" i="17"/>
  <c r="F31" i="17"/>
  <c r="F127" i="17"/>
  <c r="F64" i="17"/>
  <c r="F165" i="17"/>
  <c r="F159" i="17"/>
  <c r="F158" i="17"/>
  <c r="F4" i="17"/>
  <c r="F34" i="17"/>
  <c r="F27" i="17"/>
  <c r="F130" i="17"/>
  <c r="F25" i="17"/>
  <c r="F139" i="17"/>
  <c r="F100" i="17"/>
  <c r="F42" i="17"/>
  <c r="F146" i="17"/>
  <c r="F89" i="17"/>
  <c r="F71" i="17"/>
  <c r="F50" i="17"/>
  <c r="F104" i="17"/>
  <c r="F58" i="17"/>
  <c r="F163" i="17"/>
  <c r="F210" i="17"/>
  <c r="F202" i="17"/>
  <c r="F194" i="17"/>
  <c r="F166" i="17"/>
  <c r="F155" i="17"/>
  <c r="F113" i="17"/>
  <c r="F77" i="17"/>
  <c r="F178" i="17"/>
  <c r="F172" i="17"/>
  <c r="F90" i="17"/>
  <c r="F149" i="17"/>
  <c r="F69" i="17"/>
  <c r="F142" i="17"/>
  <c r="F43" i="17"/>
  <c r="F3" i="17"/>
  <c r="F39" i="17"/>
  <c r="F45" i="17"/>
  <c r="F7" i="17"/>
  <c r="F169" i="17"/>
  <c r="F26" i="17"/>
  <c r="F114" i="17"/>
  <c r="F98" i="17"/>
  <c r="F181" i="17"/>
  <c r="F97" i="17"/>
  <c r="F105" i="17"/>
  <c r="F72" i="17"/>
  <c r="F88" i="17"/>
  <c r="F388" i="20"/>
  <c r="F207" i="20"/>
  <c r="F199" i="20"/>
  <c r="F191" i="20"/>
  <c r="F70" i="20"/>
  <c r="F129" i="20"/>
  <c r="F82" i="20"/>
  <c r="F186" i="20"/>
  <c r="F44" i="20"/>
  <c r="F65" i="20"/>
  <c r="F183" i="20"/>
  <c r="F16" i="20"/>
  <c r="F155" i="20"/>
  <c r="F75" i="20"/>
  <c r="F93" i="20"/>
  <c r="F104" i="20"/>
  <c r="F36" i="20"/>
  <c r="F163" i="20"/>
  <c r="F133" i="20"/>
  <c r="F185" i="20"/>
  <c r="F12" i="20"/>
  <c r="F126" i="20"/>
  <c r="F38" i="20"/>
  <c r="F114" i="20"/>
  <c r="F108" i="20"/>
  <c r="F48" i="20"/>
  <c r="F47" i="20"/>
  <c r="F214" i="20"/>
  <c r="F206" i="20"/>
  <c r="F198" i="20"/>
  <c r="F190" i="20"/>
  <c r="F123" i="20"/>
  <c r="F168" i="20"/>
  <c r="F110" i="20"/>
  <c r="F132" i="20"/>
  <c r="F8" i="20"/>
  <c r="F159" i="20"/>
  <c r="F97" i="20"/>
  <c r="F32" i="20"/>
  <c r="F64" i="20"/>
  <c r="F105" i="20"/>
  <c r="F35" i="20"/>
  <c r="F7" i="20"/>
  <c r="F67" i="20"/>
  <c r="F109" i="20"/>
  <c r="F162" i="20"/>
  <c r="F22" i="20"/>
  <c r="F11" i="20"/>
  <c r="F19" i="20"/>
  <c r="F5" i="20"/>
  <c r="F141" i="20"/>
  <c r="F34" i="20"/>
  <c r="F87" i="20"/>
  <c r="F119" i="20"/>
  <c r="F213" i="20"/>
  <c r="F205" i="20"/>
  <c r="F197" i="20"/>
  <c r="F189" i="20"/>
  <c r="F107" i="20"/>
  <c r="F118" i="20"/>
  <c r="F102" i="20"/>
  <c r="F28" i="20"/>
  <c r="F146" i="20"/>
  <c r="F91" i="20"/>
  <c r="F158" i="20"/>
  <c r="F81" i="20"/>
  <c r="F51" i="20"/>
  <c r="F94" i="20"/>
  <c r="F77" i="20"/>
  <c r="F103" i="20"/>
  <c r="F50" i="20"/>
  <c r="F152" i="20"/>
  <c r="F89" i="20"/>
  <c r="F124" i="20"/>
  <c r="F151" i="20"/>
  <c r="F113" i="20"/>
  <c r="F116" i="20"/>
  <c r="F173" i="20"/>
  <c r="F170" i="20"/>
  <c r="F69" i="20"/>
  <c r="F212" i="20"/>
  <c r="F204" i="20"/>
  <c r="F196" i="20"/>
  <c r="F188" i="20"/>
  <c r="F42" i="20"/>
  <c r="F131" i="20"/>
  <c r="F9" i="20"/>
  <c r="F144" i="20"/>
  <c r="F138" i="20"/>
  <c r="F161" i="20"/>
  <c r="F157" i="20"/>
  <c r="F46" i="20"/>
  <c r="F145" i="20"/>
  <c r="F56" i="20"/>
  <c r="F154" i="20"/>
  <c r="F117" i="20"/>
  <c r="F175" i="20"/>
  <c r="F53" i="20"/>
  <c r="F13" i="20"/>
  <c r="F137" i="20"/>
  <c r="F25" i="20"/>
  <c r="F80" i="20"/>
  <c r="F120" i="20"/>
  <c r="F148" i="20"/>
  <c r="F135" i="20"/>
  <c r="F187" i="20"/>
  <c r="F211" i="20"/>
  <c r="F203" i="20"/>
  <c r="F195" i="20"/>
  <c r="F98" i="20"/>
  <c r="F169" i="20"/>
  <c r="F180" i="20"/>
  <c r="F33" i="20"/>
  <c r="F121" i="20"/>
  <c r="F63" i="20"/>
  <c r="F184" i="20"/>
  <c r="F149" i="20"/>
  <c r="F182" i="20"/>
  <c r="F3" i="20"/>
  <c r="F6" i="20"/>
  <c r="F30" i="20"/>
  <c r="F160" i="20"/>
  <c r="F73" i="20"/>
  <c r="F128" i="20"/>
  <c r="F100" i="20"/>
  <c r="F52" i="20"/>
  <c r="F140" i="20"/>
  <c r="F210" i="20"/>
  <c r="F202" i="20"/>
  <c r="F194" i="20"/>
  <c r="F72" i="20"/>
  <c r="F130" i="20"/>
  <c r="F167" i="20"/>
  <c r="F122" i="20"/>
  <c r="F166" i="20"/>
  <c r="F179" i="20"/>
  <c r="F92" i="20"/>
  <c r="F143" i="20"/>
  <c r="F57" i="20"/>
  <c r="F164" i="20"/>
  <c r="F14" i="20"/>
  <c r="F26" i="20"/>
  <c r="F58" i="20"/>
  <c r="F76" i="20"/>
  <c r="F31" i="20"/>
  <c r="F142" i="20"/>
  <c r="F84" i="20"/>
  <c r="F59" i="20"/>
  <c r="F209" i="20"/>
  <c r="F201" i="20"/>
  <c r="F193" i="20"/>
  <c r="F85" i="20"/>
  <c r="F86" i="20"/>
  <c r="F171" i="20"/>
  <c r="F10" i="20"/>
  <c r="F17" i="20"/>
  <c r="F165" i="20"/>
  <c r="F27" i="20"/>
  <c r="F156" i="20"/>
  <c r="F95" i="20"/>
  <c r="F21" i="20"/>
  <c r="F23" i="20"/>
  <c r="F176" i="20"/>
  <c r="F153" i="20"/>
  <c r="F40" i="20"/>
  <c r="F101" i="20"/>
  <c r="F68" i="20"/>
  <c r="F127" i="20"/>
  <c r="F41" i="20"/>
  <c r="F174" i="20"/>
  <c r="F208" i="20"/>
  <c r="F200" i="20"/>
  <c r="F192" i="20"/>
  <c r="F139" i="20"/>
  <c r="F79" i="20"/>
  <c r="F2" i="20"/>
  <c r="F74" i="20"/>
  <c r="F15" i="20"/>
  <c r="F125" i="20"/>
  <c r="F178" i="20"/>
  <c r="F177" i="20"/>
  <c r="F115" i="20"/>
  <c r="F37" i="20"/>
  <c r="F4" i="20"/>
  <c r="F24" i="20"/>
  <c r="F61" i="20"/>
  <c r="F20" i="20"/>
  <c r="F106" i="20"/>
  <c r="F147" i="20"/>
  <c r="F29" i="20"/>
  <c r="F136" i="20"/>
  <c r="F39" i="20"/>
  <c r="F60" i="20"/>
  <c r="F90" i="20"/>
  <c r="F45" i="20"/>
  <c r="F54" i="20"/>
  <c r="F18" i="20"/>
  <c r="F43" i="20"/>
  <c r="F88" i="20"/>
  <c r="F99" i="20"/>
  <c r="F112" i="20"/>
  <c r="F71" i="20"/>
  <c r="F78" i="20"/>
  <c r="F49" i="20"/>
  <c r="F181" i="20"/>
  <c r="F66" i="20"/>
  <c r="F134" i="20"/>
  <c r="F111" i="20"/>
  <c r="F83" i="20"/>
  <c r="F55" i="20"/>
  <c r="F172" i="20"/>
  <c r="F150" i="20"/>
  <c r="F96" i="20"/>
  <c r="F62" i="20"/>
  <c r="F213" i="19"/>
  <c r="F205" i="19"/>
  <c r="F197" i="19"/>
  <c r="F189" i="19"/>
  <c r="F212" i="19"/>
  <c r="F204" i="19"/>
  <c r="F196" i="19"/>
  <c r="F188" i="19"/>
  <c r="F388" i="19"/>
  <c r="F203" i="19"/>
  <c r="F193" i="19"/>
  <c r="F40" i="19"/>
  <c r="F112" i="19"/>
  <c r="F92" i="19"/>
  <c r="F186" i="19"/>
  <c r="F38" i="19"/>
  <c r="F144" i="19"/>
  <c r="F157" i="19"/>
  <c r="F2" i="19"/>
  <c r="F128" i="19"/>
  <c r="F26" i="19"/>
  <c r="F106" i="19"/>
  <c r="F104" i="19"/>
  <c r="F65" i="19"/>
  <c r="F140" i="19"/>
  <c r="F126" i="19"/>
  <c r="F165" i="19"/>
  <c r="F6" i="19"/>
  <c r="F114" i="19"/>
  <c r="F23" i="19"/>
  <c r="F118" i="19"/>
  <c r="F22" i="19"/>
  <c r="F63" i="19"/>
  <c r="F39" i="19"/>
  <c r="F214" i="19"/>
  <c r="F202" i="19"/>
  <c r="F192" i="19"/>
  <c r="F73" i="19"/>
  <c r="F146" i="19"/>
  <c r="F36" i="19"/>
  <c r="F167" i="19"/>
  <c r="F7" i="19"/>
  <c r="F159" i="19"/>
  <c r="F124" i="19"/>
  <c r="F16" i="19"/>
  <c r="F89" i="19"/>
  <c r="F61" i="19"/>
  <c r="F37" i="19"/>
  <c r="F71" i="19"/>
  <c r="F84" i="19"/>
  <c r="F139" i="19"/>
  <c r="F175" i="19"/>
  <c r="F46" i="19"/>
  <c r="F8" i="19"/>
  <c r="F11" i="19"/>
  <c r="F4" i="19"/>
  <c r="F163" i="19"/>
  <c r="F51" i="19"/>
  <c r="F31" i="19"/>
  <c r="F161" i="19"/>
  <c r="F211" i="19"/>
  <c r="F201" i="19"/>
  <c r="F191" i="19"/>
  <c r="F132" i="19"/>
  <c r="F102" i="19"/>
  <c r="F67" i="19"/>
  <c r="F96" i="19"/>
  <c r="F160" i="19"/>
  <c r="F33" i="19"/>
  <c r="F184" i="19"/>
  <c r="F43" i="19"/>
  <c r="F47" i="19"/>
  <c r="F85" i="19"/>
  <c r="F80" i="19"/>
  <c r="F121" i="19"/>
  <c r="F56" i="19"/>
  <c r="F183" i="19"/>
  <c r="F98" i="19"/>
  <c r="F78" i="19"/>
  <c r="F136" i="19"/>
  <c r="F125" i="19"/>
  <c r="F99" i="19"/>
  <c r="F173" i="19"/>
  <c r="F171" i="19"/>
  <c r="F75" i="19"/>
  <c r="F181" i="19"/>
  <c r="F210" i="19"/>
  <c r="F200" i="19"/>
  <c r="F190" i="19"/>
  <c r="F29" i="19"/>
  <c r="F87" i="19"/>
  <c r="F5" i="19"/>
  <c r="F145" i="19"/>
  <c r="F130" i="19"/>
  <c r="F143" i="19"/>
  <c r="F111" i="19"/>
  <c r="F10" i="19"/>
  <c r="F127" i="19"/>
  <c r="F60" i="19"/>
  <c r="F141" i="19"/>
  <c r="F108" i="19"/>
  <c r="F176" i="19"/>
  <c r="F70" i="19"/>
  <c r="F52" i="19"/>
  <c r="F137" i="19"/>
  <c r="F3" i="19"/>
  <c r="F18" i="19"/>
  <c r="F150" i="19"/>
  <c r="F172" i="19"/>
  <c r="F134" i="19"/>
  <c r="F182" i="19"/>
  <c r="F69" i="19"/>
  <c r="F209" i="19"/>
  <c r="F199" i="19"/>
  <c r="F148" i="19"/>
  <c r="F170" i="19"/>
  <c r="F169" i="19"/>
  <c r="F30" i="19"/>
  <c r="F101" i="19"/>
  <c r="F28" i="19"/>
  <c r="F179" i="19"/>
  <c r="F156" i="19"/>
  <c r="F178" i="19"/>
  <c r="F27" i="19"/>
  <c r="F12" i="19"/>
  <c r="F13" i="19"/>
  <c r="F154" i="19"/>
  <c r="F45" i="19"/>
  <c r="F107" i="19"/>
  <c r="F79" i="19"/>
  <c r="F41" i="19"/>
  <c r="F152" i="19"/>
  <c r="F119" i="19"/>
  <c r="F64" i="19"/>
  <c r="F58" i="19"/>
  <c r="F133" i="19"/>
  <c r="F57" i="19"/>
  <c r="F162" i="19"/>
  <c r="F208" i="19"/>
  <c r="F198" i="19"/>
  <c r="F103" i="19"/>
  <c r="F147" i="19"/>
  <c r="F168" i="19"/>
  <c r="F66" i="19"/>
  <c r="F180" i="19"/>
  <c r="F166" i="19"/>
  <c r="F90" i="19"/>
  <c r="F129" i="19"/>
  <c r="F93" i="19"/>
  <c r="F155" i="19"/>
  <c r="F17" i="19"/>
  <c r="F21" i="19"/>
  <c r="F49" i="19"/>
  <c r="F82" i="19"/>
  <c r="F9" i="19"/>
  <c r="F174" i="19"/>
  <c r="F77" i="19"/>
  <c r="F115" i="19"/>
  <c r="F131" i="19"/>
  <c r="F164" i="19"/>
  <c r="F83" i="19"/>
  <c r="F151" i="19"/>
  <c r="F86" i="19"/>
  <c r="F50" i="19"/>
  <c r="F207" i="19"/>
  <c r="F195" i="19"/>
  <c r="F68" i="19"/>
  <c r="F116" i="19"/>
  <c r="F187" i="19"/>
  <c r="F91" i="19"/>
  <c r="F81" i="19"/>
  <c r="F185" i="19"/>
  <c r="F53" i="19"/>
  <c r="F110" i="19"/>
  <c r="F72" i="19"/>
  <c r="F14" i="19"/>
  <c r="F32" i="19"/>
  <c r="F177" i="19"/>
  <c r="F153" i="19"/>
  <c r="F24" i="19"/>
  <c r="F100" i="19"/>
  <c r="F42" i="19"/>
  <c r="F88" i="19"/>
  <c r="F95" i="19"/>
  <c r="F135" i="19"/>
  <c r="F59" i="19"/>
  <c r="F76" i="19"/>
  <c r="F44" i="19"/>
  <c r="F117" i="19"/>
  <c r="F206" i="19"/>
  <c r="F194" i="19"/>
  <c r="F120" i="19"/>
  <c r="F97" i="19"/>
  <c r="F105" i="19"/>
  <c r="F62" i="19"/>
  <c r="F34" i="19"/>
  <c r="F122" i="19"/>
  <c r="F158" i="19"/>
  <c r="F109" i="19"/>
  <c r="F142" i="19"/>
  <c r="F15" i="19"/>
  <c r="F25" i="19"/>
  <c r="F113" i="19"/>
  <c r="F48" i="19"/>
  <c r="F74" i="19"/>
  <c r="F149" i="19"/>
  <c r="F138" i="19"/>
  <c r="F19" i="19"/>
  <c r="F123" i="19"/>
  <c r="F20" i="19"/>
  <c r="F55" i="19"/>
  <c r="F94" i="19"/>
  <c r="F35" i="19"/>
  <c r="F54" i="19"/>
  <c r="F213" i="8"/>
  <c r="F205" i="8"/>
  <c r="F197" i="8"/>
  <c r="F189" i="8"/>
  <c r="F120" i="8"/>
  <c r="F53" i="8"/>
  <c r="F71" i="8"/>
  <c r="F34" i="8"/>
  <c r="F143" i="8"/>
  <c r="F67" i="8"/>
  <c r="F178" i="8"/>
  <c r="F66" i="8"/>
  <c r="F26" i="8"/>
  <c r="F83" i="8"/>
  <c r="F114" i="8"/>
  <c r="F92" i="8"/>
  <c r="F109" i="8"/>
  <c r="F158" i="8"/>
  <c r="F25" i="8"/>
  <c r="F93" i="8"/>
  <c r="F164" i="8"/>
  <c r="F111" i="8"/>
  <c r="F138" i="8"/>
  <c r="F168" i="8"/>
  <c r="F174" i="8"/>
  <c r="F108" i="8"/>
  <c r="F180" i="8"/>
  <c r="F212" i="8"/>
  <c r="F204" i="8"/>
  <c r="F196" i="8"/>
  <c r="F188" i="8"/>
  <c r="F45" i="8"/>
  <c r="F136" i="8"/>
  <c r="F2" i="8"/>
  <c r="F153" i="8"/>
  <c r="F131" i="8"/>
  <c r="F128" i="8"/>
  <c r="F166" i="8"/>
  <c r="F37" i="8"/>
  <c r="F129" i="8"/>
  <c r="F40" i="8"/>
  <c r="F117" i="8"/>
  <c r="F77" i="8"/>
  <c r="F175" i="8"/>
  <c r="F59" i="8"/>
  <c r="F16" i="8"/>
  <c r="F157" i="8"/>
  <c r="F18" i="8"/>
  <c r="F63" i="8"/>
  <c r="F169" i="8"/>
  <c r="F139" i="8"/>
  <c r="F154" i="8"/>
  <c r="F163" i="8"/>
  <c r="F76" i="8"/>
  <c r="F211" i="8"/>
  <c r="F203" i="8"/>
  <c r="F195" i="8"/>
  <c r="F78" i="8"/>
  <c r="F162" i="8"/>
  <c r="F144" i="8"/>
  <c r="F36" i="8"/>
  <c r="F94" i="8"/>
  <c r="F54" i="8"/>
  <c r="F182" i="8"/>
  <c r="F177" i="8"/>
  <c r="F130" i="8"/>
  <c r="F4" i="8"/>
  <c r="F27" i="8"/>
  <c r="F22" i="8"/>
  <c r="F116" i="8"/>
  <c r="F80" i="8"/>
  <c r="F112" i="8"/>
  <c r="F126" i="8"/>
  <c r="F64" i="8"/>
  <c r="F127" i="8"/>
  <c r="F107" i="8"/>
  <c r="F68" i="8"/>
  <c r="F20" i="8"/>
  <c r="F73" i="8"/>
  <c r="F46" i="8"/>
  <c r="F173" i="8"/>
  <c r="F210" i="8"/>
  <c r="F202" i="8"/>
  <c r="F194" i="8"/>
  <c r="F74" i="8"/>
  <c r="F125" i="8"/>
  <c r="F185" i="8"/>
  <c r="F95" i="8"/>
  <c r="F152" i="8"/>
  <c r="F172" i="8"/>
  <c r="F69" i="8"/>
  <c r="F140" i="8"/>
  <c r="F84" i="8"/>
  <c r="F160" i="8"/>
  <c r="F12" i="8"/>
  <c r="F10" i="8"/>
  <c r="F47" i="8"/>
  <c r="F103" i="8"/>
  <c r="F7" i="8"/>
  <c r="F165" i="8"/>
  <c r="F113" i="8"/>
  <c r="F98" i="8"/>
  <c r="F97" i="8"/>
  <c r="F155" i="8"/>
  <c r="F89" i="8"/>
  <c r="F145" i="8"/>
  <c r="F31" i="8"/>
  <c r="F21" i="8"/>
  <c r="F209" i="8"/>
  <c r="F201" i="8"/>
  <c r="F193" i="8"/>
  <c r="F28" i="8"/>
  <c r="F110" i="8"/>
  <c r="F184" i="8"/>
  <c r="F14" i="8"/>
  <c r="F56" i="8"/>
  <c r="F167" i="8"/>
  <c r="F11" i="8"/>
  <c r="F179" i="8"/>
  <c r="F122" i="8"/>
  <c r="F29" i="8"/>
  <c r="F65" i="8"/>
  <c r="F186" i="8"/>
  <c r="F141" i="8"/>
  <c r="F60" i="8"/>
  <c r="F134" i="8"/>
  <c r="F42" i="8"/>
  <c r="F137" i="8"/>
  <c r="F101" i="8"/>
  <c r="F156" i="8"/>
  <c r="F85" i="8"/>
  <c r="F55" i="8"/>
  <c r="F51" i="8"/>
  <c r="F119" i="8"/>
  <c r="F208" i="8"/>
  <c r="F200" i="8"/>
  <c r="F192" i="8"/>
  <c r="F121" i="8"/>
  <c r="F86" i="8"/>
  <c r="F88" i="8"/>
  <c r="F133" i="8"/>
  <c r="F30" i="8"/>
  <c r="F123" i="8"/>
  <c r="F161" i="8"/>
  <c r="F176" i="8"/>
  <c r="F148" i="8"/>
  <c r="F24" i="8"/>
  <c r="F23" i="8"/>
  <c r="F39" i="8"/>
  <c r="F33" i="8"/>
  <c r="F72" i="8"/>
  <c r="F135" i="8"/>
  <c r="F150" i="8"/>
  <c r="F44" i="8"/>
  <c r="F90" i="8"/>
  <c r="F58" i="8"/>
  <c r="F41" i="8"/>
  <c r="F149" i="8"/>
  <c r="F62" i="8"/>
  <c r="F79" i="8"/>
  <c r="F388" i="8"/>
  <c r="F207" i="8"/>
  <c r="F199" i="8"/>
  <c r="F191" i="8"/>
  <c r="F105" i="8"/>
  <c r="F118" i="8"/>
  <c r="F48" i="8"/>
  <c r="F183" i="8"/>
  <c r="F38" i="8"/>
  <c r="F70" i="8"/>
  <c r="F181" i="8"/>
  <c r="F13" i="8"/>
  <c r="F142" i="8"/>
  <c r="F52" i="8"/>
  <c r="F87" i="8"/>
  <c r="F102" i="8"/>
  <c r="F35" i="8"/>
  <c r="F159" i="8"/>
  <c r="F151" i="8"/>
  <c r="F170" i="8"/>
  <c r="F5" i="8"/>
  <c r="F147" i="8"/>
  <c r="F17" i="8"/>
  <c r="F100" i="8"/>
  <c r="F75" i="8"/>
  <c r="F43" i="8"/>
  <c r="F57" i="8"/>
  <c r="F214" i="8"/>
  <c r="F206" i="8"/>
  <c r="F198" i="8"/>
  <c r="F190" i="8"/>
  <c r="F104" i="8"/>
  <c r="F132" i="8"/>
  <c r="F81" i="8"/>
  <c r="F91" i="8"/>
  <c r="F6" i="8"/>
  <c r="F187" i="8"/>
  <c r="F106" i="8"/>
  <c r="F19" i="8"/>
  <c r="F99" i="8"/>
  <c r="F61" i="8"/>
  <c r="F3" i="8"/>
  <c r="F50" i="8"/>
  <c r="F124" i="8"/>
  <c r="F82" i="8"/>
  <c r="F171" i="8"/>
  <c r="F32" i="8"/>
  <c r="F9" i="8"/>
  <c r="F15" i="8"/>
  <c r="F8" i="8"/>
  <c r="F96" i="8"/>
  <c r="F115" i="8"/>
  <c r="F49" i="8"/>
  <c r="F146" i="8"/>
  <c r="F210" i="22"/>
  <c r="F202" i="22"/>
  <c r="F194" i="22"/>
  <c r="F179" i="22"/>
  <c r="F209" i="22"/>
  <c r="F201" i="22"/>
  <c r="F193" i="22"/>
  <c r="F94" i="22"/>
  <c r="F214" i="22"/>
  <c r="F204" i="22"/>
  <c r="F192" i="22"/>
  <c r="F58" i="22"/>
  <c r="F154" i="22"/>
  <c r="F73" i="22"/>
  <c r="F153" i="22"/>
  <c r="F4" i="22"/>
  <c r="F168" i="22"/>
  <c r="F126" i="22"/>
  <c r="F50" i="22"/>
  <c r="F48" i="22"/>
  <c r="F21" i="22"/>
  <c r="F57" i="22"/>
  <c r="F61" i="22"/>
  <c r="F96" i="22"/>
  <c r="F102" i="22"/>
  <c r="F158" i="22"/>
  <c r="F41" i="22"/>
  <c r="F13" i="22"/>
  <c r="F52" i="22"/>
  <c r="F19" i="22"/>
  <c r="F122" i="22"/>
  <c r="F51" i="22"/>
  <c r="F2" i="22"/>
  <c r="F113" i="22"/>
  <c r="F213" i="22"/>
  <c r="F203" i="22"/>
  <c r="F191" i="22"/>
  <c r="F97" i="22"/>
  <c r="F137" i="22"/>
  <c r="F120" i="22"/>
  <c r="F71" i="22"/>
  <c r="F163" i="22"/>
  <c r="F65" i="22"/>
  <c r="F142" i="22"/>
  <c r="F54" i="22"/>
  <c r="F72" i="22"/>
  <c r="F68" i="22"/>
  <c r="F173" i="22"/>
  <c r="F20" i="22"/>
  <c r="F17" i="22"/>
  <c r="F187" i="22"/>
  <c r="F141" i="22"/>
  <c r="F9" i="22"/>
  <c r="F157" i="22"/>
  <c r="F133" i="22"/>
  <c r="F37" i="22"/>
  <c r="F147" i="22"/>
  <c r="F180" i="22"/>
  <c r="F146" i="22"/>
  <c r="F184" i="22"/>
  <c r="F212" i="22"/>
  <c r="F200" i="22"/>
  <c r="F190" i="22"/>
  <c r="F69" i="22"/>
  <c r="F70" i="22"/>
  <c r="F56" i="22"/>
  <c r="F152" i="22"/>
  <c r="F127" i="22"/>
  <c r="F162" i="22"/>
  <c r="F131" i="22"/>
  <c r="F11" i="22"/>
  <c r="F115" i="22"/>
  <c r="F128" i="22"/>
  <c r="F124" i="22"/>
  <c r="F84" i="22"/>
  <c r="F177" i="22"/>
  <c r="F26" i="22"/>
  <c r="F60" i="22"/>
  <c r="F99" i="22"/>
  <c r="F8" i="22"/>
  <c r="F44" i="22"/>
  <c r="F138" i="22"/>
  <c r="F181" i="22"/>
  <c r="F121" i="22"/>
  <c r="F186" i="22"/>
  <c r="F62" i="22"/>
  <c r="F211" i="22"/>
  <c r="F199" i="22"/>
  <c r="F189" i="22"/>
  <c r="F155" i="22"/>
  <c r="F136" i="22"/>
  <c r="F53" i="22"/>
  <c r="F164" i="22"/>
  <c r="F30" i="22"/>
  <c r="F144" i="22"/>
  <c r="F151" i="22"/>
  <c r="F174" i="22"/>
  <c r="F28" i="22"/>
  <c r="F95" i="22"/>
  <c r="F14" i="22"/>
  <c r="F150" i="22"/>
  <c r="F7" i="22"/>
  <c r="F101" i="22"/>
  <c r="F31" i="22"/>
  <c r="F6" i="22"/>
  <c r="F82" i="22"/>
  <c r="F108" i="22"/>
  <c r="F129" i="22"/>
  <c r="F29" i="22"/>
  <c r="F91" i="22"/>
  <c r="F76" i="22"/>
  <c r="F176" i="22"/>
  <c r="F208" i="22"/>
  <c r="F198" i="22"/>
  <c r="F188" i="22"/>
  <c r="F185" i="22"/>
  <c r="F171" i="22"/>
  <c r="F49" i="22"/>
  <c r="F169" i="22"/>
  <c r="F116" i="22"/>
  <c r="F93" i="22"/>
  <c r="F161" i="22"/>
  <c r="F43" i="22"/>
  <c r="F103" i="22"/>
  <c r="F15" i="22"/>
  <c r="F23" i="22"/>
  <c r="F64" i="22"/>
  <c r="F86" i="22"/>
  <c r="F63" i="22"/>
  <c r="F183" i="22"/>
  <c r="F35" i="22"/>
  <c r="F123" i="22"/>
  <c r="F45" i="22"/>
  <c r="F182" i="22"/>
  <c r="F78" i="22"/>
  <c r="F81" i="22"/>
  <c r="F107" i="22"/>
  <c r="F132" i="22"/>
  <c r="F207" i="22"/>
  <c r="F197" i="22"/>
  <c r="F166" i="22"/>
  <c r="F74" i="22"/>
  <c r="F175" i="22"/>
  <c r="F165" i="22"/>
  <c r="F106" i="22"/>
  <c r="F178" i="22"/>
  <c r="F88" i="22"/>
  <c r="F135" i="22"/>
  <c r="F55" i="22"/>
  <c r="F22" i="22"/>
  <c r="F10" i="22"/>
  <c r="F167" i="22"/>
  <c r="F114" i="22"/>
  <c r="F59" i="22"/>
  <c r="F100" i="22"/>
  <c r="F42" i="22"/>
  <c r="F111" i="22"/>
  <c r="F89" i="22"/>
  <c r="F98" i="22"/>
  <c r="F24" i="22"/>
  <c r="F156" i="22"/>
  <c r="F66" i="22"/>
  <c r="F90" i="22"/>
  <c r="F206" i="22"/>
  <c r="F196" i="22"/>
  <c r="F145" i="22"/>
  <c r="F25" i="22"/>
  <c r="F18" i="22"/>
  <c r="F5" i="22"/>
  <c r="F85" i="22"/>
  <c r="F109" i="22"/>
  <c r="F104" i="22"/>
  <c r="F160" i="22"/>
  <c r="F159" i="22"/>
  <c r="F16" i="22"/>
  <c r="F39" i="22"/>
  <c r="F140" i="22"/>
  <c r="F110" i="22"/>
  <c r="F27" i="22"/>
  <c r="F139" i="22"/>
  <c r="F172" i="22"/>
  <c r="F92" i="22"/>
  <c r="F130" i="22"/>
  <c r="F40" i="22"/>
  <c r="F119" i="22"/>
  <c r="F34" i="22"/>
  <c r="F80" i="22"/>
  <c r="F87" i="22"/>
  <c r="F388" i="22"/>
  <c r="F205" i="22"/>
  <c r="F195" i="22"/>
  <c r="F75" i="22"/>
  <c r="F118" i="22"/>
  <c r="F117" i="22"/>
  <c r="F170" i="22"/>
  <c r="F33" i="22"/>
  <c r="F105" i="22"/>
  <c r="F143" i="22"/>
  <c r="F12" i="22"/>
  <c r="F125" i="22"/>
  <c r="F3" i="22"/>
  <c r="F67" i="22"/>
  <c r="F47" i="22"/>
  <c r="F83" i="22"/>
  <c r="F149" i="22"/>
  <c r="F134" i="22"/>
  <c r="F148" i="22"/>
  <c r="F32" i="22"/>
  <c r="F112" i="22"/>
  <c r="F77" i="22"/>
  <c r="F46" i="22"/>
  <c r="F36" i="22"/>
  <c r="F79" i="22"/>
  <c r="F38" i="22"/>
  <c r="F212" i="21"/>
  <c r="F204" i="21"/>
  <c r="F196" i="21"/>
  <c r="F188" i="21"/>
  <c r="F69" i="21"/>
  <c r="F105" i="21"/>
  <c r="F4" i="21"/>
  <c r="F186" i="21"/>
  <c r="F123" i="21"/>
  <c r="F149" i="21"/>
  <c r="F124" i="21"/>
  <c r="F20" i="21"/>
  <c r="F165" i="21"/>
  <c r="F5" i="21"/>
  <c r="F142" i="21"/>
  <c r="F59" i="21"/>
  <c r="F171" i="21"/>
  <c r="F8" i="21"/>
  <c r="F13" i="21"/>
  <c r="F122" i="21"/>
  <c r="F62" i="21"/>
  <c r="F61" i="21"/>
  <c r="F110" i="21"/>
  <c r="F184" i="21"/>
  <c r="F153" i="21"/>
  <c r="F169" i="21"/>
  <c r="F81" i="21"/>
  <c r="F211" i="21"/>
  <c r="F203" i="21"/>
  <c r="F195" i="21"/>
  <c r="F139" i="21"/>
  <c r="F146" i="21"/>
  <c r="F133" i="21"/>
  <c r="F45" i="21"/>
  <c r="F118" i="21"/>
  <c r="F38" i="21"/>
  <c r="F125" i="21"/>
  <c r="F148" i="21"/>
  <c r="F143" i="21"/>
  <c r="F27" i="21"/>
  <c r="F32" i="21"/>
  <c r="F31" i="21"/>
  <c r="F157" i="21"/>
  <c r="F35" i="21"/>
  <c r="F115" i="21"/>
  <c r="F120" i="21"/>
  <c r="F71" i="21"/>
  <c r="F134" i="21"/>
  <c r="F46" i="21"/>
  <c r="F25" i="21"/>
  <c r="F24" i="21"/>
  <c r="F106" i="21"/>
  <c r="F90" i="21"/>
  <c r="F168" i="21"/>
  <c r="F210" i="21"/>
  <c r="F202" i="21"/>
  <c r="F194" i="21"/>
  <c r="F107" i="21"/>
  <c r="F93" i="21"/>
  <c r="F172" i="21"/>
  <c r="F183" i="21"/>
  <c r="F150" i="21"/>
  <c r="F144" i="21"/>
  <c r="F83" i="21"/>
  <c r="F177" i="21"/>
  <c r="F117" i="21"/>
  <c r="F181" i="21"/>
  <c r="F37" i="21"/>
  <c r="F10" i="21"/>
  <c r="F9" i="21"/>
  <c r="F52" i="21"/>
  <c r="F3" i="21"/>
  <c r="F170" i="21"/>
  <c r="F82" i="21"/>
  <c r="F130" i="21"/>
  <c r="F16" i="21"/>
  <c r="F173" i="21"/>
  <c r="F39" i="21"/>
  <c r="F80" i="21"/>
  <c r="F87" i="21"/>
  <c r="F72" i="21"/>
  <c r="F209" i="21"/>
  <c r="F201" i="21"/>
  <c r="F193" i="21"/>
  <c r="F89" i="21"/>
  <c r="F85" i="21"/>
  <c r="F187" i="21"/>
  <c r="F36" i="21"/>
  <c r="F67" i="21"/>
  <c r="F159" i="21"/>
  <c r="F29" i="21"/>
  <c r="F166" i="21"/>
  <c r="F100" i="21"/>
  <c r="F17" i="21"/>
  <c r="F44" i="21"/>
  <c r="F176" i="21"/>
  <c r="F174" i="21"/>
  <c r="F40" i="21"/>
  <c r="F141" i="21"/>
  <c r="F57" i="21"/>
  <c r="F41" i="21"/>
  <c r="F94" i="21"/>
  <c r="F160" i="21"/>
  <c r="F64" i="21"/>
  <c r="F28" i="21"/>
  <c r="F79" i="21"/>
  <c r="F151" i="21"/>
  <c r="F208" i="21"/>
  <c r="F200" i="21"/>
  <c r="F192" i="21"/>
  <c r="F109" i="21"/>
  <c r="F55" i="21"/>
  <c r="F73" i="21"/>
  <c r="F101" i="21"/>
  <c r="F30" i="21"/>
  <c r="F92" i="21"/>
  <c r="F182" i="21"/>
  <c r="F147" i="21"/>
  <c r="F152" i="21"/>
  <c r="F49" i="21"/>
  <c r="F2" i="21"/>
  <c r="F23" i="21"/>
  <c r="F86" i="21"/>
  <c r="F111" i="21"/>
  <c r="F137" i="21"/>
  <c r="F135" i="21"/>
  <c r="F76" i="21"/>
  <c r="F75" i="21"/>
  <c r="F77" i="21"/>
  <c r="F34" i="21"/>
  <c r="F60" i="21"/>
  <c r="F54" i="21"/>
  <c r="F78" i="21"/>
  <c r="F388" i="21"/>
  <c r="F207" i="21"/>
  <c r="F199" i="21"/>
  <c r="F191" i="21"/>
  <c r="F91" i="21"/>
  <c r="F104" i="21"/>
  <c r="F42" i="21"/>
  <c r="F179" i="21"/>
  <c r="F56" i="21"/>
  <c r="F53" i="21"/>
  <c r="F178" i="21"/>
  <c r="F112" i="21"/>
  <c r="F132" i="21"/>
  <c r="F116" i="21"/>
  <c r="F68" i="21"/>
  <c r="F99" i="21"/>
  <c r="F11" i="21"/>
  <c r="F164" i="21"/>
  <c r="F136" i="21"/>
  <c r="F161" i="21"/>
  <c r="F96" i="21"/>
  <c r="F129" i="21"/>
  <c r="F19" i="21"/>
  <c r="F119" i="21"/>
  <c r="F7" i="21"/>
  <c r="F18" i="21"/>
  <c r="F43" i="21"/>
  <c r="F214" i="21"/>
  <c r="F206" i="21"/>
  <c r="F198" i="21"/>
  <c r="F190" i="21"/>
  <c r="F98" i="21"/>
  <c r="F145" i="21"/>
  <c r="F88" i="21"/>
  <c r="F131" i="21"/>
  <c r="F15" i="21"/>
  <c r="F158" i="21"/>
  <c r="F138" i="21"/>
  <c r="F22" i="21"/>
  <c r="F113" i="21"/>
  <c r="F48" i="21"/>
  <c r="F50" i="21"/>
  <c r="F51" i="21"/>
  <c r="F108" i="21"/>
  <c r="F126" i="21"/>
  <c r="F162" i="21"/>
  <c r="F12" i="21"/>
  <c r="F6" i="21"/>
  <c r="F21" i="21"/>
  <c r="F14" i="21"/>
  <c r="F155" i="21"/>
  <c r="F74" i="21"/>
  <c r="F33" i="21"/>
  <c r="F97" i="21"/>
  <c r="F213" i="21"/>
  <c r="F205" i="21"/>
  <c r="F197" i="21"/>
  <c r="F189" i="21"/>
  <c r="F58" i="21"/>
  <c r="F26" i="21"/>
  <c r="F103" i="21"/>
  <c r="F70" i="21"/>
  <c r="F167" i="21"/>
  <c r="F84" i="21"/>
  <c r="F185" i="21"/>
  <c r="F63" i="21"/>
  <c r="F66" i="21"/>
  <c r="F47" i="21"/>
  <c r="F121" i="21"/>
  <c r="F102" i="21"/>
  <c r="F95" i="21"/>
  <c r="F163" i="21"/>
  <c r="F65" i="21"/>
  <c r="F140" i="21"/>
  <c r="F156" i="21"/>
  <c r="F114" i="21"/>
  <c r="F128" i="21"/>
  <c r="F180" i="21"/>
  <c r="F175" i="21"/>
  <c r="F127" i="21"/>
  <c r="F154" i="21"/>
  <c r="F388" i="35"/>
  <c r="F207" i="35"/>
  <c r="F199" i="35"/>
  <c r="F191" i="35"/>
  <c r="F103" i="35"/>
  <c r="F155" i="35"/>
  <c r="F72" i="35"/>
  <c r="F183" i="35"/>
  <c r="F46" i="35"/>
  <c r="F71" i="35"/>
  <c r="F181" i="35"/>
  <c r="F32" i="35"/>
  <c r="F139" i="35"/>
  <c r="F18" i="35"/>
  <c r="F73" i="35"/>
  <c r="F143" i="35"/>
  <c r="F88" i="35"/>
  <c r="F138" i="35"/>
  <c r="F96" i="35"/>
  <c r="F172" i="35"/>
  <c r="F13" i="35"/>
  <c r="F177" i="35"/>
  <c r="F40" i="35"/>
  <c r="F123" i="35"/>
  <c r="F52" i="35"/>
  <c r="F25" i="35"/>
  <c r="F29" i="35"/>
  <c r="F214" i="35"/>
  <c r="F206" i="35"/>
  <c r="F198" i="35"/>
  <c r="F190" i="35"/>
  <c r="F119" i="35"/>
  <c r="F115" i="35"/>
  <c r="F99" i="35"/>
  <c r="F98" i="35"/>
  <c r="F24" i="35"/>
  <c r="F169" i="35"/>
  <c r="F108" i="35"/>
  <c r="F43" i="35"/>
  <c r="F76" i="35"/>
  <c r="F54" i="35"/>
  <c r="F10" i="35"/>
  <c r="F100" i="35"/>
  <c r="F125" i="35"/>
  <c r="F70" i="35"/>
  <c r="F145" i="35"/>
  <c r="F78" i="35"/>
  <c r="F4" i="35"/>
  <c r="F213" i="35"/>
  <c r="F205" i="35"/>
  <c r="F197" i="35"/>
  <c r="F189" i="35"/>
  <c r="F92" i="35"/>
  <c r="F61" i="35"/>
  <c r="F110" i="35"/>
  <c r="F19" i="35"/>
  <c r="F154" i="35"/>
  <c r="F63" i="35"/>
  <c r="F168" i="35"/>
  <c r="F35" i="35"/>
  <c r="F42" i="35"/>
  <c r="F80" i="35"/>
  <c r="F134" i="35"/>
  <c r="F58" i="35"/>
  <c r="F45" i="35"/>
  <c r="F160" i="35"/>
  <c r="F130" i="35"/>
  <c r="F69" i="35"/>
  <c r="F165" i="35"/>
  <c r="F105" i="35"/>
  <c r="F212" i="35"/>
  <c r="F204" i="35"/>
  <c r="F196" i="35"/>
  <c r="F188" i="35"/>
  <c r="F116" i="35"/>
  <c r="F68" i="35"/>
  <c r="F26" i="35"/>
  <c r="F174" i="35"/>
  <c r="F153" i="35"/>
  <c r="F173" i="35"/>
  <c r="F167" i="35"/>
  <c r="F22" i="35"/>
  <c r="F107" i="35"/>
  <c r="F62" i="35"/>
  <c r="F150" i="35"/>
  <c r="F90" i="35"/>
  <c r="F186" i="35"/>
  <c r="F21" i="35"/>
  <c r="F50" i="35"/>
  <c r="F137" i="35"/>
  <c r="F66" i="35"/>
  <c r="F7" i="35"/>
  <c r="F133" i="35"/>
  <c r="F159" i="35"/>
  <c r="F135" i="35"/>
  <c r="F184" i="35"/>
  <c r="F67" i="35"/>
  <c r="F211" i="35"/>
  <c r="F203" i="35"/>
  <c r="F195" i="35"/>
  <c r="F117" i="35"/>
  <c r="F156" i="35"/>
  <c r="F164" i="35"/>
  <c r="F34" i="35"/>
  <c r="F97" i="35"/>
  <c r="F74" i="35"/>
  <c r="F157" i="35"/>
  <c r="F163" i="35"/>
  <c r="F162" i="35"/>
  <c r="F5" i="35"/>
  <c r="F33" i="35"/>
  <c r="F17" i="35"/>
  <c r="F112" i="35"/>
  <c r="F111" i="35"/>
  <c r="F106" i="35"/>
  <c r="F87" i="35"/>
  <c r="F27" i="35"/>
  <c r="F127" i="35"/>
  <c r="F49" i="35"/>
  <c r="F36" i="35"/>
  <c r="F30" i="35"/>
  <c r="F75" i="35"/>
  <c r="F59" i="35"/>
  <c r="F142" i="35"/>
  <c r="F210" i="35"/>
  <c r="F202" i="35"/>
  <c r="F194" i="35"/>
  <c r="F77" i="35"/>
  <c r="F104" i="35"/>
  <c r="F176" i="35"/>
  <c r="F48" i="35"/>
  <c r="F182" i="35"/>
  <c r="F152" i="35"/>
  <c r="F120" i="35"/>
  <c r="F146" i="35"/>
  <c r="F132" i="35"/>
  <c r="F113" i="35"/>
  <c r="F60" i="35"/>
  <c r="F31" i="35"/>
  <c r="F65" i="35"/>
  <c r="F124" i="35"/>
  <c r="F8" i="35"/>
  <c r="F148" i="35"/>
  <c r="F51" i="35"/>
  <c r="F38" i="35"/>
  <c r="F64" i="35"/>
  <c r="F136" i="35"/>
  <c r="F126" i="35"/>
  <c r="F140" i="35"/>
  <c r="F129" i="35"/>
  <c r="F44" i="35"/>
  <c r="F209" i="35"/>
  <c r="F201" i="35"/>
  <c r="F193" i="35"/>
  <c r="F20" i="35"/>
  <c r="F12" i="35"/>
  <c r="F185" i="35"/>
  <c r="F114" i="35"/>
  <c r="F47" i="35"/>
  <c r="F175" i="35"/>
  <c r="F28" i="35"/>
  <c r="F151" i="35"/>
  <c r="F95" i="35"/>
  <c r="F3" i="35"/>
  <c r="F16" i="35"/>
  <c r="F187" i="35"/>
  <c r="F149" i="35"/>
  <c r="F93" i="35"/>
  <c r="F158" i="35"/>
  <c r="F89" i="35"/>
  <c r="F86" i="35"/>
  <c r="F53" i="35"/>
  <c r="F147" i="35"/>
  <c r="F131" i="35"/>
  <c r="F101" i="35"/>
  <c r="F56" i="35"/>
  <c r="F122" i="35"/>
  <c r="F208" i="35"/>
  <c r="F200" i="35"/>
  <c r="F192" i="35"/>
  <c r="F141" i="35"/>
  <c r="F83" i="35"/>
  <c r="F81" i="35"/>
  <c r="F15" i="35"/>
  <c r="F11" i="35"/>
  <c r="F118" i="35"/>
  <c r="F179" i="35"/>
  <c r="F166" i="35"/>
  <c r="F161" i="35"/>
  <c r="F2" i="35"/>
  <c r="F6" i="35"/>
  <c r="F94" i="35"/>
  <c r="F79" i="35"/>
  <c r="F170" i="35"/>
  <c r="F121" i="35"/>
  <c r="F128" i="35"/>
  <c r="F39" i="35"/>
  <c r="F102" i="35"/>
  <c r="F57" i="35"/>
  <c r="F14" i="35"/>
  <c r="F41" i="35"/>
  <c r="F109" i="35"/>
  <c r="F37" i="35"/>
  <c r="F178" i="35"/>
  <c r="F91" i="35"/>
  <c r="F171" i="35"/>
  <c r="F55" i="35"/>
  <c r="F9" i="35"/>
  <c r="F84" i="35"/>
  <c r="F23" i="35"/>
  <c r="F82" i="35"/>
  <c r="F85" i="35"/>
  <c r="F180" i="35"/>
  <c r="F144" i="35"/>
  <c r="F210" i="16"/>
  <c r="F202" i="16"/>
  <c r="F194" i="16"/>
  <c r="F92" i="16"/>
  <c r="F155" i="16"/>
  <c r="F186" i="16"/>
  <c r="F112" i="16"/>
  <c r="F175" i="16"/>
  <c r="F162" i="16"/>
  <c r="F142" i="16"/>
  <c r="F164" i="16"/>
  <c r="F51" i="16"/>
  <c r="F160" i="16"/>
  <c r="F15" i="16"/>
  <c r="F50" i="16"/>
  <c r="F63" i="16"/>
  <c r="F97" i="16"/>
  <c r="F13" i="16"/>
  <c r="F183" i="16"/>
  <c r="F76" i="16"/>
  <c r="F110" i="16"/>
  <c r="F83" i="16"/>
  <c r="F169" i="16"/>
  <c r="F122" i="16"/>
  <c r="F87" i="16"/>
  <c r="F94" i="16"/>
  <c r="F91" i="16"/>
  <c r="F209" i="16"/>
  <c r="F201" i="16"/>
  <c r="F193" i="16"/>
  <c r="F127" i="16"/>
  <c r="F66" i="16"/>
  <c r="F167" i="16"/>
  <c r="F96" i="16"/>
  <c r="F34" i="16"/>
  <c r="F185" i="16"/>
  <c r="F58" i="16"/>
  <c r="F161" i="16"/>
  <c r="F72" i="16"/>
  <c r="F2" i="16"/>
  <c r="F6" i="16"/>
  <c r="F178" i="16"/>
  <c r="F146" i="16"/>
  <c r="F57" i="16"/>
  <c r="F74" i="16"/>
  <c r="F54" i="16"/>
  <c r="F128" i="16"/>
  <c r="F25" i="16"/>
  <c r="F157" i="16"/>
  <c r="F31" i="16"/>
  <c r="F95" i="16"/>
  <c r="F77" i="16"/>
  <c r="F70" i="16"/>
  <c r="F208" i="16"/>
  <c r="F200" i="16"/>
  <c r="F192" i="16"/>
  <c r="F124" i="16"/>
  <c r="F30" i="16"/>
  <c r="F106" i="16"/>
  <c r="F37" i="16"/>
  <c r="F67" i="16"/>
  <c r="F100" i="16"/>
  <c r="F105" i="16"/>
  <c r="F150" i="16"/>
  <c r="F129" i="16"/>
  <c r="F14" i="16"/>
  <c r="F22" i="16"/>
  <c r="F75" i="16"/>
  <c r="F38" i="16"/>
  <c r="F85" i="16"/>
  <c r="F113" i="16"/>
  <c r="F120" i="16"/>
  <c r="F33" i="16"/>
  <c r="F121" i="16"/>
  <c r="F11" i="16"/>
  <c r="F90" i="16"/>
  <c r="F115" i="16"/>
  <c r="F207" i="16"/>
  <c r="F199" i="16"/>
  <c r="F191" i="16"/>
  <c r="F64" i="16"/>
  <c r="F134" i="16"/>
  <c r="F101" i="16"/>
  <c r="F166" i="16"/>
  <c r="F21" i="16"/>
  <c r="F46" i="16"/>
  <c r="F180" i="16"/>
  <c r="F28" i="16"/>
  <c r="F104" i="16"/>
  <c r="F4" i="16"/>
  <c r="F55" i="16"/>
  <c r="F40" i="16"/>
  <c r="F23" i="16"/>
  <c r="F170" i="16"/>
  <c r="F138" i="16"/>
  <c r="F131" i="16"/>
  <c r="F48" i="16"/>
  <c r="F140" i="16"/>
  <c r="F98" i="16"/>
  <c r="F102" i="16"/>
  <c r="F47" i="16"/>
  <c r="F32" i="16"/>
  <c r="F81" i="16"/>
  <c r="F214" i="16"/>
  <c r="F206" i="16"/>
  <c r="F198" i="16"/>
  <c r="F190" i="16"/>
  <c r="F123" i="16"/>
  <c r="F148" i="16"/>
  <c r="F69" i="16"/>
  <c r="F126" i="16"/>
  <c r="F3" i="16"/>
  <c r="F165" i="16"/>
  <c r="F125" i="16"/>
  <c r="F27" i="16"/>
  <c r="F52" i="16"/>
  <c r="F42" i="16"/>
  <c r="F41" i="16"/>
  <c r="F17" i="16"/>
  <c r="F108" i="16"/>
  <c r="F111" i="16"/>
  <c r="F159" i="16"/>
  <c r="F10" i="16"/>
  <c r="F53" i="16"/>
  <c r="F39" i="16"/>
  <c r="F9" i="16"/>
  <c r="F137" i="16"/>
  <c r="F213" i="16"/>
  <c r="F205" i="16"/>
  <c r="F197" i="16"/>
  <c r="F189" i="16"/>
  <c r="F99" i="16"/>
  <c r="F168" i="16"/>
  <c r="F116" i="16"/>
  <c r="F59" i="16"/>
  <c r="F147" i="16"/>
  <c r="F73" i="16"/>
  <c r="F179" i="16"/>
  <c r="F16" i="16"/>
  <c r="F36" i="16"/>
  <c r="F71" i="16"/>
  <c r="F156" i="16"/>
  <c r="F109" i="16"/>
  <c r="F61" i="16"/>
  <c r="F187" i="16"/>
  <c r="F135" i="16"/>
  <c r="F20" i="16"/>
  <c r="F212" i="16"/>
  <c r="F204" i="16"/>
  <c r="F196" i="16"/>
  <c r="F188" i="16"/>
  <c r="F107" i="16"/>
  <c r="F49" i="16"/>
  <c r="F5" i="16"/>
  <c r="F153" i="16"/>
  <c r="F89" i="16"/>
  <c r="F152" i="16"/>
  <c r="F139" i="16"/>
  <c r="F18" i="16"/>
  <c r="F103" i="16"/>
  <c r="F68" i="16"/>
  <c r="F132" i="16"/>
  <c r="F88" i="16"/>
  <c r="F184" i="16"/>
  <c r="F19" i="16"/>
  <c r="F35" i="16"/>
  <c r="F118" i="16"/>
  <c r="F29" i="16"/>
  <c r="F8" i="16"/>
  <c r="F141" i="16"/>
  <c r="F149" i="16"/>
  <c r="F211" i="16"/>
  <c r="F203" i="16"/>
  <c r="F195" i="16"/>
  <c r="F143" i="16"/>
  <c r="F172" i="16"/>
  <c r="F133" i="16"/>
  <c r="F43" i="16"/>
  <c r="F130" i="16"/>
  <c r="F44" i="16"/>
  <c r="F174" i="16"/>
  <c r="F151" i="16"/>
  <c r="F171" i="16"/>
  <c r="F45" i="16"/>
  <c r="F56" i="16"/>
  <c r="F65" i="16"/>
  <c r="F163" i="16"/>
  <c r="F26" i="16"/>
  <c r="F119" i="16"/>
  <c r="F117" i="16"/>
  <c r="F7" i="16"/>
  <c r="F79" i="16"/>
  <c r="F62" i="16"/>
  <c r="F154" i="16"/>
  <c r="F12" i="16"/>
  <c r="F78" i="16"/>
  <c r="F84" i="16"/>
  <c r="F86" i="16"/>
  <c r="F182" i="16"/>
  <c r="F114" i="16"/>
  <c r="F144" i="16"/>
  <c r="F173" i="16"/>
  <c r="F136" i="16"/>
  <c r="F80" i="16"/>
  <c r="F177" i="16"/>
  <c r="F24" i="16"/>
  <c r="F181" i="16"/>
  <c r="F158" i="16"/>
  <c r="F93" i="16"/>
  <c r="F60" i="16"/>
  <c r="F176" i="16"/>
  <c r="F145" i="16"/>
  <c r="F82" i="16"/>
  <c r="E72" i="20"/>
  <c r="E166" i="20"/>
  <c r="E57" i="20"/>
  <c r="E58" i="20"/>
  <c r="E84" i="20"/>
  <c r="E87" i="20"/>
  <c r="E201" i="20"/>
  <c r="E171" i="20"/>
  <c r="E27" i="20"/>
  <c r="E23" i="20"/>
  <c r="E101" i="20"/>
  <c r="E174" i="20"/>
  <c r="E96" i="20"/>
  <c r="E208" i="20"/>
  <c r="E79" i="20"/>
  <c r="E125" i="20"/>
  <c r="E37" i="20"/>
  <c r="E20" i="20"/>
  <c r="E136" i="20"/>
  <c r="E187" i="20"/>
  <c r="E18" i="20"/>
  <c r="E98" i="20"/>
  <c r="E121" i="20"/>
  <c r="E182" i="20"/>
  <c r="E160" i="20"/>
  <c r="E52" i="20"/>
  <c r="E48" i="20"/>
  <c r="E141" i="20"/>
  <c r="E214" i="20"/>
  <c r="E123" i="20"/>
  <c r="E8" i="20"/>
  <c r="E64" i="20"/>
  <c r="E67" i="20"/>
  <c r="E11" i="20"/>
  <c r="E119" i="20"/>
  <c r="E197" i="20"/>
  <c r="E102" i="20"/>
  <c r="E158" i="20"/>
  <c r="E77" i="20"/>
  <c r="E89" i="20"/>
  <c r="E116" i="20"/>
  <c r="E71" i="20"/>
  <c r="E204" i="20"/>
  <c r="E131" i="20"/>
  <c r="E161" i="20"/>
  <c r="E56" i="20"/>
  <c r="E53" i="20"/>
  <c r="E80" i="20"/>
  <c r="E111" i="20"/>
  <c r="E49" i="20"/>
  <c r="E388" i="20"/>
  <c r="E70" i="20"/>
  <c r="E44" i="20"/>
  <c r="E155" i="20"/>
  <c r="E36" i="20"/>
  <c r="E12" i="20"/>
  <c r="E47" i="20"/>
  <c r="E34" i="20"/>
  <c r="E210" i="20"/>
  <c r="E130" i="20"/>
  <c r="E179" i="20"/>
  <c r="E164" i="20"/>
  <c r="E76" i="20"/>
  <c r="E59" i="20"/>
  <c r="E112" i="20"/>
  <c r="E193" i="20"/>
  <c r="E10" i="20"/>
  <c r="E156" i="20"/>
  <c r="E176" i="20"/>
  <c r="E68" i="20"/>
  <c r="E45" i="20"/>
  <c r="E200" i="20"/>
  <c r="E2" i="20"/>
  <c r="E178" i="20"/>
  <c r="E4" i="20"/>
  <c r="E106" i="20"/>
  <c r="E39" i="20"/>
  <c r="E54" i="20"/>
  <c r="E211" i="20"/>
  <c r="E169" i="20"/>
  <c r="E63" i="20"/>
  <c r="E3" i="20"/>
  <c r="E73" i="20"/>
  <c r="E140" i="20"/>
  <c r="E43" i="20"/>
  <c r="E206" i="20"/>
  <c r="E168" i="20"/>
  <c r="E159" i="20"/>
  <c r="E105" i="20"/>
  <c r="E109" i="20"/>
  <c r="E19" i="20"/>
  <c r="E69" i="20"/>
  <c r="E189" i="20"/>
  <c r="E28" i="20"/>
  <c r="E81" i="20"/>
  <c r="E103" i="20"/>
  <c r="E124" i="20"/>
  <c r="E173" i="20"/>
  <c r="E196" i="20"/>
  <c r="E9" i="20"/>
  <c r="E157" i="20"/>
  <c r="E154" i="20"/>
  <c r="E13" i="20"/>
  <c r="E120" i="20"/>
  <c r="E172" i="20"/>
  <c r="E207" i="20"/>
  <c r="E129" i="20"/>
  <c r="E65" i="20"/>
  <c r="E75" i="20"/>
  <c r="E163" i="20"/>
  <c r="E126" i="20"/>
  <c r="E62" i="20"/>
  <c r="E202" i="20"/>
  <c r="E167" i="20"/>
  <c r="E92" i="20"/>
  <c r="E14" i="20"/>
  <c r="E31" i="20"/>
  <c r="E66" i="20"/>
  <c r="E181" i="20"/>
  <c r="E85" i="20"/>
  <c r="E17" i="20"/>
  <c r="E95" i="20"/>
  <c r="E153" i="20"/>
  <c r="E127" i="20"/>
  <c r="E170" i="20"/>
  <c r="E192" i="20"/>
  <c r="E74" i="20"/>
  <c r="E177" i="20"/>
  <c r="E24" i="20"/>
  <c r="E147" i="20"/>
  <c r="E60" i="20"/>
  <c r="E203" i="20"/>
  <c r="E180" i="20"/>
  <c r="E184" i="20"/>
  <c r="E6" i="20"/>
  <c r="E128" i="20"/>
  <c r="E78" i="20"/>
  <c r="E198" i="20"/>
  <c r="E110" i="20"/>
  <c r="E97" i="20"/>
  <c r="E35" i="20"/>
  <c r="E162" i="20"/>
  <c r="E150" i="20"/>
  <c r="E213" i="20"/>
  <c r="E107" i="20"/>
  <c r="E146" i="20"/>
  <c r="E51" i="20"/>
  <c r="E50" i="20"/>
  <c r="E151" i="20"/>
  <c r="E55" i="20"/>
  <c r="E188" i="20"/>
  <c r="E144" i="20"/>
  <c r="E46" i="20"/>
  <c r="E117" i="20"/>
  <c r="E137" i="20"/>
  <c r="E148" i="20"/>
  <c r="E199" i="20"/>
  <c r="E82" i="20"/>
  <c r="E183" i="20"/>
  <c r="E93" i="20"/>
  <c r="E133" i="20"/>
  <c r="E38" i="20"/>
  <c r="E194" i="20"/>
  <c r="E122" i="20"/>
  <c r="E143" i="20"/>
  <c r="E26" i="20"/>
  <c r="E142" i="20"/>
  <c r="E88" i="20"/>
  <c r="E209" i="20"/>
  <c r="E86" i="20"/>
  <c r="E165" i="20"/>
  <c r="E21" i="20"/>
  <c r="E40" i="20"/>
  <c r="E41" i="20"/>
  <c r="E99" i="20"/>
  <c r="E139" i="20"/>
  <c r="E15" i="20"/>
  <c r="E115" i="20"/>
  <c r="E61" i="20"/>
  <c r="E29" i="20"/>
  <c r="E90" i="20"/>
  <c r="E195" i="20"/>
  <c r="E33" i="20"/>
  <c r="E149" i="20"/>
  <c r="E30" i="20"/>
  <c r="E100" i="20"/>
  <c r="E114" i="20"/>
  <c r="E190" i="20"/>
  <c r="E132" i="20"/>
  <c r="E32" i="20"/>
  <c r="E7" i="20"/>
  <c r="E22" i="20"/>
  <c r="E134" i="20"/>
  <c r="E205" i="20"/>
  <c r="E118" i="20"/>
  <c r="E91" i="20"/>
  <c r="E94" i="20"/>
  <c r="E152" i="20"/>
  <c r="E113" i="20"/>
  <c r="E212" i="20"/>
  <c r="E42" i="20"/>
  <c r="E138" i="20"/>
  <c r="E145" i="20"/>
  <c r="E175" i="20"/>
  <c r="E25" i="20"/>
  <c r="E135" i="20"/>
  <c r="E83" i="20"/>
  <c r="E191" i="20"/>
  <c r="E186" i="20"/>
  <c r="E16" i="20"/>
  <c r="E104" i="20"/>
  <c r="E185" i="20"/>
  <c r="E108" i="20"/>
  <c r="E5" i="20"/>
  <c r="E62" i="19"/>
  <c r="E148" i="19"/>
  <c r="E178" i="19"/>
  <c r="E207" i="19"/>
  <c r="E179" i="19"/>
  <c r="E36" i="19"/>
  <c r="E66" i="19"/>
  <c r="E132" i="19"/>
  <c r="E91" i="19"/>
  <c r="E29" i="19"/>
  <c r="E128" i="19"/>
  <c r="E65" i="19"/>
  <c r="E6" i="19"/>
  <c r="E22" i="19"/>
  <c r="E90" i="19"/>
  <c r="E71" i="19"/>
  <c r="E46" i="19"/>
  <c r="E163" i="19"/>
  <c r="E47" i="19"/>
  <c r="E56" i="19"/>
  <c r="E136" i="19"/>
  <c r="E171" i="19"/>
  <c r="E15" i="19"/>
  <c r="E74" i="19"/>
  <c r="E123" i="19"/>
  <c r="E35" i="19"/>
  <c r="E34" i="19"/>
  <c r="E170" i="19"/>
  <c r="E199" i="19"/>
  <c r="E156" i="19"/>
  <c r="E167" i="19"/>
  <c r="E180" i="19"/>
  <c r="E102" i="19"/>
  <c r="E81" i="19"/>
  <c r="E87" i="19"/>
  <c r="E27" i="19"/>
  <c r="E45" i="19"/>
  <c r="E152" i="19"/>
  <c r="E133" i="19"/>
  <c r="E93" i="19"/>
  <c r="E49" i="19"/>
  <c r="E77" i="19"/>
  <c r="E83" i="19"/>
  <c r="E14" i="19"/>
  <c r="E24" i="19"/>
  <c r="E95" i="19"/>
  <c r="E44" i="19"/>
  <c r="E60" i="19"/>
  <c r="E70" i="19"/>
  <c r="E18" i="19"/>
  <c r="E182" i="19"/>
  <c r="E212" i="19"/>
  <c r="E122" i="19"/>
  <c r="E169" i="19"/>
  <c r="E191" i="19"/>
  <c r="E2" i="19"/>
  <c r="E214" i="19"/>
  <c r="E7" i="19"/>
  <c r="E210" i="19"/>
  <c r="E67" i="19"/>
  <c r="E213" i="19"/>
  <c r="E185" i="19"/>
  <c r="E5" i="19"/>
  <c r="E26" i="19"/>
  <c r="E140" i="19"/>
  <c r="E114" i="19"/>
  <c r="E63" i="19"/>
  <c r="E89" i="19"/>
  <c r="E84" i="19"/>
  <c r="E8" i="19"/>
  <c r="E51" i="19"/>
  <c r="E85" i="19"/>
  <c r="E183" i="19"/>
  <c r="E125" i="19"/>
  <c r="E75" i="19"/>
  <c r="E25" i="19"/>
  <c r="E149" i="19"/>
  <c r="E20" i="19"/>
  <c r="E54" i="19"/>
  <c r="E200" i="19"/>
  <c r="E158" i="19"/>
  <c r="E30" i="19"/>
  <c r="E40" i="19"/>
  <c r="E206" i="19"/>
  <c r="E202" i="19"/>
  <c r="E96" i="19"/>
  <c r="E201" i="19"/>
  <c r="E53" i="19"/>
  <c r="E145" i="19"/>
  <c r="E12" i="19"/>
  <c r="E107" i="19"/>
  <c r="E119" i="19"/>
  <c r="E57" i="19"/>
  <c r="E155" i="19"/>
  <c r="E82" i="19"/>
  <c r="E115" i="19"/>
  <c r="E151" i="19"/>
  <c r="E32" i="19"/>
  <c r="E100" i="19"/>
  <c r="E135" i="19"/>
  <c r="E117" i="19"/>
  <c r="E141" i="19"/>
  <c r="E52" i="19"/>
  <c r="E150" i="19"/>
  <c r="E69" i="19"/>
  <c r="E192" i="19"/>
  <c r="E111" i="19"/>
  <c r="E101" i="19"/>
  <c r="E112" i="19"/>
  <c r="E198" i="19"/>
  <c r="E194" i="19"/>
  <c r="E209" i="19"/>
  <c r="E160" i="19"/>
  <c r="E193" i="19"/>
  <c r="E208" i="19"/>
  <c r="E130" i="19"/>
  <c r="E106" i="19"/>
  <c r="E126" i="19"/>
  <c r="E23" i="19"/>
  <c r="E39" i="19"/>
  <c r="E61" i="19"/>
  <c r="E139" i="19"/>
  <c r="E11" i="19"/>
  <c r="E31" i="19"/>
  <c r="E80" i="19"/>
  <c r="E98" i="19"/>
  <c r="E99" i="19"/>
  <c r="E181" i="19"/>
  <c r="E113" i="19"/>
  <c r="E138" i="19"/>
  <c r="E55" i="19"/>
  <c r="E120" i="19"/>
  <c r="E388" i="19"/>
  <c r="E28" i="19"/>
  <c r="E92" i="19"/>
  <c r="E190" i="19"/>
  <c r="E103" i="19"/>
  <c r="E205" i="19"/>
  <c r="E33" i="19"/>
  <c r="E68" i="19"/>
  <c r="E204" i="19"/>
  <c r="E143" i="19"/>
  <c r="E13" i="19"/>
  <c r="E79" i="19"/>
  <c r="E64" i="19"/>
  <c r="E162" i="19"/>
  <c r="E17" i="19"/>
  <c r="E9" i="19"/>
  <c r="E131" i="19"/>
  <c r="E86" i="19"/>
  <c r="E16" i="19"/>
  <c r="E177" i="19"/>
  <c r="E42" i="19"/>
  <c r="E59" i="19"/>
  <c r="E159" i="19"/>
  <c r="E110" i="19"/>
  <c r="E108" i="19"/>
  <c r="E137" i="19"/>
  <c r="E172" i="19"/>
  <c r="E97" i="19"/>
  <c r="E203" i="19"/>
  <c r="E144" i="19"/>
  <c r="E186" i="19"/>
  <c r="E73" i="19"/>
  <c r="E147" i="19"/>
  <c r="E197" i="19"/>
  <c r="E184" i="19"/>
  <c r="E116" i="19"/>
  <c r="E196" i="19"/>
  <c r="E124" i="19"/>
  <c r="E166" i="19"/>
  <c r="E104" i="19"/>
  <c r="E165" i="19"/>
  <c r="E118" i="19"/>
  <c r="E37" i="19"/>
  <c r="E175" i="19"/>
  <c r="E4" i="19"/>
  <c r="E161" i="19"/>
  <c r="E129" i="19"/>
  <c r="E121" i="19"/>
  <c r="E78" i="19"/>
  <c r="E173" i="19"/>
  <c r="E43" i="19"/>
  <c r="E142" i="19"/>
  <c r="E48" i="19"/>
  <c r="E19" i="19"/>
  <c r="E94" i="19"/>
  <c r="E105" i="19"/>
  <c r="E195" i="19"/>
  <c r="E157" i="19"/>
  <c r="E211" i="19"/>
  <c r="E38" i="19"/>
  <c r="E146" i="19"/>
  <c r="E168" i="19"/>
  <c r="E189" i="19"/>
  <c r="E187" i="19"/>
  <c r="E188" i="19"/>
  <c r="E10" i="19"/>
  <c r="E109" i="19"/>
  <c r="E154" i="19"/>
  <c r="E41" i="19"/>
  <c r="E58" i="19"/>
  <c r="E21" i="19"/>
  <c r="E174" i="19"/>
  <c r="E164" i="19"/>
  <c r="E50" i="19"/>
  <c r="E72" i="19"/>
  <c r="E153" i="19"/>
  <c r="E88" i="19"/>
  <c r="E76" i="19"/>
  <c r="E127" i="19"/>
  <c r="E176" i="19"/>
  <c r="E3" i="19"/>
  <c r="E134" i="19"/>
  <c r="E34" i="8"/>
  <c r="E92" i="8"/>
  <c r="E168" i="8"/>
  <c r="E205" i="8"/>
  <c r="E14" i="8"/>
  <c r="E186" i="8"/>
  <c r="E85" i="8"/>
  <c r="E121" i="8"/>
  <c r="E129" i="8"/>
  <c r="E90" i="8"/>
  <c r="E212" i="8"/>
  <c r="E133" i="8"/>
  <c r="E39" i="8"/>
  <c r="E169" i="8"/>
  <c r="E54" i="8"/>
  <c r="E80" i="8"/>
  <c r="E43" i="8"/>
  <c r="E199" i="8"/>
  <c r="E70" i="8"/>
  <c r="E159" i="8"/>
  <c r="E73" i="8"/>
  <c r="E187" i="8"/>
  <c r="E7" i="8"/>
  <c r="E49" i="8"/>
  <c r="E198" i="8"/>
  <c r="E69" i="8"/>
  <c r="E82" i="8"/>
  <c r="E31" i="8"/>
  <c r="E143" i="8"/>
  <c r="E109" i="8"/>
  <c r="E51" i="8"/>
  <c r="E201" i="8"/>
  <c r="E56" i="8"/>
  <c r="E141" i="8"/>
  <c r="E55" i="8"/>
  <c r="E136" i="8"/>
  <c r="E40" i="8"/>
  <c r="E63" i="8"/>
  <c r="E208" i="8"/>
  <c r="E30" i="8"/>
  <c r="E33" i="8"/>
  <c r="E139" i="8"/>
  <c r="E182" i="8"/>
  <c r="E112" i="8"/>
  <c r="E57" i="8"/>
  <c r="E195" i="8"/>
  <c r="E181" i="8"/>
  <c r="E151" i="8"/>
  <c r="E46" i="8"/>
  <c r="E106" i="8"/>
  <c r="E165" i="8"/>
  <c r="E146" i="8"/>
  <c r="E194" i="8"/>
  <c r="E140" i="8"/>
  <c r="E171" i="8"/>
  <c r="E21" i="8"/>
  <c r="E67" i="8"/>
  <c r="E134" i="8"/>
  <c r="E108" i="8"/>
  <c r="E197" i="8"/>
  <c r="E167" i="8"/>
  <c r="E60" i="8"/>
  <c r="E174" i="8"/>
  <c r="E2" i="8"/>
  <c r="E117" i="8"/>
  <c r="E41" i="8"/>
  <c r="E200" i="8"/>
  <c r="E123" i="8"/>
  <c r="E72" i="8"/>
  <c r="E154" i="8"/>
  <c r="E203" i="8"/>
  <c r="E177" i="8"/>
  <c r="E126" i="8"/>
  <c r="E78" i="8"/>
  <c r="E13" i="8"/>
  <c r="E170" i="8"/>
  <c r="E173" i="8"/>
  <c r="E74" i="8"/>
  <c r="E19" i="8"/>
  <c r="E32" i="8"/>
  <c r="E190" i="8"/>
  <c r="E84" i="8"/>
  <c r="E113" i="8"/>
  <c r="E178" i="8"/>
  <c r="E25" i="8"/>
  <c r="E193" i="8"/>
  <c r="E11" i="8"/>
  <c r="E158" i="8"/>
  <c r="E119" i="8"/>
  <c r="E153" i="8"/>
  <c r="E77" i="8"/>
  <c r="E149" i="8"/>
  <c r="E196" i="8"/>
  <c r="E161" i="8"/>
  <c r="E135" i="8"/>
  <c r="E163" i="8"/>
  <c r="E191" i="8"/>
  <c r="E130" i="8"/>
  <c r="E64" i="8"/>
  <c r="E162" i="8"/>
  <c r="E142" i="8"/>
  <c r="E5" i="8"/>
  <c r="E125" i="8"/>
  <c r="E99" i="8"/>
  <c r="E98" i="8"/>
  <c r="E104" i="8"/>
  <c r="E160" i="8"/>
  <c r="E9" i="8"/>
  <c r="E66" i="8"/>
  <c r="E93" i="8"/>
  <c r="E189" i="8"/>
  <c r="E179" i="8"/>
  <c r="E42" i="8"/>
  <c r="E180" i="8"/>
  <c r="E131" i="8"/>
  <c r="E175" i="8"/>
  <c r="E62" i="8"/>
  <c r="E188" i="8"/>
  <c r="E176" i="8"/>
  <c r="E150" i="8"/>
  <c r="E76" i="8"/>
  <c r="E105" i="8"/>
  <c r="E4" i="8"/>
  <c r="E147" i="8"/>
  <c r="E144" i="8"/>
  <c r="E52" i="8"/>
  <c r="E127" i="8"/>
  <c r="E185" i="8"/>
  <c r="E61" i="8"/>
  <c r="E97" i="8"/>
  <c r="E214" i="8"/>
  <c r="E132" i="8"/>
  <c r="E12" i="8"/>
  <c r="E15" i="8"/>
  <c r="E28" i="8"/>
  <c r="E26" i="8"/>
  <c r="E101" i="8"/>
  <c r="E120" i="8"/>
  <c r="E122" i="8"/>
  <c r="E137" i="8"/>
  <c r="E128" i="8"/>
  <c r="E59" i="8"/>
  <c r="E79" i="8"/>
  <c r="E45" i="8"/>
  <c r="E148" i="8"/>
  <c r="E44" i="8"/>
  <c r="E118" i="8"/>
  <c r="E27" i="8"/>
  <c r="E17" i="8"/>
  <c r="E388" i="8"/>
  <c r="E36" i="8"/>
  <c r="E87" i="8"/>
  <c r="E107" i="8"/>
  <c r="E95" i="8"/>
  <c r="E10" i="8"/>
  <c r="E155" i="8"/>
  <c r="E210" i="8"/>
  <c r="E81" i="8"/>
  <c r="E3" i="8"/>
  <c r="E8" i="8"/>
  <c r="E53" i="8"/>
  <c r="E83" i="8"/>
  <c r="E111" i="8"/>
  <c r="E213" i="8"/>
  <c r="E110" i="8"/>
  <c r="E29" i="8"/>
  <c r="E164" i="8"/>
  <c r="E204" i="8"/>
  <c r="E166" i="8"/>
  <c r="E16" i="8"/>
  <c r="E86" i="8"/>
  <c r="E24" i="8"/>
  <c r="E18" i="8"/>
  <c r="E48" i="8"/>
  <c r="E22" i="8"/>
  <c r="E100" i="8"/>
  <c r="E211" i="8"/>
  <c r="E94" i="8"/>
  <c r="E102" i="8"/>
  <c r="E68" i="8"/>
  <c r="E91" i="8"/>
  <c r="E47" i="8"/>
  <c r="E89" i="8"/>
  <c r="E206" i="8"/>
  <c r="E152" i="8"/>
  <c r="E50" i="8"/>
  <c r="E96" i="8"/>
  <c r="E71" i="8"/>
  <c r="E114" i="8"/>
  <c r="E138" i="8"/>
  <c r="E209" i="8"/>
  <c r="E184" i="8"/>
  <c r="E65" i="8"/>
  <c r="E156" i="8"/>
  <c r="E192" i="8"/>
  <c r="E37" i="8"/>
  <c r="E157" i="8"/>
  <c r="E88" i="8"/>
  <c r="E23" i="8"/>
  <c r="E58" i="8"/>
  <c r="E183" i="8"/>
  <c r="E116" i="8"/>
  <c r="E20" i="8"/>
  <c r="E207" i="8"/>
  <c r="E38" i="8"/>
  <c r="E35" i="8"/>
  <c r="E75" i="8"/>
  <c r="E6" i="8"/>
  <c r="E103" i="8"/>
  <c r="E145" i="8"/>
  <c r="E202" i="8"/>
  <c r="E172" i="8"/>
  <c r="E124" i="8"/>
  <c r="E115" i="8"/>
  <c r="E208" i="17"/>
  <c r="E33" i="17"/>
  <c r="E199" i="17"/>
  <c r="E119" i="17"/>
  <c r="E153" i="17"/>
  <c r="E70" i="17"/>
  <c r="E214" i="17"/>
  <c r="E66" i="17"/>
  <c r="E36" i="17"/>
  <c r="E182" i="17"/>
  <c r="E83" i="17"/>
  <c r="E145" i="17"/>
  <c r="E25" i="17"/>
  <c r="E146" i="17"/>
  <c r="E104" i="17"/>
  <c r="E60" i="17"/>
  <c r="E184" i="17"/>
  <c r="E26" i="17"/>
  <c r="E97" i="17"/>
  <c r="E160" i="17"/>
  <c r="E10" i="17"/>
  <c r="E126" i="17"/>
  <c r="E106" i="17"/>
  <c r="E185" i="17"/>
  <c r="E178" i="17"/>
  <c r="E204" i="17"/>
  <c r="E96" i="17"/>
  <c r="E195" i="17"/>
  <c r="E31" i="17"/>
  <c r="E159" i="17"/>
  <c r="E27" i="17"/>
  <c r="E210" i="17"/>
  <c r="E131" i="17"/>
  <c r="E154" i="17"/>
  <c r="E48" i="17"/>
  <c r="E109" i="17"/>
  <c r="E197" i="17"/>
  <c r="E128" i="17"/>
  <c r="E120" i="17"/>
  <c r="E92" i="17"/>
  <c r="E102" i="17"/>
  <c r="E75" i="17"/>
  <c r="E12" i="17"/>
  <c r="E68" i="17"/>
  <c r="E69" i="17"/>
  <c r="E9" i="17"/>
  <c r="E16" i="17"/>
  <c r="E81" i="17"/>
  <c r="E173" i="17"/>
  <c r="E200" i="17"/>
  <c r="E37" i="17"/>
  <c r="E191" i="17"/>
  <c r="E179" i="17"/>
  <c r="E29" i="17"/>
  <c r="E21" i="17"/>
  <c r="E206" i="17"/>
  <c r="E213" i="17"/>
  <c r="E19" i="17"/>
  <c r="E115" i="17"/>
  <c r="E167" i="17"/>
  <c r="E90" i="17"/>
  <c r="E124" i="17"/>
  <c r="E139" i="17"/>
  <c r="E89" i="17"/>
  <c r="E58" i="17"/>
  <c r="E142" i="17"/>
  <c r="E45" i="17"/>
  <c r="E114" i="17"/>
  <c r="E105" i="17"/>
  <c r="E122" i="17"/>
  <c r="E20" i="17"/>
  <c r="E54" i="17"/>
  <c r="E53" i="17"/>
  <c r="E168" i="17"/>
  <c r="E132" i="17"/>
  <c r="E196" i="17"/>
  <c r="E14" i="17"/>
  <c r="E151" i="17"/>
  <c r="E127" i="17"/>
  <c r="E158" i="17"/>
  <c r="E130" i="17"/>
  <c r="E202" i="17"/>
  <c r="E209" i="17"/>
  <c r="E80" i="17"/>
  <c r="E23" i="17"/>
  <c r="E133" i="17"/>
  <c r="E143" i="17"/>
  <c r="E152" i="17"/>
  <c r="E156" i="17"/>
  <c r="E84" i="17"/>
  <c r="E44" i="17"/>
  <c r="E155" i="17"/>
  <c r="E41" i="17"/>
  <c r="E189" i="17"/>
  <c r="E140" i="17"/>
  <c r="E15" i="17"/>
  <c r="E51" i="17"/>
  <c r="E76" i="17"/>
  <c r="E22" i="17"/>
  <c r="E59" i="17"/>
  <c r="E121" i="17"/>
  <c r="E62" i="17"/>
  <c r="E149" i="17"/>
  <c r="E192" i="17"/>
  <c r="E57" i="17"/>
  <c r="E388" i="17"/>
  <c r="E117" i="17"/>
  <c r="E30" i="17"/>
  <c r="E157" i="17"/>
  <c r="E11" i="17"/>
  <c r="E198" i="17"/>
  <c r="E205" i="17"/>
  <c r="E164" i="17"/>
  <c r="E6" i="17"/>
  <c r="E148" i="17"/>
  <c r="E107" i="17"/>
  <c r="E2" i="17"/>
  <c r="E100" i="17"/>
  <c r="E71" i="17"/>
  <c r="E163" i="17"/>
  <c r="E87" i="17"/>
  <c r="E55" i="17"/>
  <c r="E46" i="17"/>
  <c r="E7" i="17"/>
  <c r="E98" i="17"/>
  <c r="E72" i="17"/>
  <c r="E65" i="17"/>
  <c r="E39" i="17"/>
  <c r="E73" i="17"/>
  <c r="E176" i="17"/>
  <c r="E187" i="17"/>
  <c r="E193" i="17"/>
  <c r="E82" i="17"/>
  <c r="E188" i="17"/>
  <c r="E174" i="17"/>
  <c r="E211" i="17"/>
  <c r="E116" i="17"/>
  <c r="E64" i="17"/>
  <c r="E4" i="17"/>
  <c r="E194" i="17"/>
  <c r="E201" i="17"/>
  <c r="E24" i="17"/>
  <c r="E111" i="17"/>
  <c r="E49" i="17"/>
  <c r="E78" i="17"/>
  <c r="E43" i="17"/>
  <c r="E79" i="17"/>
  <c r="E183" i="17"/>
  <c r="E67" i="17"/>
  <c r="E77" i="17"/>
  <c r="E103" i="17"/>
  <c r="E170" i="17"/>
  <c r="E38" i="17"/>
  <c r="E180" i="17"/>
  <c r="E85" i="17"/>
  <c r="E13" i="17"/>
  <c r="E5" i="17"/>
  <c r="E63" i="17"/>
  <c r="E74" i="17"/>
  <c r="E17" i="17"/>
  <c r="E147" i="17"/>
  <c r="E99" i="17"/>
  <c r="E207" i="17"/>
  <c r="E94" i="17"/>
  <c r="E118" i="17"/>
  <c r="E40" i="17"/>
  <c r="E190" i="17"/>
  <c r="E61" i="17"/>
  <c r="E91" i="17"/>
  <c r="E186" i="17"/>
  <c r="E150" i="17"/>
  <c r="E177" i="17"/>
  <c r="E141" i="17"/>
  <c r="E42" i="17"/>
  <c r="E50" i="17"/>
  <c r="E86" i="17"/>
  <c r="E112" i="17"/>
  <c r="E169" i="17"/>
  <c r="E181" i="17"/>
  <c r="E88" i="17"/>
  <c r="E8" i="17"/>
  <c r="E171" i="17"/>
  <c r="E93" i="17"/>
  <c r="E136" i="17"/>
  <c r="E113" i="17"/>
  <c r="E3" i="17"/>
  <c r="E212" i="17"/>
  <c r="E47" i="17"/>
  <c r="E108" i="17"/>
  <c r="E203" i="17"/>
  <c r="E162" i="17"/>
  <c r="E165" i="17"/>
  <c r="E34" i="17"/>
  <c r="E166" i="17"/>
  <c r="E144" i="17"/>
  <c r="E134" i="17"/>
  <c r="E32" i="17"/>
  <c r="E110" i="17"/>
  <c r="E175" i="17"/>
  <c r="E18" i="17"/>
  <c r="E135" i="17"/>
  <c r="E28" i="17"/>
  <c r="E56" i="17"/>
  <c r="E172" i="17"/>
  <c r="E52" i="17"/>
  <c r="E35" i="17"/>
  <c r="E137" i="17"/>
  <c r="E125" i="17"/>
  <c r="E161" i="17"/>
  <c r="E101" i="17"/>
  <c r="E138" i="17"/>
  <c r="E95" i="17"/>
  <c r="E123" i="17"/>
  <c r="E129" i="17"/>
  <c r="E206" i="22"/>
  <c r="E209" i="22"/>
  <c r="E117" i="22"/>
  <c r="E143" i="22"/>
  <c r="E67" i="22"/>
  <c r="E134" i="22"/>
  <c r="E77" i="22"/>
  <c r="E38" i="22"/>
  <c r="E195" i="22"/>
  <c r="E190" i="22"/>
  <c r="E153" i="22"/>
  <c r="E50" i="22"/>
  <c r="E61" i="22"/>
  <c r="E41" i="22"/>
  <c r="E122" i="22"/>
  <c r="E203" i="22"/>
  <c r="E175" i="22"/>
  <c r="E88" i="22"/>
  <c r="E10" i="22"/>
  <c r="E100" i="22"/>
  <c r="E98" i="22"/>
  <c r="E181" i="22"/>
  <c r="E40" i="22"/>
  <c r="E127" i="22"/>
  <c r="E192" i="22"/>
  <c r="E26" i="22"/>
  <c r="E34" i="22"/>
  <c r="E124" i="22"/>
  <c r="E184" i="22"/>
  <c r="E202" i="22"/>
  <c r="E200" i="22"/>
  <c r="E53" i="22"/>
  <c r="E151" i="22"/>
  <c r="E14" i="22"/>
  <c r="E31" i="22"/>
  <c r="E129" i="22"/>
  <c r="E176" i="22"/>
  <c r="E179" i="22"/>
  <c r="E169" i="22"/>
  <c r="E43" i="22"/>
  <c r="E64" i="22"/>
  <c r="E35" i="22"/>
  <c r="E78" i="22"/>
  <c r="E207" i="22"/>
  <c r="E120" i="22"/>
  <c r="E142" i="22"/>
  <c r="E173" i="22"/>
  <c r="E141" i="22"/>
  <c r="E37" i="22"/>
  <c r="E388" i="22"/>
  <c r="E90" i="22"/>
  <c r="E115" i="22"/>
  <c r="E5" i="22"/>
  <c r="E44" i="22"/>
  <c r="E211" i="22"/>
  <c r="E186" i="22"/>
  <c r="E60" i="22"/>
  <c r="E198" i="22"/>
  <c r="E205" i="22"/>
  <c r="E191" i="22"/>
  <c r="E170" i="22"/>
  <c r="E12" i="22"/>
  <c r="E47" i="22"/>
  <c r="E148" i="22"/>
  <c r="E46" i="22"/>
  <c r="E58" i="22"/>
  <c r="E4" i="22"/>
  <c r="E48" i="22"/>
  <c r="E96" i="22"/>
  <c r="E13" i="22"/>
  <c r="E51" i="22"/>
  <c r="E193" i="22"/>
  <c r="E165" i="22"/>
  <c r="E135" i="22"/>
  <c r="E167" i="22"/>
  <c r="E42" i="22"/>
  <c r="E24" i="22"/>
  <c r="E201" i="22"/>
  <c r="E62" i="22"/>
  <c r="E177" i="22"/>
  <c r="E160" i="22"/>
  <c r="E197" i="22"/>
  <c r="E138" i="22"/>
  <c r="E25" i="22"/>
  <c r="E194" i="22"/>
  <c r="E196" i="22"/>
  <c r="E166" i="22"/>
  <c r="E164" i="22"/>
  <c r="E174" i="22"/>
  <c r="E150" i="22"/>
  <c r="E6" i="22"/>
  <c r="E29" i="22"/>
  <c r="E185" i="22"/>
  <c r="E116" i="22"/>
  <c r="E103" i="22"/>
  <c r="E86" i="22"/>
  <c r="E123" i="22"/>
  <c r="E81" i="22"/>
  <c r="E189" i="22"/>
  <c r="E71" i="22"/>
  <c r="E54" i="22"/>
  <c r="E20" i="22"/>
  <c r="E9" i="22"/>
  <c r="E147" i="22"/>
  <c r="E188" i="22"/>
  <c r="E8" i="22"/>
  <c r="E140" i="22"/>
  <c r="E145" i="22"/>
  <c r="E109" i="22"/>
  <c r="E75" i="22"/>
  <c r="E33" i="22"/>
  <c r="E125" i="22"/>
  <c r="E83" i="22"/>
  <c r="E32" i="22"/>
  <c r="E36" i="22"/>
  <c r="E154" i="22"/>
  <c r="E168" i="22"/>
  <c r="E21" i="22"/>
  <c r="E102" i="22"/>
  <c r="E52" i="22"/>
  <c r="E2" i="22"/>
  <c r="E94" i="22"/>
  <c r="E106" i="22"/>
  <c r="E55" i="22"/>
  <c r="E114" i="22"/>
  <c r="E111" i="22"/>
  <c r="E156" i="22"/>
  <c r="E152" i="22"/>
  <c r="E18" i="22"/>
  <c r="E121" i="22"/>
  <c r="E172" i="22"/>
  <c r="E85" i="22"/>
  <c r="E155" i="22"/>
  <c r="E30" i="22"/>
  <c r="E28" i="22"/>
  <c r="E7" i="22"/>
  <c r="E82" i="22"/>
  <c r="E91" i="22"/>
  <c r="E171" i="22"/>
  <c r="E93" i="22"/>
  <c r="E15" i="22"/>
  <c r="E63" i="22"/>
  <c r="E45" i="22"/>
  <c r="E107" i="22"/>
  <c r="E97" i="22"/>
  <c r="E163" i="22"/>
  <c r="E72" i="22"/>
  <c r="E17" i="22"/>
  <c r="E157" i="22"/>
  <c r="E180" i="22"/>
  <c r="E11" i="22"/>
  <c r="E104" i="22"/>
  <c r="E119" i="22"/>
  <c r="E70" i="22"/>
  <c r="E159" i="22"/>
  <c r="E214" i="22"/>
  <c r="E118" i="22"/>
  <c r="E105" i="22"/>
  <c r="E3" i="22"/>
  <c r="E149" i="22"/>
  <c r="E112" i="22"/>
  <c r="E79" i="22"/>
  <c r="E213" i="22"/>
  <c r="E208" i="22"/>
  <c r="E73" i="22"/>
  <c r="E126" i="22"/>
  <c r="E57" i="22"/>
  <c r="E158" i="22"/>
  <c r="E19" i="22"/>
  <c r="E113" i="22"/>
  <c r="E74" i="22"/>
  <c r="E178" i="22"/>
  <c r="E22" i="22"/>
  <c r="E59" i="22"/>
  <c r="E89" i="22"/>
  <c r="E66" i="22"/>
  <c r="E84" i="22"/>
  <c r="E39" i="22"/>
  <c r="E146" i="22"/>
  <c r="E162" i="22"/>
  <c r="E110" i="22"/>
  <c r="E210" i="22"/>
  <c r="E136" i="22"/>
  <c r="E144" i="22"/>
  <c r="E95" i="22"/>
  <c r="E101" i="22"/>
  <c r="E108" i="22"/>
  <c r="E76" i="22"/>
  <c r="E204" i="22"/>
  <c r="E199" i="22"/>
  <c r="E49" i="22"/>
  <c r="E161" i="22"/>
  <c r="E23" i="22"/>
  <c r="E183" i="22"/>
  <c r="E182" i="22"/>
  <c r="E132" i="22"/>
  <c r="E212" i="22"/>
  <c r="E137" i="22"/>
  <c r="E65" i="22"/>
  <c r="E68" i="22"/>
  <c r="E187" i="22"/>
  <c r="E133" i="22"/>
  <c r="E99" i="22"/>
  <c r="E139" i="22"/>
  <c r="E69" i="22"/>
  <c r="E87" i="22"/>
  <c r="E128" i="22"/>
  <c r="E92" i="22"/>
  <c r="E16" i="22"/>
  <c r="E27" i="22"/>
  <c r="E56" i="22"/>
  <c r="E130" i="22"/>
  <c r="E131" i="22"/>
  <c r="E80" i="22"/>
  <c r="E198" i="16"/>
  <c r="E69" i="16"/>
  <c r="E125" i="16"/>
  <c r="E41" i="16"/>
  <c r="E159" i="16"/>
  <c r="E189" i="16"/>
  <c r="E59" i="16"/>
  <c r="E16" i="16"/>
  <c r="E109" i="16"/>
  <c r="E196" i="16"/>
  <c r="E5" i="16"/>
  <c r="E139" i="16"/>
  <c r="E194" i="16"/>
  <c r="E112" i="16"/>
  <c r="E164" i="16"/>
  <c r="E50" i="16"/>
  <c r="E183" i="16"/>
  <c r="E127" i="16"/>
  <c r="E34" i="16"/>
  <c r="E72" i="16"/>
  <c r="E146" i="16"/>
  <c r="E192" i="16"/>
  <c r="E37" i="16"/>
  <c r="E150" i="16"/>
  <c r="E143" i="16"/>
  <c r="E55" i="16"/>
  <c r="E121" i="16"/>
  <c r="E136" i="16"/>
  <c r="E190" i="16"/>
  <c r="E126" i="16"/>
  <c r="E27" i="16"/>
  <c r="E17" i="16"/>
  <c r="E213" i="16"/>
  <c r="E99" i="16"/>
  <c r="E147" i="16"/>
  <c r="E36" i="16"/>
  <c r="E188" i="16"/>
  <c r="E153" i="16"/>
  <c r="E18" i="16"/>
  <c r="E64" i="16"/>
  <c r="E88" i="16"/>
  <c r="E8" i="16"/>
  <c r="E176" i="16"/>
  <c r="E92" i="16"/>
  <c r="E175" i="16"/>
  <c r="E51" i="16"/>
  <c r="E63" i="16"/>
  <c r="E209" i="16"/>
  <c r="E66" i="16"/>
  <c r="E185" i="16"/>
  <c r="E2" i="16"/>
  <c r="E124" i="16"/>
  <c r="E67" i="16"/>
  <c r="E129" i="16"/>
  <c r="E214" i="16"/>
  <c r="E123" i="16"/>
  <c r="E3" i="16"/>
  <c r="E52" i="16"/>
  <c r="E108" i="16"/>
  <c r="E205" i="16"/>
  <c r="E168" i="16"/>
  <c r="E73" i="16"/>
  <c r="E71" i="16"/>
  <c r="E212" i="16"/>
  <c r="E210" i="16"/>
  <c r="E155" i="16"/>
  <c r="E162" i="16"/>
  <c r="E160" i="16"/>
  <c r="E97" i="16"/>
  <c r="E201" i="16"/>
  <c r="E167" i="16"/>
  <c r="E58" i="16"/>
  <c r="E6" i="16"/>
  <c r="E208" i="16"/>
  <c r="E30" i="16"/>
  <c r="E100" i="16"/>
  <c r="E206" i="16"/>
  <c r="E148" i="16"/>
  <c r="E165" i="16"/>
  <c r="E42" i="16"/>
  <c r="E111" i="16"/>
  <c r="E197" i="16"/>
  <c r="E116" i="16"/>
  <c r="E179" i="16"/>
  <c r="E156" i="16"/>
  <c r="E204" i="16"/>
  <c r="E49" i="16"/>
  <c r="E202" i="16"/>
  <c r="E186" i="16"/>
  <c r="E142" i="16"/>
  <c r="E15" i="16"/>
  <c r="E13" i="16"/>
  <c r="E193" i="16"/>
  <c r="E96" i="16"/>
  <c r="E161" i="16"/>
  <c r="E178" i="16"/>
  <c r="E200" i="16"/>
  <c r="E106" i="16"/>
  <c r="E89" i="16"/>
  <c r="E199" i="16"/>
  <c r="E68" i="16"/>
  <c r="E141" i="16"/>
  <c r="E43" i="16"/>
  <c r="E46" i="16"/>
  <c r="E7" i="16"/>
  <c r="E12" i="16"/>
  <c r="E19" i="16"/>
  <c r="E40" i="16"/>
  <c r="E83" i="16"/>
  <c r="E94" i="16"/>
  <c r="E44" i="16"/>
  <c r="E22" i="16"/>
  <c r="E25" i="16"/>
  <c r="E77" i="16"/>
  <c r="E135" i="16"/>
  <c r="E152" i="16"/>
  <c r="E195" i="16"/>
  <c r="E23" i="16"/>
  <c r="E90" i="16"/>
  <c r="E151" i="16"/>
  <c r="E14" i="16"/>
  <c r="E48" i="16"/>
  <c r="E47" i="16"/>
  <c r="E117" i="16"/>
  <c r="E85" i="16"/>
  <c r="E9" i="16"/>
  <c r="E114" i="16"/>
  <c r="E184" i="16"/>
  <c r="E65" i="16"/>
  <c r="E158" i="16"/>
  <c r="E93" i="16"/>
  <c r="E105" i="16"/>
  <c r="E191" i="16"/>
  <c r="E74" i="16"/>
  <c r="E149" i="16"/>
  <c r="E187" i="16"/>
  <c r="E56" i="16"/>
  <c r="E79" i="16"/>
  <c r="E78" i="16"/>
  <c r="E138" i="16"/>
  <c r="E169" i="16"/>
  <c r="E91" i="16"/>
  <c r="E119" i="16"/>
  <c r="E38" i="16"/>
  <c r="E157" i="16"/>
  <c r="E70" i="16"/>
  <c r="E172" i="16"/>
  <c r="E120" i="16"/>
  <c r="E115" i="16"/>
  <c r="E35" i="16"/>
  <c r="E75" i="16"/>
  <c r="E140" i="16"/>
  <c r="E32" i="16"/>
  <c r="E101" i="16"/>
  <c r="E10" i="16"/>
  <c r="E137" i="16"/>
  <c r="E170" i="16"/>
  <c r="E60" i="16"/>
  <c r="E173" i="16"/>
  <c r="E134" i="16"/>
  <c r="E118" i="16"/>
  <c r="E144" i="16"/>
  <c r="E163" i="16"/>
  <c r="E62" i="16"/>
  <c r="E82" i="16"/>
  <c r="E180" i="16"/>
  <c r="E76" i="16"/>
  <c r="E122" i="16"/>
  <c r="E54" i="16"/>
  <c r="E31" i="16"/>
  <c r="E211" i="16"/>
  <c r="E133" i="16"/>
  <c r="E33" i="16"/>
  <c r="E86" i="16"/>
  <c r="E57" i="16"/>
  <c r="E98" i="16"/>
  <c r="E81" i="16"/>
  <c r="E130" i="16"/>
  <c r="E103" i="16"/>
  <c r="E53" i="16"/>
  <c r="E84" i="16"/>
  <c r="E166" i="16"/>
  <c r="E20" i="16"/>
  <c r="E145" i="16"/>
  <c r="E207" i="16"/>
  <c r="E21" i="16"/>
  <c r="E29" i="16"/>
  <c r="E80" i="16"/>
  <c r="E113" i="16"/>
  <c r="E154" i="16"/>
  <c r="E181" i="16"/>
  <c r="E171" i="16"/>
  <c r="E4" i="16"/>
  <c r="E110" i="16"/>
  <c r="E87" i="16"/>
  <c r="E28" i="16"/>
  <c r="E128" i="16"/>
  <c r="E95" i="16"/>
  <c r="E174" i="16"/>
  <c r="E107" i="16"/>
  <c r="E203" i="16"/>
  <c r="E104" i="16"/>
  <c r="E11" i="16"/>
  <c r="E131" i="16"/>
  <c r="E102" i="16"/>
  <c r="E61" i="16"/>
  <c r="E132" i="16"/>
  <c r="E39" i="16"/>
  <c r="E24" i="16"/>
  <c r="E45" i="16"/>
  <c r="E177" i="16"/>
  <c r="E182" i="16"/>
  <c r="E26" i="16"/>
  <c r="E189" i="21"/>
  <c r="E70" i="21"/>
  <c r="E63" i="21"/>
  <c r="E212" i="21"/>
  <c r="E69" i="21"/>
  <c r="E123" i="21"/>
  <c r="E172" i="21"/>
  <c r="E49" i="21"/>
  <c r="E111" i="21"/>
  <c r="E75" i="21"/>
  <c r="E54" i="21"/>
  <c r="E211" i="21"/>
  <c r="E38" i="21"/>
  <c r="E68" i="21"/>
  <c r="E136" i="21"/>
  <c r="E19" i="21"/>
  <c r="E43" i="21"/>
  <c r="E42" i="21"/>
  <c r="E48" i="21"/>
  <c r="E126" i="21"/>
  <c r="E21" i="21"/>
  <c r="E33" i="21"/>
  <c r="E89" i="21"/>
  <c r="E67" i="21"/>
  <c r="E208" i="21"/>
  <c r="E55" i="21"/>
  <c r="E92" i="21"/>
  <c r="E138" i="21"/>
  <c r="E179" i="21"/>
  <c r="E5" i="21"/>
  <c r="E8" i="21"/>
  <c r="E61" i="21"/>
  <c r="E169" i="21"/>
  <c r="E206" i="21"/>
  <c r="E158" i="21"/>
  <c r="E31" i="21"/>
  <c r="E120" i="21"/>
  <c r="E25" i="21"/>
  <c r="E168" i="21"/>
  <c r="E183" i="21"/>
  <c r="E37" i="21"/>
  <c r="E3" i="21"/>
  <c r="E16" i="21"/>
  <c r="E87" i="21"/>
  <c r="E214" i="21"/>
  <c r="E15" i="21"/>
  <c r="E121" i="21"/>
  <c r="E65" i="21"/>
  <c r="E128" i="21"/>
  <c r="E154" i="21"/>
  <c r="E213" i="21"/>
  <c r="E58" i="21"/>
  <c r="E167" i="21"/>
  <c r="E204" i="21"/>
  <c r="E105" i="21"/>
  <c r="E149" i="21"/>
  <c r="E150" i="21"/>
  <c r="E2" i="21"/>
  <c r="E137" i="21"/>
  <c r="E77" i="21"/>
  <c r="E78" i="21"/>
  <c r="E195" i="21"/>
  <c r="E124" i="21"/>
  <c r="E99" i="21"/>
  <c r="E161" i="21"/>
  <c r="E119" i="21"/>
  <c r="E182" i="21"/>
  <c r="E388" i="21"/>
  <c r="E56" i="21"/>
  <c r="E50" i="21"/>
  <c r="E162" i="21"/>
  <c r="E14" i="21"/>
  <c r="E97" i="21"/>
  <c r="E203" i="21"/>
  <c r="E125" i="21"/>
  <c r="E176" i="21"/>
  <c r="E57" i="21"/>
  <c r="E64" i="21"/>
  <c r="E209" i="21"/>
  <c r="E85" i="21"/>
  <c r="E159" i="21"/>
  <c r="E200" i="21"/>
  <c r="E73" i="21"/>
  <c r="E207" i="21"/>
  <c r="E53" i="21"/>
  <c r="E142" i="21"/>
  <c r="E13" i="21"/>
  <c r="E110" i="21"/>
  <c r="E81" i="21"/>
  <c r="E190" i="21"/>
  <c r="E143" i="21"/>
  <c r="E157" i="21"/>
  <c r="E71" i="21"/>
  <c r="E24" i="21"/>
  <c r="E112" i="21"/>
  <c r="E210" i="21"/>
  <c r="E144" i="21"/>
  <c r="E10" i="21"/>
  <c r="E170" i="21"/>
  <c r="E173" i="21"/>
  <c r="E72" i="21"/>
  <c r="E178" i="21"/>
  <c r="E205" i="21"/>
  <c r="E26" i="21"/>
  <c r="E84" i="21"/>
  <c r="E196" i="21"/>
  <c r="E4" i="21"/>
  <c r="E202" i="21"/>
  <c r="E83" i="21"/>
  <c r="E23" i="21"/>
  <c r="E135" i="21"/>
  <c r="E34" i="21"/>
  <c r="E146" i="21"/>
  <c r="E132" i="21"/>
  <c r="E11" i="21"/>
  <c r="E96" i="21"/>
  <c r="E7" i="21"/>
  <c r="E199" i="21"/>
  <c r="E148" i="21"/>
  <c r="E51" i="21"/>
  <c r="E12" i="21"/>
  <c r="E155" i="21"/>
  <c r="E201" i="21"/>
  <c r="E187" i="21"/>
  <c r="E29" i="21"/>
  <c r="E192" i="21"/>
  <c r="E101" i="21"/>
  <c r="E191" i="21"/>
  <c r="E20" i="21"/>
  <c r="E59" i="21"/>
  <c r="E122" i="21"/>
  <c r="E184" i="21"/>
  <c r="E147" i="21"/>
  <c r="E145" i="21"/>
  <c r="E27" i="21"/>
  <c r="E35" i="21"/>
  <c r="E134" i="21"/>
  <c r="E106" i="21"/>
  <c r="E194" i="21"/>
  <c r="E117" i="21"/>
  <c r="E9" i="21"/>
  <c r="E82" i="21"/>
  <c r="E39" i="21"/>
  <c r="E197" i="21"/>
  <c r="E103" i="21"/>
  <c r="E185" i="21"/>
  <c r="E188" i="21"/>
  <c r="E186" i="21"/>
  <c r="E107" i="21"/>
  <c r="E152" i="21"/>
  <c r="E86" i="21"/>
  <c r="E76" i="21"/>
  <c r="E60" i="21"/>
  <c r="E45" i="21"/>
  <c r="E116" i="21"/>
  <c r="E164" i="21"/>
  <c r="E129" i="21"/>
  <c r="E18" i="21"/>
  <c r="E91" i="21"/>
  <c r="E113" i="21"/>
  <c r="E108" i="21"/>
  <c r="E6" i="21"/>
  <c r="E74" i="21"/>
  <c r="E193" i="21"/>
  <c r="E36" i="21"/>
  <c r="E166" i="21"/>
  <c r="E109" i="21"/>
  <c r="E30" i="21"/>
  <c r="E104" i="21"/>
  <c r="E165" i="21"/>
  <c r="E171" i="21"/>
  <c r="E62" i="21"/>
  <c r="E153" i="21"/>
  <c r="E131" i="21"/>
  <c r="E32" i="21"/>
  <c r="E115" i="21"/>
  <c r="E46" i="21"/>
  <c r="E90" i="21"/>
  <c r="E93" i="21"/>
  <c r="E181" i="21"/>
  <c r="E52" i="21"/>
  <c r="E130" i="21"/>
  <c r="E80" i="21"/>
  <c r="E139" i="21"/>
  <c r="E17" i="21"/>
  <c r="E141" i="21"/>
  <c r="E28" i="21"/>
  <c r="E98" i="21"/>
  <c r="E47" i="21"/>
  <c r="E140" i="21"/>
  <c r="E175" i="21"/>
  <c r="E133" i="21"/>
  <c r="E44" i="21"/>
  <c r="E41" i="21"/>
  <c r="E79" i="21"/>
  <c r="E88" i="21"/>
  <c r="E102" i="21"/>
  <c r="E156" i="21"/>
  <c r="E127" i="21"/>
  <c r="E118" i="21"/>
  <c r="E174" i="21"/>
  <c r="E94" i="21"/>
  <c r="E151" i="21"/>
  <c r="E177" i="21"/>
  <c r="E95" i="21"/>
  <c r="E114" i="21"/>
  <c r="E100" i="21"/>
  <c r="E40" i="21"/>
  <c r="E160" i="21"/>
  <c r="E22" i="21"/>
  <c r="E198" i="21"/>
  <c r="E66" i="21"/>
  <c r="E163" i="21"/>
  <c r="E180" i="21"/>
  <c r="E194" i="18"/>
  <c r="E135" i="18"/>
  <c r="E176" i="18"/>
  <c r="E41" i="18"/>
  <c r="E133" i="18"/>
  <c r="E164" i="18"/>
  <c r="E210" i="18"/>
  <c r="E104" i="18"/>
  <c r="E98" i="18"/>
  <c r="E10" i="18"/>
  <c r="E4" i="18"/>
  <c r="E36" i="18"/>
  <c r="E209" i="18"/>
  <c r="E66" i="18"/>
  <c r="E146" i="18"/>
  <c r="E38" i="18"/>
  <c r="E68" i="18"/>
  <c r="E80" i="18"/>
  <c r="E44" i="18"/>
  <c r="E192" i="18"/>
  <c r="E117" i="18"/>
  <c r="E130" i="18"/>
  <c r="E32" i="18"/>
  <c r="E163" i="18"/>
  <c r="E37" i="18"/>
  <c r="E199" i="18"/>
  <c r="E82" i="18"/>
  <c r="E171" i="18"/>
  <c r="E69" i="18"/>
  <c r="E150" i="18"/>
  <c r="E8" i="18"/>
  <c r="E27" i="18"/>
  <c r="E206" i="18"/>
  <c r="E174" i="18"/>
  <c r="E136" i="18"/>
  <c r="E61" i="18"/>
  <c r="E78" i="18"/>
  <c r="E96" i="18"/>
  <c r="E205" i="18"/>
  <c r="E93" i="18"/>
  <c r="E108" i="18"/>
  <c r="E39" i="18"/>
  <c r="E167" i="18"/>
  <c r="E92" i="18"/>
  <c r="E110" i="18"/>
  <c r="E188" i="18"/>
  <c r="E162" i="18"/>
  <c r="E43" i="18"/>
  <c r="E57" i="18"/>
  <c r="E140" i="18"/>
  <c r="E180" i="18"/>
  <c r="E195" i="18"/>
  <c r="E70" i="18"/>
  <c r="E152" i="18"/>
  <c r="E40" i="18"/>
  <c r="E141" i="18"/>
  <c r="E14" i="18"/>
  <c r="E177" i="18"/>
  <c r="E202" i="18"/>
  <c r="E45" i="18"/>
  <c r="E6" i="18"/>
  <c r="E19" i="18"/>
  <c r="E3" i="18"/>
  <c r="E138" i="18"/>
  <c r="E201" i="18"/>
  <c r="E181" i="18"/>
  <c r="E20" i="18"/>
  <c r="E58" i="18"/>
  <c r="E123" i="18"/>
  <c r="E165" i="18"/>
  <c r="E155" i="18"/>
  <c r="E76" i="18"/>
  <c r="E29" i="18"/>
  <c r="E154" i="18"/>
  <c r="E97" i="18"/>
  <c r="E64" i="18"/>
  <c r="E107" i="18"/>
  <c r="E191" i="18"/>
  <c r="E187" i="18"/>
  <c r="E87" i="18"/>
  <c r="E91" i="18"/>
  <c r="E183" i="18"/>
  <c r="E84" i="18"/>
  <c r="E198" i="18"/>
  <c r="E95" i="18"/>
  <c r="E129" i="18"/>
  <c r="E156" i="18"/>
  <c r="E119" i="18"/>
  <c r="E94" i="18"/>
  <c r="E197" i="18"/>
  <c r="E51" i="18"/>
  <c r="E186" i="18"/>
  <c r="E109" i="18"/>
  <c r="E75" i="18"/>
  <c r="E120" i="18"/>
  <c r="E182" i="18"/>
  <c r="E212" i="18"/>
  <c r="E63" i="18"/>
  <c r="E126" i="18"/>
  <c r="E179" i="18"/>
  <c r="E142" i="18"/>
  <c r="E24" i="18"/>
  <c r="E124" i="18"/>
  <c r="E112" i="18"/>
  <c r="E73" i="18"/>
  <c r="E143" i="18"/>
  <c r="E151" i="18"/>
  <c r="E67" i="18"/>
  <c r="E16" i="18"/>
  <c r="E190" i="18"/>
  <c r="E173" i="18"/>
  <c r="E158" i="18"/>
  <c r="E115" i="18"/>
  <c r="E18" i="18"/>
  <c r="E48" i="18"/>
  <c r="E193" i="18"/>
  <c r="E26" i="18"/>
  <c r="E144" i="18"/>
  <c r="E185" i="18"/>
  <c r="E49" i="18"/>
  <c r="E88" i="18"/>
  <c r="E208" i="18"/>
  <c r="E85" i="18"/>
  <c r="E81" i="18"/>
  <c r="E28" i="18"/>
  <c r="E86" i="18"/>
  <c r="E42" i="18"/>
  <c r="E90" i="18"/>
  <c r="E388" i="18"/>
  <c r="E56" i="18"/>
  <c r="E47" i="18"/>
  <c r="E170" i="18"/>
  <c r="E31" i="18"/>
  <c r="E35" i="18"/>
  <c r="E30" i="18"/>
  <c r="E59" i="18"/>
  <c r="E15" i="18"/>
  <c r="E169" i="18"/>
  <c r="E83" i="18"/>
  <c r="E23" i="18"/>
  <c r="E157" i="18"/>
  <c r="E189" i="18"/>
  <c r="E54" i="18"/>
  <c r="E122" i="18"/>
  <c r="E113" i="18"/>
  <c r="E111" i="18"/>
  <c r="E178" i="18"/>
  <c r="E204" i="18"/>
  <c r="E134" i="18"/>
  <c r="E161" i="18"/>
  <c r="E62" i="18"/>
  <c r="E46" i="18"/>
  <c r="E55" i="18"/>
  <c r="E160" i="18"/>
  <c r="E211" i="18"/>
  <c r="E149" i="18"/>
  <c r="E79" i="18"/>
  <c r="E2" i="18"/>
  <c r="E71" i="18"/>
  <c r="E127" i="18"/>
  <c r="E99" i="18"/>
  <c r="E128" i="18"/>
  <c r="E147" i="18"/>
  <c r="E53" i="18"/>
  <c r="E9" i="18"/>
  <c r="E17" i="18"/>
  <c r="E25" i="18"/>
  <c r="E52" i="18"/>
  <c r="E74" i="18"/>
  <c r="E116" i="18"/>
  <c r="E103" i="18"/>
  <c r="E101" i="18"/>
  <c r="E7" i="18"/>
  <c r="E200" i="18"/>
  <c r="E50" i="18"/>
  <c r="E172" i="18"/>
  <c r="E11" i="18"/>
  <c r="E137" i="18"/>
  <c r="E60" i="18"/>
  <c r="E89" i="18"/>
  <c r="E207" i="18"/>
  <c r="E105" i="18"/>
  <c r="E65" i="18"/>
  <c r="E100" i="18"/>
  <c r="E125" i="18"/>
  <c r="E166" i="18"/>
  <c r="E72" i="18"/>
  <c r="E214" i="18"/>
  <c r="E114" i="18"/>
  <c r="E159" i="18"/>
  <c r="E33" i="18"/>
  <c r="E184" i="18"/>
  <c r="E106" i="18"/>
  <c r="E213" i="18"/>
  <c r="E118" i="18"/>
  <c r="E132" i="18"/>
  <c r="E34" i="18"/>
  <c r="E121" i="18"/>
  <c r="E139" i="18"/>
  <c r="E175" i="18"/>
  <c r="E196" i="18"/>
  <c r="E22" i="18"/>
  <c r="E145" i="18"/>
  <c r="E168" i="18"/>
  <c r="E5" i="18"/>
  <c r="E153" i="18"/>
  <c r="E77" i="18"/>
  <c r="E203" i="18"/>
  <c r="E148" i="18"/>
  <c r="E131" i="18"/>
  <c r="E12" i="18"/>
  <c r="E102" i="18"/>
  <c r="E21" i="18"/>
  <c r="E13" i="18"/>
  <c r="G10" i="23"/>
  <c r="E10" i="23"/>
  <c r="F10" i="23"/>
  <c r="H10" i="23"/>
  <c r="C388" i="22" a="1"/>
  <c r="C388" i="19" a="1"/>
  <c r="C388" i="8" a="1"/>
  <c r="C388" i="18" a="1"/>
  <c r="C388" i="21" a="1"/>
  <c r="C388" i="19" l="1"/>
  <c r="C388" i="8"/>
  <c r="C388" i="21"/>
  <c r="C388" i="18"/>
  <c r="C388" i="22"/>
  <c r="C361" i="27" a="1"/>
  <c r="C388" i="20" a="1"/>
  <c r="C361" i="27" l="1"/>
  <c r="C388" i="20"/>
  <c r="C388" i="17" a="1"/>
  <c r="C388" i="17" l="1"/>
  <c r="C388" i="36" a="1"/>
  <c r="C388" i="35" a="1"/>
  <c r="C388" i="34" a="1"/>
  <c r="C388" i="35" l="1"/>
  <c r="C388" i="36"/>
  <c r="C388" i="34"/>
  <c r="C4" i="8" a="1"/>
  <c r="C13" i="8" a="1"/>
  <c r="C9" i="8" a="1"/>
  <c r="C17" i="8" a="1"/>
  <c r="C30" i="8" a="1"/>
  <c r="C31" i="8" a="1"/>
  <c r="C32" i="8" a="1"/>
  <c r="C40" i="8" a="1"/>
  <c r="C38" i="8" a="1"/>
  <c r="C50" i="8" a="1"/>
  <c r="C63" i="8" a="1"/>
  <c r="C57" i="8" a="1"/>
  <c r="C54" i="8" a="1"/>
  <c r="C65" i="8" a="1"/>
  <c r="C79" i="8" a="1"/>
  <c r="C61" i="8" a="1"/>
  <c r="C84" i="8" a="1"/>
  <c r="C88" i="8" a="1"/>
  <c r="C97" i="8" a="1"/>
  <c r="C101" i="8" a="1"/>
  <c r="C62" i="8" a="1"/>
  <c r="C71" i="8" a="1"/>
  <c r="C74" i="8" a="1"/>
  <c r="C103" i="8" a="1"/>
  <c r="C115" i="8" a="1"/>
  <c r="C119" i="8" a="1"/>
  <c r="C122" i="8" a="1"/>
  <c r="C99" i="8" a="1"/>
  <c r="C125" i="8" a="1"/>
  <c r="C112" i="8" a="1"/>
  <c r="C135" i="8" a="1"/>
  <c r="C133" i="8" a="1"/>
  <c r="C127" i="8" a="1"/>
  <c r="C131" i="8" a="1"/>
  <c r="C138" i="8" a="1"/>
  <c r="C141" i="8" a="1"/>
  <c r="C145" i="8" a="1"/>
  <c r="C151" i="8" a="1"/>
  <c r="C155" i="8" a="1"/>
  <c r="C159" i="8" a="1"/>
  <c r="C163" i="8" a="1"/>
  <c r="C167" i="8" a="1"/>
  <c r="C171" i="8" a="1"/>
  <c r="C175" i="8" a="1"/>
  <c r="C179" i="8" a="1"/>
  <c r="C183" i="8" a="1"/>
  <c r="C187" i="8" a="1"/>
  <c r="C191" i="8" a="1"/>
  <c r="C195" i="8" a="1"/>
  <c r="C199" i="8" a="1"/>
  <c r="C203" i="8" a="1"/>
  <c r="C207" i="8" a="1"/>
  <c r="C211" i="8" a="1"/>
  <c r="C3" i="8" a="1"/>
  <c r="C8" i="8" a="1"/>
  <c r="C15" i="8" a="1"/>
  <c r="C18" i="8" a="1"/>
  <c r="C27" i="8" a="1"/>
  <c r="C24" i="8" a="1"/>
  <c r="C33" i="8" a="1"/>
  <c r="C42" i="8" a="1"/>
  <c r="C34" i="8" a="1"/>
  <c r="C45" i="8" a="1"/>
  <c r="C64" i="8" a="1"/>
  <c r="C58" i="8" a="1"/>
  <c r="C39" i="8" a="1"/>
  <c r="C66" i="8" a="1"/>
  <c r="C80" i="8" a="1"/>
  <c r="C35" i="8" a="1"/>
  <c r="C76" i="8" a="1"/>
  <c r="C48" i="8" a="1"/>
  <c r="C89" i="8" a="1"/>
  <c r="C92" i="8" a="1"/>
  <c r="C68" i="8" a="1"/>
  <c r="C107" i="8" a="1"/>
  <c r="C77" i="8" a="1"/>
  <c r="C104" i="8" a="1"/>
  <c r="C109" i="8" a="1"/>
  <c r="C93" i="8" a="1"/>
  <c r="C123" i="8" a="1"/>
  <c r="C120" i="8" a="1"/>
  <c r="C108" i="8" a="1"/>
  <c r="C113" i="8" a="1"/>
  <c r="C116" i="8" a="1"/>
  <c r="C126" i="8" a="1"/>
  <c r="C128" i="8" a="1"/>
  <c r="C132" i="8" a="1"/>
  <c r="C149" i="8" a="1"/>
  <c r="C142" i="8" a="1"/>
  <c r="C147" i="8" a="1"/>
  <c r="C152" i="8" a="1"/>
  <c r="C156" i="8" a="1"/>
  <c r="C160" i="8" a="1"/>
  <c r="C164" i="8" a="1"/>
  <c r="C168" i="8" a="1"/>
  <c r="C172" i="8" a="1"/>
  <c r="C176" i="8" a="1"/>
  <c r="C180" i="8" a="1"/>
  <c r="C184" i="8" a="1"/>
  <c r="C188" i="8" a="1"/>
  <c r="C192" i="8" a="1"/>
  <c r="C196" i="8" a="1"/>
  <c r="C200" i="8" a="1"/>
  <c r="C204" i="8" a="1"/>
  <c r="C208" i="8" a="1"/>
  <c r="C212" i="8" a="1"/>
  <c r="C5" i="8" a="1"/>
  <c r="C7" i="8" a="1"/>
  <c r="C16" i="8" a="1"/>
  <c r="C19" i="8" a="1"/>
  <c r="C20" i="8" a="1"/>
  <c r="C12" i="8" a="1"/>
  <c r="C25" i="8" a="1"/>
  <c r="C46" i="8" a="1"/>
  <c r="C41" i="8" a="1"/>
  <c r="C14" i="8" a="1"/>
  <c r="C51" i="8" a="1"/>
  <c r="C59" i="8" a="1"/>
  <c r="C21" i="8" a="1"/>
  <c r="C28" i="8" a="1"/>
  <c r="C67" i="8" a="1"/>
  <c r="C86" i="8" a="1"/>
  <c r="C44" i="8" a="1"/>
  <c r="C85" i="8" a="1"/>
  <c r="C55" i="8" a="1"/>
  <c r="C102" i="8" a="1"/>
  <c r="C69" i="8" a="1"/>
  <c r="C83" i="8" a="1"/>
  <c r="C78" i="8" a="1"/>
  <c r="C105" i="8" a="1"/>
  <c r="C90" i="8" a="1"/>
  <c r="C94" i="8" a="1"/>
  <c r="C96" i="8" a="1"/>
  <c r="C106" i="8" a="1"/>
  <c r="C110" i="8" a="1"/>
  <c r="C114" i="8" a="1"/>
  <c r="C117" i="8" a="1"/>
  <c r="C136" i="8" a="1"/>
  <c r="C129" i="8" a="1"/>
  <c r="C134" i="8" a="1"/>
  <c r="C139" i="8" a="1"/>
  <c r="C143" i="8" a="1"/>
  <c r="C148" i="8" a="1"/>
  <c r="C153" i="8" a="1"/>
  <c r="C157" i="8" a="1"/>
  <c r="C161" i="8" a="1"/>
  <c r="C165" i="8" a="1"/>
  <c r="C169" i="8" a="1"/>
  <c r="C173" i="8" a="1"/>
  <c r="C177" i="8" a="1"/>
  <c r="C181" i="8" a="1"/>
  <c r="C185" i="8" a="1"/>
  <c r="C189" i="8" a="1"/>
  <c r="C193" i="8" a="1"/>
  <c r="C197" i="8" a="1"/>
  <c r="C201" i="8" a="1"/>
  <c r="C205" i="8" a="1"/>
  <c r="C209" i="8" a="1"/>
  <c r="C213" i="8" a="1"/>
  <c r="C6" i="8" a="1"/>
  <c r="C10" i="8" a="1"/>
  <c r="C23" i="8" a="1"/>
  <c r="C29" i="8" a="1"/>
  <c r="C11" i="8" a="1"/>
  <c r="C36" i="8" a="1"/>
  <c r="C26" i="8" a="1"/>
  <c r="C37" i="8" a="1"/>
  <c r="C49" i="8" a="1"/>
  <c r="C47" i="8" a="1"/>
  <c r="C52" i="8" a="1"/>
  <c r="C60" i="8" a="1"/>
  <c r="C22" i="8" a="1"/>
  <c r="C75" i="8" a="1"/>
  <c r="C72" i="8" a="1"/>
  <c r="C43" i="8" a="1"/>
  <c r="C87" i="8" a="1"/>
  <c r="C53" i="8" a="1"/>
  <c r="C100" i="8" a="1"/>
  <c r="C56" i="8" a="1"/>
  <c r="C70" i="8" a="1"/>
  <c r="C73" i="8" a="1"/>
  <c r="C81" i="8" a="1"/>
  <c r="C82" i="8" a="1"/>
  <c r="C91" i="8" a="1"/>
  <c r="C95" i="8" a="1"/>
  <c r="C98" i="8" a="1"/>
  <c r="C124" i="8" a="1"/>
  <c r="C111" i="8" a="1"/>
  <c r="C121" i="8" a="1"/>
  <c r="C118" i="8" a="1"/>
  <c r="C146" i="8" a="1"/>
  <c r="C130" i="8" a="1"/>
  <c r="C137" i="8" a="1"/>
  <c r="C140" i="8" a="1"/>
  <c r="C144" i="8" a="1"/>
  <c r="C150" i="8" a="1"/>
  <c r="C154" i="8" a="1"/>
  <c r="C158" i="8" a="1"/>
  <c r="C162" i="8" a="1"/>
  <c r="C166" i="8" a="1"/>
  <c r="C170" i="8" a="1"/>
  <c r="C174" i="8" a="1"/>
  <c r="C178" i="8" a="1"/>
  <c r="C182" i="8" a="1"/>
  <c r="C186" i="8" a="1"/>
  <c r="C190" i="8" a="1"/>
  <c r="C194" i="8" a="1"/>
  <c r="C198" i="8" a="1"/>
  <c r="C202" i="8" a="1"/>
  <c r="C206" i="8" a="1"/>
  <c r="C210" i="8" a="1"/>
  <c r="C214" i="8" a="1"/>
  <c r="C2" i="8" a="1"/>
  <c r="C202" i="8"/>
  <c r="C170" i="8"/>
  <c r="C137" i="8"/>
  <c r="C95" i="8"/>
  <c r="C53" i="8"/>
  <c r="C47" i="8"/>
  <c r="C10" i="8"/>
  <c r="C213" i="8"/>
  <c r="C181" i="8"/>
  <c r="C148" i="8"/>
  <c r="C110" i="8"/>
  <c r="C69" i="8"/>
  <c r="C21" i="8"/>
  <c r="C20" i="8"/>
  <c r="C192" i="8"/>
  <c r="C160" i="8"/>
  <c r="C126" i="8"/>
  <c r="C104" i="8"/>
  <c r="C35" i="8"/>
  <c r="C42" i="8"/>
  <c r="C203" i="8"/>
  <c r="C171" i="8"/>
  <c r="C138" i="8"/>
  <c r="C122" i="8"/>
  <c r="C97" i="8"/>
  <c r="C63" i="8"/>
  <c r="C9" i="8"/>
  <c r="C38" i="8"/>
  <c r="C198" i="8"/>
  <c r="C166" i="8"/>
  <c r="C130" i="8"/>
  <c r="C91" i="8"/>
  <c r="C87" i="8"/>
  <c r="C49" i="8"/>
  <c r="C6" i="8"/>
  <c r="C209" i="8"/>
  <c r="C177" i="8"/>
  <c r="C143" i="8"/>
  <c r="C106" i="8"/>
  <c r="C102" i="8"/>
  <c r="C59" i="8"/>
  <c r="C19" i="8"/>
  <c r="C188" i="8"/>
  <c r="C156" i="8"/>
  <c r="C116" i="8"/>
  <c r="C77" i="8"/>
  <c r="C80" i="8"/>
  <c r="C33" i="8"/>
  <c r="C199" i="8"/>
  <c r="C167" i="8"/>
  <c r="C131" i="8"/>
  <c r="C119" i="8"/>
  <c r="C88" i="8"/>
  <c r="C50" i="8"/>
  <c r="C13" i="8"/>
  <c r="C194" i="8"/>
  <c r="C162" i="8"/>
  <c r="C146" i="8"/>
  <c r="C82" i="8"/>
  <c r="C43" i="8"/>
  <c r="C37" i="8"/>
  <c r="C205" i="8"/>
  <c r="C173" i="8"/>
  <c r="C139" i="8"/>
  <c r="C96" i="8"/>
  <c r="C55" i="8"/>
  <c r="C51" i="8"/>
  <c r="C16" i="8"/>
  <c r="C184" i="8"/>
  <c r="C152" i="8"/>
  <c r="C113" i="8"/>
  <c r="C107" i="8"/>
  <c r="C66" i="8"/>
  <c r="C24" i="8"/>
  <c r="C195" i="8"/>
  <c r="C163" i="8"/>
  <c r="C127" i="8"/>
  <c r="C115" i="8"/>
  <c r="C84" i="8"/>
  <c r="C4" i="8"/>
  <c r="C190" i="8"/>
  <c r="C158" i="8"/>
  <c r="C118" i="8"/>
  <c r="C81" i="8"/>
  <c r="C72" i="8"/>
  <c r="C26" i="8"/>
  <c r="C201" i="8"/>
  <c r="C169" i="8"/>
  <c r="C134" i="8"/>
  <c r="C94" i="8"/>
  <c r="C85" i="8"/>
  <c r="C14" i="8"/>
  <c r="C7" i="8"/>
  <c r="C212" i="8"/>
  <c r="C180" i="8"/>
  <c r="C147" i="8"/>
  <c r="C108" i="8"/>
  <c r="C68" i="8"/>
  <c r="C39" i="8"/>
  <c r="C27" i="8"/>
  <c r="C191" i="8"/>
  <c r="C159" i="8"/>
  <c r="C133" i="8"/>
  <c r="C103" i="8"/>
  <c r="C61" i="8"/>
  <c r="C40" i="8"/>
  <c r="C2" i="8"/>
  <c r="C186" i="8"/>
  <c r="C154" i="8"/>
  <c r="C121" i="8"/>
  <c r="C73" i="8"/>
  <c r="C75" i="8"/>
  <c r="C36" i="8"/>
  <c r="C197" i="8"/>
  <c r="C165" i="8"/>
  <c r="C129" i="8"/>
  <c r="C90" i="8"/>
  <c r="C44" i="8"/>
  <c r="C41" i="8"/>
  <c r="C5" i="8"/>
  <c r="C208" i="8"/>
  <c r="C176" i="8"/>
  <c r="C142" i="8"/>
  <c r="C120" i="8"/>
  <c r="C92" i="8"/>
  <c r="C58" i="8"/>
  <c r="C18" i="8"/>
  <c r="C187" i="8"/>
  <c r="C155" i="8"/>
  <c r="C135" i="8"/>
  <c r="C74" i="8"/>
  <c r="C79" i="8"/>
  <c r="C32" i="8"/>
  <c r="C214" i="8"/>
  <c r="C182" i="8"/>
  <c r="C150" i="8"/>
  <c r="C111" i="8"/>
  <c r="C70" i="8"/>
  <c r="C22" i="8"/>
  <c r="C11" i="8"/>
  <c r="C193" i="8"/>
  <c r="C161" i="8"/>
  <c r="C136" i="8"/>
  <c r="C105" i="8"/>
  <c r="C86" i="8"/>
  <c r="C46" i="8"/>
  <c r="C204" i="8"/>
  <c r="C172" i="8"/>
  <c r="C149" i="8"/>
  <c r="C123" i="8"/>
  <c r="C89" i="8"/>
  <c r="C64" i="8"/>
  <c r="C15" i="8"/>
  <c r="C183" i="8"/>
  <c r="C151" i="8"/>
  <c r="C112" i="8"/>
  <c r="C71" i="8"/>
  <c r="C65" i="8"/>
  <c r="C31" i="8"/>
  <c r="C210" i="8"/>
  <c r="C178" i="8"/>
  <c r="C144" i="8"/>
  <c r="C124" i="8"/>
  <c r="C56" i="8"/>
  <c r="C60" i="8"/>
  <c r="C29" i="8"/>
  <c r="C189" i="8"/>
  <c r="C157" i="8"/>
  <c r="C117" i="8"/>
  <c r="C78" i="8"/>
  <c r="C67" i="8"/>
  <c r="C25" i="8"/>
  <c r="C200" i="8"/>
  <c r="C168" i="8"/>
  <c r="C132" i="8"/>
  <c r="C93" i="8"/>
  <c r="C48" i="8"/>
  <c r="C45" i="8"/>
  <c r="C8" i="8"/>
  <c r="C211" i="8"/>
  <c r="C179" i="8"/>
  <c r="C145" i="8"/>
  <c r="C125" i="8"/>
  <c r="C62" i="8"/>
  <c r="C54" i="8"/>
  <c r="C30" i="8"/>
  <c r="C206" i="8"/>
  <c r="C174" i="8"/>
  <c r="C140" i="8"/>
  <c r="C98" i="8"/>
  <c r="C100" i="8"/>
  <c r="C52" i="8"/>
  <c r="C23" i="8"/>
  <c r="C185" i="8"/>
  <c r="C153" i="8"/>
  <c r="C114" i="8"/>
  <c r="C83" i="8"/>
  <c r="C28" i="8"/>
  <c r="C12" i="8"/>
  <c r="C196" i="8"/>
  <c r="C164" i="8"/>
  <c r="C128" i="8"/>
  <c r="C109" i="8"/>
  <c r="C76" i="8"/>
  <c r="C34" i="8"/>
  <c r="C3" i="8"/>
  <c r="C207" i="8"/>
  <c r="C175" i="8"/>
  <c r="C141" i="8"/>
  <c r="C99" i="8"/>
  <c r="C101" i="8"/>
  <c r="C57" i="8"/>
  <c r="C17" i="8"/>
  <c r="A33" i="8" l="1"/>
  <c r="A73" i="8"/>
  <c r="A92" i="8"/>
  <c r="A245" i="8"/>
  <c r="A78" i="8"/>
  <c r="A125" i="8"/>
  <c r="A132" i="8"/>
  <c r="A18" i="8"/>
  <c r="A30" i="8"/>
  <c r="A175" i="8"/>
  <c r="A41" i="8"/>
  <c r="A173" i="8"/>
  <c r="A80" i="8"/>
  <c r="A106" i="8"/>
  <c r="A130" i="8"/>
  <c r="A192" i="8"/>
  <c r="A227" i="8"/>
  <c r="A12" i="8"/>
  <c r="A212" i="8"/>
  <c r="A166" i="8"/>
  <c r="A47" i="8"/>
  <c r="A44" i="8"/>
  <c r="A219" i="8"/>
  <c r="A115" i="8"/>
  <c r="A229" i="8"/>
  <c r="A50" i="8"/>
  <c r="A6" i="8"/>
  <c r="A143" i="8"/>
  <c r="A269" i="8"/>
  <c r="A29" i="8"/>
  <c r="A26" i="8"/>
  <c r="A183" i="8"/>
  <c r="A204" i="8"/>
  <c r="A236" i="8"/>
  <c r="A74" i="8"/>
  <c r="A216" i="8"/>
  <c r="A170" i="8"/>
  <c r="A120" i="8"/>
  <c r="A284" i="8"/>
  <c r="A299" i="8"/>
  <c r="A13" i="8"/>
  <c r="A102" i="8"/>
  <c r="A159" i="8"/>
  <c r="A34" i="8"/>
  <c r="A264" i="8"/>
  <c r="A172" i="8"/>
  <c r="A103" i="8"/>
  <c r="A286" i="8"/>
  <c r="A232" i="8"/>
  <c r="A228" i="8"/>
  <c r="A261" i="8"/>
  <c r="A83" i="8"/>
  <c r="A140" i="8"/>
  <c r="A71" i="8"/>
  <c r="A191" i="8"/>
  <c r="A184" i="8"/>
  <c r="A37" i="8"/>
  <c r="A10" i="8"/>
  <c r="A118" i="8"/>
  <c r="A49" i="8"/>
  <c r="A60" i="8"/>
  <c r="A95" i="8"/>
  <c r="A40" i="8"/>
  <c r="A181" i="8"/>
  <c r="A238" i="8"/>
  <c r="A24" i="8"/>
  <c r="A257" i="8"/>
  <c r="A266" i="8"/>
  <c r="A168" i="8"/>
  <c r="A98" i="8"/>
  <c r="A104" i="8"/>
  <c r="A157" i="8"/>
  <c r="A56" i="8"/>
  <c r="A278" i="8"/>
  <c r="A81" i="8"/>
  <c r="A16" i="8"/>
  <c r="A75" i="8"/>
  <c r="A164" i="8"/>
  <c r="A88" i="8"/>
  <c r="A109" i="8"/>
  <c r="A206" i="8"/>
  <c r="A110" i="8"/>
  <c r="A124" i="8"/>
  <c r="A22" i="8"/>
  <c r="A231" i="8"/>
  <c r="A39" i="8"/>
  <c r="A52" i="8"/>
  <c r="A121" i="8"/>
  <c r="A240" i="8"/>
  <c r="A99" i="8"/>
  <c r="A11" i="8"/>
  <c r="A194" i="8"/>
  <c r="A45" i="8"/>
  <c r="A70" i="8"/>
  <c r="A135" i="8"/>
  <c r="A94" i="8"/>
  <c r="A158" i="8"/>
  <c r="A55" i="8"/>
  <c r="A64" i="8"/>
  <c r="A199" i="8"/>
  <c r="A28" i="8"/>
  <c r="A123" i="8"/>
  <c r="A77" i="8"/>
  <c r="A222" i="8"/>
  <c r="A272" i="8"/>
  <c r="A117" i="8"/>
  <c r="A87" i="8"/>
  <c r="A273" i="8"/>
  <c r="A154" i="8"/>
  <c r="A185" i="8"/>
  <c r="A198" i="8"/>
  <c r="A203" i="8"/>
  <c r="A176" i="8"/>
  <c r="A48" i="8"/>
  <c r="A15" i="8"/>
  <c r="A162" i="8"/>
  <c r="A59" i="8"/>
  <c r="A126" i="8"/>
  <c r="A8" i="8"/>
  <c r="A107" i="8"/>
  <c r="A280" i="8"/>
  <c r="A241" i="8"/>
  <c r="A167" i="8"/>
  <c r="A131" i="8"/>
  <c r="A263" i="8"/>
  <c r="A188" i="8"/>
  <c r="A218" i="8"/>
  <c r="A271" i="8"/>
  <c r="A62" i="8"/>
  <c r="A149" i="8"/>
  <c r="A239" i="8"/>
  <c r="A288" i="8"/>
  <c r="A91" i="8"/>
  <c r="A23" i="8"/>
  <c r="A111" i="8"/>
  <c r="A36" i="8"/>
  <c r="A108" i="8"/>
  <c r="A134" i="8"/>
  <c r="A66" i="8"/>
  <c r="A105" i="8"/>
  <c r="A256" i="8"/>
  <c r="A69" i="8"/>
  <c r="A250" i="8"/>
  <c r="A211" i="8"/>
  <c r="A275" i="8"/>
  <c r="A255" i="8"/>
  <c r="A209" i="8"/>
  <c r="A242" i="8"/>
  <c r="A276" i="8"/>
  <c r="A268" i="8"/>
  <c r="A207" i="8"/>
  <c r="A100" i="8"/>
  <c r="A31" i="8"/>
  <c r="A89" i="8"/>
  <c r="A136" i="8"/>
  <c r="A182" i="8"/>
  <c r="A133" i="8"/>
  <c r="A201" i="8"/>
  <c r="A113" i="8"/>
  <c r="A138" i="8"/>
  <c r="A301" i="8"/>
  <c r="A114" i="8"/>
  <c r="A3" i="8"/>
  <c r="A65" i="8"/>
  <c r="A161" i="8"/>
  <c r="A58" i="8"/>
  <c r="A152" i="8"/>
  <c r="A171" i="8"/>
  <c r="A20" i="8"/>
  <c r="A189" i="8"/>
  <c r="A180" i="8"/>
  <c r="A205" i="8"/>
  <c r="A260" i="8"/>
  <c r="A116" i="8"/>
  <c r="A4" i="8"/>
  <c r="A155" i="8"/>
  <c r="A127" i="8"/>
  <c r="A63" i="8"/>
  <c r="A93" i="8"/>
  <c r="A289" i="8"/>
  <c r="A145" i="8"/>
  <c r="A187" i="8"/>
  <c r="A43" i="8"/>
  <c r="A42" i="8"/>
  <c r="A224" i="8"/>
  <c r="A148" i="8"/>
  <c r="A300" i="8"/>
  <c r="A79" i="8"/>
  <c r="A258" i="8"/>
  <c r="A217" i="8"/>
  <c r="A53" i="8"/>
  <c r="A61" i="8"/>
  <c r="A57" i="8"/>
  <c r="A294" i="8"/>
  <c r="A246" i="8"/>
  <c r="A14" i="8"/>
  <c r="A200" i="8"/>
  <c r="A174" i="8"/>
  <c r="A196" i="8"/>
  <c r="A295" i="8"/>
  <c r="A265" i="8"/>
  <c r="A262" i="8"/>
  <c r="A279" i="8"/>
  <c r="A101" i="8"/>
  <c r="A186" i="8"/>
  <c r="A25" i="8"/>
  <c r="A293" i="8"/>
  <c r="A153" i="8"/>
  <c r="A67" i="8"/>
  <c r="A151" i="8"/>
  <c r="A142" i="8"/>
  <c r="A165" i="8"/>
  <c r="A282" i="8"/>
  <c r="A85" i="8"/>
  <c r="A195" i="8"/>
  <c r="A51" i="8"/>
  <c r="A82" i="8"/>
  <c r="A35" i="8"/>
  <c r="A244" i="8"/>
  <c r="A17" i="8"/>
  <c r="A247" i="8"/>
  <c r="A128" i="8"/>
  <c r="A46" i="8"/>
  <c r="A197" i="8"/>
  <c r="A68" i="8"/>
  <c r="A146" i="8"/>
  <c r="A19" i="8"/>
  <c r="A214" i="8"/>
  <c r="A144" i="8"/>
  <c r="A156" i="8"/>
  <c r="A27" i="8"/>
  <c r="A202" i="8"/>
  <c r="A137" i="8"/>
  <c r="A177" i="8"/>
  <c r="A32" i="8"/>
  <c r="A291" i="8"/>
  <c r="A290" i="8"/>
  <c r="A234" i="8"/>
  <c r="A141" i="8"/>
  <c r="A96" i="8"/>
  <c r="A249" i="8"/>
  <c r="A5" i="8"/>
  <c r="A233" i="8"/>
  <c r="A220" i="8"/>
  <c r="A190" i="8"/>
  <c r="A248" i="8"/>
  <c r="A54" i="8"/>
  <c r="A223" i="8"/>
  <c r="A97" i="8"/>
  <c r="A112" i="8"/>
  <c r="A160" i="8"/>
  <c r="A297" i="8"/>
  <c r="A210" i="8"/>
  <c r="A122" i="8"/>
  <c r="A150" i="8"/>
  <c r="A225" i="8"/>
  <c r="A292" i="8"/>
  <c r="A226" i="8"/>
  <c r="A139" i="8"/>
  <c r="A215" i="8"/>
  <c r="A277" i="8"/>
  <c r="A147" i="8"/>
  <c r="A129" i="8"/>
  <c r="A7" i="8"/>
  <c r="A253" i="8"/>
  <c r="A208" i="8"/>
  <c r="A259" i="8"/>
  <c r="A235" i="8"/>
  <c r="A283" i="8"/>
  <c r="A296" i="8"/>
  <c r="A251" i="8"/>
  <c r="A179" i="8"/>
  <c r="A84" i="8"/>
  <c r="A9" i="8"/>
  <c r="A21" i="8"/>
  <c r="A193" i="8"/>
  <c r="A86" i="8"/>
  <c r="A270" i="8"/>
  <c r="A90" i="8"/>
  <c r="A76" i="8"/>
  <c r="A163" i="8"/>
  <c r="A213" i="8"/>
  <c r="A230" i="8"/>
  <c r="A298" i="8"/>
  <c r="A119" i="8"/>
  <c r="A254" i="8"/>
  <c r="A285" i="8"/>
  <c r="A2" i="8"/>
  <c r="A221" i="8"/>
  <c r="A252" i="8"/>
  <c r="A243" i="8"/>
  <c r="A169" i="8"/>
  <c r="A281" i="8"/>
  <c r="A38" i="8"/>
  <c r="A237" i="8"/>
  <c r="A267" i="8"/>
  <c r="A274" i="8"/>
  <c r="A287" i="8"/>
  <c r="A178" i="8"/>
  <c r="A72" i="8"/>
  <c r="C2" i="27" a="1"/>
  <c r="C6" i="27" a="1"/>
  <c r="C12" i="27" a="1"/>
  <c r="C19" i="27" a="1"/>
  <c r="C20" i="27" a="1"/>
  <c r="C24" i="27" a="1"/>
  <c r="C32" i="27" a="1"/>
  <c r="C39" i="27" a="1"/>
  <c r="C42" i="27" a="1"/>
  <c r="C47" i="27" a="1"/>
  <c r="C54" i="27" a="1"/>
  <c r="C55" i="27" a="1"/>
  <c r="C63" i="27" a="1"/>
  <c r="C73" i="27" a="1"/>
  <c r="C8" i="27" a="1"/>
  <c r="C82" i="27" a="1"/>
  <c r="C84" i="27" a="1"/>
  <c r="C95" i="27" a="1"/>
  <c r="C25" i="27" a="1"/>
  <c r="C104" i="27" a="1"/>
  <c r="C109" i="27" a="1"/>
  <c r="C52" i="27" a="1"/>
  <c r="C59" i="27" a="1"/>
  <c r="C65" i="27" a="1"/>
  <c r="C113" i="27" a="1"/>
  <c r="C69" i="27" a="1"/>
  <c r="C91" i="27" a="1"/>
  <c r="C98" i="27" a="1"/>
  <c r="C101" i="27" a="1"/>
  <c r="C139" i="27" a="1"/>
  <c r="C136" i="27" a="1"/>
  <c r="C121" i="27" a="1"/>
  <c r="C126" i="27" a="1"/>
  <c r="C131" i="27" a="1"/>
  <c r="C137" i="27" a="1"/>
  <c r="C144" i="27" a="1"/>
  <c r="C148" i="27" a="1"/>
  <c r="C151" i="27" a="1"/>
  <c r="C155" i="27" a="1"/>
  <c r="C159" i="27" a="1"/>
  <c r="C128" i="27" a="1"/>
  <c r="C166" i="27" a="1"/>
  <c r="C170" i="27" a="1"/>
  <c r="C176" i="27" a="1"/>
  <c r="C180" i="27" a="1"/>
  <c r="C184" i="27" a="1"/>
  <c r="C5" i="27" a="1"/>
  <c r="C10" i="27" a="1"/>
  <c r="C13" i="27" a="1"/>
  <c r="C15" i="27" a="1"/>
  <c r="C23" i="27" a="1"/>
  <c r="C27" i="27" a="1"/>
  <c r="C31" i="27" a="1"/>
  <c r="C30" i="27" a="1"/>
  <c r="C38" i="27" a="1"/>
  <c r="C48" i="27" a="1"/>
  <c r="C51" i="27" a="1"/>
  <c r="C56" i="27" a="1"/>
  <c r="C58" i="27" a="1"/>
  <c r="C66" i="27" a="1"/>
  <c r="C76" i="27" a="1"/>
  <c r="C62" i="27" a="1"/>
  <c r="C85" i="27" a="1"/>
  <c r="C93" i="27" a="1"/>
  <c r="C28" i="27" a="1"/>
  <c r="C34" i="27" a="1"/>
  <c r="C45" i="27" a="1"/>
  <c r="C53" i="27" a="1"/>
  <c r="C60" i="27" a="1"/>
  <c r="C119" i="27" a="1"/>
  <c r="C74" i="27" a="1"/>
  <c r="C125" i="27" a="1"/>
  <c r="C92" i="27" a="1"/>
  <c r="C133" i="27" a="1"/>
  <c r="C105" i="27" a="1"/>
  <c r="C111" i="27" a="1"/>
  <c r="C114" i="27" a="1"/>
  <c r="C122" i="27" a="1"/>
  <c r="C127" i="27" a="1"/>
  <c r="C132" i="27" a="1"/>
  <c r="C142" i="27" a="1"/>
  <c r="C145" i="27" a="1"/>
  <c r="C149" i="27" a="1"/>
  <c r="C152" i="27" a="1"/>
  <c r="C156" i="27" a="1"/>
  <c r="C160" i="27" a="1"/>
  <c r="C163" i="27" a="1"/>
  <c r="C167" i="27" a="1"/>
  <c r="C171" i="27" a="1"/>
  <c r="C173" i="27" a="1"/>
  <c r="C177" i="27" a="1"/>
  <c r="C181" i="27" a="1"/>
  <c r="C4" i="27" a="1"/>
  <c r="C9" i="27" a="1"/>
  <c r="C14" i="27" a="1"/>
  <c r="C22" i="27" a="1"/>
  <c r="C21" i="27" a="1"/>
  <c r="C26" i="27" a="1"/>
  <c r="C37" i="27" a="1"/>
  <c r="C33" i="27" a="1"/>
  <c r="C36" i="27" a="1"/>
  <c r="C50" i="27" a="1"/>
  <c r="C40" i="27" a="1"/>
  <c r="C64" i="27" a="1"/>
  <c r="C67" i="27" a="1"/>
  <c r="C72" i="27" a="1"/>
  <c r="C81" i="27" a="1"/>
  <c r="C80" i="27" a="1"/>
  <c r="C88" i="27" a="1"/>
  <c r="C86" i="27" a="1"/>
  <c r="C106" i="27" a="1"/>
  <c r="C108" i="27" a="1"/>
  <c r="C46" i="27" a="1"/>
  <c r="C116" i="27" a="1"/>
  <c r="C61" i="27" a="1"/>
  <c r="C68" i="27" a="1"/>
  <c r="C75" i="27" a="1"/>
  <c r="C89" i="27" a="1"/>
  <c r="C94" i="27" a="1"/>
  <c r="C99" i="27" a="1"/>
  <c r="C107" i="27" a="1"/>
  <c r="C138" i="27" a="1"/>
  <c r="C118" i="27" a="1"/>
  <c r="C123" i="27" a="1"/>
  <c r="C129" i="27" a="1"/>
  <c r="C134" i="27" a="1"/>
  <c r="C146" i="27" a="1"/>
  <c r="C141" i="27" a="1"/>
  <c r="C153" i="27" a="1"/>
  <c r="C157" i="27" a="1"/>
  <c r="C161" i="27" a="1"/>
  <c r="C164" i="27" a="1"/>
  <c r="C168" i="27" a="1"/>
  <c r="C172" i="27" a="1"/>
  <c r="C174" i="27" a="1"/>
  <c r="C178" i="27" a="1"/>
  <c r="C182" i="27" a="1"/>
  <c r="C7" i="27" a="1"/>
  <c r="C11" i="27" a="1"/>
  <c r="C16" i="27" a="1"/>
  <c r="C18" i="27" a="1"/>
  <c r="C17" i="27" a="1"/>
  <c r="C29" i="27" a="1"/>
  <c r="C35" i="27" a="1"/>
  <c r="C41" i="27" a="1"/>
  <c r="C44" i="27" a="1"/>
  <c r="C43" i="27" a="1"/>
  <c r="C49" i="27" a="1"/>
  <c r="C57" i="27" a="1"/>
  <c r="C71" i="27" a="1"/>
  <c r="C77" i="27" a="1"/>
  <c r="C79" i="27" a="1"/>
  <c r="C83" i="27" a="1"/>
  <c r="C87" i="27" a="1"/>
  <c r="C96" i="27" a="1"/>
  <c r="C102" i="27" a="1"/>
  <c r="C103" i="27" a="1"/>
  <c r="C112" i="27" a="1"/>
  <c r="C117" i="27" a="1"/>
  <c r="C115" i="27" a="1"/>
  <c r="C70" i="27" a="1"/>
  <c r="C78" i="27" a="1"/>
  <c r="C90" i="27" a="1"/>
  <c r="C97" i="27" a="1"/>
  <c r="C100" i="27" a="1"/>
  <c r="C110" i="27" a="1"/>
  <c r="C140" i="27" a="1"/>
  <c r="C120" i="27" a="1"/>
  <c r="C124" i="27" a="1"/>
  <c r="C130" i="27" a="1"/>
  <c r="C135" i="27" a="1"/>
  <c r="C143" i="27" a="1"/>
  <c r="C147" i="27" a="1"/>
  <c r="C150" i="27" a="1"/>
  <c r="C154" i="27" a="1"/>
  <c r="C158" i="27" a="1"/>
  <c r="C162" i="27" a="1"/>
  <c r="C165" i="27" a="1"/>
  <c r="C169" i="27" a="1"/>
  <c r="C175" i="27" a="1"/>
  <c r="C179" i="27" a="1"/>
  <c r="C183" i="27" a="1"/>
  <c r="C3" i="27" a="1"/>
  <c r="C165" i="27"/>
  <c r="C130" i="27"/>
  <c r="C78" i="27"/>
  <c r="C87" i="27"/>
  <c r="C44" i="27"/>
  <c r="C7" i="27"/>
  <c r="C174" i="27"/>
  <c r="C146" i="27"/>
  <c r="C108" i="27"/>
  <c r="C64" i="27"/>
  <c r="C22" i="27"/>
  <c r="C156" i="27"/>
  <c r="C114" i="27"/>
  <c r="C76" i="27"/>
  <c r="C69" i="27"/>
  <c r="C47" i="27"/>
  <c r="C162" i="27"/>
  <c r="C124" i="27"/>
  <c r="C70" i="27"/>
  <c r="C83" i="27"/>
  <c r="C41" i="27"/>
  <c r="C172" i="27"/>
  <c r="C94" i="27"/>
  <c r="C106" i="27"/>
  <c r="C40" i="27"/>
  <c r="C14" i="27"/>
  <c r="C181" i="27"/>
  <c r="C152" i="27"/>
  <c r="C111" i="27"/>
  <c r="C53" i="27"/>
  <c r="C27" i="27"/>
  <c r="C128" i="27"/>
  <c r="C126" i="27"/>
  <c r="C113" i="27"/>
  <c r="C84" i="27"/>
  <c r="C42" i="27"/>
  <c r="C2" i="27"/>
  <c r="C158" i="27"/>
  <c r="C120" i="27"/>
  <c r="C115" i="27"/>
  <c r="C79" i="27"/>
  <c r="C35" i="27"/>
  <c r="C168" i="27"/>
  <c r="C134" i="27"/>
  <c r="C89" i="27"/>
  <c r="C86" i="27"/>
  <c r="C50" i="27"/>
  <c r="C9" i="27"/>
  <c r="C177" i="27"/>
  <c r="C149" i="27"/>
  <c r="C105" i="27"/>
  <c r="C45" i="27"/>
  <c r="C58" i="27"/>
  <c r="C23" i="27"/>
  <c r="C159" i="27"/>
  <c r="C121" i="27"/>
  <c r="C65" i="27"/>
  <c r="C82" i="27"/>
  <c r="C39" i="27"/>
  <c r="C3" i="27"/>
  <c r="C183" i="27"/>
  <c r="C154" i="27"/>
  <c r="C140" i="27"/>
  <c r="C117" i="27"/>
  <c r="C77" i="27"/>
  <c r="C29" i="27"/>
  <c r="C164" i="27"/>
  <c r="C129" i="27"/>
  <c r="C75" i="27"/>
  <c r="C88" i="27"/>
  <c r="C36" i="27"/>
  <c r="C4" i="27"/>
  <c r="C173" i="27"/>
  <c r="C145" i="27"/>
  <c r="C133" i="27"/>
  <c r="C34" i="27"/>
  <c r="C56" i="27"/>
  <c r="C15" i="27"/>
  <c r="C184" i="27"/>
  <c r="C155" i="27"/>
  <c r="C136" i="27"/>
  <c r="C59" i="27"/>
  <c r="C8" i="27"/>
  <c r="C32" i="27"/>
  <c r="C150" i="27"/>
  <c r="C157" i="27"/>
  <c r="C179" i="27"/>
  <c r="C110" i="27"/>
  <c r="C112" i="27"/>
  <c r="C71" i="27"/>
  <c r="C17" i="27"/>
  <c r="C161" i="27"/>
  <c r="C123" i="27"/>
  <c r="C68" i="27"/>
  <c r="C80" i="27"/>
  <c r="C33" i="27"/>
  <c r="C171" i="27"/>
  <c r="C142" i="27"/>
  <c r="C92" i="27"/>
  <c r="C28" i="27"/>
  <c r="C51" i="27"/>
  <c r="C13" i="27"/>
  <c r="C180" i="27"/>
  <c r="C151" i="27"/>
  <c r="C139" i="27"/>
  <c r="C52" i="27"/>
  <c r="C73" i="27"/>
  <c r="C24" i="27"/>
  <c r="C175" i="27"/>
  <c r="C147" i="27"/>
  <c r="C100" i="27"/>
  <c r="C103" i="27"/>
  <c r="C57" i="27"/>
  <c r="C18" i="27"/>
  <c r="C118" i="27"/>
  <c r="C61" i="27"/>
  <c r="C81" i="27"/>
  <c r="C37" i="27"/>
  <c r="C167" i="27"/>
  <c r="C132" i="27"/>
  <c r="C125" i="27"/>
  <c r="C93" i="27"/>
  <c r="C48" i="27"/>
  <c r="C10" i="27"/>
  <c r="C176" i="27"/>
  <c r="C148" i="27"/>
  <c r="C101" i="27"/>
  <c r="C109" i="27"/>
  <c r="C63" i="27"/>
  <c r="C20" i="27"/>
  <c r="C143" i="27"/>
  <c r="C97" i="27"/>
  <c r="C102" i="27"/>
  <c r="C49" i="27"/>
  <c r="C16" i="27"/>
  <c r="C182" i="27"/>
  <c r="C153" i="27"/>
  <c r="C138" i="27"/>
  <c r="C116" i="27"/>
  <c r="C72" i="27"/>
  <c r="C26" i="27"/>
  <c r="C163" i="27"/>
  <c r="C127" i="27"/>
  <c r="C74" i="27"/>
  <c r="C85" i="27"/>
  <c r="C38" i="27"/>
  <c r="C5" i="27"/>
  <c r="C144" i="27"/>
  <c r="C98" i="27"/>
  <c r="C104" i="27"/>
  <c r="C55" i="27"/>
  <c r="C19" i="27"/>
  <c r="C169" i="27"/>
  <c r="C135" i="27"/>
  <c r="C90" i="27"/>
  <c r="C96" i="27"/>
  <c r="C43" i="27"/>
  <c r="C11" i="27"/>
  <c r="C178" i="27"/>
  <c r="C141" i="27"/>
  <c r="C107" i="27"/>
  <c r="C46" i="27"/>
  <c r="C67" i="27"/>
  <c r="C21" i="27"/>
  <c r="C160" i="27"/>
  <c r="C122" i="27"/>
  <c r="C119" i="27"/>
  <c r="C62" i="27"/>
  <c r="C30" i="27"/>
  <c r="C170" i="27"/>
  <c r="C137" i="27"/>
  <c r="C91" i="27"/>
  <c r="C25" i="27"/>
  <c r="C54" i="27"/>
  <c r="C12" i="27"/>
  <c r="C99" i="27"/>
  <c r="C60" i="27"/>
  <c r="C31" i="27"/>
  <c r="C166" i="27"/>
  <c r="C131" i="27"/>
  <c r="C95" i="27"/>
  <c r="C6" i="27"/>
  <c r="C66" i="27"/>
  <c r="A269" i="27" l="1"/>
  <c r="A189" i="27"/>
  <c r="A23" i="27"/>
  <c r="A90" i="27"/>
  <c r="A134" i="27"/>
  <c r="A48" i="27"/>
  <c r="A72" i="27"/>
  <c r="A201" i="27"/>
  <c r="A73" i="27"/>
  <c r="A142" i="27"/>
  <c r="A149" i="27"/>
  <c r="A70" i="27"/>
  <c r="A55" i="27"/>
  <c r="A130" i="27"/>
  <c r="A148" i="27"/>
  <c r="A108" i="27"/>
  <c r="A68" i="27"/>
  <c r="A69" i="27"/>
  <c r="A109" i="27"/>
  <c r="A240" i="27"/>
  <c r="A238" i="27"/>
  <c r="A172" i="27"/>
  <c r="A169" i="27"/>
  <c r="A241" i="27"/>
  <c r="A4" i="27"/>
  <c r="A155" i="27"/>
  <c r="A223" i="27"/>
  <c r="A83" i="27"/>
  <c r="A42" i="27"/>
  <c r="A361" i="27"/>
  <c r="A284" i="27"/>
  <c r="A187" i="27"/>
  <c r="A275" i="27"/>
  <c r="A205" i="27"/>
  <c r="A227" i="27"/>
  <c r="A25" i="27"/>
  <c r="A160" i="27"/>
  <c r="A43" i="27"/>
  <c r="A49" i="27"/>
  <c r="A101" i="27"/>
  <c r="A180" i="27"/>
  <c r="A80" i="27"/>
  <c r="A184" i="27"/>
  <c r="A36" i="27"/>
  <c r="A159" i="27"/>
  <c r="A50" i="27"/>
  <c r="A120" i="27"/>
  <c r="A27" i="27"/>
  <c r="A94" i="27"/>
  <c r="A47" i="27"/>
  <c r="A146" i="27"/>
  <c r="A74" i="27"/>
  <c r="A76" i="27"/>
  <c r="A167" i="27"/>
  <c r="A32" i="27"/>
  <c r="A222" i="27"/>
  <c r="A271" i="27"/>
  <c r="A98" i="27"/>
  <c r="A168" i="27"/>
  <c r="A28" i="27"/>
  <c r="A132" i="27"/>
  <c r="A218" i="27"/>
  <c r="A46" i="27"/>
  <c r="A5" i="27"/>
  <c r="A143" i="27"/>
  <c r="A10" i="27"/>
  <c r="A161" i="27"/>
  <c r="A129" i="27"/>
  <c r="A237" i="27"/>
  <c r="A45" i="27"/>
  <c r="A152" i="27"/>
  <c r="A44" i="27"/>
  <c r="A133" i="27"/>
  <c r="A107" i="27"/>
  <c r="A164" i="27"/>
  <c r="A260" i="27"/>
  <c r="A196" i="27"/>
  <c r="A162" i="27"/>
  <c r="A20" i="27"/>
  <c r="A191" i="27"/>
  <c r="A158" i="27"/>
  <c r="A121" i="27"/>
  <c r="A18" i="27"/>
  <c r="A81" i="27"/>
  <c r="A103" i="27"/>
  <c r="A156" i="27"/>
  <c r="A30" i="27"/>
  <c r="A71" i="27"/>
  <c r="A188" i="27"/>
  <c r="A59" i="27"/>
  <c r="A182" i="27"/>
  <c r="A104" i="27"/>
  <c r="A117" i="27"/>
  <c r="A166" i="27"/>
  <c r="A106" i="27"/>
  <c r="A233" i="27"/>
  <c r="A242" i="27"/>
  <c r="A234" i="27"/>
  <c r="A229" i="27"/>
  <c r="A274" i="27"/>
  <c r="A231" i="27"/>
  <c r="A208" i="27"/>
  <c r="A144" i="27"/>
  <c r="A102" i="27"/>
  <c r="A13" i="27"/>
  <c r="A88" i="27"/>
  <c r="A53" i="27"/>
  <c r="A84" i="27"/>
  <c r="A99" i="27"/>
  <c r="A185" i="27"/>
  <c r="A51" i="27"/>
  <c r="A86" i="27"/>
  <c r="A8" i="27"/>
  <c r="A11" i="27"/>
  <c r="A111" i="27"/>
  <c r="A281" i="27"/>
  <c r="A6" i="27"/>
  <c r="A56" i="27"/>
  <c r="A9" i="27"/>
  <c r="A190" i="27"/>
  <c r="A292" i="27"/>
  <c r="A253" i="27"/>
  <c r="A52" i="27"/>
  <c r="A194" i="27"/>
  <c r="A197" i="27"/>
  <c r="A210" i="27"/>
  <c r="A193" i="27"/>
  <c r="A291" i="27"/>
  <c r="A214" i="27"/>
  <c r="A176" i="27"/>
  <c r="A123" i="27"/>
  <c r="A183" i="27"/>
  <c r="A89" i="27"/>
  <c r="A207" i="27"/>
  <c r="A170" i="27"/>
  <c r="A254" i="27"/>
  <c r="A92" i="27"/>
  <c r="A128" i="27"/>
  <c r="A37" i="27"/>
  <c r="A2" i="27"/>
  <c r="A137" i="27"/>
  <c r="A67" i="27"/>
  <c r="A35" i="27"/>
  <c r="A112" i="27"/>
  <c r="A124" i="27"/>
  <c r="A17" i="27"/>
  <c r="A97" i="27"/>
  <c r="A66" i="27"/>
  <c r="A181" i="27"/>
  <c r="A262" i="27"/>
  <c r="A232" i="27"/>
  <c r="A287" i="27"/>
  <c r="A251" i="27"/>
  <c r="A230" i="27"/>
  <c r="A247" i="27"/>
  <c r="A296" i="27"/>
  <c r="A41" i="27"/>
  <c r="A58" i="27"/>
  <c r="A40" i="27"/>
  <c r="A175" i="27"/>
  <c r="A77" i="27"/>
  <c r="A82" i="27"/>
  <c r="A26" i="27"/>
  <c r="A165" i="27"/>
  <c r="A192" i="27"/>
  <c r="A33" i="27"/>
  <c r="A78" i="27"/>
  <c r="A298" i="27"/>
  <c r="A263" i="27"/>
  <c r="A273" i="27"/>
  <c r="A235" i="27"/>
  <c r="A244" i="27"/>
  <c r="A256" i="27"/>
  <c r="A279" i="27"/>
  <c r="A62" i="27"/>
  <c r="A141" i="27"/>
  <c r="A19" i="27"/>
  <c r="A85" i="27"/>
  <c r="A145" i="27"/>
  <c r="A29" i="27"/>
  <c r="A14" i="27"/>
  <c r="A22" i="27"/>
  <c r="A63" i="27"/>
  <c r="A65" i="27"/>
  <c r="A118" i="27"/>
  <c r="A150" i="27"/>
  <c r="A257" i="27"/>
  <c r="A119" i="27"/>
  <c r="A177" i="27"/>
  <c r="A96" i="27"/>
  <c r="A138" i="27"/>
  <c r="A91" i="27"/>
  <c r="A110" i="27"/>
  <c r="A157" i="27"/>
  <c r="A283" i="27"/>
  <c r="A289" i="27"/>
  <c r="A288" i="27"/>
  <c r="A250" i="27"/>
  <c r="A225" i="27"/>
  <c r="A199" i="27"/>
  <c r="A286" i="27"/>
  <c r="A116" i="27"/>
  <c r="A178" i="27"/>
  <c r="A125" i="27"/>
  <c r="A57" i="27"/>
  <c r="A171" i="27"/>
  <c r="A173" i="27"/>
  <c r="A79" i="27"/>
  <c r="A126" i="27"/>
  <c r="A61" i="27"/>
  <c r="A54" i="27"/>
  <c r="A64" i="27"/>
  <c r="A139" i="27"/>
  <c r="A113" i="27"/>
  <c r="A7" i="27"/>
  <c r="A21" i="27"/>
  <c r="A174" i="27"/>
  <c r="A285" i="27"/>
  <c r="A136" i="27"/>
  <c r="A122" i="27"/>
  <c r="A131" i="27"/>
  <c r="A15" i="27"/>
  <c r="A154" i="27"/>
  <c r="A153" i="27"/>
  <c r="A75" i="27"/>
  <c r="A147" i="27"/>
  <c r="A93" i="27"/>
  <c r="A206" i="27"/>
  <c r="A282" i="27"/>
  <c r="A295" i="27"/>
  <c r="A216" i="27"/>
  <c r="A245" i="27"/>
  <c r="A258" i="27"/>
  <c r="A221" i="27"/>
  <c r="A151" i="27"/>
  <c r="A219" i="27"/>
  <c r="A259" i="27"/>
  <c r="A202" i="27"/>
  <c r="A87" i="27"/>
  <c r="A163" i="27"/>
  <c r="A135" i="27"/>
  <c r="A31" i="27"/>
  <c r="A115" i="27"/>
  <c r="A179" i="27"/>
  <c r="A24" i="27"/>
  <c r="A38" i="27"/>
  <c r="A39" i="27"/>
  <c r="A100" i="27"/>
  <c r="A294" i="27"/>
  <c r="A215" i="27"/>
  <c r="A297" i="27"/>
  <c r="A198" i="27"/>
  <c r="A212" i="27"/>
  <c r="A264" i="27"/>
  <c r="A204" i="27"/>
  <c r="A270" i="27"/>
  <c r="A280" i="27"/>
  <c r="A243" i="27"/>
  <c r="A265" i="27"/>
  <c r="A277" i="27"/>
  <c r="A261" i="27"/>
  <c r="A255" i="27"/>
  <c r="A211" i="27"/>
  <c r="A252" i="27"/>
  <c r="A246" i="27"/>
  <c r="A224" i="27"/>
  <c r="A249" i="27"/>
  <c r="A213" i="27"/>
  <c r="A226" i="27"/>
  <c r="A195" i="27"/>
  <c r="A114" i="27"/>
  <c r="A95" i="27"/>
  <c r="A127" i="27"/>
  <c r="A16" i="27"/>
  <c r="A186" i="27"/>
  <c r="A60" i="27"/>
  <c r="A34" i="27"/>
  <c r="A140" i="27"/>
  <c r="A12" i="27"/>
  <c r="A105" i="27"/>
  <c r="A3" i="27"/>
  <c r="A239" i="27"/>
  <c r="A272" i="27"/>
  <c r="A228" i="27"/>
  <c r="A217" i="27"/>
  <c r="A266" i="27"/>
  <c r="A200" i="27"/>
  <c r="A209" i="27"/>
  <c r="A268" i="27"/>
  <c r="A248" i="27"/>
  <c r="A290" i="27"/>
  <c r="A293" i="27"/>
  <c r="A220" i="27"/>
  <c r="A278" i="27"/>
  <c r="A236" i="27"/>
  <c r="A267" i="27"/>
  <c r="A203" i="27"/>
  <c r="A276" i="27"/>
  <c r="C3" i="19" a="1"/>
  <c r="C9" i="19" a="1"/>
  <c r="C11" i="19" a="1"/>
  <c r="C14" i="19" a="1"/>
  <c r="C22" i="19" a="1"/>
  <c r="C25" i="19" a="1"/>
  <c r="C29" i="19" a="1"/>
  <c r="C32" i="19" a="1"/>
  <c r="C43" i="19" a="1"/>
  <c r="C45" i="19" a="1"/>
  <c r="C52" i="19" a="1"/>
  <c r="C34" i="19" a="1"/>
  <c r="C48" i="19" a="1"/>
  <c r="C57" i="19" a="1"/>
  <c r="C71" i="19" a="1"/>
  <c r="C62" i="19" a="1"/>
  <c r="C82" i="19" a="1"/>
  <c r="C84" i="19" a="1"/>
  <c r="C63" i="19" a="1"/>
  <c r="C65" i="19" a="1"/>
  <c r="C87" i="19" a="1"/>
  <c r="C76" i="19" a="1"/>
  <c r="C98" i="19" a="1"/>
  <c r="C105" i="19" a="1"/>
  <c r="C113" i="19" a="1"/>
  <c r="C92" i="19" a="1"/>
  <c r="C99" i="19" a="1"/>
  <c r="C103" i="19" a="1"/>
  <c r="C121" i="19" a="1"/>
  <c r="C122" i="19" a="1"/>
  <c r="C115" i="19" a="1"/>
  <c r="C124" i="19" a="1"/>
  <c r="C128" i="19" a="1"/>
  <c r="C134" i="19" a="1"/>
  <c r="C137" i="19" a="1"/>
  <c r="C141" i="19" a="1"/>
  <c r="C145" i="19" a="1"/>
  <c r="C161" i="19" a="1"/>
  <c r="C154" i="19" a="1"/>
  <c r="C158" i="19" a="1"/>
  <c r="C163" i="19" a="1"/>
  <c r="C167" i="19" a="1"/>
  <c r="C171" i="19" a="1"/>
  <c r="C175" i="19" a="1"/>
  <c r="C179" i="19" a="1"/>
  <c r="C183" i="19" a="1"/>
  <c r="C187" i="19" a="1"/>
  <c r="C191" i="19" a="1"/>
  <c r="C195" i="19" a="1"/>
  <c r="C199" i="19" a="1"/>
  <c r="C203" i="19" a="1"/>
  <c r="C207" i="19" a="1"/>
  <c r="C211" i="19" a="1"/>
  <c r="C4" i="19" a="1"/>
  <c r="C5" i="19" a="1"/>
  <c r="C12" i="19" a="1"/>
  <c r="C20" i="19" a="1"/>
  <c r="C23" i="19" a="1"/>
  <c r="C26" i="19" a="1"/>
  <c r="C37" i="19" a="1"/>
  <c r="C30" i="19" a="1"/>
  <c r="C33" i="19" a="1"/>
  <c r="C40" i="19" a="1"/>
  <c r="C13" i="19" a="1"/>
  <c r="C54" i="19" a="1"/>
  <c r="C49" i="19" a="1"/>
  <c r="C58" i="19" a="1"/>
  <c r="C60" i="19" a="1"/>
  <c r="C73" i="19" a="1"/>
  <c r="C36" i="19" a="1"/>
  <c r="C85" i="19" a="1"/>
  <c r="C94" i="19" a="1"/>
  <c r="C96" i="19" a="1"/>
  <c r="C97" i="19" a="1"/>
  <c r="C77" i="19" a="1"/>
  <c r="C104" i="19" a="1"/>
  <c r="C106" i="19" a="1"/>
  <c r="C89" i="19" a="1"/>
  <c r="C118" i="19" a="1"/>
  <c r="C100" i="19" a="1"/>
  <c r="C131" i="19" a="1"/>
  <c r="C109" i="19" a="1"/>
  <c r="C112" i="19" a="1"/>
  <c r="C116" i="19" a="1"/>
  <c r="C125" i="19" a="1"/>
  <c r="C129" i="19" a="1"/>
  <c r="C150" i="19" a="1"/>
  <c r="C138" i="19" a="1"/>
  <c r="C142" i="19" a="1"/>
  <c r="C146" i="19" a="1"/>
  <c r="C151" i="19" a="1"/>
  <c r="C155" i="19" a="1"/>
  <c r="C159" i="19" a="1"/>
  <c r="C164" i="19" a="1"/>
  <c r="C168" i="19" a="1"/>
  <c r="C172" i="19" a="1"/>
  <c r="C176" i="19" a="1"/>
  <c r="C180" i="19" a="1"/>
  <c r="C184" i="19" a="1"/>
  <c r="C188" i="19" a="1"/>
  <c r="C192" i="19" a="1"/>
  <c r="C196" i="19" a="1"/>
  <c r="C200" i="19" a="1"/>
  <c r="C204" i="19" a="1"/>
  <c r="C208" i="19" a="1"/>
  <c r="C212" i="19" a="1"/>
  <c r="C8" i="19" a="1"/>
  <c r="C7" i="19" a="1"/>
  <c r="C15" i="19" a="1"/>
  <c r="C21" i="19" a="1"/>
  <c r="C18" i="19" a="1"/>
  <c r="C27" i="19" a="1"/>
  <c r="C38" i="19" a="1"/>
  <c r="C41" i="19" a="1"/>
  <c r="C39" i="19" a="1"/>
  <c r="C51" i="19" a="1"/>
  <c r="C47" i="19" a="1"/>
  <c r="C55" i="19" a="1"/>
  <c r="C69" i="19" a="1"/>
  <c r="C59" i="19" a="1"/>
  <c r="C61" i="19" a="1"/>
  <c r="C35" i="19" a="1"/>
  <c r="C50" i="19" a="1"/>
  <c r="C93" i="19" a="1"/>
  <c r="C64" i="19" a="1"/>
  <c r="C66" i="19" a="1"/>
  <c r="C68" i="19" a="1"/>
  <c r="C78" i="19" a="1"/>
  <c r="C80" i="19" a="1"/>
  <c r="C117" i="19" a="1"/>
  <c r="C90" i="19" a="1"/>
  <c r="C119" i="19" a="1"/>
  <c r="C101" i="19" a="1"/>
  <c r="C107" i="19" a="1"/>
  <c r="C110" i="19" a="1"/>
  <c r="C132" i="19" a="1"/>
  <c r="C123" i="19" a="1"/>
  <c r="C126" i="19" a="1"/>
  <c r="C130" i="19" a="1"/>
  <c r="C135" i="19" a="1"/>
  <c r="C139" i="19" a="1"/>
  <c r="C143" i="19" a="1"/>
  <c r="C147" i="19" a="1"/>
  <c r="C152" i="19" a="1"/>
  <c r="C156" i="19" a="1"/>
  <c r="C160" i="19" a="1"/>
  <c r="C165" i="19" a="1"/>
  <c r="C169" i="19" a="1"/>
  <c r="C173" i="19" a="1"/>
  <c r="C177" i="19" a="1"/>
  <c r="C181" i="19" a="1"/>
  <c r="C185" i="19" a="1"/>
  <c r="C189" i="19" a="1"/>
  <c r="C193" i="19" a="1"/>
  <c r="C197" i="19" a="1"/>
  <c r="C201" i="19" a="1"/>
  <c r="C205" i="19" a="1"/>
  <c r="C209" i="19" a="1"/>
  <c r="C213" i="19" a="1"/>
  <c r="C6" i="19" a="1"/>
  <c r="C10" i="19" a="1"/>
  <c r="C16" i="19" a="1"/>
  <c r="C17" i="19" a="1"/>
  <c r="C24" i="19" a="1"/>
  <c r="C28" i="19" a="1"/>
  <c r="C31" i="19" a="1"/>
  <c r="C42" i="19" a="1"/>
  <c r="C44" i="19" a="1"/>
  <c r="C46" i="19" a="1"/>
  <c r="C53" i="19" a="1"/>
  <c r="C56" i="19" a="1"/>
  <c r="C19" i="19" a="1"/>
  <c r="C70" i="19" a="1"/>
  <c r="C72" i="19" a="1"/>
  <c r="C74" i="19" a="1"/>
  <c r="C83" i="19" a="1"/>
  <c r="C86" i="19" a="1"/>
  <c r="C95" i="19" a="1"/>
  <c r="C67" i="19" a="1"/>
  <c r="C75" i="19" a="1"/>
  <c r="C79" i="19" a="1"/>
  <c r="C81" i="19" a="1"/>
  <c r="C88" i="19" a="1"/>
  <c r="C91" i="19" a="1"/>
  <c r="C120" i="19" a="1"/>
  <c r="C102" i="19" a="1"/>
  <c r="C108" i="19" a="1"/>
  <c r="C111" i="19" a="1"/>
  <c r="C114" i="19" a="1"/>
  <c r="C149" i="19" a="1"/>
  <c r="C127" i="19" a="1"/>
  <c r="C133" i="19" a="1"/>
  <c r="C136" i="19" a="1"/>
  <c r="C140" i="19" a="1"/>
  <c r="C144" i="19" a="1"/>
  <c r="C148" i="19" a="1"/>
  <c r="C153" i="19" a="1"/>
  <c r="C157" i="19" a="1"/>
  <c r="C162" i="19" a="1"/>
  <c r="C166" i="19" a="1"/>
  <c r="C170" i="19" a="1"/>
  <c r="C174" i="19" a="1"/>
  <c r="C178" i="19" a="1"/>
  <c r="C182" i="19" a="1"/>
  <c r="C186" i="19" a="1"/>
  <c r="C190" i="19" a="1"/>
  <c r="C194" i="19" a="1"/>
  <c r="C198" i="19" a="1"/>
  <c r="C202" i="19" a="1"/>
  <c r="C206" i="19" a="1"/>
  <c r="C210" i="19" a="1"/>
  <c r="C214" i="19" a="1"/>
  <c r="C2" i="19" a="1"/>
  <c r="C202" i="19"/>
  <c r="C170" i="19"/>
  <c r="C136" i="19"/>
  <c r="C120" i="19"/>
  <c r="C86" i="19"/>
  <c r="C46" i="19"/>
  <c r="C10" i="19"/>
  <c r="C209" i="19"/>
  <c r="C177" i="19"/>
  <c r="C143" i="19"/>
  <c r="C107" i="19"/>
  <c r="C66" i="19"/>
  <c r="C55" i="19"/>
  <c r="C21" i="19"/>
  <c r="C188" i="19"/>
  <c r="C155" i="19"/>
  <c r="C116" i="19"/>
  <c r="C104" i="19"/>
  <c r="C60" i="19"/>
  <c r="C37" i="19"/>
  <c r="C199" i="19"/>
  <c r="C167" i="19"/>
  <c r="C134" i="19"/>
  <c r="C92" i="19"/>
  <c r="C84" i="19"/>
  <c r="C45" i="19"/>
  <c r="C9" i="19"/>
  <c r="C198" i="19"/>
  <c r="C166" i="19"/>
  <c r="C133" i="19"/>
  <c r="C91" i="19"/>
  <c r="C83" i="19"/>
  <c r="C44" i="19"/>
  <c r="C6" i="19"/>
  <c r="C205" i="19"/>
  <c r="C173" i="19"/>
  <c r="C139" i="19"/>
  <c r="C101" i="19"/>
  <c r="C64" i="19"/>
  <c r="C47" i="19"/>
  <c r="C15" i="19"/>
  <c r="C184" i="19"/>
  <c r="C151" i="19"/>
  <c r="C112" i="19"/>
  <c r="C77" i="19"/>
  <c r="C58" i="19"/>
  <c r="C26" i="19"/>
  <c r="C195" i="19"/>
  <c r="C163" i="19"/>
  <c r="C128" i="19"/>
  <c r="C113" i="19"/>
  <c r="C82" i="19"/>
  <c r="C43" i="19"/>
  <c r="C3" i="19"/>
  <c r="C194" i="19"/>
  <c r="C162" i="19"/>
  <c r="C127" i="19"/>
  <c r="C88" i="19"/>
  <c r="C74" i="19"/>
  <c r="C42" i="19"/>
  <c r="C201" i="19"/>
  <c r="C169" i="19"/>
  <c r="C135" i="19"/>
  <c r="C119" i="19"/>
  <c r="C93" i="19"/>
  <c r="C51" i="19"/>
  <c r="C7" i="19"/>
  <c r="C212" i="19"/>
  <c r="C180" i="19"/>
  <c r="C146" i="19"/>
  <c r="C109" i="19"/>
  <c r="C97" i="19"/>
  <c r="C49" i="19"/>
  <c r="C23" i="19"/>
  <c r="C191" i="19"/>
  <c r="C158" i="19"/>
  <c r="C124" i="19"/>
  <c r="C105" i="19"/>
  <c r="C62" i="19"/>
  <c r="C32" i="19"/>
  <c r="C2" i="19"/>
  <c r="C190" i="19"/>
  <c r="C157" i="19"/>
  <c r="C149" i="19"/>
  <c r="C81" i="19"/>
  <c r="C72" i="19"/>
  <c r="C31" i="19"/>
  <c r="C197" i="19"/>
  <c r="C165" i="19"/>
  <c r="C130" i="19"/>
  <c r="C90" i="19"/>
  <c r="C50" i="19"/>
  <c r="C39" i="19"/>
  <c r="C8" i="19"/>
  <c r="C208" i="19"/>
  <c r="C176" i="19"/>
  <c r="C142" i="19"/>
  <c r="C131" i="19"/>
  <c r="C96" i="19"/>
  <c r="C54" i="19"/>
  <c r="C20" i="19"/>
  <c r="C187" i="19"/>
  <c r="C154" i="19"/>
  <c r="C115" i="19"/>
  <c r="C98" i="19"/>
  <c r="C71" i="19"/>
  <c r="C29" i="19"/>
  <c r="C186" i="19"/>
  <c r="C153" i="19"/>
  <c r="C114" i="19"/>
  <c r="C79" i="19"/>
  <c r="C70" i="19"/>
  <c r="C28" i="19"/>
  <c r="C193" i="19"/>
  <c r="C160" i="19"/>
  <c r="C126" i="19"/>
  <c r="C117" i="19"/>
  <c r="C35" i="19"/>
  <c r="C41" i="19"/>
  <c r="C204" i="19"/>
  <c r="C172" i="19"/>
  <c r="C138" i="19"/>
  <c r="C100" i="19"/>
  <c r="C94" i="19"/>
  <c r="C13" i="19"/>
  <c r="C12" i="19"/>
  <c r="C183" i="19"/>
  <c r="C161" i="19"/>
  <c r="C122" i="19"/>
  <c r="C76" i="19"/>
  <c r="C57" i="19"/>
  <c r="C25" i="19"/>
  <c r="C214" i="19"/>
  <c r="C182" i="19"/>
  <c r="C148" i="19"/>
  <c r="C111" i="19"/>
  <c r="C75" i="19"/>
  <c r="C19" i="19"/>
  <c r="C24" i="19"/>
  <c r="C189" i="19"/>
  <c r="C156" i="19"/>
  <c r="C123" i="19"/>
  <c r="C80" i="19"/>
  <c r="C61" i="19"/>
  <c r="C38" i="19"/>
  <c r="C200" i="19"/>
  <c r="C168" i="19"/>
  <c r="C150" i="19"/>
  <c r="C118" i="19"/>
  <c r="C85" i="19"/>
  <c r="C40" i="19"/>
  <c r="C5" i="19"/>
  <c r="C211" i="19"/>
  <c r="C179" i="19"/>
  <c r="C145" i="19"/>
  <c r="C121" i="19"/>
  <c r="C87" i="19"/>
  <c r="C48" i="19"/>
  <c r="C22" i="19"/>
  <c r="C210" i="19"/>
  <c r="C178" i="19"/>
  <c r="C144" i="19"/>
  <c r="C108" i="19"/>
  <c r="C67" i="19"/>
  <c r="C56" i="19"/>
  <c r="C17" i="19"/>
  <c r="C185" i="19"/>
  <c r="C152" i="19"/>
  <c r="C132" i="19"/>
  <c r="C78" i="19"/>
  <c r="C59" i="19"/>
  <c r="C27" i="19"/>
  <c r="C196" i="19"/>
  <c r="C164" i="19"/>
  <c r="C129" i="19"/>
  <c r="C89" i="19"/>
  <c r="C36" i="19"/>
  <c r="C33" i="19"/>
  <c r="C4" i="19"/>
  <c r="C207" i="19"/>
  <c r="C175" i="19"/>
  <c r="C141" i="19"/>
  <c r="C103" i="19"/>
  <c r="C65" i="19"/>
  <c r="C34" i="19"/>
  <c r="C14" i="19"/>
  <c r="C206" i="19"/>
  <c r="C174" i="19"/>
  <c r="C140" i="19"/>
  <c r="C102" i="19"/>
  <c r="C95" i="19"/>
  <c r="C53" i="19"/>
  <c r="C16" i="19"/>
  <c r="C213" i="19"/>
  <c r="C181" i="19"/>
  <c r="C147" i="19"/>
  <c r="C110" i="19"/>
  <c r="C68" i="19"/>
  <c r="C69" i="19"/>
  <c r="C18" i="19"/>
  <c r="C192" i="19"/>
  <c r="C159" i="19"/>
  <c r="C125" i="19"/>
  <c r="C106" i="19"/>
  <c r="C73" i="19"/>
  <c r="C30" i="19"/>
  <c r="C203" i="19"/>
  <c r="C171" i="19"/>
  <c r="C137" i="19"/>
  <c r="C99" i="19"/>
  <c r="C63" i="19"/>
  <c r="C52" i="19"/>
  <c r="C11" i="19"/>
  <c r="A121" i="19" l="1"/>
  <c r="A78" i="19"/>
  <c r="A264" i="19"/>
  <c r="A106" i="19"/>
  <c r="A169" i="19"/>
  <c r="A162" i="19"/>
  <c r="A69" i="19"/>
  <c r="A95" i="19"/>
  <c r="A103" i="19"/>
  <c r="A129" i="19"/>
  <c r="A183" i="19"/>
  <c r="A26" i="19"/>
  <c r="A10" i="19"/>
  <c r="A203" i="19"/>
  <c r="A72" i="19"/>
  <c r="A133" i="19"/>
  <c r="A156" i="19"/>
  <c r="A297" i="19"/>
  <c r="A205" i="19"/>
  <c r="A60" i="19"/>
  <c r="A22" i="19"/>
  <c r="A148" i="19"/>
  <c r="A79" i="19"/>
  <c r="A135" i="19"/>
  <c r="A66" i="19"/>
  <c r="A76" i="19"/>
  <c r="A21" i="19"/>
  <c r="A126" i="19"/>
  <c r="A3" i="19"/>
  <c r="A16" i="19"/>
  <c r="A20" i="19"/>
  <c r="A152" i="19"/>
  <c r="A291" i="19"/>
  <c r="A244" i="19"/>
  <c r="A31" i="19"/>
  <c r="A185" i="19"/>
  <c r="A80" i="19"/>
  <c r="A41" i="19"/>
  <c r="A154" i="19"/>
  <c r="A62" i="19"/>
  <c r="A109" i="19"/>
  <c r="A194" i="19"/>
  <c r="A64" i="19"/>
  <c r="A91" i="19"/>
  <c r="A134" i="19"/>
  <c r="A188" i="19"/>
  <c r="A247" i="19"/>
  <c r="A123" i="19"/>
  <c r="A204" i="19"/>
  <c r="A196" i="19"/>
  <c r="A141" i="19"/>
  <c r="A208" i="19"/>
  <c r="A178" i="19"/>
  <c r="A105" i="19"/>
  <c r="A24" i="19"/>
  <c r="A138" i="19"/>
  <c r="A166" i="19"/>
  <c r="A142" i="19"/>
  <c r="A102" i="19"/>
  <c r="A59" i="19"/>
  <c r="A104" i="19"/>
  <c r="A88" i="19"/>
  <c r="A210" i="19"/>
  <c r="A212" i="19"/>
  <c r="A98" i="19"/>
  <c r="A131" i="19"/>
  <c r="A181" i="19"/>
  <c r="A132" i="19"/>
  <c r="A128" i="19"/>
  <c r="A143" i="19"/>
  <c r="A155" i="19"/>
  <c r="A176" i="19"/>
  <c r="A125" i="19"/>
  <c r="A230" i="19"/>
  <c r="A292" i="19"/>
  <c r="A282" i="19"/>
  <c r="A388" i="19"/>
  <c r="A172" i="19"/>
  <c r="A202" i="19"/>
  <c r="A35" i="19"/>
  <c r="A136" i="19"/>
  <c r="A164" i="19"/>
  <c r="A160" i="19"/>
  <c r="A36" i="19"/>
  <c r="A55" i="19"/>
  <c r="A99" i="19"/>
  <c r="A92" i="19"/>
  <c r="A168" i="19"/>
  <c r="A5" i="19"/>
  <c r="A149" i="19"/>
  <c r="A93" i="19"/>
  <c r="A209" i="19"/>
  <c r="A222" i="19"/>
  <c r="A269" i="19"/>
  <c r="A245" i="19"/>
  <c r="A17" i="19"/>
  <c r="A48" i="19"/>
  <c r="A85" i="19"/>
  <c r="A249" i="19"/>
  <c r="A283" i="19"/>
  <c r="A34" i="19"/>
  <c r="A18" i="19"/>
  <c r="A119" i="19"/>
  <c r="A199" i="19"/>
  <c r="A157" i="19"/>
  <c r="A47" i="19"/>
  <c r="A150" i="19"/>
  <c r="A117" i="19"/>
  <c r="A19" i="19"/>
  <c r="A213" i="19"/>
  <c r="A137" i="19"/>
  <c r="A14" i="19"/>
  <c r="A54" i="19"/>
  <c r="A170" i="19"/>
  <c r="A32" i="19"/>
  <c r="A87" i="19"/>
  <c r="A100" i="19"/>
  <c r="A61" i="19"/>
  <c r="A29" i="19"/>
  <c r="A177" i="19"/>
  <c r="A107" i="19"/>
  <c r="A161" i="19"/>
  <c r="A13" i="19"/>
  <c r="A274" i="19"/>
  <c r="A277" i="19"/>
  <c r="A171" i="19"/>
  <c r="A57" i="19"/>
  <c r="A206" i="19"/>
  <c r="A33" i="19"/>
  <c r="A65" i="19"/>
  <c r="A186" i="19"/>
  <c r="A9" i="19"/>
  <c r="A175" i="19"/>
  <c r="A23" i="19"/>
  <c r="A30" i="19"/>
  <c r="A4" i="19"/>
  <c r="A46" i="19"/>
  <c r="A77" i="19"/>
  <c r="A52" i="19"/>
  <c r="A211" i="19"/>
  <c r="A130" i="19"/>
  <c r="A118" i="19"/>
  <c r="A115" i="19"/>
  <c r="A89" i="19"/>
  <c r="A167" i="19"/>
  <c r="A67" i="19"/>
  <c r="A281" i="19"/>
  <c r="A257" i="19"/>
  <c r="A38" i="19"/>
  <c r="A127" i="19"/>
  <c r="A75" i="19"/>
  <c r="A165" i="19"/>
  <c r="A43" i="19"/>
  <c r="A12" i="19"/>
  <c r="A108" i="19"/>
  <c r="A27" i="19"/>
  <c r="A110" i="19"/>
  <c r="A37" i="19"/>
  <c r="A159" i="19"/>
  <c r="A207" i="19"/>
  <c r="A56" i="19"/>
  <c r="A114" i="19"/>
  <c r="A53" i="19"/>
  <c r="A45" i="19"/>
  <c r="A49" i="19"/>
  <c r="A44" i="19"/>
  <c r="A50" i="19"/>
  <c r="A73" i="19"/>
  <c r="A140" i="19"/>
  <c r="A195" i="19"/>
  <c r="A180" i="19"/>
  <c r="A217" i="19"/>
  <c r="A221" i="19"/>
  <c r="A81" i="19"/>
  <c r="A6" i="19"/>
  <c r="A86" i="19"/>
  <c r="A28" i="19"/>
  <c r="A25" i="19"/>
  <c r="A39" i="19"/>
  <c r="A146" i="19"/>
  <c r="A214" i="19"/>
  <c r="A153" i="19"/>
  <c r="A2" i="19"/>
  <c r="A71" i="19"/>
  <c r="A201" i="19"/>
  <c r="A63" i="19"/>
  <c r="A122" i="19"/>
  <c r="A147" i="19"/>
  <c r="A84" i="19"/>
  <c r="A198" i="19"/>
  <c r="A197" i="19"/>
  <c r="A58" i="19"/>
  <c r="A174" i="19"/>
  <c r="A116" i="19"/>
  <c r="A97" i="19"/>
  <c r="A111" i="19"/>
  <c r="A42" i="19"/>
  <c r="A191" i="19"/>
  <c r="A241" i="19"/>
  <c r="A163" i="19"/>
  <c r="A158" i="19"/>
  <c r="A187" i="19"/>
  <c r="A94" i="19"/>
  <c r="A74" i="19"/>
  <c r="A144" i="19"/>
  <c r="A96" i="19"/>
  <c r="A101" i="19"/>
  <c r="A120" i="19"/>
  <c r="A182" i="19"/>
  <c r="A189" i="19"/>
  <c r="A179" i="19"/>
  <c r="A70" i="19"/>
  <c r="A83" i="19"/>
  <c r="A68" i="19"/>
  <c r="A8" i="19"/>
  <c r="A90" i="19"/>
  <c r="A124" i="19"/>
  <c r="A192" i="19"/>
  <c r="A173" i="19"/>
  <c r="A113" i="19"/>
  <c r="A82" i="19"/>
  <c r="A15" i="19"/>
  <c r="A184" i="19"/>
  <c r="A258" i="19"/>
  <c r="A218" i="19"/>
  <c r="A285" i="19"/>
  <c r="A252" i="19"/>
  <c r="A255" i="19"/>
  <c r="A220" i="19"/>
  <c r="A229" i="19"/>
  <c r="A235" i="19"/>
  <c r="A267" i="19"/>
  <c r="A300" i="19"/>
  <c r="A295" i="19"/>
  <c r="A270" i="19"/>
  <c r="A298" i="19"/>
  <c r="A190" i="19"/>
  <c r="A151" i="19"/>
  <c r="A193" i="19"/>
  <c r="A231" i="19"/>
  <c r="A276" i="19"/>
  <c r="A260" i="19"/>
  <c r="A265" i="19"/>
  <c r="A251" i="19"/>
  <c r="A262" i="19"/>
  <c r="A279" i="19"/>
  <c r="A253" i="19"/>
  <c r="A293" i="19"/>
  <c r="A254" i="19"/>
  <c r="A139" i="19"/>
  <c r="A51" i="19"/>
  <c r="A40" i="19"/>
  <c r="A289" i="19"/>
  <c r="A273" i="19"/>
  <c r="A271" i="19"/>
  <c r="A250" i="19"/>
  <c r="A278" i="19"/>
  <c r="A290" i="19"/>
  <c r="A233" i="19"/>
  <c r="A275" i="19"/>
  <c r="A219" i="19"/>
  <c r="A200" i="19"/>
  <c r="A299" i="19"/>
  <c r="A248" i="19"/>
  <c r="A256" i="19"/>
  <c r="A238" i="19"/>
  <c r="A259" i="19"/>
  <c r="A236" i="19"/>
  <c r="A268" i="19"/>
  <c r="A272" i="19"/>
  <c r="A215" i="19"/>
  <c r="A112" i="19"/>
  <c r="A11" i="19"/>
  <c r="A216" i="19"/>
  <c r="A266" i="19"/>
  <c r="A286" i="19"/>
  <c r="A294" i="19"/>
  <c r="A224" i="19"/>
  <c r="A296" i="19"/>
  <c r="A288" i="19"/>
  <c r="A242" i="19"/>
  <c r="A287" i="19"/>
  <c r="A228" i="19"/>
  <c r="A7" i="19"/>
  <c r="A145" i="19"/>
  <c r="A232" i="19"/>
  <c r="A243" i="19"/>
  <c r="A284" i="19"/>
  <c r="A280" i="19"/>
  <c r="A227" i="19"/>
  <c r="A223" i="19"/>
  <c r="A263" i="19"/>
  <c r="A239" i="19"/>
  <c r="A246" i="19"/>
  <c r="A226" i="19"/>
  <c r="A225" i="19"/>
  <c r="A261" i="19"/>
  <c r="A237" i="19"/>
  <c r="A240" i="19"/>
  <c r="A234" i="19"/>
  <c r="C3" i="20" a="1"/>
  <c r="C7" i="20" a="1"/>
  <c r="C11" i="20" a="1"/>
  <c r="C15" i="20" a="1"/>
  <c r="C18" i="20" a="1"/>
  <c r="C23" i="20" a="1"/>
  <c r="C31" i="20" a="1"/>
  <c r="C37" i="20" a="1"/>
  <c r="C38" i="20" a="1"/>
  <c r="C45" i="20" a="1"/>
  <c r="C63" i="20" a="1"/>
  <c r="C56" i="20" a="1"/>
  <c r="C66" i="20" a="1"/>
  <c r="C74" i="20" a="1"/>
  <c r="C10" i="20" a="1"/>
  <c r="C67" i="20" a="1"/>
  <c r="C88" i="20" a="1"/>
  <c r="C30" i="20" a="1"/>
  <c r="C93" i="20" a="1"/>
  <c r="C81" i="20" a="1"/>
  <c r="C104" i="20" a="1"/>
  <c r="C107" i="20" a="1"/>
  <c r="C64" i="20" a="1"/>
  <c r="C69" i="20" a="1"/>
  <c r="C82" i="20" a="1"/>
  <c r="C119" i="20" a="1"/>
  <c r="C96" i="20" a="1"/>
  <c r="C101" i="20" a="1"/>
  <c r="C110" i="20" a="1"/>
  <c r="C130" i="20" a="1"/>
  <c r="C117" i="20" a="1"/>
  <c r="C122" i="20" a="1"/>
  <c r="C128" i="20" a="1"/>
  <c r="C134" i="20" a="1"/>
  <c r="C138" i="20" a="1"/>
  <c r="C143" i="20" a="1"/>
  <c r="C147" i="20" a="1"/>
  <c r="C151" i="20" a="1"/>
  <c r="C155" i="20" a="1"/>
  <c r="C159" i="20" a="1"/>
  <c r="C163" i="20" a="1"/>
  <c r="C167" i="20" a="1"/>
  <c r="C171" i="20" a="1"/>
  <c r="C175" i="20" a="1"/>
  <c r="C179" i="20" a="1"/>
  <c r="C183" i="20" a="1"/>
  <c r="C187" i="20" a="1"/>
  <c r="C191" i="20" a="1"/>
  <c r="C195" i="20" a="1"/>
  <c r="C199" i="20" a="1"/>
  <c r="C203" i="20" a="1"/>
  <c r="C207" i="20" a="1"/>
  <c r="C211" i="20" a="1"/>
  <c r="C21" i="20" a="1"/>
  <c r="C34" i="20" a="1"/>
  <c r="C27" i="20" a="1"/>
  <c r="C22" i="20" a="1"/>
  <c r="C13" i="20" a="1"/>
  <c r="C5" i="20" a="1"/>
  <c r="C8" i="20" a="1"/>
  <c r="C12" i="20" a="1"/>
  <c r="C20" i="20" a="1"/>
  <c r="C19" i="20" a="1"/>
  <c r="C26" i="20" a="1"/>
  <c r="C32" i="20" a="1"/>
  <c r="C43" i="20" a="1"/>
  <c r="C39" i="20" a="1"/>
  <c r="C46" i="20" a="1"/>
  <c r="C54" i="20" a="1"/>
  <c r="C57" i="20" a="1"/>
  <c r="C58" i="20" a="1"/>
  <c r="C52" i="20" a="1"/>
  <c r="C70" i="20" a="1"/>
  <c r="C71" i="20" a="1"/>
  <c r="C78" i="20" a="1"/>
  <c r="C36" i="20" a="1"/>
  <c r="C94" i="20" a="1"/>
  <c r="C48" i="20" a="1"/>
  <c r="C90" i="20" a="1"/>
  <c r="C111" i="20" a="1"/>
  <c r="C105" i="20" a="1"/>
  <c r="C72" i="20" a="1"/>
  <c r="C83" i="20" a="1"/>
  <c r="C86" i="20" a="1"/>
  <c r="C97" i="20" a="1"/>
  <c r="C102" i="20" a="1"/>
  <c r="C112" i="20" a="1"/>
  <c r="C115" i="20" a="1"/>
  <c r="C118" i="20" a="1"/>
  <c r="C124" i="20" a="1"/>
  <c r="C129" i="20" a="1"/>
  <c r="C135" i="20" a="1"/>
  <c r="C140" i="20" a="1"/>
  <c r="C144" i="20" a="1"/>
  <c r="C148" i="20" a="1"/>
  <c r="C152" i="20" a="1"/>
  <c r="C156" i="20" a="1"/>
  <c r="C160" i="20" a="1"/>
  <c r="C164" i="20" a="1"/>
  <c r="C168" i="20" a="1"/>
  <c r="C172" i="20" a="1"/>
  <c r="C176" i="20" a="1"/>
  <c r="C180" i="20" a="1"/>
  <c r="C184" i="20" a="1"/>
  <c r="C188" i="20" a="1"/>
  <c r="C192" i="20" a="1"/>
  <c r="C196" i="20" a="1"/>
  <c r="C200" i="20" a="1"/>
  <c r="C204" i="20" a="1"/>
  <c r="C208" i="20" a="1"/>
  <c r="C212" i="20" a="1"/>
  <c r="C9" i="20" a="1"/>
  <c r="C4" i="20" a="1"/>
  <c r="C6" i="20" a="1"/>
  <c r="C16" i="20" a="1"/>
  <c r="C14" i="20" a="1"/>
  <c r="C25" i="20" a="1"/>
  <c r="C35" i="20" a="1"/>
  <c r="C28" i="20" a="1"/>
  <c r="C24" i="20" a="1"/>
  <c r="C50" i="20" a="1"/>
  <c r="C40" i="20" a="1"/>
  <c r="C51" i="20" a="1"/>
  <c r="C41" i="20" a="1"/>
  <c r="C60" i="20" a="1"/>
  <c r="C73" i="20" a="1"/>
  <c r="C42" i="20" a="1"/>
  <c r="C76" i="20" a="1"/>
  <c r="C87" i="20" a="1"/>
  <c r="C29" i="20" a="1"/>
  <c r="C89" i="20" a="1"/>
  <c r="C80" i="20" a="1"/>
  <c r="C103" i="20" a="1"/>
  <c r="C91" i="20" a="1"/>
  <c r="C62" i="20" a="1"/>
  <c r="C65" i="20" a="1"/>
  <c r="C77" i="20" a="1"/>
  <c r="C85" i="20" a="1"/>
  <c r="C123" i="20" a="1"/>
  <c r="C100" i="20" a="1"/>
  <c r="C109" i="20" a="1"/>
  <c r="C125" i="20" a="1"/>
  <c r="C116" i="20" a="1"/>
  <c r="C121" i="20" a="1"/>
  <c r="C127" i="20" a="1"/>
  <c r="C133" i="20" a="1"/>
  <c r="C137" i="20" a="1"/>
  <c r="C142" i="20" a="1"/>
  <c r="C146" i="20" a="1"/>
  <c r="C150" i="20" a="1"/>
  <c r="C154" i="20" a="1"/>
  <c r="C158" i="20" a="1"/>
  <c r="C162" i="20" a="1"/>
  <c r="C166" i="20" a="1"/>
  <c r="C170" i="20" a="1"/>
  <c r="C174" i="20" a="1"/>
  <c r="C178" i="20" a="1"/>
  <c r="C182" i="20" a="1"/>
  <c r="C186" i="20" a="1"/>
  <c r="C190" i="20" a="1"/>
  <c r="C194" i="20" a="1"/>
  <c r="C198" i="20" a="1"/>
  <c r="C202" i="20" a="1"/>
  <c r="C206" i="20" a="1"/>
  <c r="C210" i="20" a="1"/>
  <c r="C214" i="20" a="1"/>
  <c r="C44" i="20" a="1"/>
  <c r="C17" i="20" a="1"/>
  <c r="C108" i="20" a="1"/>
  <c r="C98" i="20" a="1"/>
  <c r="C139" i="20" a="1"/>
  <c r="C141" i="20" a="1"/>
  <c r="C157" i="20" a="1"/>
  <c r="C173" i="20" a="1"/>
  <c r="C189" i="20" a="1"/>
  <c r="C205" i="20" a="1"/>
  <c r="C53" i="20" a="1"/>
  <c r="C79" i="20" a="1"/>
  <c r="C33" i="20" a="1"/>
  <c r="C99" i="20" a="1"/>
  <c r="C114" i="20" a="1"/>
  <c r="C120" i="20" a="1"/>
  <c r="C126" i="20" a="1"/>
  <c r="C145" i="20" a="1"/>
  <c r="C161" i="20" a="1"/>
  <c r="C177" i="20" a="1"/>
  <c r="C193" i="20" a="1"/>
  <c r="C209" i="20" a="1"/>
  <c r="C55" i="20" a="1"/>
  <c r="C95" i="20" a="1"/>
  <c r="C47" i="20" a="1"/>
  <c r="C49" i="20" a="1"/>
  <c r="C84" i="20" a="1"/>
  <c r="C113" i="20" a="1"/>
  <c r="C132" i="20" a="1"/>
  <c r="C149" i="20" a="1"/>
  <c r="C165" i="20" a="1"/>
  <c r="C181" i="20" a="1"/>
  <c r="C197" i="20" a="1"/>
  <c r="C213" i="20" a="1"/>
  <c r="C61" i="20" a="1"/>
  <c r="C106" i="20" a="1"/>
  <c r="C68" i="20" a="1"/>
  <c r="C59" i="20" a="1"/>
  <c r="C92" i="20" a="1"/>
  <c r="C131" i="20" a="1"/>
  <c r="C136" i="20" a="1"/>
  <c r="C153" i="20" a="1"/>
  <c r="C169" i="20" a="1"/>
  <c r="C185" i="20" a="1"/>
  <c r="C201" i="20" a="1"/>
  <c r="C75" i="20" a="1"/>
  <c r="C2" i="20" a="1"/>
  <c r="C75" i="20"/>
  <c r="C185" i="20"/>
  <c r="C106" i="20"/>
  <c r="C197" i="20"/>
  <c r="C47" i="20"/>
  <c r="C209" i="20"/>
  <c r="C99" i="20"/>
  <c r="C98" i="20"/>
  <c r="C186" i="20"/>
  <c r="C154" i="20"/>
  <c r="C116" i="20"/>
  <c r="C62" i="20"/>
  <c r="C42" i="20"/>
  <c r="C28" i="20"/>
  <c r="C204" i="20"/>
  <c r="C172" i="20"/>
  <c r="C140" i="20"/>
  <c r="C97" i="20"/>
  <c r="C94" i="20"/>
  <c r="C54" i="20"/>
  <c r="C12" i="20"/>
  <c r="C203" i="20"/>
  <c r="C171" i="20"/>
  <c r="C138" i="20"/>
  <c r="C96" i="20"/>
  <c r="C93" i="20"/>
  <c r="C63" i="20"/>
  <c r="C11" i="20"/>
  <c r="C176" i="20"/>
  <c r="C207" i="20"/>
  <c r="C169" i="20"/>
  <c r="C61" i="20"/>
  <c r="C181" i="20"/>
  <c r="C95" i="20"/>
  <c r="C193" i="20"/>
  <c r="C33" i="20"/>
  <c r="C108" i="20"/>
  <c r="C214" i="20"/>
  <c r="C182" i="20"/>
  <c r="C150" i="20"/>
  <c r="C125" i="20"/>
  <c r="C91" i="20"/>
  <c r="C73" i="20"/>
  <c r="C35" i="20"/>
  <c r="C200" i="20"/>
  <c r="C168" i="20"/>
  <c r="C135" i="20"/>
  <c r="C86" i="20"/>
  <c r="C36" i="20"/>
  <c r="C46" i="20"/>
  <c r="C8" i="20"/>
  <c r="C199" i="20"/>
  <c r="C167" i="20"/>
  <c r="C134" i="20"/>
  <c r="C119" i="20"/>
  <c r="C30" i="20"/>
  <c r="C45" i="20"/>
  <c r="C7" i="20"/>
  <c r="C114" i="20"/>
  <c r="C158" i="20"/>
  <c r="C65" i="20"/>
  <c r="C24" i="20"/>
  <c r="C208" i="20"/>
  <c r="C102" i="20"/>
  <c r="C57" i="20"/>
  <c r="C175" i="20"/>
  <c r="C81" i="20"/>
  <c r="C153" i="20"/>
  <c r="C165" i="20"/>
  <c r="C55" i="20"/>
  <c r="C177" i="20"/>
  <c r="C79" i="20"/>
  <c r="C205" i="20"/>
  <c r="C17" i="20"/>
  <c r="C210" i="20"/>
  <c r="C178" i="20"/>
  <c r="C146" i="20"/>
  <c r="C109" i="20"/>
  <c r="C103" i="20"/>
  <c r="C60" i="20"/>
  <c r="C25" i="20"/>
  <c r="C196" i="20"/>
  <c r="C164" i="20"/>
  <c r="C129" i="20"/>
  <c r="C83" i="20"/>
  <c r="C78" i="20"/>
  <c r="C39" i="20"/>
  <c r="C5" i="20"/>
  <c r="C195" i="20"/>
  <c r="C163" i="20"/>
  <c r="C128" i="20"/>
  <c r="C82" i="20"/>
  <c r="C88" i="20"/>
  <c r="C38" i="20"/>
  <c r="C3" i="20"/>
  <c r="C49" i="20"/>
  <c r="C101" i="20"/>
  <c r="C136" i="20"/>
  <c r="C149" i="20"/>
  <c r="C161" i="20"/>
  <c r="C53" i="20"/>
  <c r="C189" i="20"/>
  <c r="C44" i="20"/>
  <c r="C206" i="20"/>
  <c r="C174" i="20"/>
  <c r="C142" i="20"/>
  <c r="C100" i="20"/>
  <c r="C80" i="20"/>
  <c r="C41" i="20"/>
  <c r="C14" i="20"/>
  <c r="C192" i="20"/>
  <c r="C160" i="20"/>
  <c r="C124" i="20"/>
  <c r="C72" i="20"/>
  <c r="C71" i="20"/>
  <c r="C43" i="20"/>
  <c r="C13" i="20"/>
  <c r="C191" i="20"/>
  <c r="C159" i="20"/>
  <c r="C122" i="20"/>
  <c r="C69" i="20"/>
  <c r="C67" i="20"/>
  <c r="C37" i="20"/>
  <c r="C2" i="20"/>
  <c r="C139" i="20"/>
  <c r="C190" i="20"/>
  <c r="C121" i="20"/>
  <c r="C76" i="20"/>
  <c r="C9" i="20"/>
  <c r="C144" i="20"/>
  <c r="C20" i="20"/>
  <c r="C56" i="20"/>
  <c r="C131" i="20"/>
  <c r="C132" i="20"/>
  <c r="C145" i="20"/>
  <c r="C173" i="20"/>
  <c r="C202" i="20"/>
  <c r="C170" i="20"/>
  <c r="C137" i="20"/>
  <c r="C123" i="20"/>
  <c r="C89" i="20"/>
  <c r="C51" i="20"/>
  <c r="C16" i="20"/>
  <c r="C188" i="20"/>
  <c r="C156" i="20"/>
  <c r="C118" i="20"/>
  <c r="C105" i="20"/>
  <c r="C70" i="20"/>
  <c r="C32" i="20"/>
  <c r="C22" i="20"/>
  <c r="C187" i="20"/>
  <c r="C155" i="20"/>
  <c r="C117" i="20"/>
  <c r="C64" i="20"/>
  <c r="C10" i="20"/>
  <c r="C31" i="20"/>
  <c r="C213" i="20"/>
  <c r="C48" i="20"/>
  <c r="C143" i="20"/>
  <c r="C92" i="20"/>
  <c r="C113" i="20"/>
  <c r="C126" i="20"/>
  <c r="C157" i="20"/>
  <c r="C198" i="20"/>
  <c r="C166" i="20"/>
  <c r="C133" i="20"/>
  <c r="C85" i="20"/>
  <c r="C29" i="20"/>
  <c r="C40" i="20"/>
  <c r="C6" i="20"/>
  <c r="C184" i="20"/>
  <c r="C152" i="20"/>
  <c r="C115" i="20"/>
  <c r="C111" i="20"/>
  <c r="C52" i="20"/>
  <c r="C26" i="20"/>
  <c r="C27" i="20"/>
  <c r="C183" i="20"/>
  <c r="C151" i="20"/>
  <c r="C130" i="20"/>
  <c r="C107" i="20"/>
  <c r="C74" i="20"/>
  <c r="C23" i="20"/>
  <c r="C68" i="20"/>
  <c r="C15" i="20"/>
  <c r="C59" i="20"/>
  <c r="C84" i="20"/>
  <c r="C120" i="20"/>
  <c r="C141" i="20"/>
  <c r="C194" i="20"/>
  <c r="C162" i="20"/>
  <c r="C127" i="20"/>
  <c r="C77" i="20"/>
  <c r="C87" i="20"/>
  <c r="C50" i="20"/>
  <c r="C4" i="20"/>
  <c r="C212" i="20"/>
  <c r="C180" i="20"/>
  <c r="C148" i="20"/>
  <c r="C112" i="20"/>
  <c r="C90" i="20"/>
  <c r="C58" i="20"/>
  <c r="C19" i="20"/>
  <c r="C34" i="20"/>
  <c r="C211" i="20"/>
  <c r="C179" i="20"/>
  <c r="C147" i="20"/>
  <c r="C110" i="20"/>
  <c r="C104" i="20"/>
  <c r="C66" i="20"/>
  <c r="C18" i="20"/>
  <c r="C201" i="20"/>
  <c r="C21" i="20"/>
  <c r="A98" i="20" l="1"/>
  <c r="A40" i="20"/>
  <c r="A128" i="20"/>
  <c r="A116" i="20"/>
  <c r="A19" i="20"/>
  <c r="A15" i="20"/>
  <c r="A184" i="20"/>
  <c r="A119" i="20"/>
  <c r="A100" i="20"/>
  <c r="A149" i="20"/>
  <c r="A164" i="20"/>
  <c r="A47" i="20"/>
  <c r="A72" i="20"/>
  <c r="A7" i="20"/>
  <c r="A157" i="20"/>
  <c r="A44" i="20"/>
  <c r="A62" i="20"/>
  <c r="A39" i="20"/>
  <c r="A169" i="20"/>
  <c r="A112" i="20"/>
  <c r="A194" i="20"/>
  <c r="A22" i="20"/>
  <c r="A134" i="20"/>
  <c r="A214" i="20"/>
  <c r="A207" i="20"/>
  <c r="A57" i="20"/>
  <c r="A31" i="20"/>
  <c r="A58" i="20"/>
  <c r="A87" i="20"/>
  <c r="A272" i="20"/>
  <c r="A64" i="20"/>
  <c r="A144" i="20"/>
  <c r="A142" i="20"/>
  <c r="A136" i="20"/>
  <c r="A163" i="20"/>
  <c r="A17" i="20"/>
  <c r="A46" i="20"/>
  <c r="A93" i="20"/>
  <c r="A154" i="20"/>
  <c r="A185" i="20"/>
  <c r="A233" i="20"/>
  <c r="A104" i="20"/>
  <c r="A90" i="20"/>
  <c r="A27" i="20"/>
  <c r="A202" i="20"/>
  <c r="A125" i="20"/>
  <c r="A140" i="20"/>
  <c r="A76" i="20"/>
  <c r="A158" i="20"/>
  <c r="A238" i="20"/>
  <c r="A74" i="20"/>
  <c r="A220" i="20"/>
  <c r="A199" i="20"/>
  <c r="A216" i="20"/>
  <c r="A85" i="20"/>
  <c r="A118" i="20"/>
  <c r="A173" i="20"/>
  <c r="A161" i="20"/>
  <c r="A152" i="20"/>
  <c r="A155" i="20"/>
  <c r="A101" i="20"/>
  <c r="A21" i="20"/>
  <c r="A211" i="20"/>
  <c r="A212" i="20"/>
  <c r="A141" i="20"/>
  <c r="A115" i="20"/>
  <c r="A166" i="20"/>
  <c r="A213" i="20"/>
  <c r="A13" i="20"/>
  <c r="A83" i="20"/>
  <c r="A146" i="20"/>
  <c r="A165" i="20"/>
  <c r="A167" i="20"/>
  <c r="A200" i="20"/>
  <c r="A108" i="20"/>
  <c r="A176" i="20"/>
  <c r="A42" i="20"/>
  <c r="A34" i="20"/>
  <c r="A278" i="20"/>
  <c r="A120" i="20"/>
  <c r="A130" i="20"/>
  <c r="A198" i="20"/>
  <c r="A123" i="20"/>
  <c r="A56" i="20"/>
  <c r="A263" i="20"/>
  <c r="A35" i="20"/>
  <c r="A11" i="20"/>
  <c r="A65" i="20"/>
  <c r="A66" i="20"/>
  <c r="A183" i="20"/>
  <c r="A196" i="20"/>
  <c r="A59" i="20"/>
  <c r="A67" i="20"/>
  <c r="A79" i="20"/>
  <c r="A191" i="20"/>
  <c r="A147" i="20"/>
  <c r="A50" i="20"/>
  <c r="A148" i="20"/>
  <c r="A237" i="20"/>
  <c r="A297" i="20"/>
  <c r="A29" i="20"/>
  <c r="A209" i="20"/>
  <c r="A60" i="20"/>
  <c r="A150" i="20"/>
  <c r="A190" i="20"/>
  <c r="A159" i="20"/>
  <c r="A81" i="20"/>
  <c r="A6" i="20"/>
  <c r="A274" i="20"/>
  <c r="A251" i="20"/>
  <c r="A266" i="20"/>
  <c r="A126" i="20"/>
  <c r="A122" i="20"/>
  <c r="A84" i="20"/>
  <c r="A63" i="20"/>
  <c r="A10" i="20"/>
  <c r="A43" i="20"/>
  <c r="A181" i="20"/>
  <c r="A54" i="20"/>
  <c r="A188" i="20"/>
  <c r="A94" i="20"/>
  <c r="A55" i="20"/>
  <c r="A151" i="20"/>
  <c r="A203" i="20"/>
  <c r="A16" i="20"/>
  <c r="A14" i="20"/>
  <c r="A20" i="20"/>
  <c r="A299" i="20"/>
  <c r="A268" i="20"/>
  <c r="A298" i="20"/>
  <c r="A170" i="20"/>
  <c r="A8" i="20"/>
  <c r="A109" i="20"/>
  <c r="A23" i="20"/>
  <c r="A192" i="20"/>
  <c r="A71" i="20"/>
  <c r="A3" i="20"/>
  <c r="A197" i="20"/>
  <c r="A69" i="20"/>
  <c r="A171" i="20"/>
  <c r="A124" i="20"/>
  <c r="A99" i="20"/>
  <c r="A75" i="20"/>
  <c r="A52" i="20"/>
  <c r="A4" i="20"/>
  <c r="A254" i="20"/>
  <c r="A255" i="20"/>
  <c r="A179" i="20"/>
  <c r="A180" i="20"/>
  <c r="A111" i="20"/>
  <c r="A48" i="20"/>
  <c r="A38" i="20"/>
  <c r="A78" i="20"/>
  <c r="A24" i="20"/>
  <c r="A236" i="20"/>
  <c r="A41" i="20"/>
  <c r="A182" i="20"/>
  <c r="A133" i="20"/>
  <c r="A189" i="20"/>
  <c r="A36" i="20"/>
  <c r="A106" i="20"/>
  <c r="A92" i="20"/>
  <c r="A259" i="20"/>
  <c r="A219" i="20"/>
  <c r="A172" i="20"/>
  <c r="A132" i="20"/>
  <c r="A61" i="20"/>
  <c r="A88" i="20"/>
  <c r="A195" i="20"/>
  <c r="A73" i="20"/>
  <c r="A5" i="20"/>
  <c r="A113" i="20"/>
  <c r="A114" i="20"/>
  <c r="A18" i="20"/>
  <c r="A153" i="20"/>
  <c r="A226" i="20"/>
  <c r="A168" i="20"/>
  <c r="A51" i="20"/>
  <c r="A177" i="20"/>
  <c r="A49" i="20"/>
  <c r="A143" i="20"/>
  <c r="A26" i="20"/>
  <c r="A388" i="20"/>
  <c r="A102" i="20"/>
  <c r="A2" i="20"/>
  <c r="A284" i="20"/>
  <c r="A271" i="20"/>
  <c r="A282" i="20"/>
  <c r="A97" i="20"/>
  <c r="A175" i="20"/>
  <c r="A160" i="20"/>
  <c r="A174" i="20"/>
  <c r="A28" i="20"/>
  <c r="A68" i="20"/>
  <c r="A89" i="20"/>
  <c r="A156" i="20"/>
  <c r="A30" i="20"/>
  <c r="A103" i="20"/>
  <c r="A138" i="20"/>
  <c r="A117" i="20"/>
  <c r="A286" i="20"/>
  <c r="A250" i="20"/>
  <c r="A258" i="20"/>
  <c r="A234" i="20"/>
  <c r="A275" i="20"/>
  <c r="A223" i="20"/>
  <c r="A221" i="20"/>
  <c r="A252" i="20"/>
  <c r="A241" i="20"/>
  <c r="A246" i="20"/>
  <c r="A290" i="20"/>
  <c r="A201" i="20"/>
  <c r="A205" i="20"/>
  <c r="A12" i="20"/>
  <c r="A204" i="20"/>
  <c r="A208" i="20"/>
  <c r="A25" i="20"/>
  <c r="A82" i="20"/>
  <c r="A110" i="20"/>
  <c r="A127" i="20"/>
  <c r="A135" i="20"/>
  <c r="A262" i="20"/>
  <c r="A232" i="20"/>
  <c r="A217" i="20"/>
  <c r="A288" i="20"/>
  <c r="A228" i="20"/>
  <c r="A224" i="20"/>
  <c r="A215" i="20"/>
  <c r="A265" i="20"/>
  <c r="A285" i="20"/>
  <c r="A280" i="20"/>
  <c r="A273" i="20"/>
  <c r="A86" i="20"/>
  <c r="A178" i="20"/>
  <c r="A32" i="20"/>
  <c r="A45" i="20"/>
  <c r="A77" i="20"/>
  <c r="A260" i="20"/>
  <c r="A235" i="20"/>
  <c r="A261" i="20"/>
  <c r="A231" i="20"/>
  <c r="A249" i="20"/>
  <c r="A253" i="20"/>
  <c r="A229" i="20"/>
  <c r="A292" i="20"/>
  <c r="A279" i="20"/>
  <c r="A244" i="20"/>
  <c r="A137" i="20"/>
  <c r="A95" i="20"/>
  <c r="A131" i="20"/>
  <c r="A53" i="20"/>
  <c r="A187" i="20"/>
  <c r="A162" i="20"/>
  <c r="A243" i="20"/>
  <c r="A245" i="20"/>
  <c r="A256" i="20"/>
  <c r="A294" i="20"/>
  <c r="A270" i="20"/>
  <c r="A293" i="20"/>
  <c r="A218" i="20"/>
  <c r="A281" i="20"/>
  <c r="A225" i="20"/>
  <c r="A267" i="20"/>
  <c r="A248" i="20"/>
  <c r="A9" i="20"/>
  <c r="A91" i="20"/>
  <c r="A33" i="20"/>
  <c r="A70" i="20"/>
  <c r="A96" i="20"/>
  <c r="A129" i="20"/>
  <c r="A206" i="20"/>
  <c r="A121" i="20"/>
  <c r="A210" i="20"/>
  <c r="A193" i="20"/>
  <c r="A239" i="20"/>
  <c r="A257" i="20"/>
  <c r="A264" i="20"/>
  <c r="A301" i="20"/>
  <c r="A300" i="20"/>
  <c r="A277" i="20"/>
  <c r="A295" i="20"/>
  <c r="A227" i="20"/>
  <c r="A291" i="20"/>
  <c r="A247" i="20"/>
  <c r="A186" i="20"/>
  <c r="A107" i="20"/>
  <c r="A139" i="20"/>
  <c r="A80" i="20"/>
  <c r="A145" i="20"/>
  <c r="A105" i="20"/>
  <c r="A37" i="20"/>
  <c r="A296" i="20"/>
  <c r="A283" i="20"/>
  <c r="A269" i="20"/>
  <c r="A276" i="20"/>
  <c r="A222" i="20"/>
  <c r="A287" i="20"/>
  <c r="A240" i="20"/>
  <c r="A230" i="20"/>
  <c r="A242" i="20"/>
  <c r="A289" i="20"/>
  <c r="C3" i="17" a="1"/>
  <c r="C9" i="17" a="1"/>
  <c r="C10" i="17" a="1"/>
  <c r="C18" i="17" a="1"/>
  <c r="C28" i="17" a="1"/>
  <c r="C25" i="17" a="1"/>
  <c r="C41" i="17" a="1"/>
  <c r="C21" i="17" a="1"/>
  <c r="C44" i="17" a="1"/>
  <c r="C39" i="17" a="1"/>
  <c r="C56" i="17" a="1"/>
  <c r="C45" i="17" a="1"/>
  <c r="C48" i="17" a="1"/>
  <c r="C67" i="17" a="1"/>
  <c r="C54" i="17" a="1"/>
  <c r="C73" i="17" a="1"/>
  <c r="C80" i="17" a="1"/>
  <c r="C55" i="17" a="1"/>
  <c r="C82" i="17" a="1"/>
  <c r="C96" i="17" a="1"/>
  <c r="C75" i="17" a="1"/>
  <c r="C71" i="17" a="1"/>
  <c r="C78" i="17" a="1"/>
  <c r="C87" i="17" a="1"/>
  <c r="C90" i="17" a="1"/>
  <c r="C100" i="17" a="1"/>
  <c r="C126" i="17" a="1"/>
  <c r="C107" i="17" a="1"/>
  <c r="C111" i="17" a="1"/>
  <c r="C115" i="17" a="1"/>
  <c r="C120" i="17" a="1"/>
  <c r="C134" i="17" a="1"/>
  <c r="C128" i="17" a="1"/>
  <c r="C135" i="17" a="1"/>
  <c r="C138" i="17" a="1"/>
  <c r="C142" i="17" a="1"/>
  <c r="C146" i="17" a="1"/>
  <c r="C151" i="17" a="1"/>
  <c r="C155" i="17" a="1"/>
  <c r="C159" i="17" a="1"/>
  <c r="C163" i="17" a="1"/>
  <c r="C166" i="17" a="1"/>
  <c r="C170" i="17" a="1"/>
  <c r="C174" i="17" a="1"/>
  <c r="C178" i="17" a="1"/>
  <c r="C183" i="17" a="1"/>
  <c r="C187" i="17" a="1"/>
  <c r="C191" i="17" a="1"/>
  <c r="C195" i="17" a="1"/>
  <c r="C199" i="17" a="1"/>
  <c r="C203" i="17" a="1"/>
  <c r="C207" i="17" a="1"/>
  <c r="C211" i="17" a="1"/>
  <c r="C5" i="17" a="1"/>
  <c r="C4" i="17" a="1"/>
  <c r="C17" i="17" a="1"/>
  <c r="C19" i="17" a="1"/>
  <c r="C35" i="17" a="1"/>
  <c r="C29" i="17" a="1"/>
  <c r="C20" i="17" a="1"/>
  <c r="C38" i="17" a="1"/>
  <c r="C22" i="17" a="1"/>
  <c r="C40" i="17" a="1"/>
  <c r="C52" i="17" a="1"/>
  <c r="C46" i="17" a="1"/>
  <c r="C58" i="17" a="1"/>
  <c r="C23" i="17" a="1"/>
  <c r="C68" i="17" a="1"/>
  <c r="C64" i="17" a="1"/>
  <c r="C74" i="17" a="1"/>
  <c r="C70" i="17" a="1"/>
  <c r="C53" i="17" a="1"/>
  <c r="C91" i="17" a="1"/>
  <c r="C65" i="17" a="1"/>
  <c r="C76" i="17" a="1"/>
  <c r="C89" i="17" a="1"/>
  <c r="C122" i="17" a="1"/>
  <c r="C92" i="17" a="1"/>
  <c r="C101" i="17" a="1"/>
  <c r="C104" i="17" a="1"/>
  <c r="C108" i="17" a="1"/>
  <c r="C112" i="17" a="1"/>
  <c r="C116" i="17" a="1"/>
  <c r="C121" i="17" a="1"/>
  <c r="C124" i="17" a="1"/>
  <c r="C129" i="17" a="1"/>
  <c r="C147" i="17" a="1"/>
  <c r="C139" i="17" a="1"/>
  <c r="C143" i="17" a="1"/>
  <c r="C148" i="17" a="1"/>
  <c r="C152" i="17" a="1"/>
  <c r="C156" i="17" a="1"/>
  <c r="C160" i="17" a="1"/>
  <c r="C164" i="17" a="1"/>
  <c r="C167" i="17" a="1"/>
  <c r="C171" i="17" a="1"/>
  <c r="C175" i="17" a="1"/>
  <c r="C179" i="17" a="1"/>
  <c r="C184" i="17" a="1"/>
  <c r="C188" i="17" a="1"/>
  <c r="C192" i="17" a="1"/>
  <c r="C196" i="17" a="1"/>
  <c r="C200" i="17" a="1"/>
  <c r="C204" i="17" a="1"/>
  <c r="C208" i="17" a="1"/>
  <c r="C212" i="17" a="1"/>
  <c r="C6" i="17" a="1"/>
  <c r="C8" i="17" a="1"/>
  <c r="C12" i="17" a="1"/>
  <c r="C13" i="17" a="1"/>
  <c r="C36" i="17" a="1"/>
  <c r="C30" i="17" a="1"/>
  <c r="C37" i="17" a="1"/>
  <c r="C32" i="17" a="1"/>
  <c r="C42" i="17" a="1"/>
  <c r="C34" i="17" a="1"/>
  <c r="C63" i="17" a="1"/>
  <c r="C47" i="17" a="1"/>
  <c r="C59" i="17" a="1"/>
  <c r="C26" i="17" a="1"/>
  <c r="C69" i="17" a="1"/>
  <c r="C84" i="17" a="1"/>
  <c r="C49" i="17" a="1"/>
  <c r="C79" i="17" a="1"/>
  <c r="C95" i="17" a="1"/>
  <c r="C62" i="17" a="1"/>
  <c r="C97" i="17" a="1"/>
  <c r="C77" i="17" a="1"/>
  <c r="C85" i="17" a="1"/>
  <c r="C88" i="17" a="1"/>
  <c r="C93" i="17" a="1"/>
  <c r="C102" i="17" a="1"/>
  <c r="C105" i="17" a="1"/>
  <c r="C109" i="17" a="1"/>
  <c r="C113" i="17" a="1"/>
  <c r="C118" i="17" a="1"/>
  <c r="C123" i="17" a="1"/>
  <c r="C125" i="17" a="1"/>
  <c r="C130" i="17" a="1"/>
  <c r="C136" i="17" a="1"/>
  <c r="C140" i="17" a="1"/>
  <c r="C144" i="17" a="1"/>
  <c r="C149" i="17" a="1"/>
  <c r="C153" i="17" a="1"/>
  <c r="C157" i="17" a="1"/>
  <c r="C161" i="17" a="1"/>
  <c r="C165" i="17" a="1"/>
  <c r="C168" i="17" a="1"/>
  <c r="C172" i="17" a="1"/>
  <c r="C176" i="17" a="1"/>
  <c r="C181" i="17" a="1"/>
  <c r="C185" i="17" a="1"/>
  <c r="C189" i="17" a="1"/>
  <c r="C193" i="17" a="1"/>
  <c r="C197" i="17" a="1"/>
  <c r="C201" i="17" a="1"/>
  <c r="C205" i="17" a="1"/>
  <c r="C209" i="17" a="1"/>
  <c r="C213" i="17" a="1"/>
  <c r="C7" i="17" a="1"/>
  <c r="C15" i="17" a="1"/>
  <c r="C16" i="17" a="1"/>
  <c r="C14" i="17" a="1"/>
  <c r="C24" i="17" a="1"/>
  <c r="C31" i="17" a="1"/>
  <c r="C43" i="17" a="1"/>
  <c r="C33" i="17" a="1"/>
  <c r="C50" i="17" a="1"/>
  <c r="C51" i="17" a="1"/>
  <c r="C11" i="17" a="1"/>
  <c r="C57" i="17" a="1"/>
  <c r="C60" i="17" a="1"/>
  <c r="C27" i="17" a="1"/>
  <c r="C72" i="17" a="1"/>
  <c r="C61" i="17" a="1"/>
  <c r="C66" i="17" a="1"/>
  <c r="C81" i="17" a="1"/>
  <c r="C86" i="17" a="1"/>
  <c r="C83" i="17" a="1"/>
  <c r="C98" i="17" a="1"/>
  <c r="C99" i="17" a="1"/>
  <c r="C110" i="17" a="1"/>
  <c r="C117" i="17" a="1"/>
  <c r="C94" i="17" a="1"/>
  <c r="C103" i="17" a="1"/>
  <c r="C106" i="17" a="1"/>
  <c r="C132" i="17" a="1"/>
  <c r="C114" i="17" a="1"/>
  <c r="C119" i="17" a="1"/>
  <c r="C133" i="17" a="1"/>
  <c r="C127" i="17" a="1"/>
  <c r="C131" i="17" a="1"/>
  <c r="C137" i="17" a="1"/>
  <c r="C141" i="17" a="1"/>
  <c r="C145" i="17" a="1"/>
  <c r="C150" i="17" a="1"/>
  <c r="C154" i="17" a="1"/>
  <c r="C158" i="17" a="1"/>
  <c r="C162" i="17" a="1"/>
  <c r="C180" i="17" a="1"/>
  <c r="C169" i="17" a="1"/>
  <c r="C173" i="17" a="1"/>
  <c r="C177" i="17" a="1"/>
  <c r="C182" i="17" a="1"/>
  <c r="C186" i="17" a="1"/>
  <c r="C190" i="17" a="1"/>
  <c r="C194" i="17" a="1"/>
  <c r="C198" i="17" a="1"/>
  <c r="C202" i="17" a="1"/>
  <c r="C206" i="17" a="1"/>
  <c r="C210" i="17" a="1"/>
  <c r="C214" i="17" a="1"/>
  <c r="C2" i="17" a="1"/>
  <c r="C202" i="17"/>
  <c r="C169" i="17"/>
  <c r="C137" i="17"/>
  <c r="C103" i="17"/>
  <c r="C81" i="17"/>
  <c r="C51" i="17"/>
  <c r="C15" i="17"/>
  <c r="C213" i="17"/>
  <c r="C181" i="17"/>
  <c r="C149" i="17"/>
  <c r="C113" i="17"/>
  <c r="C97" i="17"/>
  <c r="C59" i="17"/>
  <c r="C36" i="17"/>
  <c r="C192" i="17"/>
  <c r="C160" i="17"/>
  <c r="C124" i="17"/>
  <c r="C122" i="17"/>
  <c r="C64" i="17"/>
  <c r="C38" i="17"/>
  <c r="C203" i="17"/>
  <c r="C170" i="17"/>
  <c r="C138" i="17"/>
  <c r="C126" i="17"/>
  <c r="C82" i="17"/>
  <c r="C56" i="17"/>
  <c r="C10" i="17"/>
  <c r="C198" i="17"/>
  <c r="C180" i="17"/>
  <c r="C131" i="17"/>
  <c r="C94" i="17"/>
  <c r="C66" i="17"/>
  <c r="C50" i="17"/>
  <c r="C7" i="17"/>
  <c r="C209" i="17"/>
  <c r="C176" i="17"/>
  <c r="C144" i="17"/>
  <c r="C109" i="17"/>
  <c r="C62" i="17"/>
  <c r="C47" i="17"/>
  <c r="C13" i="17"/>
  <c r="C188" i="17"/>
  <c r="C156" i="17"/>
  <c r="C121" i="17"/>
  <c r="C89" i="17"/>
  <c r="C68" i="17"/>
  <c r="C20" i="17"/>
  <c r="C199" i="17"/>
  <c r="C166" i="17"/>
  <c r="C135" i="17"/>
  <c r="C100" i="17"/>
  <c r="C55" i="17"/>
  <c r="C39" i="17"/>
  <c r="C9" i="17"/>
  <c r="C194" i="17"/>
  <c r="C162" i="17"/>
  <c r="C127" i="17"/>
  <c r="C117" i="17"/>
  <c r="C61" i="17"/>
  <c r="C33" i="17"/>
  <c r="C205" i="17"/>
  <c r="C172" i="17"/>
  <c r="C140" i="17"/>
  <c r="C105" i="17"/>
  <c r="C95" i="17"/>
  <c r="C63" i="17"/>
  <c r="C12" i="17"/>
  <c r="C184" i="17"/>
  <c r="C152" i="17"/>
  <c r="C116" i="17"/>
  <c r="C76" i="17"/>
  <c r="C23" i="17"/>
  <c r="C29" i="17"/>
  <c r="C195" i="17"/>
  <c r="C163" i="17"/>
  <c r="C128" i="17"/>
  <c r="C90" i="17"/>
  <c r="C80" i="17"/>
  <c r="C44" i="17"/>
  <c r="C3" i="17"/>
  <c r="C190" i="17"/>
  <c r="C158" i="17"/>
  <c r="C133" i="17"/>
  <c r="C110" i="17"/>
  <c r="C72" i="17"/>
  <c r="C43" i="17"/>
  <c r="C201" i="17"/>
  <c r="C168" i="17"/>
  <c r="C136" i="17"/>
  <c r="C102" i="17"/>
  <c r="C79" i="17"/>
  <c r="C34" i="17"/>
  <c r="C8" i="17"/>
  <c r="C212" i="17"/>
  <c r="C179" i="17"/>
  <c r="C148" i="17"/>
  <c r="C112" i="17"/>
  <c r="C65" i="17"/>
  <c r="C58" i="17"/>
  <c r="C35" i="17"/>
  <c r="C191" i="17"/>
  <c r="C159" i="17"/>
  <c r="C134" i="17"/>
  <c r="C87" i="17"/>
  <c r="C73" i="17"/>
  <c r="C21" i="17"/>
  <c r="C2" i="17"/>
  <c r="C186" i="17"/>
  <c r="C154" i="17"/>
  <c r="C119" i="17"/>
  <c r="C99" i="17"/>
  <c r="C27" i="17"/>
  <c r="C31" i="17"/>
  <c r="C197" i="17"/>
  <c r="C165" i="17"/>
  <c r="C130" i="17"/>
  <c r="C93" i="17"/>
  <c r="C49" i="17"/>
  <c r="C42" i="17"/>
  <c r="C6" i="17"/>
  <c r="C208" i="17"/>
  <c r="C175" i="17"/>
  <c r="C143" i="17"/>
  <c r="C108" i="17"/>
  <c r="C91" i="17"/>
  <c r="C46" i="17"/>
  <c r="C19" i="17"/>
  <c r="C187" i="17"/>
  <c r="C155" i="17"/>
  <c r="C120" i="17"/>
  <c r="C78" i="17"/>
  <c r="C54" i="17"/>
  <c r="C41" i="17"/>
  <c r="C214" i="17"/>
  <c r="C182" i="17"/>
  <c r="C150" i="17"/>
  <c r="C114" i="17"/>
  <c r="C98" i="17"/>
  <c r="C60" i="17"/>
  <c r="C24" i="17"/>
  <c r="C193" i="17"/>
  <c r="C161" i="17"/>
  <c r="C125" i="17"/>
  <c r="C88" i="17"/>
  <c r="C84" i="17"/>
  <c r="C32" i="17"/>
  <c r="C204" i="17"/>
  <c r="C171" i="17"/>
  <c r="C139" i="17"/>
  <c r="C104" i="17"/>
  <c r="C53" i="17"/>
  <c r="C52" i="17"/>
  <c r="C17" i="17"/>
  <c r="C183" i="17"/>
  <c r="C151" i="17"/>
  <c r="C115" i="17"/>
  <c r="C71" i="17"/>
  <c r="C67" i="17"/>
  <c r="C25" i="17"/>
  <c r="C210" i="17"/>
  <c r="C177" i="17"/>
  <c r="C145" i="17"/>
  <c r="C132" i="17"/>
  <c r="C83" i="17"/>
  <c r="C57" i="17"/>
  <c r="C14" i="17"/>
  <c r="C189" i="17"/>
  <c r="C157" i="17"/>
  <c r="C123" i="17"/>
  <c r="C85" i="17"/>
  <c r="C69" i="17"/>
  <c r="C37" i="17"/>
  <c r="C200" i="17"/>
  <c r="C167" i="17"/>
  <c r="C147" i="17"/>
  <c r="C101" i="17"/>
  <c r="C70" i="17"/>
  <c r="C40" i="17"/>
  <c r="C4" i="17"/>
  <c r="C211" i="17"/>
  <c r="C178" i="17"/>
  <c r="C146" i="17"/>
  <c r="C111" i="17"/>
  <c r="C75" i="17"/>
  <c r="C48" i="17"/>
  <c r="C28" i="17"/>
  <c r="C206" i="17"/>
  <c r="C173" i="17"/>
  <c r="C141" i="17"/>
  <c r="C106" i="17"/>
  <c r="C86" i="17"/>
  <c r="C11" i="17"/>
  <c r="C16" i="17"/>
  <c r="C185" i="17"/>
  <c r="C153" i="17"/>
  <c r="C118" i="17"/>
  <c r="C77" i="17"/>
  <c r="C26" i="17"/>
  <c r="C30" i="17"/>
  <c r="C196" i="17"/>
  <c r="C164" i="17"/>
  <c r="C129" i="17"/>
  <c r="C92" i="17"/>
  <c r="C74" i="17"/>
  <c r="C22" i="17"/>
  <c r="C5" i="17"/>
  <c r="C207" i="17"/>
  <c r="C174" i="17"/>
  <c r="C142" i="17"/>
  <c r="C107" i="17"/>
  <c r="C96" i="17"/>
  <c r="C45" i="17"/>
  <c r="C18" i="17"/>
  <c r="A207" i="17" l="1"/>
  <c r="A292" i="17"/>
  <c r="A227" i="17"/>
  <c r="A46" i="17"/>
  <c r="A155" i="17"/>
  <c r="A178" i="17"/>
  <c r="A293" i="17"/>
  <c r="A30" i="17"/>
  <c r="A111" i="17"/>
  <c r="A25" i="17"/>
  <c r="A53" i="17"/>
  <c r="A40" i="17"/>
  <c r="A42" i="17"/>
  <c r="A44" i="17"/>
  <c r="A154" i="17"/>
  <c r="A241" i="17"/>
  <c r="A147" i="17"/>
  <c r="A84" i="17"/>
  <c r="A124" i="17"/>
  <c r="A136" i="17"/>
  <c r="A5" i="17"/>
  <c r="A295" i="17"/>
  <c r="A219" i="17"/>
  <c r="A125" i="17"/>
  <c r="A134" i="17"/>
  <c r="A20" i="17"/>
  <c r="A94" i="17"/>
  <c r="A24" i="17"/>
  <c r="A217" i="17"/>
  <c r="A106" i="17"/>
  <c r="A146" i="17"/>
  <c r="A167" i="17"/>
  <c r="A67" i="17"/>
  <c r="A161" i="17"/>
  <c r="A189" i="17"/>
  <c r="A99" i="17"/>
  <c r="A76" i="17"/>
  <c r="A138" i="17"/>
  <c r="A143" i="17"/>
  <c r="A171" i="17"/>
  <c r="A273" i="17"/>
  <c r="A179" i="17"/>
  <c r="A298" i="17"/>
  <c r="A211" i="17"/>
  <c r="A121" i="17"/>
  <c r="A240" i="17"/>
  <c r="A86" i="17"/>
  <c r="A19" i="17"/>
  <c r="A140" i="17"/>
  <c r="A192" i="17"/>
  <c r="A224" i="17"/>
  <c r="A165" i="17"/>
  <c r="A183" i="17"/>
  <c r="A49" i="17"/>
  <c r="A215" i="17"/>
  <c r="A182" i="17"/>
  <c r="A201" i="17"/>
  <c r="A194" i="17"/>
  <c r="A62" i="17"/>
  <c r="A257" i="17"/>
  <c r="A66" i="17"/>
  <c r="A175" i="17"/>
  <c r="A9" i="17"/>
  <c r="A23" i="17"/>
  <c r="A28" i="17"/>
  <c r="A233" i="17"/>
  <c r="A129" i="17"/>
  <c r="A85" i="17"/>
  <c r="A120" i="17"/>
  <c r="A21" i="17"/>
  <c r="A65" i="17"/>
  <c r="A102" i="17"/>
  <c r="A156" i="17"/>
  <c r="A184" i="17"/>
  <c r="A130" i="17"/>
  <c r="A6" i="17"/>
  <c r="A75" i="17"/>
  <c r="A117" i="17"/>
  <c r="A213" i="17"/>
  <c r="A7" i="17"/>
  <c r="A63" i="17"/>
  <c r="A206" i="17"/>
  <c r="A101" i="17"/>
  <c r="A126" i="17"/>
  <c r="A118" i="17"/>
  <c r="A181" i="17"/>
  <c r="A164" i="17"/>
  <c r="A128" i="17"/>
  <c r="A150" i="17"/>
  <c r="A116" i="17"/>
  <c r="A100" i="17"/>
  <c r="A149" i="17"/>
  <c r="A160" i="17"/>
  <c r="A162" i="17"/>
  <c r="A203" i="17"/>
  <c r="A87" i="17"/>
  <c r="A119" i="17"/>
  <c r="A200" i="17"/>
  <c r="A172" i="17"/>
  <c r="A51" i="17"/>
  <c r="A193" i="17"/>
  <c r="A4" i="17"/>
  <c r="A132" i="17"/>
  <c r="A103" i="17"/>
  <c r="A12" i="17"/>
  <c r="A59" i="17"/>
  <c r="A166" i="17"/>
  <c r="A81" i="17"/>
  <c r="A123" i="17"/>
  <c r="A247" i="17"/>
  <c r="A276" i="17"/>
  <c r="A263" i="17"/>
  <c r="A245" i="17"/>
  <c r="A266" i="17"/>
  <c r="A267" i="17"/>
  <c r="A261" i="17"/>
  <c r="A228" i="17"/>
  <c r="A242" i="17"/>
  <c r="A300" i="17"/>
  <c r="A262" i="17"/>
  <c r="A212" i="17"/>
  <c r="A142" i="17"/>
  <c r="A50" i="17"/>
  <c r="A131" i="17"/>
  <c r="A78" i="17"/>
  <c r="A214" i="17"/>
  <c r="A186" i="17"/>
  <c r="A22" i="17"/>
  <c r="A47" i="17"/>
  <c r="A299" i="17"/>
  <c r="A221" i="17"/>
  <c r="A296" i="17"/>
  <c r="A244" i="17"/>
  <c r="A226" i="17"/>
  <c r="A286" i="17"/>
  <c r="A271" i="17"/>
  <c r="A279" i="17"/>
  <c r="A246" i="17"/>
  <c r="A288" i="17"/>
  <c r="A283" i="17"/>
  <c r="A27" i="17"/>
  <c r="A180" i="17"/>
  <c r="A17" i="17"/>
  <c r="A33" i="17"/>
  <c r="A56" i="17"/>
  <c r="A61" i="17"/>
  <c r="A79" i="17"/>
  <c r="A18" i="17"/>
  <c r="A95" i="17"/>
  <c r="A96" i="17"/>
  <c r="A70" i="17"/>
  <c r="A57" i="17"/>
  <c r="A113" i="17"/>
  <c r="A3" i="17"/>
  <c r="A135" i="17"/>
  <c r="A104" i="17"/>
  <c r="A188" i="17"/>
  <c r="A10" i="17"/>
  <c r="A69" i="17"/>
  <c r="A93" i="17"/>
  <c r="A31" i="17"/>
  <c r="A91" i="17"/>
  <c r="A198" i="17"/>
  <c r="A112" i="17"/>
  <c r="A45" i="17"/>
  <c r="A11" i="17"/>
  <c r="A174" i="17"/>
  <c r="A191" i="17"/>
  <c r="A105" i="17"/>
  <c r="A137" i="17"/>
  <c r="A259" i="17"/>
  <c r="A280" i="17"/>
  <c r="A216" i="17"/>
  <c r="A297" i="17"/>
  <c r="A291" i="17"/>
  <c r="A237" i="17"/>
  <c r="A269" i="17"/>
  <c r="A268" i="17"/>
  <c r="A253" i="17"/>
  <c r="A251" i="17"/>
  <c r="A122" i="17"/>
  <c r="A144" i="17"/>
  <c r="A157" i="17"/>
  <c r="A13" i="17"/>
  <c r="A185" i="17"/>
  <c r="A98" i="17"/>
  <c r="A197" i="17"/>
  <c r="A38" i="17"/>
  <c r="A209" i="17"/>
  <c r="A110" i="17"/>
  <c r="A190" i="17"/>
  <c r="A145" i="17"/>
  <c r="A148" i="17"/>
  <c r="A14" i="17"/>
  <c r="A54" i="17"/>
  <c r="A26" i="17"/>
  <c r="A15" i="17"/>
  <c r="A388" i="17"/>
  <c r="A36" i="17"/>
  <c r="A29" i="17"/>
  <c r="A270" i="17"/>
  <c r="A231" i="17"/>
  <c r="A284" i="17"/>
  <c r="A220" i="17"/>
  <c r="A248" i="17"/>
  <c r="A236" i="17"/>
  <c r="A249" i="17"/>
  <c r="A265" i="17"/>
  <c r="A254" i="17"/>
  <c r="A252" i="17"/>
  <c r="A256" i="17"/>
  <c r="A58" i="17"/>
  <c r="A139" i="17"/>
  <c r="A159" i="17"/>
  <c r="A39" i="17"/>
  <c r="A115" i="17"/>
  <c r="A127" i="17"/>
  <c r="A109" i="17"/>
  <c r="A80" i="17"/>
  <c r="A16" i="17"/>
  <c r="A32" i="17"/>
  <c r="A173" i="17"/>
  <c r="A68" i="17"/>
  <c r="A90" i="17"/>
  <c r="A43" i="17"/>
  <c r="A195" i="17"/>
  <c r="A82" i="17"/>
  <c r="A37" i="17"/>
  <c r="A177" i="17"/>
  <c r="A202" i="17"/>
  <c r="A133" i="17"/>
  <c r="A34" i="17"/>
  <c r="A152" i="17"/>
  <c r="A176" i="17"/>
  <c r="A77" i="17"/>
  <c r="A97" i="17"/>
  <c r="A114" i="17"/>
  <c r="A199" i="17"/>
  <c r="A282" i="17"/>
  <c r="A230" i="17"/>
  <c r="A235" i="17"/>
  <c r="A238" i="17"/>
  <c r="A277" i="17"/>
  <c r="A285" i="17"/>
  <c r="A278" i="17"/>
  <c r="A218" i="17"/>
  <c r="A264" i="17"/>
  <c r="A289" i="17"/>
  <c r="A72" i="17"/>
  <c r="A71" i="17"/>
  <c r="A60" i="17"/>
  <c r="A89" i="17"/>
  <c r="A163" i="17"/>
  <c r="A74" i="17"/>
  <c r="A208" i="17"/>
  <c r="A64" i="17"/>
  <c r="A153" i="17"/>
  <c r="A107" i="17"/>
  <c r="A73" i="17"/>
  <c r="A234" i="17"/>
  <c r="A243" i="17"/>
  <c r="A225" i="17"/>
  <c r="A274" i="17"/>
  <c r="A287" i="17"/>
  <c r="A222" i="17"/>
  <c r="A275" i="17"/>
  <c r="A294" i="17"/>
  <c r="A223" i="17"/>
  <c r="A229" i="17"/>
  <c r="A239" i="17"/>
  <c r="A88" i="17"/>
  <c r="A8" i="17"/>
  <c r="A48" i="17"/>
  <c r="A52" i="17"/>
  <c r="A204" i="17"/>
  <c r="A169" i="17"/>
  <c r="A83" i="17"/>
  <c r="A92" i="17"/>
  <c r="A187" i="17"/>
  <c r="A168" i="17"/>
  <c r="A108" i="17"/>
  <c r="A205" i="17"/>
  <c r="A2" i="17"/>
  <c r="A35" i="17"/>
  <c r="A210" i="17"/>
  <c r="A141" i="17"/>
  <c r="A151" i="17"/>
  <c r="A55" i="17"/>
  <c r="A158" i="17"/>
  <c r="A41" i="17"/>
  <c r="A170" i="17"/>
  <c r="A196" i="17"/>
  <c r="A272" i="17"/>
  <c r="A290" i="17"/>
  <c r="A255" i="17"/>
  <c r="A281" i="17"/>
  <c r="A232" i="17"/>
  <c r="A258" i="17"/>
  <c r="A250" i="17"/>
  <c r="A301" i="17"/>
  <c r="A260" i="17"/>
  <c r="C3" i="18" a="1"/>
  <c r="C5" i="18" a="1"/>
  <c r="C10" i="18" a="1"/>
  <c r="C23" i="18" a="1"/>
  <c r="C18" i="18" a="1"/>
  <c r="C27" i="18" a="1"/>
  <c r="C32" i="18" a="1"/>
  <c r="C35" i="18" a="1"/>
  <c r="C43" i="18" a="1"/>
  <c r="C48" i="18" a="1"/>
  <c r="C56" i="18" a="1"/>
  <c r="C60" i="18" a="1"/>
  <c r="C58" i="18" a="1"/>
  <c r="C61" i="18" a="1"/>
  <c r="C68" i="18" a="1"/>
  <c r="C79" i="18" a="1"/>
  <c r="C45" i="18" a="1"/>
  <c r="C77" i="18" a="1"/>
  <c r="C85" i="18" a="1"/>
  <c r="C87" i="18" a="1"/>
  <c r="C94" i="18" a="1"/>
  <c r="C72" i="18" a="1"/>
  <c r="C78" i="18" a="1"/>
  <c r="C90" i="18" a="1"/>
  <c r="C114" i="18" a="1"/>
  <c r="C95" i="18" a="1"/>
  <c r="C118" i="18" a="1"/>
  <c r="C101" i="18" a="1"/>
  <c r="C105" i="18" a="1"/>
  <c r="C111" i="18" a="1"/>
  <c r="C120" i="18" a="1"/>
  <c r="C125" i="18" a="1"/>
  <c r="C130" i="18" a="1"/>
  <c r="C135" i="18" a="1"/>
  <c r="C156" i="18" a="1"/>
  <c r="C140" i="18" a="1"/>
  <c r="C144" i="18" a="1"/>
  <c r="C148" i="18" a="1"/>
  <c r="C152" i="18" a="1"/>
  <c r="C159" i="18" a="1"/>
  <c r="C163" i="18" a="1"/>
  <c r="C167" i="18" a="1"/>
  <c r="C171" i="18" a="1"/>
  <c r="C175" i="18" a="1"/>
  <c r="C179" i="18" a="1"/>
  <c r="C183" i="18" a="1"/>
  <c r="C187" i="18" a="1"/>
  <c r="C191" i="18" a="1"/>
  <c r="C195" i="18" a="1"/>
  <c r="C199" i="18" a="1"/>
  <c r="C203" i="18" a="1"/>
  <c r="C207" i="18" a="1"/>
  <c r="C211" i="18" a="1"/>
  <c r="C19" i="18" a="1"/>
  <c r="C41" i="18" a="1"/>
  <c r="C14" i="18" a="1"/>
  <c r="C67" i="18" a="1"/>
  <c r="C91" i="18" a="1"/>
  <c r="C113" i="18" a="1"/>
  <c r="C127" i="18" a="1"/>
  <c r="C162" i="18" a="1"/>
  <c r="C194" i="18" a="1"/>
  <c r="C39" i="18" a="1"/>
  <c r="C81" i="18" a="1"/>
  <c r="C122" i="18" a="1"/>
  <c r="C139" i="18" a="1"/>
  <c r="C174" i="18" a="1"/>
  <c r="C202" i="18" a="1"/>
  <c r="C8" i="18" a="1"/>
  <c r="C6" i="18" a="1"/>
  <c r="C11" i="18" a="1"/>
  <c r="C24" i="18" a="1"/>
  <c r="C13" i="18" a="1"/>
  <c r="C28" i="18" a="1"/>
  <c r="C38" i="18" a="1"/>
  <c r="C30" i="18" a="1"/>
  <c r="C36" i="18" a="1"/>
  <c r="C44" i="18" a="1"/>
  <c r="C49" i="18" a="1"/>
  <c r="C54" i="18" a="1"/>
  <c r="C26" i="18" a="1"/>
  <c r="C62" i="18" a="1"/>
  <c r="C31" i="18" a="1"/>
  <c r="C75" i="18" a="1"/>
  <c r="C88" i="18" a="1"/>
  <c r="C51" i="18" a="1"/>
  <c r="C57" i="18" a="1"/>
  <c r="C64" i="18" a="1"/>
  <c r="C96" i="18" a="1"/>
  <c r="C89" i="18" a="1"/>
  <c r="C82" i="18" a="1"/>
  <c r="C108" i="18" a="1"/>
  <c r="C100" i="18" a="1"/>
  <c r="C98" i="18" a="1"/>
  <c r="C99" i="18" a="1"/>
  <c r="C102" i="18" a="1"/>
  <c r="C106" i="18" a="1"/>
  <c r="C112" i="18" a="1"/>
  <c r="C129" i="18" a="1"/>
  <c r="C126" i="18" a="1"/>
  <c r="C131" i="18" a="1"/>
  <c r="C153" i="18" a="1"/>
  <c r="C137" i="18" a="1"/>
  <c r="C141" i="18" a="1"/>
  <c r="C145" i="18" a="1"/>
  <c r="C149" i="18" a="1"/>
  <c r="C154" i="18" a="1"/>
  <c r="C160" i="18" a="1"/>
  <c r="C164" i="18" a="1"/>
  <c r="C168" i="18" a="1"/>
  <c r="C172" i="18" a="1"/>
  <c r="C176" i="18" a="1"/>
  <c r="C180" i="18" a="1"/>
  <c r="C184" i="18" a="1"/>
  <c r="C188" i="18" a="1"/>
  <c r="C192" i="18" a="1"/>
  <c r="C196" i="18" a="1"/>
  <c r="C200" i="18" a="1"/>
  <c r="C204" i="18" a="1"/>
  <c r="C208" i="18" a="1"/>
  <c r="C212" i="18" a="1"/>
  <c r="C17" i="18" a="1"/>
  <c r="C55" i="18" a="1"/>
  <c r="C86" i="18" a="1"/>
  <c r="C117" i="18" a="1"/>
  <c r="C133" i="18" a="1"/>
  <c r="C166" i="18" a="1"/>
  <c r="C210" i="18" a="1"/>
  <c r="C22" i="18" a="1"/>
  <c r="C40" i="18" a="1"/>
  <c r="C107" i="18" a="1"/>
  <c r="C124" i="18" a="1"/>
  <c r="C147" i="18" a="1"/>
  <c r="C178" i="18" a="1"/>
  <c r="C198" i="18" a="1"/>
  <c r="C9" i="18" a="1"/>
  <c r="C21" i="18" a="1"/>
  <c r="C12" i="18" a="1"/>
  <c r="C16" i="18" a="1"/>
  <c r="C33" i="18" a="1"/>
  <c r="C29" i="18" a="1"/>
  <c r="C20" i="18" a="1"/>
  <c r="C46" i="18" a="1"/>
  <c r="C37" i="18" a="1"/>
  <c r="C7" i="18" a="1"/>
  <c r="C50" i="18" a="1"/>
  <c r="C53" i="18" a="1"/>
  <c r="C69" i="18" a="1"/>
  <c r="C63" i="18" a="1"/>
  <c r="C71" i="18" a="1"/>
  <c r="C76" i="18" a="1"/>
  <c r="C80" i="18" a="1"/>
  <c r="C52" i="18" a="1"/>
  <c r="C59" i="18" a="1"/>
  <c r="C65" i="18" a="1"/>
  <c r="C97" i="18" a="1"/>
  <c r="C73" i="18" a="1"/>
  <c r="C83" i="18" a="1"/>
  <c r="C115" i="18" a="1"/>
  <c r="C92" i="18" a="1"/>
  <c r="C116" i="18" a="1"/>
  <c r="C121" i="18" a="1"/>
  <c r="C103" i="18" a="1"/>
  <c r="C109" i="18" a="1"/>
  <c r="C128" i="18" a="1"/>
  <c r="C123" i="18" a="1"/>
  <c r="C134" i="18" a="1"/>
  <c r="C132" i="18" a="1"/>
  <c r="C136" i="18" a="1"/>
  <c r="C138" i="18" a="1"/>
  <c r="C142" i="18" a="1"/>
  <c r="C146" i="18" a="1"/>
  <c r="C150" i="18" a="1"/>
  <c r="C157" i="18" a="1"/>
  <c r="C161" i="18" a="1"/>
  <c r="C165" i="18" a="1"/>
  <c r="C169" i="18" a="1"/>
  <c r="C173" i="18" a="1"/>
  <c r="C177" i="18" a="1"/>
  <c r="C181" i="18" a="1"/>
  <c r="C185" i="18" a="1"/>
  <c r="C189" i="18" a="1"/>
  <c r="C193" i="18" a="1"/>
  <c r="C197" i="18" a="1"/>
  <c r="C201" i="18" a="1"/>
  <c r="C205" i="18" a="1"/>
  <c r="C209" i="18" a="1"/>
  <c r="C213" i="18" a="1"/>
  <c r="C4" i="18" a="1"/>
  <c r="C25" i="18" a="1"/>
  <c r="C66" i="18" a="1"/>
  <c r="C93" i="18" a="1"/>
  <c r="C119" i="18" a="1"/>
  <c r="C151" i="18" a="1"/>
  <c r="C170" i="18" a="1"/>
  <c r="C190" i="18" a="1"/>
  <c r="C214" i="18" a="1"/>
  <c r="C15" i="18" a="1"/>
  <c r="C42" i="18" a="1"/>
  <c r="C104" i="18" a="1"/>
  <c r="C143" i="18" a="1"/>
  <c r="C182" i="18" a="1"/>
  <c r="C206" i="18" a="1"/>
  <c r="C34" i="18" a="1"/>
  <c r="C47" i="18" a="1"/>
  <c r="C70" i="18" a="1"/>
  <c r="C84" i="18" a="1"/>
  <c r="C74" i="18" a="1"/>
  <c r="C110" i="18" a="1"/>
  <c r="C155" i="18" a="1"/>
  <c r="C158" i="18" a="1"/>
  <c r="C186" i="18" a="1"/>
  <c r="C2" i="18" a="1"/>
  <c r="C84" i="18"/>
  <c r="C182" i="18"/>
  <c r="C214" i="18"/>
  <c r="C4" i="18"/>
  <c r="C209" i="18"/>
  <c r="C177" i="18"/>
  <c r="C142" i="18"/>
  <c r="C103" i="18"/>
  <c r="C65" i="18"/>
  <c r="C53" i="18"/>
  <c r="C16" i="18"/>
  <c r="C198" i="18"/>
  <c r="C204" i="18"/>
  <c r="C172" i="18"/>
  <c r="C137" i="18"/>
  <c r="C99" i="18"/>
  <c r="C57" i="18"/>
  <c r="C49" i="18"/>
  <c r="C11" i="18"/>
  <c r="C174" i="18"/>
  <c r="C162" i="18"/>
  <c r="C203" i="18"/>
  <c r="C171" i="18"/>
  <c r="C156" i="18"/>
  <c r="C118" i="18"/>
  <c r="C85" i="18"/>
  <c r="C56" i="18"/>
  <c r="C10" i="18"/>
  <c r="C70" i="18"/>
  <c r="C143" i="18"/>
  <c r="C190" i="18"/>
  <c r="C205" i="18"/>
  <c r="C173" i="18"/>
  <c r="C138" i="18"/>
  <c r="C121" i="18"/>
  <c r="C59" i="18"/>
  <c r="C50" i="18"/>
  <c r="C12" i="18"/>
  <c r="C178" i="18"/>
  <c r="C210" i="18"/>
  <c r="C200" i="18"/>
  <c r="C168" i="18"/>
  <c r="C153" i="18"/>
  <c r="C98" i="18"/>
  <c r="C51" i="18"/>
  <c r="C44" i="18"/>
  <c r="C6" i="18"/>
  <c r="C139" i="18"/>
  <c r="C127" i="18"/>
  <c r="C199" i="18"/>
  <c r="C167" i="18"/>
  <c r="C135" i="18"/>
  <c r="C95" i="18"/>
  <c r="C77" i="18"/>
  <c r="C48" i="18"/>
  <c r="C5" i="18"/>
  <c r="C47" i="18"/>
  <c r="C104" i="18"/>
  <c r="C170" i="18"/>
  <c r="C201" i="18"/>
  <c r="C169" i="18"/>
  <c r="C136" i="18"/>
  <c r="C116" i="18"/>
  <c r="C52" i="18"/>
  <c r="C7" i="18"/>
  <c r="C21" i="18"/>
  <c r="C147" i="18"/>
  <c r="C166" i="18"/>
  <c r="C196" i="18"/>
  <c r="C164" i="18"/>
  <c r="C131" i="18"/>
  <c r="C100" i="18"/>
  <c r="C88" i="18"/>
  <c r="C36" i="18"/>
  <c r="C8" i="18"/>
  <c r="C122" i="18"/>
  <c r="C113" i="18"/>
  <c r="C195" i="18"/>
  <c r="C163" i="18"/>
  <c r="C130" i="18"/>
  <c r="C114" i="18"/>
  <c r="C45" i="18"/>
  <c r="C43" i="18"/>
  <c r="C3" i="18"/>
  <c r="C186" i="18"/>
  <c r="C34" i="18"/>
  <c r="C42" i="18"/>
  <c r="C151" i="18"/>
  <c r="C197" i="18"/>
  <c r="C165" i="18"/>
  <c r="C132" i="18"/>
  <c r="C92" i="18"/>
  <c r="C80" i="18"/>
  <c r="C37" i="18"/>
  <c r="C9" i="18"/>
  <c r="C124" i="18"/>
  <c r="C133" i="18"/>
  <c r="C192" i="18"/>
  <c r="C160" i="18"/>
  <c r="C126" i="18"/>
  <c r="C108" i="18"/>
  <c r="C75" i="18"/>
  <c r="C30" i="18"/>
  <c r="C81" i="18"/>
  <c r="C91" i="18"/>
  <c r="C191" i="18"/>
  <c r="C159" i="18"/>
  <c r="C125" i="18"/>
  <c r="C90" i="18"/>
  <c r="C79" i="18"/>
  <c r="C35" i="18"/>
  <c r="C2" i="18"/>
  <c r="C158" i="18"/>
  <c r="C15" i="18"/>
  <c r="C119" i="18"/>
  <c r="C193" i="18"/>
  <c r="C161" i="18"/>
  <c r="C134" i="18"/>
  <c r="C115" i="18"/>
  <c r="C76" i="18"/>
  <c r="C46" i="18"/>
  <c r="C107" i="18"/>
  <c r="C117" i="18"/>
  <c r="C188" i="18"/>
  <c r="C154" i="18"/>
  <c r="C129" i="18"/>
  <c r="C82" i="18"/>
  <c r="C31" i="18"/>
  <c r="C38" i="18"/>
  <c r="C39" i="18"/>
  <c r="C67" i="18"/>
  <c r="C187" i="18"/>
  <c r="C152" i="18"/>
  <c r="C120" i="18"/>
  <c r="C78" i="18"/>
  <c r="C68" i="18"/>
  <c r="C32" i="18"/>
  <c r="C155" i="18"/>
  <c r="C93" i="18"/>
  <c r="C189" i="18"/>
  <c r="C157" i="18"/>
  <c r="C123" i="18"/>
  <c r="C83" i="18"/>
  <c r="C71" i="18"/>
  <c r="C20" i="18"/>
  <c r="C40" i="18"/>
  <c r="C86" i="18"/>
  <c r="C184" i="18"/>
  <c r="C149" i="18"/>
  <c r="C112" i="18"/>
  <c r="C89" i="18"/>
  <c r="C62" i="18"/>
  <c r="C28" i="18"/>
  <c r="C14" i="18"/>
  <c r="C183" i="18"/>
  <c r="C148" i="18"/>
  <c r="C111" i="18"/>
  <c r="C72" i="18"/>
  <c r="C61" i="18"/>
  <c r="C27" i="18"/>
  <c r="C110" i="18"/>
  <c r="C66" i="18"/>
  <c r="C185" i="18"/>
  <c r="C150" i="18"/>
  <c r="C128" i="18"/>
  <c r="C73" i="18"/>
  <c r="C63" i="18"/>
  <c r="C29" i="18"/>
  <c r="C22" i="18"/>
  <c r="C55" i="18"/>
  <c r="C212" i="18"/>
  <c r="C180" i="18"/>
  <c r="C145" i="18"/>
  <c r="C106" i="18"/>
  <c r="C96" i="18"/>
  <c r="C26" i="18"/>
  <c r="C13" i="18"/>
  <c r="C41" i="18"/>
  <c r="C211" i="18"/>
  <c r="C179" i="18"/>
  <c r="C144" i="18"/>
  <c r="C105" i="18"/>
  <c r="C94" i="18"/>
  <c r="C58" i="18"/>
  <c r="C18" i="18"/>
  <c r="C74" i="18"/>
  <c r="C206" i="18"/>
  <c r="C25" i="18"/>
  <c r="C213" i="18"/>
  <c r="C181" i="18"/>
  <c r="C146" i="18"/>
  <c r="C109" i="18"/>
  <c r="C97" i="18"/>
  <c r="C69" i="18"/>
  <c r="C33" i="18"/>
  <c r="C17" i="18"/>
  <c r="C208" i="18"/>
  <c r="C176" i="18"/>
  <c r="C141" i="18"/>
  <c r="C102" i="18"/>
  <c r="C64" i="18"/>
  <c r="C54" i="18"/>
  <c r="C24" i="18"/>
  <c r="C202" i="18"/>
  <c r="C194" i="18"/>
  <c r="C19" i="18"/>
  <c r="C207" i="18"/>
  <c r="C175" i="18"/>
  <c r="C140" i="18"/>
  <c r="C101" i="18"/>
  <c r="C87" i="18"/>
  <c r="C60" i="18"/>
  <c r="C23" i="18"/>
  <c r="A100" i="18" l="1"/>
  <c r="A197" i="18"/>
  <c r="A18" i="18"/>
  <c r="A110" i="18"/>
  <c r="A141" i="18"/>
  <c r="A61" i="18"/>
  <c r="A173" i="18"/>
  <c r="A202" i="18"/>
  <c r="A211" i="18"/>
  <c r="A212" i="18"/>
  <c r="A168" i="18"/>
  <c r="A172" i="18"/>
  <c r="A101" i="18"/>
  <c r="A55" i="18"/>
  <c r="A199" i="18"/>
  <c r="A49" i="18"/>
  <c r="A15" i="18"/>
  <c r="A218" i="18"/>
  <c r="A73" i="18"/>
  <c r="A283" i="18"/>
  <c r="A77" i="18"/>
  <c r="A143" i="18"/>
  <c r="A128" i="18"/>
  <c r="A145" i="18"/>
  <c r="A161" i="18"/>
  <c r="A80" i="18"/>
  <c r="A159" i="18"/>
  <c r="A68" i="18"/>
  <c r="A54" i="18"/>
  <c r="A66" i="18"/>
  <c r="A155" i="18"/>
  <c r="A191" i="18"/>
  <c r="A53" i="18"/>
  <c r="A144" i="18"/>
  <c r="A257" i="18"/>
  <c r="A97" i="18"/>
  <c r="A31" i="18"/>
  <c r="A92" i="18"/>
  <c r="A78" i="18"/>
  <c r="A42" i="18"/>
  <c r="A48" i="18"/>
  <c r="A299" i="18"/>
  <c r="A137" i="18"/>
  <c r="A176" i="18"/>
  <c r="A12" i="18"/>
  <c r="A116" i="18"/>
  <c r="A248" i="18"/>
  <c r="A105" i="18"/>
  <c r="A34" i="18"/>
  <c r="A201" i="18"/>
  <c r="A47" i="18"/>
  <c r="A70" i="18"/>
  <c r="A209" i="18"/>
  <c r="A94" i="18"/>
  <c r="A203" i="18"/>
  <c r="A106" i="18"/>
  <c r="A44" i="18"/>
  <c r="A32" i="18"/>
  <c r="A133" i="18"/>
  <c r="A194" i="18"/>
  <c r="A118" i="18"/>
  <c r="A9" i="18"/>
  <c r="A160" i="18"/>
  <c r="A43" i="18"/>
  <c r="A147" i="18"/>
  <c r="A121" i="18"/>
  <c r="A214" i="18"/>
  <c r="A170" i="18"/>
  <c r="A14" i="18"/>
  <c r="A21" i="18"/>
  <c r="A74" i="18"/>
  <c r="A39" i="18"/>
  <c r="A36" i="18"/>
  <c r="A140" i="18"/>
  <c r="A28" i="18"/>
  <c r="A91" i="18"/>
  <c r="A200" i="18"/>
  <c r="A107" i="18"/>
  <c r="A45" i="18"/>
  <c r="A85" i="18"/>
  <c r="A193" i="18"/>
  <c r="A76" i="18"/>
  <c r="A79" i="18"/>
  <c r="A164" i="18"/>
  <c r="A3" i="18"/>
  <c r="A64" i="18"/>
  <c r="A114" i="18"/>
  <c r="A22" i="18"/>
  <c r="A7" i="18"/>
  <c r="A127" i="18"/>
  <c r="A189" i="18"/>
  <c r="A122" i="18"/>
  <c r="A222" i="18"/>
  <c r="A290" i="18"/>
  <c r="A175" i="18"/>
  <c r="A102" i="18"/>
  <c r="A109" i="18"/>
  <c r="A26" i="18"/>
  <c r="A29" i="18"/>
  <c r="A27" i="18"/>
  <c r="A62" i="18"/>
  <c r="A71" i="18"/>
  <c r="A228" i="18"/>
  <c r="A124" i="18"/>
  <c r="A151" i="18"/>
  <c r="A130" i="18"/>
  <c r="A52" i="18"/>
  <c r="A5" i="18"/>
  <c r="A210" i="18"/>
  <c r="A156" i="18"/>
  <c r="A99" i="18"/>
  <c r="A103" i="18"/>
  <c r="A84" i="18"/>
  <c r="A81" i="18"/>
  <c r="A179" i="18"/>
  <c r="A181" i="18"/>
  <c r="A58" i="18"/>
  <c r="A251" i="18"/>
  <c r="A293" i="18"/>
  <c r="A19" i="18"/>
  <c r="A75" i="18"/>
  <c r="A37" i="18"/>
  <c r="A136" i="18"/>
  <c r="A184" i="18"/>
  <c r="A213" i="18"/>
  <c r="A111" i="18"/>
  <c r="A388" i="18"/>
  <c r="A4" i="18"/>
  <c r="A276" i="18"/>
  <c r="A139" i="18"/>
  <c r="A205" i="18"/>
  <c r="A98" i="18"/>
  <c r="A226" i="18"/>
  <c r="A180" i="18"/>
  <c r="A135" i="18"/>
  <c r="A165" i="18"/>
  <c r="A157" i="18"/>
  <c r="A138" i="18"/>
  <c r="A38" i="18"/>
  <c r="A50" i="18"/>
  <c r="A149" i="18"/>
  <c r="A87" i="18"/>
  <c r="A115" i="18"/>
  <c r="A96" i="18"/>
  <c r="A13" i="18"/>
  <c r="A6" i="18"/>
  <c r="A153" i="18"/>
  <c r="A89" i="18"/>
  <c r="A131" i="18"/>
  <c r="A117" i="18"/>
  <c r="A158" i="18"/>
  <c r="A206" i="18"/>
  <c r="A152" i="18"/>
  <c r="A63" i="18"/>
  <c r="A8" i="18"/>
  <c r="A294" i="18"/>
  <c r="A260" i="18"/>
  <c r="A237" i="18"/>
  <c r="A296" i="18"/>
  <c r="A271" i="18"/>
  <c r="A284" i="18"/>
  <c r="A267" i="18"/>
  <c r="A243" i="18"/>
  <c r="A242" i="18"/>
  <c r="A288" i="18"/>
  <c r="A253" i="18"/>
  <c r="A129" i="18"/>
  <c r="A119" i="18"/>
  <c r="A112" i="18"/>
  <c r="A126" i="18"/>
  <c r="A177" i="18"/>
  <c r="A188" i="18"/>
  <c r="A245" i="18"/>
  <c r="A263" i="18"/>
  <c r="A227" i="18"/>
  <c r="A256" i="18"/>
  <c r="A281" i="18"/>
  <c r="A278" i="18"/>
  <c r="A262" i="18"/>
  <c r="A300" i="18"/>
  <c r="A221" i="18"/>
  <c r="A230" i="18"/>
  <c r="A292" i="18"/>
  <c r="A190" i="18"/>
  <c r="A204" i="18"/>
  <c r="A154" i="18"/>
  <c r="A25" i="18"/>
  <c r="A17" i="18"/>
  <c r="A88" i="18"/>
  <c r="A11" i="18"/>
  <c r="A40" i="18"/>
  <c r="A16" i="18"/>
  <c r="A90" i="18"/>
  <c r="A30" i="18"/>
  <c r="A148" i="18"/>
  <c r="A150" i="18"/>
  <c r="A113" i="18"/>
  <c r="A163" i="18"/>
  <c r="A198" i="18"/>
  <c r="A123" i="18"/>
  <c r="A166" i="18"/>
  <c r="A93" i="18"/>
  <c r="A120" i="18"/>
  <c r="A208" i="18"/>
  <c r="A162" i="18"/>
  <c r="A178" i="18"/>
  <c r="A2" i="18"/>
  <c r="A186" i="18"/>
  <c r="A229" i="18"/>
  <c r="A238" i="18"/>
  <c r="A247" i="18"/>
  <c r="A280" i="18"/>
  <c r="A268" i="18"/>
  <c r="A217" i="18"/>
  <c r="A233" i="18"/>
  <c r="A259" i="18"/>
  <c r="A264" i="18"/>
  <c r="A235" i="18"/>
  <c r="A24" i="18"/>
  <c r="A174" i="18"/>
  <c r="A65" i="18"/>
  <c r="A196" i="18"/>
  <c r="A35" i="18"/>
  <c r="A232" i="18"/>
  <c r="A255" i="18"/>
  <c r="A266" i="18"/>
  <c r="A239" i="18"/>
  <c r="A240" i="18"/>
  <c r="A277" i="18"/>
  <c r="A231" i="18"/>
  <c r="A254" i="18"/>
  <c r="A219" i="18"/>
  <c r="A249" i="18"/>
  <c r="A192" i="18"/>
  <c r="A134" i="18"/>
  <c r="A51" i="18"/>
  <c r="A301" i="18"/>
  <c r="A182" i="18"/>
  <c r="A69" i="18"/>
  <c r="A132" i="18"/>
  <c r="A125" i="18"/>
  <c r="A56" i="18"/>
  <c r="A46" i="18"/>
  <c r="A60" i="18"/>
  <c r="A185" i="18"/>
  <c r="A33" i="18"/>
  <c r="A82" i="18"/>
  <c r="A195" i="18"/>
  <c r="A59" i="18"/>
  <c r="A142" i="18"/>
  <c r="A108" i="18"/>
  <c r="A169" i="18"/>
  <c r="A167" i="18"/>
  <c r="A207" i="18"/>
  <c r="A23" i="18"/>
  <c r="A258" i="18"/>
  <c r="A285" i="18"/>
  <c r="A270" i="18"/>
  <c r="A269" i="18"/>
  <c r="A224" i="18"/>
  <c r="A282" i="18"/>
  <c r="A279" i="18"/>
  <c r="A236" i="18"/>
  <c r="A286" i="18"/>
  <c r="A275" i="18"/>
  <c r="A298" i="18"/>
  <c r="A95" i="18"/>
  <c r="A67" i="18"/>
  <c r="A83" i="18"/>
  <c r="A171" i="18"/>
  <c r="A183" i="18"/>
  <c r="A10" i="18"/>
  <c r="A86" i="18"/>
  <c r="A287" i="18"/>
  <c r="A241" i="18"/>
  <c r="A220" i="18"/>
  <c r="A273" i="18"/>
  <c r="A295" i="18"/>
  <c r="A297" i="18"/>
  <c r="A215" i="18"/>
  <c r="A272" i="18"/>
  <c r="A261" i="18"/>
  <c r="A289" i="18"/>
  <c r="A246" i="18"/>
  <c r="A187" i="18"/>
  <c r="A20" i="18"/>
  <c r="A41" i="18"/>
  <c r="A57" i="18"/>
  <c r="A146" i="18"/>
  <c r="A72" i="18"/>
  <c r="A104" i="18"/>
  <c r="A244" i="18"/>
  <c r="A250" i="18"/>
  <c r="A223" i="18"/>
  <c r="A225" i="18"/>
  <c r="A274" i="18"/>
  <c r="A265" i="18"/>
  <c r="A234" i="18"/>
  <c r="A291" i="18"/>
  <c r="A216" i="18"/>
  <c r="A252" i="18"/>
  <c r="C4" i="16" a="1"/>
  <c r="C12" i="16" a="1"/>
  <c r="C11" i="16" a="1"/>
  <c r="C17" i="16" a="1"/>
  <c r="C19" i="16" a="1"/>
  <c r="C30" i="16" a="1"/>
  <c r="C28" i="16" a="1"/>
  <c r="C39" i="16" a="1"/>
  <c r="C42" i="16" a="1"/>
  <c r="C50" i="16" a="1"/>
  <c r="C55" i="16" a="1"/>
  <c r="C51" i="16" a="1"/>
  <c r="C45" i="16" a="1"/>
  <c r="C77" i="16" a="1"/>
  <c r="C71" i="16" a="1"/>
  <c r="C23" i="16" a="1"/>
  <c r="C83" i="16" a="1"/>
  <c r="C32" i="16" a="1"/>
  <c r="C97" i="16" a="1"/>
  <c r="C98" i="16" a="1"/>
  <c r="C73" i="16" a="1"/>
  <c r="C94" i="16" a="1"/>
  <c r="C74" i="16" a="1"/>
  <c r="C122" i="16" a="1"/>
  <c r="C114" i="16" a="1"/>
  <c r="C102" i="16" a="1"/>
  <c r="C92" i="16" a="1"/>
  <c r="C96" i="16" a="1"/>
  <c r="C104" i="16" a="1"/>
  <c r="C111" i="16" a="1"/>
  <c r="C118" i="16" a="1"/>
  <c r="C125" i="16" a="1"/>
  <c r="C129" i="16" a="1"/>
  <c r="C133" i="16" a="1"/>
  <c r="C138" i="16" a="1"/>
  <c r="C142" i="16" a="1"/>
  <c r="C146" i="16" a="1"/>
  <c r="C150" i="16" a="1"/>
  <c r="C154" i="16" a="1"/>
  <c r="C159" i="16" a="1"/>
  <c r="C163" i="16" a="1"/>
  <c r="C167" i="16" a="1"/>
  <c r="C171" i="16" a="1"/>
  <c r="C175" i="16" a="1"/>
  <c r="C179" i="16" a="1"/>
  <c r="C183" i="16" a="1"/>
  <c r="C187" i="16" a="1"/>
  <c r="C191" i="16" a="1"/>
  <c r="C195" i="16" a="1"/>
  <c r="C199" i="16" a="1"/>
  <c r="C203" i="16" a="1"/>
  <c r="C207" i="16" a="1"/>
  <c r="C211" i="16" a="1"/>
  <c r="C3" i="16" a="1"/>
  <c r="C10" i="16" a="1"/>
  <c r="C6" i="16" a="1"/>
  <c r="C18" i="16" a="1"/>
  <c r="C24" i="16" a="1"/>
  <c r="C35" i="16" a="1"/>
  <c r="C31" i="16" a="1"/>
  <c r="C53" i="16" a="1"/>
  <c r="C43" i="16" a="1"/>
  <c r="C15" i="16" a="1"/>
  <c r="C56" i="16" a="1"/>
  <c r="C62" i="16" a="1"/>
  <c r="C59" i="16" a="1"/>
  <c r="C57" i="16" a="1"/>
  <c r="C20" i="16" a="1"/>
  <c r="C80" i="16" a="1"/>
  <c r="C68" i="16" a="1"/>
  <c r="C33" i="16" a="1"/>
  <c r="C46" i="16" a="1"/>
  <c r="C85" i="16" a="1"/>
  <c r="C65" i="16" a="1"/>
  <c r="C107" i="16" a="1"/>
  <c r="C76" i="16" a="1"/>
  <c r="C108" i="16" a="1"/>
  <c r="C115" i="16" a="1"/>
  <c r="C88" i="16" a="1"/>
  <c r="C93" i="16" a="1"/>
  <c r="C124" i="16" a="1"/>
  <c r="C105" i="16" a="1"/>
  <c r="C112" i="16" a="1"/>
  <c r="C119" i="16" a="1"/>
  <c r="C126" i="16" a="1"/>
  <c r="C130" i="16" a="1"/>
  <c r="C134" i="16" a="1"/>
  <c r="C139" i="16" a="1"/>
  <c r="C143" i="16" a="1"/>
  <c r="C147" i="16" a="1"/>
  <c r="C151" i="16" a="1"/>
  <c r="C156" i="16" a="1"/>
  <c r="C160" i="16" a="1"/>
  <c r="C164" i="16" a="1"/>
  <c r="C168" i="16" a="1"/>
  <c r="C172" i="16" a="1"/>
  <c r="C176" i="16" a="1"/>
  <c r="C180" i="16" a="1"/>
  <c r="C184" i="16" a="1"/>
  <c r="C188" i="16" a="1"/>
  <c r="C192" i="16" a="1"/>
  <c r="C196" i="16" a="1"/>
  <c r="C200" i="16" a="1"/>
  <c r="C204" i="16" a="1"/>
  <c r="C208" i="16" a="1"/>
  <c r="C212" i="16" a="1"/>
  <c r="C5" i="16" a="1"/>
  <c r="C8" i="16" a="1"/>
  <c r="C13" i="16" a="1"/>
  <c r="C21" i="16" a="1"/>
  <c r="C22" i="16" a="1"/>
  <c r="C26" i="16" a="1"/>
  <c r="C25" i="16" a="1"/>
  <c r="C40" i="16" a="1"/>
  <c r="C47" i="16" a="1"/>
  <c r="C36" i="16" a="1"/>
  <c r="C44" i="16" a="1"/>
  <c r="C63" i="16" a="1"/>
  <c r="C37" i="16" a="1"/>
  <c r="C58" i="16" a="1"/>
  <c r="C75" i="16" a="1"/>
  <c r="C81" i="16" a="1"/>
  <c r="C86" i="16" a="1"/>
  <c r="C34" i="16" a="1"/>
  <c r="C52" i="16" a="1"/>
  <c r="C99" i="16" a="1"/>
  <c r="C66" i="16" a="1"/>
  <c r="C113" i="16" a="1"/>
  <c r="C78" i="16" a="1"/>
  <c r="C109" i="16" a="1"/>
  <c r="C100" i="16" a="1"/>
  <c r="C89" i="16" a="1"/>
  <c r="C135" i="16" a="1"/>
  <c r="C101" i="16" a="1"/>
  <c r="C141" i="16" a="1"/>
  <c r="C116" i="16" a="1"/>
  <c r="C120" i="16" a="1"/>
  <c r="C127" i="16" a="1"/>
  <c r="C131" i="16" a="1"/>
  <c r="C136" i="16" a="1"/>
  <c r="C140" i="16" a="1"/>
  <c r="C144" i="16" a="1"/>
  <c r="C148" i="16" a="1"/>
  <c r="C152" i="16" a="1"/>
  <c r="C157" i="16" a="1"/>
  <c r="C161" i="16" a="1"/>
  <c r="C165" i="16" a="1"/>
  <c r="C169" i="16" a="1"/>
  <c r="C173" i="16" a="1"/>
  <c r="C177" i="16" a="1"/>
  <c r="C181" i="16" a="1"/>
  <c r="C185" i="16" a="1"/>
  <c r="C189" i="16" a="1"/>
  <c r="C193" i="16" a="1"/>
  <c r="C197" i="16" a="1"/>
  <c r="C201" i="16" a="1"/>
  <c r="C205" i="16" a="1"/>
  <c r="C209" i="16" a="1"/>
  <c r="C213" i="16" a="1"/>
  <c r="C7" i="16" a="1"/>
  <c r="C9" i="16" a="1"/>
  <c r="C14" i="16" a="1"/>
  <c r="C16" i="16" a="1"/>
  <c r="C29" i="16" a="1"/>
  <c r="C27" i="16" a="1"/>
  <c r="C38" i="16" a="1"/>
  <c r="C41" i="16" a="1"/>
  <c r="C48" i="16" a="1"/>
  <c r="C54" i="16" a="1"/>
  <c r="C61" i="16" a="1"/>
  <c r="C70" i="16" a="1"/>
  <c r="C64" i="16" a="1"/>
  <c r="C67" i="16" a="1"/>
  <c r="C49" i="16" a="1"/>
  <c r="C82" i="16" a="1"/>
  <c r="C72" i="16" a="1"/>
  <c r="C90" i="16" a="1"/>
  <c r="C84" i="16" a="1"/>
  <c r="C60" i="16" a="1"/>
  <c r="C106" i="16" a="1"/>
  <c r="C69" i="16" a="1"/>
  <c r="C79" i="16" a="1"/>
  <c r="C123" i="16" a="1"/>
  <c r="C87" i="16" a="1"/>
  <c r="C91" i="16" a="1"/>
  <c r="C95" i="16" a="1"/>
  <c r="C103" i="16" a="1"/>
  <c r="C110" i="16" a="1"/>
  <c r="C117" i="16" a="1"/>
  <c r="C121" i="16" a="1"/>
  <c r="C128" i="16" a="1"/>
  <c r="C132" i="16" a="1"/>
  <c r="C137" i="16" a="1"/>
  <c r="C155" i="16" a="1"/>
  <c r="C145" i="16" a="1"/>
  <c r="C149" i="16" a="1"/>
  <c r="C153" i="16" a="1"/>
  <c r="C158" i="16" a="1"/>
  <c r="C162" i="16" a="1"/>
  <c r="C166" i="16" a="1"/>
  <c r="C170" i="16" a="1"/>
  <c r="C174" i="16" a="1"/>
  <c r="C178" i="16" a="1"/>
  <c r="C182" i="16" a="1"/>
  <c r="C186" i="16" a="1"/>
  <c r="C190" i="16" a="1"/>
  <c r="C194" i="16" a="1"/>
  <c r="C198" i="16" a="1"/>
  <c r="C202" i="16" a="1"/>
  <c r="C206" i="16" a="1"/>
  <c r="C210" i="16" a="1"/>
  <c r="C214" i="16" a="1"/>
  <c r="C2" i="16" a="1"/>
  <c r="C202" i="16"/>
  <c r="C170" i="16"/>
  <c r="C137" i="16"/>
  <c r="C91" i="16"/>
  <c r="C90" i="16"/>
  <c r="C54" i="16"/>
  <c r="C9" i="16"/>
  <c r="C213" i="16"/>
  <c r="C181" i="16"/>
  <c r="C148" i="16"/>
  <c r="C141" i="16"/>
  <c r="C66" i="16"/>
  <c r="C37" i="16"/>
  <c r="C22" i="16"/>
  <c r="C192" i="16"/>
  <c r="C160" i="16"/>
  <c r="C126" i="16"/>
  <c r="C108" i="16"/>
  <c r="C80" i="16"/>
  <c r="C53" i="16"/>
  <c r="C203" i="16"/>
  <c r="C171" i="16"/>
  <c r="C138" i="16"/>
  <c r="C92" i="16"/>
  <c r="C97" i="16"/>
  <c r="C55" i="16"/>
  <c r="C11" i="16"/>
  <c r="C198" i="16"/>
  <c r="C166" i="16"/>
  <c r="C132" i="16"/>
  <c r="C87" i="16"/>
  <c r="C72" i="16"/>
  <c r="C48" i="16"/>
  <c r="C7" i="16"/>
  <c r="C209" i="16"/>
  <c r="C177" i="16"/>
  <c r="C144" i="16"/>
  <c r="C101" i="16"/>
  <c r="C99" i="16"/>
  <c r="C63" i="16"/>
  <c r="C21" i="16"/>
  <c r="C188" i="16"/>
  <c r="C156" i="16"/>
  <c r="C119" i="16"/>
  <c r="C76" i="16"/>
  <c r="C20" i="16"/>
  <c r="C31" i="16"/>
  <c r="C199" i="16"/>
  <c r="C167" i="16"/>
  <c r="C133" i="16"/>
  <c r="C102" i="16"/>
  <c r="C32" i="16"/>
  <c r="C50" i="16"/>
  <c r="C12" i="16"/>
  <c r="C194" i="16"/>
  <c r="C162" i="16"/>
  <c r="C128" i="16"/>
  <c r="C123" i="16"/>
  <c r="C82" i="16"/>
  <c r="C41" i="16"/>
  <c r="C205" i="16"/>
  <c r="C173" i="16"/>
  <c r="C140" i="16"/>
  <c r="C135" i="16"/>
  <c r="C52" i="16"/>
  <c r="C44" i="16"/>
  <c r="C13" i="16"/>
  <c r="C184" i="16"/>
  <c r="C151" i="16"/>
  <c r="C112" i="16"/>
  <c r="C107" i="16"/>
  <c r="C57" i="16"/>
  <c r="C35" i="16"/>
  <c r="C195" i="16"/>
  <c r="C163" i="16"/>
  <c r="C129" i="16"/>
  <c r="C114" i="16"/>
  <c r="C83" i="16"/>
  <c r="C42" i="16"/>
  <c r="C4" i="16"/>
  <c r="C190" i="16"/>
  <c r="C158" i="16"/>
  <c r="C121" i="16"/>
  <c r="C79" i="16"/>
  <c r="C49" i="16"/>
  <c r="C38" i="16"/>
  <c r="C201" i="16"/>
  <c r="C169" i="16"/>
  <c r="C136" i="16"/>
  <c r="C89" i="16"/>
  <c r="C34" i="16"/>
  <c r="C36" i="16"/>
  <c r="C8" i="16"/>
  <c r="C212" i="16"/>
  <c r="C180" i="16"/>
  <c r="C147" i="16"/>
  <c r="C105" i="16"/>
  <c r="C65" i="16"/>
  <c r="C59" i="16"/>
  <c r="C24" i="16"/>
  <c r="C191" i="16"/>
  <c r="C159" i="16"/>
  <c r="C125" i="16"/>
  <c r="C122" i="16"/>
  <c r="C23" i="16"/>
  <c r="C39" i="16"/>
  <c r="C2" i="16"/>
  <c r="C186" i="16"/>
  <c r="C153" i="16"/>
  <c r="C117" i="16"/>
  <c r="C69" i="16"/>
  <c r="C67" i="16"/>
  <c r="C27" i="16"/>
  <c r="C197" i="16"/>
  <c r="C165" i="16"/>
  <c r="C131" i="16"/>
  <c r="C100" i="16"/>
  <c r="C86" i="16"/>
  <c r="C47" i="16"/>
  <c r="C5" i="16"/>
  <c r="C208" i="16"/>
  <c r="C176" i="16"/>
  <c r="C143" i="16"/>
  <c r="C124" i="16"/>
  <c r="C85" i="16"/>
  <c r="C62" i="16"/>
  <c r="C18" i="16"/>
  <c r="C187" i="16"/>
  <c r="C154" i="16"/>
  <c r="C118" i="16"/>
  <c r="C74" i="16"/>
  <c r="C71" i="16"/>
  <c r="C28" i="16"/>
  <c r="C214" i="16"/>
  <c r="C182" i="16"/>
  <c r="C149" i="16"/>
  <c r="C110" i="16"/>
  <c r="C106" i="16"/>
  <c r="C64" i="16"/>
  <c r="C29" i="16"/>
  <c r="C193" i="16"/>
  <c r="C161" i="16"/>
  <c r="C127" i="16"/>
  <c r="C109" i="16"/>
  <c r="C81" i="16"/>
  <c r="C40" i="16"/>
  <c r="C204" i="16"/>
  <c r="C172" i="16"/>
  <c r="C139" i="16"/>
  <c r="C93" i="16"/>
  <c r="C46" i="16"/>
  <c r="C56" i="16"/>
  <c r="C6" i="16"/>
  <c r="C183" i="16"/>
  <c r="C150" i="16"/>
  <c r="C111" i="16"/>
  <c r="C94" i="16"/>
  <c r="C77" i="16"/>
  <c r="C30" i="16"/>
  <c r="C210" i="16"/>
  <c r="C178" i="16"/>
  <c r="C145" i="16"/>
  <c r="C103" i="16"/>
  <c r="C60" i="16"/>
  <c r="C70" i="16"/>
  <c r="C16" i="16"/>
  <c r="C189" i="16"/>
  <c r="C157" i="16"/>
  <c r="C120" i="16"/>
  <c r="C78" i="16"/>
  <c r="C75" i="16"/>
  <c r="C25" i="16"/>
  <c r="C200" i="16"/>
  <c r="C168" i="16"/>
  <c r="C134" i="16"/>
  <c r="C88" i="16"/>
  <c r="C33" i="16"/>
  <c r="C15" i="16"/>
  <c r="C10" i="16"/>
  <c r="C211" i="16"/>
  <c r="C179" i="16"/>
  <c r="C146" i="16"/>
  <c r="C104" i="16"/>
  <c r="C73" i="16"/>
  <c r="C45" i="16"/>
  <c r="C19" i="16"/>
  <c r="C206" i="16"/>
  <c r="C174" i="16"/>
  <c r="C155" i="16"/>
  <c r="C95" i="16"/>
  <c r="C84" i="16"/>
  <c r="C61" i="16"/>
  <c r="C14" i="16"/>
  <c r="C185" i="16"/>
  <c r="C152" i="16"/>
  <c r="C116" i="16"/>
  <c r="C113" i="16"/>
  <c r="C58" i="16"/>
  <c r="C26" i="16"/>
  <c r="C196" i="16"/>
  <c r="C164" i="16"/>
  <c r="C130" i="16"/>
  <c r="C115" i="16"/>
  <c r="C68" i="16"/>
  <c r="C43" i="16"/>
  <c r="C3" i="16"/>
  <c r="C207" i="16"/>
  <c r="C175" i="16"/>
  <c r="C142" i="16"/>
  <c r="C96" i="16"/>
  <c r="C98" i="16"/>
  <c r="C51" i="16"/>
  <c r="C17" i="16"/>
  <c r="A143" i="16" l="1"/>
  <c r="A130" i="16"/>
  <c r="A55" i="16"/>
  <c r="A149" i="16"/>
  <c r="A3" i="16"/>
  <c r="A156" i="16"/>
  <c r="A11" i="16"/>
  <c r="A188" i="16"/>
  <c r="A148" i="16"/>
  <c r="A52" i="16"/>
  <c r="A246" i="16"/>
  <c r="A293" i="16"/>
  <c r="A182" i="16"/>
  <c r="A69" i="16"/>
  <c r="A16" i="16"/>
  <c r="A93" i="16"/>
  <c r="A8" i="16"/>
  <c r="A74" i="16"/>
  <c r="A59" i="16"/>
  <c r="A21" i="16"/>
  <c r="A22" i="16"/>
  <c r="A96" i="16"/>
  <c r="A19" i="16"/>
  <c r="A78" i="16"/>
  <c r="A183" i="16"/>
  <c r="A40" i="16"/>
  <c r="A106" i="16"/>
  <c r="A118" i="16"/>
  <c r="A176" i="16"/>
  <c r="A197" i="16"/>
  <c r="A39" i="16"/>
  <c r="A65" i="16"/>
  <c r="A89" i="16"/>
  <c r="A158" i="16"/>
  <c r="A195" i="16"/>
  <c r="A44" i="16"/>
  <c r="A123" i="16"/>
  <c r="A133" i="16"/>
  <c r="A92" i="16"/>
  <c r="A108" i="16"/>
  <c r="A170" i="16"/>
  <c r="A252" i="16"/>
  <c r="A68" i="16"/>
  <c r="A213" i="16"/>
  <c r="A301" i="16"/>
  <c r="A102" i="16"/>
  <c r="A38" i="16"/>
  <c r="A299" i="16"/>
  <c r="A185" i="16"/>
  <c r="A15" i="16"/>
  <c r="A145" i="16"/>
  <c r="A76" i="16"/>
  <c r="A77" i="16"/>
  <c r="A217" i="16"/>
  <c r="A84" i="16"/>
  <c r="A263" i="16"/>
  <c r="A208" i="16"/>
  <c r="A282" i="16"/>
  <c r="A90" i="16"/>
  <c r="A235" i="16"/>
  <c r="A249" i="16"/>
  <c r="A110" i="16"/>
  <c r="A139" i="16"/>
  <c r="A122" i="16"/>
  <c r="A221" i="16"/>
  <c r="A129" i="16"/>
  <c r="A253" i="16"/>
  <c r="A124" i="16"/>
  <c r="A14" i="16"/>
  <c r="A238" i="16"/>
  <c r="A66" i="16"/>
  <c r="A168" i="16"/>
  <c r="A127" i="16"/>
  <c r="A9" i="16"/>
  <c r="A91" i="16"/>
  <c r="A278" i="16"/>
  <c r="A37" i="16"/>
  <c r="A180" i="16"/>
  <c r="A31" i="16"/>
  <c r="A247" i="16"/>
  <c r="A85" i="16"/>
  <c r="A198" i="16"/>
  <c r="A205" i="16"/>
  <c r="A224" i="16"/>
  <c r="A284" i="16"/>
  <c r="A204" i="16"/>
  <c r="A142" i="16"/>
  <c r="A209" i="16"/>
  <c r="A233" i="16"/>
  <c r="A30" i="16"/>
  <c r="A23" i="16"/>
  <c r="A201" i="16"/>
  <c r="A196" i="16"/>
  <c r="A260" i="16"/>
  <c r="A53" i="16"/>
  <c r="A27" i="16"/>
  <c r="A109" i="16"/>
  <c r="A280" i="16"/>
  <c r="A147" i="16"/>
  <c r="A174" i="16"/>
  <c r="A190" i="16"/>
  <c r="A294" i="16"/>
  <c r="A199" i="16"/>
  <c r="A181" i="16"/>
  <c r="A25" i="16"/>
  <c r="A256" i="16"/>
  <c r="A228" i="16"/>
  <c r="A193" i="16"/>
  <c r="A117" i="16"/>
  <c r="A222" i="16"/>
  <c r="A112" i="16"/>
  <c r="A179" i="16"/>
  <c r="A264" i="16"/>
  <c r="A192" i="16"/>
  <c r="A10" i="16"/>
  <c r="A163" i="16"/>
  <c r="A273" i="16"/>
  <c r="A73" i="16"/>
  <c r="A167" i="16"/>
  <c r="A134" i="16"/>
  <c r="A243" i="16"/>
  <c r="A215" i="16"/>
  <c r="A207" i="16"/>
  <c r="A5" i="16"/>
  <c r="A75" i="16"/>
  <c r="A232" i="16"/>
  <c r="A81" i="16"/>
  <c r="A166" i="16"/>
  <c r="A152" i="16"/>
  <c r="A269" i="16"/>
  <c r="A241" i="16"/>
  <c r="A191" i="16"/>
  <c r="A128" i="16"/>
  <c r="A295" i="16"/>
  <c r="A268" i="16"/>
  <c r="A162" i="16"/>
  <c r="A49" i="16"/>
  <c r="A105" i="16"/>
  <c r="A24" i="16"/>
  <c r="A290" i="16"/>
  <c r="A262" i="16"/>
  <c r="A63" i="16"/>
  <c r="A125" i="16"/>
  <c r="A20" i="16"/>
  <c r="A219" i="16"/>
  <c r="A136" i="16"/>
  <c r="A177" i="16"/>
  <c r="A184" i="16"/>
  <c r="A236" i="16"/>
  <c r="A296" i="16"/>
  <c r="A87" i="16"/>
  <c r="A153" i="16"/>
  <c r="A218" i="16"/>
  <c r="A255" i="16"/>
  <c r="A173" i="16"/>
  <c r="A146" i="16"/>
  <c r="A272" i="16"/>
  <c r="A47" i="16"/>
  <c r="A98" i="16"/>
  <c r="A292" i="16"/>
  <c r="A289" i="16"/>
  <c r="A57" i="16"/>
  <c r="A251" i="16"/>
  <c r="A223" i="16"/>
  <c r="A43" i="16"/>
  <c r="A225" i="16"/>
  <c r="A250" i="16"/>
  <c r="A211" i="16"/>
  <c r="A164" i="16"/>
  <c r="A132" i="16"/>
  <c r="A48" i="16"/>
  <c r="A6" i="16"/>
  <c r="A126" i="16"/>
  <c r="A281" i="16"/>
  <c r="A29" i="16"/>
  <c r="A50" i="16"/>
  <c r="A135" i="16"/>
  <c r="A259" i="16"/>
  <c r="A61" i="16"/>
  <c r="A79" i="16"/>
  <c r="A120" i="16"/>
  <c r="A276" i="16"/>
  <c r="A248" i="16"/>
  <c r="A51" i="16"/>
  <c r="A88" i="16"/>
  <c r="A210" i="16"/>
  <c r="A258" i="16"/>
  <c r="A230" i="16"/>
  <c r="A36" i="16"/>
  <c r="A169" i="16"/>
  <c r="A137" i="16"/>
  <c r="A227" i="16"/>
  <c r="A94" i="16"/>
  <c r="A32" i="16"/>
  <c r="A244" i="16"/>
  <c r="A216" i="16"/>
  <c r="A161" i="16"/>
  <c r="A203" i="16"/>
  <c r="A113" i="16"/>
  <c r="A226" i="16"/>
  <c r="A103" i="16"/>
  <c r="A114" i="16"/>
  <c r="A154" i="16"/>
  <c r="A265" i="16"/>
  <c r="A64" i="16"/>
  <c r="A141" i="16"/>
  <c r="A288" i="16"/>
  <c r="A189" i="16"/>
  <c r="A237" i="16"/>
  <c r="A97" i="16"/>
  <c r="A18" i="16"/>
  <c r="A33" i="16"/>
  <c r="A86" i="16"/>
  <c r="A240" i="16"/>
  <c r="A165" i="16"/>
  <c r="A160" i="16"/>
  <c r="A100" i="16"/>
  <c r="A277" i="16"/>
  <c r="A150" i="16"/>
  <c r="A144" i="16"/>
  <c r="A46" i="16"/>
  <c r="A234" i="16"/>
  <c r="A35" i="16"/>
  <c r="A70" i="16"/>
  <c r="A45" i="16"/>
  <c r="A231" i="16"/>
  <c r="A287" i="16"/>
  <c r="A17" i="16"/>
  <c r="A178" i="16"/>
  <c r="A212" i="16"/>
  <c r="A298" i="16"/>
  <c r="A202" i="16"/>
  <c r="A159" i="16"/>
  <c r="A187" i="16"/>
  <c r="A267" i="16"/>
  <c r="A157" i="16"/>
  <c r="A60" i="16"/>
  <c r="A283" i="16"/>
  <c r="A171" i="16"/>
  <c r="A71" i="16"/>
  <c r="A266" i="16"/>
  <c r="A95" i="16"/>
  <c r="A116" i="16"/>
  <c r="A279" i="16"/>
  <c r="A206" i="16"/>
  <c r="A138" i="16"/>
  <c r="A82" i="16"/>
  <c r="A300" i="16"/>
  <c r="A54" i="16"/>
  <c r="A42" i="16"/>
  <c r="A131" i="16"/>
  <c r="A115" i="16"/>
  <c r="A274" i="16"/>
  <c r="A194" i="16"/>
  <c r="A83" i="16"/>
  <c r="A62" i="16"/>
  <c r="A271" i="16"/>
  <c r="A151" i="16"/>
  <c r="A7" i="16"/>
  <c r="A175" i="16"/>
  <c r="A245" i="16"/>
  <c r="A214" i="16"/>
  <c r="A200" i="16"/>
  <c r="A101" i="16"/>
  <c r="A270" i="16"/>
  <c r="A242" i="16"/>
  <c r="A104" i="16"/>
  <c r="A186" i="16"/>
  <c r="A239" i="16"/>
  <c r="A119" i="16"/>
  <c r="A2" i="16"/>
  <c r="A28" i="16"/>
  <c r="A99" i="16"/>
  <c r="A285" i="16"/>
  <c r="A26" i="16"/>
  <c r="A275" i="16"/>
  <c r="A155" i="16"/>
  <c r="A291" i="16"/>
  <c r="A172" i="16"/>
  <c r="A80" i="16"/>
  <c r="A34" i="16"/>
  <c r="A297" i="16"/>
  <c r="A261" i="16"/>
  <c r="A107" i="16"/>
  <c r="A140" i="16"/>
  <c r="A72" i="16"/>
  <c r="A286" i="16"/>
  <c r="A41" i="16"/>
  <c r="A4" i="16"/>
  <c r="A121" i="16"/>
  <c r="A220" i="16"/>
  <c r="A58" i="16"/>
  <c r="A12" i="16"/>
  <c r="A111" i="16"/>
  <c r="A257" i="16"/>
  <c r="A229" i="16"/>
  <c r="A13" i="16"/>
  <c r="A254" i="16"/>
  <c r="A56" i="16"/>
  <c r="A67" i="16"/>
  <c r="C6" i="21" a="1"/>
  <c r="C5" i="21" a="1"/>
  <c r="C15" i="21" a="1"/>
  <c r="C20" i="21" a="1"/>
  <c r="C16" i="21" a="1"/>
  <c r="C23" i="21" a="1"/>
  <c r="C43" i="21" a="1"/>
  <c r="C24" i="21" a="1"/>
  <c r="C44" i="21" a="1"/>
  <c r="C50" i="21" a="1"/>
  <c r="C61" i="21" a="1"/>
  <c r="C68" i="21" a="1"/>
  <c r="C62" i="21" a="1"/>
  <c r="C70" i="21" a="1"/>
  <c r="C64" i="21" a="1"/>
  <c r="C31" i="21" a="1"/>
  <c r="C58" i="21" a="1"/>
  <c r="C36" i="21" a="1"/>
  <c r="C86" i="21" a="1"/>
  <c r="C99" i="21" a="1"/>
  <c r="C97" i="21" a="1"/>
  <c r="C101" i="21" a="1"/>
  <c r="C95" i="21" a="1"/>
  <c r="C98" i="21" a="1"/>
  <c r="C83" i="21" a="1"/>
  <c r="C119" i="21" a="1"/>
  <c r="C89" i="21" a="1"/>
  <c r="C112" i="21" a="1"/>
  <c r="C107" i="21" a="1"/>
  <c r="C118" i="21" a="1"/>
  <c r="C123" i="21" a="1"/>
  <c r="C151" i="21" a="1"/>
  <c r="C129" i="21" a="1"/>
  <c r="C133" i="21" a="1"/>
  <c r="C138" i="21" a="1"/>
  <c r="C142" i="21" a="1"/>
  <c r="C146" i="21" a="1"/>
  <c r="C150" i="21" a="1"/>
  <c r="C155" i="21" a="1"/>
  <c r="C159" i="21" a="1"/>
  <c r="C163" i="21" a="1"/>
  <c r="C167" i="21" a="1"/>
  <c r="C171" i="21" a="1"/>
  <c r="C175" i="21" a="1"/>
  <c r="C179" i="21" a="1"/>
  <c r="C183" i="21" a="1"/>
  <c r="C187" i="21" a="1"/>
  <c r="C191" i="21" a="1"/>
  <c r="C195" i="21" a="1"/>
  <c r="C199" i="21" a="1"/>
  <c r="C203" i="21" a="1"/>
  <c r="C207" i="21" a="1"/>
  <c r="C211" i="21" a="1"/>
  <c r="C7" i="21" a="1"/>
  <c r="C13" i="21" a="1"/>
  <c r="C12" i="21" a="1"/>
  <c r="C29" i="21" a="1"/>
  <c r="C9" i="21" a="1"/>
  <c r="C38" i="21" a="1"/>
  <c r="C46" i="21" a="1"/>
  <c r="C48" i="21" a="1"/>
  <c r="C45" i="21" a="1"/>
  <c r="C33" i="21" a="1"/>
  <c r="C35" i="21" a="1"/>
  <c r="C55" i="21" a="1"/>
  <c r="C63" i="21" a="1"/>
  <c r="C84" i="21" a="1"/>
  <c r="C25" i="21" a="1"/>
  <c r="C71" i="21" a="1"/>
  <c r="C91" i="21" a="1"/>
  <c r="C41" i="21" a="1"/>
  <c r="C96" i="21" a="1"/>
  <c r="C92" i="21" a="1"/>
  <c r="C87" i="21" a="1"/>
  <c r="C67" i="21" a="1"/>
  <c r="C74" i="21" a="1"/>
  <c r="C80" i="21" a="1"/>
  <c r="C85" i="21" a="1"/>
  <c r="C110" i="21" a="1"/>
  <c r="C102" i="21" a="1"/>
  <c r="C103" i="21" a="1"/>
  <c r="C113" i="21" a="1"/>
  <c r="C120" i="21" a="1"/>
  <c r="C124" i="21" a="1"/>
  <c r="C126" i="21" a="1"/>
  <c r="C130" i="21" a="1"/>
  <c r="C134" i="21" a="1"/>
  <c r="C139" i="21" a="1"/>
  <c r="C143" i="21" a="1"/>
  <c r="C147" i="21" a="1"/>
  <c r="C152" i="21" a="1"/>
  <c r="C156" i="21" a="1"/>
  <c r="C160" i="21" a="1"/>
  <c r="C164" i="21" a="1"/>
  <c r="C168" i="21" a="1"/>
  <c r="C172" i="21" a="1"/>
  <c r="C176" i="21" a="1"/>
  <c r="C180" i="21" a="1"/>
  <c r="C184" i="21" a="1"/>
  <c r="C188" i="21" a="1"/>
  <c r="C192" i="21" a="1"/>
  <c r="C196" i="21" a="1"/>
  <c r="C200" i="21" a="1"/>
  <c r="C204" i="21" a="1"/>
  <c r="C208" i="21" a="1"/>
  <c r="C212" i="21" a="1"/>
  <c r="C3" i="21" a="1"/>
  <c r="C8" i="21" a="1"/>
  <c r="C27" i="21" a="1"/>
  <c r="C37" i="21" a="1"/>
  <c r="C30" i="21" a="1"/>
  <c r="C10" i="21" a="1"/>
  <c r="C47" i="21" a="1"/>
  <c r="C49" i="21" a="1"/>
  <c r="C34" i="21" a="1"/>
  <c r="C56" i="21" a="1"/>
  <c r="C51" i="21" a="1"/>
  <c r="C69" i="21" a="1"/>
  <c r="C52" i="21" a="1"/>
  <c r="C57" i="21" a="1"/>
  <c r="C26" i="21" a="1"/>
  <c r="C78" i="21" a="1"/>
  <c r="C65" i="21" a="1"/>
  <c r="C42" i="21" a="1"/>
  <c r="C73" i="21" a="1"/>
  <c r="C53" i="21" a="1"/>
  <c r="C59" i="21" a="1"/>
  <c r="C72" i="21" a="1"/>
  <c r="C75" i="21" a="1"/>
  <c r="C93" i="21" a="1"/>
  <c r="C108" i="21" a="1"/>
  <c r="C111" i="21" a="1"/>
  <c r="C116" i="21" a="1"/>
  <c r="C104" i="21" a="1"/>
  <c r="C114" i="21" a="1"/>
  <c r="C121" i="21" a="1"/>
  <c r="C125" i="21" a="1"/>
  <c r="C127" i="21" a="1"/>
  <c r="C131" i="21" a="1"/>
  <c r="C135" i="21" a="1"/>
  <c r="C140" i="21" a="1"/>
  <c r="C144" i="21" a="1"/>
  <c r="C148" i="21" a="1"/>
  <c r="C153" i="21" a="1"/>
  <c r="C157" i="21" a="1"/>
  <c r="C161" i="21" a="1"/>
  <c r="C165" i="21" a="1"/>
  <c r="C169" i="21" a="1"/>
  <c r="C173" i="21" a="1"/>
  <c r="C177" i="21" a="1"/>
  <c r="C181" i="21" a="1"/>
  <c r="C185" i="21" a="1"/>
  <c r="C189" i="21" a="1"/>
  <c r="C193" i="21" a="1"/>
  <c r="C197" i="21" a="1"/>
  <c r="C201" i="21" a="1"/>
  <c r="C205" i="21" a="1"/>
  <c r="C209" i="21" a="1"/>
  <c r="C213" i="21" a="1"/>
  <c r="C4" i="21" a="1"/>
  <c r="C14" i="21" a="1"/>
  <c r="C19" i="21" a="1"/>
  <c r="C22" i="21" a="1"/>
  <c r="C21" i="21" a="1"/>
  <c r="C17" i="21" a="1"/>
  <c r="C39" i="21" a="1"/>
  <c r="C32" i="21" a="1"/>
  <c r="C40" i="21" a="1"/>
  <c r="C60" i="21" a="1"/>
  <c r="C11" i="21" a="1"/>
  <c r="C77" i="21" a="1"/>
  <c r="C18" i="21" a="1"/>
  <c r="C81" i="21" a="1"/>
  <c r="C28" i="21" a="1"/>
  <c r="C90" i="21" a="1"/>
  <c r="C66" i="21" a="1"/>
  <c r="C94" i="21" a="1"/>
  <c r="C79" i="21" a="1"/>
  <c r="C54" i="21" a="1"/>
  <c r="C100" i="21" a="1"/>
  <c r="C105" i="21" a="1"/>
  <c r="C76" i="21" a="1"/>
  <c r="C82" i="21" a="1"/>
  <c r="C109" i="21" a="1"/>
  <c r="C88" i="21" a="1"/>
  <c r="C117" i="21" a="1"/>
  <c r="C106" i="21" a="1"/>
  <c r="C115" i="21" a="1"/>
  <c r="C122" i="21" a="1"/>
  <c r="C137" i="21" a="1"/>
  <c r="C128" i="21" a="1"/>
  <c r="C132" i="21" a="1"/>
  <c r="C136" i="21" a="1"/>
  <c r="C141" i="21" a="1"/>
  <c r="C145" i="21" a="1"/>
  <c r="C149" i="21" a="1"/>
  <c r="C154" i="21" a="1"/>
  <c r="C158" i="21" a="1"/>
  <c r="C162" i="21" a="1"/>
  <c r="C166" i="21" a="1"/>
  <c r="C170" i="21" a="1"/>
  <c r="C174" i="21" a="1"/>
  <c r="C178" i="21" a="1"/>
  <c r="C182" i="21" a="1"/>
  <c r="C186" i="21" a="1"/>
  <c r="C190" i="21" a="1"/>
  <c r="C194" i="21" a="1"/>
  <c r="C198" i="21" a="1"/>
  <c r="C202" i="21" a="1"/>
  <c r="C206" i="21" a="1"/>
  <c r="C210" i="21" a="1"/>
  <c r="C214" i="21" a="1"/>
  <c r="C2" i="21" a="1"/>
  <c r="C202" i="21"/>
  <c r="C170" i="21"/>
  <c r="C136" i="21"/>
  <c r="C88" i="21"/>
  <c r="C94" i="21"/>
  <c r="C60" i="21"/>
  <c r="C14" i="21"/>
  <c r="C213" i="21"/>
  <c r="C181" i="21"/>
  <c r="C148" i="21"/>
  <c r="C114" i="21"/>
  <c r="C59" i="21"/>
  <c r="C52" i="21"/>
  <c r="C30" i="21"/>
  <c r="C192" i="21"/>
  <c r="C160" i="21"/>
  <c r="C126" i="21"/>
  <c r="C80" i="21"/>
  <c r="C71" i="21"/>
  <c r="C48" i="21"/>
  <c r="C203" i="21"/>
  <c r="C171" i="21"/>
  <c r="C138" i="21"/>
  <c r="C89" i="21"/>
  <c r="C86" i="21"/>
  <c r="C61" i="21"/>
  <c r="C15" i="21"/>
  <c r="C198" i="21"/>
  <c r="C166" i="21"/>
  <c r="C132" i="21"/>
  <c r="C109" i="21"/>
  <c r="C66" i="21"/>
  <c r="C40" i="21"/>
  <c r="C4" i="21"/>
  <c r="C209" i="21"/>
  <c r="C177" i="21"/>
  <c r="C144" i="21"/>
  <c r="C104" i="21"/>
  <c r="C53" i="21"/>
  <c r="C69" i="21"/>
  <c r="C37" i="21"/>
  <c r="C188" i="21"/>
  <c r="C156" i="21"/>
  <c r="C124" i="21"/>
  <c r="C74" i="21"/>
  <c r="C25" i="21"/>
  <c r="C46" i="21"/>
  <c r="C199" i="21"/>
  <c r="C167" i="21"/>
  <c r="C133" i="21"/>
  <c r="C119" i="21"/>
  <c r="C36" i="21"/>
  <c r="C50" i="21"/>
  <c r="C5" i="21"/>
  <c r="C194" i="21"/>
  <c r="C162" i="21"/>
  <c r="C128" i="21"/>
  <c r="C82" i="21"/>
  <c r="C90" i="21"/>
  <c r="C32" i="21"/>
  <c r="C205" i="21"/>
  <c r="C173" i="21"/>
  <c r="C140" i="21"/>
  <c r="C116" i="21"/>
  <c r="C73" i="21"/>
  <c r="C51" i="21"/>
  <c r="C27" i="21"/>
  <c r="C184" i="21"/>
  <c r="C152" i="21"/>
  <c r="C120" i="21"/>
  <c r="C67" i="21"/>
  <c r="C84" i="21"/>
  <c r="C38" i="21"/>
  <c r="C195" i="21"/>
  <c r="C163" i="21"/>
  <c r="C129" i="21"/>
  <c r="C83" i="21"/>
  <c r="C58" i="21"/>
  <c r="C44" i="21"/>
  <c r="C6" i="21"/>
  <c r="C190" i="21"/>
  <c r="C158" i="21"/>
  <c r="C137" i="21"/>
  <c r="C76" i="21"/>
  <c r="C28" i="21"/>
  <c r="C39" i="21"/>
  <c r="C201" i="21"/>
  <c r="C169" i="21"/>
  <c r="C135" i="21"/>
  <c r="C111" i="21"/>
  <c r="C42" i="21"/>
  <c r="C56" i="21"/>
  <c r="C8" i="21"/>
  <c r="C212" i="21"/>
  <c r="C180" i="21"/>
  <c r="C147" i="21"/>
  <c r="C113" i="21"/>
  <c r="C87" i="21"/>
  <c r="C63" i="21"/>
  <c r="C9" i="21"/>
  <c r="C191" i="21"/>
  <c r="C159" i="21"/>
  <c r="C151" i="21"/>
  <c r="C98" i="21"/>
  <c r="C31" i="21"/>
  <c r="C24" i="21"/>
  <c r="C2" i="21"/>
  <c r="C186" i="21"/>
  <c r="C154" i="21"/>
  <c r="C122" i="21"/>
  <c r="C105" i="21"/>
  <c r="C81" i="21"/>
  <c r="C17" i="21"/>
  <c r="C197" i="21"/>
  <c r="C165" i="21"/>
  <c r="C131" i="21"/>
  <c r="C108" i="21"/>
  <c r="C65" i="21"/>
  <c r="C34" i="21"/>
  <c r="C3" i="21"/>
  <c r="C208" i="21"/>
  <c r="C176" i="21"/>
  <c r="C143" i="21"/>
  <c r="C103" i="21"/>
  <c r="C92" i="21"/>
  <c r="C55" i="21"/>
  <c r="C29" i="21"/>
  <c r="C187" i="21"/>
  <c r="C155" i="21"/>
  <c r="C123" i="21"/>
  <c r="C95" i="21"/>
  <c r="C64" i="21"/>
  <c r="C43" i="21"/>
  <c r="C214" i="21"/>
  <c r="C182" i="21"/>
  <c r="C149" i="21"/>
  <c r="C115" i="21"/>
  <c r="C100" i="21"/>
  <c r="C18" i="21"/>
  <c r="C21" i="21"/>
  <c r="C193" i="21"/>
  <c r="C161" i="21"/>
  <c r="C127" i="21"/>
  <c r="C93" i="21"/>
  <c r="C78" i="21"/>
  <c r="C49" i="21"/>
  <c r="C204" i="21"/>
  <c r="C172" i="21"/>
  <c r="C139" i="21"/>
  <c r="C102" i="21"/>
  <c r="C96" i="21"/>
  <c r="C35" i="21"/>
  <c r="C12" i="21"/>
  <c r="C183" i="21"/>
  <c r="C150" i="21"/>
  <c r="C118" i="21"/>
  <c r="C101" i="21"/>
  <c r="C70" i="21"/>
  <c r="C23" i="21"/>
  <c r="C210" i="21"/>
  <c r="C178" i="21"/>
  <c r="C145" i="21"/>
  <c r="C106" i="21"/>
  <c r="C54" i="21"/>
  <c r="C77" i="21"/>
  <c r="C22" i="21"/>
  <c r="C189" i="21"/>
  <c r="C157" i="21"/>
  <c r="C125" i="21"/>
  <c r="C75" i="21"/>
  <c r="C26" i="21"/>
  <c r="C47" i="21"/>
  <c r="C200" i="21"/>
  <c r="C168" i="21"/>
  <c r="C134" i="21"/>
  <c r="C110" i="21"/>
  <c r="C41" i="21"/>
  <c r="C33" i="21"/>
  <c r="C13" i="21"/>
  <c r="C211" i="21"/>
  <c r="C179" i="21"/>
  <c r="C146" i="21"/>
  <c r="C107" i="21"/>
  <c r="C97" i="21"/>
  <c r="C62" i="21"/>
  <c r="C16" i="21"/>
  <c r="C206" i="21"/>
  <c r="C174" i="21"/>
  <c r="C141" i="21"/>
  <c r="C117" i="21"/>
  <c r="C79" i="21"/>
  <c r="C11" i="21"/>
  <c r="C19" i="21"/>
  <c r="C185" i="21"/>
  <c r="C153" i="21"/>
  <c r="C121" i="21"/>
  <c r="C72" i="21"/>
  <c r="C57" i="21"/>
  <c r="C10" i="21"/>
  <c r="C196" i="21"/>
  <c r="C164" i="21"/>
  <c r="C130" i="21"/>
  <c r="C85" i="21"/>
  <c r="C91" i="21"/>
  <c r="C45" i="21"/>
  <c r="C7" i="21"/>
  <c r="C207" i="21"/>
  <c r="C175" i="21"/>
  <c r="C142" i="21"/>
  <c r="C112" i="21"/>
  <c r="C99" i="21"/>
  <c r="C68" i="21"/>
  <c r="C20" i="21"/>
  <c r="A53" i="21" l="1"/>
  <c r="A192" i="21"/>
  <c r="A177" i="21"/>
  <c r="A21" i="21"/>
  <c r="A293" i="21"/>
  <c r="A13" i="21"/>
  <c r="A134" i="21"/>
  <c r="A180" i="21"/>
  <c r="A139" i="21"/>
  <c r="A23" i="21"/>
  <c r="A282" i="21"/>
  <c r="A14" i="21"/>
  <c r="A292" i="21"/>
  <c r="A60" i="21"/>
  <c r="A131" i="21"/>
  <c r="A97" i="21"/>
  <c r="A264" i="21"/>
  <c r="A130" i="21"/>
  <c r="A185" i="21"/>
  <c r="A63" i="21"/>
  <c r="A49" i="21"/>
  <c r="A100" i="21"/>
  <c r="A51" i="21"/>
  <c r="A188" i="21"/>
  <c r="A265" i="21"/>
  <c r="A9" i="21"/>
  <c r="A83" i="21"/>
  <c r="A216" i="21"/>
  <c r="A257" i="21"/>
  <c r="A276" i="21"/>
  <c r="A162" i="21"/>
  <c r="A129" i="21"/>
  <c r="A220" i="21"/>
  <c r="A210" i="21"/>
  <c r="A214" i="21"/>
  <c r="A86" i="21"/>
  <c r="A388" i="21"/>
  <c r="A164" i="21"/>
  <c r="A80" i="21"/>
  <c r="A141" i="21"/>
  <c r="A179" i="21"/>
  <c r="A43" i="21"/>
  <c r="A92" i="21"/>
  <c r="A205" i="21"/>
  <c r="A144" i="21"/>
  <c r="A121" i="21"/>
  <c r="A244" i="21"/>
  <c r="A273" i="21"/>
  <c r="A75" i="21"/>
  <c r="A41" i="21"/>
  <c r="A55" i="21"/>
  <c r="A78" i="21"/>
  <c r="A173" i="21"/>
  <c r="A194" i="21"/>
  <c r="A56" i="21"/>
  <c r="A206" i="21"/>
  <c r="A149" i="21"/>
  <c r="A24" i="21"/>
  <c r="A7" i="21"/>
  <c r="A182" i="21"/>
  <c r="A48" i="21"/>
  <c r="A3" i="21"/>
  <c r="A201" i="21"/>
  <c r="A221" i="21"/>
  <c r="A103" i="21"/>
  <c r="A160" i="21"/>
  <c r="A127" i="21"/>
  <c r="A15" i="21"/>
  <c r="A107" i="21"/>
  <c r="A223" i="21"/>
  <c r="A207" i="21"/>
  <c r="A10" i="21"/>
  <c r="A189" i="21"/>
  <c r="A272" i="21"/>
  <c r="A140" i="21"/>
  <c r="A117" i="21"/>
  <c r="A146" i="21"/>
  <c r="A102" i="21"/>
  <c r="A161" i="21"/>
  <c r="A39" i="21"/>
  <c r="A120" i="21"/>
  <c r="A5" i="21"/>
  <c r="A104" i="21"/>
  <c r="A132" i="21"/>
  <c r="A30" i="21"/>
  <c r="A77" i="21"/>
  <c r="A108" i="21"/>
  <c r="A191" i="21"/>
  <c r="A28" i="21"/>
  <c r="A52" i="21"/>
  <c r="A193" i="21"/>
  <c r="A40" i="21"/>
  <c r="A275" i="21"/>
  <c r="A38" i="21"/>
  <c r="A238" i="21"/>
  <c r="A228" i="21"/>
  <c r="A300" i="21"/>
  <c r="A98" i="21"/>
  <c r="A209" i="21"/>
  <c r="A248" i="21"/>
  <c r="A200" i="21"/>
  <c r="A163" i="21"/>
  <c r="A249" i="21"/>
  <c r="A294" i="21"/>
  <c r="A217" i="21"/>
  <c r="A211" i="21"/>
  <c r="A224" i="21"/>
  <c r="A236" i="21"/>
  <c r="A153" i="21"/>
  <c r="A263" i="21"/>
  <c r="A95" i="21"/>
  <c r="A143" i="21"/>
  <c r="A165" i="21"/>
  <c r="A230" i="21"/>
  <c r="A156" i="21"/>
  <c r="A71" i="21"/>
  <c r="A114" i="21"/>
  <c r="A123" i="21"/>
  <c r="A87" i="21"/>
  <c r="A158" i="21"/>
  <c r="A195" i="21"/>
  <c r="A4" i="21"/>
  <c r="A61" i="21"/>
  <c r="A99" i="21"/>
  <c r="A32" i="21"/>
  <c r="A148" i="21"/>
  <c r="A137" i="21"/>
  <c r="A115" i="21"/>
  <c r="A73" i="21"/>
  <c r="A85" i="21"/>
  <c r="A151" i="21"/>
  <c r="A31" i="21"/>
  <c r="A125" i="21"/>
  <c r="A178" i="21"/>
  <c r="A155" i="21"/>
  <c r="A202" i="21"/>
  <c r="A112" i="21"/>
  <c r="A145" i="21"/>
  <c r="A69" i="21"/>
  <c r="A91" i="21"/>
  <c r="A128" i="21"/>
  <c r="A135" i="21"/>
  <c r="A256" i="21"/>
  <c r="A12" i="21"/>
  <c r="A245" i="21"/>
  <c r="A252" i="21"/>
  <c r="A110" i="21"/>
  <c r="A290" i="21"/>
  <c r="A81" i="21"/>
  <c r="A126" i="21"/>
  <c r="A285" i="21"/>
  <c r="A62" i="21"/>
  <c r="A208" i="21"/>
  <c r="A113" i="21"/>
  <c r="A196" i="21"/>
  <c r="A147" i="21"/>
  <c r="A247" i="21"/>
  <c r="A219" i="21"/>
  <c r="A233" i="21"/>
  <c r="A284" i="21"/>
  <c r="A215" i="21"/>
  <c r="A116" i="21"/>
  <c r="A187" i="21"/>
  <c r="A258" i="21"/>
  <c r="A237" i="21"/>
  <c r="A79" i="21"/>
  <c r="A96" i="21"/>
  <c r="A29" i="21"/>
  <c r="A34" i="21"/>
  <c r="A105" i="21"/>
  <c r="A44" i="21"/>
  <c r="A67" i="21"/>
  <c r="A138" i="21"/>
  <c r="A57" i="21"/>
  <c r="A168" i="21"/>
  <c r="A70" i="21"/>
  <c r="A65" i="21"/>
  <c r="A159" i="21"/>
  <c r="A212" i="21"/>
  <c r="A58" i="21"/>
  <c r="A25" i="21"/>
  <c r="A235" i="21"/>
  <c r="A22" i="21"/>
  <c r="A88" i="21"/>
  <c r="A226" i="21"/>
  <c r="A234" i="21"/>
  <c r="A101" i="21"/>
  <c r="A50" i="21"/>
  <c r="A166" i="21"/>
  <c r="A66" i="21"/>
  <c r="A122" i="21"/>
  <c r="A109" i="21"/>
  <c r="A84" i="21"/>
  <c r="A199" i="21"/>
  <c r="A254" i="21"/>
  <c r="A281" i="21"/>
  <c r="A8" i="21"/>
  <c r="A231" i="21"/>
  <c r="A243" i="21"/>
  <c r="A246" i="21"/>
  <c r="A299" i="21"/>
  <c r="A20" i="21"/>
  <c r="A45" i="21"/>
  <c r="A74" i="21"/>
  <c r="A54" i="21"/>
  <c r="A186" i="21"/>
  <c r="A175" i="21"/>
  <c r="A297" i="21"/>
  <c r="A266" i="21"/>
  <c r="A271" i="21"/>
  <c r="A262" i="21"/>
  <c r="A274" i="21"/>
  <c r="A289" i="21"/>
  <c r="A26" i="21"/>
  <c r="A106" i="21"/>
  <c r="A150" i="21"/>
  <c r="A204" i="21"/>
  <c r="A18" i="21"/>
  <c r="A277" i="21"/>
  <c r="A27" i="21"/>
  <c r="A90" i="21"/>
  <c r="A119" i="21"/>
  <c r="A33" i="21"/>
  <c r="A183" i="21"/>
  <c r="A176" i="21"/>
  <c r="A111" i="21"/>
  <c r="A82" i="21"/>
  <c r="A133" i="21"/>
  <c r="A170" i="21"/>
  <c r="A16" i="21"/>
  <c r="A197" i="21"/>
  <c r="A72" i="21"/>
  <c r="A283" i="21"/>
  <c r="A17" i="21"/>
  <c r="A171" i="21"/>
  <c r="A218" i="21"/>
  <c r="A142" i="21"/>
  <c r="A19" i="21"/>
  <c r="A181" i="21"/>
  <c r="A291" i="21"/>
  <c r="A42" i="21"/>
  <c r="A174" i="21"/>
  <c r="A118" i="21"/>
  <c r="A190" i="21"/>
  <c r="A59" i="21"/>
  <c r="A36" i="21"/>
  <c r="A241" i="21"/>
  <c r="A301" i="21"/>
  <c r="A270" i="21"/>
  <c r="A64" i="21"/>
  <c r="A76" i="21"/>
  <c r="A298" i="21"/>
  <c r="A295" i="21"/>
  <c r="A184" i="21"/>
  <c r="A259" i="21"/>
  <c r="A268" i="21"/>
  <c r="A222" i="21"/>
  <c r="A11" i="21"/>
  <c r="A198" i="21"/>
  <c r="A2" i="21"/>
  <c r="A269" i="21"/>
  <c r="A280" i="21"/>
  <c r="A93" i="21"/>
  <c r="A253" i="21"/>
  <c r="A225" i="21"/>
  <c r="A124" i="21"/>
  <c r="A260" i="21"/>
  <c r="A232" i="21"/>
  <c r="A152" i="21"/>
  <c r="A227" i="21"/>
  <c r="A167" i="21"/>
  <c r="A286" i="21"/>
  <c r="A154" i="21"/>
  <c r="A157" i="21"/>
  <c r="A46" i="21"/>
  <c r="A136" i="21"/>
  <c r="A94" i="21"/>
  <c r="A255" i="21"/>
  <c r="A89" i="21"/>
  <c r="A213" i="21"/>
  <c r="A239" i="21"/>
  <c r="A287" i="21"/>
  <c r="A37" i="21"/>
  <c r="A288" i="21"/>
  <c r="A172" i="21"/>
  <c r="A68" i="21"/>
  <c r="A261" i="21"/>
  <c r="A250" i="21"/>
  <c r="A240" i="21"/>
  <c r="A296" i="21"/>
  <c r="A47" i="21"/>
  <c r="A169" i="21"/>
  <c r="A278" i="21"/>
  <c r="A267" i="21"/>
  <c r="A35" i="21"/>
  <c r="A279" i="21"/>
  <c r="A251" i="21"/>
  <c r="A6" i="21"/>
  <c r="A242" i="21"/>
  <c r="A229" i="21"/>
  <c r="A203" i="21"/>
  <c r="C4" i="22" a="1"/>
  <c r="C11" i="22" a="1"/>
  <c r="C15" i="22" a="1"/>
  <c r="C18" i="22" a="1"/>
  <c r="C12" i="22" a="1"/>
  <c r="C28" i="22" a="1"/>
  <c r="C21" i="22" a="1"/>
  <c r="C43" i="22" a="1"/>
  <c r="C44" i="22" a="1"/>
  <c r="C38" i="22" a="1"/>
  <c r="C45" i="22" a="1"/>
  <c r="C56" i="22" a="1"/>
  <c r="C54" i="22" a="1"/>
  <c r="C62" i="22" a="1"/>
  <c r="C57" i="22" a="1"/>
  <c r="C60" i="22" a="1"/>
  <c r="C31" i="22" a="1"/>
  <c r="C37" i="22" a="1"/>
  <c r="C87" i="22" a="1"/>
  <c r="C90" i="22" a="1"/>
  <c r="C95" i="22" a="1"/>
  <c r="C109" i="22" a="1"/>
  <c r="C79" i="22" a="1"/>
  <c r="C83" i="22" a="1"/>
  <c r="C91" i="22" a="1"/>
  <c r="C113" i="22" a="1"/>
  <c r="C100" i="22" a="1"/>
  <c r="C104" i="22" a="1"/>
  <c r="C112" i="22" a="1"/>
  <c r="C117" i="22" a="1"/>
  <c r="C140" i="22" a="1"/>
  <c r="C122" i="22" a="1"/>
  <c r="C126" i="22" a="1"/>
  <c r="C141" i="22" a="1"/>
  <c r="C134" i="22" a="1"/>
  <c r="C142" i="22" a="1"/>
  <c r="C147" i="22" a="1"/>
  <c r="C151" i="22" a="1"/>
  <c r="C155" i="22" a="1"/>
  <c r="C159" i="22" a="1"/>
  <c r="C163" i="22" a="1"/>
  <c r="C167" i="22" a="1"/>
  <c r="C171" i="22" a="1"/>
  <c r="C175" i="22" a="1"/>
  <c r="C179" i="22" a="1"/>
  <c r="C183" i="22" a="1"/>
  <c r="C187" i="22" a="1"/>
  <c r="C191" i="22" a="1"/>
  <c r="C195" i="22" a="1"/>
  <c r="C199" i="22" a="1"/>
  <c r="C203" i="22" a="1"/>
  <c r="C207" i="22" a="1"/>
  <c r="C211" i="22" a="1"/>
  <c r="C5" i="22" a="1"/>
  <c r="C7" i="22" a="1"/>
  <c r="C16" i="22" a="1"/>
  <c r="C25" i="22" a="1"/>
  <c r="C19" i="22" a="1"/>
  <c r="C36" i="22" a="1"/>
  <c r="C40" i="22" a="1"/>
  <c r="C33" i="22" a="1"/>
  <c r="C50" i="22" a="1"/>
  <c r="C29" i="22" a="1"/>
  <c r="C52" i="22" a="1"/>
  <c r="C58" i="22" a="1"/>
  <c r="C65" i="22" a="1"/>
  <c r="C63" i="22" a="1"/>
  <c r="C67" i="22" a="1"/>
  <c r="C68" i="22" a="1"/>
  <c r="C35" i="22" a="1"/>
  <c r="C89" i="22" a="1"/>
  <c r="C48" i="22" a="1"/>
  <c r="C49" i="22" a="1"/>
  <c r="C73" i="22" a="1"/>
  <c r="C96" i="22" a="1"/>
  <c r="C80" i="22" a="1"/>
  <c r="C84" i="22" a="1"/>
  <c r="C92" i="22" a="1"/>
  <c r="C94" i="22" a="1"/>
  <c r="C101" i="22" a="1"/>
  <c r="C105" i="22" a="1"/>
  <c r="C114" i="22" a="1"/>
  <c r="C118" i="22" a="1"/>
  <c r="C120" i="22" a="1"/>
  <c r="C123" i="22" a="1"/>
  <c r="C127" i="22" a="1"/>
  <c r="C131" i="22" a="1"/>
  <c r="C135" i="22" a="1"/>
  <c r="C143" i="22" a="1"/>
  <c r="C148" i="22" a="1"/>
  <c r="C152" i="22" a="1"/>
  <c r="C156" i="22" a="1"/>
  <c r="C160" i="22" a="1"/>
  <c r="C164" i="22" a="1"/>
  <c r="C168" i="22" a="1"/>
  <c r="C172" i="22" a="1"/>
  <c r="C176" i="22" a="1"/>
  <c r="C180" i="22" a="1"/>
  <c r="C184" i="22" a="1"/>
  <c r="C188" i="22" a="1"/>
  <c r="C192" i="22" a="1"/>
  <c r="C196" i="22" a="1"/>
  <c r="C200" i="22" a="1"/>
  <c r="C204" i="22" a="1"/>
  <c r="C208" i="22" a="1"/>
  <c r="C212" i="22" a="1"/>
  <c r="C6" i="22" a="1"/>
  <c r="C8" i="22" a="1"/>
  <c r="C24" i="22" a="1"/>
  <c r="C22" i="22" a="1"/>
  <c r="C26" i="22" a="1"/>
  <c r="C32" i="22" a="1"/>
  <c r="C41" i="22" a="1"/>
  <c r="C13" i="22" a="1"/>
  <c r="C46" i="22" a="1"/>
  <c r="C30" i="22" a="1"/>
  <c r="C53" i="22" a="1"/>
  <c r="C39" i="22" a="1"/>
  <c r="C9" i="22" a="1"/>
  <c r="C64" i="22" a="1"/>
  <c r="C14" i="22" a="1"/>
  <c r="C76" i="22" a="1"/>
  <c r="C86" i="22" a="1"/>
  <c r="C71" i="22" a="1"/>
  <c r="C88" i="22" a="1"/>
  <c r="C78" i="22" a="1"/>
  <c r="C107" i="22" a="1"/>
  <c r="C74" i="22" a="1"/>
  <c r="C81" i="22" a="1"/>
  <c r="C119" i="22" a="1"/>
  <c r="C93" i="22" a="1"/>
  <c r="C98" i="22" a="1"/>
  <c r="C102" i="22" a="1"/>
  <c r="C106" i="22" a="1"/>
  <c r="C115" i="22" a="1"/>
  <c r="C138" i="22" a="1"/>
  <c r="C145" i="22" a="1"/>
  <c r="C124" i="22" a="1"/>
  <c r="C129" i="22" a="1"/>
  <c r="C132" i="22" a="1"/>
  <c r="C136" i="22" a="1"/>
  <c r="C144" i="22" a="1"/>
  <c r="C149" i="22" a="1"/>
  <c r="C153" i="22" a="1"/>
  <c r="C157" i="22" a="1"/>
  <c r="C161" i="22" a="1"/>
  <c r="C165" i="22" a="1"/>
  <c r="C169" i="22" a="1"/>
  <c r="C173" i="22" a="1"/>
  <c r="C177" i="22" a="1"/>
  <c r="C181" i="22" a="1"/>
  <c r="C185" i="22" a="1"/>
  <c r="C189" i="22" a="1"/>
  <c r="C193" i="22" a="1"/>
  <c r="C197" i="22" a="1"/>
  <c r="C201" i="22" a="1"/>
  <c r="C205" i="22" a="1"/>
  <c r="C209" i="22" a="1"/>
  <c r="C213" i="22" a="1"/>
  <c r="C10" i="22" a="1"/>
  <c r="C3" i="22" a="1"/>
  <c r="C17" i="22" a="1"/>
  <c r="C23" i="22" a="1"/>
  <c r="C27" i="22" a="1"/>
  <c r="C20" i="22" a="1"/>
  <c r="C42" i="22" a="1"/>
  <c r="C34" i="22" a="1"/>
  <c r="C47" i="22" a="1"/>
  <c r="C51" i="22" a="1"/>
  <c r="C55" i="22" a="1"/>
  <c r="C61" i="22" a="1"/>
  <c r="C59" i="22" a="1"/>
  <c r="C66" i="22" a="1"/>
  <c r="C70" i="22" a="1"/>
  <c r="C77" i="22" a="1"/>
  <c r="C69" i="22" a="1"/>
  <c r="C85" i="22" a="1"/>
  <c r="C75" i="22" a="1"/>
  <c r="C72" i="22" a="1"/>
  <c r="C108" i="22" a="1"/>
  <c r="C97" i="22" a="1"/>
  <c r="C82" i="22" a="1"/>
  <c r="C110" i="22" a="1"/>
  <c r="C128" i="22" a="1"/>
  <c r="C99" i="22" a="1"/>
  <c r="C103" i="22" a="1"/>
  <c r="C111" i="22" a="1"/>
  <c r="C116" i="22" a="1"/>
  <c r="C139" i="22" a="1"/>
  <c r="C121" i="22" a="1"/>
  <c r="C125" i="22" a="1"/>
  <c r="C130" i="22" a="1"/>
  <c r="C133" i="22" a="1"/>
  <c r="C137" i="22" a="1"/>
  <c r="C146" i="22" a="1"/>
  <c r="C150" i="22" a="1"/>
  <c r="C154" i="22" a="1"/>
  <c r="C158" i="22" a="1"/>
  <c r="C162" i="22" a="1"/>
  <c r="C166" i="22" a="1"/>
  <c r="C170" i="22" a="1"/>
  <c r="C174" i="22" a="1"/>
  <c r="C178" i="22" a="1"/>
  <c r="C182" i="22" a="1"/>
  <c r="C186" i="22" a="1"/>
  <c r="C190" i="22" a="1"/>
  <c r="C194" i="22" a="1"/>
  <c r="C198" i="22" a="1"/>
  <c r="C202" i="22" a="1"/>
  <c r="C206" i="22" a="1"/>
  <c r="C210" i="22" a="1"/>
  <c r="C214" i="22" a="1"/>
  <c r="C2" i="22" a="1"/>
  <c r="C202" i="22"/>
  <c r="C170" i="22"/>
  <c r="C133" i="22"/>
  <c r="C99" i="22"/>
  <c r="C85" i="22"/>
  <c r="C51" i="22"/>
  <c r="C3" i="22"/>
  <c r="C213" i="22"/>
  <c r="C181" i="22"/>
  <c r="C149" i="22"/>
  <c r="C115" i="22"/>
  <c r="C107" i="22"/>
  <c r="C9" i="22"/>
  <c r="C26" i="22"/>
  <c r="C192" i="22"/>
  <c r="C160" i="22"/>
  <c r="C123" i="22"/>
  <c r="C84" i="22"/>
  <c r="C68" i="22"/>
  <c r="C33" i="22"/>
  <c r="C203" i="22"/>
  <c r="C171" i="22"/>
  <c r="C134" i="22"/>
  <c r="C100" i="22"/>
  <c r="C87" i="22"/>
  <c r="C45" i="22"/>
  <c r="C15" i="22"/>
  <c r="C198" i="22"/>
  <c r="C166" i="22"/>
  <c r="C130" i="22"/>
  <c r="C128" i="22"/>
  <c r="C69" i="22"/>
  <c r="C47" i="22"/>
  <c r="C10" i="22"/>
  <c r="C209" i="22"/>
  <c r="C177" i="22"/>
  <c r="C144" i="22"/>
  <c r="C106" i="22"/>
  <c r="C78" i="22"/>
  <c r="C39" i="22"/>
  <c r="C22" i="22"/>
  <c r="C188" i="22"/>
  <c r="C156" i="22"/>
  <c r="C120" i="22"/>
  <c r="C80" i="22"/>
  <c r="C67" i="22"/>
  <c r="C40" i="22"/>
  <c r="C199" i="22"/>
  <c r="C167" i="22"/>
  <c r="C141" i="22"/>
  <c r="C113" i="22"/>
  <c r="C37" i="22"/>
  <c r="C38" i="22"/>
  <c r="C11" i="22"/>
  <c r="C194" i="22"/>
  <c r="C162" i="22"/>
  <c r="C125" i="22"/>
  <c r="C110" i="22"/>
  <c r="C77" i="22"/>
  <c r="C34" i="22"/>
  <c r="C205" i="22"/>
  <c r="C173" i="22"/>
  <c r="C136" i="22"/>
  <c r="C102" i="22"/>
  <c r="C88" i="22"/>
  <c r="C53" i="22"/>
  <c r="C24" i="22"/>
  <c r="C184" i="22"/>
  <c r="C152" i="22"/>
  <c r="C118" i="22"/>
  <c r="C96" i="22"/>
  <c r="C63" i="22"/>
  <c r="C36" i="22"/>
  <c r="C195" i="22"/>
  <c r="C163" i="22"/>
  <c r="C126" i="22"/>
  <c r="C91" i="22"/>
  <c r="C31" i="22"/>
  <c r="C44" i="22"/>
  <c r="C4" i="22"/>
  <c r="C190" i="22"/>
  <c r="C158" i="22"/>
  <c r="C121" i="22"/>
  <c r="C82" i="22"/>
  <c r="C70" i="22"/>
  <c r="C42" i="22"/>
  <c r="C201" i="22"/>
  <c r="C169" i="22"/>
  <c r="C132" i="22"/>
  <c r="C98" i="22"/>
  <c r="C71" i="22"/>
  <c r="C30" i="22"/>
  <c r="C8" i="22"/>
  <c r="C212" i="22"/>
  <c r="C180" i="22"/>
  <c r="C148" i="22"/>
  <c r="C114" i="22"/>
  <c r="C73" i="22"/>
  <c r="C65" i="22"/>
  <c r="C19" i="22"/>
  <c r="C191" i="22"/>
  <c r="C159" i="22"/>
  <c r="C122" i="22"/>
  <c r="C83" i="22"/>
  <c r="C60" i="22"/>
  <c r="C43" i="22"/>
  <c r="C2" i="22"/>
  <c r="C186" i="22"/>
  <c r="C154" i="22"/>
  <c r="C139" i="22"/>
  <c r="C97" i="22"/>
  <c r="C66" i="22"/>
  <c r="C20" i="22"/>
  <c r="C197" i="22"/>
  <c r="C165" i="22"/>
  <c r="C129" i="22"/>
  <c r="C93" i="22"/>
  <c r="C86" i="22"/>
  <c r="C46" i="22"/>
  <c r="C6" i="22"/>
  <c r="C208" i="22"/>
  <c r="C176" i="22"/>
  <c r="C143" i="22"/>
  <c r="C105" i="22"/>
  <c r="C49" i="22"/>
  <c r="C58" i="22"/>
  <c r="C25" i="22"/>
  <c r="C187" i="22"/>
  <c r="C155" i="22"/>
  <c r="C140" i="22"/>
  <c r="C79" i="22"/>
  <c r="C57" i="22"/>
  <c r="C21" i="22"/>
  <c r="C214" i="22"/>
  <c r="C182" i="22"/>
  <c r="C150" i="22"/>
  <c r="C116" i="22"/>
  <c r="C108" i="22"/>
  <c r="C59" i="22"/>
  <c r="C27" i="22"/>
  <c r="C193" i="22"/>
  <c r="C161" i="22"/>
  <c r="C124" i="22"/>
  <c r="C119" i="22"/>
  <c r="C76" i="22"/>
  <c r="C13" i="22"/>
  <c r="C204" i="22"/>
  <c r="C172" i="22"/>
  <c r="C135" i="22"/>
  <c r="C101" i="22"/>
  <c r="C48" i="22"/>
  <c r="C52" i="22"/>
  <c r="C16" i="22"/>
  <c r="C183" i="22"/>
  <c r="C151" i="22"/>
  <c r="C117" i="22"/>
  <c r="C109" i="22"/>
  <c r="C62" i="22"/>
  <c r="C28" i="22"/>
  <c r="C210" i="22"/>
  <c r="C178" i="22"/>
  <c r="C146" i="22"/>
  <c r="C111" i="22"/>
  <c r="C72" i="22"/>
  <c r="C61" i="22"/>
  <c r="C23" i="22"/>
  <c r="C189" i="22"/>
  <c r="C157" i="22"/>
  <c r="C145" i="22"/>
  <c r="C81" i="22"/>
  <c r="C14" i="22"/>
  <c r="C41" i="22"/>
  <c r="C200" i="22"/>
  <c r="C168" i="22"/>
  <c r="C131" i="22"/>
  <c r="C94" i="22"/>
  <c r="C89" i="22"/>
  <c r="C29" i="22"/>
  <c r="C7" i="22"/>
  <c r="C211" i="22"/>
  <c r="C179" i="22"/>
  <c r="C147" i="22"/>
  <c r="C112" i="22"/>
  <c r="C95" i="22"/>
  <c r="C54" i="22"/>
  <c r="C12" i="22"/>
  <c r="C206" i="22"/>
  <c r="C174" i="22"/>
  <c r="C137" i="22"/>
  <c r="C103" i="22"/>
  <c r="C75" i="22"/>
  <c r="C55" i="22"/>
  <c r="C17" i="22"/>
  <c r="C185" i="22"/>
  <c r="C153" i="22"/>
  <c r="C138" i="22"/>
  <c r="C74" i="22"/>
  <c r="C64" i="22"/>
  <c r="C32" i="22"/>
  <c r="C196" i="22"/>
  <c r="C164" i="22"/>
  <c r="C127" i="22"/>
  <c r="C92" i="22"/>
  <c r="C35" i="22"/>
  <c r="C50" i="22"/>
  <c r="C5" i="22"/>
  <c r="C207" i="22"/>
  <c r="C175" i="22"/>
  <c r="C142" i="22"/>
  <c r="C104" i="22"/>
  <c r="C90" i="22"/>
  <c r="C56" i="22"/>
  <c r="C18" i="22"/>
  <c r="A207" i="22" l="1"/>
  <c r="A75" i="22"/>
  <c r="A32" i="22"/>
  <c r="A112" i="22"/>
  <c r="A131" i="22"/>
  <c r="A48" i="22"/>
  <c r="A46" i="22"/>
  <c r="A122" i="22"/>
  <c r="A248" i="22"/>
  <c r="A278" i="22"/>
  <c r="A143" i="22"/>
  <c r="A264" i="22"/>
  <c r="A173" i="22"/>
  <c r="A147" i="22"/>
  <c r="A180" i="22"/>
  <c r="A165" i="22"/>
  <c r="A225" i="22"/>
  <c r="A15" i="22"/>
  <c r="A136" i="22"/>
  <c r="A189" i="22"/>
  <c r="A25" i="22"/>
  <c r="A44" i="22"/>
  <c r="A281" i="22"/>
  <c r="A94" i="22"/>
  <c r="A92" i="22"/>
  <c r="A178" i="22"/>
  <c r="A198" i="22"/>
  <c r="A102" i="22"/>
  <c r="A268" i="22"/>
  <c r="A230" i="22"/>
  <c r="A239" i="22"/>
  <c r="A30" i="22"/>
  <c r="A119" i="22"/>
  <c r="A40" i="22"/>
  <c r="A182" i="22"/>
  <c r="A97" i="22"/>
  <c r="A194" i="22"/>
  <c r="A78" i="22"/>
  <c r="A134" i="22"/>
  <c r="A277" i="22"/>
  <c r="A162" i="22"/>
  <c r="A166" i="22"/>
  <c r="A286" i="22"/>
  <c r="A299" i="22"/>
  <c r="A64" i="22"/>
  <c r="A298" i="22"/>
  <c r="A99" i="22"/>
  <c r="A137" i="22"/>
  <c r="A179" i="22"/>
  <c r="A187" i="22"/>
  <c r="A76" i="22"/>
  <c r="A203" i="22"/>
  <c r="A169" i="22"/>
  <c r="A266" i="22"/>
  <c r="A213" i="22"/>
  <c r="A70" i="22"/>
  <c r="A208" i="22"/>
  <c r="A210" i="22"/>
  <c r="A79" i="22"/>
  <c r="A140" i="22"/>
  <c r="A228" i="22"/>
  <c r="A67" i="22"/>
  <c r="A170" i="22"/>
  <c r="A159" i="22"/>
  <c r="A215" i="22"/>
  <c r="A33" i="22"/>
  <c r="A121" i="22"/>
  <c r="A206" i="22"/>
  <c r="A233" i="22"/>
  <c r="A139" i="22"/>
  <c r="A176" i="22"/>
  <c r="A144" i="22"/>
  <c r="A152" i="22"/>
  <c r="A238" i="22"/>
  <c r="A157" i="22"/>
  <c r="A45" i="22"/>
  <c r="A250" i="22"/>
  <c r="A23" i="22"/>
  <c r="A195" i="22"/>
  <c r="A253" i="22"/>
  <c r="A124" i="22"/>
  <c r="A96" i="22"/>
  <c r="A146" i="22"/>
  <c r="A120" i="22"/>
  <c r="A224" i="22"/>
  <c r="A18" i="22"/>
  <c r="A175" i="22"/>
  <c r="A154" i="22"/>
  <c r="A245" i="22"/>
  <c r="A95" i="22"/>
  <c r="A77" i="22"/>
  <c r="A14" i="22"/>
  <c r="A258" i="22"/>
  <c r="A26" i="22"/>
  <c r="A135" i="22"/>
  <c r="A126" i="22"/>
  <c r="A251" i="22"/>
  <c r="A73" i="22"/>
  <c r="A58" i="22"/>
  <c r="A232" i="22"/>
  <c r="A90" i="22"/>
  <c r="A164" i="22"/>
  <c r="A244" i="22"/>
  <c r="A49" i="22"/>
  <c r="A84" i="22"/>
  <c r="A282" i="22"/>
  <c r="A237" i="22"/>
  <c r="A103" i="22"/>
  <c r="A62" i="22"/>
  <c r="A31" i="22"/>
  <c r="A118" i="22"/>
  <c r="A51" i="22"/>
  <c r="A242" i="22"/>
  <c r="A98" i="22"/>
  <c r="A221" i="22"/>
  <c r="A161" i="22"/>
  <c r="A16" i="22"/>
  <c r="A297" i="22"/>
  <c r="A211" i="22"/>
  <c r="A11" i="22"/>
  <c r="A240" i="22"/>
  <c r="A168" i="22"/>
  <c r="A86" i="22"/>
  <c r="A262" i="22"/>
  <c r="A138" i="22"/>
  <c r="A21" i="22"/>
  <c r="A130" i="22"/>
  <c r="A74" i="22"/>
  <c r="A200" i="22"/>
  <c r="A61" i="22"/>
  <c r="A193" i="22"/>
  <c r="A191" i="22"/>
  <c r="A8" i="22"/>
  <c r="A205" i="22"/>
  <c r="A192" i="22"/>
  <c r="A254" i="22"/>
  <c r="A142" i="22"/>
  <c r="A12" i="22"/>
  <c r="A167" i="22"/>
  <c r="A123" i="22"/>
  <c r="A37" i="22"/>
  <c r="A275" i="22"/>
  <c r="A129" i="22"/>
  <c r="A104" i="22"/>
  <c r="A38" i="22"/>
  <c r="A227" i="22"/>
  <c r="A190" i="22"/>
  <c r="A186" i="22"/>
  <c r="A133" i="22"/>
  <c r="A276" i="22"/>
  <c r="A301" i="22"/>
  <c r="A27" i="22"/>
  <c r="A91" i="22"/>
  <c r="A293" i="22"/>
  <c r="A9" i="22"/>
  <c r="A283" i="22"/>
  <c r="A188" i="22"/>
  <c r="A201" i="22"/>
  <c r="A128" i="22"/>
  <c r="A183" i="22"/>
  <c r="A100" i="22"/>
  <c r="A110" i="22"/>
  <c r="A83" i="22"/>
  <c r="A82" i="22"/>
  <c r="A289" i="22"/>
  <c r="A29" i="22"/>
  <c r="A19" i="22"/>
  <c r="A4" i="22"/>
  <c r="A105" i="22"/>
  <c r="A252" i="22"/>
  <c r="A3" i="22"/>
  <c r="A63" i="22"/>
  <c r="A290" i="22"/>
  <c r="A72" i="22"/>
  <c r="A93" i="22"/>
  <c r="A199" i="22"/>
  <c r="A214" i="22"/>
  <c r="A149" i="22"/>
  <c r="A69" i="22"/>
  <c r="A5" i="22"/>
  <c r="A271" i="22"/>
  <c r="A153" i="22"/>
  <c r="A52" i="22"/>
  <c r="A111" i="22"/>
  <c r="A151" i="22"/>
  <c r="A59" i="22"/>
  <c r="A259" i="22"/>
  <c r="A65" i="22"/>
  <c r="A71" i="22"/>
  <c r="A163" i="22"/>
  <c r="A24" i="22"/>
  <c r="A113" i="22"/>
  <c r="A156" i="22"/>
  <c r="A68" i="22"/>
  <c r="A115" i="22"/>
  <c r="A28" i="22"/>
  <c r="A106" i="22"/>
  <c r="A80" i="22"/>
  <c r="A279" i="22"/>
  <c r="A171" i="22"/>
  <c r="A209" i="22"/>
  <c r="A36" i="22"/>
  <c r="A236" i="22"/>
  <c r="A145" i="22"/>
  <c r="A43" i="22"/>
  <c r="A270" i="22"/>
  <c r="A66" i="22"/>
  <c r="A17" i="22"/>
  <c r="A108" i="22"/>
  <c r="A109" i="22"/>
  <c r="A246" i="22"/>
  <c r="A13" i="22"/>
  <c r="A39" i="22"/>
  <c r="A85" i="22"/>
  <c r="A260" i="22"/>
  <c r="A101" i="22"/>
  <c r="A42" i="22"/>
  <c r="A132" i="22"/>
  <c r="A257" i="22"/>
  <c r="A265" i="22"/>
  <c r="A247" i="22"/>
  <c r="A127" i="22"/>
  <c r="A185" i="22"/>
  <c r="A81" i="22"/>
  <c r="A197" i="22"/>
  <c r="A158" i="22"/>
  <c r="A53" i="22"/>
  <c r="A141" i="22"/>
  <c r="A10" i="22"/>
  <c r="A280" i="22"/>
  <c r="A35" i="22"/>
  <c r="A249" i="22"/>
  <c r="A296" i="22"/>
  <c r="A56" i="22"/>
  <c r="A274" i="22"/>
  <c r="A204" i="22"/>
  <c r="A57" i="22"/>
  <c r="A125" i="22"/>
  <c r="A22" i="22"/>
  <c r="A181" i="22"/>
  <c r="A202" i="22"/>
  <c r="A34" i="22"/>
  <c r="A148" i="22"/>
  <c r="A231" i="22"/>
  <c r="A87" i="22"/>
  <c r="A54" i="22"/>
  <c r="A107" i="22"/>
  <c r="A174" i="22"/>
  <c r="A88" i="22"/>
  <c r="A218" i="22"/>
  <c r="A60" i="22"/>
  <c r="A55" i="22"/>
  <c r="A269" i="22"/>
  <c r="A300" i="22"/>
  <c r="A261" i="22"/>
  <c r="A217" i="22"/>
  <c r="A160" i="22"/>
  <c r="A2" i="22"/>
  <c r="A196" i="22"/>
  <c r="A216" i="22"/>
  <c r="A117" i="22"/>
  <c r="A295" i="22"/>
  <c r="A388" i="22"/>
  <c r="A184" i="22"/>
  <c r="A223" i="22"/>
  <c r="A294" i="22"/>
  <c r="A235" i="22"/>
  <c r="A89" i="22"/>
  <c r="A220" i="22"/>
  <c r="A287" i="22"/>
  <c r="A114" i="22"/>
  <c r="A219" i="22"/>
  <c r="A267" i="22"/>
  <c r="A7" i="22"/>
  <c r="A212" i="22"/>
  <c r="A155" i="22"/>
  <c r="A292" i="22"/>
  <c r="A272" i="22"/>
  <c r="A288" i="22"/>
  <c r="A116" i="22"/>
  <c r="A50" i="22"/>
  <c r="A263" i="22"/>
  <c r="A291" i="22"/>
  <c r="A234" i="22"/>
  <c r="A255" i="22"/>
  <c r="A177" i="22"/>
  <c r="A150" i="22"/>
  <c r="A222" i="22"/>
  <c r="A243" i="22"/>
  <c r="A41" i="22"/>
  <c r="A273" i="22"/>
  <c r="A285" i="22"/>
  <c r="A241" i="22"/>
  <c r="A6" i="22"/>
  <c r="A256" i="22"/>
  <c r="A229" i="22"/>
  <c r="A284" i="22"/>
  <c r="A172" i="22"/>
  <c r="A20" i="22"/>
  <c r="A226" i="22"/>
  <c r="A47" i="22"/>
  <c r="C3" i="35" a="1"/>
  <c r="C9" i="35" a="1"/>
  <c r="C8" i="35" a="1"/>
  <c r="C14" i="35" a="1"/>
  <c r="C22" i="35" a="1"/>
  <c r="C27" i="35" a="1"/>
  <c r="C16" i="35" a="1"/>
  <c r="C30" i="35" a="1"/>
  <c r="C49" i="35" a="1"/>
  <c r="C31" i="35" a="1"/>
  <c r="C54" i="35" a="1"/>
  <c r="C43" i="35" a="1"/>
  <c r="C55" i="35" a="1"/>
  <c r="C78" i="35" a="1"/>
  <c r="C74" i="35" a="1"/>
  <c r="C59" i="35" a="1"/>
  <c r="C91" i="35" a="1"/>
  <c r="C47" i="35" a="1"/>
  <c r="C82" i="35" a="1"/>
  <c r="C51" i="35" a="1"/>
  <c r="C69" i="35" a="1"/>
  <c r="C75" i="35" a="1"/>
  <c r="C95" i="35" a="1"/>
  <c r="C86" i="35" a="1"/>
  <c r="C124" i="35" a="1"/>
  <c r="C104" i="35" a="1"/>
  <c r="C98" i="35" a="1"/>
  <c r="C101" i="35" a="1"/>
  <c r="C105" i="35" a="1"/>
  <c r="C109" i="35" a="1"/>
  <c r="C132" i="35" a="1"/>
  <c r="C115" i="35" a="1"/>
  <c r="C127" i="35" a="1"/>
  <c r="C133" i="35" a="1"/>
  <c r="C137" i="35" a="1"/>
  <c r="C142" i="35" a="1"/>
  <c r="C147" i="35" a="1"/>
  <c r="C151" i="35" a="1"/>
  <c r="C155" i="35" a="1"/>
  <c r="C158" i="35" a="1"/>
  <c r="C162" i="35" a="1"/>
  <c r="C166" i="35" a="1"/>
  <c r="C171" i="35" a="1"/>
  <c r="C175" i="35" a="1"/>
  <c r="C179" i="35" a="1"/>
  <c r="C183" i="35" a="1"/>
  <c r="C187" i="35" a="1"/>
  <c r="C191" i="35" a="1"/>
  <c r="C195" i="35" a="1"/>
  <c r="C199" i="35" a="1"/>
  <c r="C203" i="35" a="1"/>
  <c r="C207" i="35" a="1"/>
  <c r="C211" i="35" a="1"/>
  <c r="C24" i="35" a="1"/>
  <c r="C32" i="35" a="1"/>
  <c r="C50" i="35" a="1"/>
  <c r="C80" i="35" a="1"/>
  <c r="C68" i="35" a="1"/>
  <c r="C97" i="35" a="1"/>
  <c r="C102" i="35" a="1"/>
  <c r="C141" i="35" a="1"/>
  <c r="C154" i="35" a="1"/>
  <c r="C178" i="35" a="1"/>
  <c r="C190" i="35" a="1"/>
  <c r="C37" i="35" a="1"/>
  <c r="C4" i="35" a="1"/>
  <c r="C13" i="35" a="1"/>
  <c r="C11" i="35" a="1"/>
  <c r="C15" i="35" a="1"/>
  <c r="C28" i="35" a="1"/>
  <c r="C33" i="35" a="1"/>
  <c r="C40" i="35" a="1"/>
  <c r="C41" i="35" a="1"/>
  <c r="C45" i="35" a="1"/>
  <c r="C17" i="35" a="1"/>
  <c r="C20" i="35" a="1"/>
  <c r="C25" i="35" a="1"/>
  <c r="C56" i="35" a="1"/>
  <c r="C79" i="35" a="1"/>
  <c r="C81" i="35" a="1"/>
  <c r="C36" i="35" a="1"/>
  <c r="C66" i="35" a="1"/>
  <c r="C48" i="35" a="1"/>
  <c r="C83" i="35" a="1"/>
  <c r="C103" i="35" a="1"/>
  <c r="C70" i="35" a="1"/>
  <c r="C111" i="35" a="1"/>
  <c r="C77" i="35" a="1"/>
  <c r="C87" i="35" a="1"/>
  <c r="C125" i="35" a="1"/>
  <c r="C90" i="35" a="1"/>
  <c r="C99" i="35" a="1"/>
  <c r="C130" i="35" a="1"/>
  <c r="C106" i="35" a="1"/>
  <c r="C110" i="35" a="1"/>
  <c r="C112" i="35" a="1"/>
  <c r="C116" i="35" a="1"/>
  <c r="C128" i="35" a="1"/>
  <c r="C134" i="35" a="1"/>
  <c r="C138" i="35" a="1"/>
  <c r="C144" i="35" a="1"/>
  <c r="C148" i="35" a="1"/>
  <c r="C152" i="35" a="1"/>
  <c r="C156" i="35" a="1"/>
  <c r="C159" i="35" a="1"/>
  <c r="C163" i="35" a="1"/>
  <c r="C167" i="35" a="1"/>
  <c r="C172" i="35" a="1"/>
  <c r="C176" i="35" a="1"/>
  <c r="C180" i="35" a="1"/>
  <c r="C184" i="35" a="1"/>
  <c r="C188" i="35" a="1"/>
  <c r="C192" i="35" a="1"/>
  <c r="C196" i="35" a="1"/>
  <c r="C200" i="35" a="1"/>
  <c r="C204" i="35" a="1"/>
  <c r="C208" i="35" a="1"/>
  <c r="C212" i="35" a="1"/>
  <c r="C26" i="35" a="1"/>
  <c r="C12" i="35" a="1"/>
  <c r="C65" i="35" a="1"/>
  <c r="C94" i="35" a="1"/>
  <c r="C129" i="35" a="1"/>
  <c r="C136" i="35" a="1"/>
  <c r="C169" i="35" a="1"/>
  <c r="C202" i="35" a="1"/>
  <c r="C21" i="35" a="1"/>
  <c r="C58" i="35" a="1"/>
  <c r="C89" i="35" a="1"/>
  <c r="C123" i="35" a="1"/>
  <c r="C114" i="35" a="1"/>
  <c r="C146" i="35" a="1"/>
  <c r="C165" i="35" a="1"/>
  <c r="C182" i="35" a="1"/>
  <c r="C198" i="35" a="1"/>
  <c r="C5" i="35" a="1"/>
  <c r="C10" i="35" a="1"/>
  <c r="C18" i="35" a="1"/>
  <c r="C19" i="35" a="1"/>
  <c r="C23" i="35" a="1"/>
  <c r="C34" i="35" a="1"/>
  <c r="C35" i="35" a="1"/>
  <c r="C42" i="35" a="1"/>
  <c r="C46" i="35" a="1"/>
  <c r="C52" i="35" a="1"/>
  <c r="C60" i="35" a="1"/>
  <c r="C62" i="35" a="1"/>
  <c r="C57" i="35" a="1"/>
  <c r="C73" i="35" a="1"/>
  <c r="C64" i="35" a="1"/>
  <c r="C38" i="35" a="1"/>
  <c r="C44" i="35" a="1"/>
  <c r="C100" i="35" a="1"/>
  <c r="C67" i="35" a="1"/>
  <c r="C93" i="35" a="1"/>
  <c r="C71" i="35" a="1"/>
  <c r="C76" i="35" a="1"/>
  <c r="C84" i="35" a="1"/>
  <c r="C122" i="35" a="1"/>
  <c r="C88" i="35" a="1"/>
  <c r="C96" i="35" a="1"/>
  <c r="C121" i="35" a="1"/>
  <c r="C119" i="35" a="1"/>
  <c r="C107" i="35" a="1"/>
  <c r="C126" i="35" a="1"/>
  <c r="C113" i="35" a="1"/>
  <c r="C117" i="35" a="1"/>
  <c r="C143" i="35" a="1"/>
  <c r="C135" i="35" a="1"/>
  <c r="C139" i="35" a="1"/>
  <c r="C145" i="35" a="1"/>
  <c r="C149" i="35" a="1"/>
  <c r="C153" i="35" a="1"/>
  <c r="C157" i="35" a="1"/>
  <c r="C160" i="35" a="1"/>
  <c r="C164" i="35" a="1"/>
  <c r="C168" i="35" a="1"/>
  <c r="C173" i="35" a="1"/>
  <c r="C177" i="35" a="1"/>
  <c r="C181" i="35" a="1"/>
  <c r="C185" i="35" a="1"/>
  <c r="C189" i="35" a="1"/>
  <c r="C193" i="35" a="1"/>
  <c r="C197" i="35" a="1"/>
  <c r="C201" i="35" a="1"/>
  <c r="C205" i="35" a="1"/>
  <c r="C209" i="35" a="1"/>
  <c r="C213" i="35" a="1"/>
  <c r="C6" i="35" a="1"/>
  <c r="C53" i="35" a="1"/>
  <c r="C39" i="35" a="1"/>
  <c r="C61" i="35" a="1"/>
  <c r="C118" i="35" a="1"/>
  <c r="C108" i="35" a="1"/>
  <c r="C120" i="35" a="1"/>
  <c r="C150" i="35" a="1"/>
  <c r="C174" i="35" a="1"/>
  <c r="C194" i="35" a="1"/>
  <c r="C214" i="35" a="1"/>
  <c r="C7" i="35" a="1"/>
  <c r="C72" i="35" a="1"/>
  <c r="C170" i="35" a="1"/>
  <c r="C210" i="35" a="1"/>
  <c r="C29" i="35" a="1"/>
  <c r="C63" i="35" a="1"/>
  <c r="C92" i="35" a="1"/>
  <c r="C85" i="35" a="1"/>
  <c r="C131" i="35" a="1"/>
  <c r="C140" i="35" a="1"/>
  <c r="C161" i="35" a="1"/>
  <c r="C186" i="35" a="1"/>
  <c r="C206" i="35" a="1"/>
  <c r="C2" i="35" a="1"/>
  <c r="C131" i="35"/>
  <c r="C170" i="35"/>
  <c r="C194" i="35"/>
  <c r="C53" i="35"/>
  <c r="C213" i="35"/>
  <c r="C181" i="35"/>
  <c r="C149" i="35"/>
  <c r="C107" i="35"/>
  <c r="C71" i="35"/>
  <c r="C57" i="35"/>
  <c r="C23" i="35"/>
  <c r="C58" i="35"/>
  <c r="C94" i="35"/>
  <c r="C188" i="35"/>
  <c r="C156" i="35"/>
  <c r="C112" i="35"/>
  <c r="C77" i="35"/>
  <c r="C81" i="35"/>
  <c r="C40" i="35"/>
  <c r="C37" i="35"/>
  <c r="C141" i="35"/>
  <c r="C203" i="35"/>
  <c r="C171" i="35"/>
  <c r="C137" i="35"/>
  <c r="C98" i="35"/>
  <c r="C82" i="35"/>
  <c r="C54" i="35"/>
  <c r="C8" i="35"/>
  <c r="C85" i="35"/>
  <c r="C72" i="35"/>
  <c r="C174" i="35"/>
  <c r="C6" i="35"/>
  <c r="C209" i="35"/>
  <c r="C177" i="35"/>
  <c r="C145" i="35"/>
  <c r="C119" i="35"/>
  <c r="C93" i="35"/>
  <c r="C62" i="35"/>
  <c r="C19" i="35"/>
  <c r="C198" i="35"/>
  <c r="C21" i="35"/>
  <c r="C65" i="35"/>
  <c r="C184" i="35"/>
  <c r="C152" i="35"/>
  <c r="C110" i="35"/>
  <c r="C111" i="35"/>
  <c r="C79" i="35"/>
  <c r="C33" i="35"/>
  <c r="C102" i="35"/>
  <c r="C199" i="35"/>
  <c r="C166" i="35"/>
  <c r="C133" i="35"/>
  <c r="C104" i="35"/>
  <c r="C47" i="35"/>
  <c r="C31" i="35"/>
  <c r="C9" i="35"/>
  <c r="C92" i="35"/>
  <c r="C7" i="35"/>
  <c r="C150" i="35"/>
  <c r="C205" i="35"/>
  <c r="C173" i="35"/>
  <c r="C139" i="35"/>
  <c r="C121" i="35"/>
  <c r="C67" i="35"/>
  <c r="C60" i="35"/>
  <c r="C18" i="35"/>
  <c r="C182" i="35"/>
  <c r="C12" i="35"/>
  <c r="C212" i="35"/>
  <c r="C180" i="35"/>
  <c r="C148" i="35"/>
  <c r="C106" i="35"/>
  <c r="C70" i="35"/>
  <c r="C56" i="35"/>
  <c r="C28" i="35"/>
  <c r="C97" i="35"/>
  <c r="C195" i="35"/>
  <c r="C162" i="35"/>
  <c r="C127" i="35"/>
  <c r="C124" i="35"/>
  <c r="C91" i="35"/>
  <c r="C49" i="35"/>
  <c r="C3" i="35"/>
  <c r="C63" i="35"/>
  <c r="C120" i="35"/>
  <c r="C201" i="35"/>
  <c r="C168" i="35"/>
  <c r="C135" i="35"/>
  <c r="C96" i="35"/>
  <c r="C100" i="35"/>
  <c r="C52" i="35"/>
  <c r="C10" i="35"/>
  <c r="C165" i="35"/>
  <c r="C26" i="35"/>
  <c r="C208" i="35"/>
  <c r="C176" i="35"/>
  <c r="C144" i="35"/>
  <c r="C130" i="35"/>
  <c r="C103" i="35"/>
  <c r="C25" i="35"/>
  <c r="C15" i="35"/>
  <c r="C68" i="35"/>
  <c r="C191" i="35"/>
  <c r="C158" i="35"/>
  <c r="C115" i="35"/>
  <c r="C86" i="35"/>
  <c r="C59" i="35"/>
  <c r="C30" i="35"/>
  <c r="C2" i="35"/>
  <c r="C206" i="35"/>
  <c r="C29" i="35"/>
  <c r="C108" i="35"/>
  <c r="C197" i="35"/>
  <c r="C164" i="35"/>
  <c r="C143" i="35"/>
  <c r="C88" i="35"/>
  <c r="C44" i="35"/>
  <c r="C46" i="35"/>
  <c r="C5" i="35"/>
  <c r="C146" i="35"/>
  <c r="C202" i="35"/>
  <c r="C204" i="35"/>
  <c r="C172" i="35"/>
  <c r="C138" i="35"/>
  <c r="C99" i="35"/>
  <c r="C83" i="35"/>
  <c r="C20" i="35"/>
  <c r="C11" i="35"/>
  <c r="C80" i="35"/>
  <c r="C187" i="35"/>
  <c r="C155" i="35"/>
  <c r="C132" i="35"/>
  <c r="C95" i="35"/>
  <c r="C74" i="35"/>
  <c r="C16" i="35"/>
  <c r="C186" i="35"/>
  <c r="C118" i="35"/>
  <c r="C193" i="35"/>
  <c r="C160" i="35"/>
  <c r="C117" i="35"/>
  <c r="C122" i="35"/>
  <c r="C38" i="35"/>
  <c r="C42" i="35"/>
  <c r="C114" i="35"/>
  <c r="C169" i="35"/>
  <c r="C200" i="35"/>
  <c r="C167" i="35"/>
  <c r="C134" i="35"/>
  <c r="C90" i="35"/>
  <c r="C48" i="35"/>
  <c r="C17" i="35"/>
  <c r="C13" i="35"/>
  <c r="C190" i="35"/>
  <c r="C50" i="35"/>
  <c r="C183" i="35"/>
  <c r="C151" i="35"/>
  <c r="C109" i="35"/>
  <c r="C75" i="35"/>
  <c r="C78" i="35"/>
  <c r="C27" i="35"/>
  <c r="C161" i="35"/>
  <c r="C61" i="35"/>
  <c r="C189" i="35"/>
  <c r="C157" i="35"/>
  <c r="C113" i="35"/>
  <c r="C84" i="35"/>
  <c r="C64" i="35"/>
  <c r="C35" i="35"/>
  <c r="C123" i="35"/>
  <c r="C136" i="35"/>
  <c r="C196" i="35"/>
  <c r="C163" i="35"/>
  <c r="C128" i="35"/>
  <c r="C125" i="35"/>
  <c r="C66" i="35"/>
  <c r="C45" i="35"/>
  <c r="C4" i="35"/>
  <c r="C178" i="35"/>
  <c r="C32" i="35"/>
  <c r="C211" i="35"/>
  <c r="C179" i="35"/>
  <c r="C147" i="35"/>
  <c r="C105" i="35"/>
  <c r="C69" i="35"/>
  <c r="C55" i="35"/>
  <c r="C22" i="35"/>
  <c r="C140" i="35"/>
  <c r="C210" i="35"/>
  <c r="C214" i="35"/>
  <c r="C39" i="35"/>
  <c r="C185" i="35"/>
  <c r="C153" i="35"/>
  <c r="C126" i="35"/>
  <c r="C76" i="35"/>
  <c r="C73" i="35"/>
  <c r="C34" i="35"/>
  <c r="C89" i="35"/>
  <c r="C129" i="35"/>
  <c r="C192" i="35"/>
  <c r="C159" i="35"/>
  <c r="C116" i="35"/>
  <c r="C87" i="35"/>
  <c r="C36" i="35"/>
  <c r="C41" i="35"/>
  <c r="C154" i="35"/>
  <c r="C24" i="35"/>
  <c r="C207" i="35"/>
  <c r="C175" i="35"/>
  <c r="C142" i="35"/>
  <c r="C101" i="35"/>
  <c r="C51" i="35"/>
  <c r="C43" i="35"/>
  <c r="C14" i="35"/>
  <c r="A20" i="35" l="1"/>
  <c r="A108" i="35"/>
  <c r="A62" i="35"/>
  <c r="A207" i="35"/>
  <c r="A192" i="35"/>
  <c r="A185" i="35"/>
  <c r="A105" i="35"/>
  <c r="A66" i="35"/>
  <c r="A42" i="35"/>
  <c r="A195" i="35"/>
  <c r="A139" i="35"/>
  <c r="A24" i="35"/>
  <c r="A83" i="35"/>
  <c r="A84" i="35"/>
  <c r="A48" i="35"/>
  <c r="A73" i="35"/>
  <c r="A61" i="35"/>
  <c r="A169" i="35"/>
  <c r="A64" i="35"/>
  <c r="A17" i="35"/>
  <c r="A264" i="35"/>
  <c r="A191" i="35"/>
  <c r="A168" i="35"/>
  <c r="A121" i="35"/>
  <c r="A171" i="35"/>
  <c r="A156" i="35"/>
  <c r="A214" i="35"/>
  <c r="A221" i="35"/>
  <c r="A94" i="35"/>
  <c r="A235" i="35"/>
  <c r="A189" i="35"/>
  <c r="A198" i="35"/>
  <c r="A18" i="35"/>
  <c r="A270" i="35"/>
  <c r="A110" i="35"/>
  <c r="A236" i="35"/>
  <c r="A388" i="35"/>
  <c r="A176" i="35"/>
  <c r="A31" i="35"/>
  <c r="A78" i="35"/>
  <c r="A16" i="35"/>
  <c r="A29" i="35"/>
  <c r="A208" i="35"/>
  <c r="A127" i="35"/>
  <c r="A19" i="35"/>
  <c r="A149" i="35"/>
  <c r="A243" i="35"/>
  <c r="A268" i="35"/>
  <c r="A215" i="35"/>
  <c r="A39" i="35"/>
  <c r="A147" i="35"/>
  <c r="A125" i="35"/>
  <c r="A75" i="35"/>
  <c r="A74" i="35"/>
  <c r="A206" i="35"/>
  <c r="A68" i="35"/>
  <c r="A26" i="35"/>
  <c r="A201" i="35"/>
  <c r="A162" i="35"/>
  <c r="A180" i="35"/>
  <c r="A47" i="35"/>
  <c r="A72" i="35"/>
  <c r="A203" i="35"/>
  <c r="A188" i="35"/>
  <c r="A186" i="35"/>
  <c r="A148" i="35"/>
  <c r="A46" i="35"/>
  <c r="A36" i="35"/>
  <c r="A82" i="35"/>
  <c r="A179" i="35"/>
  <c r="A244" i="35"/>
  <c r="A129" i="35"/>
  <c r="A120" i="35"/>
  <c r="A250" i="35"/>
  <c r="A55" i="35"/>
  <c r="A102" i="35"/>
  <c r="A101" i="35"/>
  <c r="A9" i="35"/>
  <c r="A146" i="35"/>
  <c r="A213" i="35"/>
  <c r="A240" i="35"/>
  <c r="A37" i="35"/>
  <c r="A288" i="35"/>
  <c r="A4" i="35"/>
  <c r="A22" i="35"/>
  <c r="A291" i="35"/>
  <c r="A212" i="35"/>
  <c r="A69" i="35"/>
  <c r="A295" i="35"/>
  <c r="A116" i="35"/>
  <c r="A132" i="35"/>
  <c r="A193" i="35"/>
  <c r="A233" i="35"/>
  <c r="A126" i="35"/>
  <c r="A225" i="35"/>
  <c r="A103" i="35"/>
  <c r="A173" i="35"/>
  <c r="A60" i="35"/>
  <c r="A229" i="35"/>
  <c r="A57" i="35"/>
  <c r="A111" i="35"/>
  <c r="A15" i="35"/>
  <c r="A119" i="35"/>
  <c r="A10" i="35"/>
  <c r="A287" i="35"/>
  <c r="A163" i="35"/>
  <c r="A85" i="35"/>
  <c r="A230" i="35"/>
  <c r="A104" i="35"/>
  <c r="A220" i="35"/>
  <c r="A35" i="35"/>
  <c r="A154" i="35"/>
  <c r="A128" i="35"/>
  <c r="A113" i="35"/>
  <c r="A99" i="35"/>
  <c r="A216" i="35"/>
  <c r="A184" i="35"/>
  <c r="A96" i="35"/>
  <c r="A5" i="35"/>
  <c r="A300" i="35"/>
  <c r="A223" i="35"/>
  <c r="A77" i="35"/>
  <c r="A187" i="35"/>
  <c r="A202" i="35"/>
  <c r="A76" i="35"/>
  <c r="A124" i="35"/>
  <c r="A292" i="35"/>
  <c r="A197" i="35"/>
  <c r="A67" i="35"/>
  <c r="A261" i="35"/>
  <c r="A141" i="35"/>
  <c r="A151" i="35"/>
  <c r="A249" i="35"/>
  <c r="A159" i="35"/>
  <c r="A281" i="35"/>
  <c r="A32" i="35"/>
  <c r="A54" i="35"/>
  <c r="A199" i="35"/>
  <c r="A248" i="35"/>
  <c r="A210" i="35"/>
  <c r="A279" i="35"/>
  <c r="A211" i="35"/>
  <c r="A269" i="35"/>
  <c r="A174" i="35"/>
  <c r="A205" i="35"/>
  <c r="A278" i="35"/>
  <c r="A98" i="35"/>
  <c r="A142" i="35"/>
  <c r="A181" i="35"/>
  <c r="A299" i="35"/>
  <c r="A143" i="35"/>
  <c r="A45" i="35"/>
  <c r="A49" i="35"/>
  <c r="A152" i="35"/>
  <c r="A183" i="35"/>
  <c r="A21" i="35"/>
  <c r="A182" i="35"/>
  <c r="A272" i="35"/>
  <c r="A33" i="35"/>
  <c r="A275" i="35"/>
  <c r="A97" i="35"/>
  <c r="A70" i="35"/>
  <c r="A14" i="35"/>
  <c r="A153" i="35"/>
  <c r="A301" i="35"/>
  <c r="A298" i="35"/>
  <c r="A86" i="35"/>
  <c r="A255" i="35"/>
  <c r="A252" i="35"/>
  <c r="A51" i="35"/>
  <c r="A196" i="35"/>
  <c r="A167" i="35"/>
  <c r="A160" i="35"/>
  <c r="A155" i="35"/>
  <c r="A59" i="35"/>
  <c r="A52" i="35"/>
  <c r="A293" i="35"/>
  <c r="A28" i="35"/>
  <c r="A150" i="35"/>
  <c r="A166" i="35"/>
  <c r="A145" i="35"/>
  <c r="A79" i="35"/>
  <c r="A238" i="35"/>
  <c r="A257" i="35"/>
  <c r="A93" i="35"/>
  <c r="A38" i="35"/>
  <c r="A289" i="35"/>
  <c r="A56" i="35"/>
  <c r="A100" i="35"/>
  <c r="A273" i="35"/>
  <c r="A245" i="35"/>
  <c r="A170" i="35"/>
  <c r="A106" i="35"/>
  <c r="A222" i="35"/>
  <c r="A89" i="35"/>
  <c r="A263" i="35"/>
  <c r="A3" i="35"/>
  <c r="A44" i="35"/>
  <c r="A253" i="35"/>
  <c r="A27" i="35"/>
  <c r="A284" i="35"/>
  <c r="A8" i="35"/>
  <c r="A200" i="35"/>
  <c r="A217" i="35"/>
  <c r="A135" i="35"/>
  <c r="A144" i="35"/>
  <c r="A266" i="35"/>
  <c r="A23" i="35"/>
  <c r="A224" i="35"/>
  <c r="A13" i="35"/>
  <c r="A262" i="35"/>
  <c r="A87" i="35"/>
  <c r="A50" i="35"/>
  <c r="A204" i="35"/>
  <c r="A81" i="35"/>
  <c r="A95" i="35"/>
  <c r="A90" i="35"/>
  <c r="A228" i="35"/>
  <c r="A63" i="35"/>
  <c r="A7" i="35"/>
  <c r="A136" i="35"/>
  <c r="A254" i="35"/>
  <c r="A6" i="35"/>
  <c r="A172" i="35"/>
  <c r="A131" i="35"/>
  <c r="A256" i="35"/>
  <c r="A164" i="35"/>
  <c r="A114" i="35"/>
  <c r="A282" i="35"/>
  <c r="A40" i="35"/>
  <c r="A107" i="35"/>
  <c r="A226" i="35"/>
  <c r="A25" i="35"/>
  <c r="A112" i="35"/>
  <c r="A290" i="35"/>
  <c r="A138" i="35"/>
  <c r="A140" i="35"/>
  <c r="A239" i="35"/>
  <c r="A165" i="35"/>
  <c r="A178" i="35"/>
  <c r="A115" i="35"/>
  <c r="A92" i="35"/>
  <c r="A65" i="35"/>
  <c r="A218" i="35"/>
  <c r="A118" i="35"/>
  <c r="A91" i="35"/>
  <c r="A157" i="35"/>
  <c r="A194" i="35"/>
  <c r="A259" i="35"/>
  <c r="A258" i="35"/>
  <c r="A209" i="35"/>
  <c r="A265" i="35"/>
  <c r="A71" i="35"/>
  <c r="A53" i="35"/>
  <c r="A286" i="35"/>
  <c r="A158" i="35"/>
  <c r="A80" i="35"/>
  <c r="A190" i="35"/>
  <c r="A241" i="35"/>
  <c r="A232" i="35"/>
  <c r="A30" i="35"/>
  <c r="A237" i="35"/>
  <c r="A41" i="35"/>
  <c r="A297" i="35"/>
  <c r="A271" i="35"/>
  <c r="A11" i="35"/>
  <c r="A134" i="35"/>
  <c r="A251" i="35"/>
  <c r="A231" i="35"/>
  <c r="A283" i="35"/>
  <c r="A137" i="35"/>
  <c r="A43" i="35"/>
  <c r="A294" i="35"/>
  <c r="A296" i="35"/>
  <c r="A34" i="35"/>
  <c r="A227" i="35"/>
  <c r="A177" i="35"/>
  <c r="A130" i="35"/>
  <c r="A260" i="35"/>
  <c r="A122" i="35"/>
  <c r="A242" i="35"/>
  <c r="A247" i="35"/>
  <c r="A276" i="35"/>
  <c r="A285" i="35"/>
  <c r="A117" i="35"/>
  <c r="A277" i="35"/>
  <c r="A2" i="35"/>
  <c r="A12" i="35"/>
  <c r="A58" i="35"/>
  <c r="A267" i="35"/>
  <c r="A280" i="35"/>
  <c r="A246" i="35"/>
  <c r="A175" i="35"/>
  <c r="A133" i="35"/>
  <c r="A219" i="35"/>
  <c r="A274" i="35"/>
  <c r="A123" i="35"/>
  <c r="A234" i="35"/>
  <c r="A88" i="35"/>
  <c r="A161" i="35"/>
  <c r="A109" i="35"/>
  <c r="C3" i="36" a="1"/>
  <c r="C10" i="36" a="1"/>
  <c r="C9" i="36" a="1"/>
  <c r="C22" i="36" a="1"/>
  <c r="C15" i="36" a="1"/>
  <c r="C24" i="36" a="1"/>
  <c r="C25" i="36" a="1"/>
  <c r="C4" i="36" a="1"/>
  <c r="C48" i="36" a="1"/>
  <c r="C41" i="36" a="1"/>
  <c r="C50" i="36" a="1"/>
  <c r="C59" i="36" a="1"/>
  <c r="C68" i="36" a="1"/>
  <c r="C60" i="36" a="1"/>
  <c r="C81" i="36" a="1"/>
  <c r="C27" i="36" a="1"/>
  <c r="C83" i="36" a="1"/>
  <c r="C87" i="36" a="1"/>
  <c r="C100" i="36" a="1"/>
  <c r="C44" i="36" a="1"/>
  <c r="C106" i="36" a="1"/>
  <c r="C58" i="36" a="1"/>
  <c r="C65" i="36" a="1"/>
  <c r="C121" i="36" a="1"/>
  <c r="C109" i="36" a="1"/>
  <c r="C73" i="36" a="1"/>
  <c r="C114" i="36" a="1"/>
  <c r="C128" i="36" a="1"/>
  <c r="C102" i="36" a="1"/>
  <c r="C113" i="36" a="1"/>
  <c r="C118" i="36" a="1"/>
  <c r="C126" i="36" a="1"/>
  <c r="C130" i="36" a="1"/>
  <c r="C135" i="36" a="1"/>
  <c r="C139" i="36" a="1"/>
  <c r="C143" i="36" a="1"/>
  <c r="C147" i="36" a="1"/>
  <c r="C151" i="36" a="1"/>
  <c r="C155" i="36" a="1"/>
  <c r="C158" i="36" a="1"/>
  <c r="C162" i="36" a="1"/>
  <c r="C167" i="36" a="1"/>
  <c r="C171" i="36" a="1"/>
  <c r="C175" i="36" a="1"/>
  <c r="C179" i="36" a="1"/>
  <c r="C183" i="36" a="1"/>
  <c r="C187" i="36" a="1"/>
  <c r="C191" i="36" a="1"/>
  <c r="C195" i="36" a="1"/>
  <c r="C199" i="36" a="1"/>
  <c r="C203" i="36" a="1"/>
  <c r="C207" i="36" a="1"/>
  <c r="C211" i="36" a="1"/>
  <c r="C34" i="36" a="1"/>
  <c r="C45" i="36" a="1"/>
  <c r="C46" i="36" a="1"/>
  <c r="C64" i="36" a="1"/>
  <c r="C79" i="36" a="1"/>
  <c r="C66" i="36" a="1"/>
  <c r="C112" i="36" a="1"/>
  <c r="C166" i="36" a="1"/>
  <c r="C194" i="36" a="1"/>
  <c r="C20" i="36" a="1"/>
  <c r="C63" i="36" a="1"/>
  <c r="C134" i="36" a="1"/>
  <c r="C182" i="36" a="1"/>
  <c r="C5" i="36" a="1"/>
  <c r="C16" i="36" a="1"/>
  <c r="C18" i="36" a="1"/>
  <c r="C19" i="36" a="1"/>
  <c r="C21" i="36" a="1"/>
  <c r="C13" i="36" a="1"/>
  <c r="C26" i="36" a="1"/>
  <c r="C31" i="36" a="1"/>
  <c r="C49" i="36" a="1"/>
  <c r="C42" i="36" a="1"/>
  <c r="C51" i="36" a="1"/>
  <c r="C76" i="36" a="1"/>
  <c r="C69" i="36" a="1"/>
  <c r="C52" i="36" a="1"/>
  <c r="C82" i="36" a="1"/>
  <c r="C28" i="36" a="1"/>
  <c r="C86" i="36" a="1"/>
  <c r="C88" i="36" a="1"/>
  <c r="C93" i="36" a="1"/>
  <c r="C47" i="36" a="1"/>
  <c r="C107" i="36" a="1"/>
  <c r="C61" i="36" a="1"/>
  <c r="C101" i="36" a="1"/>
  <c r="C104" i="36" a="1"/>
  <c r="C110" i="36" a="1"/>
  <c r="C75" i="36" a="1"/>
  <c r="C85" i="36" a="1"/>
  <c r="C97" i="36" a="1"/>
  <c r="C105" i="36" a="1"/>
  <c r="C115" i="36" a="1"/>
  <c r="C119" i="36" a="1"/>
  <c r="C133" i="36" a="1"/>
  <c r="C131" i="36" a="1"/>
  <c r="C136" i="36" a="1"/>
  <c r="C140" i="36" a="1"/>
  <c r="C144" i="36" a="1"/>
  <c r="C148" i="36" a="1"/>
  <c r="C152" i="36" a="1"/>
  <c r="C156" i="36" a="1"/>
  <c r="C159" i="36" a="1"/>
  <c r="C163" i="36" a="1"/>
  <c r="C168" i="36" a="1"/>
  <c r="C172" i="36" a="1"/>
  <c r="C176" i="36" a="1"/>
  <c r="C180" i="36" a="1"/>
  <c r="C184" i="36" a="1"/>
  <c r="C188" i="36" a="1"/>
  <c r="C192" i="36" a="1"/>
  <c r="C196" i="36" a="1"/>
  <c r="C200" i="36" a="1"/>
  <c r="C204" i="36" a="1"/>
  <c r="C208" i="36" a="1"/>
  <c r="C212" i="36" a="1"/>
  <c r="C29" i="36" a="1"/>
  <c r="C17" i="36" a="1"/>
  <c r="C57" i="36" a="1"/>
  <c r="C72" i="36" a="1"/>
  <c r="C124" i="36" a="1"/>
  <c r="C146" i="36" a="1"/>
  <c r="C161" i="36" a="1"/>
  <c r="C178" i="36" a="1"/>
  <c r="C206" i="36" a="1"/>
  <c r="C35" i="36" a="1"/>
  <c r="C90" i="36" a="1"/>
  <c r="C99" i="36" a="1"/>
  <c r="C138" i="36" a="1"/>
  <c r="C170" i="36" a="1"/>
  <c r="C202" i="36" a="1"/>
  <c r="C7" i="36" a="1"/>
  <c r="C11" i="36" a="1"/>
  <c r="C14" i="36" a="1"/>
  <c r="C23" i="36" a="1"/>
  <c r="C32" i="36" a="1"/>
  <c r="C33" i="36" a="1"/>
  <c r="C38" i="36" a="1"/>
  <c r="C36" i="36" a="1"/>
  <c r="C39" i="36" a="1"/>
  <c r="C6" i="36" a="1"/>
  <c r="C54" i="36" a="1"/>
  <c r="C62" i="36" a="1"/>
  <c r="C55" i="36" a="1"/>
  <c r="C77" i="36" a="1"/>
  <c r="C70" i="36" a="1"/>
  <c r="C78" i="36" a="1"/>
  <c r="C37" i="36" a="1"/>
  <c r="C91" i="36" a="1"/>
  <c r="C84" i="36" a="1"/>
  <c r="C53" i="36" a="1"/>
  <c r="C56" i="36" a="1"/>
  <c r="C95" i="36" a="1"/>
  <c r="C120" i="36" a="1"/>
  <c r="C122" i="36" a="1"/>
  <c r="C71" i="36" a="1"/>
  <c r="C96" i="36" a="1"/>
  <c r="C89" i="36" a="1"/>
  <c r="C98" i="36" a="1"/>
  <c r="C111" i="36" a="1"/>
  <c r="C116" i="36" a="1"/>
  <c r="C123" i="36" a="1"/>
  <c r="C127" i="36" a="1"/>
  <c r="C132" i="36" a="1"/>
  <c r="C137" i="36" a="1"/>
  <c r="C141" i="36" a="1"/>
  <c r="C145" i="36" a="1"/>
  <c r="C149" i="36" a="1"/>
  <c r="C153" i="36" a="1"/>
  <c r="C157" i="36" a="1"/>
  <c r="C160" i="36" a="1"/>
  <c r="C164" i="36" a="1"/>
  <c r="C169" i="36" a="1"/>
  <c r="C173" i="36" a="1"/>
  <c r="C177" i="36" a="1"/>
  <c r="C181" i="36" a="1"/>
  <c r="C185" i="36" a="1"/>
  <c r="C189" i="36" a="1"/>
  <c r="C193" i="36" a="1"/>
  <c r="C197" i="36" a="1"/>
  <c r="C201" i="36" a="1"/>
  <c r="C205" i="36" a="1"/>
  <c r="C209" i="36" a="1"/>
  <c r="C213" i="36" a="1"/>
  <c r="C12" i="36" a="1"/>
  <c r="C67" i="36" a="1"/>
  <c r="C103" i="36" a="1"/>
  <c r="C80" i="36" a="1"/>
  <c r="C129" i="36" a="1"/>
  <c r="C150" i="36" a="1"/>
  <c r="C165" i="36" a="1"/>
  <c r="C186" i="36" a="1"/>
  <c r="C210" i="36" a="1"/>
  <c r="C8" i="36" a="1"/>
  <c r="C92" i="36" a="1"/>
  <c r="C125" i="36" a="1"/>
  <c r="C142" i="36" a="1"/>
  <c r="C174" i="36" a="1"/>
  <c r="C198" i="36" a="1"/>
  <c r="C214" i="36" a="1"/>
  <c r="C30" i="36" a="1"/>
  <c r="C40" i="36" a="1"/>
  <c r="C43" i="36" a="1"/>
  <c r="C74" i="36" a="1"/>
  <c r="C94" i="36" a="1"/>
  <c r="C108" i="36" a="1"/>
  <c r="C117" i="36" a="1"/>
  <c r="C154" i="36" a="1"/>
  <c r="C190" i="36" a="1"/>
  <c r="C2" i="36" a="1"/>
  <c r="C74" i="36"/>
  <c r="C174" i="36"/>
  <c r="C103" i="36"/>
  <c r="C185" i="36"/>
  <c r="C153" i="36"/>
  <c r="C116" i="36"/>
  <c r="C95" i="36"/>
  <c r="C77" i="36"/>
  <c r="C33" i="36"/>
  <c r="C72" i="36"/>
  <c r="C188" i="36"/>
  <c r="C156" i="36"/>
  <c r="C119" i="36"/>
  <c r="C101" i="36"/>
  <c r="C82" i="36"/>
  <c r="C26" i="36"/>
  <c r="C166" i="36"/>
  <c r="C203" i="36"/>
  <c r="C171" i="36"/>
  <c r="C139" i="36"/>
  <c r="C114" i="36"/>
  <c r="C100" i="36"/>
  <c r="C50" i="36"/>
  <c r="C9" i="36"/>
  <c r="C43" i="36"/>
  <c r="C142" i="36"/>
  <c r="C67" i="36"/>
  <c r="C213" i="36"/>
  <c r="C181" i="36"/>
  <c r="C149" i="36"/>
  <c r="C111" i="36"/>
  <c r="C56" i="36"/>
  <c r="C55" i="36"/>
  <c r="C32" i="36"/>
  <c r="C202" i="36"/>
  <c r="C57" i="36"/>
  <c r="C184" i="36"/>
  <c r="C152" i="36"/>
  <c r="C115" i="36"/>
  <c r="C61" i="36"/>
  <c r="C52" i="36"/>
  <c r="C13" i="36"/>
  <c r="C182" i="36"/>
  <c r="C112" i="36"/>
  <c r="C199" i="36"/>
  <c r="C167" i="36"/>
  <c r="C135" i="36"/>
  <c r="C73" i="36"/>
  <c r="C87" i="36"/>
  <c r="C41" i="36"/>
  <c r="C10" i="36"/>
  <c r="C40" i="36"/>
  <c r="C125" i="36"/>
  <c r="C210" i="36"/>
  <c r="C12" i="36"/>
  <c r="C209" i="36"/>
  <c r="C177" i="36"/>
  <c r="C145" i="36"/>
  <c r="C98" i="36"/>
  <c r="C53" i="36"/>
  <c r="C62" i="36"/>
  <c r="C23" i="36"/>
  <c r="C170" i="36"/>
  <c r="C17" i="36"/>
  <c r="C212" i="36"/>
  <c r="C180" i="36"/>
  <c r="C148" i="36"/>
  <c r="C105" i="36"/>
  <c r="C107" i="36"/>
  <c r="C69" i="36"/>
  <c r="C21" i="36"/>
  <c r="C134" i="36"/>
  <c r="C66" i="36"/>
  <c r="C195" i="36"/>
  <c r="C162" i="36"/>
  <c r="C130" i="36"/>
  <c r="C109" i="36"/>
  <c r="C83" i="36"/>
  <c r="C48" i="36"/>
  <c r="C3" i="36"/>
  <c r="C190" i="36"/>
  <c r="C30" i="36"/>
  <c r="C92" i="36"/>
  <c r="C186" i="36"/>
  <c r="C205" i="36"/>
  <c r="C173" i="36"/>
  <c r="C141" i="36"/>
  <c r="C89" i="36"/>
  <c r="C84" i="36"/>
  <c r="C54" i="36"/>
  <c r="C14" i="36"/>
  <c r="C138" i="36"/>
  <c r="C206" i="36"/>
  <c r="C29" i="36"/>
  <c r="C208" i="36"/>
  <c r="C176" i="36"/>
  <c r="C144" i="36"/>
  <c r="C97" i="36"/>
  <c r="C47" i="36"/>
  <c r="C76" i="36"/>
  <c r="C19" i="36"/>
  <c r="C63" i="36"/>
  <c r="C79" i="36"/>
  <c r="C191" i="36"/>
  <c r="C158" i="36"/>
  <c r="C126" i="36"/>
  <c r="C121" i="36"/>
  <c r="C27" i="36"/>
  <c r="C4" i="36"/>
  <c r="C2" i="36"/>
  <c r="C154" i="36"/>
  <c r="C8" i="36"/>
  <c r="C165" i="36"/>
  <c r="C201" i="36"/>
  <c r="C169" i="36"/>
  <c r="C137" i="36"/>
  <c r="C96" i="36"/>
  <c r="C91" i="36"/>
  <c r="C6" i="36"/>
  <c r="C11" i="36"/>
  <c r="C99" i="36"/>
  <c r="C178" i="36"/>
  <c r="C204" i="36"/>
  <c r="C172" i="36"/>
  <c r="C140" i="36"/>
  <c r="C85" i="36"/>
  <c r="C93" i="36"/>
  <c r="C51" i="36"/>
  <c r="C18" i="36"/>
  <c r="C20" i="36"/>
  <c r="C64" i="36"/>
  <c r="C187" i="36"/>
  <c r="C155" i="36"/>
  <c r="C118" i="36"/>
  <c r="C65" i="36"/>
  <c r="C81" i="36"/>
  <c r="C25" i="36"/>
  <c r="C117" i="36"/>
  <c r="C150" i="36"/>
  <c r="C197" i="36"/>
  <c r="C164" i="36"/>
  <c r="C132" i="36"/>
  <c r="C71" i="36"/>
  <c r="C37" i="36"/>
  <c r="C39" i="36"/>
  <c r="C7" i="36"/>
  <c r="C90" i="36"/>
  <c r="C161" i="36"/>
  <c r="C200" i="36"/>
  <c r="C168" i="36"/>
  <c r="C136" i="36"/>
  <c r="C75" i="36"/>
  <c r="C88" i="36"/>
  <c r="C42" i="36"/>
  <c r="C16" i="36"/>
  <c r="C46" i="36"/>
  <c r="C183" i="36"/>
  <c r="C151" i="36"/>
  <c r="C113" i="36"/>
  <c r="C58" i="36"/>
  <c r="C60" i="36"/>
  <c r="C24" i="36"/>
  <c r="C108" i="36"/>
  <c r="C214" i="36"/>
  <c r="C129" i="36"/>
  <c r="C193" i="36"/>
  <c r="C160" i="36"/>
  <c r="C127" i="36"/>
  <c r="C122" i="36"/>
  <c r="C78" i="36"/>
  <c r="C36" i="36"/>
  <c r="C35" i="36"/>
  <c r="C146" i="36"/>
  <c r="C196" i="36"/>
  <c r="C163" i="36"/>
  <c r="C131" i="36"/>
  <c r="C110" i="36"/>
  <c r="C86" i="36"/>
  <c r="C49" i="36"/>
  <c r="C5" i="36"/>
  <c r="C45" i="36"/>
  <c r="C211" i="36"/>
  <c r="C179" i="36"/>
  <c r="C147" i="36"/>
  <c r="C102" i="36"/>
  <c r="C106" i="36"/>
  <c r="C68" i="36"/>
  <c r="C15" i="36"/>
  <c r="C94" i="36"/>
  <c r="C198" i="36"/>
  <c r="C80" i="36"/>
  <c r="C189" i="36"/>
  <c r="C157" i="36"/>
  <c r="C123" i="36"/>
  <c r="C120" i="36"/>
  <c r="C70" i="36"/>
  <c r="C38" i="36"/>
  <c r="C124" i="36"/>
  <c r="C192" i="36"/>
  <c r="C159" i="36"/>
  <c r="C133" i="36"/>
  <c r="C104" i="36"/>
  <c r="C28" i="36"/>
  <c r="C31" i="36"/>
  <c r="C194" i="36"/>
  <c r="C34" i="36"/>
  <c r="C207" i="36"/>
  <c r="C175" i="36"/>
  <c r="C143" i="36"/>
  <c r="C128" i="36"/>
  <c r="C44" i="36"/>
  <c r="C59" i="36"/>
  <c r="C22" i="36"/>
  <c r="A106" i="36" l="1"/>
  <c r="A256" i="36"/>
  <c r="A101" i="36"/>
  <c r="A74" i="36"/>
  <c r="A67" i="36"/>
  <c r="A189" i="36"/>
  <c r="A147" i="36"/>
  <c r="A288" i="36"/>
  <c r="A179" i="36"/>
  <c r="A21" i="36"/>
  <c r="A135" i="36"/>
  <c r="A163" i="36"/>
  <c r="A211" i="36"/>
  <c r="A37" i="36"/>
  <c r="A70" i="36"/>
  <c r="A80" i="36"/>
  <c r="A71" i="36"/>
  <c r="A141" i="36"/>
  <c r="A170" i="36"/>
  <c r="A12" i="36"/>
  <c r="A115" i="36"/>
  <c r="A50" i="36"/>
  <c r="A82" i="36"/>
  <c r="A95" i="36"/>
  <c r="A8" i="36"/>
  <c r="A48" i="36"/>
  <c r="A160" i="36"/>
  <c r="A65" i="36"/>
  <c r="A63" i="36"/>
  <c r="A69" i="36"/>
  <c r="A149" i="36"/>
  <c r="A131" i="36"/>
  <c r="A89" i="36"/>
  <c r="A102" i="36"/>
  <c r="A113" i="36"/>
  <c r="A154" i="36"/>
  <c r="A276" i="36"/>
  <c r="A247" i="36"/>
  <c r="A152" i="36"/>
  <c r="A15" i="36"/>
  <c r="A250" i="36"/>
  <c r="A62" i="36"/>
  <c r="A183" i="36"/>
  <c r="A134" i="36"/>
  <c r="A4" i="36"/>
  <c r="A79" i="36"/>
  <c r="A168" i="36"/>
  <c r="A151" i="36"/>
  <c r="A225" i="36"/>
  <c r="A251" i="36"/>
  <c r="A51" i="36"/>
  <c r="A209" i="36"/>
  <c r="A207" i="36"/>
  <c r="A136" i="36"/>
  <c r="A68" i="36"/>
  <c r="A29" i="36"/>
  <c r="A83" i="36"/>
  <c r="A98" i="36"/>
  <c r="A88" i="36"/>
  <c r="A301" i="36"/>
  <c r="A129" i="36"/>
  <c r="A165" i="36"/>
  <c r="A280" i="36"/>
  <c r="A75" i="36"/>
  <c r="A277" i="36"/>
  <c r="A208" i="36"/>
  <c r="A34" i="36"/>
  <c r="A38" i="36"/>
  <c r="A86" i="36"/>
  <c r="A78" i="36"/>
  <c r="A178" i="36"/>
  <c r="A54" i="36"/>
  <c r="A142" i="36"/>
  <c r="A3" i="36"/>
  <c r="A192" i="36"/>
  <c r="A93" i="36"/>
  <c r="A272" i="36"/>
  <c r="A85" i="36"/>
  <c r="A186" i="36"/>
  <c r="A204" i="36"/>
  <c r="A25" i="36"/>
  <c r="A254" i="36"/>
  <c r="A61" i="36"/>
  <c r="A161" i="36"/>
  <c r="A117" i="36"/>
  <c r="A216" i="36"/>
  <c r="A206" i="36"/>
  <c r="A39" i="36"/>
  <c r="A228" i="36"/>
  <c r="A270" i="36"/>
  <c r="A105" i="36"/>
  <c r="A283" i="36"/>
  <c r="A49" i="36"/>
  <c r="A18" i="36"/>
  <c r="A241" i="36"/>
  <c r="A43" i="36"/>
  <c r="A191" i="36"/>
  <c r="A230" i="36"/>
  <c r="A60" i="36"/>
  <c r="A193" i="36"/>
  <c r="A132" i="36"/>
  <c r="A91" i="36"/>
  <c r="A23" i="36"/>
  <c r="A210" i="36"/>
  <c r="A100" i="36"/>
  <c r="A116" i="36"/>
  <c r="A32" i="36"/>
  <c r="A17" i="36"/>
  <c r="A244" i="36"/>
  <c r="A5" i="36"/>
  <c r="A121" i="36"/>
  <c r="A196" i="36"/>
  <c r="A173" i="36"/>
  <c r="A148" i="36"/>
  <c r="A279" i="36"/>
  <c r="A139" i="36"/>
  <c r="A33" i="36"/>
  <c r="A220" i="36"/>
  <c r="A182" i="36"/>
  <c r="A180" i="36"/>
  <c r="A255" i="36"/>
  <c r="A155" i="36"/>
  <c r="A388" i="36"/>
  <c r="A172" i="36"/>
  <c r="A300" i="36"/>
  <c r="A212" i="36"/>
  <c r="A133" i="36"/>
  <c r="A146" i="36"/>
  <c r="A263" i="36"/>
  <c r="A200" i="36"/>
  <c r="A224" i="36"/>
  <c r="A2" i="36"/>
  <c r="A140" i="36"/>
  <c r="A119" i="36"/>
  <c r="A248" i="36"/>
  <c r="A215" i="36"/>
  <c r="A287" i="36"/>
  <c r="A294" i="36"/>
  <c r="A219" i="36"/>
  <c r="A167" i="36"/>
  <c r="A126" i="36"/>
  <c r="A76" i="36"/>
  <c r="A271" i="36"/>
  <c r="A41" i="36"/>
  <c r="A291" i="36"/>
  <c r="A274" i="36"/>
  <c r="A94" i="36"/>
  <c r="A87" i="36"/>
  <c r="A166" i="36"/>
  <c r="A227" i="36"/>
  <c r="A97" i="36"/>
  <c r="A205" i="36"/>
  <c r="A201" i="36"/>
  <c r="A242" i="36"/>
  <c r="A72" i="36"/>
  <c r="A177" i="36"/>
  <c r="A110" i="36"/>
  <c r="A11" i="36"/>
  <c r="A265" i="36"/>
  <c r="A59" i="36"/>
  <c r="A240" i="36"/>
  <c r="A124" i="36"/>
  <c r="A118" i="36"/>
  <c r="A194" i="36"/>
  <c r="A19" i="36"/>
  <c r="A195" i="36"/>
  <c r="A243" i="36"/>
  <c r="A297" i="36"/>
  <c r="A10" i="36"/>
  <c r="A99" i="36"/>
  <c r="A184" i="36"/>
  <c r="A246" i="36"/>
  <c r="A174" i="36"/>
  <c r="A218" i="36"/>
  <c r="A96" i="36"/>
  <c r="A295" i="36"/>
  <c r="A44" i="36"/>
  <c r="A28" i="36"/>
  <c r="A120" i="36"/>
  <c r="A36" i="36"/>
  <c r="A90" i="36"/>
  <c r="A150" i="36"/>
  <c r="A64" i="36"/>
  <c r="A47" i="36"/>
  <c r="A92" i="36"/>
  <c r="A162" i="36"/>
  <c r="A202" i="36"/>
  <c r="A171" i="36"/>
  <c r="A103" i="36"/>
  <c r="A144" i="36"/>
  <c r="A104" i="36"/>
  <c r="A42" i="36"/>
  <c r="A6" i="36"/>
  <c r="A198" i="36"/>
  <c r="A169" i="36"/>
  <c r="A35" i="36"/>
  <c r="A53" i="36"/>
  <c r="A7" i="36"/>
  <c r="A108" i="36"/>
  <c r="A249" i="36"/>
  <c r="A125" i="36"/>
  <c r="A188" i="36"/>
  <c r="A45" i="36"/>
  <c r="A286" i="36"/>
  <c r="A185" i="36"/>
  <c r="A123" i="36"/>
  <c r="A258" i="36"/>
  <c r="A14" i="36"/>
  <c r="A128" i="36"/>
  <c r="A24" i="36"/>
  <c r="A20" i="36"/>
  <c r="A30" i="36"/>
  <c r="A145" i="36"/>
  <c r="A13" i="36"/>
  <c r="A203" i="36"/>
  <c r="A111" i="36"/>
  <c r="A164" i="36"/>
  <c r="A56" i="36"/>
  <c r="A293" i="36"/>
  <c r="A213" i="36"/>
  <c r="A238" i="36"/>
  <c r="A77" i="36"/>
  <c r="A222" i="36"/>
  <c r="A143" i="36"/>
  <c r="A197" i="36"/>
  <c r="A199" i="36"/>
  <c r="A278" i="36"/>
  <c r="A137" i="36"/>
  <c r="A187" i="36"/>
  <c r="A114" i="36"/>
  <c r="A281" i="36"/>
  <c r="A237" i="36"/>
  <c r="A22" i="36"/>
  <c r="A181" i="36"/>
  <c r="A16" i="36"/>
  <c r="A52" i="36"/>
  <c r="A221" i="36"/>
  <c r="A273" i="36"/>
  <c r="A156" i="36"/>
  <c r="A252" i="36"/>
  <c r="A285" i="36"/>
  <c r="A157" i="36"/>
  <c r="A122" i="36"/>
  <c r="A268" i="36"/>
  <c r="A282" i="36"/>
  <c r="A158" i="36"/>
  <c r="A235" i="36"/>
  <c r="A55" i="36"/>
  <c r="A153" i="36"/>
  <c r="A259" i="36"/>
  <c r="A231" i="36"/>
  <c r="A130" i="36"/>
  <c r="A260" i="36"/>
  <c r="A214" i="36"/>
  <c r="A234" i="36"/>
  <c r="A159" i="36"/>
  <c r="A40" i="36"/>
  <c r="A57" i="36"/>
  <c r="A58" i="36"/>
  <c r="A261" i="36"/>
  <c r="A27" i="36"/>
  <c r="A175" i="36"/>
  <c r="A239" i="36"/>
  <c r="A299" i="36"/>
  <c r="A245" i="36"/>
  <c r="A217" i="36"/>
  <c r="A275" i="36"/>
  <c r="A26" i="36"/>
  <c r="A264" i="36"/>
  <c r="A236" i="36"/>
  <c r="A229" i="36"/>
  <c r="A31" i="36"/>
  <c r="A107" i="36"/>
  <c r="A226" i="36"/>
  <c r="A298" i="36"/>
  <c r="A81" i="36"/>
  <c r="A292" i="36"/>
  <c r="A257" i="36"/>
  <c r="A84" i="36"/>
  <c r="A112" i="36"/>
  <c r="A253" i="36"/>
  <c r="A66" i="36"/>
  <c r="A290" i="36"/>
  <c r="A262" i="36"/>
  <c r="A232" i="36"/>
  <c r="A284" i="36"/>
  <c r="A127" i="36"/>
  <c r="A267" i="36"/>
  <c r="A9" i="36"/>
  <c r="A233" i="36"/>
  <c r="A223" i="36"/>
  <c r="A73" i="36"/>
  <c r="A296" i="36"/>
  <c r="A269" i="36"/>
  <c r="A176" i="36"/>
  <c r="A138" i="36"/>
  <c r="A266" i="36"/>
  <c r="A289" i="36"/>
  <c r="A190" i="36"/>
  <c r="A109" i="36"/>
  <c r="A46" i="36"/>
  <c r="C3" i="34" a="1"/>
  <c r="C9" i="34" a="1"/>
  <c r="C13" i="34" a="1"/>
  <c r="C14" i="34" a="1"/>
  <c r="C25" i="34" a="1"/>
  <c r="C18" i="34" a="1"/>
  <c r="C38" i="34" a="1"/>
  <c r="C33" i="34" a="1"/>
  <c r="C48" i="34" a="1"/>
  <c r="C36" i="34" a="1"/>
  <c r="C55" i="34" a="1"/>
  <c r="C64" i="34" a="1"/>
  <c r="C16" i="34" a="1"/>
  <c r="C75" i="34" a="1"/>
  <c r="C19" i="34" a="1"/>
  <c r="C85" i="34" a="1"/>
  <c r="C80" i="34" a="1"/>
  <c r="C31" i="34" a="1"/>
  <c r="C37" i="34" a="1"/>
  <c r="C97" i="34" a="1"/>
  <c r="C52" i="34" a="1"/>
  <c r="C63" i="34" a="1"/>
  <c r="C74" i="34" a="1"/>
  <c r="C117" i="34" a="1"/>
  <c r="C84" i="34" a="1"/>
  <c r="C123" i="34" a="1"/>
  <c r="C91" i="34" a="1"/>
  <c r="C100" i="34" a="1"/>
  <c r="C127" i="34" a="1"/>
  <c r="C108" i="34" a="1"/>
  <c r="C115" i="34" a="1"/>
  <c r="C120" i="34" a="1"/>
  <c r="C130" i="34" a="1"/>
  <c r="C134" i="34" a="1"/>
  <c r="C138" i="34" a="1"/>
  <c r="C142" i="34" a="1"/>
  <c r="C147" i="34" a="1"/>
  <c r="C151" i="34" a="1"/>
  <c r="C155" i="34" a="1"/>
  <c r="C159" i="34" a="1"/>
  <c r="C163" i="34" a="1"/>
  <c r="C167" i="34" a="1"/>
  <c r="C171" i="34" a="1"/>
  <c r="C175" i="34" a="1"/>
  <c r="C179" i="34" a="1"/>
  <c r="C183" i="34" a="1"/>
  <c r="C187" i="34" a="1"/>
  <c r="C191" i="34" a="1"/>
  <c r="C195" i="34" a="1"/>
  <c r="C199" i="34" a="1"/>
  <c r="C203" i="34" a="1"/>
  <c r="C207" i="34" a="1"/>
  <c r="C211" i="34" a="1"/>
  <c r="C32" i="34" a="1"/>
  <c r="C51" i="34" a="1"/>
  <c r="C62" i="34" a="1"/>
  <c r="C68" i="34" a="1"/>
  <c r="C107" i="34" a="1"/>
  <c r="C146" i="34" a="1"/>
  <c r="C170" i="34" a="1"/>
  <c r="C198" i="34" a="1"/>
  <c r="C24" i="34" a="1"/>
  <c r="C79" i="34" a="1"/>
  <c r="C124" i="34" a="1"/>
  <c r="C150" i="34" a="1"/>
  <c r="C178" i="34" a="1"/>
  <c r="C214" i="34" a="1"/>
  <c r="C4" i="34" a="1"/>
  <c r="C10" i="34" a="1"/>
  <c r="C8" i="34" a="1"/>
  <c r="C15" i="34" a="1"/>
  <c r="C17" i="34" a="1"/>
  <c r="C28" i="34" a="1"/>
  <c r="C35" i="34" a="1"/>
  <c r="C41" i="34" a="1"/>
  <c r="C26" i="34" a="1"/>
  <c r="C59" i="34" a="1"/>
  <c r="C56" i="34" a="1"/>
  <c r="C65" i="34" a="1"/>
  <c r="C57" i="34" a="1"/>
  <c r="C76" i="34" a="1"/>
  <c r="C20" i="34" a="1"/>
  <c r="C86" i="34" a="1"/>
  <c r="C81" i="34" a="1"/>
  <c r="C71" i="34" a="1"/>
  <c r="C40" i="34" a="1"/>
  <c r="C88" i="34" a="1"/>
  <c r="C53" i="34" a="1"/>
  <c r="C98" i="34" a="1"/>
  <c r="C78" i="34" a="1"/>
  <c r="C103" i="34" a="1"/>
  <c r="C109" i="34" a="1"/>
  <c r="C90" i="34" a="1"/>
  <c r="C94" i="34" a="1"/>
  <c r="C101" i="34" a="1"/>
  <c r="C118" i="34" a="1"/>
  <c r="C112" i="34" a="1"/>
  <c r="C143" i="34" a="1"/>
  <c r="C121" i="34" a="1"/>
  <c r="C131" i="34" a="1"/>
  <c r="C135" i="34" a="1"/>
  <c r="C139" i="34" a="1"/>
  <c r="C144" i="34" a="1"/>
  <c r="C148" i="34" a="1"/>
  <c r="C152" i="34" a="1"/>
  <c r="C156" i="34" a="1"/>
  <c r="C160" i="34" a="1"/>
  <c r="C164" i="34" a="1"/>
  <c r="C168" i="34" a="1"/>
  <c r="C172" i="34" a="1"/>
  <c r="C176" i="34" a="1"/>
  <c r="C180" i="34" a="1"/>
  <c r="C184" i="34" a="1"/>
  <c r="C188" i="34" a="1"/>
  <c r="C192" i="34" a="1"/>
  <c r="C196" i="34" a="1"/>
  <c r="C200" i="34" a="1"/>
  <c r="C204" i="34" a="1"/>
  <c r="C208" i="34" a="1"/>
  <c r="C212" i="34" a="1"/>
  <c r="C29" i="34" a="1"/>
  <c r="C47" i="34" a="1"/>
  <c r="C61" i="34" a="1"/>
  <c r="C45" i="34" a="1"/>
  <c r="C83" i="34" a="1"/>
  <c r="C128" i="34" a="1"/>
  <c r="C154" i="34" a="1"/>
  <c r="C190" i="34" a="1"/>
  <c r="C21" i="34" a="1"/>
  <c r="C69" i="34" a="1"/>
  <c r="C93" i="34" a="1"/>
  <c r="C111" i="34" a="1"/>
  <c r="C114" i="34" a="1"/>
  <c r="C137" i="34" a="1"/>
  <c r="C162" i="34" a="1"/>
  <c r="C182" i="34" a="1"/>
  <c r="C206" i="34" a="1"/>
  <c r="C5" i="34" a="1"/>
  <c r="C11" i="34" a="1"/>
  <c r="C6" i="34" a="1"/>
  <c r="C22" i="34" a="1"/>
  <c r="C34" i="34" a="1"/>
  <c r="C23" i="34" a="1"/>
  <c r="C39" i="34" a="1"/>
  <c r="C46" i="34" a="1"/>
  <c r="C49" i="34" a="1"/>
  <c r="C50" i="34" a="1"/>
  <c r="C72" i="34" a="1"/>
  <c r="C44" i="34" a="1"/>
  <c r="C60" i="34" a="1"/>
  <c r="C77" i="34" a="1"/>
  <c r="C70" i="34" a="1"/>
  <c r="C87" i="34" a="1"/>
  <c r="C67" i="34" a="1"/>
  <c r="C96" i="34" a="1"/>
  <c r="C73" i="34" a="1"/>
  <c r="C104" i="34" a="1"/>
  <c r="C54" i="34" a="1"/>
  <c r="C105" i="34" a="1"/>
  <c r="C110" i="34" a="1"/>
  <c r="C82" i="34" a="1"/>
  <c r="C89" i="34" a="1"/>
  <c r="C125" i="34" a="1"/>
  <c r="C95" i="34" a="1"/>
  <c r="C102" i="34" a="1"/>
  <c r="C106" i="34" a="1"/>
  <c r="C113" i="34" a="1"/>
  <c r="C129" i="34" a="1"/>
  <c r="C122" i="34" a="1"/>
  <c r="C132" i="34" a="1"/>
  <c r="C136" i="34" a="1"/>
  <c r="C140" i="34" a="1"/>
  <c r="C145" i="34" a="1"/>
  <c r="C149" i="34" a="1"/>
  <c r="C153" i="34" a="1"/>
  <c r="C157" i="34" a="1"/>
  <c r="C161" i="34" a="1"/>
  <c r="C165" i="34" a="1"/>
  <c r="C169" i="34" a="1"/>
  <c r="C173" i="34" a="1"/>
  <c r="C177" i="34" a="1"/>
  <c r="C181" i="34" a="1"/>
  <c r="C185" i="34" a="1"/>
  <c r="C189" i="34" a="1"/>
  <c r="C193" i="34" a="1"/>
  <c r="C197" i="34" a="1"/>
  <c r="C201" i="34" a="1"/>
  <c r="C205" i="34" a="1"/>
  <c r="C209" i="34" a="1"/>
  <c r="C213" i="34" a="1"/>
  <c r="C12" i="34" a="1"/>
  <c r="C43" i="34" a="1"/>
  <c r="C92" i="34" a="1"/>
  <c r="C116" i="34" a="1"/>
  <c r="C119" i="34" a="1"/>
  <c r="C158" i="34" a="1"/>
  <c r="C186" i="34" a="1"/>
  <c r="C210" i="34" a="1"/>
  <c r="C7" i="34" a="1"/>
  <c r="C30" i="34" a="1"/>
  <c r="C99" i="34" a="1"/>
  <c r="C141" i="34" a="1"/>
  <c r="C174" i="34" a="1"/>
  <c r="C202" i="34" a="1"/>
  <c r="C27" i="34" a="1"/>
  <c r="C42" i="34" a="1"/>
  <c r="C66" i="34" a="1"/>
  <c r="C58" i="34" a="1"/>
  <c r="C126" i="34" a="1"/>
  <c r="C133" i="34" a="1"/>
  <c r="C166" i="34" a="1"/>
  <c r="C194" i="34" a="1"/>
  <c r="C2" i="34" a="1"/>
  <c r="C66" i="34"/>
  <c r="C141" i="34"/>
  <c r="C186" i="34"/>
  <c r="C201" i="34"/>
  <c r="C169" i="34"/>
  <c r="C136" i="34"/>
  <c r="C125" i="34"/>
  <c r="C96" i="34"/>
  <c r="C50" i="34"/>
  <c r="C11" i="34"/>
  <c r="C162" i="34"/>
  <c r="C29" i="34"/>
  <c r="C208" i="34"/>
  <c r="C176" i="34"/>
  <c r="C144" i="34"/>
  <c r="C101" i="34"/>
  <c r="C88" i="34"/>
  <c r="C65" i="34"/>
  <c r="C15" i="34"/>
  <c r="C178" i="34"/>
  <c r="C198" i="34"/>
  <c r="C203" i="34"/>
  <c r="C171" i="34"/>
  <c r="C138" i="34"/>
  <c r="C91" i="34"/>
  <c r="C37" i="34"/>
  <c r="C55" i="34"/>
  <c r="C13" i="34"/>
  <c r="C42" i="34"/>
  <c r="C99" i="34"/>
  <c r="C158" i="34"/>
  <c r="C197" i="34"/>
  <c r="C165" i="34"/>
  <c r="C132" i="34"/>
  <c r="C89" i="34"/>
  <c r="C67" i="34"/>
  <c r="C49" i="34"/>
  <c r="C5" i="34"/>
  <c r="C137" i="34"/>
  <c r="C190" i="34"/>
  <c r="C204" i="34"/>
  <c r="C172" i="34"/>
  <c r="C139" i="34"/>
  <c r="C94" i="34"/>
  <c r="C40" i="34"/>
  <c r="C56" i="34"/>
  <c r="C8" i="34"/>
  <c r="C150" i="34"/>
  <c r="C170" i="34"/>
  <c r="C199" i="34"/>
  <c r="C167" i="34"/>
  <c r="C134" i="34"/>
  <c r="C123" i="34"/>
  <c r="C31" i="34"/>
  <c r="C36" i="34"/>
  <c r="C9" i="34"/>
  <c r="C27" i="34"/>
  <c r="C30" i="34"/>
  <c r="C119" i="34"/>
  <c r="C193" i="34"/>
  <c r="C161" i="34"/>
  <c r="C122" i="34"/>
  <c r="C82" i="34"/>
  <c r="C87" i="34"/>
  <c r="C46" i="34"/>
  <c r="C114" i="34"/>
  <c r="C154" i="34"/>
  <c r="C200" i="34"/>
  <c r="C168" i="34"/>
  <c r="C135" i="34"/>
  <c r="C90" i="34"/>
  <c r="C71" i="34"/>
  <c r="C59" i="34"/>
  <c r="C10" i="34"/>
  <c r="C124" i="34"/>
  <c r="C146" i="34"/>
  <c r="C195" i="34"/>
  <c r="C163" i="34"/>
  <c r="C130" i="34"/>
  <c r="C84" i="34"/>
  <c r="C80" i="34"/>
  <c r="C48" i="34"/>
  <c r="C3" i="34"/>
  <c r="C194" i="34"/>
  <c r="C7" i="34"/>
  <c r="C116" i="34"/>
  <c r="C189" i="34"/>
  <c r="C157" i="34"/>
  <c r="C129" i="34"/>
  <c r="C110" i="34"/>
  <c r="C70" i="34"/>
  <c r="C39" i="34"/>
  <c r="C111" i="34"/>
  <c r="C128" i="34"/>
  <c r="C196" i="34"/>
  <c r="C164" i="34"/>
  <c r="C131" i="34"/>
  <c r="C109" i="34"/>
  <c r="C81" i="34"/>
  <c r="C26" i="34"/>
  <c r="C4" i="34"/>
  <c r="C79" i="34"/>
  <c r="C107" i="34"/>
  <c r="C191" i="34"/>
  <c r="C159" i="34"/>
  <c r="C120" i="34"/>
  <c r="C117" i="34"/>
  <c r="C85" i="34"/>
  <c r="C33" i="34"/>
  <c r="C2" i="34"/>
  <c r="C166" i="34"/>
  <c r="C92" i="34"/>
  <c r="C185" i="34"/>
  <c r="C153" i="34"/>
  <c r="C113" i="34"/>
  <c r="C105" i="34"/>
  <c r="C77" i="34"/>
  <c r="C23" i="34"/>
  <c r="C93" i="34"/>
  <c r="C83" i="34"/>
  <c r="C192" i="34"/>
  <c r="C160" i="34"/>
  <c r="C121" i="34"/>
  <c r="C103" i="34"/>
  <c r="C86" i="34"/>
  <c r="C41" i="34"/>
  <c r="C24" i="34"/>
  <c r="C68" i="34"/>
  <c r="C187" i="34"/>
  <c r="C155" i="34"/>
  <c r="C115" i="34"/>
  <c r="C74" i="34"/>
  <c r="C19" i="34"/>
  <c r="C38" i="34"/>
  <c r="C133" i="34"/>
  <c r="C43" i="34"/>
  <c r="C213" i="34"/>
  <c r="C181" i="34"/>
  <c r="C149" i="34"/>
  <c r="C106" i="34"/>
  <c r="C54" i="34"/>
  <c r="C60" i="34"/>
  <c r="C34" i="34"/>
  <c r="C69" i="34"/>
  <c r="C45" i="34"/>
  <c r="C188" i="34"/>
  <c r="C156" i="34"/>
  <c r="C143" i="34"/>
  <c r="C78" i="34"/>
  <c r="C20" i="34"/>
  <c r="C35" i="34"/>
  <c r="C62" i="34"/>
  <c r="C183" i="34"/>
  <c r="C151" i="34"/>
  <c r="C108" i="34"/>
  <c r="C63" i="34"/>
  <c r="C75" i="34"/>
  <c r="C18" i="34"/>
  <c r="C126" i="34"/>
  <c r="C202" i="34"/>
  <c r="C12" i="34"/>
  <c r="C209" i="34"/>
  <c r="C177" i="34"/>
  <c r="C145" i="34"/>
  <c r="C102" i="34"/>
  <c r="C104" i="34"/>
  <c r="C44" i="34"/>
  <c r="C22" i="34"/>
  <c r="C206" i="34"/>
  <c r="C21" i="34"/>
  <c r="C61" i="34"/>
  <c r="C184" i="34"/>
  <c r="C152" i="34"/>
  <c r="C112" i="34"/>
  <c r="C98" i="34"/>
  <c r="C76" i="34"/>
  <c r="C28" i="34"/>
  <c r="C51" i="34"/>
  <c r="C211" i="34"/>
  <c r="C179" i="34"/>
  <c r="C147" i="34"/>
  <c r="C127" i="34"/>
  <c r="C52" i="34"/>
  <c r="C16" i="34"/>
  <c r="C25" i="34"/>
  <c r="C58" i="34"/>
  <c r="C174" i="34"/>
  <c r="C210" i="34"/>
  <c r="C205" i="34"/>
  <c r="C173" i="34"/>
  <c r="C140" i="34"/>
  <c r="C95" i="34"/>
  <c r="C73" i="34"/>
  <c r="C72" i="34"/>
  <c r="C6" i="34"/>
  <c r="C182" i="34"/>
  <c r="C47" i="34"/>
  <c r="C212" i="34"/>
  <c r="C180" i="34"/>
  <c r="C148" i="34"/>
  <c r="C118" i="34"/>
  <c r="C53" i="34"/>
  <c r="C57" i="34"/>
  <c r="C17" i="34"/>
  <c r="C214" i="34"/>
  <c r="C32" i="34"/>
  <c r="C207" i="34"/>
  <c r="C175" i="34"/>
  <c r="C142" i="34"/>
  <c r="C100" i="34"/>
  <c r="C97" i="34"/>
  <c r="C64" i="34"/>
  <c r="C14" i="34"/>
  <c r="A35" i="34" l="1"/>
  <c r="A57" i="34"/>
  <c r="A72" i="34"/>
  <c r="A6" i="34"/>
  <c r="A283" i="34"/>
  <c r="A132" i="34"/>
  <c r="A200" i="34"/>
  <c r="A180" i="34"/>
  <c r="A140" i="34"/>
  <c r="A52" i="34"/>
  <c r="A44" i="34"/>
  <c r="A264" i="34"/>
  <c r="A87" i="34"/>
  <c r="A189" i="34"/>
  <c r="A54" i="34"/>
  <c r="A242" i="34"/>
  <c r="A135" i="34"/>
  <c r="A109" i="34"/>
  <c r="A190" i="34"/>
  <c r="A146" i="34"/>
  <c r="A201" i="34"/>
  <c r="A96" i="34"/>
  <c r="A67" i="34"/>
  <c r="A175" i="34"/>
  <c r="A24" i="34"/>
  <c r="A166" i="34"/>
  <c r="A82" i="34"/>
  <c r="A49" i="34"/>
  <c r="A158" i="34"/>
  <c r="A171" i="34"/>
  <c r="A144" i="34"/>
  <c r="A110" i="34"/>
  <c r="A257" i="34"/>
  <c r="A176" i="34"/>
  <c r="A193" i="34"/>
  <c r="A14" i="34"/>
  <c r="A159" i="34"/>
  <c r="A47" i="34"/>
  <c r="A114" i="34"/>
  <c r="A240" i="34"/>
  <c r="A255" i="34"/>
  <c r="A41" i="34"/>
  <c r="A202" i="34"/>
  <c r="A284" i="34"/>
  <c r="A287" i="34"/>
  <c r="A84" i="34"/>
  <c r="A61" i="34"/>
  <c r="A37" i="34"/>
  <c r="A142" i="34"/>
  <c r="A120" i="34"/>
  <c r="A25" i="34"/>
  <c r="A62" i="34"/>
  <c r="A245" i="34"/>
  <c r="A148" i="34"/>
  <c r="A151" i="34"/>
  <c r="A63" i="34"/>
  <c r="A243" i="34"/>
  <c r="A95" i="34"/>
  <c r="A13" i="34"/>
  <c r="A32" i="34"/>
  <c r="A298" i="34"/>
  <c r="A280" i="34"/>
  <c r="A17" i="34"/>
  <c r="A270" i="34"/>
  <c r="A239" i="34"/>
  <c r="A212" i="34"/>
  <c r="A104" i="34"/>
  <c r="A18" i="34"/>
  <c r="A20" i="34"/>
  <c r="A38" i="34"/>
  <c r="A23" i="34"/>
  <c r="A221" i="34"/>
  <c r="A128" i="34"/>
  <c r="A116" i="34"/>
  <c r="A163" i="34"/>
  <c r="A122" i="34"/>
  <c r="A31" i="34"/>
  <c r="A290" i="34"/>
  <c r="A112" i="34"/>
  <c r="A216" i="34"/>
  <c r="A106" i="34"/>
  <c r="A77" i="34"/>
  <c r="A185" i="34"/>
  <c r="A143" i="34"/>
  <c r="A220" i="34"/>
  <c r="A235" i="34"/>
  <c r="A184" i="34"/>
  <c r="A222" i="34"/>
  <c r="A214" i="34"/>
  <c r="A205" i="34"/>
  <c r="A102" i="34"/>
  <c r="A78" i="34"/>
  <c r="A19" i="34"/>
  <c r="A7" i="34"/>
  <c r="A195" i="34"/>
  <c r="A42" i="34"/>
  <c r="A208" i="34"/>
  <c r="A91" i="34"/>
  <c r="A301" i="34"/>
  <c r="A152" i="34"/>
  <c r="A231" i="34"/>
  <c r="A263" i="34"/>
  <c r="A85" i="34"/>
  <c r="A50" i="34"/>
  <c r="A12" i="34"/>
  <c r="A111" i="34"/>
  <c r="A51" i="34"/>
  <c r="A2" i="34"/>
  <c r="A161" i="34"/>
  <c r="A178" i="34"/>
  <c r="A279" i="34"/>
  <c r="A105" i="34"/>
  <c r="A269" i="34"/>
  <c r="A213" i="34"/>
  <c r="A131" i="34"/>
  <c r="A238" i="34"/>
  <c r="A274" i="34"/>
  <c r="A210" i="34"/>
  <c r="A174" i="34"/>
  <c r="A9" i="34"/>
  <c r="A71" i="34"/>
  <c r="A181" i="34"/>
  <c r="A10" i="34"/>
  <c r="A43" i="34"/>
  <c r="A59" i="34"/>
  <c r="A69" i="34"/>
  <c r="A147" i="34"/>
  <c r="A183" i="34"/>
  <c r="A250" i="34"/>
  <c r="A203" i="34"/>
  <c r="A219" i="34"/>
  <c r="A192" i="34"/>
  <c r="A136" i="34"/>
  <c r="A26" i="34"/>
  <c r="A258" i="34"/>
  <c r="A273" i="34"/>
  <c r="A177" i="34"/>
  <c r="A80" i="34"/>
  <c r="A129" i="34"/>
  <c r="A68" i="34"/>
  <c r="A56" i="34"/>
  <c r="A124" i="34"/>
  <c r="A248" i="34"/>
  <c r="A164" i="34"/>
  <c r="A60" i="34"/>
  <c r="A89" i="34"/>
  <c r="A266" i="34"/>
  <c r="A79" i="34"/>
  <c r="A168" i="34"/>
  <c r="A100" i="34"/>
  <c r="A58" i="34"/>
  <c r="A21" i="34"/>
  <c r="A209" i="34"/>
  <c r="A188" i="34"/>
  <c r="A155" i="34"/>
  <c r="A160" i="34"/>
  <c r="A153" i="34"/>
  <c r="A48" i="34"/>
  <c r="A30" i="34"/>
  <c r="A199" i="34"/>
  <c r="A172" i="34"/>
  <c r="A11" i="34"/>
  <c r="A141" i="34"/>
  <c r="A139" i="34"/>
  <c r="A5" i="34"/>
  <c r="A4" i="34"/>
  <c r="A197" i="34"/>
  <c r="A173" i="34"/>
  <c r="A29" i="34"/>
  <c r="A237" i="34"/>
  <c r="A53" i="34"/>
  <c r="A127" i="34"/>
  <c r="A88" i="34"/>
  <c r="A149" i="34"/>
  <c r="A297" i="34"/>
  <c r="A27" i="34"/>
  <c r="A86" i="34"/>
  <c r="A291" i="34"/>
  <c r="A73" i="34"/>
  <c r="A194" i="34"/>
  <c r="A46" i="34"/>
  <c r="A294" i="34"/>
  <c r="A229" i="34"/>
  <c r="A45" i="34"/>
  <c r="A118" i="34"/>
  <c r="A28" i="34"/>
  <c r="A206" i="34"/>
  <c r="A187" i="34"/>
  <c r="A170" i="34"/>
  <c r="A66" i="34"/>
  <c r="A55" i="34"/>
  <c r="A65" i="34"/>
  <c r="A162" i="34"/>
  <c r="A70" i="34"/>
  <c r="A191" i="34"/>
  <c r="A74" i="34"/>
  <c r="A262" i="34"/>
  <c r="A256" i="34"/>
  <c r="A277" i="34"/>
  <c r="A271" i="34"/>
  <c r="A186" i="34"/>
  <c r="A16" i="34"/>
  <c r="A300" i="34"/>
  <c r="A226" i="34"/>
  <c r="A282" i="34"/>
  <c r="A119" i="34"/>
  <c r="A92" i="34"/>
  <c r="A93" i="34"/>
  <c r="A260" i="34"/>
  <c r="A275" i="34"/>
  <c r="A115" i="34"/>
  <c r="A196" i="34"/>
  <c r="A107" i="34"/>
  <c r="A215" i="34"/>
  <c r="A289" i="34"/>
  <c r="A34" i="34"/>
  <c r="A134" i="34"/>
  <c r="A261" i="34"/>
  <c r="A15" i="34"/>
  <c r="A40" i="34"/>
  <c r="A117" i="34"/>
  <c r="A225" i="34"/>
  <c r="A295" i="34"/>
  <c r="A234" i="34"/>
  <c r="A281" i="34"/>
  <c r="A167" i="34"/>
  <c r="A101" i="34"/>
  <c r="A272" i="34"/>
  <c r="A244" i="34"/>
  <c r="A75" i="34"/>
  <c r="A211" i="34"/>
  <c r="A241" i="34"/>
  <c r="A22" i="34"/>
  <c r="A121" i="34"/>
  <c r="A179" i="34"/>
  <c r="A217" i="34"/>
  <c r="A94" i="34"/>
  <c r="A145" i="34"/>
  <c r="A299" i="34"/>
  <c r="A8" i="34"/>
  <c r="A285" i="34"/>
  <c r="A207" i="34"/>
  <c r="A230" i="34"/>
  <c r="A224" i="34"/>
  <c r="A108" i="34"/>
  <c r="A286" i="34"/>
  <c r="A276" i="34"/>
  <c r="A103" i="34"/>
  <c r="A169" i="34"/>
  <c r="A288" i="34"/>
  <c r="A81" i="34"/>
  <c r="A249" i="34"/>
  <c r="A99" i="34"/>
  <c r="A267" i="34"/>
  <c r="A388" i="34"/>
  <c r="A218" i="34"/>
  <c r="A90" i="34"/>
  <c r="A233" i="34"/>
  <c r="A123" i="34"/>
  <c r="A130" i="34"/>
  <c r="A198" i="34"/>
  <c r="A293" i="34"/>
  <c r="A157" i="34"/>
  <c r="A3" i="34"/>
  <c r="A265" i="34"/>
  <c r="A150" i="34"/>
  <c r="A126" i="34"/>
  <c r="A64" i="34"/>
  <c r="A125" i="34"/>
  <c r="A259" i="34"/>
  <c r="A133" i="34"/>
  <c r="A254" i="34"/>
  <c r="A154" i="34"/>
  <c r="A278" i="34"/>
  <c r="A83" i="34"/>
  <c r="A137" i="34"/>
  <c r="A223" i="34"/>
  <c r="A156" i="34"/>
  <c r="A204" i="34"/>
  <c r="A232" i="34"/>
  <c r="A253" i="34"/>
  <c r="A165" i="34"/>
  <c r="A138" i="34"/>
  <c r="A228" i="34"/>
  <c r="A113" i="34"/>
  <c r="A296" i="34"/>
  <c r="A36" i="34"/>
  <c r="A182" i="34"/>
  <c r="A227" i="34"/>
  <c r="A236" i="34"/>
  <c r="A247" i="34"/>
  <c r="A251" i="34"/>
  <c r="A76" i="34"/>
  <c r="A39" i="34"/>
  <c r="A268" i="34"/>
  <c r="A292" i="34"/>
  <c r="A33" i="34"/>
  <c r="A97" i="34"/>
  <c r="A252" i="34"/>
  <c r="A246" i="34"/>
  <c r="A98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<sst xmlns="http://schemas.openxmlformats.org/spreadsheetml/2006/main" count="15178" uniqueCount="247">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</sst>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">
    <xf numFmtId="0" fontId="0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6" fillId="0" borderId="0"/>
    <xf numFmtId="0" fontId="17" fillId="0" borderId="0"/>
    <xf numFmtId="0" fontId="18" fillId="2" borderId="0"/>
    <xf numFmtId="0" fontId="18" fillId="3" borderId="0"/>
    <xf numFmtId="0" fontId="17" fillId="4" borderId="0"/>
    <xf numFmtId="0" fontId="19" fillId="5" borderId="0"/>
    <xf numFmtId="0" fontId="20" fillId="6" borderId="0"/>
    <xf numFmtId="0" fontId="21" fillId="0" borderId="0"/>
    <xf numFmtId="0" fontId="22" fillId="7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8" borderId="0"/>
    <xf numFmtId="0" fontId="15" fillId="0" borderId="0"/>
    <xf numFmtId="0" fontId="28" fillId="0" borderId="0"/>
    <xf numFmtId="0" fontId="29" fillId="8" borderId="5"/>
    <xf numFmtId="0" fontId="28" fillId="0" borderId="0"/>
    <xf numFmtId="0" fontId="28" fillId="0" borderId="0"/>
    <xf numFmtId="0" fontId="19" fillId="0" borderId="0"/>
    <xf numFmtId="0" fontId="13" fillId="0" borderId="0"/>
    <xf numFmtId="0" fontId="15" fillId="0" borderId="0"/>
  </cellStyleXfs>
  <cellXfs count="88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0" fontId="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2" xfId="2" applyBorder="1" applyAlignment="1">
      <alignment horizontal="center"/>
    </xf>
    <xf numFmtId="0" fontId="12" fillId="0" borderId="2" xfId="0" applyFont="1" applyBorder="1"/>
    <xf numFmtId="0" fontId="13" fillId="0" borderId="2" xfId="3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4" fillId="0" borderId="2" xfId="2" applyFont="1" applyBorder="1" applyAlignment="1">
      <alignment horizontal="left"/>
    </xf>
    <xf numFmtId="0" fontId="14" fillId="0" borderId="2" xfId="2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3" fillId="0" borderId="2" xfId="4" applyBorder="1"/>
    <xf numFmtId="0" fontId="13" fillId="0" borderId="2" xfId="4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15" fillId="0" borderId="2" xfId="2" applyFont="1" applyBorder="1" applyAlignment="1">
      <alignment horizontal="left"/>
    </xf>
    <xf numFmtId="0" fontId="15" fillId="0" borderId="2" xfId="2" applyFont="1" applyBorder="1" applyAlignment="1">
      <alignment horizontal="center"/>
    </xf>
    <xf numFmtId="0" fontId="13" fillId="0" borderId="2" xfId="4" applyBorder="1" applyAlignment="1">
      <alignment horizontal="left"/>
    </xf>
    <xf numFmtId="0" fontId="15" fillId="0" borderId="2" xfId="19" applyBorder="1" applyAlignment="1">
      <alignment horizontal="left"/>
    </xf>
    <xf numFmtId="0" fontId="15" fillId="0" borderId="2" xfId="19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left"/>
    </xf>
    <xf numFmtId="0" fontId="0" fillId="0" borderId="4" xfId="0" applyBorder="1"/>
    <xf numFmtId="0" fontId="2" fillId="0" borderId="4" xfId="4" applyFont="1" applyBorder="1" applyAlignment="1">
      <alignment horizontal="left"/>
    </xf>
    <xf numFmtId="0" fontId="2" fillId="0" borderId="2" xfId="4" applyFont="1" applyBorder="1" applyAlignment="1">
      <alignment horizontal="center"/>
    </xf>
    <xf numFmtId="0" fontId="1" fillId="0" borderId="4" xfId="2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3" fillId="0" borderId="4" xfId="3" applyBorder="1"/>
    <xf numFmtId="0" fontId="0" fillId="0" borderId="6" xfId="0" applyBorder="1"/>
    <xf numFmtId="0" fontId="0" fillId="0" borderId="3" xfId="0" applyBorder="1" applyAlignment="1">
      <alignment horizontal="left"/>
    </xf>
    <xf numFmtId="0" fontId="1" fillId="0" borderId="2" xfId="2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5" fillId="0" borderId="2" xfId="26" applyBorder="1"/>
    <xf numFmtId="0" fontId="15" fillId="0" borderId="2" xfId="26" applyBorder="1" applyAlignment="1">
      <alignment horizontal="center"/>
    </xf>
    <xf numFmtId="0" fontId="13" fillId="0" borderId="2" xfId="25" applyBorder="1"/>
    <xf numFmtId="0" fontId="13" fillId="0" borderId="2" xfId="25" applyBorder="1" applyAlignment="1">
      <alignment horizontal="center"/>
    </xf>
    <xf numFmtId="0" fontId="0" fillId="0" borderId="0" xfId="0"/>
    <xf numFmtId="0" fontId="30" fillId="8" borderId="2" xfId="21" applyFont="1" applyBorder="1" applyAlignment="1">
      <alignment wrapText="1"/>
    </xf>
    <xf numFmtId="0" fontId="30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0" fillId="8" borderId="4" xfId="21" applyFont="1" applyBorder="1" applyAlignment="1">
      <alignment horizontal="left" wrapText="1"/>
    </xf>
    <xf numFmtId="0" fontId="13" fillId="0" borderId="4" xfId="4" applyBorder="1" applyAlignment="1">
      <alignment horizontal="left"/>
    </xf>
    <xf numFmtId="0" fontId="2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30" fillId="8" borderId="2" xfId="21" applyFont="1" applyBorder="1" applyAlignment="1">
      <alignment horizontal="left" wrapText="1"/>
    </xf>
    <xf numFmtId="0" fontId="12" fillId="0" borderId="2" xfId="0" applyFont="1" applyBorder="1" applyAlignment="1">
      <alignment horizontal="center"/>
    </xf>
    <xf numFmtId="0" fontId="31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31" fillId="0" borderId="6" xfId="4" applyFont="1" applyBorder="1" applyAlignment="1">
      <alignment horizontal="left"/>
    </xf>
    <xf numFmtId="0" fontId="13" fillId="0" borderId="1" xfId="4" applyBorder="1" applyAlignment="1">
      <alignment horizontal="center"/>
    </xf>
    <xf numFmtId="0" fontId="2" fillId="0" borderId="8" xfId="2" applyBorder="1" applyAlignment="1">
      <alignment horizontal="left"/>
    </xf>
    <xf numFmtId="0" fontId="2" fillId="0" borderId="3" xfId="2" applyBorder="1" applyAlignment="1">
      <alignment horizontal="center"/>
    </xf>
    <xf numFmtId="0" fontId="3" fillId="0" borderId="4" xfId="0" applyFont="1" applyBorder="1"/>
  </cellXfs>
  <cellStyles count="27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7</xdr:row>
      <xdr:rowOff>177800</xdr:rowOff>
    </xdr:from>
    <xdr:to>
      <xdr:col>18</xdr:col>
      <xdr:colOff>348104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61"/>
  <sheetViews>
    <sheetView tabSelected="1" workbookViewId="0">
      <selection activeCell="I11" sqref="I11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RANK(C2,C$2:C$971)</f>
        <v>1</v>
      </c>
      <c r="B2" s="10" t="s">
        <v>7</v>
      </c>
      <c r="C2" s="17" cm="1">
        <f t="array" aca="1" ref="C2" ca="1">SUM(LARGE(D2:N2,ROW(INDIRECT("1:2"))))</f>
        <v>200</v>
      </c>
      <c r="D2" s="16">
        <f>IFERROR(100*_xlfn.IFNA(VLOOKUP($B2,KviZDarije1!$A$1:$N$1000, 14, 0), 0)/'TOP SCORES'!B$13,0)</f>
        <v>100</v>
      </c>
      <c r="E2" s="16">
        <f>IFERROR(100*_xlfn.IFNA(VLOOKUP($B2,KviZDarije2!$A$1:$N$1000, 14, 0), 0)/'TOP SCORES'!C$13,0)</f>
        <v>100</v>
      </c>
      <c r="F2" s="16">
        <f>IFERROR(100*_xlfn.IFNA(VLOOKUP($B2,KviZDarije3!$A$1:$N$1000, 14, 0), 0)/'TOP SCORES'!D$13,0)</f>
        <v>82.178217821782184</v>
      </c>
      <c r="G2" s="16">
        <f>IFERROR(100*_xlfn.IFNA(VLOOKUP($B2,KviZDarije4!$A$1:$N$1000, 14, 0), 0)/'TOP SCORES'!E$13,0)</f>
        <v>0</v>
      </c>
      <c r="H2" s="16">
        <f>IFERROR(100*_xlfn.IFNA(VLOOKUP($B2,KviZDarije5!$A$1:$N$1000, 14, 0), 0)/'TOP SCORES'!F$13,0)</f>
        <v>0</v>
      </c>
      <c r="I2" s="16">
        <f>IFERROR(100*_xlfn.IFNA(VLOOKUP($B2,KviZDarije6!$A$1:$N$1000, 14, 0), 0)/'TOP SCORES'!G$13,0)</f>
        <v>0</v>
      </c>
      <c r="J2" s="16">
        <f>IFERROR(100*_xlfn.IFNA(VLOOKUP($B2,KviZDarije7!$A$1:$N$1000, 14, 0), 0)/'TOP SCORES'!H$13,0)</f>
        <v>0</v>
      </c>
      <c r="K2" s="16">
        <f>IFERROR(100*_xlfn.IFNA(VLOOKUP($B2,KviZDarije8!$A$1:$N$1000, 14, 0), 0)/'TOP SCORES'!I$13,0)</f>
        <v>0</v>
      </c>
      <c r="L2" s="16">
        <f>IFERROR(100*_xlfn.IFNA(VLOOKUP($B2,KviZDarije9!$A$1:$N$1000, 14, 0), 0)/'TOP SCORES'!J$13,0)</f>
        <v>0</v>
      </c>
      <c r="M2" s="16">
        <f>IFERROR(100*_xlfn.IFNA(VLOOKUP($B2,KviZDarije10!$A$1:$N$1000, 14, 0), 0)/'TOP SCORES'!K$13,0)</f>
        <v>0</v>
      </c>
      <c r="N2" s="16">
        <f>IFERROR(100*_xlfn.IFNA(VLOOKUP($B2,KviZDarije11!$A$1:$N$1000, 14, 0), 0)/'TOP SCORES'!L$13,0)</f>
        <v>0</v>
      </c>
      <c r="O2" s="20"/>
    </row>
    <row r="3" spans="1:15">
      <c r="A3" s="19">
        <f ca="1">RANK(C3,C$2:C$971)</f>
        <v>1</v>
      </c>
      <c r="B3" s="6" t="s">
        <v>76</v>
      </c>
      <c r="C3" s="17" cm="1">
        <f t="array" aca="1" ref="C3" ca="1">SUM(LARGE(D3:N3,ROW(INDIRECT("1:2"))))</f>
        <v>200</v>
      </c>
      <c r="D3" s="16">
        <f>IFERROR(100*_xlfn.IFNA(VLOOKUP($B3,KviZDarije1!$A$1:$N$1000, 14, 0), 0)/'TOP SCORES'!B$13,0)</f>
        <v>100</v>
      </c>
      <c r="E3" s="16">
        <f>IFERROR(100*_xlfn.IFNA(VLOOKUP($B3,KviZDarije2!$A$1:$N$1000, 14, 0), 0)/'TOP SCORES'!C$13,0)</f>
        <v>95.744680851063833</v>
      </c>
      <c r="F3" s="16">
        <f>IFERROR(100*_xlfn.IFNA(VLOOKUP($B3,KviZDarije3!$A$1:$N$1000, 14, 0), 0)/'TOP SCORES'!D$13,0)</f>
        <v>100</v>
      </c>
      <c r="G3" s="16">
        <f>IFERROR(100*_xlfn.IFNA(VLOOKUP($B3,KviZDarije4!$A$1:$N$1000, 14, 0), 0)/'TOP SCORES'!E$13,0)</f>
        <v>0</v>
      </c>
      <c r="H3" s="16">
        <f>IFERROR(100*_xlfn.IFNA(VLOOKUP($B3,KviZDarije5!$A$1:$N$1000, 14, 0), 0)/'TOP SCORES'!F$13,0)</f>
        <v>0</v>
      </c>
      <c r="I3" s="16">
        <f>IFERROR(100*_xlfn.IFNA(VLOOKUP($B3,KviZDarije6!$A$1:$N$1000, 14, 0), 0)/'TOP SCORES'!G$13,0)</f>
        <v>0</v>
      </c>
      <c r="J3" s="16">
        <f>IFERROR(100*_xlfn.IFNA(VLOOKUP($B3,KviZDarije7!$A$1:$N$1000, 14, 0), 0)/'TOP SCORES'!H$13,0)</f>
        <v>0</v>
      </c>
      <c r="K3" s="16">
        <f>IFERROR(100*_xlfn.IFNA(VLOOKUP($B3,KviZDarije8!$A$1:$N$1000, 14, 0), 0)/'TOP SCORES'!I$13,0)</f>
        <v>0</v>
      </c>
      <c r="L3" s="16">
        <f>IFERROR(100*_xlfn.IFNA(VLOOKUP($B3,KviZDarije9!$A$1:$N$1000, 14, 0), 0)/'TOP SCORES'!J$13,0)</f>
        <v>0</v>
      </c>
      <c r="M3" s="16">
        <f>IFERROR(100*_xlfn.IFNA(VLOOKUP($B3,KviZDarije10!$A$1:$N$1000, 14, 0), 0)/'TOP SCORES'!K$13,0)</f>
        <v>0</v>
      </c>
      <c r="N3" s="16">
        <f>IFERROR(100*_xlfn.IFNA(VLOOKUP($B3,KviZDarije11!$A$1:$N$1000, 14, 0), 0)/'TOP SCORES'!L$13,0)</f>
        <v>0</v>
      </c>
    </row>
    <row r="4" spans="1:15">
      <c r="A4" s="19">
        <f ca="1">RANK(C4,C$2:C$971)</f>
        <v>3</v>
      </c>
      <c r="B4" s="6" t="s">
        <v>74</v>
      </c>
      <c r="C4" s="17" cm="1">
        <f t="array" aca="1" ref="C4" ca="1">SUM(LARGE(D4:N4,ROW(INDIRECT("1:2"))))</f>
        <v>191.5229563269877</v>
      </c>
      <c r="D4" s="16">
        <f>IFERROR(100*_xlfn.IFNA(VLOOKUP($B4,KviZDarije1!$A$1:$N$1000, 14, 0), 0)/'TOP SCORES'!B$13,0)</f>
        <v>96.84210526315789</v>
      </c>
      <c r="E4" s="16">
        <f>IFERROR(100*_xlfn.IFNA(VLOOKUP($B4,KviZDarije2!$A$1:$N$1000, 14, 0), 0)/'TOP SCORES'!C$13,0)</f>
        <v>94.680851063829792</v>
      </c>
      <c r="F4" s="16">
        <f>IFERROR(100*_xlfn.IFNA(VLOOKUP($B4,KviZDarije3!$A$1:$N$1000, 14, 0), 0)/'TOP SCORES'!D$13,0)</f>
        <v>89.10891089108911</v>
      </c>
      <c r="G4" s="16">
        <f>IFERROR(100*_xlfn.IFNA(VLOOKUP($B4,KviZDarije4!$A$1:$N$1000, 14, 0), 0)/'TOP SCORES'!E$13,0)</f>
        <v>0</v>
      </c>
      <c r="H4" s="16">
        <f>IFERROR(100*_xlfn.IFNA(VLOOKUP($B4,KviZDarije5!$A$1:$N$1000, 14, 0), 0)/'TOP SCORES'!F$13,0)</f>
        <v>0</v>
      </c>
      <c r="I4" s="16">
        <f>IFERROR(100*_xlfn.IFNA(VLOOKUP($B4,KviZDarije6!$A$1:$N$1000, 14, 0), 0)/'TOP SCORES'!G$13,0)</f>
        <v>0</v>
      </c>
      <c r="J4" s="16">
        <f>IFERROR(100*_xlfn.IFNA(VLOOKUP($B4,KviZDarije7!$A$1:$N$1000, 14, 0), 0)/'TOP SCORES'!H$13,0)</f>
        <v>0</v>
      </c>
      <c r="K4" s="16">
        <f>IFERROR(100*_xlfn.IFNA(VLOOKUP($B4,KviZDarije8!$A$1:$N$1000, 14, 0), 0)/'TOP SCORES'!I$13,0)</f>
        <v>0</v>
      </c>
      <c r="L4" s="16">
        <f>IFERROR(100*_xlfn.IFNA(VLOOKUP($B4,KviZDarije9!$A$1:$N$1000, 14, 0), 0)/'TOP SCORES'!J$13,0)</f>
        <v>0</v>
      </c>
      <c r="M4" s="16">
        <f>IFERROR(100*_xlfn.IFNA(VLOOKUP($B4,KviZDarije10!$A$1:$N$1000, 14, 0), 0)/'TOP SCORES'!K$13,0)</f>
        <v>0</v>
      </c>
      <c r="N4" s="16">
        <f>IFERROR(100*_xlfn.IFNA(VLOOKUP($B4,KviZDarije11!$A$1:$N$1000, 14, 0), 0)/'TOP SCORES'!L$13,0)</f>
        <v>0</v>
      </c>
    </row>
    <row r="5" spans="1:15">
      <c r="A5" s="19">
        <f ca="1">RANK(C5,C$2:C$971)</f>
        <v>4</v>
      </c>
      <c r="B5" s="14" t="s">
        <v>87</v>
      </c>
      <c r="C5" s="17" cm="1">
        <f t="array" aca="1" ref="C5" ca="1">SUM(LARGE(D5:N5,ROW(INDIRECT("1:2"))))</f>
        <v>189.80408679165788</v>
      </c>
      <c r="D5" s="16">
        <f>IFERROR(100*_xlfn.IFNA(VLOOKUP($B5,KviZDarije1!$A$1:$N$1000, 14, 0), 0)/'TOP SCORES'!B$13,0)</f>
        <v>91.578947368421055</v>
      </c>
      <c r="E5" s="16">
        <f>IFERROR(100*_xlfn.IFNA(VLOOKUP($B5,KviZDarije2!$A$1:$N$1000, 14, 0), 0)/'TOP SCORES'!C$13,0)</f>
        <v>95.744680851063833</v>
      </c>
      <c r="F5" s="16">
        <f>IFERROR(100*_xlfn.IFNA(VLOOKUP($B5,KviZDarije3!$A$1:$N$1000, 14, 0), 0)/'TOP SCORES'!D$13,0)</f>
        <v>94.059405940594061</v>
      </c>
      <c r="G5" s="16">
        <f>IFERROR(100*_xlfn.IFNA(VLOOKUP($B5,KviZDarije4!$A$1:$N$1000, 14, 0), 0)/'TOP SCORES'!E$13,0)</f>
        <v>0</v>
      </c>
      <c r="H5" s="16">
        <f>IFERROR(100*_xlfn.IFNA(VLOOKUP($B5,KviZDarije5!$A$1:$N$1000, 14, 0), 0)/'TOP SCORES'!F$13,0)</f>
        <v>0</v>
      </c>
      <c r="I5" s="16">
        <f>IFERROR(100*_xlfn.IFNA(VLOOKUP($B5,KviZDarije6!$A$1:$N$1000, 14, 0), 0)/'TOP SCORES'!G$13,0)</f>
        <v>0</v>
      </c>
      <c r="J5" s="16">
        <f>IFERROR(100*_xlfn.IFNA(VLOOKUP($B5,KviZDarije7!$A$1:$N$1000, 14, 0), 0)/'TOP SCORES'!H$13,0)</f>
        <v>0</v>
      </c>
      <c r="K5" s="16">
        <f>IFERROR(100*_xlfn.IFNA(VLOOKUP($B5,KviZDarije8!$A$1:$N$1000, 14, 0), 0)/'TOP SCORES'!I$13,0)</f>
        <v>0</v>
      </c>
      <c r="L5" s="16">
        <f>IFERROR(100*_xlfn.IFNA(VLOOKUP($B5,KviZDarije9!$A$1:$N$1000, 14, 0), 0)/'TOP SCORES'!J$13,0)</f>
        <v>0</v>
      </c>
      <c r="M5" s="16">
        <f>IFERROR(100*_xlfn.IFNA(VLOOKUP($B5,KviZDarije10!$A$1:$N$1000, 14, 0), 0)/'TOP SCORES'!K$13,0)</f>
        <v>0</v>
      </c>
      <c r="N5" s="16">
        <f>IFERROR(100*_xlfn.IFNA(VLOOKUP($B5,KviZDarije11!$A$1:$N$1000, 14, 0), 0)/'TOP SCORES'!L$13,0)</f>
        <v>0</v>
      </c>
    </row>
    <row r="6" spans="1:15">
      <c r="A6" s="19">
        <f ca="1">RANK(C6,C$2:C$971)</f>
        <v>5</v>
      </c>
      <c r="B6" s="6" t="s">
        <v>77</v>
      </c>
      <c r="C6" s="17" cm="1">
        <f t="array" aca="1" ref="C6" ca="1">SUM(LARGE(D6:N6,ROW(INDIRECT("1:2"))))</f>
        <v>188.51906467242469</v>
      </c>
      <c r="D6" s="16">
        <f>IFERROR(100*_xlfn.IFNA(VLOOKUP($B6,KviZDarije1!$A$1:$N$1000, 14, 0), 0)/'TOP SCORES'!B$13,0)</f>
        <v>84.21052631578948</v>
      </c>
      <c r="E6" s="16">
        <f>IFERROR(100*_xlfn.IFNA(VLOOKUP($B6,KviZDarije2!$A$1:$N$1000, 14, 0), 0)/'TOP SCORES'!C$13,0)</f>
        <v>91.489361702127653</v>
      </c>
      <c r="F6" s="16">
        <f>IFERROR(100*_xlfn.IFNA(VLOOKUP($B6,KviZDarije3!$A$1:$N$1000, 14, 0), 0)/'TOP SCORES'!D$13,0)</f>
        <v>97.029702970297024</v>
      </c>
      <c r="G6" s="16">
        <f>IFERROR(100*_xlfn.IFNA(VLOOKUP($B6,KviZDarije4!$A$1:$N$1000, 14, 0), 0)/'TOP SCORES'!E$13,0)</f>
        <v>0</v>
      </c>
      <c r="H6" s="16">
        <f>IFERROR(100*_xlfn.IFNA(VLOOKUP($B6,KviZDarije5!$A$1:$N$1000, 14, 0), 0)/'TOP SCORES'!F$13,0)</f>
        <v>0</v>
      </c>
      <c r="I6" s="16">
        <f>IFERROR(100*_xlfn.IFNA(VLOOKUP($B6,KviZDarije6!$A$1:$N$1000, 14, 0), 0)/'TOP SCORES'!G$13,0)</f>
        <v>0</v>
      </c>
      <c r="J6" s="16">
        <f>IFERROR(100*_xlfn.IFNA(VLOOKUP($B6,KviZDarije7!$A$1:$N$1000, 14, 0), 0)/'TOP SCORES'!H$13,0)</f>
        <v>0</v>
      </c>
      <c r="K6" s="16">
        <f>IFERROR(100*_xlfn.IFNA(VLOOKUP($B6,KviZDarije8!$A$1:$N$1000, 14, 0), 0)/'TOP SCORES'!I$13,0)</f>
        <v>0</v>
      </c>
      <c r="L6" s="16">
        <f>IFERROR(100*_xlfn.IFNA(VLOOKUP($B6,KviZDarije9!$A$1:$N$1000, 14, 0), 0)/'TOP SCORES'!J$13,0)</f>
        <v>0</v>
      </c>
      <c r="M6" s="16">
        <f>IFERROR(100*_xlfn.IFNA(VLOOKUP($B6,KviZDarije10!$A$1:$N$1000, 14, 0), 0)/'TOP SCORES'!K$13,0)</f>
        <v>0</v>
      </c>
      <c r="N6" s="16">
        <f>IFERROR(100*_xlfn.IFNA(VLOOKUP($B6,KviZDarije11!$A$1:$N$1000, 14, 0), 0)/'TOP SCORES'!L$13,0)</f>
        <v>0</v>
      </c>
    </row>
    <row r="7" spans="1:15">
      <c r="A7" s="19">
        <f ca="1">RANK(C7,C$2:C$971)</f>
        <v>6</v>
      </c>
      <c r="B7" s="45" t="s">
        <v>9</v>
      </c>
      <c r="C7" s="17" cm="1">
        <f t="array" aca="1" ref="C7" ca="1">SUM(LARGE(D7:N7,ROW(INDIRECT("1:2"))))</f>
        <v>187.33482642777156</v>
      </c>
      <c r="D7" s="16">
        <f>IFERROR(100*_xlfn.IFNA(VLOOKUP($B7,KviZDarije1!$A$1:$N$1000, 14, 0), 0)/'TOP SCORES'!B$13,0)</f>
        <v>90.526315789473685</v>
      </c>
      <c r="E7" s="16">
        <f>IFERROR(100*_xlfn.IFNA(VLOOKUP($B7,KviZDarije2!$A$1:$N$1000, 14, 0), 0)/'TOP SCORES'!C$13,0)</f>
        <v>96.808510638297875</v>
      </c>
      <c r="F7" s="16">
        <f>IFERROR(100*_xlfn.IFNA(VLOOKUP($B7,KviZDarije3!$A$1:$N$1000, 14, 0), 0)/'TOP SCORES'!D$13,0)</f>
        <v>88.118811881188122</v>
      </c>
      <c r="G7" s="16">
        <f>IFERROR(100*_xlfn.IFNA(VLOOKUP($B7,KviZDarije4!$A$1:$N$1000, 14, 0), 0)/'TOP SCORES'!E$13,0)</f>
        <v>0</v>
      </c>
      <c r="H7" s="16">
        <f>IFERROR(100*_xlfn.IFNA(VLOOKUP($B7,KviZDarije5!$A$1:$N$1000, 14, 0), 0)/'TOP SCORES'!F$13,0)</f>
        <v>0</v>
      </c>
      <c r="I7" s="16">
        <f>IFERROR(100*_xlfn.IFNA(VLOOKUP($B7,KviZDarije6!$A$1:$N$1000, 14, 0), 0)/'TOP SCORES'!G$13,0)</f>
        <v>0</v>
      </c>
      <c r="J7" s="16">
        <f>IFERROR(100*_xlfn.IFNA(VLOOKUP($B7,KviZDarije7!$A$1:$N$1000, 14, 0), 0)/'TOP SCORES'!H$13,0)</f>
        <v>0</v>
      </c>
      <c r="K7" s="16">
        <f>IFERROR(100*_xlfn.IFNA(VLOOKUP($B7,KviZDarije8!$A$1:$N$1000, 14, 0), 0)/'TOP SCORES'!I$13,0)</f>
        <v>0</v>
      </c>
      <c r="L7" s="16">
        <f>IFERROR(100*_xlfn.IFNA(VLOOKUP($B7,KviZDarije9!$A$1:$N$1000, 14, 0), 0)/'TOP SCORES'!J$13,0)</f>
        <v>0</v>
      </c>
      <c r="M7" s="16">
        <f>IFERROR(100*_xlfn.IFNA(VLOOKUP($B7,KviZDarije10!$A$1:$N$1000, 14, 0), 0)/'TOP SCORES'!K$13,0)</f>
        <v>0</v>
      </c>
      <c r="N7" s="16">
        <f>IFERROR(100*_xlfn.IFNA(VLOOKUP($B7,KviZDarije11!$A$1:$N$1000, 14, 0), 0)/'TOP SCORES'!L$13,0)</f>
        <v>0</v>
      </c>
    </row>
    <row r="8" spans="1:15">
      <c r="A8" s="19">
        <f ca="1">RANK(C8,C$2:C$971)</f>
        <v>7</v>
      </c>
      <c r="B8" s="6" t="s">
        <v>148</v>
      </c>
      <c r="C8" s="17" cm="1">
        <f t="array" aca="1" ref="C8" ca="1">SUM(LARGE(D8:N8,ROW(INDIRECT("1:2"))))</f>
        <v>186.29339305711085</v>
      </c>
      <c r="D8" s="16">
        <f>IFERROR(100*_xlfn.IFNA(VLOOKUP($B8,KviZDarije1!$A$1:$N$1000, 14, 0), 0)/'TOP SCORES'!B$13,0)</f>
        <v>88.421052631578945</v>
      </c>
      <c r="E8" s="16">
        <f>IFERROR(100*_xlfn.IFNA(VLOOKUP($B8,KviZDarije2!$A$1:$N$1000, 14, 0), 0)/'TOP SCORES'!C$13,0)</f>
        <v>97.872340425531917</v>
      </c>
      <c r="F8" s="16">
        <f>IFERROR(100*_xlfn.IFNA(VLOOKUP($B8,KviZDarije3!$A$1:$N$1000, 14, 0), 0)/'TOP SCORES'!D$13,0)</f>
        <v>0</v>
      </c>
      <c r="G8" s="16">
        <f>IFERROR(100*_xlfn.IFNA(VLOOKUP($B8,KviZDarije4!$A$1:$N$1000, 14, 0), 0)/'TOP SCORES'!E$13,0)</f>
        <v>0</v>
      </c>
      <c r="H8" s="16">
        <f>IFERROR(100*_xlfn.IFNA(VLOOKUP($B8,KviZDarije5!$A$1:$N$1000, 14, 0), 0)/'TOP SCORES'!F$13,0)</f>
        <v>0</v>
      </c>
      <c r="I8" s="16">
        <f>IFERROR(100*_xlfn.IFNA(VLOOKUP($B8,KviZDarije6!$A$1:$N$1000, 14, 0), 0)/'TOP SCORES'!G$13,0)</f>
        <v>0</v>
      </c>
      <c r="J8" s="16">
        <f>IFERROR(100*_xlfn.IFNA(VLOOKUP($B8,KviZDarije7!$A$1:$N$1000, 14, 0), 0)/'TOP SCORES'!H$13,0)</f>
        <v>0</v>
      </c>
      <c r="K8" s="16">
        <f>IFERROR(100*_xlfn.IFNA(VLOOKUP($B8,KviZDarije8!$A$1:$N$1000, 14, 0), 0)/'TOP SCORES'!I$13,0)</f>
        <v>0</v>
      </c>
      <c r="L8" s="16">
        <f>IFERROR(100*_xlfn.IFNA(VLOOKUP($B8,KviZDarije9!$A$1:$N$1000, 14, 0), 0)/'TOP SCORES'!J$13,0)</f>
        <v>0</v>
      </c>
      <c r="M8" s="16">
        <f>IFERROR(100*_xlfn.IFNA(VLOOKUP($B8,KviZDarije10!$A$1:$N$1000, 14, 0), 0)/'TOP SCORES'!K$13,0)</f>
        <v>0</v>
      </c>
      <c r="N8" s="16">
        <f>IFERROR(100*_xlfn.IFNA(VLOOKUP($B8,KviZDarije11!$A$1:$N$1000, 14, 0), 0)/'TOP SCORES'!L$13,0)</f>
        <v>0</v>
      </c>
    </row>
    <row r="9" spans="1:15">
      <c r="A9" s="19">
        <f ca="1">RANK(C9,C$2:C$971)</f>
        <v>8</v>
      </c>
      <c r="B9" s="10" t="s">
        <v>75</v>
      </c>
      <c r="C9" s="17" cm="1">
        <f t="array" aca="1" ref="C9" ca="1">SUM(LARGE(D9:N9,ROW(INDIRECT("1:2"))))</f>
        <v>186.2374020156775</v>
      </c>
      <c r="D9" s="16">
        <f>IFERROR(100*_xlfn.IFNA(VLOOKUP($B9,KviZDarije1!$A$1:$N$1000, 14, 0), 0)/'TOP SCORES'!B$13,0)</f>
        <v>93.684210526315795</v>
      </c>
      <c r="E9" s="16">
        <f>IFERROR(100*_xlfn.IFNA(VLOOKUP($B9,KviZDarije2!$A$1:$N$1000, 14, 0), 0)/'TOP SCORES'!C$13,0)</f>
        <v>92.553191489361708</v>
      </c>
      <c r="F9" s="16">
        <f>IFERROR(100*_xlfn.IFNA(VLOOKUP($B9,KviZDarije3!$A$1:$N$1000, 14, 0), 0)/'TOP SCORES'!D$13,0)</f>
        <v>84.158415841584159</v>
      </c>
      <c r="G9" s="16">
        <f>IFERROR(100*_xlfn.IFNA(VLOOKUP($B9,KviZDarije4!$A$1:$N$1000, 14, 0), 0)/'TOP SCORES'!E$13,0)</f>
        <v>0</v>
      </c>
      <c r="H9" s="16">
        <f>IFERROR(100*_xlfn.IFNA(VLOOKUP($B9,KviZDarije5!$A$1:$N$1000, 14, 0), 0)/'TOP SCORES'!F$13,0)</f>
        <v>0</v>
      </c>
      <c r="I9" s="16">
        <f>IFERROR(100*_xlfn.IFNA(VLOOKUP($B9,KviZDarije6!$A$1:$N$1000, 14, 0), 0)/'TOP SCORES'!G$13,0)</f>
        <v>0</v>
      </c>
      <c r="J9" s="16">
        <f>IFERROR(100*_xlfn.IFNA(VLOOKUP($B9,KviZDarije7!$A$1:$N$1000, 14, 0), 0)/'TOP SCORES'!H$13,0)</f>
        <v>0</v>
      </c>
      <c r="K9" s="16">
        <f>IFERROR(100*_xlfn.IFNA(VLOOKUP($B9,KviZDarije8!$A$1:$N$1000, 14, 0), 0)/'TOP SCORES'!I$13,0)</f>
        <v>0</v>
      </c>
      <c r="L9" s="16">
        <f>IFERROR(100*_xlfn.IFNA(VLOOKUP($B9,KviZDarije9!$A$1:$N$1000, 14, 0), 0)/'TOP SCORES'!J$13,0)</f>
        <v>0</v>
      </c>
      <c r="M9" s="16">
        <f>IFERROR(100*_xlfn.IFNA(VLOOKUP($B9,KviZDarije10!$A$1:$N$1000, 14, 0), 0)/'TOP SCORES'!K$13,0)</f>
        <v>0</v>
      </c>
      <c r="N9" s="16">
        <f>IFERROR(100*_xlfn.IFNA(VLOOKUP($B9,KviZDarije11!$A$1:$N$1000, 14, 0), 0)/'TOP SCORES'!L$13,0)</f>
        <v>0</v>
      </c>
      <c r="O9" s="21"/>
    </row>
    <row r="10" spans="1:15">
      <c r="A10" s="19">
        <f ca="1">RANK(C10,C$2:C$971)</f>
        <v>9</v>
      </c>
      <c r="B10" s="10" t="s">
        <v>66</v>
      </c>
      <c r="C10" s="17" cm="1">
        <f t="array" aca="1" ref="C10" ca="1">SUM(LARGE(D10:N10,ROW(INDIRECT("1:2"))))</f>
        <v>185.16237402015679</v>
      </c>
      <c r="D10" s="16">
        <f>IFERROR(100*_xlfn.IFNA(VLOOKUP($B10,KviZDarije1!$A$1:$N$1000, 14, 0), 0)/'TOP SCORES'!B$13,0)</f>
        <v>94.736842105263165</v>
      </c>
      <c r="E10" s="16">
        <f>IFERROR(100*_xlfn.IFNA(VLOOKUP($B10,KviZDarije2!$A$1:$N$1000, 14, 0), 0)/'TOP SCORES'!C$13,0)</f>
        <v>90.425531914893611</v>
      </c>
      <c r="F10" s="16">
        <f>IFERROR(100*_xlfn.IFNA(VLOOKUP($B10,KviZDarije3!$A$1:$N$1000, 14, 0), 0)/'TOP SCORES'!D$13,0)</f>
        <v>86.138613861386133</v>
      </c>
      <c r="G10" s="16">
        <f>IFERROR(100*_xlfn.IFNA(VLOOKUP($B10,KviZDarije4!$A$1:$N$1000, 14, 0), 0)/'TOP SCORES'!E$13,0)</f>
        <v>0</v>
      </c>
      <c r="H10" s="16">
        <f>IFERROR(100*_xlfn.IFNA(VLOOKUP($B10,KviZDarije5!$A$1:$N$1000, 14, 0), 0)/'TOP SCORES'!F$13,0)</f>
        <v>0</v>
      </c>
      <c r="I10" s="16">
        <f>IFERROR(100*_xlfn.IFNA(VLOOKUP($B10,KviZDarije6!$A$1:$N$1000, 14, 0), 0)/'TOP SCORES'!G$13,0)</f>
        <v>0</v>
      </c>
      <c r="J10" s="16">
        <f>IFERROR(100*_xlfn.IFNA(VLOOKUP($B10,KviZDarije7!$A$1:$N$1000, 14, 0), 0)/'TOP SCORES'!H$13,0)</f>
        <v>0</v>
      </c>
      <c r="K10" s="16">
        <f>IFERROR(100*_xlfn.IFNA(VLOOKUP($B10,KviZDarije8!$A$1:$N$1000, 14, 0), 0)/'TOP SCORES'!I$13,0)</f>
        <v>0</v>
      </c>
      <c r="L10" s="16">
        <f>IFERROR(100*_xlfn.IFNA(VLOOKUP($B10,KviZDarije9!$A$1:$N$1000, 14, 0), 0)/'TOP SCORES'!J$13,0)</f>
        <v>0</v>
      </c>
      <c r="M10" s="16">
        <f>IFERROR(100*_xlfn.IFNA(VLOOKUP($B10,KviZDarije10!$A$1:$N$1000, 14, 0), 0)/'TOP SCORES'!K$13,0)</f>
        <v>0</v>
      </c>
      <c r="N10" s="16">
        <f>IFERROR(100*_xlfn.IFNA(VLOOKUP($B10,KviZDarije11!$A$1:$N$1000, 14, 0), 0)/'TOP SCORES'!L$13,0)</f>
        <v>0</v>
      </c>
      <c r="O10" s="22"/>
    </row>
    <row r="11" spans="1:15">
      <c r="A11" s="19">
        <f ca="1">RANK(C11,C$2:C$971)</f>
        <v>10</v>
      </c>
      <c r="B11" s="14" t="s">
        <v>36</v>
      </c>
      <c r="C11" s="17" cm="1">
        <f t="array" aca="1" ref="C11" ca="1">SUM(LARGE(D11:N11,ROW(INDIRECT("1:2"))))</f>
        <v>184.05375139977605</v>
      </c>
      <c r="D11" s="16">
        <f>IFERROR(100*_xlfn.IFNA(VLOOKUP($B11,KviZDarije1!$A$1:$N$1000, 14, 0), 0)/'TOP SCORES'!B$13,0)</f>
        <v>98.94736842105263</v>
      </c>
      <c r="E11" s="16">
        <f>IFERROR(100*_xlfn.IFNA(VLOOKUP($B11,KviZDarije2!$A$1:$N$1000, 14, 0), 0)/'TOP SCORES'!C$13,0)</f>
        <v>85.106382978723403</v>
      </c>
      <c r="F11" s="16">
        <f>IFERROR(100*_xlfn.IFNA(VLOOKUP($B11,KviZDarije3!$A$1:$N$1000, 14, 0), 0)/'TOP SCORES'!D$13,0)</f>
        <v>82.178217821782184</v>
      </c>
      <c r="G11" s="16">
        <f>IFERROR(100*_xlfn.IFNA(VLOOKUP($B11,KviZDarije4!$A$1:$N$1000, 14, 0), 0)/'TOP SCORES'!E$13,0)</f>
        <v>0</v>
      </c>
      <c r="H11" s="16">
        <f>IFERROR(100*_xlfn.IFNA(VLOOKUP($B11,KviZDarije5!$A$1:$N$1000, 14, 0), 0)/'TOP SCORES'!F$13,0)</f>
        <v>0</v>
      </c>
      <c r="I11" s="16">
        <f>IFERROR(100*_xlfn.IFNA(VLOOKUP($B11,KviZDarije6!$A$1:$N$1000, 14, 0), 0)/'TOP SCORES'!G$13,0)</f>
        <v>0</v>
      </c>
      <c r="J11" s="16">
        <f>IFERROR(100*_xlfn.IFNA(VLOOKUP($B11,KviZDarije7!$A$1:$N$1000, 14, 0), 0)/'TOP SCORES'!H$13,0)</f>
        <v>0</v>
      </c>
      <c r="K11" s="16">
        <f>IFERROR(100*_xlfn.IFNA(VLOOKUP($B11,KviZDarije8!$A$1:$N$1000, 14, 0), 0)/'TOP SCORES'!I$13,0)</f>
        <v>0</v>
      </c>
      <c r="L11" s="16">
        <f>IFERROR(100*_xlfn.IFNA(VLOOKUP($B11,KviZDarije9!$A$1:$N$1000, 14, 0), 0)/'TOP SCORES'!J$13,0)</f>
        <v>0</v>
      </c>
      <c r="M11" s="16">
        <f>IFERROR(100*_xlfn.IFNA(VLOOKUP($B11,KviZDarije10!$A$1:$N$1000, 14, 0), 0)/'TOP SCORES'!K$13,0)</f>
        <v>0</v>
      </c>
      <c r="N11" s="16">
        <f>IFERROR(100*_xlfn.IFNA(VLOOKUP($B11,KviZDarije11!$A$1:$N$1000, 14, 0), 0)/'TOP SCORES'!L$13,0)</f>
        <v>0</v>
      </c>
      <c r="O11" s="21"/>
    </row>
    <row r="12" spans="1:15">
      <c r="A12" s="19">
        <f ca="1">RANK(C12,C$2:C$971)</f>
        <v>11</v>
      </c>
      <c r="B12" s="45" t="s">
        <v>65</v>
      </c>
      <c r="C12" s="17" cm="1">
        <f t="array" aca="1" ref="C12" ca="1">SUM(LARGE(D12:N12,ROW(INDIRECT("1:2"))))</f>
        <v>180.91825307950728</v>
      </c>
      <c r="D12" s="16">
        <f>IFERROR(100*_xlfn.IFNA(VLOOKUP($B12,KviZDarije1!$A$1:$N$1000, 14, 0), 0)/'TOP SCORES'!B$13,0)</f>
        <v>93.684210526315795</v>
      </c>
      <c r="E12" s="16">
        <f>IFERROR(100*_xlfn.IFNA(VLOOKUP($B12,KviZDarije2!$A$1:$N$1000, 14, 0), 0)/'TOP SCORES'!C$13,0)</f>
        <v>87.234042553191486</v>
      </c>
      <c r="F12" s="16">
        <f>IFERROR(100*_xlfn.IFNA(VLOOKUP($B12,KviZDarije3!$A$1:$N$1000, 14, 0), 0)/'TOP SCORES'!D$13,0)</f>
        <v>82.178217821782184</v>
      </c>
      <c r="G12" s="16">
        <f>IFERROR(100*_xlfn.IFNA(VLOOKUP($B12,KviZDarije4!$A$1:$N$1000, 14, 0), 0)/'TOP SCORES'!E$13,0)</f>
        <v>0</v>
      </c>
      <c r="H12" s="16">
        <f>IFERROR(100*_xlfn.IFNA(VLOOKUP($B12,KviZDarije5!$A$1:$N$1000, 14, 0), 0)/'TOP SCORES'!F$13,0)</f>
        <v>0</v>
      </c>
      <c r="I12" s="16">
        <f>IFERROR(100*_xlfn.IFNA(VLOOKUP($B12,KviZDarije6!$A$1:$N$1000, 14, 0), 0)/'TOP SCORES'!G$13,0)</f>
        <v>0</v>
      </c>
      <c r="J12" s="16">
        <f>IFERROR(100*_xlfn.IFNA(VLOOKUP($B12,KviZDarije7!$A$1:$N$1000, 14, 0), 0)/'TOP SCORES'!H$13,0)</f>
        <v>0</v>
      </c>
      <c r="K12" s="16">
        <f>IFERROR(100*_xlfn.IFNA(VLOOKUP($B12,KviZDarije8!$A$1:$N$1000, 14, 0), 0)/'TOP SCORES'!I$13,0)</f>
        <v>0</v>
      </c>
      <c r="L12" s="16">
        <f>IFERROR(100*_xlfn.IFNA(VLOOKUP($B12,KviZDarije9!$A$1:$N$1000, 14, 0), 0)/'TOP SCORES'!J$13,0)</f>
        <v>0</v>
      </c>
      <c r="M12" s="16">
        <f>IFERROR(100*_xlfn.IFNA(VLOOKUP($B12,KviZDarije10!$A$1:$N$1000, 14, 0), 0)/'TOP SCORES'!K$13,0)</f>
        <v>0</v>
      </c>
      <c r="N12" s="16">
        <f>IFERROR(100*_xlfn.IFNA(VLOOKUP($B12,KviZDarije11!$A$1:$N$1000, 14, 0), 0)/'TOP SCORES'!L$13,0)</f>
        <v>0</v>
      </c>
    </row>
    <row r="13" spans="1:15">
      <c r="A13" s="19">
        <f ca="1">RANK(C13,C$2:C$971)</f>
        <v>12</v>
      </c>
      <c r="B13" s="10" t="s">
        <v>91</v>
      </c>
      <c r="C13" s="17" cm="1">
        <f t="array" aca="1" ref="C13" ca="1">SUM(LARGE(D13:N13,ROW(INDIRECT("1:2"))))</f>
        <v>178.17568990941646</v>
      </c>
      <c r="D13" s="16">
        <f>IFERROR(100*_xlfn.IFNA(VLOOKUP($B13,KviZDarije1!$A$1:$N$1000, 14, 0), 0)/'TOP SCORES'!B$13,0)</f>
        <v>80</v>
      </c>
      <c r="E13" s="16">
        <f>IFERROR(100*_xlfn.IFNA(VLOOKUP($B13,KviZDarije2!$A$1:$N$1000, 14, 0), 0)/'TOP SCORES'!C$13,0)</f>
        <v>85.106382978723403</v>
      </c>
      <c r="F13" s="16">
        <f>IFERROR(100*_xlfn.IFNA(VLOOKUP($B13,KviZDarije3!$A$1:$N$1000, 14, 0), 0)/'TOP SCORES'!D$13,0)</f>
        <v>93.069306930693074</v>
      </c>
      <c r="G13" s="16">
        <f>IFERROR(100*_xlfn.IFNA(VLOOKUP($B13,KviZDarije4!$A$1:$N$1000, 14, 0), 0)/'TOP SCORES'!E$13,0)</f>
        <v>0</v>
      </c>
      <c r="H13" s="16">
        <f>IFERROR(100*_xlfn.IFNA(VLOOKUP($B13,KviZDarije5!$A$1:$N$1000, 14, 0), 0)/'TOP SCORES'!F$13,0)</f>
        <v>0</v>
      </c>
      <c r="I13" s="16">
        <f>IFERROR(100*_xlfn.IFNA(VLOOKUP($B13,KviZDarije6!$A$1:$N$1000, 14, 0), 0)/'TOP SCORES'!G$13,0)</f>
        <v>0</v>
      </c>
      <c r="J13" s="16">
        <f>IFERROR(100*_xlfn.IFNA(VLOOKUP($B13,KviZDarije7!$A$1:$N$1000, 14, 0), 0)/'TOP SCORES'!H$13,0)</f>
        <v>0</v>
      </c>
      <c r="K13" s="16">
        <f>IFERROR(100*_xlfn.IFNA(VLOOKUP($B13,KviZDarije8!$A$1:$N$1000, 14, 0), 0)/'TOP SCORES'!I$13,0)</f>
        <v>0</v>
      </c>
      <c r="L13" s="16">
        <f>IFERROR(100*_xlfn.IFNA(VLOOKUP($B13,KviZDarije9!$A$1:$N$1000, 14, 0), 0)/'TOP SCORES'!J$13,0)</f>
        <v>0</v>
      </c>
      <c r="M13" s="16">
        <f>IFERROR(100*_xlfn.IFNA(VLOOKUP($B13,KviZDarije10!$A$1:$N$1000, 14, 0), 0)/'TOP SCORES'!K$13,0)</f>
        <v>0</v>
      </c>
      <c r="N13" s="16">
        <f>IFERROR(100*_xlfn.IFNA(VLOOKUP($B13,KviZDarije11!$A$1:$N$1000, 14, 0), 0)/'TOP SCORES'!L$13,0)</f>
        <v>0</v>
      </c>
    </row>
    <row r="14" spans="1:15">
      <c r="A14" s="19">
        <f ca="1">RANK(C14,C$2:C$971)</f>
        <v>13</v>
      </c>
      <c r="B14" s="10" t="s">
        <v>183</v>
      </c>
      <c r="C14" s="17" cm="1">
        <f t="array" aca="1" ref="C14" ca="1">SUM(LARGE(D14:N14,ROW(INDIRECT("1:2"))))</f>
        <v>174.68473163105784</v>
      </c>
      <c r="D14" s="16">
        <f>IFERROR(100*_xlfn.IFNA(VLOOKUP($B14,KviZDarije1!$A$1:$N$1000, 14, 0), 0)/'TOP SCORES'!B$13,0)</f>
        <v>90.526315789473685</v>
      </c>
      <c r="E14" s="16">
        <f>IFERROR(100*_xlfn.IFNA(VLOOKUP($B14,KviZDarije2!$A$1:$N$1000, 14, 0), 0)/'TOP SCORES'!C$13,0)</f>
        <v>81.914893617021278</v>
      </c>
      <c r="F14" s="16">
        <f>IFERROR(100*_xlfn.IFNA(VLOOKUP($B14,KviZDarije3!$A$1:$N$1000, 14, 0), 0)/'TOP SCORES'!D$13,0)</f>
        <v>84.158415841584159</v>
      </c>
      <c r="G14" s="16">
        <f>IFERROR(100*_xlfn.IFNA(VLOOKUP($B14,KviZDarije4!$A$1:$N$1000, 14, 0), 0)/'TOP SCORES'!E$13,0)</f>
        <v>0</v>
      </c>
      <c r="H14" s="16">
        <f>IFERROR(100*_xlfn.IFNA(VLOOKUP($B14,KviZDarije5!$A$1:$N$1000, 14, 0), 0)/'TOP SCORES'!F$13,0)</f>
        <v>0</v>
      </c>
      <c r="I14" s="16">
        <f>IFERROR(100*_xlfn.IFNA(VLOOKUP($B14,KviZDarije6!$A$1:$N$1000, 14, 0), 0)/'TOP SCORES'!G$13,0)</f>
        <v>0</v>
      </c>
      <c r="J14" s="16">
        <f>IFERROR(100*_xlfn.IFNA(VLOOKUP($B14,KviZDarije7!$A$1:$N$1000, 14, 0), 0)/'TOP SCORES'!H$13,0)</f>
        <v>0</v>
      </c>
      <c r="K14" s="16">
        <f>IFERROR(100*_xlfn.IFNA(VLOOKUP($B14,KviZDarije8!$A$1:$N$1000, 14, 0), 0)/'TOP SCORES'!I$13,0)</f>
        <v>0</v>
      </c>
      <c r="L14" s="16">
        <f>IFERROR(100*_xlfn.IFNA(VLOOKUP($B14,KviZDarije9!$A$1:$N$1000, 14, 0), 0)/'TOP SCORES'!J$13,0)</f>
        <v>0</v>
      </c>
      <c r="M14" s="16">
        <f>IFERROR(100*_xlfn.IFNA(VLOOKUP($B14,KviZDarije10!$A$1:$N$1000, 14, 0), 0)/'TOP SCORES'!K$13,0)</f>
        <v>0</v>
      </c>
      <c r="N14" s="16">
        <f>IFERROR(100*_xlfn.IFNA(VLOOKUP($B14,KviZDarije11!$A$1:$N$1000, 14, 0), 0)/'TOP SCORES'!L$13,0)</f>
        <v>0</v>
      </c>
    </row>
    <row r="15" spans="1:15">
      <c r="A15" s="19">
        <f ca="1">RANK(C15,C$2:C$971)</f>
        <v>14</v>
      </c>
      <c r="B15" s="10" t="s">
        <v>25</v>
      </c>
      <c r="C15" s="17" cm="1">
        <f t="array" aca="1" ref="C15" ca="1">SUM(LARGE(D15:N15,ROW(INDIRECT("1:2"))))</f>
        <v>173.505039193729</v>
      </c>
      <c r="D15" s="16">
        <f>IFERROR(100*_xlfn.IFNA(VLOOKUP($B15,KviZDarije1!$A$1:$N$1000, 14, 0), 0)/'TOP SCORES'!B$13,0)</f>
        <v>90.526315789473685</v>
      </c>
      <c r="E15" s="16">
        <f>IFERROR(100*_xlfn.IFNA(VLOOKUP($B15,KviZDarije2!$A$1:$N$1000, 14, 0), 0)/'TOP SCORES'!C$13,0)</f>
        <v>82.978723404255319</v>
      </c>
      <c r="F15" s="16">
        <f>IFERROR(100*_xlfn.IFNA(VLOOKUP($B15,KviZDarije3!$A$1:$N$1000, 14, 0), 0)/'TOP SCORES'!D$13,0)</f>
        <v>79.207920792079207</v>
      </c>
      <c r="G15" s="16">
        <f>IFERROR(100*_xlfn.IFNA(VLOOKUP($B15,KviZDarije4!$A$1:$N$1000, 14, 0), 0)/'TOP SCORES'!E$13,0)</f>
        <v>0</v>
      </c>
      <c r="H15" s="16">
        <f>IFERROR(100*_xlfn.IFNA(VLOOKUP($B15,KviZDarije5!$A$1:$N$1000, 14, 0), 0)/'TOP SCORES'!F$13,0)</f>
        <v>0</v>
      </c>
      <c r="I15" s="16">
        <f>IFERROR(100*_xlfn.IFNA(VLOOKUP($B15,KviZDarije6!$A$1:$N$1000, 14, 0), 0)/'TOP SCORES'!G$13,0)</f>
        <v>0</v>
      </c>
      <c r="J15" s="16">
        <f>IFERROR(100*_xlfn.IFNA(VLOOKUP($B15,KviZDarije7!$A$1:$N$1000, 14, 0), 0)/'TOP SCORES'!H$13,0)</f>
        <v>0</v>
      </c>
      <c r="K15" s="16">
        <f>IFERROR(100*_xlfn.IFNA(VLOOKUP($B15,KviZDarije8!$A$1:$N$1000, 14, 0), 0)/'TOP SCORES'!I$13,0)</f>
        <v>0</v>
      </c>
      <c r="L15" s="16">
        <f>IFERROR(100*_xlfn.IFNA(VLOOKUP($B15,KviZDarije9!$A$1:$N$1000, 14, 0), 0)/'TOP SCORES'!J$13,0)</f>
        <v>0</v>
      </c>
      <c r="M15" s="16">
        <f>IFERROR(100*_xlfn.IFNA(VLOOKUP($B15,KviZDarije10!$A$1:$N$1000, 14, 0), 0)/'TOP SCORES'!K$13,0)</f>
        <v>0</v>
      </c>
      <c r="N15" s="16">
        <f>IFERROR(100*_xlfn.IFNA(VLOOKUP($B15,KviZDarije11!$A$1:$N$1000, 14, 0), 0)/'TOP SCORES'!L$13,0)</f>
        <v>0</v>
      </c>
    </row>
    <row r="16" spans="1:15">
      <c r="A16" s="19">
        <f ca="1">RANK(C16,C$2:C$971)</f>
        <v>15</v>
      </c>
      <c r="B16" s="51" t="s">
        <v>38</v>
      </c>
      <c r="C16" s="17" cm="1">
        <f t="array" aca="1" ref="C16" ca="1">SUM(LARGE(D16:N16,ROW(INDIRECT("1:2"))))</f>
        <v>173.38196977592497</v>
      </c>
      <c r="D16" s="16">
        <f>IFERROR(100*_xlfn.IFNA(VLOOKUP($B16,KviZDarije1!$A$1:$N$1000, 14, 0), 0)/'TOP SCORES'!B$13,0)</f>
        <v>85.263157894736835</v>
      </c>
      <c r="E16" s="16">
        <f>IFERROR(100*_xlfn.IFNA(VLOOKUP($B16,KviZDarije2!$A$1:$N$1000, 14, 0), 0)/'TOP SCORES'!C$13,0)</f>
        <v>81.914893617021278</v>
      </c>
      <c r="F16" s="16">
        <f>IFERROR(100*_xlfn.IFNA(VLOOKUP($B16,KviZDarije3!$A$1:$N$1000, 14, 0), 0)/'TOP SCORES'!D$13,0)</f>
        <v>88.118811881188122</v>
      </c>
      <c r="G16" s="16">
        <f>IFERROR(100*_xlfn.IFNA(VLOOKUP($B16,KviZDarije4!$A$1:$N$1000, 14, 0), 0)/'TOP SCORES'!E$13,0)</f>
        <v>0</v>
      </c>
      <c r="H16" s="16">
        <f>IFERROR(100*_xlfn.IFNA(VLOOKUP($B16,KviZDarije5!$A$1:$N$1000, 14, 0), 0)/'TOP SCORES'!F$13,0)</f>
        <v>0</v>
      </c>
      <c r="I16" s="16">
        <f>IFERROR(100*_xlfn.IFNA(VLOOKUP($B16,KviZDarije6!$A$1:$N$1000, 14, 0), 0)/'TOP SCORES'!G$13,0)</f>
        <v>0</v>
      </c>
      <c r="J16" s="16">
        <f>IFERROR(100*_xlfn.IFNA(VLOOKUP($B16,KviZDarije7!$A$1:$N$1000, 14, 0), 0)/'TOP SCORES'!H$13,0)</f>
        <v>0</v>
      </c>
      <c r="K16" s="16">
        <f>IFERROR(100*_xlfn.IFNA(VLOOKUP($B16,KviZDarije8!$A$1:$N$1000, 14, 0), 0)/'TOP SCORES'!I$13,0)</f>
        <v>0</v>
      </c>
      <c r="L16" s="16">
        <f>IFERROR(100*_xlfn.IFNA(VLOOKUP($B16,KviZDarije9!$A$1:$N$1000, 14, 0), 0)/'TOP SCORES'!J$13,0)</f>
        <v>0</v>
      </c>
      <c r="M16" s="16">
        <f>IFERROR(100*_xlfn.IFNA(VLOOKUP($B16,KviZDarije10!$A$1:$N$1000, 14, 0), 0)/'TOP SCORES'!K$13,0)</f>
        <v>0</v>
      </c>
      <c r="N16" s="16">
        <f>IFERROR(100*_xlfn.IFNA(VLOOKUP($B16,KviZDarije11!$A$1:$N$1000, 14, 0), 0)/'TOP SCORES'!L$13,0)</f>
        <v>0</v>
      </c>
    </row>
    <row r="17" spans="1:15">
      <c r="A17" s="19">
        <f ca="1">RANK(C17,C$2:C$971)</f>
        <v>16</v>
      </c>
      <c r="B17" s="10" t="s">
        <v>51</v>
      </c>
      <c r="C17" s="17" cm="1">
        <f t="array" aca="1" ref="C17" ca="1">SUM(LARGE(D17:N17,ROW(INDIRECT("1:2"))))</f>
        <v>172.43001119820829</v>
      </c>
      <c r="D17" s="16">
        <f>IFERROR(100*_xlfn.IFNA(VLOOKUP($B17,KviZDarije1!$A$1:$N$1000, 14, 0), 0)/'TOP SCORES'!B$13,0)</f>
        <v>91.578947368421055</v>
      </c>
      <c r="E17" s="16">
        <f>IFERROR(100*_xlfn.IFNA(VLOOKUP($B17,KviZDarije2!$A$1:$N$1000, 14, 0), 0)/'TOP SCORES'!C$13,0)</f>
        <v>80.851063829787236</v>
      </c>
      <c r="F17" s="16">
        <f>IFERROR(100*_xlfn.IFNA(VLOOKUP($B17,KviZDarije3!$A$1:$N$1000, 14, 0), 0)/'TOP SCORES'!D$13,0)</f>
        <v>71.287128712871294</v>
      </c>
      <c r="G17" s="16">
        <f>IFERROR(100*_xlfn.IFNA(VLOOKUP($B17,KviZDarije4!$A$1:$N$1000, 14, 0), 0)/'TOP SCORES'!E$13,0)</f>
        <v>0</v>
      </c>
      <c r="H17" s="16">
        <f>IFERROR(100*_xlfn.IFNA(VLOOKUP($B17,KviZDarije5!$A$1:$N$1000, 14, 0), 0)/'TOP SCORES'!F$13,0)</f>
        <v>0</v>
      </c>
      <c r="I17" s="16">
        <f>IFERROR(100*_xlfn.IFNA(VLOOKUP($B17,KviZDarije6!$A$1:$N$1000, 14, 0), 0)/'TOP SCORES'!G$13,0)</f>
        <v>0</v>
      </c>
      <c r="J17" s="16">
        <f>IFERROR(100*_xlfn.IFNA(VLOOKUP($B17,KviZDarije7!$A$1:$N$1000, 14, 0), 0)/'TOP SCORES'!H$13,0)</f>
        <v>0</v>
      </c>
      <c r="K17" s="16">
        <f>IFERROR(100*_xlfn.IFNA(VLOOKUP($B17,KviZDarije8!$A$1:$N$1000, 14, 0), 0)/'TOP SCORES'!I$13,0)</f>
        <v>0</v>
      </c>
      <c r="L17" s="16">
        <f>IFERROR(100*_xlfn.IFNA(VLOOKUP($B17,KviZDarije9!$A$1:$N$1000, 14, 0), 0)/'TOP SCORES'!J$13,0)</f>
        <v>0</v>
      </c>
      <c r="M17" s="16">
        <f>IFERROR(100*_xlfn.IFNA(VLOOKUP($B17,KviZDarije10!$A$1:$N$1000, 14, 0), 0)/'TOP SCORES'!K$13,0)</f>
        <v>0</v>
      </c>
      <c r="N17" s="16">
        <f>IFERROR(100*_xlfn.IFNA(VLOOKUP($B17,KviZDarije11!$A$1:$N$1000, 14, 0), 0)/'TOP SCORES'!L$13,0)</f>
        <v>0</v>
      </c>
    </row>
    <row r="18" spans="1:15">
      <c r="A18" s="19">
        <f ca="1">RANK(C18,C$2:C$971)</f>
        <v>17</v>
      </c>
      <c r="B18" s="14" t="s">
        <v>80</v>
      </c>
      <c r="C18" s="17" cm="1">
        <f t="array" aca="1" ref="C18" ca="1">SUM(LARGE(D18:N18,ROW(INDIRECT("1:2"))))</f>
        <v>171.37737961926092</v>
      </c>
      <c r="D18" s="16">
        <f>IFERROR(100*_xlfn.IFNA(VLOOKUP($B18,KviZDarije1!$A$1:$N$1000, 14, 0), 0)/'TOP SCORES'!B$13,0)</f>
        <v>90.526315789473685</v>
      </c>
      <c r="E18" s="16">
        <f>IFERROR(100*_xlfn.IFNA(VLOOKUP($B18,KviZDarije2!$A$1:$N$1000, 14, 0), 0)/'TOP SCORES'!C$13,0)</f>
        <v>80.851063829787236</v>
      </c>
      <c r="F18" s="16">
        <f>IFERROR(100*_xlfn.IFNA(VLOOKUP($B18,KviZDarije3!$A$1:$N$1000, 14, 0), 0)/'TOP SCORES'!D$13,0)</f>
        <v>75.247524752475243</v>
      </c>
      <c r="G18" s="16">
        <f>IFERROR(100*_xlfn.IFNA(VLOOKUP($B18,KviZDarije4!$A$1:$N$1000, 14, 0), 0)/'TOP SCORES'!E$13,0)</f>
        <v>0</v>
      </c>
      <c r="H18" s="16">
        <f>IFERROR(100*_xlfn.IFNA(VLOOKUP($B18,KviZDarije5!$A$1:$N$1000, 14, 0), 0)/'TOP SCORES'!F$13,0)</f>
        <v>0</v>
      </c>
      <c r="I18" s="16">
        <f>IFERROR(100*_xlfn.IFNA(VLOOKUP($B18,KviZDarije6!$A$1:$N$1000, 14, 0), 0)/'TOP SCORES'!G$13,0)</f>
        <v>0</v>
      </c>
      <c r="J18" s="16">
        <f>IFERROR(100*_xlfn.IFNA(VLOOKUP($B18,KviZDarije7!$A$1:$N$1000, 14, 0), 0)/'TOP SCORES'!H$13,0)</f>
        <v>0</v>
      </c>
      <c r="K18" s="16">
        <f>IFERROR(100*_xlfn.IFNA(VLOOKUP($B18,KviZDarije8!$A$1:$N$1000, 14, 0), 0)/'TOP SCORES'!I$13,0)</f>
        <v>0</v>
      </c>
      <c r="L18" s="16">
        <f>IFERROR(100*_xlfn.IFNA(VLOOKUP($B18,KviZDarije9!$A$1:$N$1000, 14, 0), 0)/'TOP SCORES'!J$13,0)</f>
        <v>0</v>
      </c>
      <c r="M18" s="16">
        <f>IFERROR(100*_xlfn.IFNA(VLOOKUP($B18,KviZDarije10!$A$1:$N$1000, 14, 0), 0)/'TOP SCORES'!K$13,0)</f>
        <v>0</v>
      </c>
      <c r="N18" s="16">
        <f>IFERROR(100*_xlfn.IFNA(VLOOKUP($B18,KviZDarije11!$A$1:$N$1000, 14, 0), 0)/'TOP SCORES'!L$13,0)</f>
        <v>0</v>
      </c>
      <c r="O18" s="21"/>
    </row>
    <row r="19" spans="1:15">
      <c r="A19" s="19">
        <f ca="1">RANK(C19,C$2:C$971)</f>
        <v>18</v>
      </c>
      <c r="B19" s="10" t="s">
        <v>94</v>
      </c>
      <c r="C19" s="17" cm="1">
        <f t="array" aca="1" ref="C19" ca="1">SUM(LARGE(D19:N19,ROW(INDIRECT("1:2"))))</f>
        <v>170.411672746222</v>
      </c>
      <c r="D19" s="16">
        <f>IFERROR(100*_xlfn.IFNA(VLOOKUP($B19,KviZDarije1!$A$1:$N$1000, 14, 0), 0)/'TOP SCORES'!B$13,0)</f>
        <v>85.263157894736835</v>
      </c>
      <c r="E19" s="16">
        <f>IFERROR(100*_xlfn.IFNA(VLOOKUP($B19,KviZDarije2!$A$1:$N$1000, 14, 0), 0)/'TOP SCORES'!C$13,0)</f>
        <v>82.978723404255319</v>
      </c>
      <c r="F19" s="16">
        <f>IFERROR(100*_xlfn.IFNA(VLOOKUP($B19,KviZDarije3!$A$1:$N$1000, 14, 0), 0)/'TOP SCORES'!D$13,0)</f>
        <v>85.148514851485146</v>
      </c>
      <c r="G19" s="16">
        <f>IFERROR(100*_xlfn.IFNA(VLOOKUP($B19,KviZDarije4!$A$1:$N$1000, 14, 0), 0)/'TOP SCORES'!E$13,0)</f>
        <v>0</v>
      </c>
      <c r="H19" s="16">
        <f>IFERROR(100*_xlfn.IFNA(VLOOKUP($B19,KviZDarije5!$A$1:$N$1000, 14, 0), 0)/'TOP SCORES'!F$13,0)</f>
        <v>0</v>
      </c>
      <c r="I19" s="16">
        <f>IFERROR(100*_xlfn.IFNA(VLOOKUP($B19,KviZDarije6!$A$1:$N$1000, 14, 0), 0)/'TOP SCORES'!G$13,0)</f>
        <v>0</v>
      </c>
      <c r="J19" s="16">
        <f>IFERROR(100*_xlfn.IFNA(VLOOKUP($B19,KviZDarije7!$A$1:$N$1000, 14, 0), 0)/'TOP SCORES'!H$13,0)</f>
        <v>0</v>
      </c>
      <c r="K19" s="16">
        <f>IFERROR(100*_xlfn.IFNA(VLOOKUP($B19,KviZDarije8!$A$1:$N$1000, 14, 0), 0)/'TOP SCORES'!I$13,0)</f>
        <v>0</v>
      </c>
      <c r="L19" s="16">
        <f>IFERROR(100*_xlfn.IFNA(VLOOKUP($B19,KviZDarije9!$A$1:$N$1000, 14, 0), 0)/'TOP SCORES'!J$13,0)</f>
        <v>0</v>
      </c>
      <c r="M19" s="16">
        <f>IFERROR(100*_xlfn.IFNA(VLOOKUP($B19,KviZDarije10!$A$1:$N$1000, 14, 0), 0)/'TOP SCORES'!K$13,0)</f>
        <v>0</v>
      </c>
      <c r="N19" s="16">
        <f>IFERROR(100*_xlfn.IFNA(VLOOKUP($B19,KviZDarije11!$A$1:$N$1000, 14, 0), 0)/'TOP SCORES'!L$13,0)</f>
        <v>0</v>
      </c>
    </row>
    <row r="20" spans="1:15">
      <c r="A20" s="19">
        <f ca="1">RANK(C20,C$2:C$971)</f>
        <v>19</v>
      </c>
      <c r="B20" s="10" t="s">
        <v>59</v>
      </c>
      <c r="C20" s="17" cm="1">
        <f t="array" aca="1" ref="C20" ca="1">SUM(LARGE(D20:N20,ROW(INDIRECT("1:2"))))</f>
        <v>169.23397602918186</v>
      </c>
      <c r="D20" s="16">
        <f>IFERROR(100*_xlfn.IFNA(VLOOKUP($B20,KviZDarije1!$A$1:$N$1000, 14, 0), 0)/'TOP SCORES'!B$13,0)</f>
        <v>82.10526315789474</v>
      </c>
      <c r="E20" s="16">
        <f>IFERROR(100*_xlfn.IFNA(VLOOKUP($B20,KviZDarije2!$A$1:$N$1000, 14, 0), 0)/'TOP SCORES'!C$13,0)</f>
        <v>76.59574468085107</v>
      </c>
      <c r="F20" s="16">
        <f>IFERROR(100*_xlfn.IFNA(VLOOKUP($B20,KviZDarije3!$A$1:$N$1000, 14, 0), 0)/'TOP SCORES'!D$13,0)</f>
        <v>87.128712871287135</v>
      </c>
      <c r="G20" s="16">
        <f>IFERROR(100*_xlfn.IFNA(VLOOKUP($B20,KviZDarije4!$A$1:$N$1000, 14, 0), 0)/'TOP SCORES'!E$13,0)</f>
        <v>0</v>
      </c>
      <c r="H20" s="16">
        <f>IFERROR(100*_xlfn.IFNA(VLOOKUP($B20,KviZDarije5!$A$1:$N$1000, 14, 0), 0)/'TOP SCORES'!F$13,0)</f>
        <v>0</v>
      </c>
      <c r="I20" s="16">
        <f>IFERROR(100*_xlfn.IFNA(VLOOKUP($B20,KviZDarije6!$A$1:$N$1000, 14, 0), 0)/'TOP SCORES'!G$13,0)</f>
        <v>0</v>
      </c>
      <c r="J20" s="16">
        <f>IFERROR(100*_xlfn.IFNA(VLOOKUP($B20,KviZDarije7!$A$1:$N$1000, 14, 0), 0)/'TOP SCORES'!H$13,0)</f>
        <v>0</v>
      </c>
      <c r="K20" s="16">
        <f>IFERROR(100*_xlfn.IFNA(VLOOKUP($B20,KviZDarije8!$A$1:$N$1000, 14, 0), 0)/'TOP SCORES'!I$13,0)</f>
        <v>0</v>
      </c>
      <c r="L20" s="16">
        <f>IFERROR(100*_xlfn.IFNA(VLOOKUP($B20,KviZDarije9!$A$1:$N$1000, 14, 0), 0)/'TOP SCORES'!J$13,0)</f>
        <v>0</v>
      </c>
      <c r="M20" s="16">
        <f>IFERROR(100*_xlfn.IFNA(VLOOKUP($B20,KviZDarije10!$A$1:$N$1000, 14, 0), 0)/'TOP SCORES'!K$13,0)</f>
        <v>0</v>
      </c>
      <c r="N20" s="16">
        <f>IFERROR(100*_xlfn.IFNA(VLOOKUP($B20,KviZDarije11!$A$1:$N$1000, 14, 0), 0)/'TOP SCORES'!L$13,0)</f>
        <v>0</v>
      </c>
    </row>
    <row r="21" spans="1:15">
      <c r="A21" s="19">
        <f ca="1">RANK(C21,C$2:C$971)</f>
        <v>20</v>
      </c>
      <c r="B21" s="14" t="s">
        <v>185</v>
      </c>
      <c r="C21" s="17" cm="1">
        <f t="array" aca="1" ref="C21" ca="1">SUM(LARGE(D21:N21,ROW(INDIRECT("1:2"))))</f>
        <v>167.35833157783861</v>
      </c>
      <c r="D21" s="16">
        <f>IFERROR(100*_xlfn.IFNA(VLOOKUP($B21,KviZDarije1!$A$1:$N$1000, 14, 0), 0)/'TOP SCORES'!B$13,0)</f>
        <v>76.84210526315789</v>
      </c>
      <c r="E21" s="16">
        <f>IFERROR(100*_xlfn.IFNA(VLOOKUP($B21,KviZDarije2!$A$1:$N$1000, 14, 0), 0)/'TOP SCORES'!C$13,0)</f>
        <v>86.170212765957444</v>
      </c>
      <c r="F21" s="16">
        <f>IFERROR(100*_xlfn.IFNA(VLOOKUP($B21,KviZDarije3!$A$1:$N$1000, 14, 0), 0)/'TOP SCORES'!D$13,0)</f>
        <v>81.188118811881182</v>
      </c>
      <c r="G21" s="16">
        <f>IFERROR(100*_xlfn.IFNA(VLOOKUP($B21,KviZDarije4!$A$1:$N$1000, 14, 0), 0)/'TOP SCORES'!E$13,0)</f>
        <v>0</v>
      </c>
      <c r="H21" s="16">
        <f>IFERROR(100*_xlfn.IFNA(VLOOKUP($B21,KviZDarije5!$A$1:$N$1000, 14, 0), 0)/'TOP SCORES'!F$13,0)</f>
        <v>0</v>
      </c>
      <c r="I21" s="16">
        <f>IFERROR(100*_xlfn.IFNA(VLOOKUP($B21,KviZDarije6!$A$1:$N$1000, 14, 0), 0)/'TOP SCORES'!G$13,0)</f>
        <v>0</v>
      </c>
      <c r="J21" s="16">
        <f>IFERROR(100*_xlfn.IFNA(VLOOKUP($B21,KviZDarije7!$A$1:$N$1000, 14, 0), 0)/'TOP SCORES'!H$13,0)</f>
        <v>0</v>
      </c>
      <c r="K21" s="16">
        <f>IFERROR(100*_xlfn.IFNA(VLOOKUP($B21,KviZDarije8!$A$1:$N$1000, 14, 0), 0)/'TOP SCORES'!I$13,0)</f>
        <v>0</v>
      </c>
      <c r="L21" s="16">
        <f>IFERROR(100*_xlfn.IFNA(VLOOKUP($B21,KviZDarije9!$A$1:$N$1000, 14, 0), 0)/'TOP SCORES'!J$13,0)</f>
        <v>0</v>
      </c>
      <c r="M21" s="16">
        <f>IFERROR(100*_xlfn.IFNA(VLOOKUP($B21,KviZDarije10!$A$1:$N$1000, 14, 0), 0)/'TOP SCORES'!K$13,0)</f>
        <v>0</v>
      </c>
      <c r="N21" s="16">
        <f>IFERROR(100*_xlfn.IFNA(VLOOKUP($B21,KviZDarije11!$A$1:$N$1000, 14, 0), 0)/'TOP SCORES'!L$13,0)</f>
        <v>0</v>
      </c>
    </row>
    <row r="22" spans="1:15">
      <c r="A22" s="19">
        <f ca="1">RANK(C22,C$2:C$971)</f>
        <v>21</v>
      </c>
      <c r="B22" s="14" t="s">
        <v>169</v>
      </c>
      <c r="C22" s="17" cm="1">
        <f t="array" aca="1" ref="C22" ca="1">SUM(LARGE(D22:N22,ROW(INDIRECT("1:2"))))</f>
        <v>167.21087002317253</v>
      </c>
      <c r="D22" s="16">
        <f>IFERROR(100*_xlfn.IFNA(VLOOKUP($B22,KviZDarije1!$A$1:$N$1000, 14, 0), 0)/'TOP SCORES'!B$13,0)</f>
        <v>81.05263157894737</v>
      </c>
      <c r="E22" s="16">
        <f>IFERROR(100*_xlfn.IFNA(VLOOKUP($B22,KviZDarije2!$A$1:$N$1000, 14, 0), 0)/'TOP SCORES'!C$13,0)</f>
        <v>84.042553191489361</v>
      </c>
      <c r="F22" s="16">
        <f>IFERROR(100*_xlfn.IFNA(VLOOKUP($B22,KviZDarije3!$A$1:$N$1000, 14, 0), 0)/'TOP SCORES'!D$13,0)</f>
        <v>83.168316831683171</v>
      </c>
      <c r="G22" s="16">
        <f>IFERROR(100*_xlfn.IFNA(VLOOKUP($B22,KviZDarije4!$A$1:$N$1000, 14, 0), 0)/'TOP SCORES'!E$13,0)</f>
        <v>0</v>
      </c>
      <c r="H22" s="16">
        <f>IFERROR(100*_xlfn.IFNA(VLOOKUP($B22,KviZDarije5!$A$1:$N$1000, 14, 0), 0)/'TOP SCORES'!F$13,0)</f>
        <v>0</v>
      </c>
      <c r="I22" s="16">
        <f>IFERROR(100*_xlfn.IFNA(VLOOKUP($B22,KviZDarije6!$A$1:$N$1000, 14, 0), 0)/'TOP SCORES'!G$13,0)</f>
        <v>0</v>
      </c>
      <c r="J22" s="16">
        <f>IFERROR(100*_xlfn.IFNA(VLOOKUP($B22,KviZDarije7!$A$1:$N$1000, 14, 0), 0)/'TOP SCORES'!H$13,0)</f>
        <v>0</v>
      </c>
      <c r="K22" s="16">
        <f>IFERROR(100*_xlfn.IFNA(VLOOKUP($B22,KviZDarije8!$A$1:$N$1000, 14, 0), 0)/'TOP SCORES'!I$13,0)</f>
        <v>0</v>
      </c>
      <c r="L22" s="16">
        <f>IFERROR(100*_xlfn.IFNA(VLOOKUP($B22,KviZDarije9!$A$1:$N$1000, 14, 0), 0)/'TOP SCORES'!J$13,0)</f>
        <v>0</v>
      </c>
      <c r="M22" s="16">
        <f>IFERROR(100*_xlfn.IFNA(VLOOKUP($B22,KviZDarije10!$A$1:$N$1000, 14, 0), 0)/'TOP SCORES'!K$13,0)</f>
        <v>0</v>
      </c>
      <c r="N22" s="16">
        <f>IFERROR(100*_xlfn.IFNA(VLOOKUP($B22,KviZDarije11!$A$1:$N$1000, 14, 0), 0)/'TOP SCORES'!L$13,0)</f>
        <v>0</v>
      </c>
    </row>
    <row r="23" spans="1:15">
      <c r="A23" s="19">
        <f ca="1">RANK(C23,C$2:C$971)</f>
        <v>22</v>
      </c>
      <c r="B23" s="10" t="s">
        <v>98</v>
      </c>
      <c r="C23" s="17" cm="1">
        <f t="array" aca="1" ref="C23" ca="1">SUM(LARGE(D23:N23,ROW(INDIRECT("1:2"))))</f>
        <v>167.18924972004481</v>
      </c>
      <c r="D23" s="16">
        <f>IFERROR(100*_xlfn.IFNA(VLOOKUP($B23,KviZDarije1!$A$1:$N$1000, 14, 0), 0)/'TOP SCORES'!B$13,0)</f>
        <v>84.21052631578948</v>
      </c>
      <c r="E23" s="16">
        <f>IFERROR(100*_xlfn.IFNA(VLOOKUP($B23,KviZDarije2!$A$1:$N$1000, 14, 0), 0)/'TOP SCORES'!C$13,0)</f>
        <v>82.978723404255319</v>
      </c>
      <c r="F23" s="16">
        <f>IFERROR(100*_xlfn.IFNA(VLOOKUP($B23,KviZDarije3!$A$1:$N$1000, 14, 0), 0)/'TOP SCORES'!D$13,0)</f>
        <v>77.227722772277232</v>
      </c>
      <c r="G23" s="16">
        <f>IFERROR(100*_xlfn.IFNA(VLOOKUP($B23,KviZDarije4!$A$1:$N$1000, 14, 0), 0)/'TOP SCORES'!E$13,0)</f>
        <v>0</v>
      </c>
      <c r="H23" s="16">
        <f>IFERROR(100*_xlfn.IFNA(VLOOKUP($B23,KviZDarije5!$A$1:$N$1000, 14, 0), 0)/'TOP SCORES'!F$13,0)</f>
        <v>0</v>
      </c>
      <c r="I23" s="16">
        <f>IFERROR(100*_xlfn.IFNA(VLOOKUP($B23,KviZDarije6!$A$1:$N$1000, 14, 0), 0)/'TOP SCORES'!G$13,0)</f>
        <v>0</v>
      </c>
      <c r="J23" s="16">
        <f>IFERROR(100*_xlfn.IFNA(VLOOKUP($B23,KviZDarije7!$A$1:$N$1000, 14, 0), 0)/'TOP SCORES'!H$13,0)</f>
        <v>0</v>
      </c>
      <c r="K23" s="16">
        <f>IFERROR(100*_xlfn.IFNA(VLOOKUP($B23,KviZDarije8!$A$1:$N$1000, 14, 0), 0)/'TOP SCORES'!I$13,0)</f>
        <v>0</v>
      </c>
      <c r="L23" s="16">
        <f>IFERROR(100*_xlfn.IFNA(VLOOKUP($B23,KviZDarije9!$A$1:$N$1000, 14, 0), 0)/'TOP SCORES'!J$13,0)</f>
        <v>0</v>
      </c>
      <c r="M23" s="16">
        <f>IFERROR(100*_xlfn.IFNA(VLOOKUP($B23,KviZDarije10!$A$1:$N$1000, 14, 0), 0)/'TOP SCORES'!K$13,0)</f>
        <v>0</v>
      </c>
      <c r="N23" s="16">
        <f>IFERROR(100*_xlfn.IFNA(VLOOKUP($B23,KviZDarije11!$A$1:$N$1000, 14, 0), 0)/'TOP SCORES'!L$13,0)</f>
        <v>0</v>
      </c>
    </row>
    <row r="24" spans="1:15">
      <c r="A24" s="19">
        <f ca="1">RANK(C24,C$2:C$971)</f>
        <v>23</v>
      </c>
      <c r="B24" s="6" t="s">
        <v>24</v>
      </c>
      <c r="C24" s="17" cm="1">
        <f t="array" aca="1" ref="C24" ca="1">SUM(LARGE(D24:N24,ROW(INDIRECT("1:2"))))</f>
        <v>164.47107868681604</v>
      </c>
      <c r="D24" s="16">
        <f>IFERROR(100*_xlfn.IFNA(VLOOKUP($B24,KviZDarije1!$A$1:$N$1000, 14, 0), 0)/'TOP SCORES'!B$13,0)</f>
        <v>85.263157894736835</v>
      </c>
      <c r="E24" s="16">
        <f>IFERROR(100*_xlfn.IFNA(VLOOKUP($B24,KviZDarije2!$A$1:$N$1000, 14, 0), 0)/'TOP SCORES'!C$13,0)</f>
        <v>75.531914893617028</v>
      </c>
      <c r="F24" s="16">
        <f>IFERROR(100*_xlfn.IFNA(VLOOKUP($B24,KviZDarije3!$A$1:$N$1000, 14, 0), 0)/'TOP SCORES'!D$13,0)</f>
        <v>79.207920792079207</v>
      </c>
      <c r="G24" s="16">
        <f>IFERROR(100*_xlfn.IFNA(VLOOKUP($B24,KviZDarije4!$A$1:$N$1000, 14, 0), 0)/'TOP SCORES'!E$13,0)</f>
        <v>0</v>
      </c>
      <c r="H24" s="16">
        <f>IFERROR(100*_xlfn.IFNA(VLOOKUP($B24,KviZDarije5!$A$1:$N$1000, 14, 0), 0)/'TOP SCORES'!F$13,0)</f>
        <v>0</v>
      </c>
      <c r="I24" s="16">
        <f>IFERROR(100*_xlfn.IFNA(VLOOKUP($B24,KviZDarije6!$A$1:$N$1000, 14, 0), 0)/'TOP SCORES'!G$13,0)</f>
        <v>0</v>
      </c>
      <c r="J24" s="16">
        <f>IFERROR(100*_xlfn.IFNA(VLOOKUP($B24,KviZDarije7!$A$1:$N$1000, 14, 0), 0)/'TOP SCORES'!H$13,0)</f>
        <v>0</v>
      </c>
      <c r="K24" s="16">
        <f>IFERROR(100*_xlfn.IFNA(VLOOKUP($B24,KviZDarije8!$A$1:$N$1000, 14, 0), 0)/'TOP SCORES'!I$13,0)</f>
        <v>0</v>
      </c>
      <c r="L24" s="16">
        <f>IFERROR(100*_xlfn.IFNA(VLOOKUP($B24,KviZDarije9!$A$1:$N$1000, 14, 0), 0)/'TOP SCORES'!J$13,0)</f>
        <v>0</v>
      </c>
      <c r="M24" s="16">
        <f>IFERROR(100*_xlfn.IFNA(VLOOKUP($B24,KviZDarije10!$A$1:$N$1000, 14, 0), 0)/'TOP SCORES'!K$13,0)</f>
        <v>0</v>
      </c>
      <c r="N24" s="16">
        <f>IFERROR(100*_xlfn.IFNA(VLOOKUP($B24,KviZDarije11!$A$1:$N$1000, 14, 0), 0)/'TOP SCORES'!L$13,0)</f>
        <v>0</v>
      </c>
    </row>
    <row r="25" spans="1:15">
      <c r="A25" s="19">
        <f ca="1">RANK(C25,C$2:C$971)</f>
        <v>24</v>
      </c>
      <c r="B25" s="14" t="s">
        <v>29</v>
      </c>
      <c r="C25" s="17" cm="1">
        <f t="array" aca="1" ref="C25" ca="1">SUM(LARGE(D25:N25,ROW(INDIRECT("1:2"))))</f>
        <v>162.40783652833369</v>
      </c>
      <c r="D25" s="16">
        <f>IFERROR(100*_xlfn.IFNA(VLOOKUP($B25,KviZDarije1!$A$1:$N$1000, 14, 0), 0)/'TOP SCORES'!B$13,0)</f>
        <v>0</v>
      </c>
      <c r="E25" s="16">
        <f>IFERROR(100*_xlfn.IFNA(VLOOKUP($B25,KviZDarije2!$A$1:$N$1000, 14, 0), 0)/'TOP SCORES'!C$13,0)</f>
        <v>86.170212765957444</v>
      </c>
      <c r="F25" s="16">
        <f>IFERROR(100*_xlfn.IFNA(VLOOKUP($B25,KviZDarije3!$A$1:$N$1000, 14, 0), 0)/'TOP SCORES'!D$13,0)</f>
        <v>76.237623762376231</v>
      </c>
      <c r="G25" s="16">
        <f>IFERROR(100*_xlfn.IFNA(VLOOKUP($B25,KviZDarije4!$A$1:$N$1000, 14, 0), 0)/'TOP SCORES'!E$13,0)</f>
        <v>0</v>
      </c>
      <c r="H25" s="16">
        <f>IFERROR(100*_xlfn.IFNA(VLOOKUP($B25,KviZDarije5!$A$1:$N$1000, 14, 0), 0)/'TOP SCORES'!F$13,0)</f>
        <v>0</v>
      </c>
      <c r="I25" s="16">
        <f>IFERROR(100*_xlfn.IFNA(VLOOKUP($B25,KviZDarije6!$A$1:$N$1000, 14, 0), 0)/'TOP SCORES'!G$13,0)</f>
        <v>0</v>
      </c>
      <c r="J25" s="16">
        <f>IFERROR(100*_xlfn.IFNA(VLOOKUP($B25,KviZDarije7!$A$1:$N$1000, 14, 0), 0)/'TOP SCORES'!H$13,0)</f>
        <v>0</v>
      </c>
      <c r="K25" s="16">
        <f>IFERROR(100*_xlfn.IFNA(VLOOKUP($B25,KviZDarije8!$A$1:$N$1000, 14, 0), 0)/'TOP SCORES'!I$13,0)</f>
        <v>0</v>
      </c>
      <c r="L25" s="16">
        <f>IFERROR(100*_xlfn.IFNA(VLOOKUP($B25,KviZDarije9!$A$1:$N$1000, 14, 0), 0)/'TOP SCORES'!J$13,0)</f>
        <v>0</v>
      </c>
      <c r="M25" s="16">
        <f>IFERROR(100*_xlfn.IFNA(VLOOKUP($B25,KviZDarije10!$A$1:$N$1000, 14, 0), 0)/'TOP SCORES'!K$13,0)</f>
        <v>0</v>
      </c>
      <c r="N25" s="16">
        <f>IFERROR(100*_xlfn.IFNA(VLOOKUP($B25,KviZDarije11!$A$1:$N$1000, 14, 0), 0)/'TOP SCORES'!L$13,0)</f>
        <v>0</v>
      </c>
    </row>
    <row r="26" spans="1:15">
      <c r="A26" s="19">
        <f ca="1">RANK(C26,C$2:C$971)</f>
        <v>25</v>
      </c>
      <c r="B26" s="14" t="s">
        <v>141</v>
      </c>
      <c r="C26" s="17" cm="1">
        <f t="array" aca="1" ref="C26" ca="1">SUM(LARGE(D26:N26,ROW(INDIRECT("1:2"))))</f>
        <v>161.89249720044793</v>
      </c>
      <c r="D26" s="16">
        <f>IFERROR(100*_xlfn.IFNA(VLOOKUP($B26,KviZDarije1!$A$1:$N$1000, 14, 0), 0)/'TOP SCORES'!B$13,0)</f>
        <v>82.10526315789474</v>
      </c>
      <c r="E26" s="16">
        <f>IFERROR(100*_xlfn.IFNA(VLOOKUP($B26,KviZDarije2!$A$1:$N$1000, 14, 0), 0)/'TOP SCORES'!C$13,0)</f>
        <v>79.787234042553195</v>
      </c>
      <c r="F26" s="16">
        <f>IFERROR(100*_xlfn.IFNA(VLOOKUP($B26,KviZDarije3!$A$1:$N$1000, 14, 0), 0)/'TOP SCORES'!D$13,0)</f>
        <v>74.257425742574256</v>
      </c>
      <c r="G26" s="16">
        <f>IFERROR(100*_xlfn.IFNA(VLOOKUP($B26,KviZDarije4!$A$1:$N$1000, 14, 0), 0)/'TOP SCORES'!E$13,0)</f>
        <v>0</v>
      </c>
      <c r="H26" s="16">
        <f>IFERROR(100*_xlfn.IFNA(VLOOKUP($B26,KviZDarije5!$A$1:$N$1000, 14, 0), 0)/'TOP SCORES'!F$13,0)</f>
        <v>0</v>
      </c>
      <c r="I26" s="16">
        <f>IFERROR(100*_xlfn.IFNA(VLOOKUP($B26,KviZDarije6!$A$1:$N$1000, 14, 0), 0)/'TOP SCORES'!G$13,0)</f>
        <v>0</v>
      </c>
      <c r="J26" s="16">
        <f>IFERROR(100*_xlfn.IFNA(VLOOKUP($B26,KviZDarije7!$A$1:$N$1000, 14, 0), 0)/'TOP SCORES'!H$13,0)</f>
        <v>0</v>
      </c>
      <c r="K26" s="16">
        <f>IFERROR(100*_xlfn.IFNA(VLOOKUP($B26,KviZDarije8!$A$1:$N$1000, 14, 0), 0)/'TOP SCORES'!I$13,0)</f>
        <v>0</v>
      </c>
      <c r="L26" s="16">
        <f>IFERROR(100*_xlfn.IFNA(VLOOKUP($B26,KviZDarije9!$A$1:$N$1000, 14, 0), 0)/'TOP SCORES'!J$13,0)</f>
        <v>0</v>
      </c>
      <c r="M26" s="16">
        <f>IFERROR(100*_xlfn.IFNA(VLOOKUP($B26,KviZDarije10!$A$1:$N$1000, 14, 0), 0)/'TOP SCORES'!K$13,0)</f>
        <v>0</v>
      </c>
      <c r="N26" s="16">
        <f>IFERROR(100*_xlfn.IFNA(VLOOKUP($B26,KviZDarije11!$A$1:$N$1000, 14, 0), 0)/'TOP SCORES'!L$13,0)</f>
        <v>0</v>
      </c>
    </row>
    <row r="27" spans="1:15">
      <c r="A27" s="19">
        <f ca="1">RANK(C27,C$2:C$971)</f>
        <v>26</v>
      </c>
      <c r="B27" s="45" t="s">
        <v>62</v>
      </c>
      <c r="C27" s="17" cm="1">
        <f t="array" aca="1" ref="C27" ca="1">SUM(LARGE(D27:N27,ROW(INDIRECT("1:2"))))</f>
        <v>160.82866741321391</v>
      </c>
      <c r="D27" s="16">
        <f>IFERROR(100*_xlfn.IFNA(VLOOKUP($B27,KviZDarije1!$A$1:$N$1000, 14, 0), 0)/'TOP SCORES'!B$13,0)</f>
        <v>82.10526315789474</v>
      </c>
      <c r="E27" s="16">
        <f>IFERROR(100*_xlfn.IFNA(VLOOKUP($B27,KviZDarije2!$A$1:$N$1000, 14, 0), 0)/'TOP SCORES'!C$13,0)</f>
        <v>78.723404255319153</v>
      </c>
      <c r="F27" s="16">
        <f>IFERROR(100*_xlfn.IFNA(VLOOKUP($B27,KviZDarije3!$A$1:$N$1000, 14, 0), 0)/'TOP SCORES'!D$13,0)</f>
        <v>77.227722772277232</v>
      </c>
      <c r="G27" s="16">
        <f>IFERROR(100*_xlfn.IFNA(VLOOKUP($B27,KviZDarije4!$A$1:$N$1000, 14, 0), 0)/'TOP SCORES'!E$13,0)</f>
        <v>0</v>
      </c>
      <c r="H27" s="16">
        <f>IFERROR(100*_xlfn.IFNA(VLOOKUP($B27,KviZDarije5!$A$1:$N$1000, 14, 0), 0)/'TOP SCORES'!F$13,0)</f>
        <v>0</v>
      </c>
      <c r="I27" s="16">
        <f>IFERROR(100*_xlfn.IFNA(VLOOKUP($B27,KviZDarije6!$A$1:$N$1000, 14, 0), 0)/'TOP SCORES'!G$13,0)</f>
        <v>0</v>
      </c>
      <c r="J27" s="16">
        <f>IFERROR(100*_xlfn.IFNA(VLOOKUP($B27,KviZDarije7!$A$1:$N$1000, 14, 0), 0)/'TOP SCORES'!H$13,0)</f>
        <v>0</v>
      </c>
      <c r="K27" s="16">
        <f>IFERROR(100*_xlfn.IFNA(VLOOKUP($B27,KviZDarije8!$A$1:$N$1000, 14, 0), 0)/'TOP SCORES'!I$13,0)</f>
        <v>0</v>
      </c>
      <c r="L27" s="16">
        <f>IFERROR(100*_xlfn.IFNA(VLOOKUP($B27,KviZDarije9!$A$1:$N$1000, 14, 0), 0)/'TOP SCORES'!J$13,0)</f>
        <v>0</v>
      </c>
      <c r="M27" s="16">
        <f>IFERROR(100*_xlfn.IFNA(VLOOKUP($B27,KviZDarije10!$A$1:$N$1000, 14, 0), 0)/'TOP SCORES'!K$13,0)</f>
        <v>0</v>
      </c>
      <c r="N27" s="16">
        <f>IFERROR(100*_xlfn.IFNA(VLOOKUP($B27,KviZDarije11!$A$1:$N$1000, 14, 0), 0)/'TOP SCORES'!L$13,0)</f>
        <v>0</v>
      </c>
    </row>
    <row r="28" spans="1:15">
      <c r="A28" s="19">
        <f ca="1">RANK(C28,C$2:C$971)</f>
        <v>27</v>
      </c>
      <c r="B28" s="14" t="s">
        <v>104</v>
      </c>
      <c r="C28" s="17" cm="1">
        <f t="array" aca="1" ref="C28" ca="1">SUM(LARGE(D28:N28,ROW(INDIRECT("1:2"))))</f>
        <v>159.58311620635749</v>
      </c>
      <c r="D28" s="16">
        <f>IFERROR(100*_xlfn.IFNA(VLOOKUP($B28,KviZDarije1!$A$1:$N$1000, 14, 0), 0)/'TOP SCORES'!B$13,0)</f>
        <v>86.315789473684205</v>
      </c>
      <c r="E28" s="16">
        <f>IFERROR(100*_xlfn.IFNA(VLOOKUP($B28,KviZDarije2!$A$1:$N$1000, 14, 0), 0)/'TOP SCORES'!C$13,0)</f>
        <v>0</v>
      </c>
      <c r="F28" s="16">
        <f>IFERROR(100*_xlfn.IFNA(VLOOKUP($B28,KviZDarije3!$A$1:$N$1000, 14, 0), 0)/'TOP SCORES'!D$13,0)</f>
        <v>73.267326732673268</v>
      </c>
      <c r="G28" s="16">
        <f>IFERROR(100*_xlfn.IFNA(VLOOKUP($B28,KviZDarije4!$A$1:$N$1000, 14, 0), 0)/'TOP SCORES'!E$13,0)</f>
        <v>0</v>
      </c>
      <c r="H28" s="16">
        <f>IFERROR(100*_xlfn.IFNA(VLOOKUP($B28,KviZDarije5!$A$1:$N$1000, 14, 0), 0)/'TOP SCORES'!F$13,0)</f>
        <v>0</v>
      </c>
      <c r="I28" s="16">
        <f>IFERROR(100*_xlfn.IFNA(VLOOKUP($B28,KviZDarije6!$A$1:$N$1000, 14, 0), 0)/'TOP SCORES'!G$13,0)</f>
        <v>0</v>
      </c>
      <c r="J28" s="16">
        <f>IFERROR(100*_xlfn.IFNA(VLOOKUP($B28,KviZDarije7!$A$1:$N$1000, 14, 0), 0)/'TOP SCORES'!H$13,0)</f>
        <v>0</v>
      </c>
      <c r="K28" s="16">
        <f>IFERROR(100*_xlfn.IFNA(VLOOKUP($B28,KviZDarije8!$A$1:$N$1000, 14, 0), 0)/'TOP SCORES'!I$13,0)</f>
        <v>0</v>
      </c>
      <c r="L28" s="16">
        <f>IFERROR(100*_xlfn.IFNA(VLOOKUP($B28,KviZDarije9!$A$1:$N$1000, 14, 0), 0)/'TOP SCORES'!J$13,0)</f>
        <v>0</v>
      </c>
      <c r="M28" s="16">
        <f>IFERROR(100*_xlfn.IFNA(VLOOKUP($B28,KviZDarije10!$A$1:$N$1000, 14, 0), 0)/'TOP SCORES'!K$13,0)</f>
        <v>0</v>
      </c>
      <c r="N28" s="16">
        <f>IFERROR(100*_xlfn.IFNA(VLOOKUP($B28,KviZDarije11!$A$1:$N$1000, 14, 0), 0)/'TOP SCORES'!L$13,0)</f>
        <v>0</v>
      </c>
    </row>
    <row r="29" spans="1:15">
      <c r="A29" s="19">
        <f ca="1">RANK(C29,C$2:C$971)</f>
        <v>28</v>
      </c>
      <c r="B29" s="14" t="s">
        <v>27</v>
      </c>
      <c r="C29" s="17" cm="1">
        <f t="array" aca="1" ref="C29" ca="1">SUM(LARGE(D29:N29,ROW(INDIRECT("1:2"))))</f>
        <v>156.62933930571108</v>
      </c>
      <c r="D29" s="16">
        <f>IFERROR(100*_xlfn.IFNA(VLOOKUP($B29,KviZDarije1!$A$1:$N$1000, 14, 0), 0)/'TOP SCORES'!B$13,0)</f>
        <v>76.84210526315789</v>
      </c>
      <c r="E29" s="16">
        <f>IFERROR(100*_xlfn.IFNA(VLOOKUP($B29,KviZDarije2!$A$1:$N$1000, 14, 0), 0)/'TOP SCORES'!C$13,0)</f>
        <v>79.787234042553195</v>
      </c>
      <c r="F29" s="16">
        <f>IFERROR(100*_xlfn.IFNA(VLOOKUP($B29,KviZDarije3!$A$1:$N$1000, 14, 0), 0)/'TOP SCORES'!D$13,0)</f>
        <v>76.237623762376231</v>
      </c>
      <c r="G29" s="16">
        <f>IFERROR(100*_xlfn.IFNA(VLOOKUP($B29,KviZDarije4!$A$1:$N$1000, 14, 0), 0)/'TOP SCORES'!E$13,0)</f>
        <v>0</v>
      </c>
      <c r="H29" s="16">
        <f>IFERROR(100*_xlfn.IFNA(VLOOKUP($B29,KviZDarije5!$A$1:$N$1000, 14, 0), 0)/'TOP SCORES'!F$13,0)</f>
        <v>0</v>
      </c>
      <c r="I29" s="16">
        <f>IFERROR(100*_xlfn.IFNA(VLOOKUP($B29,KviZDarije6!$A$1:$N$1000, 14, 0), 0)/'TOP SCORES'!G$13,0)</f>
        <v>0</v>
      </c>
      <c r="J29" s="16">
        <f>IFERROR(100*_xlfn.IFNA(VLOOKUP($B29,KviZDarije7!$A$1:$N$1000, 14, 0), 0)/'TOP SCORES'!H$13,0)</f>
        <v>0</v>
      </c>
      <c r="K29" s="16">
        <f>IFERROR(100*_xlfn.IFNA(VLOOKUP($B29,KviZDarije8!$A$1:$N$1000, 14, 0), 0)/'TOP SCORES'!I$13,0)</f>
        <v>0</v>
      </c>
      <c r="L29" s="16">
        <f>IFERROR(100*_xlfn.IFNA(VLOOKUP($B29,KviZDarije9!$A$1:$N$1000, 14, 0), 0)/'TOP SCORES'!J$13,0)</f>
        <v>0</v>
      </c>
      <c r="M29" s="16">
        <f>IFERROR(100*_xlfn.IFNA(VLOOKUP($B29,KviZDarije10!$A$1:$N$1000, 14, 0), 0)/'TOP SCORES'!K$13,0)</f>
        <v>0</v>
      </c>
      <c r="N29" s="16">
        <f>IFERROR(100*_xlfn.IFNA(VLOOKUP($B29,KviZDarije11!$A$1:$N$1000, 14, 0), 0)/'TOP SCORES'!L$13,0)</f>
        <v>0</v>
      </c>
    </row>
    <row r="30" spans="1:15">
      <c r="A30" s="19">
        <f ca="1">RANK(C30,C$2:C$971)</f>
        <v>29</v>
      </c>
      <c r="B30" s="14" t="s">
        <v>28</v>
      </c>
      <c r="C30" s="17" cm="1">
        <f t="array" aca="1" ref="C30" ca="1">SUM(LARGE(D30:N30,ROW(INDIRECT("1:2"))))</f>
        <v>156.61814109742443</v>
      </c>
      <c r="D30" s="16">
        <f>IFERROR(100*_xlfn.IFNA(VLOOKUP($B30,KviZDarije1!$A$1:$N$1000, 14, 0), 0)/'TOP SCORES'!B$13,0)</f>
        <v>77.89473684210526</v>
      </c>
      <c r="E30" s="16">
        <f>IFERROR(100*_xlfn.IFNA(VLOOKUP($B30,KviZDarije2!$A$1:$N$1000, 14, 0), 0)/'TOP SCORES'!C$13,0)</f>
        <v>78.723404255319153</v>
      </c>
      <c r="F30" s="16">
        <f>IFERROR(100*_xlfn.IFNA(VLOOKUP($B30,KviZDarije3!$A$1:$N$1000, 14, 0), 0)/'TOP SCORES'!D$13,0)</f>
        <v>64.356435643564353</v>
      </c>
      <c r="G30" s="16">
        <f>IFERROR(100*_xlfn.IFNA(VLOOKUP($B30,KviZDarije4!$A$1:$N$1000, 14, 0), 0)/'TOP SCORES'!E$13,0)</f>
        <v>0</v>
      </c>
      <c r="H30" s="16">
        <f>IFERROR(100*_xlfn.IFNA(VLOOKUP($B30,KviZDarije5!$A$1:$N$1000, 14, 0), 0)/'TOP SCORES'!F$13,0)</f>
        <v>0</v>
      </c>
      <c r="I30" s="16">
        <f>IFERROR(100*_xlfn.IFNA(VLOOKUP($B30,KviZDarije6!$A$1:$N$1000, 14, 0), 0)/'TOP SCORES'!G$13,0)</f>
        <v>0</v>
      </c>
      <c r="J30" s="16">
        <f>IFERROR(100*_xlfn.IFNA(VLOOKUP($B30,KviZDarije7!$A$1:$N$1000, 14, 0), 0)/'TOP SCORES'!H$13,0)</f>
        <v>0</v>
      </c>
      <c r="K30" s="16">
        <f>IFERROR(100*_xlfn.IFNA(VLOOKUP($B30,KviZDarije8!$A$1:$N$1000, 14, 0), 0)/'TOP SCORES'!I$13,0)</f>
        <v>0</v>
      </c>
      <c r="L30" s="16">
        <f>IFERROR(100*_xlfn.IFNA(VLOOKUP($B30,KviZDarije9!$A$1:$N$1000, 14, 0), 0)/'TOP SCORES'!J$13,0)</f>
        <v>0</v>
      </c>
      <c r="M30" s="16">
        <f>IFERROR(100*_xlfn.IFNA(VLOOKUP($B30,KviZDarije10!$A$1:$N$1000, 14, 0), 0)/'TOP SCORES'!K$13,0)</f>
        <v>0</v>
      </c>
      <c r="N30" s="16">
        <f>IFERROR(100*_xlfn.IFNA(VLOOKUP($B30,KviZDarije11!$A$1:$N$1000, 14, 0), 0)/'TOP SCORES'!L$13,0)</f>
        <v>0</v>
      </c>
    </row>
    <row r="31" spans="1:15">
      <c r="A31" s="19">
        <f ca="1">RANK(C31,C$2:C$971)</f>
        <v>30</v>
      </c>
      <c r="B31" s="14" t="s">
        <v>160</v>
      </c>
      <c r="C31" s="17" cm="1">
        <f t="array" aca="1" ref="C31" ca="1">SUM(LARGE(D31:N31,ROW(INDIRECT("1:2"))))</f>
        <v>156.60694288913774</v>
      </c>
      <c r="D31" s="16">
        <f>IFERROR(100*_xlfn.IFNA(VLOOKUP($B31,KviZDarije1!$A$1:$N$1000, 14, 0), 0)/'TOP SCORES'!B$13,0)</f>
        <v>78.94736842105263</v>
      </c>
      <c r="E31" s="16">
        <f>IFERROR(100*_xlfn.IFNA(VLOOKUP($B31,KviZDarije2!$A$1:$N$1000, 14, 0), 0)/'TOP SCORES'!C$13,0)</f>
        <v>77.659574468085111</v>
      </c>
      <c r="F31" s="16">
        <f>IFERROR(100*_xlfn.IFNA(VLOOKUP($B31,KviZDarije3!$A$1:$N$1000, 14, 0), 0)/'TOP SCORES'!D$13,0)</f>
        <v>69.306930693069305</v>
      </c>
      <c r="G31" s="16">
        <f>IFERROR(100*_xlfn.IFNA(VLOOKUP($B31,KviZDarije4!$A$1:$N$1000, 14, 0), 0)/'TOP SCORES'!E$13,0)</f>
        <v>0</v>
      </c>
      <c r="H31" s="16">
        <f>IFERROR(100*_xlfn.IFNA(VLOOKUP($B31,KviZDarije5!$A$1:$N$1000, 14, 0), 0)/'TOP SCORES'!F$13,0)</f>
        <v>0</v>
      </c>
      <c r="I31" s="16">
        <f>IFERROR(100*_xlfn.IFNA(VLOOKUP($B31,KviZDarije6!$A$1:$N$1000, 14, 0), 0)/'TOP SCORES'!G$13,0)</f>
        <v>0</v>
      </c>
      <c r="J31" s="16">
        <f>IFERROR(100*_xlfn.IFNA(VLOOKUP($B31,KviZDarije7!$A$1:$N$1000, 14, 0), 0)/'TOP SCORES'!H$13,0)</f>
        <v>0</v>
      </c>
      <c r="K31" s="16">
        <f>IFERROR(100*_xlfn.IFNA(VLOOKUP($B31,KviZDarije8!$A$1:$N$1000, 14, 0), 0)/'TOP SCORES'!I$13,0)</f>
        <v>0</v>
      </c>
      <c r="L31" s="16">
        <f>IFERROR(100*_xlfn.IFNA(VLOOKUP($B31,KviZDarije9!$A$1:$N$1000, 14, 0), 0)/'TOP SCORES'!J$13,0)</f>
        <v>0</v>
      </c>
      <c r="M31" s="16">
        <f>IFERROR(100*_xlfn.IFNA(VLOOKUP($B31,KviZDarije10!$A$1:$N$1000, 14, 0), 0)/'TOP SCORES'!K$13,0)</f>
        <v>0</v>
      </c>
      <c r="N31" s="16">
        <f>IFERROR(100*_xlfn.IFNA(VLOOKUP($B31,KviZDarije11!$A$1:$N$1000, 14, 0), 0)/'TOP SCORES'!L$13,0)</f>
        <v>0</v>
      </c>
    </row>
    <row r="32" spans="1:15">
      <c r="A32" s="19">
        <f ca="1">RANK(C32,C$2:C$971)</f>
        <v>31</v>
      </c>
      <c r="B32" s="10" t="s">
        <v>57</v>
      </c>
      <c r="C32" s="17" cm="1">
        <f t="array" aca="1" ref="C32" ca="1">SUM(LARGE(D32:N32,ROW(INDIRECT("1:2"))))</f>
        <v>155.52071668533034</v>
      </c>
      <c r="D32" s="16">
        <f>IFERROR(100*_xlfn.IFNA(VLOOKUP($B32,KviZDarije1!$A$1:$N$1000, 14, 0), 0)/'TOP SCORES'!B$13,0)</f>
        <v>81.05263157894737</v>
      </c>
      <c r="E32" s="16">
        <f>IFERROR(100*_xlfn.IFNA(VLOOKUP($B32,KviZDarije2!$A$1:$N$1000, 14, 0), 0)/'TOP SCORES'!C$13,0)</f>
        <v>74.468085106382972</v>
      </c>
      <c r="F32" s="16">
        <f>IFERROR(100*_xlfn.IFNA(VLOOKUP($B32,KviZDarije3!$A$1:$N$1000, 14, 0), 0)/'TOP SCORES'!D$13,0)</f>
        <v>71.287128712871294</v>
      </c>
      <c r="G32" s="16">
        <f>IFERROR(100*_xlfn.IFNA(VLOOKUP($B32,KviZDarije4!$A$1:$N$1000, 14, 0), 0)/'TOP SCORES'!E$13,0)</f>
        <v>0</v>
      </c>
      <c r="H32" s="16">
        <f>IFERROR(100*_xlfn.IFNA(VLOOKUP($B32,KviZDarije5!$A$1:$N$1000, 14, 0), 0)/'TOP SCORES'!F$13,0)</f>
        <v>0</v>
      </c>
      <c r="I32" s="16">
        <f>IFERROR(100*_xlfn.IFNA(VLOOKUP($B32,KviZDarije6!$A$1:$N$1000, 14, 0), 0)/'TOP SCORES'!G$13,0)</f>
        <v>0</v>
      </c>
      <c r="J32" s="16">
        <f>IFERROR(100*_xlfn.IFNA(VLOOKUP($B32,KviZDarije7!$A$1:$N$1000, 14, 0), 0)/'TOP SCORES'!H$13,0)</f>
        <v>0</v>
      </c>
      <c r="K32" s="16">
        <f>IFERROR(100*_xlfn.IFNA(VLOOKUP($B32,KviZDarije8!$A$1:$N$1000, 14, 0), 0)/'TOP SCORES'!I$13,0)</f>
        <v>0</v>
      </c>
      <c r="L32" s="16">
        <f>IFERROR(100*_xlfn.IFNA(VLOOKUP($B32,KviZDarije9!$A$1:$N$1000, 14, 0), 0)/'TOP SCORES'!J$13,0)</f>
        <v>0</v>
      </c>
      <c r="M32" s="16">
        <f>IFERROR(100*_xlfn.IFNA(VLOOKUP($B32,KviZDarije10!$A$1:$N$1000, 14, 0), 0)/'TOP SCORES'!K$13,0)</f>
        <v>0</v>
      </c>
      <c r="N32" s="16">
        <f>IFERROR(100*_xlfn.IFNA(VLOOKUP($B32,KviZDarije11!$A$1:$N$1000, 14, 0), 0)/'TOP SCORES'!L$13,0)</f>
        <v>0</v>
      </c>
    </row>
    <row r="33" spans="1:14">
      <c r="A33" s="19">
        <f ca="1">RANK(C33,C$2:C$971)</f>
        <v>32</v>
      </c>
      <c r="B33" s="6" t="s">
        <v>189</v>
      </c>
      <c r="C33" s="17" cm="1">
        <f t="array" aca="1" ref="C33" ca="1">SUM(LARGE(D33:N33,ROW(INDIRECT("1:2"))))</f>
        <v>154.48704444912576</v>
      </c>
      <c r="D33" s="16">
        <f>IFERROR(100*_xlfn.IFNA(VLOOKUP($B33,KviZDarije1!$A$1:$N$1000, 14, 0), 0)/'TOP SCORES'!B$13,0)</f>
        <v>66.315789473684205</v>
      </c>
      <c r="E33" s="16">
        <f>IFERROR(100*_xlfn.IFNA(VLOOKUP($B33,KviZDarije2!$A$1:$N$1000, 14, 0), 0)/'TOP SCORES'!C$13,0)</f>
        <v>86.170212765957444</v>
      </c>
      <c r="F33" s="16">
        <f>IFERROR(100*_xlfn.IFNA(VLOOKUP($B33,KviZDarije3!$A$1:$N$1000, 14, 0), 0)/'TOP SCORES'!D$13,0)</f>
        <v>68.316831683168317</v>
      </c>
      <c r="G33" s="16">
        <f>IFERROR(100*_xlfn.IFNA(VLOOKUP($B33,KviZDarije4!$A$1:$N$1000, 14, 0), 0)/'TOP SCORES'!E$13,0)</f>
        <v>0</v>
      </c>
      <c r="H33" s="16">
        <f>IFERROR(100*_xlfn.IFNA(VLOOKUP($B33,KviZDarije5!$A$1:$N$1000, 14, 0), 0)/'TOP SCORES'!F$13,0)</f>
        <v>0</v>
      </c>
      <c r="I33" s="16">
        <f>IFERROR(100*_xlfn.IFNA(VLOOKUP($B33,KviZDarije6!$A$1:$N$1000, 14, 0), 0)/'TOP SCORES'!G$13,0)</f>
        <v>0</v>
      </c>
      <c r="J33" s="16">
        <f>IFERROR(100*_xlfn.IFNA(VLOOKUP($B33,KviZDarije7!$A$1:$N$1000, 14, 0), 0)/'TOP SCORES'!H$13,0)</f>
        <v>0</v>
      </c>
      <c r="K33" s="16">
        <f>IFERROR(100*_xlfn.IFNA(VLOOKUP($B33,KviZDarije8!$A$1:$N$1000, 14, 0), 0)/'TOP SCORES'!I$13,0)</f>
        <v>0</v>
      </c>
      <c r="L33" s="16">
        <f>IFERROR(100*_xlfn.IFNA(VLOOKUP($B33,KviZDarije9!$A$1:$N$1000, 14, 0), 0)/'TOP SCORES'!J$13,0)</f>
        <v>0</v>
      </c>
      <c r="M33" s="16">
        <f>IFERROR(100*_xlfn.IFNA(VLOOKUP($B33,KviZDarije10!$A$1:$N$1000, 14, 0), 0)/'TOP SCORES'!K$13,0)</f>
        <v>0</v>
      </c>
      <c r="N33" s="16">
        <f>IFERROR(100*_xlfn.IFNA(VLOOKUP($B33,KviZDarije11!$A$1:$N$1000, 14, 0), 0)/'TOP SCORES'!L$13,0)</f>
        <v>0</v>
      </c>
    </row>
    <row r="34" spans="1:14">
      <c r="A34" s="19">
        <f ca="1">RANK(C34,C$2:C$971)</f>
        <v>33</v>
      </c>
      <c r="B34" s="10" t="s">
        <v>123</v>
      </c>
      <c r="C34" s="17" cm="1">
        <f t="array" aca="1" ref="C34" ca="1">SUM(LARGE(D34:N34,ROW(INDIRECT("1:2"))))</f>
        <v>154.25742574257424</v>
      </c>
      <c r="D34" s="16">
        <f>IFERROR(100*_xlfn.IFNA(VLOOKUP($B34,KviZDarije1!$A$1:$N$1000, 14, 0), 0)/'TOP SCORES'!B$13,0)</f>
        <v>80</v>
      </c>
      <c r="E34" s="16">
        <f>IFERROR(100*_xlfn.IFNA(VLOOKUP($B34,KviZDarije2!$A$1:$N$1000, 14, 0), 0)/'TOP SCORES'!C$13,0)</f>
        <v>0</v>
      </c>
      <c r="F34" s="16">
        <f>IFERROR(100*_xlfn.IFNA(VLOOKUP($B34,KviZDarije3!$A$1:$N$1000, 14, 0), 0)/'TOP SCORES'!D$13,0)</f>
        <v>74.257425742574256</v>
      </c>
      <c r="G34" s="16">
        <f>IFERROR(100*_xlfn.IFNA(VLOOKUP($B34,KviZDarije4!$A$1:$N$1000, 14, 0), 0)/'TOP SCORES'!E$13,0)</f>
        <v>0</v>
      </c>
      <c r="H34" s="16">
        <f>IFERROR(100*_xlfn.IFNA(VLOOKUP($B34,KviZDarije5!$A$1:$N$1000, 14, 0), 0)/'TOP SCORES'!F$13,0)</f>
        <v>0</v>
      </c>
      <c r="I34" s="16">
        <f>IFERROR(100*_xlfn.IFNA(VLOOKUP($B34,KviZDarije6!$A$1:$N$1000, 14, 0), 0)/'TOP SCORES'!G$13,0)</f>
        <v>0</v>
      </c>
      <c r="J34" s="16">
        <f>IFERROR(100*_xlfn.IFNA(VLOOKUP($B34,KviZDarije7!$A$1:$N$1000, 14, 0), 0)/'TOP SCORES'!H$13,0)</f>
        <v>0</v>
      </c>
      <c r="K34" s="16">
        <f>IFERROR(100*_xlfn.IFNA(VLOOKUP($B34,KviZDarije8!$A$1:$N$1000, 14, 0), 0)/'TOP SCORES'!I$13,0)</f>
        <v>0</v>
      </c>
      <c r="L34" s="16">
        <f>IFERROR(100*_xlfn.IFNA(VLOOKUP($B34,KviZDarije9!$A$1:$N$1000, 14, 0), 0)/'TOP SCORES'!J$13,0)</f>
        <v>0</v>
      </c>
      <c r="M34" s="16">
        <f>IFERROR(100*_xlfn.IFNA(VLOOKUP($B34,KviZDarije10!$A$1:$N$1000, 14, 0), 0)/'TOP SCORES'!K$13,0)</f>
        <v>0</v>
      </c>
      <c r="N34" s="16">
        <f>IFERROR(100*_xlfn.IFNA(VLOOKUP($B34,KviZDarije11!$A$1:$N$1000, 14, 0), 0)/'TOP SCORES'!L$13,0)</f>
        <v>0</v>
      </c>
    </row>
    <row r="35" spans="1:14">
      <c r="A35" s="19">
        <f ca="1">RANK(C35,C$2:C$971)</f>
        <v>34</v>
      </c>
      <c r="B35" s="10" t="s">
        <v>15</v>
      </c>
      <c r="C35" s="17" cm="1">
        <f t="array" aca="1" ref="C35" ca="1">SUM(LARGE(D35:N35,ROW(INDIRECT("1:2"))))</f>
        <v>153.07972902553411</v>
      </c>
      <c r="D35" s="16">
        <f>IFERROR(100*_xlfn.IFNA(VLOOKUP($B35,KviZDarije1!$A$1:$N$1000, 14, 0), 0)/'TOP SCORES'!B$13,0)</f>
        <v>76.84210526315789</v>
      </c>
      <c r="E35" s="16">
        <f>IFERROR(100*_xlfn.IFNA(VLOOKUP($B35,KviZDarije2!$A$1:$N$1000, 14, 0), 0)/'TOP SCORES'!C$13,0)</f>
        <v>70.212765957446805</v>
      </c>
      <c r="F35" s="16">
        <f>IFERROR(100*_xlfn.IFNA(VLOOKUP($B35,KviZDarije3!$A$1:$N$1000, 14, 0), 0)/'TOP SCORES'!D$13,0)</f>
        <v>76.237623762376231</v>
      </c>
      <c r="G35" s="16">
        <f>IFERROR(100*_xlfn.IFNA(VLOOKUP($B35,KviZDarije4!$A$1:$N$1000, 14, 0), 0)/'TOP SCORES'!E$13,0)</f>
        <v>0</v>
      </c>
      <c r="H35" s="16">
        <f>IFERROR(100*_xlfn.IFNA(VLOOKUP($B35,KviZDarije5!$A$1:$N$1000, 14, 0), 0)/'TOP SCORES'!F$13,0)</f>
        <v>0</v>
      </c>
      <c r="I35" s="16">
        <f>IFERROR(100*_xlfn.IFNA(VLOOKUP($B35,KviZDarije6!$A$1:$N$1000, 14, 0), 0)/'TOP SCORES'!G$13,0)</f>
        <v>0</v>
      </c>
      <c r="J35" s="16">
        <f>IFERROR(100*_xlfn.IFNA(VLOOKUP($B35,KviZDarije7!$A$1:$N$1000, 14, 0), 0)/'TOP SCORES'!H$13,0)</f>
        <v>0</v>
      </c>
      <c r="K35" s="16">
        <f>IFERROR(100*_xlfn.IFNA(VLOOKUP($B35,KviZDarije8!$A$1:$N$1000, 14, 0), 0)/'TOP SCORES'!I$13,0)</f>
        <v>0</v>
      </c>
      <c r="L35" s="16">
        <f>IFERROR(100*_xlfn.IFNA(VLOOKUP($B35,KviZDarije9!$A$1:$N$1000, 14, 0), 0)/'TOP SCORES'!J$13,0)</f>
        <v>0</v>
      </c>
      <c r="M35" s="16">
        <f>IFERROR(100*_xlfn.IFNA(VLOOKUP($B35,KviZDarije10!$A$1:$N$1000, 14, 0), 0)/'TOP SCORES'!K$13,0)</f>
        <v>0</v>
      </c>
      <c r="N35" s="16">
        <f>IFERROR(100*_xlfn.IFNA(VLOOKUP($B35,KviZDarije11!$A$1:$N$1000, 14, 0), 0)/'TOP SCORES'!L$13,0)</f>
        <v>0</v>
      </c>
    </row>
    <row r="36" spans="1:14">
      <c r="A36" s="19">
        <f ca="1">RANK(C36,C$2:C$971)</f>
        <v>35</v>
      </c>
      <c r="B36" s="14" t="s">
        <v>53</v>
      </c>
      <c r="C36" s="17" cm="1">
        <f t="array" aca="1" ref="C36" ca="1">SUM(LARGE(D36:N36,ROW(INDIRECT("1:2"))))</f>
        <v>153.05456077522646</v>
      </c>
      <c r="D36" s="16">
        <f>IFERROR(100*_xlfn.IFNA(VLOOKUP($B36,KviZDarije1!$A$1:$N$1000, 14, 0), 0)/'TOP SCORES'!B$13,0)</f>
        <v>62.10526315789474</v>
      </c>
      <c r="E36" s="16">
        <f>IFERROR(100*_xlfn.IFNA(VLOOKUP($B36,KviZDarije2!$A$1:$N$1000, 14, 0), 0)/'TOP SCORES'!C$13,0)</f>
        <v>79.787234042553195</v>
      </c>
      <c r="F36" s="16">
        <f>IFERROR(100*_xlfn.IFNA(VLOOKUP($B36,KviZDarije3!$A$1:$N$1000, 14, 0), 0)/'TOP SCORES'!D$13,0)</f>
        <v>73.267326732673268</v>
      </c>
      <c r="G36" s="16">
        <f>IFERROR(100*_xlfn.IFNA(VLOOKUP($B36,KviZDarije4!$A$1:$N$1000, 14, 0), 0)/'TOP SCORES'!E$13,0)</f>
        <v>0</v>
      </c>
      <c r="H36" s="16">
        <f>IFERROR(100*_xlfn.IFNA(VLOOKUP($B36,KviZDarije5!$A$1:$N$1000, 14, 0), 0)/'TOP SCORES'!F$13,0)</f>
        <v>0</v>
      </c>
      <c r="I36" s="16">
        <f>IFERROR(100*_xlfn.IFNA(VLOOKUP($B36,KviZDarije6!$A$1:$N$1000, 14, 0), 0)/'TOP SCORES'!G$13,0)</f>
        <v>0</v>
      </c>
      <c r="J36" s="16">
        <f>IFERROR(100*_xlfn.IFNA(VLOOKUP($B36,KviZDarije7!$A$1:$N$1000, 14, 0), 0)/'TOP SCORES'!H$13,0)</f>
        <v>0</v>
      </c>
      <c r="K36" s="16">
        <f>IFERROR(100*_xlfn.IFNA(VLOOKUP($B36,KviZDarije8!$A$1:$N$1000, 14, 0), 0)/'TOP SCORES'!I$13,0)</f>
        <v>0</v>
      </c>
      <c r="L36" s="16">
        <f>IFERROR(100*_xlfn.IFNA(VLOOKUP($B36,KviZDarije9!$A$1:$N$1000, 14, 0), 0)/'TOP SCORES'!J$13,0)</f>
        <v>0</v>
      </c>
      <c r="M36" s="16">
        <f>IFERROR(100*_xlfn.IFNA(VLOOKUP($B36,KviZDarije10!$A$1:$N$1000, 14, 0), 0)/'TOP SCORES'!K$13,0)</f>
        <v>0</v>
      </c>
      <c r="N36" s="16">
        <f>IFERROR(100*_xlfn.IFNA(VLOOKUP($B36,KviZDarije11!$A$1:$N$1000, 14, 0), 0)/'TOP SCORES'!L$13,0)</f>
        <v>0</v>
      </c>
    </row>
    <row r="37" spans="1:14">
      <c r="A37" s="19">
        <f ca="1">RANK(C37,C$2:C$971)</f>
        <v>36</v>
      </c>
      <c r="B37" s="10" t="s">
        <v>139</v>
      </c>
      <c r="C37" s="17" cm="1">
        <f t="array" aca="1" ref="C37" ca="1">SUM(LARGE(D37:N37,ROW(INDIRECT("1:2"))))</f>
        <v>152.95466388744137</v>
      </c>
      <c r="D37" s="16">
        <f>IFERROR(100*_xlfn.IFNA(VLOOKUP($B37,KviZDarije1!$A$1:$N$1000, 14, 0), 0)/'TOP SCORES'!B$13,0)</f>
        <v>74.736842105263165</v>
      </c>
      <c r="E37" s="16">
        <f>IFERROR(100*_xlfn.IFNA(VLOOKUP($B37,KviZDarije2!$A$1:$N$1000, 14, 0), 0)/'TOP SCORES'!C$13,0)</f>
        <v>71.276595744680847</v>
      </c>
      <c r="F37" s="16">
        <f>IFERROR(100*_xlfn.IFNA(VLOOKUP($B37,KviZDarije3!$A$1:$N$1000, 14, 0), 0)/'TOP SCORES'!D$13,0)</f>
        <v>78.21782178217822</v>
      </c>
      <c r="G37" s="16">
        <f>IFERROR(100*_xlfn.IFNA(VLOOKUP($B37,KviZDarije4!$A$1:$N$1000, 14, 0), 0)/'TOP SCORES'!E$13,0)</f>
        <v>0</v>
      </c>
      <c r="H37" s="16">
        <f>IFERROR(100*_xlfn.IFNA(VLOOKUP($B37,KviZDarije5!$A$1:$N$1000, 14, 0), 0)/'TOP SCORES'!F$13,0)</f>
        <v>0</v>
      </c>
      <c r="I37" s="16">
        <f>IFERROR(100*_xlfn.IFNA(VLOOKUP($B37,KviZDarije6!$A$1:$N$1000, 14, 0), 0)/'TOP SCORES'!G$13,0)</f>
        <v>0</v>
      </c>
      <c r="J37" s="16">
        <f>IFERROR(100*_xlfn.IFNA(VLOOKUP($B37,KviZDarije7!$A$1:$N$1000, 14, 0), 0)/'TOP SCORES'!H$13,0)</f>
        <v>0</v>
      </c>
      <c r="K37" s="16">
        <f>IFERROR(100*_xlfn.IFNA(VLOOKUP($B37,KviZDarije8!$A$1:$N$1000, 14, 0), 0)/'TOP SCORES'!I$13,0)</f>
        <v>0</v>
      </c>
      <c r="L37" s="16">
        <f>IFERROR(100*_xlfn.IFNA(VLOOKUP($B37,KviZDarije9!$A$1:$N$1000, 14, 0), 0)/'TOP SCORES'!J$13,0)</f>
        <v>0</v>
      </c>
      <c r="M37" s="16">
        <f>IFERROR(100*_xlfn.IFNA(VLOOKUP($B37,KviZDarije10!$A$1:$N$1000, 14, 0), 0)/'TOP SCORES'!K$13,0)</f>
        <v>0</v>
      </c>
      <c r="N37" s="16">
        <f>IFERROR(100*_xlfn.IFNA(VLOOKUP($B37,KviZDarije11!$A$1:$N$1000, 14, 0), 0)/'TOP SCORES'!L$13,0)</f>
        <v>0</v>
      </c>
    </row>
    <row r="38" spans="1:14">
      <c r="A38" s="19">
        <f ca="1">RANK(C38,C$2:C$971)</f>
        <v>37</v>
      </c>
      <c r="B38" s="14" t="s">
        <v>117</v>
      </c>
      <c r="C38" s="17" cm="1">
        <f t="array" aca="1" ref="C38" ca="1">SUM(LARGE(D38:N38,ROW(INDIRECT("1:2"))))</f>
        <v>151.9645648775404</v>
      </c>
      <c r="D38" s="16">
        <f>IFERROR(100*_xlfn.IFNA(VLOOKUP($B38,KviZDarije1!$A$1:$N$1000, 14, 0), 0)/'TOP SCORES'!B$13,0)</f>
        <v>74.736842105263165</v>
      </c>
      <c r="E38" s="16">
        <f>IFERROR(100*_xlfn.IFNA(VLOOKUP($B38,KviZDarije2!$A$1:$N$1000, 14, 0), 0)/'TOP SCORES'!C$13,0)</f>
        <v>64.893617021276597</v>
      </c>
      <c r="F38" s="16">
        <f>IFERROR(100*_xlfn.IFNA(VLOOKUP($B38,KviZDarije3!$A$1:$N$1000, 14, 0), 0)/'TOP SCORES'!D$13,0)</f>
        <v>77.227722772277232</v>
      </c>
      <c r="G38" s="16">
        <f>IFERROR(100*_xlfn.IFNA(VLOOKUP($B38,KviZDarije4!$A$1:$N$1000, 14, 0), 0)/'TOP SCORES'!E$13,0)</f>
        <v>0</v>
      </c>
      <c r="H38" s="16">
        <f>IFERROR(100*_xlfn.IFNA(VLOOKUP($B38,KviZDarije5!$A$1:$N$1000, 14, 0), 0)/'TOP SCORES'!F$13,0)</f>
        <v>0</v>
      </c>
      <c r="I38" s="16">
        <f>IFERROR(100*_xlfn.IFNA(VLOOKUP($B38,KviZDarije6!$A$1:$N$1000, 14, 0), 0)/'TOP SCORES'!G$13,0)</f>
        <v>0</v>
      </c>
      <c r="J38" s="16">
        <f>IFERROR(100*_xlfn.IFNA(VLOOKUP($B38,KviZDarije7!$A$1:$N$1000, 14, 0), 0)/'TOP SCORES'!H$13,0)</f>
        <v>0</v>
      </c>
      <c r="K38" s="16">
        <f>IFERROR(100*_xlfn.IFNA(VLOOKUP($B38,KviZDarije8!$A$1:$N$1000, 14, 0), 0)/'TOP SCORES'!I$13,0)</f>
        <v>0</v>
      </c>
      <c r="L38" s="16">
        <f>IFERROR(100*_xlfn.IFNA(VLOOKUP($B38,KviZDarije9!$A$1:$N$1000, 14, 0), 0)/'TOP SCORES'!J$13,0)</f>
        <v>0</v>
      </c>
      <c r="M38" s="16">
        <f>IFERROR(100*_xlfn.IFNA(VLOOKUP($B38,KviZDarije10!$A$1:$N$1000, 14, 0), 0)/'TOP SCORES'!K$13,0)</f>
        <v>0</v>
      </c>
      <c r="N38" s="16">
        <f>IFERROR(100*_xlfn.IFNA(VLOOKUP($B38,KviZDarije11!$A$1:$N$1000, 14, 0), 0)/'TOP SCORES'!L$13,0)</f>
        <v>0</v>
      </c>
    </row>
    <row r="39" spans="1:14">
      <c r="A39" s="19">
        <f ca="1">RANK(C39,C$2:C$971)</f>
        <v>38</v>
      </c>
      <c r="B39" s="14" t="s">
        <v>184</v>
      </c>
      <c r="C39" s="17" cm="1">
        <f t="array" aca="1" ref="C39" ca="1">SUM(LARGE(D39:N39,ROW(INDIRECT("1:2"))))</f>
        <v>151.16206357477853</v>
      </c>
      <c r="D39" s="16">
        <f>IFERROR(100*_xlfn.IFNA(VLOOKUP($B39,KviZDarije1!$A$1:$N$1000, 14, 0), 0)/'TOP SCORES'!B$13,0)</f>
        <v>77.89473684210526</v>
      </c>
      <c r="E39" s="16">
        <f>IFERROR(100*_xlfn.IFNA(VLOOKUP($B39,KviZDarije2!$A$1:$N$1000, 14, 0), 0)/'TOP SCORES'!C$13,0)</f>
        <v>70.212765957446805</v>
      </c>
      <c r="F39" s="16">
        <f>IFERROR(100*_xlfn.IFNA(VLOOKUP($B39,KviZDarije3!$A$1:$N$1000, 14, 0), 0)/'TOP SCORES'!D$13,0)</f>
        <v>73.267326732673268</v>
      </c>
      <c r="G39" s="16">
        <f>IFERROR(100*_xlfn.IFNA(VLOOKUP($B39,KviZDarije4!$A$1:$N$1000, 14, 0), 0)/'TOP SCORES'!E$13,0)</f>
        <v>0</v>
      </c>
      <c r="H39" s="16">
        <f>IFERROR(100*_xlfn.IFNA(VLOOKUP($B39,KviZDarije5!$A$1:$N$1000, 14, 0), 0)/'TOP SCORES'!F$13,0)</f>
        <v>0</v>
      </c>
      <c r="I39" s="16">
        <f>IFERROR(100*_xlfn.IFNA(VLOOKUP($B39,KviZDarije6!$A$1:$N$1000, 14, 0), 0)/'TOP SCORES'!G$13,0)</f>
        <v>0</v>
      </c>
      <c r="J39" s="16">
        <f>IFERROR(100*_xlfn.IFNA(VLOOKUP($B39,KviZDarije7!$A$1:$N$1000, 14, 0), 0)/'TOP SCORES'!H$13,0)</f>
        <v>0</v>
      </c>
      <c r="K39" s="16">
        <f>IFERROR(100*_xlfn.IFNA(VLOOKUP($B39,KviZDarije8!$A$1:$N$1000, 14, 0), 0)/'TOP SCORES'!I$13,0)</f>
        <v>0</v>
      </c>
      <c r="L39" s="16">
        <f>IFERROR(100*_xlfn.IFNA(VLOOKUP($B39,KviZDarije9!$A$1:$N$1000, 14, 0), 0)/'TOP SCORES'!J$13,0)</f>
        <v>0</v>
      </c>
      <c r="M39" s="16">
        <f>IFERROR(100*_xlfn.IFNA(VLOOKUP($B39,KviZDarije10!$A$1:$N$1000, 14, 0), 0)/'TOP SCORES'!K$13,0)</f>
        <v>0</v>
      </c>
      <c r="N39" s="16">
        <f>IFERROR(100*_xlfn.IFNA(VLOOKUP($B39,KviZDarije11!$A$1:$N$1000, 14, 0), 0)/'TOP SCORES'!L$13,0)</f>
        <v>0</v>
      </c>
    </row>
    <row r="40" spans="1:14">
      <c r="A40" s="19">
        <f ca="1">RANK(C40,C$2:C$971)</f>
        <v>39</v>
      </c>
      <c r="B40" s="6" t="s">
        <v>40</v>
      </c>
      <c r="C40" s="17" cm="1">
        <f t="array" aca="1" ref="C40" ca="1">SUM(LARGE(D40:N40,ROW(INDIRECT("1:2"))))</f>
        <v>148.47271961238675</v>
      </c>
      <c r="D40" s="16">
        <f>IFERROR(100*_xlfn.IFNA(VLOOKUP($B40,KviZDarije1!$A$1:$N$1000, 14, 0), 0)/'TOP SCORES'!B$13,0)</f>
        <v>57.89473684210526</v>
      </c>
      <c r="E40" s="16">
        <f>IFERROR(100*_xlfn.IFNA(VLOOKUP($B40,KviZDarije2!$A$1:$N$1000, 14, 0), 0)/'TOP SCORES'!C$13,0)</f>
        <v>85.106382978723403</v>
      </c>
      <c r="F40" s="16">
        <f>IFERROR(100*_xlfn.IFNA(VLOOKUP($B40,KviZDarije3!$A$1:$N$1000, 14, 0), 0)/'TOP SCORES'!D$13,0)</f>
        <v>63.366336633663366</v>
      </c>
      <c r="G40" s="16">
        <f>IFERROR(100*_xlfn.IFNA(VLOOKUP($B40,KviZDarije4!$A$1:$N$1000, 14, 0), 0)/'TOP SCORES'!E$13,0)</f>
        <v>0</v>
      </c>
      <c r="H40" s="16">
        <f>IFERROR(100*_xlfn.IFNA(VLOOKUP($B40,KviZDarije5!$A$1:$N$1000, 14, 0), 0)/'TOP SCORES'!F$13,0)</f>
        <v>0</v>
      </c>
      <c r="I40" s="16">
        <f>IFERROR(100*_xlfn.IFNA(VLOOKUP($B40,KviZDarije6!$A$1:$N$1000, 14, 0), 0)/'TOP SCORES'!G$13,0)</f>
        <v>0</v>
      </c>
      <c r="J40" s="16">
        <f>IFERROR(100*_xlfn.IFNA(VLOOKUP($B40,KviZDarije7!$A$1:$N$1000, 14, 0), 0)/'TOP SCORES'!H$13,0)</f>
        <v>0</v>
      </c>
      <c r="K40" s="16">
        <f>IFERROR(100*_xlfn.IFNA(VLOOKUP($B40,KviZDarije8!$A$1:$N$1000, 14, 0), 0)/'TOP SCORES'!I$13,0)</f>
        <v>0</v>
      </c>
      <c r="L40" s="16">
        <f>IFERROR(100*_xlfn.IFNA(VLOOKUP($B40,KviZDarije9!$A$1:$N$1000, 14, 0), 0)/'TOP SCORES'!J$13,0)</f>
        <v>0</v>
      </c>
      <c r="M40" s="16">
        <f>IFERROR(100*_xlfn.IFNA(VLOOKUP($B40,KviZDarije10!$A$1:$N$1000, 14, 0), 0)/'TOP SCORES'!K$13,0)</f>
        <v>0</v>
      </c>
      <c r="N40" s="16">
        <f>IFERROR(100*_xlfn.IFNA(VLOOKUP($B40,KviZDarije11!$A$1:$N$1000, 14, 0), 0)/'TOP SCORES'!L$13,0)</f>
        <v>0</v>
      </c>
    </row>
    <row r="41" spans="1:14">
      <c r="A41" s="19">
        <f ca="1">RANK(C41,C$2:C$971)</f>
        <v>40</v>
      </c>
      <c r="B41" s="45" t="s">
        <v>54</v>
      </c>
      <c r="C41" s="17" cm="1">
        <f t="array" aca="1" ref="C41" ca="1">SUM(LARGE(D41:N41,ROW(INDIRECT("1:2"))))</f>
        <v>148.06670140698282</v>
      </c>
      <c r="D41" s="16">
        <f>IFERROR(100*_xlfn.IFNA(VLOOKUP($B41,KviZDarije1!$A$1:$N$1000, 14, 0), 0)/'TOP SCORES'!B$13,0)</f>
        <v>75.78947368421052</v>
      </c>
      <c r="E41" s="16">
        <f>IFERROR(100*_xlfn.IFNA(VLOOKUP($B41,KviZDarije2!$A$1:$N$1000, 14, 0), 0)/'TOP SCORES'!C$13,0)</f>
        <v>71.276595744680847</v>
      </c>
      <c r="F41" s="16">
        <f>IFERROR(100*_xlfn.IFNA(VLOOKUP($B41,KviZDarije3!$A$1:$N$1000, 14, 0), 0)/'TOP SCORES'!D$13,0)</f>
        <v>72.277227722772281</v>
      </c>
      <c r="G41" s="16">
        <f>IFERROR(100*_xlfn.IFNA(VLOOKUP($B41,KviZDarije4!$A$1:$N$1000, 14, 0), 0)/'TOP SCORES'!E$13,0)</f>
        <v>0</v>
      </c>
      <c r="H41" s="16">
        <f>IFERROR(100*_xlfn.IFNA(VLOOKUP($B41,KviZDarije5!$A$1:$N$1000, 14, 0), 0)/'TOP SCORES'!F$13,0)</f>
        <v>0</v>
      </c>
      <c r="I41" s="16">
        <f>IFERROR(100*_xlfn.IFNA(VLOOKUP($B41,KviZDarije6!$A$1:$N$1000, 14, 0), 0)/'TOP SCORES'!G$13,0)</f>
        <v>0</v>
      </c>
      <c r="J41" s="16">
        <f>IFERROR(100*_xlfn.IFNA(VLOOKUP($B41,KviZDarije7!$A$1:$N$1000, 14, 0), 0)/'TOP SCORES'!H$13,0)</f>
        <v>0</v>
      </c>
      <c r="K41" s="16">
        <f>IFERROR(100*_xlfn.IFNA(VLOOKUP($B41,KviZDarije8!$A$1:$N$1000, 14, 0), 0)/'TOP SCORES'!I$13,0)</f>
        <v>0</v>
      </c>
      <c r="L41" s="16">
        <f>IFERROR(100*_xlfn.IFNA(VLOOKUP($B41,KviZDarije9!$A$1:$N$1000, 14, 0), 0)/'TOP SCORES'!J$13,0)</f>
        <v>0</v>
      </c>
      <c r="M41" s="16">
        <f>IFERROR(100*_xlfn.IFNA(VLOOKUP($B41,KviZDarije10!$A$1:$N$1000, 14, 0), 0)/'TOP SCORES'!K$13,0)</f>
        <v>0</v>
      </c>
      <c r="N41" s="16">
        <f>IFERROR(100*_xlfn.IFNA(VLOOKUP($B41,KviZDarije11!$A$1:$N$1000, 14, 0), 0)/'TOP SCORES'!L$13,0)</f>
        <v>0</v>
      </c>
    </row>
    <row r="42" spans="1:14">
      <c r="A42" s="19">
        <f ca="1">RANK(C42,C$2:C$971)</f>
        <v>41</v>
      </c>
      <c r="B42" s="6" t="s">
        <v>31</v>
      </c>
      <c r="C42" s="17" cm="1">
        <f t="array" aca="1" ref="C42" ca="1">SUM(LARGE(D42:N42,ROW(INDIRECT("1:2"))))</f>
        <v>147.1108622620381</v>
      </c>
      <c r="D42" s="16">
        <f>IFERROR(100*_xlfn.IFNA(VLOOKUP($B42,KviZDarije1!$A$1:$N$1000, 14, 0), 0)/'TOP SCORES'!B$13,0)</f>
        <v>71.578947368421055</v>
      </c>
      <c r="E42" s="16">
        <f>IFERROR(100*_xlfn.IFNA(VLOOKUP($B42,KviZDarije2!$A$1:$N$1000, 14, 0), 0)/'TOP SCORES'!C$13,0)</f>
        <v>75.531914893617028</v>
      </c>
      <c r="F42" s="16">
        <f>IFERROR(100*_xlfn.IFNA(VLOOKUP($B42,KviZDarije3!$A$1:$N$1000, 14, 0), 0)/'TOP SCORES'!D$13,0)</f>
        <v>71.287128712871294</v>
      </c>
      <c r="G42" s="16">
        <f>IFERROR(100*_xlfn.IFNA(VLOOKUP($B42,KviZDarije4!$A$1:$N$1000, 14, 0), 0)/'TOP SCORES'!E$13,0)</f>
        <v>0</v>
      </c>
      <c r="H42" s="16">
        <f>IFERROR(100*_xlfn.IFNA(VLOOKUP($B42,KviZDarije5!$A$1:$N$1000, 14, 0), 0)/'TOP SCORES'!F$13,0)</f>
        <v>0</v>
      </c>
      <c r="I42" s="16">
        <f>IFERROR(100*_xlfn.IFNA(VLOOKUP($B42,KviZDarije6!$A$1:$N$1000, 14, 0), 0)/'TOP SCORES'!G$13,0)</f>
        <v>0</v>
      </c>
      <c r="J42" s="16">
        <f>IFERROR(100*_xlfn.IFNA(VLOOKUP($B42,KviZDarije7!$A$1:$N$1000, 14, 0), 0)/'TOP SCORES'!H$13,0)</f>
        <v>0</v>
      </c>
      <c r="K42" s="16">
        <f>IFERROR(100*_xlfn.IFNA(VLOOKUP($B42,KviZDarije8!$A$1:$N$1000, 14, 0), 0)/'TOP SCORES'!I$13,0)</f>
        <v>0</v>
      </c>
      <c r="L42" s="16">
        <f>IFERROR(100*_xlfn.IFNA(VLOOKUP($B42,KviZDarije9!$A$1:$N$1000, 14, 0), 0)/'TOP SCORES'!J$13,0)</f>
        <v>0</v>
      </c>
      <c r="M42" s="16">
        <f>IFERROR(100*_xlfn.IFNA(VLOOKUP($B42,KviZDarije10!$A$1:$N$1000, 14, 0), 0)/'TOP SCORES'!K$13,0)</f>
        <v>0</v>
      </c>
      <c r="N42" s="16">
        <f>IFERROR(100*_xlfn.IFNA(VLOOKUP($B42,KviZDarije11!$A$1:$N$1000, 14, 0), 0)/'TOP SCORES'!L$13,0)</f>
        <v>0</v>
      </c>
    </row>
    <row r="43" spans="1:14">
      <c r="A43" s="19">
        <f ca="1">RANK(C43,C$2:C$971)</f>
        <v>42</v>
      </c>
      <c r="B43" s="10" t="s">
        <v>85</v>
      </c>
      <c r="C43" s="17" cm="1">
        <f t="array" aca="1" ref="C43" ca="1">SUM(LARGE(D43:N43,ROW(INDIRECT("1:2"))))</f>
        <v>145.15893694632621</v>
      </c>
      <c r="D43" s="16">
        <f>IFERROR(100*_xlfn.IFNA(VLOOKUP($B43,KviZDarije1!$A$1:$N$1000, 14, 0), 0)/'TOP SCORES'!B$13,0)</f>
        <v>76.84210526315789</v>
      </c>
      <c r="E43" s="16">
        <f>IFERROR(100*_xlfn.IFNA(VLOOKUP($B43,KviZDarije2!$A$1:$N$1000, 14, 0), 0)/'TOP SCORES'!C$13,0)</f>
        <v>65.957446808510639</v>
      </c>
      <c r="F43" s="16">
        <f>IFERROR(100*_xlfn.IFNA(VLOOKUP($B43,KviZDarije3!$A$1:$N$1000, 14, 0), 0)/'TOP SCORES'!D$13,0)</f>
        <v>68.316831683168317</v>
      </c>
      <c r="G43" s="16">
        <f>IFERROR(100*_xlfn.IFNA(VLOOKUP($B43,KviZDarije4!$A$1:$N$1000, 14, 0), 0)/'TOP SCORES'!E$13,0)</f>
        <v>0</v>
      </c>
      <c r="H43" s="16">
        <f>IFERROR(100*_xlfn.IFNA(VLOOKUP($B43,KviZDarije5!$A$1:$N$1000, 14, 0), 0)/'TOP SCORES'!F$13,0)</f>
        <v>0</v>
      </c>
      <c r="I43" s="16">
        <f>IFERROR(100*_xlfn.IFNA(VLOOKUP($B43,KviZDarije6!$A$1:$N$1000, 14, 0), 0)/'TOP SCORES'!G$13,0)</f>
        <v>0</v>
      </c>
      <c r="J43" s="16">
        <f>IFERROR(100*_xlfn.IFNA(VLOOKUP($B43,KviZDarije7!$A$1:$N$1000, 14, 0), 0)/'TOP SCORES'!H$13,0)</f>
        <v>0</v>
      </c>
      <c r="K43" s="16">
        <f>IFERROR(100*_xlfn.IFNA(VLOOKUP($B43,KviZDarije8!$A$1:$N$1000, 14, 0), 0)/'TOP SCORES'!I$13,0)</f>
        <v>0</v>
      </c>
      <c r="L43" s="16">
        <f>IFERROR(100*_xlfn.IFNA(VLOOKUP($B43,KviZDarije9!$A$1:$N$1000, 14, 0), 0)/'TOP SCORES'!J$13,0)</f>
        <v>0</v>
      </c>
      <c r="M43" s="16">
        <f>IFERROR(100*_xlfn.IFNA(VLOOKUP($B43,KviZDarije10!$A$1:$N$1000, 14, 0), 0)/'TOP SCORES'!K$13,0)</f>
        <v>0</v>
      </c>
      <c r="N43" s="16">
        <f>IFERROR(100*_xlfn.IFNA(VLOOKUP($B43,KviZDarije11!$A$1:$N$1000, 14, 0), 0)/'TOP SCORES'!L$13,0)</f>
        <v>0</v>
      </c>
    </row>
    <row r="44" spans="1:14">
      <c r="A44" s="19">
        <f ca="1">RANK(C44,C$2:C$971)</f>
        <v>43</v>
      </c>
      <c r="B44" s="10" t="s">
        <v>121</v>
      </c>
      <c r="C44" s="17" cm="1">
        <f t="array" aca="1" ref="C44" ca="1">SUM(LARGE(D44:N44,ROW(INDIRECT("1:2"))))</f>
        <v>145.03387180823347</v>
      </c>
      <c r="D44" s="16">
        <f>IFERROR(100*_xlfn.IFNA(VLOOKUP($B44,KviZDarije1!$A$1:$N$1000, 14, 0), 0)/'TOP SCORES'!B$13,0)</f>
        <v>74.736842105263165</v>
      </c>
      <c r="E44" s="16">
        <f>IFERROR(100*_xlfn.IFNA(VLOOKUP($B44,KviZDarije2!$A$1:$N$1000, 14, 0), 0)/'TOP SCORES'!C$13,0)</f>
        <v>69.148936170212764</v>
      </c>
      <c r="F44" s="16">
        <f>IFERROR(100*_xlfn.IFNA(VLOOKUP($B44,KviZDarije3!$A$1:$N$1000, 14, 0), 0)/'TOP SCORES'!D$13,0)</f>
        <v>70.297029702970292</v>
      </c>
      <c r="G44" s="16">
        <f>IFERROR(100*_xlfn.IFNA(VLOOKUP($B44,KviZDarije4!$A$1:$N$1000, 14, 0), 0)/'TOP SCORES'!E$13,0)</f>
        <v>0</v>
      </c>
      <c r="H44" s="16">
        <f>IFERROR(100*_xlfn.IFNA(VLOOKUP($B44,KviZDarije5!$A$1:$N$1000, 14, 0), 0)/'TOP SCORES'!F$13,0)</f>
        <v>0</v>
      </c>
      <c r="I44" s="16">
        <f>IFERROR(100*_xlfn.IFNA(VLOOKUP($B44,KviZDarije6!$A$1:$N$1000, 14, 0), 0)/'TOP SCORES'!G$13,0)</f>
        <v>0</v>
      </c>
      <c r="J44" s="16">
        <f>IFERROR(100*_xlfn.IFNA(VLOOKUP($B44,KviZDarije7!$A$1:$N$1000, 14, 0), 0)/'TOP SCORES'!H$13,0)</f>
        <v>0</v>
      </c>
      <c r="K44" s="16">
        <f>IFERROR(100*_xlfn.IFNA(VLOOKUP($B44,KviZDarije8!$A$1:$N$1000, 14, 0), 0)/'TOP SCORES'!I$13,0)</f>
        <v>0</v>
      </c>
      <c r="L44" s="16">
        <f>IFERROR(100*_xlfn.IFNA(VLOOKUP($B44,KviZDarije9!$A$1:$N$1000, 14, 0), 0)/'TOP SCORES'!J$13,0)</f>
        <v>0</v>
      </c>
      <c r="M44" s="16">
        <f>IFERROR(100*_xlfn.IFNA(VLOOKUP($B44,KviZDarije10!$A$1:$N$1000, 14, 0), 0)/'TOP SCORES'!K$13,0)</f>
        <v>0</v>
      </c>
      <c r="N44" s="16">
        <f>IFERROR(100*_xlfn.IFNA(VLOOKUP($B44,KviZDarije11!$A$1:$N$1000, 14, 0), 0)/'TOP SCORES'!L$13,0)</f>
        <v>0</v>
      </c>
    </row>
    <row r="45" spans="1:14">
      <c r="A45" s="19">
        <f ca="1">RANK(C45,C$2:C$971)</f>
        <v>43</v>
      </c>
      <c r="B45" s="14" t="s">
        <v>70</v>
      </c>
      <c r="C45" s="17" cm="1">
        <f t="array" aca="1" ref="C45" ca="1">SUM(LARGE(D45:N45,ROW(INDIRECT("1:2"))))</f>
        <v>145.03387180823347</v>
      </c>
      <c r="D45" s="16">
        <f>IFERROR(100*_xlfn.IFNA(VLOOKUP($B45,KviZDarije1!$A$1:$N$1000, 14, 0), 0)/'TOP SCORES'!B$13,0)</f>
        <v>74.736842105263165</v>
      </c>
      <c r="E45" s="16">
        <f>IFERROR(100*_xlfn.IFNA(VLOOKUP($B45,KviZDarije2!$A$1:$N$1000, 14, 0), 0)/'TOP SCORES'!C$13,0)</f>
        <v>0</v>
      </c>
      <c r="F45" s="16">
        <f>IFERROR(100*_xlfn.IFNA(VLOOKUP($B45,KviZDarije3!$A$1:$N$1000, 14, 0), 0)/'TOP SCORES'!D$13,0)</f>
        <v>70.297029702970292</v>
      </c>
      <c r="G45" s="16">
        <f>IFERROR(100*_xlfn.IFNA(VLOOKUP($B45,KviZDarije4!$A$1:$N$1000, 14, 0), 0)/'TOP SCORES'!E$13,0)</f>
        <v>0</v>
      </c>
      <c r="H45" s="16">
        <f>IFERROR(100*_xlfn.IFNA(VLOOKUP($B45,KviZDarije5!$A$1:$N$1000, 14, 0), 0)/'TOP SCORES'!F$13,0)</f>
        <v>0</v>
      </c>
      <c r="I45" s="16">
        <f>IFERROR(100*_xlfn.IFNA(VLOOKUP($B45,KviZDarije6!$A$1:$N$1000, 14, 0), 0)/'TOP SCORES'!G$13,0)</f>
        <v>0</v>
      </c>
      <c r="J45" s="16">
        <f>IFERROR(100*_xlfn.IFNA(VLOOKUP($B45,KviZDarije7!$A$1:$N$1000, 14, 0), 0)/'TOP SCORES'!H$13,0)</f>
        <v>0</v>
      </c>
      <c r="K45" s="16">
        <f>IFERROR(100*_xlfn.IFNA(VLOOKUP($B45,KviZDarije8!$A$1:$N$1000, 14, 0), 0)/'TOP SCORES'!I$13,0)</f>
        <v>0</v>
      </c>
      <c r="L45" s="16">
        <f>IFERROR(100*_xlfn.IFNA(VLOOKUP($B45,KviZDarije9!$A$1:$N$1000, 14, 0), 0)/'TOP SCORES'!J$13,0)</f>
        <v>0</v>
      </c>
      <c r="M45" s="16">
        <f>IFERROR(100*_xlfn.IFNA(VLOOKUP($B45,KviZDarije10!$A$1:$N$1000, 14, 0), 0)/'TOP SCORES'!K$13,0)</f>
        <v>0</v>
      </c>
      <c r="N45" s="16">
        <f>IFERROR(100*_xlfn.IFNA(VLOOKUP($B45,KviZDarije11!$A$1:$N$1000, 14, 0), 0)/'TOP SCORES'!L$13,0)</f>
        <v>0</v>
      </c>
    </row>
    <row r="46" spans="1:14">
      <c r="A46" s="19">
        <f ca="1">RANK(C46,C$2:C$971)</f>
        <v>45</v>
      </c>
      <c r="B46" s="14" t="s">
        <v>68</v>
      </c>
      <c r="C46" s="17" cm="1">
        <f t="array" aca="1" ref="C46" ca="1">SUM(LARGE(D46:N46,ROW(INDIRECT("1:2"))))</f>
        <v>144.98320268756999</v>
      </c>
      <c r="D46" s="16">
        <f>IFERROR(100*_xlfn.IFNA(VLOOKUP($B46,KviZDarije1!$A$1:$N$1000, 14, 0), 0)/'TOP SCORES'!B$13,0)</f>
        <v>71.578947368421055</v>
      </c>
      <c r="E46" s="16">
        <f>IFERROR(100*_xlfn.IFNA(VLOOKUP($B46,KviZDarije2!$A$1:$N$1000, 14, 0), 0)/'TOP SCORES'!C$13,0)</f>
        <v>73.40425531914893</v>
      </c>
      <c r="F46" s="16">
        <f>IFERROR(100*_xlfn.IFNA(VLOOKUP($B46,KviZDarije3!$A$1:$N$1000, 14, 0), 0)/'TOP SCORES'!D$13,0)</f>
        <v>0</v>
      </c>
      <c r="G46" s="16">
        <f>IFERROR(100*_xlfn.IFNA(VLOOKUP($B46,KviZDarije4!$A$1:$N$1000, 14, 0), 0)/'TOP SCORES'!E$13,0)</f>
        <v>0</v>
      </c>
      <c r="H46" s="16">
        <f>IFERROR(100*_xlfn.IFNA(VLOOKUP($B46,KviZDarije5!$A$1:$N$1000, 14, 0), 0)/'TOP SCORES'!F$13,0)</f>
        <v>0</v>
      </c>
      <c r="I46" s="16">
        <f>IFERROR(100*_xlfn.IFNA(VLOOKUP($B46,KviZDarije6!$A$1:$N$1000, 14, 0), 0)/'TOP SCORES'!G$13,0)</f>
        <v>0</v>
      </c>
      <c r="J46" s="16">
        <f>IFERROR(100*_xlfn.IFNA(VLOOKUP($B46,KviZDarije7!$A$1:$N$1000, 14, 0), 0)/'TOP SCORES'!H$13,0)</f>
        <v>0</v>
      </c>
      <c r="K46" s="16">
        <f>IFERROR(100*_xlfn.IFNA(VLOOKUP($B46,KviZDarije8!$A$1:$N$1000, 14, 0), 0)/'TOP SCORES'!I$13,0)</f>
        <v>0</v>
      </c>
      <c r="L46" s="16">
        <f>IFERROR(100*_xlfn.IFNA(VLOOKUP($B46,KviZDarije9!$A$1:$N$1000, 14, 0), 0)/'TOP SCORES'!J$13,0)</f>
        <v>0</v>
      </c>
      <c r="M46" s="16">
        <f>IFERROR(100*_xlfn.IFNA(VLOOKUP($B46,KviZDarije10!$A$1:$N$1000, 14, 0), 0)/'TOP SCORES'!K$13,0)</f>
        <v>0</v>
      </c>
      <c r="N46" s="16">
        <f>IFERROR(100*_xlfn.IFNA(VLOOKUP($B46,KviZDarije11!$A$1:$N$1000, 14, 0), 0)/'TOP SCORES'!L$13,0)</f>
        <v>0</v>
      </c>
    </row>
    <row r="47" spans="1:14">
      <c r="A47" s="19">
        <f ca="1">RANK(C47,C$2:C$971)</f>
        <v>46</v>
      </c>
      <c r="B47" s="14" t="s">
        <v>78</v>
      </c>
      <c r="C47" s="17" cm="1">
        <f t="array" aca="1" ref="C47" ca="1">SUM(LARGE(D47:N47,ROW(INDIRECT("1:2"))))</f>
        <v>142.92860865033873</v>
      </c>
      <c r="D47" s="16">
        <f>IFERROR(100*_xlfn.IFNA(VLOOKUP($B47,KviZDarije1!$A$1:$N$1000, 14, 0), 0)/'TOP SCORES'!B$13,0)</f>
        <v>72.631578947368425</v>
      </c>
      <c r="E47" s="16">
        <f>IFERROR(100*_xlfn.IFNA(VLOOKUP($B47,KviZDarije2!$A$1:$N$1000, 14, 0), 0)/'TOP SCORES'!C$13,0)</f>
        <v>70.212765957446805</v>
      </c>
      <c r="F47" s="16">
        <f>IFERROR(100*_xlfn.IFNA(VLOOKUP($B47,KviZDarije3!$A$1:$N$1000, 14, 0), 0)/'TOP SCORES'!D$13,0)</f>
        <v>70.297029702970292</v>
      </c>
      <c r="G47" s="16">
        <f>IFERROR(100*_xlfn.IFNA(VLOOKUP($B47,KviZDarije4!$A$1:$N$1000, 14, 0), 0)/'TOP SCORES'!E$13,0)</f>
        <v>0</v>
      </c>
      <c r="H47" s="16">
        <f>IFERROR(100*_xlfn.IFNA(VLOOKUP($B47,KviZDarije5!$A$1:$N$1000, 14, 0), 0)/'TOP SCORES'!F$13,0)</f>
        <v>0</v>
      </c>
      <c r="I47" s="16">
        <f>IFERROR(100*_xlfn.IFNA(VLOOKUP($B47,KviZDarije6!$A$1:$N$1000, 14, 0), 0)/'TOP SCORES'!G$13,0)</f>
        <v>0</v>
      </c>
      <c r="J47" s="16">
        <f>IFERROR(100*_xlfn.IFNA(VLOOKUP($B47,KviZDarije7!$A$1:$N$1000, 14, 0), 0)/'TOP SCORES'!H$13,0)</f>
        <v>0</v>
      </c>
      <c r="K47" s="16">
        <f>IFERROR(100*_xlfn.IFNA(VLOOKUP($B47,KviZDarije8!$A$1:$N$1000, 14, 0), 0)/'TOP SCORES'!I$13,0)</f>
        <v>0</v>
      </c>
      <c r="L47" s="16">
        <f>IFERROR(100*_xlfn.IFNA(VLOOKUP($B47,KviZDarije9!$A$1:$N$1000, 14, 0), 0)/'TOP SCORES'!J$13,0)</f>
        <v>0</v>
      </c>
      <c r="M47" s="16">
        <f>IFERROR(100*_xlfn.IFNA(VLOOKUP($B47,KviZDarije10!$A$1:$N$1000, 14, 0), 0)/'TOP SCORES'!K$13,0)</f>
        <v>0</v>
      </c>
      <c r="N47" s="16">
        <f>IFERROR(100*_xlfn.IFNA(VLOOKUP($B47,KviZDarije11!$A$1:$N$1000, 14, 0), 0)/'TOP SCORES'!L$13,0)</f>
        <v>0</v>
      </c>
    </row>
    <row r="48" spans="1:14">
      <c r="A48" s="19">
        <f ca="1">RANK(C48,C$2:C$971)</f>
        <v>47</v>
      </c>
      <c r="B48" s="6" t="s">
        <v>49</v>
      </c>
      <c r="C48" s="17" cm="1">
        <f t="array" aca="1" ref="C48" ca="1">SUM(LARGE(D48:N48,ROW(INDIRECT("1:2"))))</f>
        <v>142.86674132138859</v>
      </c>
      <c r="D48" s="16">
        <f>IFERROR(100*_xlfn.IFNA(VLOOKUP($B48,KviZDarije1!$A$1:$N$1000, 14, 0), 0)/'TOP SCORES'!B$13,0)</f>
        <v>70.526315789473685</v>
      </c>
      <c r="E48" s="16">
        <f>IFERROR(100*_xlfn.IFNA(VLOOKUP($B48,KviZDarije2!$A$1:$N$1000, 14, 0), 0)/'TOP SCORES'!C$13,0)</f>
        <v>72.340425531914889</v>
      </c>
      <c r="F48" s="16">
        <f>IFERROR(100*_xlfn.IFNA(VLOOKUP($B48,KviZDarije3!$A$1:$N$1000, 14, 0), 0)/'TOP SCORES'!D$13,0)</f>
        <v>69.306930693069305</v>
      </c>
      <c r="G48" s="16">
        <f>IFERROR(100*_xlfn.IFNA(VLOOKUP($B48,KviZDarije4!$A$1:$N$1000, 14, 0), 0)/'TOP SCORES'!E$13,0)</f>
        <v>0</v>
      </c>
      <c r="H48" s="16">
        <f>IFERROR(100*_xlfn.IFNA(VLOOKUP($B48,KviZDarije5!$A$1:$N$1000, 14, 0), 0)/'TOP SCORES'!F$13,0)</f>
        <v>0</v>
      </c>
      <c r="I48" s="16">
        <f>IFERROR(100*_xlfn.IFNA(VLOOKUP($B48,KviZDarije6!$A$1:$N$1000, 14, 0), 0)/'TOP SCORES'!G$13,0)</f>
        <v>0</v>
      </c>
      <c r="J48" s="16">
        <f>IFERROR(100*_xlfn.IFNA(VLOOKUP($B48,KviZDarije7!$A$1:$N$1000, 14, 0), 0)/'TOP SCORES'!H$13,0)</f>
        <v>0</v>
      </c>
      <c r="K48" s="16">
        <f>IFERROR(100*_xlfn.IFNA(VLOOKUP($B48,KviZDarije8!$A$1:$N$1000, 14, 0), 0)/'TOP SCORES'!I$13,0)</f>
        <v>0</v>
      </c>
      <c r="L48" s="16">
        <f>IFERROR(100*_xlfn.IFNA(VLOOKUP($B48,KviZDarije9!$A$1:$N$1000, 14, 0), 0)/'TOP SCORES'!J$13,0)</f>
        <v>0</v>
      </c>
      <c r="M48" s="16">
        <f>IFERROR(100*_xlfn.IFNA(VLOOKUP($B48,KviZDarije10!$A$1:$N$1000, 14, 0), 0)/'TOP SCORES'!K$13,0)</f>
        <v>0</v>
      </c>
      <c r="N48" s="16">
        <f>IFERROR(100*_xlfn.IFNA(VLOOKUP($B48,KviZDarije11!$A$1:$N$1000, 14, 0), 0)/'TOP SCORES'!L$13,0)</f>
        <v>0</v>
      </c>
    </row>
    <row r="49" spans="1:14">
      <c r="A49" s="19">
        <f ca="1">RANK(C49,C$2:C$971)</f>
        <v>48</v>
      </c>
      <c r="B49" s="6" t="s">
        <v>157</v>
      </c>
      <c r="C49" s="17" cm="1">
        <f t="array" aca="1" ref="C49" ca="1">SUM(LARGE(D49:N49,ROW(INDIRECT("1:2"))))</f>
        <v>142.86607608129236</v>
      </c>
      <c r="D49" s="16">
        <f>IFERROR(100*_xlfn.IFNA(VLOOKUP($B49,KviZDarije1!$A$1:$N$1000, 14, 0), 0)/'TOP SCORES'!B$13,0)</f>
        <v>71.578947368421055</v>
      </c>
      <c r="E49" s="16">
        <f>IFERROR(100*_xlfn.IFNA(VLOOKUP($B49,KviZDarije2!$A$1:$N$1000, 14, 0), 0)/'TOP SCORES'!C$13,0)</f>
        <v>61.702127659574465</v>
      </c>
      <c r="F49" s="16">
        <f>IFERROR(100*_xlfn.IFNA(VLOOKUP($B49,KviZDarije3!$A$1:$N$1000, 14, 0), 0)/'TOP SCORES'!D$13,0)</f>
        <v>71.287128712871294</v>
      </c>
      <c r="G49" s="16">
        <f>IFERROR(100*_xlfn.IFNA(VLOOKUP($B49,KviZDarije4!$A$1:$N$1000, 14, 0), 0)/'TOP SCORES'!E$13,0)</f>
        <v>0</v>
      </c>
      <c r="H49" s="16">
        <f>IFERROR(100*_xlfn.IFNA(VLOOKUP($B49,KviZDarije5!$A$1:$N$1000, 14, 0), 0)/'TOP SCORES'!F$13,0)</f>
        <v>0</v>
      </c>
      <c r="I49" s="16">
        <f>IFERROR(100*_xlfn.IFNA(VLOOKUP($B49,KviZDarije6!$A$1:$N$1000, 14, 0), 0)/'TOP SCORES'!G$13,0)</f>
        <v>0</v>
      </c>
      <c r="J49" s="16">
        <f>IFERROR(100*_xlfn.IFNA(VLOOKUP($B49,KviZDarije7!$A$1:$N$1000, 14, 0), 0)/'TOP SCORES'!H$13,0)</f>
        <v>0</v>
      </c>
      <c r="K49" s="16">
        <f>IFERROR(100*_xlfn.IFNA(VLOOKUP($B49,KviZDarije8!$A$1:$N$1000, 14, 0), 0)/'TOP SCORES'!I$13,0)</f>
        <v>0</v>
      </c>
      <c r="L49" s="16">
        <f>IFERROR(100*_xlfn.IFNA(VLOOKUP($B49,KviZDarije9!$A$1:$N$1000, 14, 0), 0)/'TOP SCORES'!J$13,0)</f>
        <v>0</v>
      </c>
      <c r="M49" s="16">
        <f>IFERROR(100*_xlfn.IFNA(VLOOKUP($B49,KviZDarije10!$A$1:$N$1000, 14, 0), 0)/'TOP SCORES'!K$13,0)</f>
        <v>0</v>
      </c>
      <c r="N49" s="16">
        <f>IFERROR(100*_xlfn.IFNA(VLOOKUP($B49,KviZDarije11!$A$1:$N$1000, 14, 0), 0)/'TOP SCORES'!L$13,0)</f>
        <v>0</v>
      </c>
    </row>
    <row r="50" spans="1:14">
      <c r="A50" s="19">
        <f ca="1">RANK(C50,C$2:C$971)</f>
        <v>49</v>
      </c>
      <c r="B50" s="10" t="s">
        <v>187</v>
      </c>
      <c r="C50" s="17" cm="1">
        <f t="array" aca="1" ref="C50" ca="1">SUM(LARGE(D50:N50,ROW(INDIRECT("1:2"))))</f>
        <v>142.8555431131019</v>
      </c>
      <c r="D50" s="16">
        <f>IFERROR(100*_xlfn.IFNA(VLOOKUP($B50,KviZDarije1!$A$1:$N$1000, 14, 0), 0)/'TOP SCORES'!B$13,0)</f>
        <v>71.578947368421055</v>
      </c>
      <c r="E50" s="16">
        <f>IFERROR(100*_xlfn.IFNA(VLOOKUP($B50,KviZDarije2!$A$1:$N$1000, 14, 0), 0)/'TOP SCORES'!C$13,0)</f>
        <v>71.276595744680847</v>
      </c>
      <c r="F50" s="16">
        <f>IFERROR(100*_xlfn.IFNA(VLOOKUP($B50,KviZDarije3!$A$1:$N$1000, 14, 0), 0)/'TOP SCORES'!D$13,0)</f>
        <v>68.316831683168317</v>
      </c>
      <c r="G50" s="16">
        <f>IFERROR(100*_xlfn.IFNA(VLOOKUP($B50,KviZDarije4!$A$1:$N$1000, 14, 0), 0)/'TOP SCORES'!E$13,0)</f>
        <v>0</v>
      </c>
      <c r="H50" s="16">
        <f>IFERROR(100*_xlfn.IFNA(VLOOKUP($B50,KviZDarije5!$A$1:$N$1000, 14, 0), 0)/'TOP SCORES'!F$13,0)</f>
        <v>0</v>
      </c>
      <c r="I50" s="16">
        <f>IFERROR(100*_xlfn.IFNA(VLOOKUP($B50,KviZDarije6!$A$1:$N$1000, 14, 0), 0)/'TOP SCORES'!G$13,0)</f>
        <v>0</v>
      </c>
      <c r="J50" s="16">
        <f>IFERROR(100*_xlfn.IFNA(VLOOKUP($B50,KviZDarije7!$A$1:$N$1000, 14, 0), 0)/'TOP SCORES'!H$13,0)</f>
        <v>0</v>
      </c>
      <c r="K50" s="16">
        <f>IFERROR(100*_xlfn.IFNA(VLOOKUP($B50,KviZDarije8!$A$1:$N$1000, 14, 0), 0)/'TOP SCORES'!I$13,0)</f>
        <v>0</v>
      </c>
      <c r="L50" s="16">
        <f>IFERROR(100*_xlfn.IFNA(VLOOKUP($B50,KviZDarije9!$A$1:$N$1000, 14, 0), 0)/'TOP SCORES'!J$13,0)</f>
        <v>0</v>
      </c>
      <c r="M50" s="16">
        <f>IFERROR(100*_xlfn.IFNA(VLOOKUP($B50,KviZDarije10!$A$1:$N$1000, 14, 0), 0)/'TOP SCORES'!K$13,0)</f>
        <v>0</v>
      </c>
      <c r="N50" s="16">
        <f>IFERROR(100*_xlfn.IFNA(VLOOKUP($B50,KviZDarije11!$A$1:$N$1000, 14, 0), 0)/'TOP SCORES'!L$13,0)</f>
        <v>0</v>
      </c>
    </row>
    <row r="51" spans="1:14">
      <c r="A51" s="19">
        <f ca="1">RANK(C51,C$2:C$971)</f>
        <v>50</v>
      </c>
      <c r="B51" s="10" t="s">
        <v>100</v>
      </c>
      <c r="C51" s="17" cm="1">
        <f t="array" aca="1" ref="C51" ca="1">SUM(LARGE(D51:N51,ROW(INDIRECT("1:2"))))</f>
        <v>140.88587806149036</v>
      </c>
      <c r="D51" s="16">
        <f>IFERROR(100*_xlfn.IFNA(VLOOKUP($B51,KviZDarije1!$A$1:$N$1000, 14, 0), 0)/'TOP SCORES'!B$13,0)</f>
        <v>71.578947368421055</v>
      </c>
      <c r="E51" s="16">
        <f>IFERROR(100*_xlfn.IFNA(VLOOKUP($B51,KviZDarije2!$A$1:$N$1000, 14, 0), 0)/'TOP SCORES'!C$13,0)</f>
        <v>65.957446808510639</v>
      </c>
      <c r="F51" s="16">
        <f>IFERROR(100*_xlfn.IFNA(VLOOKUP($B51,KviZDarije3!$A$1:$N$1000, 14, 0), 0)/'TOP SCORES'!D$13,0)</f>
        <v>69.306930693069305</v>
      </c>
      <c r="G51" s="16">
        <f>IFERROR(100*_xlfn.IFNA(VLOOKUP($B51,KviZDarije4!$A$1:$N$1000, 14, 0), 0)/'TOP SCORES'!E$13,0)</f>
        <v>0</v>
      </c>
      <c r="H51" s="16">
        <f>IFERROR(100*_xlfn.IFNA(VLOOKUP($B51,KviZDarije5!$A$1:$N$1000, 14, 0), 0)/'TOP SCORES'!F$13,0)</f>
        <v>0</v>
      </c>
      <c r="I51" s="16">
        <f>IFERROR(100*_xlfn.IFNA(VLOOKUP($B51,KviZDarije6!$A$1:$N$1000, 14, 0), 0)/'TOP SCORES'!G$13,0)</f>
        <v>0</v>
      </c>
      <c r="J51" s="16">
        <f>IFERROR(100*_xlfn.IFNA(VLOOKUP($B51,KviZDarije7!$A$1:$N$1000, 14, 0), 0)/'TOP SCORES'!H$13,0)</f>
        <v>0</v>
      </c>
      <c r="K51" s="16">
        <f>IFERROR(100*_xlfn.IFNA(VLOOKUP($B51,KviZDarije8!$A$1:$N$1000, 14, 0), 0)/'TOP SCORES'!I$13,0)</f>
        <v>0</v>
      </c>
      <c r="L51" s="16">
        <f>IFERROR(100*_xlfn.IFNA(VLOOKUP($B51,KviZDarije9!$A$1:$N$1000, 14, 0), 0)/'TOP SCORES'!J$13,0)</f>
        <v>0</v>
      </c>
      <c r="M51" s="16">
        <f>IFERROR(100*_xlfn.IFNA(VLOOKUP($B51,KviZDarije10!$A$1:$N$1000, 14, 0), 0)/'TOP SCORES'!K$13,0)</f>
        <v>0</v>
      </c>
      <c r="N51" s="16">
        <f>IFERROR(100*_xlfn.IFNA(VLOOKUP($B51,KviZDarije11!$A$1:$N$1000, 14, 0), 0)/'TOP SCORES'!L$13,0)</f>
        <v>0</v>
      </c>
    </row>
    <row r="52" spans="1:14">
      <c r="A52" s="19">
        <f ca="1">RANK(C52,C$2:C$971)</f>
        <v>51</v>
      </c>
      <c r="B52" s="45" t="s">
        <v>88</v>
      </c>
      <c r="C52" s="17" cm="1">
        <f t="array" aca="1" ref="C52" ca="1">SUM(LARGE(D52:N52,ROW(INDIRECT("1:2"))))</f>
        <v>140.73908174692048</v>
      </c>
      <c r="D52" s="16">
        <f>IFERROR(100*_xlfn.IFNA(VLOOKUP($B52,KviZDarije1!$A$1:$N$1000, 14, 0), 0)/'TOP SCORES'!B$13,0)</f>
        <v>70.526315789473685</v>
      </c>
      <c r="E52" s="16">
        <f>IFERROR(100*_xlfn.IFNA(VLOOKUP($B52,KviZDarije2!$A$1:$N$1000, 14, 0), 0)/'TOP SCORES'!C$13,0)</f>
        <v>70.212765957446805</v>
      </c>
      <c r="F52" s="16">
        <f>IFERROR(100*_xlfn.IFNA(VLOOKUP($B52,KviZDarije3!$A$1:$N$1000, 14, 0), 0)/'TOP SCORES'!D$13,0)</f>
        <v>0</v>
      </c>
      <c r="G52" s="16">
        <f>IFERROR(100*_xlfn.IFNA(VLOOKUP($B52,KviZDarije4!$A$1:$N$1000, 14, 0), 0)/'TOP SCORES'!E$13,0)</f>
        <v>0</v>
      </c>
      <c r="H52" s="16">
        <f>IFERROR(100*_xlfn.IFNA(VLOOKUP($B52,KviZDarije5!$A$1:$N$1000, 14, 0), 0)/'TOP SCORES'!F$13,0)</f>
        <v>0</v>
      </c>
      <c r="I52" s="16">
        <f>IFERROR(100*_xlfn.IFNA(VLOOKUP($B52,KviZDarije6!$A$1:$N$1000, 14, 0), 0)/'TOP SCORES'!G$13,0)</f>
        <v>0</v>
      </c>
      <c r="J52" s="16">
        <f>IFERROR(100*_xlfn.IFNA(VLOOKUP($B52,KviZDarije7!$A$1:$N$1000, 14, 0), 0)/'TOP SCORES'!H$13,0)</f>
        <v>0</v>
      </c>
      <c r="K52" s="16">
        <f>IFERROR(100*_xlfn.IFNA(VLOOKUP($B52,KviZDarije8!$A$1:$N$1000, 14, 0), 0)/'TOP SCORES'!I$13,0)</f>
        <v>0</v>
      </c>
      <c r="L52" s="16">
        <f>IFERROR(100*_xlfn.IFNA(VLOOKUP($B52,KviZDarije9!$A$1:$N$1000, 14, 0), 0)/'TOP SCORES'!J$13,0)</f>
        <v>0</v>
      </c>
      <c r="M52" s="16">
        <f>IFERROR(100*_xlfn.IFNA(VLOOKUP($B52,KviZDarije10!$A$1:$N$1000, 14, 0), 0)/'TOP SCORES'!K$13,0)</f>
        <v>0</v>
      </c>
      <c r="N52" s="16">
        <f>IFERROR(100*_xlfn.IFNA(VLOOKUP($B52,KviZDarije11!$A$1:$N$1000, 14, 0), 0)/'TOP SCORES'!L$13,0)</f>
        <v>0</v>
      </c>
    </row>
    <row r="53" spans="1:14">
      <c r="A53" s="19">
        <f ca="1">RANK(C53,C$2:C$971)</f>
        <v>52</v>
      </c>
      <c r="B53" s="14" t="s">
        <v>188</v>
      </c>
      <c r="C53" s="17" cm="1">
        <f t="array" aca="1" ref="C53" ca="1">SUM(LARGE(D53:N53,ROW(INDIRECT("1:2"))))</f>
        <v>140.69828035435123</v>
      </c>
      <c r="D53" s="16">
        <f>IFERROR(100*_xlfn.IFNA(VLOOKUP($B53,KviZDarije1!$A$1:$N$1000, 14, 0), 0)/'TOP SCORES'!B$13,0)</f>
        <v>68.421052631578945</v>
      </c>
      <c r="E53" s="16">
        <f>IFERROR(100*_xlfn.IFNA(VLOOKUP($B53,KviZDarije2!$A$1:$N$1000, 14, 0), 0)/'TOP SCORES'!C$13,0)</f>
        <v>0</v>
      </c>
      <c r="F53" s="16">
        <f>IFERROR(100*_xlfn.IFNA(VLOOKUP($B53,KviZDarije3!$A$1:$N$1000, 14, 0), 0)/'TOP SCORES'!D$13,0)</f>
        <v>72.277227722772281</v>
      </c>
      <c r="G53" s="16">
        <f>IFERROR(100*_xlfn.IFNA(VLOOKUP($B53,KviZDarije4!$A$1:$N$1000, 14, 0), 0)/'TOP SCORES'!E$13,0)</f>
        <v>0</v>
      </c>
      <c r="H53" s="16">
        <f>IFERROR(100*_xlfn.IFNA(VLOOKUP($B53,KviZDarije5!$A$1:$N$1000, 14, 0), 0)/'TOP SCORES'!F$13,0)</f>
        <v>0</v>
      </c>
      <c r="I53" s="16">
        <f>IFERROR(100*_xlfn.IFNA(VLOOKUP($B53,KviZDarije6!$A$1:$N$1000, 14, 0), 0)/'TOP SCORES'!G$13,0)</f>
        <v>0</v>
      </c>
      <c r="J53" s="16">
        <f>IFERROR(100*_xlfn.IFNA(VLOOKUP($B53,KviZDarije7!$A$1:$N$1000, 14, 0), 0)/'TOP SCORES'!H$13,0)</f>
        <v>0</v>
      </c>
      <c r="K53" s="16">
        <f>IFERROR(100*_xlfn.IFNA(VLOOKUP($B53,KviZDarije8!$A$1:$N$1000, 14, 0), 0)/'TOP SCORES'!I$13,0)</f>
        <v>0</v>
      </c>
      <c r="L53" s="16">
        <f>IFERROR(100*_xlfn.IFNA(VLOOKUP($B53,KviZDarije9!$A$1:$N$1000, 14, 0), 0)/'TOP SCORES'!J$13,0)</f>
        <v>0</v>
      </c>
      <c r="M53" s="16">
        <f>IFERROR(100*_xlfn.IFNA(VLOOKUP($B53,KviZDarije10!$A$1:$N$1000, 14, 0), 0)/'TOP SCORES'!K$13,0)</f>
        <v>0</v>
      </c>
      <c r="N53" s="16">
        <f>IFERROR(100*_xlfn.IFNA(VLOOKUP($B53,KviZDarije11!$A$1:$N$1000, 14, 0), 0)/'TOP SCORES'!L$13,0)</f>
        <v>0</v>
      </c>
    </row>
    <row r="54" spans="1:14">
      <c r="A54" s="19">
        <f ca="1">RANK(C54,C$2:C$971)</f>
        <v>53</v>
      </c>
      <c r="B54" s="14" t="s">
        <v>186</v>
      </c>
      <c r="C54" s="17" cm="1">
        <f t="array" aca="1" ref="C54" ca="1">SUM(LARGE(D54:N54,ROW(INDIRECT("1:2"))))</f>
        <v>139.89577905158939</v>
      </c>
      <c r="D54" s="16">
        <f>IFERROR(100*_xlfn.IFNA(VLOOKUP($B54,KviZDarije1!$A$1:$N$1000, 14, 0), 0)/'TOP SCORES'!B$13,0)</f>
        <v>71.578947368421055</v>
      </c>
      <c r="E54" s="16">
        <f>IFERROR(100*_xlfn.IFNA(VLOOKUP($B54,KviZDarije2!$A$1:$N$1000, 14, 0), 0)/'TOP SCORES'!C$13,0)</f>
        <v>67.021276595744681</v>
      </c>
      <c r="F54" s="16">
        <f>IFERROR(100*_xlfn.IFNA(VLOOKUP($B54,KviZDarije3!$A$1:$N$1000, 14, 0), 0)/'TOP SCORES'!D$13,0)</f>
        <v>68.316831683168317</v>
      </c>
      <c r="G54" s="16">
        <f>IFERROR(100*_xlfn.IFNA(VLOOKUP($B54,KviZDarije4!$A$1:$N$1000, 14, 0), 0)/'TOP SCORES'!E$13,0)</f>
        <v>0</v>
      </c>
      <c r="H54" s="16">
        <f>IFERROR(100*_xlfn.IFNA(VLOOKUP($B54,KviZDarije5!$A$1:$N$1000, 14, 0), 0)/'TOP SCORES'!F$13,0)</f>
        <v>0</v>
      </c>
      <c r="I54" s="16">
        <f>IFERROR(100*_xlfn.IFNA(VLOOKUP($B54,KviZDarije6!$A$1:$N$1000, 14, 0), 0)/'TOP SCORES'!G$13,0)</f>
        <v>0</v>
      </c>
      <c r="J54" s="16">
        <f>IFERROR(100*_xlfn.IFNA(VLOOKUP($B54,KviZDarije7!$A$1:$N$1000, 14, 0), 0)/'TOP SCORES'!H$13,0)</f>
        <v>0</v>
      </c>
      <c r="K54" s="16">
        <f>IFERROR(100*_xlfn.IFNA(VLOOKUP($B54,KviZDarije8!$A$1:$N$1000, 14, 0), 0)/'TOP SCORES'!I$13,0)</f>
        <v>0</v>
      </c>
      <c r="L54" s="16">
        <f>IFERROR(100*_xlfn.IFNA(VLOOKUP($B54,KviZDarije9!$A$1:$N$1000, 14, 0), 0)/'TOP SCORES'!J$13,0)</f>
        <v>0</v>
      </c>
      <c r="M54" s="16">
        <f>IFERROR(100*_xlfn.IFNA(VLOOKUP($B54,KviZDarije10!$A$1:$N$1000, 14, 0), 0)/'TOP SCORES'!K$13,0)</f>
        <v>0</v>
      </c>
      <c r="N54" s="16">
        <f>IFERROR(100*_xlfn.IFNA(VLOOKUP($B54,KviZDarije11!$A$1:$N$1000, 14, 0), 0)/'TOP SCORES'!L$13,0)</f>
        <v>0</v>
      </c>
    </row>
    <row r="55" spans="1:14">
      <c r="A55" s="19">
        <f ca="1">RANK(C55,C$2:C$971)</f>
        <v>54</v>
      </c>
      <c r="B55" s="10" t="s">
        <v>56</v>
      </c>
      <c r="C55" s="17" cm="1">
        <f t="array" aca="1" ref="C55" ca="1">SUM(LARGE(D55:N55,ROW(INDIRECT("1:2"))))</f>
        <v>138.84314747264199</v>
      </c>
      <c r="D55" s="16">
        <f>IFERROR(100*_xlfn.IFNA(VLOOKUP($B55,KviZDarije1!$A$1:$N$1000, 14, 0), 0)/'TOP SCORES'!B$13,0)</f>
        <v>70.526315789473685</v>
      </c>
      <c r="E55" s="16">
        <f>IFERROR(100*_xlfn.IFNA(VLOOKUP($B55,KviZDarije2!$A$1:$N$1000, 14, 0), 0)/'TOP SCORES'!C$13,0)</f>
        <v>64.893617021276597</v>
      </c>
      <c r="F55" s="16">
        <f>IFERROR(100*_xlfn.IFNA(VLOOKUP($B55,KviZDarije3!$A$1:$N$1000, 14, 0), 0)/'TOP SCORES'!D$13,0)</f>
        <v>68.316831683168317</v>
      </c>
      <c r="G55" s="16">
        <f>IFERROR(100*_xlfn.IFNA(VLOOKUP($B55,KviZDarije4!$A$1:$N$1000, 14, 0), 0)/'TOP SCORES'!E$13,0)</f>
        <v>0</v>
      </c>
      <c r="H55" s="16">
        <f>IFERROR(100*_xlfn.IFNA(VLOOKUP($B55,KviZDarije5!$A$1:$N$1000, 14, 0), 0)/'TOP SCORES'!F$13,0)</f>
        <v>0</v>
      </c>
      <c r="I55" s="16">
        <f>IFERROR(100*_xlfn.IFNA(VLOOKUP($B55,KviZDarije6!$A$1:$N$1000, 14, 0), 0)/'TOP SCORES'!G$13,0)</f>
        <v>0</v>
      </c>
      <c r="J55" s="16">
        <f>IFERROR(100*_xlfn.IFNA(VLOOKUP($B55,KviZDarije7!$A$1:$N$1000, 14, 0), 0)/'TOP SCORES'!H$13,0)</f>
        <v>0</v>
      </c>
      <c r="K55" s="16">
        <f>IFERROR(100*_xlfn.IFNA(VLOOKUP($B55,KviZDarije8!$A$1:$N$1000, 14, 0), 0)/'TOP SCORES'!I$13,0)</f>
        <v>0</v>
      </c>
      <c r="L55" s="16">
        <f>IFERROR(100*_xlfn.IFNA(VLOOKUP($B55,KviZDarije9!$A$1:$N$1000, 14, 0), 0)/'TOP SCORES'!J$13,0)</f>
        <v>0</v>
      </c>
      <c r="M55" s="16">
        <f>IFERROR(100*_xlfn.IFNA(VLOOKUP($B55,KviZDarije10!$A$1:$N$1000, 14, 0), 0)/'TOP SCORES'!K$13,0)</f>
        <v>0</v>
      </c>
      <c r="N55" s="16">
        <f>IFERROR(100*_xlfn.IFNA(VLOOKUP($B55,KviZDarije11!$A$1:$N$1000, 14, 0), 0)/'TOP SCORES'!L$13,0)</f>
        <v>0</v>
      </c>
    </row>
    <row r="56" spans="1:14">
      <c r="A56" s="19">
        <f ca="1">RANK(C56,C$2:C$971)</f>
        <v>55</v>
      </c>
      <c r="B56" s="45" t="s">
        <v>129</v>
      </c>
      <c r="C56" s="17" cm="1">
        <f t="array" aca="1" ref="C56" ca="1">SUM(LARGE(D56:N56,ROW(INDIRECT("1:2"))))</f>
        <v>137.56998880179171</v>
      </c>
      <c r="D56" s="16">
        <f>IFERROR(100*_xlfn.IFNA(VLOOKUP($B56,KviZDarije1!$A$1:$N$1000, 14, 0), 0)/'TOP SCORES'!B$13,0)</f>
        <v>68.421052631578945</v>
      </c>
      <c r="E56" s="16">
        <f>IFERROR(100*_xlfn.IFNA(VLOOKUP($B56,KviZDarije2!$A$1:$N$1000, 14, 0), 0)/'TOP SCORES'!C$13,0)</f>
        <v>69.148936170212764</v>
      </c>
      <c r="F56" s="16">
        <f>IFERROR(100*_xlfn.IFNA(VLOOKUP($B56,KviZDarije3!$A$1:$N$1000, 14, 0), 0)/'TOP SCORES'!D$13,0)</f>
        <v>64.356435643564353</v>
      </c>
      <c r="G56" s="16">
        <f>IFERROR(100*_xlfn.IFNA(VLOOKUP($B56,KviZDarije4!$A$1:$N$1000, 14, 0), 0)/'TOP SCORES'!E$13,0)</f>
        <v>0</v>
      </c>
      <c r="H56" s="16">
        <f>IFERROR(100*_xlfn.IFNA(VLOOKUP($B56,KviZDarije5!$A$1:$N$1000, 14, 0), 0)/'TOP SCORES'!F$13,0)</f>
        <v>0</v>
      </c>
      <c r="I56" s="16">
        <f>IFERROR(100*_xlfn.IFNA(VLOOKUP($B56,KviZDarije6!$A$1:$N$1000, 14, 0), 0)/'TOP SCORES'!G$13,0)</f>
        <v>0</v>
      </c>
      <c r="J56" s="16">
        <f>IFERROR(100*_xlfn.IFNA(VLOOKUP($B56,KviZDarije7!$A$1:$N$1000, 14, 0), 0)/'TOP SCORES'!H$13,0)</f>
        <v>0</v>
      </c>
      <c r="K56" s="16">
        <f>IFERROR(100*_xlfn.IFNA(VLOOKUP($B56,KviZDarije8!$A$1:$N$1000, 14, 0), 0)/'TOP SCORES'!I$13,0)</f>
        <v>0</v>
      </c>
      <c r="L56" s="16">
        <f>IFERROR(100*_xlfn.IFNA(VLOOKUP($B56,KviZDarije9!$A$1:$N$1000, 14, 0), 0)/'TOP SCORES'!J$13,0)</f>
        <v>0</v>
      </c>
      <c r="M56" s="16">
        <f>IFERROR(100*_xlfn.IFNA(VLOOKUP($B56,KviZDarije10!$A$1:$N$1000, 14, 0), 0)/'TOP SCORES'!K$13,0)</f>
        <v>0</v>
      </c>
      <c r="N56" s="16">
        <f>IFERROR(100*_xlfn.IFNA(VLOOKUP($B56,KviZDarije11!$A$1:$N$1000, 14, 0), 0)/'TOP SCORES'!L$13,0)</f>
        <v>0</v>
      </c>
    </row>
    <row r="57" spans="1:14">
      <c r="A57" s="19">
        <f ca="1">RANK(C57,C$2:C$971)</f>
        <v>56</v>
      </c>
      <c r="B57" s="14" t="s">
        <v>12</v>
      </c>
      <c r="C57" s="17" cm="1">
        <f t="array" aca="1" ref="C57" ca="1">SUM(LARGE(D57:N57,ROW(INDIRECT("1:2"))))</f>
        <v>137.31830629871496</v>
      </c>
      <c r="D57" s="16">
        <f>IFERROR(100*_xlfn.IFNA(VLOOKUP($B57,KviZDarije1!$A$1:$N$1000, 14, 0), 0)/'TOP SCORES'!B$13,0)</f>
        <v>61.05263157894737</v>
      </c>
      <c r="E57" s="16">
        <f>IFERROR(100*_xlfn.IFNA(VLOOKUP($B57,KviZDarije2!$A$1:$N$1000, 14, 0), 0)/'TOP SCORES'!C$13,0)</f>
        <v>67.021276595744681</v>
      </c>
      <c r="F57" s="16">
        <f>IFERROR(100*_xlfn.IFNA(VLOOKUP($B57,KviZDarije3!$A$1:$N$1000, 14, 0), 0)/'TOP SCORES'!D$13,0)</f>
        <v>70.297029702970292</v>
      </c>
      <c r="G57" s="16">
        <f>IFERROR(100*_xlfn.IFNA(VLOOKUP($B57,KviZDarije4!$A$1:$N$1000, 14, 0), 0)/'TOP SCORES'!E$13,0)</f>
        <v>0</v>
      </c>
      <c r="H57" s="16">
        <f>IFERROR(100*_xlfn.IFNA(VLOOKUP($B57,KviZDarije5!$A$1:$N$1000, 14, 0), 0)/'TOP SCORES'!F$13,0)</f>
        <v>0</v>
      </c>
      <c r="I57" s="16">
        <f>IFERROR(100*_xlfn.IFNA(VLOOKUP($B57,KviZDarije6!$A$1:$N$1000, 14, 0), 0)/'TOP SCORES'!G$13,0)</f>
        <v>0</v>
      </c>
      <c r="J57" s="16">
        <f>IFERROR(100*_xlfn.IFNA(VLOOKUP($B57,KviZDarije7!$A$1:$N$1000, 14, 0), 0)/'TOP SCORES'!H$13,0)</f>
        <v>0</v>
      </c>
      <c r="K57" s="16">
        <f>IFERROR(100*_xlfn.IFNA(VLOOKUP($B57,KviZDarije8!$A$1:$N$1000, 14, 0), 0)/'TOP SCORES'!I$13,0)</f>
        <v>0</v>
      </c>
      <c r="L57" s="16">
        <f>IFERROR(100*_xlfn.IFNA(VLOOKUP($B57,KviZDarije9!$A$1:$N$1000, 14, 0), 0)/'TOP SCORES'!J$13,0)</f>
        <v>0</v>
      </c>
      <c r="M57" s="16">
        <f>IFERROR(100*_xlfn.IFNA(VLOOKUP($B57,KviZDarije10!$A$1:$N$1000, 14, 0), 0)/'TOP SCORES'!K$13,0)</f>
        <v>0</v>
      </c>
      <c r="N57" s="16">
        <f>IFERROR(100*_xlfn.IFNA(VLOOKUP($B57,KviZDarije11!$A$1:$N$1000, 14, 0), 0)/'TOP SCORES'!L$13,0)</f>
        <v>0</v>
      </c>
    </row>
    <row r="58" spans="1:14">
      <c r="A58" s="19">
        <f ca="1">RANK(C58,C$2:C$971)</f>
        <v>57</v>
      </c>
      <c r="B58" s="10" t="s">
        <v>14</v>
      </c>
      <c r="C58" s="17" cm="1">
        <f t="array" aca="1" ref="C58" ca="1">SUM(LARGE(D58:N58,ROW(INDIRECT("1:2"))))</f>
        <v>136.46136618141099</v>
      </c>
      <c r="D58" s="16">
        <f>IFERROR(100*_xlfn.IFNA(VLOOKUP($B58,KviZDarije1!$A$1:$N$1000, 14, 0), 0)/'TOP SCORES'!B$13,0)</f>
        <v>72.631578947368425</v>
      </c>
      <c r="E58" s="16">
        <f>IFERROR(100*_xlfn.IFNA(VLOOKUP($B58,KviZDarije2!$A$1:$N$1000, 14, 0), 0)/'TOP SCORES'!C$13,0)</f>
        <v>63.829787234042556</v>
      </c>
      <c r="F58" s="16">
        <f>IFERROR(100*_xlfn.IFNA(VLOOKUP($B58,KviZDarije3!$A$1:$N$1000, 14, 0), 0)/'TOP SCORES'!D$13,0)</f>
        <v>57.425742574257427</v>
      </c>
      <c r="G58" s="16">
        <f>IFERROR(100*_xlfn.IFNA(VLOOKUP($B58,KviZDarije4!$A$1:$N$1000, 14, 0), 0)/'TOP SCORES'!E$13,0)</f>
        <v>0</v>
      </c>
      <c r="H58" s="16">
        <f>IFERROR(100*_xlfn.IFNA(VLOOKUP($B58,KviZDarije5!$A$1:$N$1000, 14, 0), 0)/'TOP SCORES'!F$13,0)</f>
        <v>0</v>
      </c>
      <c r="I58" s="16">
        <f>IFERROR(100*_xlfn.IFNA(VLOOKUP($B58,KviZDarije6!$A$1:$N$1000, 14, 0), 0)/'TOP SCORES'!G$13,0)</f>
        <v>0</v>
      </c>
      <c r="J58" s="16">
        <f>IFERROR(100*_xlfn.IFNA(VLOOKUP($B58,KviZDarije7!$A$1:$N$1000, 14, 0), 0)/'TOP SCORES'!H$13,0)</f>
        <v>0</v>
      </c>
      <c r="K58" s="16">
        <f>IFERROR(100*_xlfn.IFNA(VLOOKUP($B58,KviZDarije8!$A$1:$N$1000, 14, 0), 0)/'TOP SCORES'!I$13,0)</f>
        <v>0</v>
      </c>
      <c r="L58" s="16">
        <f>IFERROR(100*_xlfn.IFNA(VLOOKUP($B58,KviZDarije9!$A$1:$N$1000, 14, 0), 0)/'TOP SCORES'!J$13,0)</f>
        <v>0</v>
      </c>
      <c r="M58" s="16">
        <f>IFERROR(100*_xlfn.IFNA(VLOOKUP($B58,KviZDarije10!$A$1:$N$1000, 14, 0), 0)/'TOP SCORES'!K$13,0)</f>
        <v>0</v>
      </c>
      <c r="N58" s="16">
        <f>IFERROR(100*_xlfn.IFNA(VLOOKUP($B58,KviZDarije11!$A$1:$N$1000, 14, 0), 0)/'TOP SCORES'!L$13,0)</f>
        <v>0</v>
      </c>
    </row>
    <row r="59" spans="1:14">
      <c r="A59" s="19">
        <f ca="1">RANK(C59,C$2:C$971)</f>
        <v>58</v>
      </c>
      <c r="B59" s="14" t="s">
        <v>205</v>
      </c>
      <c r="C59" s="17" cm="1">
        <f t="array" aca="1" ref="C59" ca="1">SUM(LARGE(D59:N59,ROW(INDIRECT("1:2"))))</f>
        <v>136.40193806614704</v>
      </c>
      <c r="D59" s="16">
        <f>IFERROR(100*_xlfn.IFNA(VLOOKUP($B59,KviZDarije1!$A$1:$N$1000, 14, 0), 0)/'TOP SCORES'!B$13,0)</f>
        <v>0</v>
      </c>
      <c r="E59" s="16">
        <f>IFERROR(100*_xlfn.IFNA(VLOOKUP($B59,KviZDarije2!$A$1:$N$1000, 14, 0), 0)/'TOP SCORES'!C$13,0)</f>
        <v>68.085106382978722</v>
      </c>
      <c r="F59" s="16">
        <f>IFERROR(100*_xlfn.IFNA(VLOOKUP($B59,KviZDarije3!$A$1:$N$1000, 14, 0), 0)/'TOP SCORES'!D$13,0)</f>
        <v>68.316831683168317</v>
      </c>
      <c r="G59" s="16">
        <f>IFERROR(100*_xlfn.IFNA(VLOOKUP($B59,KviZDarije4!$A$1:$N$1000, 14, 0), 0)/'TOP SCORES'!E$13,0)</f>
        <v>0</v>
      </c>
      <c r="H59" s="16">
        <f>IFERROR(100*_xlfn.IFNA(VLOOKUP($B59,KviZDarije5!$A$1:$N$1000, 14, 0), 0)/'TOP SCORES'!F$13,0)</f>
        <v>0</v>
      </c>
      <c r="I59" s="16">
        <f>IFERROR(100*_xlfn.IFNA(VLOOKUP($B59,KviZDarije6!$A$1:$N$1000, 14, 0), 0)/'TOP SCORES'!G$13,0)</f>
        <v>0</v>
      </c>
      <c r="J59" s="16">
        <f>IFERROR(100*_xlfn.IFNA(VLOOKUP($B59,KviZDarije7!$A$1:$N$1000, 14, 0), 0)/'TOP SCORES'!H$13,0)</f>
        <v>0</v>
      </c>
      <c r="K59" s="16">
        <f>IFERROR(100*_xlfn.IFNA(VLOOKUP($B59,KviZDarije8!$A$1:$N$1000, 14, 0), 0)/'TOP SCORES'!I$13,0)</f>
        <v>0</v>
      </c>
      <c r="L59" s="16">
        <f>IFERROR(100*_xlfn.IFNA(VLOOKUP($B59,KviZDarije9!$A$1:$N$1000, 14, 0), 0)/'TOP SCORES'!J$13,0)</f>
        <v>0</v>
      </c>
      <c r="M59" s="16">
        <f>IFERROR(100*_xlfn.IFNA(VLOOKUP($B59,KviZDarije10!$A$1:$N$1000, 14, 0), 0)/'TOP SCORES'!K$13,0)</f>
        <v>0</v>
      </c>
      <c r="N59" s="16">
        <f>IFERROR(100*_xlfn.IFNA(VLOOKUP($B59,KviZDarije11!$A$1:$N$1000, 14, 0), 0)/'TOP SCORES'!L$13,0)</f>
        <v>0</v>
      </c>
    </row>
    <row r="60" spans="1:14">
      <c r="A60" s="19">
        <f ca="1">RANK(C60,C$2:C$971)</f>
        <v>59</v>
      </c>
      <c r="B60" s="6" t="s">
        <v>16</v>
      </c>
      <c r="C60" s="17" cm="1">
        <f t="array" aca="1" ref="C60" ca="1">SUM(LARGE(D60:N60,ROW(INDIRECT("1:2"))))</f>
        <v>135.41183905624604</v>
      </c>
      <c r="D60" s="16">
        <f>IFERROR(100*_xlfn.IFNA(VLOOKUP($B60,KviZDarije1!$A$1:$N$1000, 14, 0), 0)/'TOP SCORES'!B$13,0)</f>
        <v>0</v>
      </c>
      <c r="E60" s="16">
        <f>IFERROR(100*_xlfn.IFNA(VLOOKUP($B60,KviZDarije2!$A$1:$N$1000, 14, 0), 0)/'TOP SCORES'!C$13,0)</f>
        <v>68.085106382978722</v>
      </c>
      <c r="F60" s="16">
        <f>IFERROR(100*_xlfn.IFNA(VLOOKUP($B60,KviZDarije3!$A$1:$N$1000, 14, 0), 0)/'TOP SCORES'!D$13,0)</f>
        <v>67.32673267326733</v>
      </c>
      <c r="G60" s="16">
        <f>IFERROR(100*_xlfn.IFNA(VLOOKUP($B60,KviZDarije4!$A$1:$N$1000, 14, 0), 0)/'TOP SCORES'!E$13,0)</f>
        <v>0</v>
      </c>
      <c r="H60" s="16">
        <f>IFERROR(100*_xlfn.IFNA(VLOOKUP($B60,KviZDarije5!$A$1:$N$1000, 14, 0), 0)/'TOP SCORES'!F$13,0)</f>
        <v>0</v>
      </c>
      <c r="I60" s="16">
        <f>IFERROR(100*_xlfn.IFNA(VLOOKUP($B60,KviZDarije6!$A$1:$N$1000, 14, 0), 0)/'TOP SCORES'!G$13,0)</f>
        <v>0</v>
      </c>
      <c r="J60" s="16">
        <f>IFERROR(100*_xlfn.IFNA(VLOOKUP($B60,KviZDarije7!$A$1:$N$1000, 14, 0), 0)/'TOP SCORES'!H$13,0)</f>
        <v>0</v>
      </c>
      <c r="K60" s="16">
        <f>IFERROR(100*_xlfn.IFNA(VLOOKUP($B60,KviZDarije8!$A$1:$N$1000, 14, 0), 0)/'TOP SCORES'!I$13,0)</f>
        <v>0</v>
      </c>
      <c r="L60" s="16">
        <f>IFERROR(100*_xlfn.IFNA(VLOOKUP($B60,KviZDarije9!$A$1:$N$1000, 14, 0), 0)/'TOP SCORES'!J$13,0)</f>
        <v>0</v>
      </c>
      <c r="M60" s="16">
        <f>IFERROR(100*_xlfn.IFNA(VLOOKUP($B60,KviZDarije10!$A$1:$N$1000, 14, 0), 0)/'TOP SCORES'!K$13,0)</f>
        <v>0</v>
      </c>
      <c r="N60" s="16">
        <f>IFERROR(100*_xlfn.IFNA(VLOOKUP($B60,KviZDarije11!$A$1:$N$1000, 14, 0), 0)/'TOP SCORES'!L$13,0)</f>
        <v>0</v>
      </c>
    </row>
    <row r="61" spans="1:14">
      <c r="A61" s="19">
        <f ca="1">RANK(C61,C$2:C$971)</f>
        <v>60</v>
      </c>
      <c r="B61" s="10" t="s">
        <v>116</v>
      </c>
      <c r="C61" s="17" cm="1">
        <f t="array" aca="1" ref="C61" ca="1">SUM(LARGE(D61:N61,ROW(INDIRECT("1:2"))))</f>
        <v>134.88275143303804</v>
      </c>
      <c r="D61" s="16">
        <f>IFERROR(100*_xlfn.IFNA(VLOOKUP($B61,KviZDarije1!$A$1:$N$1000, 14, 0), 0)/'TOP SCORES'!B$13,0)</f>
        <v>70.526315789473685</v>
      </c>
      <c r="E61" s="16">
        <f>IFERROR(100*_xlfn.IFNA(VLOOKUP($B61,KviZDarije2!$A$1:$N$1000, 14, 0), 0)/'TOP SCORES'!C$13,0)</f>
        <v>0</v>
      </c>
      <c r="F61" s="16">
        <f>IFERROR(100*_xlfn.IFNA(VLOOKUP($B61,KviZDarije3!$A$1:$N$1000, 14, 0), 0)/'TOP SCORES'!D$13,0)</f>
        <v>64.356435643564353</v>
      </c>
      <c r="G61" s="16">
        <f>IFERROR(100*_xlfn.IFNA(VLOOKUP($B61,KviZDarije4!$A$1:$N$1000, 14, 0), 0)/'TOP SCORES'!E$13,0)</f>
        <v>0</v>
      </c>
      <c r="H61" s="16">
        <f>IFERROR(100*_xlfn.IFNA(VLOOKUP($B61,KviZDarije5!$A$1:$N$1000, 14, 0), 0)/'TOP SCORES'!F$13,0)</f>
        <v>0</v>
      </c>
      <c r="I61" s="16">
        <f>IFERROR(100*_xlfn.IFNA(VLOOKUP($B61,KviZDarije6!$A$1:$N$1000, 14, 0), 0)/'TOP SCORES'!G$13,0)</f>
        <v>0</v>
      </c>
      <c r="J61" s="16">
        <f>IFERROR(100*_xlfn.IFNA(VLOOKUP($B61,KviZDarije7!$A$1:$N$1000, 14, 0), 0)/'TOP SCORES'!H$13,0)</f>
        <v>0</v>
      </c>
      <c r="K61" s="16">
        <f>IFERROR(100*_xlfn.IFNA(VLOOKUP($B61,KviZDarije8!$A$1:$N$1000, 14, 0), 0)/'TOP SCORES'!I$13,0)</f>
        <v>0</v>
      </c>
      <c r="L61" s="16">
        <f>IFERROR(100*_xlfn.IFNA(VLOOKUP($B61,KviZDarije9!$A$1:$N$1000, 14, 0), 0)/'TOP SCORES'!J$13,0)</f>
        <v>0</v>
      </c>
      <c r="M61" s="16">
        <f>IFERROR(100*_xlfn.IFNA(VLOOKUP($B61,KviZDarije10!$A$1:$N$1000, 14, 0), 0)/'TOP SCORES'!K$13,0)</f>
        <v>0</v>
      </c>
      <c r="N61" s="16">
        <f>IFERROR(100*_xlfn.IFNA(VLOOKUP($B61,KviZDarije11!$A$1:$N$1000, 14, 0), 0)/'TOP SCORES'!L$13,0)</f>
        <v>0</v>
      </c>
    </row>
    <row r="62" spans="1:14">
      <c r="A62" s="19">
        <f ca="1">RANK(C62,C$2:C$971)</f>
        <v>61</v>
      </c>
      <c r="B62" s="14" t="s">
        <v>151</v>
      </c>
      <c r="C62" s="17" cm="1">
        <f t="array" aca="1" ref="C62" ca="1">SUM(LARGE(D62:N62,ROW(INDIRECT("1:2"))))</f>
        <v>133.4549244398124</v>
      </c>
      <c r="D62" s="16">
        <f>IFERROR(100*_xlfn.IFNA(VLOOKUP($B62,KviZDarije1!$A$1:$N$1000, 14, 0), 0)/'TOP SCORES'!B$13,0)</f>
        <v>63.157894736842103</v>
      </c>
      <c r="E62" s="16">
        <f>IFERROR(100*_xlfn.IFNA(VLOOKUP($B62,KviZDarije2!$A$1:$N$1000, 14, 0), 0)/'TOP SCORES'!C$13,0)</f>
        <v>50</v>
      </c>
      <c r="F62" s="16">
        <f>IFERROR(100*_xlfn.IFNA(VLOOKUP($B62,KviZDarije3!$A$1:$N$1000, 14, 0), 0)/'TOP SCORES'!D$13,0)</f>
        <v>70.297029702970292</v>
      </c>
      <c r="G62" s="16">
        <f>IFERROR(100*_xlfn.IFNA(VLOOKUP($B62,KviZDarije4!$A$1:$N$1000, 14, 0), 0)/'TOP SCORES'!E$13,0)</f>
        <v>0</v>
      </c>
      <c r="H62" s="16">
        <f>IFERROR(100*_xlfn.IFNA(VLOOKUP($B62,KviZDarije5!$A$1:$N$1000, 14, 0), 0)/'TOP SCORES'!F$13,0)</f>
        <v>0</v>
      </c>
      <c r="I62" s="16">
        <f>IFERROR(100*_xlfn.IFNA(VLOOKUP($B62,KviZDarije6!$A$1:$N$1000, 14, 0), 0)/'TOP SCORES'!G$13,0)</f>
        <v>0</v>
      </c>
      <c r="J62" s="16">
        <f>IFERROR(100*_xlfn.IFNA(VLOOKUP($B62,KviZDarije7!$A$1:$N$1000, 14, 0), 0)/'TOP SCORES'!H$13,0)</f>
        <v>0</v>
      </c>
      <c r="K62" s="16">
        <f>IFERROR(100*_xlfn.IFNA(VLOOKUP($B62,KviZDarije8!$A$1:$N$1000, 14, 0), 0)/'TOP SCORES'!I$13,0)</f>
        <v>0</v>
      </c>
      <c r="L62" s="16">
        <f>IFERROR(100*_xlfn.IFNA(VLOOKUP($B62,KviZDarije9!$A$1:$N$1000, 14, 0), 0)/'TOP SCORES'!J$13,0)</f>
        <v>0</v>
      </c>
      <c r="M62" s="16">
        <f>IFERROR(100*_xlfn.IFNA(VLOOKUP($B62,KviZDarije10!$A$1:$N$1000, 14, 0), 0)/'TOP SCORES'!K$13,0)</f>
        <v>0</v>
      </c>
      <c r="N62" s="16">
        <f>IFERROR(100*_xlfn.IFNA(VLOOKUP($B62,KviZDarije11!$A$1:$N$1000, 14, 0), 0)/'TOP SCORES'!L$13,0)</f>
        <v>0</v>
      </c>
    </row>
    <row r="63" spans="1:14">
      <c r="A63" s="19">
        <f ca="1">RANK(C63,C$2:C$971)</f>
        <v>62</v>
      </c>
      <c r="B63" s="10" t="s">
        <v>69</v>
      </c>
      <c r="C63" s="17" cm="1">
        <f t="array" aca="1" ref="C63" ca="1">SUM(LARGE(D63:N63,ROW(INDIRECT("1:2"))))</f>
        <v>133.35946248600226</v>
      </c>
      <c r="D63" s="16">
        <f>IFERROR(100*_xlfn.IFNA(VLOOKUP($B63,KviZDarije1!$A$1:$N$1000, 14, 0), 0)/'TOP SCORES'!B$13,0)</f>
        <v>64.21052631578948</v>
      </c>
      <c r="E63" s="16">
        <f>IFERROR(100*_xlfn.IFNA(VLOOKUP($B63,KviZDarije2!$A$1:$N$1000, 14, 0), 0)/'TOP SCORES'!C$13,0)</f>
        <v>69.148936170212764</v>
      </c>
      <c r="F63" s="16">
        <f>IFERROR(100*_xlfn.IFNA(VLOOKUP($B63,KviZDarije3!$A$1:$N$1000, 14, 0), 0)/'TOP SCORES'!D$13,0)</f>
        <v>61.386138613861384</v>
      </c>
      <c r="G63" s="16">
        <f>IFERROR(100*_xlfn.IFNA(VLOOKUP($B63,KviZDarije4!$A$1:$N$1000, 14, 0), 0)/'TOP SCORES'!E$13,0)</f>
        <v>0</v>
      </c>
      <c r="H63" s="16">
        <f>IFERROR(100*_xlfn.IFNA(VLOOKUP($B63,KviZDarije5!$A$1:$N$1000, 14, 0), 0)/'TOP SCORES'!F$13,0)</f>
        <v>0</v>
      </c>
      <c r="I63" s="16">
        <f>IFERROR(100*_xlfn.IFNA(VLOOKUP($B63,KviZDarije6!$A$1:$N$1000, 14, 0), 0)/'TOP SCORES'!G$13,0)</f>
        <v>0</v>
      </c>
      <c r="J63" s="16">
        <f>IFERROR(100*_xlfn.IFNA(VLOOKUP($B63,KviZDarije7!$A$1:$N$1000, 14, 0), 0)/'TOP SCORES'!H$13,0)</f>
        <v>0</v>
      </c>
      <c r="K63" s="16">
        <f>IFERROR(100*_xlfn.IFNA(VLOOKUP($B63,KviZDarije8!$A$1:$N$1000, 14, 0), 0)/'TOP SCORES'!I$13,0)</f>
        <v>0</v>
      </c>
      <c r="L63" s="16">
        <f>IFERROR(100*_xlfn.IFNA(VLOOKUP($B63,KviZDarije9!$A$1:$N$1000, 14, 0), 0)/'TOP SCORES'!J$13,0)</f>
        <v>0</v>
      </c>
      <c r="M63" s="16">
        <f>IFERROR(100*_xlfn.IFNA(VLOOKUP($B63,KviZDarije10!$A$1:$N$1000, 14, 0), 0)/'TOP SCORES'!K$13,0)</f>
        <v>0</v>
      </c>
      <c r="N63" s="16">
        <f>IFERROR(100*_xlfn.IFNA(VLOOKUP($B63,KviZDarije11!$A$1:$N$1000, 14, 0), 0)/'TOP SCORES'!L$13,0)</f>
        <v>0</v>
      </c>
    </row>
    <row r="64" spans="1:14">
      <c r="A64" s="19">
        <f ca="1">RANK(C64,C$2:C$971)</f>
        <v>63</v>
      </c>
      <c r="B64" s="10" t="s">
        <v>190</v>
      </c>
      <c r="C64" s="17" cm="1">
        <f t="array" aca="1" ref="C64" ca="1">SUM(LARGE(D64:N64,ROW(INDIRECT("1:2"))))</f>
        <v>133.28417948177798</v>
      </c>
      <c r="D64" s="16">
        <f>IFERROR(100*_xlfn.IFNA(VLOOKUP($B64,KviZDarije1!$A$1:$N$1000, 14, 0), 0)/'TOP SCORES'!B$13,0)</f>
        <v>65.263157894736835</v>
      </c>
      <c r="E64" s="16">
        <f>IFERROR(100*_xlfn.IFNA(VLOOKUP($B64,KviZDarije2!$A$1:$N$1000, 14, 0), 0)/'TOP SCORES'!C$13,0)</f>
        <v>65.957446808510639</v>
      </c>
      <c r="F64" s="16">
        <f>IFERROR(100*_xlfn.IFNA(VLOOKUP($B64,KviZDarije3!$A$1:$N$1000, 14, 0), 0)/'TOP SCORES'!D$13,0)</f>
        <v>67.32673267326733</v>
      </c>
      <c r="G64" s="16">
        <f>IFERROR(100*_xlfn.IFNA(VLOOKUP($B64,KviZDarije4!$A$1:$N$1000, 14, 0), 0)/'TOP SCORES'!E$13,0)</f>
        <v>0</v>
      </c>
      <c r="H64" s="16">
        <f>IFERROR(100*_xlfn.IFNA(VLOOKUP($B64,KviZDarije5!$A$1:$N$1000, 14, 0), 0)/'TOP SCORES'!F$13,0)</f>
        <v>0</v>
      </c>
      <c r="I64" s="16">
        <f>IFERROR(100*_xlfn.IFNA(VLOOKUP($B64,KviZDarije6!$A$1:$N$1000, 14, 0), 0)/'TOP SCORES'!G$13,0)</f>
        <v>0</v>
      </c>
      <c r="J64" s="16">
        <f>IFERROR(100*_xlfn.IFNA(VLOOKUP($B64,KviZDarije7!$A$1:$N$1000, 14, 0), 0)/'TOP SCORES'!H$13,0)</f>
        <v>0</v>
      </c>
      <c r="K64" s="16">
        <f>IFERROR(100*_xlfn.IFNA(VLOOKUP($B64,KviZDarije8!$A$1:$N$1000, 14, 0), 0)/'TOP SCORES'!I$13,0)</f>
        <v>0</v>
      </c>
      <c r="L64" s="16">
        <f>IFERROR(100*_xlfn.IFNA(VLOOKUP($B64,KviZDarije9!$A$1:$N$1000, 14, 0), 0)/'TOP SCORES'!J$13,0)</f>
        <v>0</v>
      </c>
      <c r="M64" s="16">
        <f>IFERROR(100*_xlfn.IFNA(VLOOKUP($B64,KviZDarije10!$A$1:$N$1000, 14, 0), 0)/'TOP SCORES'!K$13,0)</f>
        <v>0</v>
      </c>
      <c r="N64" s="16">
        <f>IFERROR(100*_xlfn.IFNA(VLOOKUP($B64,KviZDarije11!$A$1:$N$1000, 14, 0), 0)/'TOP SCORES'!L$13,0)</f>
        <v>0</v>
      </c>
    </row>
    <row r="65" spans="1:14">
      <c r="A65" s="19">
        <f ca="1">RANK(C65,C$2:C$971)</f>
        <v>64</v>
      </c>
      <c r="B65" s="10" t="s">
        <v>99</v>
      </c>
      <c r="C65" s="17" cm="1">
        <f t="array" aca="1" ref="C65" ca="1">SUM(LARGE(D65:N65,ROW(INDIRECT("1:2"))))</f>
        <v>132.65242313705056</v>
      </c>
      <c r="D65" s="16">
        <f>IFERROR(100*_xlfn.IFNA(VLOOKUP($B65,KviZDarije1!$A$1:$N$1000, 14, 0), 0)/'TOP SCORES'!B$13,0)</f>
        <v>66.315789473684205</v>
      </c>
      <c r="E65" s="16">
        <f>IFERROR(100*_xlfn.IFNA(VLOOKUP($B65,KviZDarije2!$A$1:$N$1000, 14, 0), 0)/'TOP SCORES'!C$13,0)</f>
        <v>0</v>
      </c>
      <c r="F65" s="16">
        <f>IFERROR(100*_xlfn.IFNA(VLOOKUP($B65,KviZDarije3!$A$1:$N$1000, 14, 0), 0)/'TOP SCORES'!D$13,0)</f>
        <v>66.336633663366342</v>
      </c>
      <c r="G65" s="16">
        <f>IFERROR(100*_xlfn.IFNA(VLOOKUP($B65,KviZDarije4!$A$1:$N$1000, 14, 0), 0)/'TOP SCORES'!E$13,0)</f>
        <v>0</v>
      </c>
      <c r="H65" s="16">
        <f>IFERROR(100*_xlfn.IFNA(VLOOKUP($B65,KviZDarije5!$A$1:$N$1000, 14, 0), 0)/'TOP SCORES'!F$13,0)</f>
        <v>0</v>
      </c>
      <c r="I65" s="16">
        <f>IFERROR(100*_xlfn.IFNA(VLOOKUP($B65,KviZDarije6!$A$1:$N$1000, 14, 0), 0)/'TOP SCORES'!G$13,0)</f>
        <v>0</v>
      </c>
      <c r="J65" s="16">
        <f>IFERROR(100*_xlfn.IFNA(VLOOKUP($B65,KviZDarije7!$A$1:$N$1000, 14, 0), 0)/'TOP SCORES'!H$13,0)</f>
        <v>0</v>
      </c>
      <c r="K65" s="16">
        <f>IFERROR(100*_xlfn.IFNA(VLOOKUP($B65,KviZDarije8!$A$1:$N$1000, 14, 0), 0)/'TOP SCORES'!I$13,0)</f>
        <v>0</v>
      </c>
      <c r="L65" s="16">
        <f>IFERROR(100*_xlfn.IFNA(VLOOKUP($B65,KviZDarije9!$A$1:$N$1000, 14, 0), 0)/'TOP SCORES'!J$13,0)</f>
        <v>0</v>
      </c>
      <c r="M65" s="16">
        <f>IFERROR(100*_xlfn.IFNA(VLOOKUP($B65,KviZDarije10!$A$1:$N$1000, 14, 0), 0)/'TOP SCORES'!K$13,0)</f>
        <v>0</v>
      </c>
      <c r="N65" s="16">
        <f>IFERROR(100*_xlfn.IFNA(VLOOKUP($B65,KviZDarije11!$A$1:$N$1000, 14, 0), 0)/'TOP SCORES'!L$13,0)</f>
        <v>0</v>
      </c>
    </row>
    <row r="66" spans="1:14">
      <c r="A66" s="19">
        <f ca="1">RANK(C66,C$2:C$971)</f>
        <v>65</v>
      </c>
      <c r="B66" s="14" t="s">
        <v>192</v>
      </c>
      <c r="C66" s="17" cm="1">
        <f t="array" aca="1" ref="C66" ca="1">SUM(LARGE(D66:N66,ROW(INDIRECT("1:2"))))</f>
        <v>132.44154202654306</v>
      </c>
      <c r="D66" s="16">
        <f>IFERROR(100*_xlfn.IFNA(VLOOKUP($B66,KviZDarije1!$A$1:$N$1000, 14, 0), 0)/'TOP SCORES'!B$13,0)</f>
        <v>58.94736842105263</v>
      </c>
      <c r="E66" s="16">
        <f>IFERROR(100*_xlfn.IFNA(VLOOKUP($B66,KviZDarije2!$A$1:$N$1000, 14, 0), 0)/'TOP SCORES'!C$13,0)</f>
        <v>68.085106382978722</v>
      </c>
      <c r="F66" s="16">
        <f>IFERROR(100*_xlfn.IFNA(VLOOKUP($B66,KviZDarije3!$A$1:$N$1000, 14, 0), 0)/'TOP SCORES'!D$13,0)</f>
        <v>64.356435643564353</v>
      </c>
      <c r="G66" s="16">
        <f>IFERROR(100*_xlfn.IFNA(VLOOKUP($B66,KviZDarije4!$A$1:$N$1000, 14, 0), 0)/'TOP SCORES'!E$13,0)</f>
        <v>0</v>
      </c>
      <c r="H66" s="16">
        <f>IFERROR(100*_xlfn.IFNA(VLOOKUP($B66,KviZDarije5!$A$1:$N$1000, 14, 0), 0)/'TOP SCORES'!F$13,0)</f>
        <v>0</v>
      </c>
      <c r="I66" s="16">
        <f>IFERROR(100*_xlfn.IFNA(VLOOKUP($B66,KviZDarije6!$A$1:$N$1000, 14, 0), 0)/'TOP SCORES'!G$13,0)</f>
        <v>0</v>
      </c>
      <c r="J66" s="16">
        <f>IFERROR(100*_xlfn.IFNA(VLOOKUP($B66,KviZDarije7!$A$1:$N$1000, 14, 0), 0)/'TOP SCORES'!H$13,0)</f>
        <v>0</v>
      </c>
      <c r="K66" s="16">
        <f>IFERROR(100*_xlfn.IFNA(VLOOKUP($B66,KviZDarije8!$A$1:$N$1000, 14, 0), 0)/'TOP SCORES'!I$13,0)</f>
        <v>0</v>
      </c>
      <c r="L66" s="16">
        <f>IFERROR(100*_xlfn.IFNA(VLOOKUP($B66,KviZDarije9!$A$1:$N$1000, 14, 0), 0)/'TOP SCORES'!J$13,0)</f>
        <v>0</v>
      </c>
      <c r="M66" s="16">
        <f>IFERROR(100*_xlfn.IFNA(VLOOKUP($B66,KviZDarije10!$A$1:$N$1000, 14, 0), 0)/'TOP SCORES'!K$13,0)</f>
        <v>0</v>
      </c>
      <c r="N66" s="16">
        <f>IFERROR(100*_xlfn.IFNA(VLOOKUP($B66,KviZDarije11!$A$1:$N$1000, 14, 0), 0)/'TOP SCORES'!L$13,0)</f>
        <v>0</v>
      </c>
    </row>
    <row r="67" spans="1:14">
      <c r="A67" s="19">
        <f ca="1">RANK(C67,C$2:C$971)</f>
        <v>66</v>
      </c>
      <c r="B67" s="51" t="s">
        <v>167</v>
      </c>
      <c r="C67" s="17" cm="1">
        <f t="array" aca="1" ref="C67" ca="1">SUM(LARGE(D67:N67,ROW(INDIRECT("1:2"))))</f>
        <v>132.25083986562151</v>
      </c>
      <c r="D67" s="16">
        <f>IFERROR(100*_xlfn.IFNA(VLOOKUP($B67,KviZDarije1!$A$1:$N$1000, 14, 0), 0)/'TOP SCORES'!B$13,0)</f>
        <v>68.421052631578945</v>
      </c>
      <c r="E67" s="16">
        <f>IFERROR(100*_xlfn.IFNA(VLOOKUP($B67,KviZDarije2!$A$1:$N$1000, 14, 0), 0)/'TOP SCORES'!C$13,0)</f>
        <v>63.829787234042556</v>
      </c>
      <c r="F67" s="16">
        <f>IFERROR(100*_xlfn.IFNA(VLOOKUP($B67,KviZDarije3!$A$1:$N$1000, 14, 0), 0)/'TOP SCORES'!D$13,0)</f>
        <v>61.386138613861384</v>
      </c>
      <c r="G67" s="16">
        <f>IFERROR(100*_xlfn.IFNA(VLOOKUP($B67,KviZDarije4!$A$1:$N$1000, 14, 0), 0)/'TOP SCORES'!E$13,0)</f>
        <v>0</v>
      </c>
      <c r="H67" s="16">
        <f>IFERROR(100*_xlfn.IFNA(VLOOKUP($B67,KviZDarije5!$A$1:$N$1000, 14, 0), 0)/'TOP SCORES'!F$13,0)</f>
        <v>0</v>
      </c>
      <c r="I67" s="16">
        <f>IFERROR(100*_xlfn.IFNA(VLOOKUP($B67,KviZDarije6!$A$1:$N$1000, 14, 0), 0)/'TOP SCORES'!G$13,0)</f>
        <v>0</v>
      </c>
      <c r="J67" s="16">
        <f>IFERROR(100*_xlfn.IFNA(VLOOKUP($B67,KviZDarije7!$A$1:$N$1000, 14, 0), 0)/'TOP SCORES'!H$13,0)</f>
        <v>0</v>
      </c>
      <c r="K67" s="16">
        <f>IFERROR(100*_xlfn.IFNA(VLOOKUP($B67,KviZDarije8!$A$1:$N$1000, 14, 0), 0)/'TOP SCORES'!I$13,0)</f>
        <v>0</v>
      </c>
      <c r="L67" s="16">
        <f>IFERROR(100*_xlfn.IFNA(VLOOKUP($B67,KviZDarije9!$A$1:$N$1000, 14, 0), 0)/'TOP SCORES'!J$13,0)</f>
        <v>0</v>
      </c>
      <c r="M67" s="16">
        <f>IFERROR(100*_xlfn.IFNA(VLOOKUP($B67,KviZDarije10!$A$1:$N$1000, 14, 0), 0)/'TOP SCORES'!K$13,0)</f>
        <v>0</v>
      </c>
      <c r="N67" s="16">
        <f>IFERROR(100*_xlfn.IFNA(VLOOKUP($B67,KviZDarije11!$A$1:$N$1000, 14, 0), 0)/'TOP SCORES'!L$13,0)</f>
        <v>0</v>
      </c>
    </row>
    <row r="68" spans="1:14">
      <c r="A68" s="19">
        <f ca="1">RANK(C68,C$2:C$971)</f>
        <v>67</v>
      </c>
      <c r="B68" s="14" t="s">
        <v>42</v>
      </c>
      <c r="C68" s="17" cm="1">
        <f t="array" aca="1" ref="C68" ca="1">SUM(LARGE(D68:N68,ROW(INDIRECT("1:2"))))</f>
        <v>132.10005211047422</v>
      </c>
      <c r="D68" s="16">
        <f>IFERROR(100*_xlfn.IFNA(VLOOKUP($B68,KviZDarije1!$A$1:$N$1000, 14, 0), 0)/'TOP SCORES'!B$13,0)</f>
        <v>73.684210526315795</v>
      </c>
      <c r="E68" s="16">
        <f>IFERROR(100*_xlfn.IFNA(VLOOKUP($B68,KviZDarije2!$A$1:$N$1000, 14, 0), 0)/'TOP SCORES'!C$13,0)</f>
        <v>0</v>
      </c>
      <c r="F68" s="16">
        <f>IFERROR(100*_xlfn.IFNA(VLOOKUP($B68,KviZDarije3!$A$1:$N$1000, 14, 0), 0)/'TOP SCORES'!D$13,0)</f>
        <v>58.415841584158414</v>
      </c>
      <c r="G68" s="16">
        <f>IFERROR(100*_xlfn.IFNA(VLOOKUP($B68,KviZDarije4!$A$1:$N$1000, 14, 0), 0)/'TOP SCORES'!E$13,0)</f>
        <v>0</v>
      </c>
      <c r="H68" s="16">
        <f>IFERROR(100*_xlfn.IFNA(VLOOKUP($B68,KviZDarije5!$A$1:$N$1000, 14, 0), 0)/'TOP SCORES'!F$13,0)</f>
        <v>0</v>
      </c>
      <c r="I68" s="16">
        <f>IFERROR(100*_xlfn.IFNA(VLOOKUP($B68,KviZDarije6!$A$1:$N$1000, 14, 0), 0)/'TOP SCORES'!G$13,0)</f>
        <v>0</v>
      </c>
      <c r="J68" s="16">
        <f>IFERROR(100*_xlfn.IFNA(VLOOKUP($B68,KviZDarije7!$A$1:$N$1000, 14, 0), 0)/'TOP SCORES'!H$13,0)</f>
        <v>0</v>
      </c>
      <c r="K68" s="16">
        <f>IFERROR(100*_xlfn.IFNA(VLOOKUP($B68,KviZDarije8!$A$1:$N$1000, 14, 0), 0)/'TOP SCORES'!I$13,0)</f>
        <v>0</v>
      </c>
      <c r="L68" s="16">
        <f>IFERROR(100*_xlfn.IFNA(VLOOKUP($B68,KviZDarije9!$A$1:$N$1000, 14, 0), 0)/'TOP SCORES'!J$13,0)</f>
        <v>0</v>
      </c>
      <c r="M68" s="16">
        <f>IFERROR(100*_xlfn.IFNA(VLOOKUP($B68,KviZDarije10!$A$1:$N$1000, 14, 0), 0)/'TOP SCORES'!K$13,0)</f>
        <v>0</v>
      </c>
      <c r="N68" s="16">
        <f>IFERROR(100*_xlfn.IFNA(VLOOKUP($B68,KviZDarije11!$A$1:$N$1000, 14, 0), 0)/'TOP SCORES'!L$13,0)</f>
        <v>0</v>
      </c>
    </row>
    <row r="69" spans="1:14">
      <c r="A69" s="19">
        <f ca="1">RANK(C69,C$2:C$971)</f>
        <v>68</v>
      </c>
      <c r="B69" s="6" t="s">
        <v>86</v>
      </c>
      <c r="C69" s="17" cm="1">
        <f t="array" aca="1" ref="C69" ca="1">SUM(LARGE(D69:N69,ROW(INDIRECT("1:2"))))</f>
        <v>131.5372589890568</v>
      </c>
      <c r="D69" s="16">
        <f>IFERROR(100*_xlfn.IFNA(VLOOKUP($B69,KviZDarije1!$A$1:$N$1000, 14, 0), 0)/'TOP SCORES'!B$13,0)</f>
        <v>64.21052631578948</v>
      </c>
      <c r="E69" s="16">
        <f>IFERROR(100*_xlfn.IFNA(VLOOKUP($B69,KviZDarije2!$A$1:$N$1000, 14, 0), 0)/'TOP SCORES'!C$13,0)</f>
        <v>59.574468085106382</v>
      </c>
      <c r="F69" s="16">
        <f>IFERROR(100*_xlfn.IFNA(VLOOKUP($B69,KviZDarije3!$A$1:$N$1000, 14, 0), 0)/'TOP SCORES'!D$13,0)</f>
        <v>67.32673267326733</v>
      </c>
      <c r="G69" s="16">
        <f>IFERROR(100*_xlfn.IFNA(VLOOKUP($B69,KviZDarije4!$A$1:$N$1000, 14, 0), 0)/'TOP SCORES'!E$13,0)</f>
        <v>0</v>
      </c>
      <c r="H69" s="16">
        <f>IFERROR(100*_xlfn.IFNA(VLOOKUP($B69,KviZDarije5!$A$1:$N$1000, 14, 0), 0)/'TOP SCORES'!F$13,0)</f>
        <v>0</v>
      </c>
      <c r="I69" s="16">
        <f>IFERROR(100*_xlfn.IFNA(VLOOKUP($B69,KviZDarije6!$A$1:$N$1000, 14, 0), 0)/'TOP SCORES'!G$13,0)</f>
        <v>0</v>
      </c>
      <c r="J69" s="16">
        <f>IFERROR(100*_xlfn.IFNA(VLOOKUP($B69,KviZDarije7!$A$1:$N$1000, 14, 0), 0)/'TOP SCORES'!H$13,0)</f>
        <v>0</v>
      </c>
      <c r="K69" s="16">
        <f>IFERROR(100*_xlfn.IFNA(VLOOKUP($B69,KviZDarije8!$A$1:$N$1000, 14, 0), 0)/'TOP SCORES'!I$13,0)</f>
        <v>0</v>
      </c>
      <c r="L69" s="16">
        <f>IFERROR(100*_xlfn.IFNA(VLOOKUP($B69,KviZDarije9!$A$1:$N$1000, 14, 0), 0)/'TOP SCORES'!J$13,0)</f>
        <v>0</v>
      </c>
      <c r="M69" s="16">
        <f>IFERROR(100*_xlfn.IFNA(VLOOKUP($B69,KviZDarije10!$A$1:$N$1000, 14, 0), 0)/'TOP SCORES'!K$13,0)</f>
        <v>0</v>
      </c>
      <c r="N69" s="16">
        <f>IFERROR(100*_xlfn.IFNA(VLOOKUP($B69,KviZDarije11!$A$1:$N$1000, 14, 0), 0)/'TOP SCORES'!L$13,0)</f>
        <v>0</v>
      </c>
    </row>
    <row r="70" spans="1:14">
      <c r="A70" s="19">
        <f ca="1">RANK(C70,C$2:C$971)</f>
        <v>69</v>
      </c>
      <c r="B70" s="14" t="s">
        <v>61</v>
      </c>
      <c r="C70" s="17" cm="1">
        <f t="array" aca="1" ref="C70" ca="1">SUM(LARGE(D70:N70,ROW(INDIRECT("1:2"))))</f>
        <v>131.45144301664209</v>
      </c>
      <c r="D70" s="16">
        <f>IFERROR(100*_xlfn.IFNA(VLOOKUP($B70,KviZDarije1!$A$1:$N$1000, 14, 0), 0)/'TOP SCORES'!B$13,0)</f>
        <v>0</v>
      </c>
      <c r="E70" s="16">
        <f>IFERROR(100*_xlfn.IFNA(VLOOKUP($B70,KviZDarije2!$A$1:$N$1000, 14, 0), 0)/'TOP SCORES'!C$13,0)</f>
        <v>68.085106382978722</v>
      </c>
      <c r="F70" s="16">
        <f>IFERROR(100*_xlfn.IFNA(VLOOKUP($B70,KviZDarije3!$A$1:$N$1000, 14, 0), 0)/'TOP SCORES'!D$13,0)</f>
        <v>63.366336633663366</v>
      </c>
      <c r="G70" s="16">
        <f>IFERROR(100*_xlfn.IFNA(VLOOKUP($B70,KviZDarije4!$A$1:$N$1000, 14, 0), 0)/'TOP SCORES'!E$13,0)</f>
        <v>0</v>
      </c>
      <c r="H70" s="16">
        <f>IFERROR(100*_xlfn.IFNA(VLOOKUP($B70,KviZDarije5!$A$1:$N$1000, 14, 0), 0)/'TOP SCORES'!F$13,0)</f>
        <v>0</v>
      </c>
      <c r="I70" s="16">
        <f>IFERROR(100*_xlfn.IFNA(VLOOKUP($B70,KviZDarije6!$A$1:$N$1000, 14, 0), 0)/'TOP SCORES'!G$13,0)</f>
        <v>0</v>
      </c>
      <c r="J70" s="16">
        <f>IFERROR(100*_xlfn.IFNA(VLOOKUP($B70,KviZDarije7!$A$1:$N$1000, 14, 0), 0)/'TOP SCORES'!H$13,0)</f>
        <v>0</v>
      </c>
      <c r="K70" s="16">
        <f>IFERROR(100*_xlfn.IFNA(VLOOKUP($B70,KviZDarije8!$A$1:$N$1000, 14, 0), 0)/'TOP SCORES'!I$13,0)</f>
        <v>0</v>
      </c>
      <c r="L70" s="16">
        <f>IFERROR(100*_xlfn.IFNA(VLOOKUP($B70,KviZDarije9!$A$1:$N$1000, 14, 0), 0)/'TOP SCORES'!J$13,0)</f>
        <v>0</v>
      </c>
      <c r="M70" s="16">
        <f>IFERROR(100*_xlfn.IFNA(VLOOKUP($B70,KviZDarije10!$A$1:$N$1000, 14, 0), 0)/'TOP SCORES'!K$13,0)</f>
        <v>0</v>
      </c>
      <c r="N70" s="16">
        <f>IFERROR(100*_xlfn.IFNA(VLOOKUP($B70,KviZDarije11!$A$1:$N$1000, 14, 0), 0)/'TOP SCORES'!L$13,0)</f>
        <v>0</v>
      </c>
    </row>
    <row r="71" spans="1:14">
      <c r="A71" s="19">
        <f ca="1">RANK(C71,C$2:C$971)</f>
        <v>70</v>
      </c>
      <c r="B71" s="6" t="s">
        <v>39</v>
      </c>
      <c r="C71" s="17" cm="1">
        <f t="array" aca="1" ref="C71" ca="1">SUM(LARGE(D71:N71,ROW(INDIRECT("1:2"))))</f>
        <v>131.24300111982083</v>
      </c>
      <c r="D71" s="16">
        <f>IFERROR(100*_xlfn.IFNA(VLOOKUP($B71,KviZDarije1!$A$1:$N$1000, 14, 0), 0)/'TOP SCORES'!B$13,0)</f>
        <v>63.157894736842103</v>
      </c>
      <c r="E71" s="16">
        <f>IFERROR(100*_xlfn.IFNA(VLOOKUP($B71,KviZDarije2!$A$1:$N$1000, 14, 0), 0)/'TOP SCORES'!C$13,0)</f>
        <v>68.085106382978722</v>
      </c>
      <c r="F71" s="16">
        <f>IFERROR(100*_xlfn.IFNA(VLOOKUP($B71,KviZDarije3!$A$1:$N$1000, 14, 0), 0)/'TOP SCORES'!D$13,0)</f>
        <v>62.376237623762378</v>
      </c>
      <c r="G71" s="16">
        <f>IFERROR(100*_xlfn.IFNA(VLOOKUP($B71,KviZDarije4!$A$1:$N$1000, 14, 0), 0)/'TOP SCORES'!E$13,0)</f>
        <v>0</v>
      </c>
      <c r="H71" s="16">
        <f>IFERROR(100*_xlfn.IFNA(VLOOKUP($B71,KviZDarije5!$A$1:$N$1000, 14, 0), 0)/'TOP SCORES'!F$13,0)</f>
        <v>0</v>
      </c>
      <c r="I71" s="16">
        <f>IFERROR(100*_xlfn.IFNA(VLOOKUP($B71,KviZDarije6!$A$1:$N$1000, 14, 0), 0)/'TOP SCORES'!G$13,0)</f>
        <v>0</v>
      </c>
      <c r="J71" s="16">
        <f>IFERROR(100*_xlfn.IFNA(VLOOKUP($B71,KviZDarije7!$A$1:$N$1000, 14, 0), 0)/'TOP SCORES'!H$13,0)</f>
        <v>0</v>
      </c>
      <c r="K71" s="16">
        <f>IFERROR(100*_xlfn.IFNA(VLOOKUP($B71,KviZDarije8!$A$1:$N$1000, 14, 0), 0)/'TOP SCORES'!I$13,0)</f>
        <v>0</v>
      </c>
      <c r="L71" s="16">
        <f>IFERROR(100*_xlfn.IFNA(VLOOKUP($B71,KviZDarije9!$A$1:$N$1000, 14, 0), 0)/'TOP SCORES'!J$13,0)</f>
        <v>0</v>
      </c>
      <c r="M71" s="16">
        <f>IFERROR(100*_xlfn.IFNA(VLOOKUP($B71,KviZDarije10!$A$1:$N$1000, 14, 0), 0)/'TOP SCORES'!K$13,0)</f>
        <v>0</v>
      </c>
      <c r="N71" s="16">
        <f>IFERROR(100*_xlfn.IFNA(VLOOKUP($B71,KviZDarije11!$A$1:$N$1000, 14, 0), 0)/'TOP SCORES'!L$13,0)</f>
        <v>0</v>
      </c>
    </row>
    <row r="72" spans="1:14">
      <c r="A72" s="19">
        <f ca="1">RANK(C72,C$2:C$971)</f>
        <v>71</v>
      </c>
      <c r="B72" s="14" t="s">
        <v>17</v>
      </c>
      <c r="C72" s="17" cm="1">
        <f t="array" aca="1" ref="C72" ca="1">SUM(LARGE(D72:N72,ROW(INDIRECT("1:2"))))</f>
        <v>131.23025068464295</v>
      </c>
      <c r="D72" s="16">
        <f>IFERROR(100*_xlfn.IFNA(VLOOKUP($B72,KviZDarije1!$A$1:$N$1000, 14, 0), 0)/'TOP SCORES'!B$13,0)</f>
        <v>60</v>
      </c>
      <c r="E72" s="16">
        <f>IFERROR(100*_xlfn.IFNA(VLOOKUP($B72,KviZDarije2!$A$1:$N$1000, 14, 0), 0)/'TOP SCORES'!C$13,0)</f>
        <v>64.893617021276597</v>
      </c>
      <c r="F72" s="16">
        <f>IFERROR(100*_xlfn.IFNA(VLOOKUP($B72,KviZDarije3!$A$1:$N$1000, 14, 0), 0)/'TOP SCORES'!D$13,0)</f>
        <v>66.336633663366342</v>
      </c>
      <c r="G72" s="16">
        <f>IFERROR(100*_xlfn.IFNA(VLOOKUP($B72,KviZDarije4!$A$1:$N$1000, 14, 0), 0)/'TOP SCORES'!E$13,0)</f>
        <v>0</v>
      </c>
      <c r="H72" s="16">
        <f>IFERROR(100*_xlfn.IFNA(VLOOKUP($B72,KviZDarije5!$A$1:$N$1000, 14, 0), 0)/'TOP SCORES'!F$13,0)</f>
        <v>0</v>
      </c>
      <c r="I72" s="16">
        <f>IFERROR(100*_xlfn.IFNA(VLOOKUP($B72,KviZDarije6!$A$1:$N$1000, 14, 0), 0)/'TOP SCORES'!G$13,0)</f>
        <v>0</v>
      </c>
      <c r="J72" s="16">
        <f>IFERROR(100*_xlfn.IFNA(VLOOKUP($B72,KviZDarije7!$A$1:$N$1000, 14, 0), 0)/'TOP SCORES'!H$13,0)</f>
        <v>0</v>
      </c>
      <c r="K72" s="16">
        <f>IFERROR(100*_xlfn.IFNA(VLOOKUP($B72,KviZDarije8!$A$1:$N$1000, 14, 0), 0)/'TOP SCORES'!I$13,0)</f>
        <v>0</v>
      </c>
      <c r="L72" s="16">
        <f>IFERROR(100*_xlfn.IFNA(VLOOKUP($B72,KviZDarije9!$A$1:$N$1000, 14, 0), 0)/'TOP SCORES'!J$13,0)</f>
        <v>0</v>
      </c>
      <c r="M72" s="16">
        <f>IFERROR(100*_xlfn.IFNA(VLOOKUP($B72,KviZDarije10!$A$1:$N$1000, 14, 0), 0)/'TOP SCORES'!K$13,0)</f>
        <v>0</v>
      </c>
      <c r="N72" s="16">
        <f>IFERROR(100*_xlfn.IFNA(VLOOKUP($B72,KviZDarije11!$A$1:$N$1000, 14, 0), 0)/'TOP SCORES'!L$13,0)</f>
        <v>0</v>
      </c>
    </row>
    <row r="73" spans="1:14">
      <c r="A73" s="19">
        <f ca="1">RANK(C73,C$2:C$971)</f>
        <v>72</v>
      </c>
      <c r="B73" s="6" t="s">
        <v>101</v>
      </c>
      <c r="C73" s="17" cm="1">
        <f t="array" aca="1" ref="C73" ca="1">SUM(LARGE(D73:N73,ROW(INDIRECT("1:2"))))</f>
        <v>131.18701007838746</v>
      </c>
      <c r="D73" s="16">
        <f>IFERROR(100*_xlfn.IFNA(VLOOKUP($B73,KviZDarije1!$A$1:$N$1000, 14, 0), 0)/'TOP SCORES'!B$13,0)</f>
        <v>68.421052631578945</v>
      </c>
      <c r="E73" s="16">
        <f>IFERROR(100*_xlfn.IFNA(VLOOKUP($B73,KviZDarije2!$A$1:$N$1000, 14, 0), 0)/'TOP SCORES'!C$13,0)</f>
        <v>62.765957446808514</v>
      </c>
      <c r="F73" s="16">
        <f>IFERROR(100*_xlfn.IFNA(VLOOKUP($B73,KviZDarije3!$A$1:$N$1000, 14, 0), 0)/'TOP SCORES'!D$13,0)</f>
        <v>62.376237623762378</v>
      </c>
      <c r="G73" s="16">
        <f>IFERROR(100*_xlfn.IFNA(VLOOKUP($B73,KviZDarije4!$A$1:$N$1000, 14, 0), 0)/'TOP SCORES'!E$13,0)</f>
        <v>0</v>
      </c>
      <c r="H73" s="16">
        <f>IFERROR(100*_xlfn.IFNA(VLOOKUP($B73,KviZDarije5!$A$1:$N$1000, 14, 0), 0)/'TOP SCORES'!F$13,0)</f>
        <v>0</v>
      </c>
      <c r="I73" s="16">
        <f>IFERROR(100*_xlfn.IFNA(VLOOKUP($B73,KviZDarije6!$A$1:$N$1000, 14, 0), 0)/'TOP SCORES'!G$13,0)</f>
        <v>0</v>
      </c>
      <c r="J73" s="16">
        <f>IFERROR(100*_xlfn.IFNA(VLOOKUP($B73,KviZDarije7!$A$1:$N$1000, 14, 0), 0)/'TOP SCORES'!H$13,0)</f>
        <v>0</v>
      </c>
      <c r="K73" s="16">
        <f>IFERROR(100*_xlfn.IFNA(VLOOKUP($B73,KviZDarije8!$A$1:$N$1000, 14, 0), 0)/'TOP SCORES'!I$13,0)</f>
        <v>0</v>
      </c>
      <c r="L73" s="16">
        <f>IFERROR(100*_xlfn.IFNA(VLOOKUP($B73,KviZDarije9!$A$1:$N$1000, 14, 0), 0)/'TOP SCORES'!J$13,0)</f>
        <v>0</v>
      </c>
      <c r="M73" s="16">
        <f>IFERROR(100*_xlfn.IFNA(VLOOKUP($B73,KviZDarije10!$A$1:$N$1000, 14, 0), 0)/'TOP SCORES'!K$13,0)</f>
        <v>0</v>
      </c>
      <c r="N73" s="16">
        <f>IFERROR(100*_xlfn.IFNA(VLOOKUP($B73,KviZDarije11!$A$1:$N$1000, 14, 0), 0)/'TOP SCORES'!L$13,0)</f>
        <v>0</v>
      </c>
    </row>
    <row r="74" spans="1:14">
      <c r="A74" s="19">
        <f ca="1">RANK(C74,C$2:C$971)</f>
        <v>73</v>
      </c>
      <c r="B74" s="6" t="s">
        <v>125</v>
      </c>
      <c r="C74" s="17" cm="1">
        <f t="array" aca="1" ref="C74" ca="1">SUM(LARGE(D74:N74,ROW(INDIRECT("1:2"))))</f>
        <v>130.0895856662934</v>
      </c>
      <c r="D74" s="16">
        <f>IFERROR(100*_xlfn.IFNA(VLOOKUP($B74,KviZDarije1!$A$1:$N$1000, 14, 0), 0)/'TOP SCORES'!B$13,0)</f>
        <v>71.578947368421055</v>
      </c>
      <c r="E74" s="16">
        <f>IFERROR(100*_xlfn.IFNA(VLOOKUP($B74,KviZDarije2!$A$1:$N$1000, 14, 0), 0)/'TOP SCORES'!C$13,0)</f>
        <v>58.51063829787234</v>
      </c>
      <c r="F74" s="16">
        <f>IFERROR(100*_xlfn.IFNA(VLOOKUP($B74,KviZDarije3!$A$1:$N$1000, 14, 0), 0)/'TOP SCORES'!D$13,0)</f>
        <v>0</v>
      </c>
      <c r="G74" s="16">
        <f>IFERROR(100*_xlfn.IFNA(VLOOKUP($B74,KviZDarije4!$A$1:$N$1000, 14, 0), 0)/'TOP SCORES'!E$13,0)</f>
        <v>0</v>
      </c>
      <c r="H74" s="16">
        <f>IFERROR(100*_xlfn.IFNA(VLOOKUP($B74,KviZDarije5!$A$1:$N$1000, 14, 0), 0)/'TOP SCORES'!F$13,0)</f>
        <v>0</v>
      </c>
      <c r="I74" s="16">
        <f>IFERROR(100*_xlfn.IFNA(VLOOKUP($B74,KviZDarije6!$A$1:$N$1000, 14, 0), 0)/'TOP SCORES'!G$13,0)</f>
        <v>0</v>
      </c>
      <c r="J74" s="16">
        <f>IFERROR(100*_xlfn.IFNA(VLOOKUP($B74,KviZDarije7!$A$1:$N$1000, 14, 0), 0)/'TOP SCORES'!H$13,0)</f>
        <v>0</v>
      </c>
      <c r="K74" s="16">
        <f>IFERROR(100*_xlfn.IFNA(VLOOKUP($B74,KviZDarije8!$A$1:$N$1000, 14, 0), 0)/'TOP SCORES'!I$13,0)</f>
        <v>0</v>
      </c>
      <c r="L74" s="16">
        <f>IFERROR(100*_xlfn.IFNA(VLOOKUP($B74,KviZDarije9!$A$1:$N$1000, 14, 0), 0)/'TOP SCORES'!J$13,0)</f>
        <v>0</v>
      </c>
      <c r="M74" s="16">
        <f>IFERROR(100*_xlfn.IFNA(VLOOKUP($B74,KviZDarije10!$A$1:$N$1000, 14, 0), 0)/'TOP SCORES'!K$13,0)</f>
        <v>0</v>
      </c>
      <c r="N74" s="16">
        <f>IFERROR(100*_xlfn.IFNA(VLOOKUP($B74,KviZDarije11!$A$1:$N$1000, 14, 0), 0)/'TOP SCORES'!L$13,0)</f>
        <v>0</v>
      </c>
    </row>
    <row r="75" spans="1:14">
      <c r="A75" s="19">
        <f ca="1">RANK(C75,C$2:C$971)</f>
        <v>74</v>
      </c>
      <c r="B75" s="6" t="s">
        <v>245</v>
      </c>
      <c r="C75" s="17" cm="1">
        <f t="array" aca="1" ref="C75" ca="1">SUM(LARGE(D75:N75,ROW(INDIRECT("1:2"))))</f>
        <v>129.87149778807668</v>
      </c>
      <c r="D75" s="16">
        <f>IFERROR(100*_xlfn.IFNA(VLOOKUP($B75,KviZDarije1!$A$1:$N$1000, 14, 0), 0)/'TOP SCORES'!B$13,0)</f>
        <v>0</v>
      </c>
      <c r="E75" s="16">
        <f>IFERROR(100*_xlfn.IFNA(VLOOKUP($B75,KviZDarije2!$A$1:$N$1000, 14, 0), 0)/'TOP SCORES'!C$13,0)</f>
        <v>59.574468085106382</v>
      </c>
      <c r="F75" s="16">
        <f>IFERROR(100*_xlfn.IFNA(VLOOKUP($B75,KviZDarije3!$A$1:$N$1000, 14, 0), 0)/'TOP SCORES'!D$13,0)</f>
        <v>70.297029702970292</v>
      </c>
      <c r="G75" s="16">
        <f>IFERROR(100*_xlfn.IFNA(VLOOKUP($B75,KviZDarije4!$A$1:$N$1000, 14, 0), 0)/'TOP SCORES'!E$13,0)</f>
        <v>0</v>
      </c>
      <c r="H75" s="16">
        <f>IFERROR(100*_xlfn.IFNA(VLOOKUP($B75,KviZDarije5!$A$1:$N$1000, 14, 0), 0)/'TOP SCORES'!F$13,0)</f>
        <v>0</v>
      </c>
      <c r="I75" s="16">
        <f>IFERROR(100*_xlfn.IFNA(VLOOKUP($B75,KviZDarije6!$A$1:$N$1000, 14, 0), 0)/'TOP SCORES'!G$13,0)</f>
        <v>0</v>
      </c>
      <c r="J75" s="16">
        <f>IFERROR(100*_xlfn.IFNA(VLOOKUP($B75,KviZDarije7!$A$1:$N$1000, 14, 0), 0)/'TOP SCORES'!H$13,0)</f>
        <v>0</v>
      </c>
      <c r="K75" s="16">
        <f>IFERROR(100*_xlfn.IFNA(VLOOKUP($B75,KviZDarije8!$A$1:$N$1000, 14, 0), 0)/'TOP SCORES'!I$13,0)</f>
        <v>0</v>
      </c>
      <c r="L75" s="16">
        <f>IFERROR(100*_xlfn.IFNA(VLOOKUP($B75,KviZDarije9!$A$1:$N$1000, 14, 0), 0)/'TOP SCORES'!J$13,0)</f>
        <v>0</v>
      </c>
      <c r="M75" s="16">
        <f>IFERROR(100*_xlfn.IFNA(VLOOKUP($B75,KviZDarije10!$A$1:$N$1000, 14, 0), 0)/'TOP SCORES'!K$13,0)</f>
        <v>0</v>
      </c>
      <c r="N75" s="16">
        <f>IFERROR(100*_xlfn.IFNA(VLOOKUP($B75,KviZDarije11!$A$1:$N$1000, 14, 0), 0)/'TOP SCORES'!L$13,0)</f>
        <v>0</v>
      </c>
    </row>
    <row r="76" spans="1:14">
      <c r="A76" s="19">
        <f ca="1">RANK(C76,C$2:C$971)</f>
        <v>75</v>
      </c>
      <c r="B76" s="6" t="s">
        <v>90</v>
      </c>
      <c r="C76" s="17" cm="1">
        <f t="array" aca="1" ref="C76" ca="1">SUM(LARGE(D76:N76,ROW(INDIRECT("1:2"))))</f>
        <v>129.323783442174</v>
      </c>
      <c r="D76" s="16">
        <f>IFERROR(100*_xlfn.IFNA(VLOOKUP($B76,KviZDarije1!$A$1:$N$1000, 14, 0), 0)/'TOP SCORES'!B$13,0)</f>
        <v>56.842105263157897</v>
      </c>
      <c r="E76" s="16">
        <f>IFERROR(100*_xlfn.IFNA(VLOOKUP($B76,KviZDarije2!$A$1:$N$1000, 14, 0), 0)/'TOP SCORES'!C$13,0)</f>
        <v>65.957446808510639</v>
      </c>
      <c r="F76" s="16">
        <f>IFERROR(100*_xlfn.IFNA(VLOOKUP($B76,KviZDarije3!$A$1:$N$1000, 14, 0), 0)/'TOP SCORES'!D$13,0)</f>
        <v>63.366336633663366</v>
      </c>
      <c r="G76" s="16">
        <f>IFERROR(100*_xlfn.IFNA(VLOOKUP($B76,KviZDarije4!$A$1:$N$1000, 14, 0), 0)/'TOP SCORES'!E$13,0)</f>
        <v>0</v>
      </c>
      <c r="H76" s="16">
        <f>IFERROR(100*_xlfn.IFNA(VLOOKUP($B76,KviZDarije5!$A$1:$N$1000, 14, 0), 0)/'TOP SCORES'!F$13,0)</f>
        <v>0</v>
      </c>
      <c r="I76" s="16">
        <f>IFERROR(100*_xlfn.IFNA(VLOOKUP($B76,KviZDarije6!$A$1:$N$1000, 14, 0), 0)/'TOP SCORES'!G$13,0)</f>
        <v>0</v>
      </c>
      <c r="J76" s="16">
        <f>IFERROR(100*_xlfn.IFNA(VLOOKUP($B76,KviZDarije7!$A$1:$N$1000, 14, 0), 0)/'TOP SCORES'!H$13,0)</f>
        <v>0</v>
      </c>
      <c r="K76" s="16">
        <f>IFERROR(100*_xlfn.IFNA(VLOOKUP($B76,KviZDarije8!$A$1:$N$1000, 14, 0), 0)/'TOP SCORES'!I$13,0)</f>
        <v>0</v>
      </c>
      <c r="L76" s="16">
        <f>IFERROR(100*_xlfn.IFNA(VLOOKUP($B76,KviZDarije9!$A$1:$N$1000, 14, 0), 0)/'TOP SCORES'!J$13,0)</f>
        <v>0</v>
      </c>
      <c r="M76" s="16">
        <f>IFERROR(100*_xlfn.IFNA(VLOOKUP($B76,KviZDarije10!$A$1:$N$1000, 14, 0), 0)/'TOP SCORES'!K$13,0)</f>
        <v>0</v>
      </c>
      <c r="N76" s="16">
        <f>IFERROR(100*_xlfn.IFNA(VLOOKUP($B76,KviZDarije11!$A$1:$N$1000, 14, 0), 0)/'TOP SCORES'!L$13,0)</f>
        <v>0</v>
      </c>
    </row>
    <row r="77" spans="1:14">
      <c r="A77" s="19">
        <f ca="1">RANK(C77,C$2:C$971)</f>
        <v>76</v>
      </c>
      <c r="B77" s="14" t="s">
        <v>174</v>
      </c>
      <c r="C77" s="17" cm="1">
        <f t="array" aca="1" ref="C77" ca="1">SUM(LARGE(D77:N77,ROW(INDIRECT("1:2"))))</f>
        <v>129.09294512877938</v>
      </c>
      <c r="D77" s="16">
        <f>IFERROR(100*_xlfn.IFNA(VLOOKUP($B77,KviZDarije1!$A$1:$N$1000, 14, 0), 0)/'TOP SCORES'!B$13,0)</f>
        <v>65.263157894736835</v>
      </c>
      <c r="E77" s="16">
        <f>IFERROR(100*_xlfn.IFNA(VLOOKUP($B77,KviZDarije2!$A$1:$N$1000, 14, 0), 0)/'TOP SCORES'!C$13,0)</f>
        <v>63.829787234042556</v>
      </c>
      <c r="F77" s="16">
        <f>IFERROR(100*_xlfn.IFNA(VLOOKUP($B77,KviZDarije3!$A$1:$N$1000, 14, 0), 0)/'TOP SCORES'!D$13,0)</f>
        <v>60.396039603960396</v>
      </c>
      <c r="G77" s="16">
        <f>IFERROR(100*_xlfn.IFNA(VLOOKUP($B77,KviZDarije4!$A$1:$N$1000, 14, 0), 0)/'TOP SCORES'!E$13,0)</f>
        <v>0</v>
      </c>
      <c r="H77" s="16">
        <f>IFERROR(100*_xlfn.IFNA(VLOOKUP($B77,KviZDarije5!$A$1:$N$1000, 14, 0), 0)/'TOP SCORES'!F$13,0)</f>
        <v>0</v>
      </c>
      <c r="I77" s="16">
        <f>IFERROR(100*_xlfn.IFNA(VLOOKUP($B77,KviZDarije6!$A$1:$N$1000, 14, 0), 0)/'TOP SCORES'!G$13,0)</f>
        <v>0</v>
      </c>
      <c r="J77" s="16">
        <f>IFERROR(100*_xlfn.IFNA(VLOOKUP($B77,KviZDarije7!$A$1:$N$1000, 14, 0), 0)/'TOP SCORES'!H$13,0)</f>
        <v>0</v>
      </c>
      <c r="K77" s="16">
        <f>IFERROR(100*_xlfn.IFNA(VLOOKUP($B77,KviZDarije8!$A$1:$N$1000, 14, 0), 0)/'TOP SCORES'!I$13,0)</f>
        <v>0</v>
      </c>
      <c r="L77" s="16">
        <f>IFERROR(100*_xlfn.IFNA(VLOOKUP($B77,KviZDarije9!$A$1:$N$1000, 14, 0), 0)/'TOP SCORES'!J$13,0)</f>
        <v>0</v>
      </c>
      <c r="M77" s="16">
        <f>IFERROR(100*_xlfn.IFNA(VLOOKUP($B77,KviZDarije10!$A$1:$N$1000, 14, 0), 0)/'TOP SCORES'!K$13,0)</f>
        <v>0</v>
      </c>
      <c r="N77" s="16">
        <f>IFERROR(100*_xlfn.IFNA(VLOOKUP($B77,KviZDarije11!$A$1:$N$1000, 14, 0), 0)/'TOP SCORES'!L$13,0)</f>
        <v>0</v>
      </c>
    </row>
    <row r="78" spans="1:14">
      <c r="A78" s="19">
        <f ca="1">RANK(C78,C$2:C$971)</f>
        <v>77</v>
      </c>
      <c r="B78" s="14" t="s">
        <v>26</v>
      </c>
      <c r="C78" s="17" cm="1">
        <f t="array" aca="1" ref="C78" ca="1">SUM(LARGE(D78:N78,ROW(INDIRECT("1:2"))))</f>
        <v>128.94215737363209</v>
      </c>
      <c r="D78" s="16">
        <f>IFERROR(100*_xlfn.IFNA(VLOOKUP($B78,KviZDarije1!$A$1:$N$1000, 14, 0), 0)/'TOP SCORES'!B$13,0)</f>
        <v>70.526315789473685</v>
      </c>
      <c r="E78" s="16">
        <f>IFERROR(100*_xlfn.IFNA(VLOOKUP($B78,KviZDarije2!$A$1:$N$1000, 14, 0), 0)/'TOP SCORES'!C$13,0)</f>
        <v>0</v>
      </c>
      <c r="F78" s="16">
        <f>IFERROR(100*_xlfn.IFNA(VLOOKUP($B78,KviZDarije3!$A$1:$N$1000, 14, 0), 0)/'TOP SCORES'!D$13,0)</f>
        <v>58.415841584158414</v>
      </c>
      <c r="G78" s="16">
        <f>IFERROR(100*_xlfn.IFNA(VLOOKUP($B78,KviZDarije4!$A$1:$N$1000, 14, 0), 0)/'TOP SCORES'!E$13,0)</f>
        <v>0</v>
      </c>
      <c r="H78" s="16">
        <f>IFERROR(100*_xlfn.IFNA(VLOOKUP($B78,KviZDarije5!$A$1:$N$1000, 14, 0), 0)/'TOP SCORES'!F$13,0)</f>
        <v>0</v>
      </c>
      <c r="I78" s="16">
        <f>IFERROR(100*_xlfn.IFNA(VLOOKUP($B78,KviZDarije6!$A$1:$N$1000, 14, 0), 0)/'TOP SCORES'!G$13,0)</f>
        <v>0</v>
      </c>
      <c r="J78" s="16">
        <f>IFERROR(100*_xlfn.IFNA(VLOOKUP($B78,KviZDarije7!$A$1:$N$1000, 14, 0), 0)/'TOP SCORES'!H$13,0)</f>
        <v>0</v>
      </c>
      <c r="K78" s="16">
        <f>IFERROR(100*_xlfn.IFNA(VLOOKUP($B78,KviZDarije8!$A$1:$N$1000, 14, 0), 0)/'TOP SCORES'!I$13,0)</f>
        <v>0</v>
      </c>
      <c r="L78" s="16">
        <f>IFERROR(100*_xlfn.IFNA(VLOOKUP($B78,KviZDarije9!$A$1:$N$1000, 14, 0), 0)/'TOP SCORES'!J$13,0)</f>
        <v>0</v>
      </c>
      <c r="M78" s="16">
        <f>IFERROR(100*_xlfn.IFNA(VLOOKUP($B78,KviZDarije10!$A$1:$N$1000, 14, 0), 0)/'TOP SCORES'!K$13,0)</f>
        <v>0</v>
      </c>
      <c r="N78" s="16">
        <f>IFERROR(100*_xlfn.IFNA(VLOOKUP($B78,KviZDarije11!$A$1:$N$1000, 14, 0), 0)/'TOP SCORES'!L$13,0)</f>
        <v>0</v>
      </c>
    </row>
    <row r="79" spans="1:14">
      <c r="A79" s="19">
        <f ca="1">RANK(C79,C$2:C$971)</f>
        <v>78</v>
      </c>
      <c r="B79" s="14" t="s">
        <v>18</v>
      </c>
      <c r="C79" s="17" cm="1">
        <f t="array" aca="1" ref="C79" ca="1">SUM(LARGE(D79:N79,ROW(INDIRECT("1:2"))))</f>
        <v>125.96864501679731</v>
      </c>
      <c r="D79" s="16">
        <f>IFERROR(100*_xlfn.IFNA(VLOOKUP($B79,KviZDarije1!$A$1:$N$1000, 14, 0), 0)/'TOP SCORES'!B$13,0)</f>
        <v>58.94736842105263</v>
      </c>
      <c r="E79" s="16">
        <f>IFERROR(100*_xlfn.IFNA(VLOOKUP($B79,KviZDarije2!$A$1:$N$1000, 14, 0), 0)/'TOP SCORES'!C$13,0)</f>
        <v>67.021276595744681</v>
      </c>
      <c r="F79" s="16">
        <f>IFERROR(100*_xlfn.IFNA(VLOOKUP($B79,KviZDarije3!$A$1:$N$1000, 14, 0), 0)/'TOP SCORES'!D$13,0)</f>
        <v>58.415841584158414</v>
      </c>
      <c r="G79" s="16">
        <f>IFERROR(100*_xlfn.IFNA(VLOOKUP($B79,KviZDarije4!$A$1:$N$1000, 14, 0), 0)/'TOP SCORES'!E$13,0)</f>
        <v>0</v>
      </c>
      <c r="H79" s="16">
        <f>IFERROR(100*_xlfn.IFNA(VLOOKUP($B79,KviZDarije5!$A$1:$N$1000, 14, 0), 0)/'TOP SCORES'!F$13,0)</f>
        <v>0</v>
      </c>
      <c r="I79" s="16">
        <f>IFERROR(100*_xlfn.IFNA(VLOOKUP($B79,KviZDarije6!$A$1:$N$1000, 14, 0), 0)/'TOP SCORES'!G$13,0)</f>
        <v>0</v>
      </c>
      <c r="J79" s="16">
        <f>IFERROR(100*_xlfn.IFNA(VLOOKUP($B79,KviZDarije7!$A$1:$N$1000, 14, 0), 0)/'TOP SCORES'!H$13,0)</f>
        <v>0</v>
      </c>
      <c r="K79" s="16">
        <f>IFERROR(100*_xlfn.IFNA(VLOOKUP($B79,KviZDarije8!$A$1:$N$1000, 14, 0), 0)/'TOP SCORES'!I$13,0)</f>
        <v>0</v>
      </c>
      <c r="L79" s="16">
        <f>IFERROR(100*_xlfn.IFNA(VLOOKUP($B79,KviZDarije9!$A$1:$N$1000, 14, 0), 0)/'TOP SCORES'!J$13,0)</f>
        <v>0</v>
      </c>
      <c r="M79" s="16">
        <f>IFERROR(100*_xlfn.IFNA(VLOOKUP($B79,KviZDarije10!$A$1:$N$1000, 14, 0), 0)/'TOP SCORES'!K$13,0)</f>
        <v>0</v>
      </c>
      <c r="N79" s="16">
        <f>IFERROR(100*_xlfn.IFNA(VLOOKUP($B79,KviZDarije11!$A$1:$N$1000, 14, 0), 0)/'TOP SCORES'!L$13,0)</f>
        <v>0</v>
      </c>
    </row>
    <row r="80" spans="1:14">
      <c r="A80" s="19">
        <f ca="1">RANK(C80,C$2:C$971)</f>
        <v>79</v>
      </c>
      <c r="B80" s="14" t="s">
        <v>55</v>
      </c>
      <c r="C80" s="17" cm="1">
        <f t="array" aca="1" ref="C80" ca="1">SUM(LARGE(D80:N80,ROW(INDIRECT("1:2"))))</f>
        <v>125.91265397536395</v>
      </c>
      <c r="D80" s="16">
        <f>IFERROR(100*_xlfn.IFNA(VLOOKUP($B80,KviZDarije1!$A$1:$N$1000, 14, 0), 0)/'TOP SCORES'!B$13,0)</f>
        <v>64.21052631578948</v>
      </c>
      <c r="E80" s="16">
        <f>IFERROR(100*_xlfn.IFNA(VLOOKUP($B80,KviZDarije2!$A$1:$N$1000, 14, 0), 0)/'TOP SCORES'!C$13,0)</f>
        <v>61.702127659574465</v>
      </c>
      <c r="F80" s="16">
        <f>IFERROR(100*_xlfn.IFNA(VLOOKUP($B80,KviZDarije3!$A$1:$N$1000, 14, 0), 0)/'TOP SCORES'!D$13,0)</f>
        <v>57.425742574257427</v>
      </c>
      <c r="G80" s="16">
        <f>IFERROR(100*_xlfn.IFNA(VLOOKUP($B80,KviZDarije4!$A$1:$N$1000, 14, 0), 0)/'TOP SCORES'!E$13,0)</f>
        <v>0</v>
      </c>
      <c r="H80" s="16">
        <f>IFERROR(100*_xlfn.IFNA(VLOOKUP($B80,KviZDarije5!$A$1:$N$1000, 14, 0), 0)/'TOP SCORES'!F$13,0)</f>
        <v>0</v>
      </c>
      <c r="I80" s="16">
        <f>IFERROR(100*_xlfn.IFNA(VLOOKUP($B80,KviZDarije6!$A$1:$N$1000, 14, 0), 0)/'TOP SCORES'!G$13,0)</f>
        <v>0</v>
      </c>
      <c r="J80" s="16">
        <f>IFERROR(100*_xlfn.IFNA(VLOOKUP($B80,KviZDarije7!$A$1:$N$1000, 14, 0), 0)/'TOP SCORES'!H$13,0)</f>
        <v>0</v>
      </c>
      <c r="K80" s="16">
        <f>IFERROR(100*_xlfn.IFNA(VLOOKUP($B80,KviZDarije8!$A$1:$N$1000, 14, 0), 0)/'TOP SCORES'!I$13,0)</f>
        <v>0</v>
      </c>
      <c r="L80" s="16">
        <f>IFERROR(100*_xlfn.IFNA(VLOOKUP($B80,KviZDarije9!$A$1:$N$1000, 14, 0), 0)/'TOP SCORES'!J$13,0)</f>
        <v>0</v>
      </c>
      <c r="M80" s="16">
        <f>IFERROR(100*_xlfn.IFNA(VLOOKUP($B80,KviZDarije10!$A$1:$N$1000, 14, 0), 0)/'TOP SCORES'!K$13,0)</f>
        <v>0</v>
      </c>
      <c r="N80" s="16">
        <f>IFERROR(100*_xlfn.IFNA(VLOOKUP($B80,KviZDarije11!$A$1:$N$1000, 14, 0), 0)/'TOP SCORES'!L$13,0)</f>
        <v>0</v>
      </c>
    </row>
    <row r="81" spans="1:14">
      <c r="A81" s="19">
        <f ca="1">RANK(C81,C$2:C$971)</f>
        <v>80</v>
      </c>
      <c r="B81" s="14" t="s">
        <v>60</v>
      </c>
      <c r="C81" s="17" cm="1">
        <f t="array" aca="1" ref="C81" ca="1">SUM(LARGE(D81:N81,ROW(INDIRECT("1:2"))))</f>
        <v>125.14219507057089</v>
      </c>
      <c r="D81" s="16">
        <f>IFERROR(100*_xlfn.IFNA(VLOOKUP($B81,KviZDarije1!$A$1:$N$1000, 14, 0), 0)/'TOP SCORES'!B$13,0)</f>
        <v>60</v>
      </c>
      <c r="E81" s="16">
        <f>IFERROR(100*_xlfn.IFNA(VLOOKUP($B81,KviZDarije2!$A$1:$N$1000, 14, 0), 0)/'TOP SCORES'!C$13,0)</f>
        <v>62.765957446808514</v>
      </c>
      <c r="F81" s="16">
        <f>IFERROR(100*_xlfn.IFNA(VLOOKUP($B81,KviZDarije3!$A$1:$N$1000, 14, 0), 0)/'TOP SCORES'!D$13,0)</f>
        <v>62.376237623762378</v>
      </c>
      <c r="G81" s="16">
        <f>IFERROR(100*_xlfn.IFNA(VLOOKUP($B81,KviZDarije4!$A$1:$N$1000, 14, 0), 0)/'TOP SCORES'!E$13,0)</f>
        <v>0</v>
      </c>
      <c r="H81" s="16">
        <f>IFERROR(100*_xlfn.IFNA(VLOOKUP($B81,KviZDarije5!$A$1:$N$1000, 14, 0), 0)/'TOP SCORES'!F$13,0)</f>
        <v>0</v>
      </c>
      <c r="I81" s="16">
        <f>IFERROR(100*_xlfn.IFNA(VLOOKUP($B81,KviZDarije6!$A$1:$N$1000, 14, 0), 0)/'TOP SCORES'!G$13,0)</f>
        <v>0</v>
      </c>
      <c r="J81" s="16">
        <f>IFERROR(100*_xlfn.IFNA(VLOOKUP($B81,KviZDarije7!$A$1:$N$1000, 14, 0), 0)/'TOP SCORES'!H$13,0)</f>
        <v>0</v>
      </c>
      <c r="K81" s="16">
        <f>IFERROR(100*_xlfn.IFNA(VLOOKUP($B81,KviZDarije8!$A$1:$N$1000, 14, 0), 0)/'TOP SCORES'!I$13,0)</f>
        <v>0</v>
      </c>
      <c r="L81" s="16">
        <f>IFERROR(100*_xlfn.IFNA(VLOOKUP($B81,KviZDarije9!$A$1:$N$1000, 14, 0), 0)/'TOP SCORES'!J$13,0)</f>
        <v>0</v>
      </c>
      <c r="M81" s="16">
        <f>IFERROR(100*_xlfn.IFNA(VLOOKUP($B81,KviZDarije10!$A$1:$N$1000, 14, 0), 0)/'TOP SCORES'!K$13,0)</f>
        <v>0</v>
      </c>
      <c r="N81" s="16">
        <f>IFERROR(100*_xlfn.IFNA(VLOOKUP($B81,KviZDarije11!$A$1:$N$1000, 14, 0), 0)/'TOP SCORES'!L$13,0)</f>
        <v>0</v>
      </c>
    </row>
    <row r="82" spans="1:14">
      <c r="A82" s="19">
        <f ca="1">RANK(C82,C$2:C$971)</f>
        <v>81</v>
      </c>
      <c r="B82" s="10" t="s">
        <v>71</v>
      </c>
      <c r="C82" s="17" cm="1">
        <f t="array" aca="1" ref="C82" ca="1">SUM(LARGE(D82:N82,ROW(INDIRECT("1:2"))))</f>
        <v>124.54403335070349</v>
      </c>
      <c r="D82" s="16">
        <f>IFERROR(100*_xlfn.IFNA(VLOOKUP($B82,KviZDarije1!$A$1:$N$1000, 14, 0), 0)/'TOP SCORES'!B$13,0)</f>
        <v>63.157894736842103</v>
      </c>
      <c r="E82" s="16">
        <f>IFERROR(100*_xlfn.IFNA(VLOOKUP($B82,KviZDarije2!$A$1:$N$1000, 14, 0), 0)/'TOP SCORES'!C$13,0)</f>
        <v>59.574468085106382</v>
      </c>
      <c r="F82" s="16">
        <f>IFERROR(100*_xlfn.IFNA(VLOOKUP($B82,KviZDarije3!$A$1:$N$1000, 14, 0), 0)/'TOP SCORES'!D$13,0)</f>
        <v>61.386138613861384</v>
      </c>
      <c r="G82" s="16">
        <f>IFERROR(100*_xlfn.IFNA(VLOOKUP($B82,KviZDarije4!$A$1:$N$1000, 14, 0), 0)/'TOP SCORES'!E$13,0)</f>
        <v>0</v>
      </c>
      <c r="H82" s="16">
        <f>IFERROR(100*_xlfn.IFNA(VLOOKUP($B82,KviZDarije5!$A$1:$N$1000, 14, 0), 0)/'TOP SCORES'!F$13,0)</f>
        <v>0</v>
      </c>
      <c r="I82" s="16">
        <f>IFERROR(100*_xlfn.IFNA(VLOOKUP($B82,KviZDarije6!$A$1:$N$1000, 14, 0), 0)/'TOP SCORES'!G$13,0)</f>
        <v>0</v>
      </c>
      <c r="J82" s="16">
        <f>IFERROR(100*_xlfn.IFNA(VLOOKUP($B82,KviZDarije7!$A$1:$N$1000, 14, 0), 0)/'TOP SCORES'!H$13,0)</f>
        <v>0</v>
      </c>
      <c r="K82" s="16">
        <f>IFERROR(100*_xlfn.IFNA(VLOOKUP($B82,KviZDarije8!$A$1:$N$1000, 14, 0), 0)/'TOP SCORES'!I$13,0)</f>
        <v>0</v>
      </c>
      <c r="L82" s="16">
        <f>IFERROR(100*_xlfn.IFNA(VLOOKUP($B82,KviZDarije9!$A$1:$N$1000, 14, 0), 0)/'TOP SCORES'!J$13,0)</f>
        <v>0</v>
      </c>
      <c r="M82" s="16">
        <f>IFERROR(100*_xlfn.IFNA(VLOOKUP($B82,KviZDarije10!$A$1:$N$1000, 14, 0), 0)/'TOP SCORES'!K$13,0)</f>
        <v>0</v>
      </c>
      <c r="N82" s="16">
        <f>IFERROR(100*_xlfn.IFNA(VLOOKUP($B82,KviZDarije11!$A$1:$N$1000, 14, 0), 0)/'TOP SCORES'!L$13,0)</f>
        <v>0</v>
      </c>
    </row>
    <row r="83" spans="1:14">
      <c r="A83" s="19">
        <f ca="1">RANK(C83,C$2:C$971)</f>
        <v>82</v>
      </c>
      <c r="B83" s="14" t="s">
        <v>11</v>
      </c>
      <c r="C83" s="17" cm="1">
        <f t="array" aca="1" ref="C83" ca="1">SUM(LARGE(D83:N83,ROW(INDIRECT("1:2"))))</f>
        <v>123.01453549610281</v>
      </c>
      <c r="D83" s="16">
        <f>IFERROR(100*_xlfn.IFNA(VLOOKUP($B83,KviZDarije1!$A$1:$N$1000, 14, 0), 0)/'TOP SCORES'!B$13,0)</f>
        <v>60</v>
      </c>
      <c r="E83" s="16">
        <f>IFERROR(100*_xlfn.IFNA(VLOOKUP($B83,KviZDarije2!$A$1:$N$1000, 14, 0), 0)/'TOP SCORES'!C$13,0)</f>
        <v>60.638297872340424</v>
      </c>
      <c r="F83" s="16">
        <f>IFERROR(100*_xlfn.IFNA(VLOOKUP($B83,KviZDarije3!$A$1:$N$1000, 14, 0), 0)/'TOP SCORES'!D$13,0)</f>
        <v>62.376237623762378</v>
      </c>
      <c r="G83" s="16">
        <f>IFERROR(100*_xlfn.IFNA(VLOOKUP($B83,KviZDarije4!$A$1:$N$1000, 14, 0), 0)/'TOP SCORES'!E$13,0)</f>
        <v>0</v>
      </c>
      <c r="H83" s="16">
        <f>IFERROR(100*_xlfn.IFNA(VLOOKUP($B83,KviZDarije5!$A$1:$N$1000, 14, 0), 0)/'TOP SCORES'!F$13,0)</f>
        <v>0</v>
      </c>
      <c r="I83" s="16">
        <f>IFERROR(100*_xlfn.IFNA(VLOOKUP($B83,KviZDarije6!$A$1:$N$1000, 14, 0), 0)/'TOP SCORES'!G$13,0)</f>
        <v>0</v>
      </c>
      <c r="J83" s="16">
        <f>IFERROR(100*_xlfn.IFNA(VLOOKUP($B83,KviZDarije7!$A$1:$N$1000, 14, 0), 0)/'TOP SCORES'!H$13,0)</f>
        <v>0</v>
      </c>
      <c r="K83" s="16">
        <f>IFERROR(100*_xlfn.IFNA(VLOOKUP($B83,KviZDarije8!$A$1:$N$1000, 14, 0), 0)/'TOP SCORES'!I$13,0)</f>
        <v>0</v>
      </c>
      <c r="L83" s="16">
        <f>IFERROR(100*_xlfn.IFNA(VLOOKUP($B83,KviZDarije9!$A$1:$N$1000, 14, 0), 0)/'TOP SCORES'!J$13,0)</f>
        <v>0</v>
      </c>
      <c r="M83" s="16">
        <f>IFERROR(100*_xlfn.IFNA(VLOOKUP($B83,KviZDarije10!$A$1:$N$1000, 14, 0), 0)/'TOP SCORES'!K$13,0)</f>
        <v>0</v>
      </c>
      <c r="N83" s="16">
        <f>IFERROR(100*_xlfn.IFNA(VLOOKUP($B83,KviZDarije11!$A$1:$N$1000, 14, 0), 0)/'TOP SCORES'!L$13,0)</f>
        <v>0</v>
      </c>
    </row>
    <row r="84" spans="1:14">
      <c r="A84" s="19">
        <f ca="1">RANK(C84,C$2:C$971)</f>
        <v>83</v>
      </c>
      <c r="B84" s="10" t="s">
        <v>137</v>
      </c>
      <c r="C84" s="17" cm="1">
        <f t="array" aca="1" ref="C84" ca="1">SUM(LARGE(D84:N84,ROW(INDIRECT("1:2"))))</f>
        <v>121.69092945128779</v>
      </c>
      <c r="D84" s="16">
        <f>IFERROR(100*_xlfn.IFNA(VLOOKUP($B84,KviZDarije1!$A$1:$N$1000, 14, 0), 0)/'TOP SCORES'!B$13,0)</f>
        <v>61.05263157894737</v>
      </c>
      <c r="E84" s="16">
        <f>IFERROR(100*_xlfn.IFNA(VLOOKUP($B84,KviZDarije2!$A$1:$N$1000, 14, 0), 0)/'TOP SCORES'!C$13,0)</f>
        <v>60.638297872340424</v>
      </c>
      <c r="F84" s="16">
        <f>IFERROR(100*_xlfn.IFNA(VLOOKUP($B84,KviZDarije3!$A$1:$N$1000, 14, 0), 0)/'TOP SCORES'!D$13,0)</f>
        <v>57.425742574257427</v>
      </c>
      <c r="G84" s="16">
        <f>IFERROR(100*_xlfn.IFNA(VLOOKUP($B84,KviZDarije4!$A$1:$N$1000, 14, 0), 0)/'TOP SCORES'!E$13,0)</f>
        <v>0</v>
      </c>
      <c r="H84" s="16">
        <f>IFERROR(100*_xlfn.IFNA(VLOOKUP($B84,KviZDarije5!$A$1:$N$1000, 14, 0), 0)/'TOP SCORES'!F$13,0)</f>
        <v>0</v>
      </c>
      <c r="I84" s="16">
        <f>IFERROR(100*_xlfn.IFNA(VLOOKUP($B84,KviZDarije6!$A$1:$N$1000, 14, 0), 0)/'TOP SCORES'!G$13,0)</f>
        <v>0</v>
      </c>
      <c r="J84" s="16">
        <f>IFERROR(100*_xlfn.IFNA(VLOOKUP($B84,KviZDarije7!$A$1:$N$1000, 14, 0), 0)/'TOP SCORES'!H$13,0)</f>
        <v>0</v>
      </c>
      <c r="K84" s="16">
        <f>IFERROR(100*_xlfn.IFNA(VLOOKUP($B84,KviZDarije8!$A$1:$N$1000, 14, 0), 0)/'TOP SCORES'!I$13,0)</f>
        <v>0</v>
      </c>
      <c r="L84" s="16">
        <f>IFERROR(100*_xlfn.IFNA(VLOOKUP($B84,KviZDarije9!$A$1:$N$1000, 14, 0), 0)/'TOP SCORES'!J$13,0)</f>
        <v>0</v>
      </c>
      <c r="M84" s="16">
        <f>IFERROR(100*_xlfn.IFNA(VLOOKUP($B84,KviZDarije10!$A$1:$N$1000, 14, 0), 0)/'TOP SCORES'!K$13,0)</f>
        <v>0</v>
      </c>
      <c r="N84" s="16">
        <f>IFERROR(100*_xlfn.IFNA(VLOOKUP($B84,KviZDarije11!$A$1:$N$1000, 14, 0), 0)/'TOP SCORES'!L$13,0)</f>
        <v>0</v>
      </c>
    </row>
    <row r="85" spans="1:14">
      <c r="A85" s="19">
        <f ca="1">RANK(C85,C$2:C$971)</f>
        <v>84</v>
      </c>
      <c r="B85" s="6" t="s">
        <v>48</v>
      </c>
      <c r="C85" s="17" cm="1">
        <f t="array" aca="1" ref="C85" ca="1">SUM(LARGE(D85:N85,ROW(INDIRECT("1:2"))))</f>
        <v>121.66853303471444</v>
      </c>
      <c r="D85" s="16">
        <f>IFERROR(100*_xlfn.IFNA(VLOOKUP($B85,KviZDarije1!$A$1:$N$1000, 14, 0), 0)/'TOP SCORES'!B$13,0)</f>
        <v>63.157894736842103</v>
      </c>
      <c r="E85" s="16">
        <f>IFERROR(100*_xlfn.IFNA(VLOOKUP($B85,KviZDarije2!$A$1:$N$1000, 14, 0), 0)/'TOP SCORES'!C$13,0)</f>
        <v>58.51063829787234</v>
      </c>
      <c r="F85" s="16">
        <f>IFERROR(100*_xlfn.IFNA(VLOOKUP($B85,KviZDarije3!$A$1:$N$1000, 14, 0), 0)/'TOP SCORES'!D$13,0)</f>
        <v>55.445544554455445</v>
      </c>
      <c r="G85" s="16">
        <f>IFERROR(100*_xlfn.IFNA(VLOOKUP($B85,KviZDarije4!$A$1:$N$1000, 14, 0), 0)/'TOP SCORES'!E$13,0)</f>
        <v>0</v>
      </c>
      <c r="H85" s="16">
        <f>IFERROR(100*_xlfn.IFNA(VLOOKUP($B85,KviZDarije5!$A$1:$N$1000, 14, 0), 0)/'TOP SCORES'!F$13,0)</f>
        <v>0</v>
      </c>
      <c r="I85" s="16">
        <f>IFERROR(100*_xlfn.IFNA(VLOOKUP($B85,KviZDarije6!$A$1:$N$1000, 14, 0), 0)/'TOP SCORES'!G$13,0)</f>
        <v>0</v>
      </c>
      <c r="J85" s="16">
        <f>IFERROR(100*_xlfn.IFNA(VLOOKUP($B85,KviZDarije7!$A$1:$N$1000, 14, 0), 0)/'TOP SCORES'!H$13,0)</f>
        <v>0</v>
      </c>
      <c r="K85" s="16">
        <f>IFERROR(100*_xlfn.IFNA(VLOOKUP($B85,KviZDarije8!$A$1:$N$1000, 14, 0), 0)/'TOP SCORES'!I$13,0)</f>
        <v>0</v>
      </c>
      <c r="L85" s="16">
        <f>IFERROR(100*_xlfn.IFNA(VLOOKUP($B85,KviZDarije9!$A$1:$N$1000, 14, 0), 0)/'TOP SCORES'!J$13,0)</f>
        <v>0</v>
      </c>
      <c r="M85" s="16">
        <f>IFERROR(100*_xlfn.IFNA(VLOOKUP($B85,KviZDarije10!$A$1:$N$1000, 14, 0), 0)/'TOP SCORES'!K$13,0)</f>
        <v>0</v>
      </c>
      <c r="N85" s="16">
        <f>IFERROR(100*_xlfn.IFNA(VLOOKUP($B85,KviZDarije11!$A$1:$N$1000, 14, 0), 0)/'TOP SCORES'!L$13,0)</f>
        <v>0</v>
      </c>
    </row>
    <row r="86" spans="1:14">
      <c r="A86" s="19">
        <f ca="1">RANK(C86,C$2:C$971)</f>
        <v>85</v>
      </c>
      <c r="B86" s="10" t="s">
        <v>127</v>
      </c>
      <c r="C86" s="17" cm="1">
        <f t="array" aca="1" ref="C86" ca="1">SUM(LARGE(D86:N86,ROW(INDIRECT("1:2"))))</f>
        <v>120.59195281230251</v>
      </c>
      <c r="D86" s="16">
        <f>IFERROR(100*_xlfn.IFNA(VLOOKUP($B86,KviZDarije1!$A$1:$N$1000, 14, 0), 0)/'TOP SCORES'!B$13,0)</f>
        <v>45.263157894736842</v>
      </c>
      <c r="E86" s="16">
        <f>IFERROR(100*_xlfn.IFNA(VLOOKUP($B86,KviZDarije2!$A$1:$N$1000, 14, 0), 0)/'TOP SCORES'!C$13,0)</f>
        <v>54.255319148936174</v>
      </c>
      <c r="F86" s="16">
        <f>IFERROR(100*_xlfn.IFNA(VLOOKUP($B86,KviZDarije3!$A$1:$N$1000, 14, 0), 0)/'TOP SCORES'!D$13,0)</f>
        <v>66.336633663366342</v>
      </c>
      <c r="G86" s="16">
        <f>IFERROR(100*_xlfn.IFNA(VLOOKUP($B86,KviZDarije4!$A$1:$N$1000, 14, 0), 0)/'TOP SCORES'!E$13,0)</f>
        <v>0</v>
      </c>
      <c r="H86" s="16">
        <f>IFERROR(100*_xlfn.IFNA(VLOOKUP($B86,KviZDarije5!$A$1:$N$1000, 14, 0), 0)/'TOP SCORES'!F$13,0)</f>
        <v>0</v>
      </c>
      <c r="I86" s="16">
        <f>IFERROR(100*_xlfn.IFNA(VLOOKUP($B86,KviZDarije6!$A$1:$N$1000, 14, 0), 0)/'TOP SCORES'!G$13,0)</f>
        <v>0</v>
      </c>
      <c r="J86" s="16">
        <f>IFERROR(100*_xlfn.IFNA(VLOOKUP($B86,KviZDarije7!$A$1:$N$1000, 14, 0), 0)/'TOP SCORES'!H$13,0)</f>
        <v>0</v>
      </c>
      <c r="K86" s="16">
        <f>IFERROR(100*_xlfn.IFNA(VLOOKUP($B86,KviZDarije8!$A$1:$N$1000, 14, 0), 0)/'TOP SCORES'!I$13,0)</f>
        <v>0</v>
      </c>
      <c r="L86" s="16">
        <f>IFERROR(100*_xlfn.IFNA(VLOOKUP($B86,KviZDarije9!$A$1:$N$1000, 14, 0), 0)/'TOP SCORES'!J$13,0)</f>
        <v>0</v>
      </c>
      <c r="M86" s="16">
        <f>IFERROR(100*_xlfn.IFNA(VLOOKUP($B86,KviZDarije10!$A$1:$N$1000, 14, 0), 0)/'TOP SCORES'!K$13,0)</f>
        <v>0</v>
      </c>
      <c r="N86" s="16">
        <f>IFERROR(100*_xlfn.IFNA(VLOOKUP($B86,KviZDarije11!$A$1:$N$1000, 14, 0), 0)/'TOP SCORES'!L$13,0)</f>
        <v>0</v>
      </c>
    </row>
    <row r="87" spans="1:14">
      <c r="A87" s="19">
        <f ca="1">RANK(C87,C$2:C$971)</f>
        <v>86</v>
      </c>
      <c r="B87" s="10" t="s">
        <v>22</v>
      </c>
      <c r="C87" s="17" cm="1">
        <f t="array" aca="1" ref="C87" ca="1">SUM(LARGE(D87:N87,ROW(INDIRECT("1:2"))))</f>
        <v>120.20844189682126</v>
      </c>
      <c r="D87" s="16">
        <f>IFERROR(100*_xlfn.IFNA(VLOOKUP($B87,KviZDarije1!$A$1:$N$1000, 14, 0), 0)/'TOP SCORES'!B$13,0)</f>
        <v>56.842105263157897</v>
      </c>
      <c r="E87" s="16">
        <f>IFERROR(100*_xlfn.IFNA(VLOOKUP($B87,KviZDarije2!$A$1:$N$1000, 14, 0), 0)/'TOP SCORES'!C$13,0)</f>
        <v>53.191489361702125</v>
      </c>
      <c r="F87" s="16">
        <f>IFERROR(100*_xlfn.IFNA(VLOOKUP($B87,KviZDarije3!$A$1:$N$1000, 14, 0), 0)/'TOP SCORES'!D$13,0)</f>
        <v>63.366336633663366</v>
      </c>
      <c r="G87" s="16">
        <f>IFERROR(100*_xlfn.IFNA(VLOOKUP($B87,KviZDarije4!$A$1:$N$1000, 14, 0), 0)/'TOP SCORES'!E$13,0)</f>
        <v>0</v>
      </c>
      <c r="H87" s="16">
        <f>IFERROR(100*_xlfn.IFNA(VLOOKUP($B87,KviZDarije5!$A$1:$N$1000, 14, 0), 0)/'TOP SCORES'!F$13,0)</f>
        <v>0</v>
      </c>
      <c r="I87" s="16">
        <f>IFERROR(100*_xlfn.IFNA(VLOOKUP($B87,KviZDarije6!$A$1:$N$1000, 14, 0), 0)/'TOP SCORES'!G$13,0)</f>
        <v>0</v>
      </c>
      <c r="J87" s="16">
        <f>IFERROR(100*_xlfn.IFNA(VLOOKUP($B87,KviZDarije7!$A$1:$N$1000, 14, 0), 0)/'TOP SCORES'!H$13,0)</f>
        <v>0</v>
      </c>
      <c r="K87" s="16">
        <f>IFERROR(100*_xlfn.IFNA(VLOOKUP($B87,KviZDarije8!$A$1:$N$1000, 14, 0), 0)/'TOP SCORES'!I$13,0)</f>
        <v>0</v>
      </c>
      <c r="L87" s="16">
        <f>IFERROR(100*_xlfn.IFNA(VLOOKUP($B87,KviZDarije9!$A$1:$N$1000, 14, 0), 0)/'TOP SCORES'!J$13,0)</f>
        <v>0</v>
      </c>
      <c r="M87" s="16">
        <f>IFERROR(100*_xlfn.IFNA(VLOOKUP($B87,KviZDarije10!$A$1:$N$1000, 14, 0), 0)/'TOP SCORES'!K$13,0)</f>
        <v>0</v>
      </c>
      <c r="N87" s="16">
        <f>IFERROR(100*_xlfn.IFNA(VLOOKUP($B87,KviZDarije11!$A$1:$N$1000, 14, 0), 0)/'TOP SCORES'!L$13,0)</f>
        <v>0</v>
      </c>
    </row>
    <row r="88" spans="1:14">
      <c r="A88" s="19">
        <f ca="1">RANK(C88,C$2:C$971)</f>
        <v>87</v>
      </c>
      <c r="B88" s="10" t="s">
        <v>136</v>
      </c>
      <c r="C88" s="17" cm="1">
        <f t="array" aca="1" ref="C88" ca="1">SUM(LARGE(D88:N88,ROW(INDIRECT("1:2"))))</f>
        <v>119.28087545596665</v>
      </c>
      <c r="D88" s="16">
        <f>IFERROR(100*_xlfn.IFNA(VLOOKUP($B88,KviZDarije1!$A$1:$N$1000, 14, 0), 0)/'TOP SCORES'!B$13,0)</f>
        <v>57.89473684210526</v>
      </c>
      <c r="E88" s="16">
        <f>IFERROR(100*_xlfn.IFNA(VLOOKUP($B88,KviZDarije2!$A$1:$N$1000, 14, 0), 0)/'TOP SCORES'!C$13,0)</f>
        <v>56.382978723404257</v>
      </c>
      <c r="F88" s="16">
        <f>IFERROR(100*_xlfn.IFNA(VLOOKUP($B88,KviZDarije3!$A$1:$N$1000, 14, 0), 0)/'TOP SCORES'!D$13,0)</f>
        <v>61.386138613861384</v>
      </c>
      <c r="G88" s="16">
        <f>IFERROR(100*_xlfn.IFNA(VLOOKUP($B88,KviZDarije4!$A$1:$N$1000, 14, 0), 0)/'TOP SCORES'!E$13,0)</f>
        <v>0</v>
      </c>
      <c r="H88" s="16">
        <f>IFERROR(100*_xlfn.IFNA(VLOOKUP($B88,KviZDarije5!$A$1:$N$1000, 14, 0), 0)/'TOP SCORES'!F$13,0)</f>
        <v>0</v>
      </c>
      <c r="I88" s="16">
        <f>IFERROR(100*_xlfn.IFNA(VLOOKUP($B88,KviZDarije6!$A$1:$N$1000, 14, 0), 0)/'TOP SCORES'!G$13,0)</f>
        <v>0</v>
      </c>
      <c r="J88" s="16">
        <f>IFERROR(100*_xlfn.IFNA(VLOOKUP($B88,KviZDarije7!$A$1:$N$1000, 14, 0), 0)/'TOP SCORES'!H$13,0)</f>
        <v>0</v>
      </c>
      <c r="K88" s="16">
        <f>IFERROR(100*_xlfn.IFNA(VLOOKUP($B88,KviZDarije8!$A$1:$N$1000, 14, 0), 0)/'TOP SCORES'!I$13,0)</f>
        <v>0</v>
      </c>
      <c r="L88" s="16">
        <f>IFERROR(100*_xlfn.IFNA(VLOOKUP($B88,KviZDarije9!$A$1:$N$1000, 14, 0), 0)/'TOP SCORES'!J$13,0)</f>
        <v>0</v>
      </c>
      <c r="M88" s="16">
        <f>IFERROR(100*_xlfn.IFNA(VLOOKUP($B88,KviZDarije10!$A$1:$N$1000, 14, 0), 0)/'TOP SCORES'!K$13,0)</f>
        <v>0</v>
      </c>
      <c r="N88" s="16">
        <f>IFERROR(100*_xlfn.IFNA(VLOOKUP($B88,KviZDarije11!$A$1:$N$1000, 14, 0), 0)/'TOP SCORES'!L$13,0)</f>
        <v>0</v>
      </c>
    </row>
    <row r="89" spans="1:14">
      <c r="A89" s="19">
        <f ca="1">RANK(C89,C$2:C$971)</f>
        <v>88</v>
      </c>
      <c r="B89" s="6" t="s">
        <v>89</v>
      </c>
      <c r="C89" s="17" cm="1">
        <f t="array" aca="1" ref="C89" ca="1">SUM(LARGE(D89:N89,ROW(INDIRECT("1:2"))))</f>
        <v>117.91657889193175</v>
      </c>
      <c r="D89" s="16">
        <f>IFERROR(100*_xlfn.IFNA(VLOOKUP($B89,KviZDarije1!$A$1:$N$1000, 14, 0), 0)/'TOP SCORES'!B$13,0)</f>
        <v>0</v>
      </c>
      <c r="E89" s="16">
        <f>IFERROR(100*_xlfn.IFNA(VLOOKUP($B89,KviZDarije2!$A$1:$N$1000, 14, 0), 0)/'TOP SCORES'!C$13,0)</f>
        <v>58.51063829787234</v>
      </c>
      <c r="F89" s="16">
        <f>IFERROR(100*_xlfn.IFNA(VLOOKUP($B89,KviZDarije3!$A$1:$N$1000, 14, 0), 0)/'TOP SCORES'!D$13,0)</f>
        <v>59.405940594059409</v>
      </c>
      <c r="G89" s="16">
        <f>IFERROR(100*_xlfn.IFNA(VLOOKUP($B89,KviZDarije4!$A$1:$N$1000, 14, 0), 0)/'TOP SCORES'!E$13,0)</f>
        <v>0</v>
      </c>
      <c r="H89" s="16">
        <f>IFERROR(100*_xlfn.IFNA(VLOOKUP($B89,KviZDarije5!$A$1:$N$1000, 14, 0), 0)/'TOP SCORES'!F$13,0)</f>
        <v>0</v>
      </c>
      <c r="I89" s="16">
        <f>IFERROR(100*_xlfn.IFNA(VLOOKUP($B89,KviZDarije6!$A$1:$N$1000, 14, 0), 0)/'TOP SCORES'!G$13,0)</f>
        <v>0</v>
      </c>
      <c r="J89" s="16">
        <f>IFERROR(100*_xlfn.IFNA(VLOOKUP($B89,KviZDarije7!$A$1:$N$1000, 14, 0), 0)/'TOP SCORES'!H$13,0)</f>
        <v>0</v>
      </c>
      <c r="K89" s="16">
        <f>IFERROR(100*_xlfn.IFNA(VLOOKUP($B89,KviZDarije8!$A$1:$N$1000, 14, 0), 0)/'TOP SCORES'!I$13,0)</f>
        <v>0</v>
      </c>
      <c r="L89" s="16">
        <f>IFERROR(100*_xlfn.IFNA(VLOOKUP($B89,KviZDarije9!$A$1:$N$1000, 14, 0), 0)/'TOP SCORES'!J$13,0)</f>
        <v>0</v>
      </c>
      <c r="M89" s="16">
        <f>IFERROR(100*_xlfn.IFNA(VLOOKUP($B89,KviZDarije10!$A$1:$N$1000, 14, 0), 0)/'TOP SCORES'!K$13,0)</f>
        <v>0</v>
      </c>
      <c r="N89" s="16">
        <f>IFERROR(100*_xlfn.IFNA(VLOOKUP($B89,KviZDarije11!$A$1:$N$1000, 14, 0), 0)/'TOP SCORES'!L$13,0)</f>
        <v>0</v>
      </c>
    </row>
    <row r="90" spans="1:14">
      <c r="A90" s="19">
        <f ca="1">RANK(C90,C$2:C$971)</f>
        <v>89</v>
      </c>
      <c r="B90" s="6" t="s">
        <v>102</v>
      </c>
      <c r="C90" s="17" cm="1">
        <f t="array" aca="1" ref="C90" ca="1">SUM(LARGE(D90:N90,ROW(INDIRECT("1:2"))))</f>
        <v>116.48409521803244</v>
      </c>
      <c r="D90" s="16">
        <f>IFERROR(100*_xlfn.IFNA(VLOOKUP($B90,KviZDarije1!$A$1:$N$1000, 14, 0), 0)/'TOP SCORES'!B$13,0)</f>
        <v>0</v>
      </c>
      <c r="E90" s="16">
        <f>IFERROR(100*_xlfn.IFNA(VLOOKUP($B90,KviZDarije2!$A$1:$N$1000, 14, 0), 0)/'TOP SCORES'!C$13,0)</f>
        <v>52.127659574468083</v>
      </c>
      <c r="F90" s="16">
        <f>IFERROR(100*_xlfn.IFNA(VLOOKUP($B90,KviZDarije3!$A$1:$N$1000, 14, 0), 0)/'TOP SCORES'!D$13,0)</f>
        <v>64.356435643564353</v>
      </c>
      <c r="G90" s="16">
        <f>IFERROR(100*_xlfn.IFNA(VLOOKUP($B90,KviZDarije4!$A$1:$N$1000, 14, 0), 0)/'TOP SCORES'!E$13,0)</f>
        <v>0</v>
      </c>
      <c r="H90" s="16">
        <f>IFERROR(100*_xlfn.IFNA(VLOOKUP($B90,KviZDarije5!$A$1:$N$1000, 14, 0), 0)/'TOP SCORES'!F$13,0)</f>
        <v>0</v>
      </c>
      <c r="I90" s="16">
        <f>IFERROR(100*_xlfn.IFNA(VLOOKUP($B90,KviZDarije6!$A$1:$N$1000, 14, 0), 0)/'TOP SCORES'!G$13,0)</f>
        <v>0</v>
      </c>
      <c r="J90" s="16">
        <f>IFERROR(100*_xlfn.IFNA(VLOOKUP($B90,KviZDarije7!$A$1:$N$1000, 14, 0), 0)/'TOP SCORES'!H$13,0)</f>
        <v>0</v>
      </c>
      <c r="K90" s="16">
        <f>IFERROR(100*_xlfn.IFNA(VLOOKUP($B90,KviZDarije8!$A$1:$N$1000, 14, 0), 0)/'TOP SCORES'!I$13,0)</f>
        <v>0</v>
      </c>
      <c r="L90" s="16">
        <f>IFERROR(100*_xlfn.IFNA(VLOOKUP($B90,KviZDarije9!$A$1:$N$1000, 14, 0), 0)/'TOP SCORES'!J$13,0)</f>
        <v>0</v>
      </c>
      <c r="M90" s="16">
        <f>IFERROR(100*_xlfn.IFNA(VLOOKUP($B90,KviZDarije10!$A$1:$N$1000, 14, 0), 0)/'TOP SCORES'!K$13,0)</f>
        <v>0</v>
      </c>
      <c r="N90" s="16">
        <f>IFERROR(100*_xlfn.IFNA(VLOOKUP($B90,KviZDarije11!$A$1:$N$1000, 14, 0), 0)/'TOP SCORES'!L$13,0)</f>
        <v>0</v>
      </c>
    </row>
    <row r="91" spans="1:14">
      <c r="A91" s="19">
        <f ca="1">RANK(C91,C$2:C$971)</f>
        <v>90</v>
      </c>
      <c r="B91" s="14" t="s">
        <v>130</v>
      </c>
      <c r="C91" s="17" cm="1">
        <f t="array" aca="1" ref="C91" ca="1">SUM(LARGE(D91:N91,ROW(INDIRECT("1:2"))))</f>
        <v>116.37311099531006</v>
      </c>
      <c r="D91" s="16">
        <f>IFERROR(100*_xlfn.IFNA(VLOOKUP($B91,KviZDarije1!$A$1:$N$1000, 14, 0), 0)/'TOP SCORES'!B$13,0)</f>
        <v>58.94736842105263</v>
      </c>
      <c r="E91" s="16">
        <f>IFERROR(100*_xlfn.IFNA(VLOOKUP($B91,KviZDarije2!$A$1:$N$1000, 14, 0), 0)/'TOP SCORES'!C$13,0)</f>
        <v>0</v>
      </c>
      <c r="F91" s="16">
        <f>IFERROR(100*_xlfn.IFNA(VLOOKUP($B91,KviZDarije3!$A$1:$N$1000, 14, 0), 0)/'TOP SCORES'!D$13,0)</f>
        <v>57.425742574257427</v>
      </c>
      <c r="G91" s="16">
        <f>IFERROR(100*_xlfn.IFNA(VLOOKUP($B91,KviZDarije4!$A$1:$N$1000, 14, 0), 0)/'TOP SCORES'!E$13,0)</f>
        <v>0</v>
      </c>
      <c r="H91" s="16">
        <f>IFERROR(100*_xlfn.IFNA(VLOOKUP($B91,KviZDarije5!$A$1:$N$1000, 14, 0), 0)/'TOP SCORES'!F$13,0)</f>
        <v>0</v>
      </c>
      <c r="I91" s="16">
        <f>IFERROR(100*_xlfn.IFNA(VLOOKUP($B91,KviZDarije6!$A$1:$N$1000, 14, 0), 0)/'TOP SCORES'!G$13,0)</f>
        <v>0</v>
      </c>
      <c r="J91" s="16">
        <f>IFERROR(100*_xlfn.IFNA(VLOOKUP($B91,KviZDarije7!$A$1:$N$1000, 14, 0), 0)/'TOP SCORES'!H$13,0)</f>
        <v>0</v>
      </c>
      <c r="K91" s="16">
        <f>IFERROR(100*_xlfn.IFNA(VLOOKUP($B91,KviZDarije8!$A$1:$N$1000, 14, 0), 0)/'TOP SCORES'!I$13,0)</f>
        <v>0</v>
      </c>
      <c r="L91" s="16">
        <f>IFERROR(100*_xlfn.IFNA(VLOOKUP($B91,KviZDarije9!$A$1:$N$1000, 14, 0), 0)/'TOP SCORES'!J$13,0)</f>
        <v>0</v>
      </c>
      <c r="M91" s="16">
        <f>IFERROR(100*_xlfn.IFNA(VLOOKUP($B91,KviZDarije10!$A$1:$N$1000, 14, 0), 0)/'TOP SCORES'!K$13,0)</f>
        <v>0</v>
      </c>
      <c r="N91" s="16">
        <f>IFERROR(100*_xlfn.IFNA(VLOOKUP($B91,KviZDarije11!$A$1:$N$1000, 14, 0), 0)/'TOP SCORES'!L$13,0)</f>
        <v>0</v>
      </c>
    </row>
    <row r="92" spans="1:14">
      <c r="A92" s="19">
        <f ca="1">RANK(C92,C$2:C$971)</f>
        <v>90</v>
      </c>
      <c r="B92" s="10" t="s">
        <v>158</v>
      </c>
      <c r="C92" s="17" cm="1">
        <f t="array" aca="1" ref="C92" ca="1">SUM(LARGE(D92:N92,ROW(INDIRECT("1:2"))))</f>
        <v>116.37311099531006</v>
      </c>
      <c r="D92" s="16">
        <f>IFERROR(100*_xlfn.IFNA(VLOOKUP($B92,KviZDarije1!$A$1:$N$1000, 14, 0), 0)/'TOP SCORES'!B$13,0)</f>
        <v>58.94736842105263</v>
      </c>
      <c r="E92" s="16">
        <f>IFERROR(100*_xlfn.IFNA(VLOOKUP($B92,KviZDarije2!$A$1:$N$1000, 14, 0), 0)/'TOP SCORES'!C$13,0)</f>
        <v>0</v>
      </c>
      <c r="F92" s="16">
        <f>IFERROR(100*_xlfn.IFNA(VLOOKUP($B92,KviZDarije3!$A$1:$N$1000, 14, 0), 0)/'TOP SCORES'!D$13,0)</f>
        <v>57.425742574257427</v>
      </c>
      <c r="G92" s="16">
        <f>IFERROR(100*_xlfn.IFNA(VLOOKUP($B92,KviZDarije4!$A$1:$N$1000, 14, 0), 0)/'TOP SCORES'!E$13,0)</f>
        <v>0</v>
      </c>
      <c r="H92" s="16">
        <f>IFERROR(100*_xlfn.IFNA(VLOOKUP($B92,KviZDarije5!$A$1:$N$1000, 14, 0), 0)/'TOP SCORES'!F$13,0)</f>
        <v>0</v>
      </c>
      <c r="I92" s="16">
        <f>IFERROR(100*_xlfn.IFNA(VLOOKUP($B92,KviZDarije6!$A$1:$N$1000, 14, 0), 0)/'TOP SCORES'!G$13,0)</f>
        <v>0</v>
      </c>
      <c r="J92" s="16">
        <f>IFERROR(100*_xlfn.IFNA(VLOOKUP($B92,KviZDarije7!$A$1:$N$1000, 14, 0), 0)/'TOP SCORES'!H$13,0)</f>
        <v>0</v>
      </c>
      <c r="K92" s="16">
        <f>IFERROR(100*_xlfn.IFNA(VLOOKUP($B92,KviZDarije8!$A$1:$N$1000, 14, 0), 0)/'TOP SCORES'!I$13,0)</f>
        <v>0</v>
      </c>
      <c r="L92" s="16">
        <f>IFERROR(100*_xlfn.IFNA(VLOOKUP($B92,KviZDarije9!$A$1:$N$1000, 14, 0), 0)/'TOP SCORES'!J$13,0)</f>
        <v>0</v>
      </c>
      <c r="M92" s="16">
        <f>IFERROR(100*_xlfn.IFNA(VLOOKUP($B92,KviZDarije10!$A$1:$N$1000, 14, 0), 0)/'TOP SCORES'!K$13,0)</f>
        <v>0</v>
      </c>
      <c r="N92" s="16">
        <f>IFERROR(100*_xlfn.IFNA(VLOOKUP($B92,KviZDarije11!$A$1:$N$1000, 14, 0), 0)/'TOP SCORES'!L$13,0)</f>
        <v>0</v>
      </c>
    </row>
    <row r="93" spans="1:14">
      <c r="A93" s="19">
        <f ca="1">RANK(C93,C$2:C$971)</f>
        <v>92</v>
      </c>
      <c r="B93" s="14" t="s">
        <v>72</v>
      </c>
      <c r="C93" s="17" cm="1">
        <f t="array" aca="1" ref="C93" ca="1">SUM(LARGE(D93:N93,ROW(INDIRECT("1:2"))))</f>
        <v>115.86265009479672</v>
      </c>
      <c r="D93" s="16">
        <f>IFERROR(100*_xlfn.IFNA(VLOOKUP($B93,KviZDarije1!$A$1:$N$1000, 14, 0), 0)/'TOP SCORES'!B$13,0)</f>
        <v>52.631578947368418</v>
      </c>
      <c r="E93" s="16">
        <f>IFERROR(100*_xlfn.IFNA(VLOOKUP($B93,KviZDarije2!$A$1:$N$1000, 14, 0), 0)/'TOP SCORES'!C$13,0)</f>
        <v>57.446808510638299</v>
      </c>
      <c r="F93" s="16">
        <f>IFERROR(100*_xlfn.IFNA(VLOOKUP($B93,KviZDarije3!$A$1:$N$1000, 14, 0), 0)/'TOP SCORES'!D$13,0)</f>
        <v>58.415841584158414</v>
      </c>
      <c r="G93" s="16">
        <f>IFERROR(100*_xlfn.IFNA(VLOOKUP($B93,KviZDarije4!$A$1:$N$1000, 14, 0), 0)/'TOP SCORES'!E$13,0)</f>
        <v>0</v>
      </c>
      <c r="H93" s="16">
        <f>IFERROR(100*_xlfn.IFNA(VLOOKUP($B93,KviZDarije5!$A$1:$N$1000, 14, 0), 0)/'TOP SCORES'!F$13,0)</f>
        <v>0</v>
      </c>
      <c r="I93" s="16">
        <f>IFERROR(100*_xlfn.IFNA(VLOOKUP($B93,KviZDarije6!$A$1:$N$1000, 14, 0), 0)/'TOP SCORES'!G$13,0)</f>
        <v>0</v>
      </c>
      <c r="J93" s="16">
        <f>IFERROR(100*_xlfn.IFNA(VLOOKUP($B93,KviZDarije7!$A$1:$N$1000, 14, 0), 0)/'TOP SCORES'!H$13,0)</f>
        <v>0</v>
      </c>
      <c r="K93" s="16">
        <f>IFERROR(100*_xlfn.IFNA(VLOOKUP($B93,KviZDarije8!$A$1:$N$1000, 14, 0), 0)/'TOP SCORES'!I$13,0)</f>
        <v>0</v>
      </c>
      <c r="L93" s="16">
        <f>IFERROR(100*_xlfn.IFNA(VLOOKUP($B93,KviZDarije9!$A$1:$N$1000, 14, 0), 0)/'TOP SCORES'!J$13,0)</f>
        <v>0</v>
      </c>
      <c r="M93" s="16">
        <f>IFERROR(100*_xlfn.IFNA(VLOOKUP($B93,KviZDarije10!$A$1:$N$1000, 14, 0), 0)/'TOP SCORES'!K$13,0)</f>
        <v>0</v>
      </c>
      <c r="N93" s="16">
        <f>IFERROR(100*_xlfn.IFNA(VLOOKUP($B93,KviZDarije11!$A$1:$N$1000, 14, 0), 0)/'TOP SCORES'!L$13,0)</f>
        <v>0</v>
      </c>
    </row>
    <row r="94" spans="1:14">
      <c r="A94" s="19">
        <f ca="1">RANK(C94,C$2:C$971)</f>
        <v>92</v>
      </c>
      <c r="B94" s="6" t="s">
        <v>206</v>
      </c>
      <c r="C94" s="17" cm="1">
        <f t="array" aca="1" ref="C94" ca="1">SUM(LARGE(D94:N94,ROW(INDIRECT("1:2"))))</f>
        <v>115.86265009479672</v>
      </c>
      <c r="D94" s="16">
        <f>IFERROR(100*_xlfn.IFNA(VLOOKUP($B94,KviZDarije1!$A$1:$N$1000, 14, 0), 0)/'TOP SCORES'!B$13,0)</f>
        <v>0</v>
      </c>
      <c r="E94" s="16">
        <f>IFERROR(100*_xlfn.IFNA(VLOOKUP($B94,KviZDarije2!$A$1:$N$1000, 14, 0), 0)/'TOP SCORES'!C$13,0)</f>
        <v>57.446808510638299</v>
      </c>
      <c r="F94" s="16">
        <f>IFERROR(100*_xlfn.IFNA(VLOOKUP($B94,KviZDarije3!$A$1:$N$1000, 14, 0), 0)/'TOP SCORES'!D$13,0)</f>
        <v>58.415841584158414</v>
      </c>
      <c r="G94" s="16">
        <f>IFERROR(100*_xlfn.IFNA(VLOOKUP($B94,KviZDarije4!$A$1:$N$1000, 14, 0), 0)/'TOP SCORES'!E$13,0)</f>
        <v>0</v>
      </c>
      <c r="H94" s="16">
        <f>IFERROR(100*_xlfn.IFNA(VLOOKUP($B94,KviZDarije5!$A$1:$N$1000, 14, 0), 0)/'TOP SCORES'!F$13,0)</f>
        <v>0</v>
      </c>
      <c r="I94" s="16">
        <f>IFERROR(100*_xlfn.IFNA(VLOOKUP($B94,KviZDarije6!$A$1:$N$1000, 14, 0), 0)/'TOP SCORES'!G$13,0)</f>
        <v>0</v>
      </c>
      <c r="J94" s="16">
        <f>IFERROR(100*_xlfn.IFNA(VLOOKUP($B94,KviZDarije7!$A$1:$N$1000, 14, 0), 0)/'TOP SCORES'!H$13,0)</f>
        <v>0</v>
      </c>
      <c r="K94" s="16">
        <f>IFERROR(100*_xlfn.IFNA(VLOOKUP($B94,KviZDarije8!$A$1:$N$1000, 14, 0), 0)/'TOP SCORES'!I$13,0)</f>
        <v>0</v>
      </c>
      <c r="L94" s="16">
        <f>IFERROR(100*_xlfn.IFNA(VLOOKUP($B94,KviZDarije9!$A$1:$N$1000, 14, 0), 0)/'TOP SCORES'!J$13,0)</f>
        <v>0</v>
      </c>
      <c r="M94" s="16">
        <f>IFERROR(100*_xlfn.IFNA(VLOOKUP($B94,KviZDarije10!$A$1:$N$1000, 14, 0), 0)/'TOP SCORES'!K$13,0)</f>
        <v>0</v>
      </c>
      <c r="N94" s="16">
        <f>IFERROR(100*_xlfn.IFNA(VLOOKUP($B94,KviZDarije11!$A$1:$N$1000, 14, 0), 0)/'TOP SCORES'!L$13,0)</f>
        <v>0</v>
      </c>
    </row>
    <row r="95" spans="1:14">
      <c r="A95" s="19">
        <f ca="1">RANK(C95,C$2:C$971)</f>
        <v>94</v>
      </c>
      <c r="B95" s="6" t="s">
        <v>163</v>
      </c>
      <c r="C95" s="17" cm="1">
        <f t="array" aca="1" ref="C95" ca="1">SUM(LARGE(D95:N95,ROW(INDIRECT("1:2"))))</f>
        <v>115.38301198540907</v>
      </c>
      <c r="D95" s="16">
        <f>IFERROR(100*_xlfn.IFNA(VLOOKUP($B95,KviZDarije1!$A$1:$N$1000, 14, 0), 0)/'TOP SCORES'!B$13,0)</f>
        <v>58.94736842105263</v>
      </c>
      <c r="E95" s="16">
        <f>IFERROR(100*_xlfn.IFNA(VLOOKUP($B95,KviZDarije2!$A$1:$N$1000, 14, 0), 0)/'TOP SCORES'!C$13,0)</f>
        <v>56.382978723404257</v>
      </c>
      <c r="F95" s="16">
        <f>IFERROR(100*_xlfn.IFNA(VLOOKUP($B95,KviZDarije3!$A$1:$N$1000, 14, 0), 0)/'TOP SCORES'!D$13,0)</f>
        <v>56.435643564356432</v>
      </c>
      <c r="G95" s="16">
        <f>IFERROR(100*_xlfn.IFNA(VLOOKUP($B95,KviZDarije4!$A$1:$N$1000, 14, 0), 0)/'TOP SCORES'!E$13,0)</f>
        <v>0</v>
      </c>
      <c r="H95" s="16">
        <f>IFERROR(100*_xlfn.IFNA(VLOOKUP($B95,KviZDarije5!$A$1:$N$1000, 14, 0), 0)/'TOP SCORES'!F$13,0)</f>
        <v>0</v>
      </c>
      <c r="I95" s="16">
        <f>IFERROR(100*_xlfn.IFNA(VLOOKUP($B95,KviZDarije6!$A$1:$N$1000, 14, 0), 0)/'TOP SCORES'!G$13,0)</f>
        <v>0</v>
      </c>
      <c r="J95" s="16">
        <f>IFERROR(100*_xlfn.IFNA(VLOOKUP($B95,KviZDarije7!$A$1:$N$1000, 14, 0), 0)/'TOP SCORES'!H$13,0)</f>
        <v>0</v>
      </c>
      <c r="K95" s="16">
        <f>IFERROR(100*_xlfn.IFNA(VLOOKUP($B95,KviZDarije8!$A$1:$N$1000, 14, 0), 0)/'TOP SCORES'!I$13,0)</f>
        <v>0</v>
      </c>
      <c r="L95" s="16">
        <f>IFERROR(100*_xlfn.IFNA(VLOOKUP($B95,KviZDarije9!$A$1:$N$1000, 14, 0), 0)/'TOP SCORES'!J$13,0)</f>
        <v>0</v>
      </c>
      <c r="M95" s="16">
        <f>IFERROR(100*_xlfn.IFNA(VLOOKUP($B95,KviZDarije10!$A$1:$N$1000, 14, 0), 0)/'TOP SCORES'!K$13,0)</f>
        <v>0</v>
      </c>
      <c r="N95" s="16">
        <f>IFERROR(100*_xlfn.IFNA(VLOOKUP($B95,KviZDarije11!$A$1:$N$1000, 14, 0), 0)/'TOP SCORES'!L$13,0)</f>
        <v>0</v>
      </c>
    </row>
    <row r="96" spans="1:14">
      <c r="A96" s="19">
        <f ca="1">RANK(C96,C$2:C$971)</f>
        <v>95</v>
      </c>
      <c r="B96" s="14" t="s">
        <v>120</v>
      </c>
      <c r="C96" s="17" cm="1">
        <f t="array" aca="1" ref="C96" ca="1">SUM(LARGE(D96:N96,ROW(INDIRECT("1:2"))))</f>
        <v>115.19541427826994</v>
      </c>
      <c r="D96" s="16">
        <f>IFERROR(100*_xlfn.IFNA(VLOOKUP($B96,KviZDarije1!$A$1:$N$1000, 14, 0), 0)/'TOP SCORES'!B$13,0)</f>
        <v>55.789473684210527</v>
      </c>
      <c r="E96" s="16">
        <f>IFERROR(100*_xlfn.IFNA(VLOOKUP($B96,KviZDarije2!$A$1:$N$1000, 14, 0), 0)/'TOP SCORES'!C$13,0)</f>
        <v>47.872340425531917</v>
      </c>
      <c r="F96" s="16">
        <f>IFERROR(100*_xlfn.IFNA(VLOOKUP($B96,KviZDarije3!$A$1:$N$1000, 14, 0), 0)/'TOP SCORES'!D$13,0)</f>
        <v>59.405940594059409</v>
      </c>
      <c r="G96" s="16">
        <f>IFERROR(100*_xlfn.IFNA(VLOOKUP($B96,KviZDarije4!$A$1:$N$1000, 14, 0), 0)/'TOP SCORES'!E$13,0)</f>
        <v>0</v>
      </c>
      <c r="H96" s="16">
        <f>IFERROR(100*_xlfn.IFNA(VLOOKUP($B96,KviZDarije5!$A$1:$N$1000, 14, 0), 0)/'TOP SCORES'!F$13,0)</f>
        <v>0</v>
      </c>
      <c r="I96" s="16">
        <f>IFERROR(100*_xlfn.IFNA(VLOOKUP($B96,KviZDarije6!$A$1:$N$1000, 14, 0), 0)/'TOP SCORES'!G$13,0)</f>
        <v>0</v>
      </c>
      <c r="J96" s="16">
        <f>IFERROR(100*_xlfn.IFNA(VLOOKUP($B96,KviZDarije7!$A$1:$N$1000, 14, 0), 0)/'TOP SCORES'!H$13,0)</f>
        <v>0</v>
      </c>
      <c r="K96" s="16">
        <f>IFERROR(100*_xlfn.IFNA(VLOOKUP($B96,KviZDarije8!$A$1:$N$1000, 14, 0), 0)/'TOP SCORES'!I$13,0)</f>
        <v>0</v>
      </c>
      <c r="L96" s="16">
        <f>IFERROR(100*_xlfn.IFNA(VLOOKUP($B96,KviZDarije9!$A$1:$N$1000, 14, 0), 0)/'TOP SCORES'!J$13,0)</f>
        <v>0</v>
      </c>
      <c r="M96" s="16">
        <f>IFERROR(100*_xlfn.IFNA(VLOOKUP($B96,KviZDarije10!$A$1:$N$1000, 14, 0), 0)/'TOP SCORES'!K$13,0)</f>
        <v>0</v>
      </c>
      <c r="N96" s="16">
        <f>IFERROR(100*_xlfn.IFNA(VLOOKUP($B96,KviZDarije11!$A$1:$N$1000, 14, 0), 0)/'TOP SCORES'!L$13,0)</f>
        <v>0</v>
      </c>
    </row>
    <row r="97" spans="1:14">
      <c r="A97" s="19">
        <f ca="1">RANK(C97,C$2:C$971)</f>
        <v>96</v>
      </c>
      <c r="B97" s="6" t="s">
        <v>41</v>
      </c>
      <c r="C97" s="17" cm="1">
        <f t="array" aca="1" ref="C97" ca="1">SUM(LARGE(D97:N97,ROW(INDIRECT("1:2"))))</f>
        <v>114.97788076680007</v>
      </c>
      <c r="D97" s="16">
        <f>IFERROR(100*_xlfn.IFNA(VLOOKUP($B97,KviZDarije1!$A$1:$N$1000, 14, 0), 0)/'TOP SCORES'!B$13,0)</f>
        <v>0</v>
      </c>
      <c r="E97" s="16">
        <f>IFERROR(100*_xlfn.IFNA(VLOOKUP($B97,KviZDarije2!$A$1:$N$1000, 14, 0), 0)/'TOP SCORES'!C$13,0)</f>
        <v>44.680851063829785</v>
      </c>
      <c r="F97" s="16">
        <f>IFERROR(100*_xlfn.IFNA(VLOOKUP($B97,KviZDarije3!$A$1:$N$1000, 14, 0), 0)/'TOP SCORES'!D$13,0)</f>
        <v>70.297029702970292</v>
      </c>
      <c r="G97" s="16">
        <f>IFERROR(100*_xlfn.IFNA(VLOOKUP($B97,KviZDarije4!$A$1:$N$1000, 14, 0), 0)/'TOP SCORES'!E$13,0)</f>
        <v>0</v>
      </c>
      <c r="H97" s="16">
        <f>IFERROR(100*_xlfn.IFNA(VLOOKUP($B97,KviZDarije5!$A$1:$N$1000, 14, 0), 0)/'TOP SCORES'!F$13,0)</f>
        <v>0</v>
      </c>
      <c r="I97" s="16">
        <f>IFERROR(100*_xlfn.IFNA(VLOOKUP($B97,KviZDarije6!$A$1:$N$1000, 14, 0), 0)/'TOP SCORES'!G$13,0)</f>
        <v>0</v>
      </c>
      <c r="J97" s="16">
        <f>IFERROR(100*_xlfn.IFNA(VLOOKUP($B97,KviZDarije7!$A$1:$N$1000, 14, 0), 0)/'TOP SCORES'!H$13,0)</f>
        <v>0</v>
      </c>
      <c r="K97" s="16">
        <f>IFERROR(100*_xlfn.IFNA(VLOOKUP($B97,KviZDarije8!$A$1:$N$1000, 14, 0), 0)/'TOP SCORES'!I$13,0)</f>
        <v>0</v>
      </c>
      <c r="L97" s="16">
        <f>IFERROR(100*_xlfn.IFNA(VLOOKUP($B97,KviZDarije9!$A$1:$N$1000, 14, 0), 0)/'TOP SCORES'!J$13,0)</f>
        <v>0</v>
      </c>
      <c r="M97" s="16">
        <f>IFERROR(100*_xlfn.IFNA(VLOOKUP($B97,KviZDarije10!$A$1:$N$1000, 14, 0), 0)/'TOP SCORES'!K$13,0)</f>
        <v>0</v>
      </c>
      <c r="N97" s="16">
        <f>IFERROR(100*_xlfn.IFNA(VLOOKUP($B97,KviZDarije11!$A$1:$N$1000, 14, 0), 0)/'TOP SCORES'!L$13,0)</f>
        <v>0</v>
      </c>
    </row>
    <row r="98" spans="1:14">
      <c r="A98" s="19">
        <f ca="1">RANK(C98,C$2:C$971)</f>
        <v>97</v>
      </c>
      <c r="B98" s="6" t="s">
        <v>45</v>
      </c>
      <c r="C98" s="17" cm="1">
        <f t="array" aca="1" ref="C98" ca="1">SUM(LARGE(D98:N98,ROW(INDIRECT("1:2"))))</f>
        <v>114.51797811360083</v>
      </c>
      <c r="D98" s="16">
        <f>IFERROR(100*_xlfn.IFNA(VLOOKUP($B98,KviZDarije1!$A$1:$N$1000, 14, 0), 0)/'TOP SCORES'!B$13,0)</f>
        <v>61.05263157894737</v>
      </c>
      <c r="E98" s="16">
        <f>IFERROR(100*_xlfn.IFNA(VLOOKUP($B98,KviZDarije2!$A$1:$N$1000, 14, 0), 0)/'TOP SCORES'!C$13,0)</f>
        <v>0</v>
      </c>
      <c r="F98" s="16">
        <f>IFERROR(100*_xlfn.IFNA(VLOOKUP($B98,KviZDarije3!$A$1:$N$1000, 14, 0), 0)/'TOP SCORES'!D$13,0)</f>
        <v>53.465346534653463</v>
      </c>
      <c r="G98" s="16">
        <f>IFERROR(100*_xlfn.IFNA(VLOOKUP($B98,KviZDarije4!$A$1:$N$1000, 14, 0), 0)/'TOP SCORES'!E$13,0)</f>
        <v>0</v>
      </c>
      <c r="H98" s="16">
        <f>IFERROR(100*_xlfn.IFNA(VLOOKUP($B98,KviZDarije5!$A$1:$N$1000, 14, 0), 0)/'TOP SCORES'!F$13,0)</f>
        <v>0</v>
      </c>
      <c r="I98" s="16">
        <f>IFERROR(100*_xlfn.IFNA(VLOOKUP($B98,KviZDarije6!$A$1:$N$1000, 14, 0), 0)/'TOP SCORES'!G$13,0)</f>
        <v>0</v>
      </c>
      <c r="J98" s="16">
        <f>IFERROR(100*_xlfn.IFNA(VLOOKUP($B98,KviZDarije7!$A$1:$N$1000, 14, 0), 0)/'TOP SCORES'!H$13,0)</f>
        <v>0</v>
      </c>
      <c r="K98" s="16">
        <f>IFERROR(100*_xlfn.IFNA(VLOOKUP($B98,KviZDarije8!$A$1:$N$1000, 14, 0), 0)/'TOP SCORES'!I$13,0)</f>
        <v>0</v>
      </c>
      <c r="L98" s="16">
        <f>IFERROR(100*_xlfn.IFNA(VLOOKUP($B98,KviZDarije9!$A$1:$N$1000, 14, 0), 0)/'TOP SCORES'!J$13,0)</f>
        <v>0</v>
      </c>
      <c r="M98" s="16">
        <f>IFERROR(100*_xlfn.IFNA(VLOOKUP($B98,KviZDarije10!$A$1:$N$1000, 14, 0), 0)/'TOP SCORES'!K$13,0)</f>
        <v>0</v>
      </c>
      <c r="N98" s="16">
        <f>IFERROR(100*_xlfn.IFNA(VLOOKUP($B98,KviZDarije11!$A$1:$N$1000, 14, 0), 0)/'TOP SCORES'!L$13,0)</f>
        <v>0</v>
      </c>
    </row>
    <row r="99" spans="1:14">
      <c r="A99" s="19">
        <f ca="1">RANK(C99,C$2:C$971)</f>
        <v>98</v>
      </c>
      <c r="B99" s="14" t="s">
        <v>194</v>
      </c>
      <c r="C99" s="17" cm="1">
        <f t="array" aca="1" ref="C99" ca="1">SUM(LARGE(D99:N99,ROW(INDIRECT("1:2"))))</f>
        <v>109.06722251172485</v>
      </c>
      <c r="D99" s="16">
        <f>IFERROR(100*_xlfn.IFNA(VLOOKUP($B99,KviZDarije1!$A$1:$N$1000, 14, 0), 0)/'TOP SCORES'!B$13,0)</f>
        <v>52.631578947368418</v>
      </c>
      <c r="E99" s="16">
        <f>IFERROR(100*_xlfn.IFNA(VLOOKUP($B99,KviZDarije2!$A$1:$N$1000, 14, 0), 0)/'TOP SCORES'!C$13,0)</f>
        <v>0</v>
      </c>
      <c r="F99" s="16">
        <f>IFERROR(100*_xlfn.IFNA(VLOOKUP($B99,KviZDarije3!$A$1:$N$1000, 14, 0), 0)/'TOP SCORES'!D$13,0)</f>
        <v>56.435643564356432</v>
      </c>
      <c r="G99" s="16">
        <f>IFERROR(100*_xlfn.IFNA(VLOOKUP($B99,KviZDarije4!$A$1:$N$1000, 14, 0), 0)/'TOP SCORES'!E$13,0)</f>
        <v>0</v>
      </c>
      <c r="H99" s="16">
        <f>IFERROR(100*_xlfn.IFNA(VLOOKUP($B99,KviZDarije5!$A$1:$N$1000, 14, 0), 0)/'TOP SCORES'!F$13,0)</f>
        <v>0</v>
      </c>
      <c r="I99" s="16">
        <f>IFERROR(100*_xlfn.IFNA(VLOOKUP($B99,KviZDarije6!$A$1:$N$1000, 14, 0), 0)/'TOP SCORES'!G$13,0)</f>
        <v>0</v>
      </c>
      <c r="J99" s="16">
        <f>IFERROR(100*_xlfn.IFNA(VLOOKUP($B99,KviZDarije7!$A$1:$N$1000, 14, 0), 0)/'TOP SCORES'!H$13,0)</f>
        <v>0</v>
      </c>
      <c r="K99" s="16">
        <f>IFERROR(100*_xlfn.IFNA(VLOOKUP($B99,KviZDarije8!$A$1:$N$1000, 14, 0), 0)/'TOP SCORES'!I$13,0)</f>
        <v>0</v>
      </c>
      <c r="L99" s="16">
        <f>IFERROR(100*_xlfn.IFNA(VLOOKUP($B99,KviZDarije9!$A$1:$N$1000, 14, 0), 0)/'TOP SCORES'!J$13,0)</f>
        <v>0</v>
      </c>
      <c r="M99" s="16">
        <f>IFERROR(100*_xlfn.IFNA(VLOOKUP($B99,KviZDarije10!$A$1:$N$1000, 14, 0), 0)/'TOP SCORES'!K$13,0)</f>
        <v>0</v>
      </c>
      <c r="N99" s="16">
        <f>IFERROR(100*_xlfn.IFNA(VLOOKUP($B99,KviZDarije11!$A$1:$N$1000, 14, 0), 0)/'TOP SCORES'!L$13,0)</f>
        <v>0</v>
      </c>
    </row>
    <row r="100" spans="1:14">
      <c r="A100" s="19">
        <f ca="1">RANK(C100,C$2:C$971)</f>
        <v>99</v>
      </c>
      <c r="B100" s="10" t="s">
        <v>191</v>
      </c>
      <c r="C100" s="17" cm="1">
        <f t="array" aca="1" ref="C100" ca="1">SUM(LARGE(D100:N100,ROW(INDIRECT("1:2"))))</f>
        <v>108.92497200447929</v>
      </c>
      <c r="D100" s="16">
        <f>IFERROR(100*_xlfn.IFNA(VLOOKUP($B100,KviZDarije1!$A$1:$N$1000, 14, 0), 0)/'TOP SCORES'!B$13,0)</f>
        <v>61.05263157894737</v>
      </c>
      <c r="E100" s="16">
        <f>IFERROR(100*_xlfn.IFNA(VLOOKUP($B100,KviZDarije2!$A$1:$N$1000, 14, 0), 0)/'TOP SCORES'!C$13,0)</f>
        <v>47.872340425531917</v>
      </c>
      <c r="F100" s="16">
        <f>IFERROR(100*_xlfn.IFNA(VLOOKUP($B100,KviZDarije3!$A$1:$N$1000, 14, 0), 0)/'TOP SCORES'!D$13,0)</f>
        <v>0</v>
      </c>
      <c r="G100" s="16">
        <f>IFERROR(100*_xlfn.IFNA(VLOOKUP($B100,KviZDarije4!$A$1:$N$1000, 14, 0), 0)/'TOP SCORES'!E$13,0)</f>
        <v>0</v>
      </c>
      <c r="H100" s="16">
        <f>IFERROR(100*_xlfn.IFNA(VLOOKUP($B100,KviZDarije5!$A$1:$N$1000, 14, 0), 0)/'TOP SCORES'!F$13,0)</f>
        <v>0</v>
      </c>
      <c r="I100" s="16">
        <f>IFERROR(100*_xlfn.IFNA(VLOOKUP($B100,KviZDarije6!$A$1:$N$1000, 14, 0), 0)/'TOP SCORES'!G$13,0)</f>
        <v>0</v>
      </c>
      <c r="J100" s="16">
        <f>IFERROR(100*_xlfn.IFNA(VLOOKUP($B100,KviZDarije7!$A$1:$N$1000, 14, 0), 0)/'TOP SCORES'!H$13,0)</f>
        <v>0</v>
      </c>
      <c r="K100" s="16">
        <f>IFERROR(100*_xlfn.IFNA(VLOOKUP($B100,KviZDarije8!$A$1:$N$1000, 14, 0), 0)/'TOP SCORES'!I$13,0)</f>
        <v>0</v>
      </c>
      <c r="L100" s="16">
        <f>IFERROR(100*_xlfn.IFNA(VLOOKUP($B100,KviZDarije9!$A$1:$N$1000, 14, 0), 0)/'TOP SCORES'!J$13,0)</f>
        <v>0</v>
      </c>
      <c r="M100" s="16">
        <f>IFERROR(100*_xlfn.IFNA(VLOOKUP($B100,KviZDarije10!$A$1:$N$1000, 14, 0), 0)/'TOP SCORES'!K$13,0)</f>
        <v>0</v>
      </c>
      <c r="N100" s="16">
        <f>IFERROR(100*_xlfn.IFNA(VLOOKUP($B100,KviZDarije11!$A$1:$N$1000, 14, 0), 0)/'TOP SCORES'!L$13,0)</f>
        <v>0</v>
      </c>
    </row>
    <row r="101" spans="1:14">
      <c r="A101" s="19">
        <f ca="1">RANK(C101,C$2:C$971)</f>
        <v>100</v>
      </c>
      <c r="B101" s="6" t="s">
        <v>79</v>
      </c>
      <c r="C101" s="17" cm="1">
        <f t="array" aca="1" ref="C101" ca="1">SUM(LARGE(D101:N101,ROW(INDIRECT("1:2"))))</f>
        <v>108.51485148514851</v>
      </c>
      <c r="D101" s="16">
        <f>IFERROR(100*_xlfn.IFNA(VLOOKUP($B101,KviZDarije1!$A$1:$N$1000, 14, 0), 0)/'TOP SCORES'!B$13,0)</f>
        <v>60</v>
      </c>
      <c r="E101" s="16">
        <f>IFERROR(100*_xlfn.IFNA(VLOOKUP($B101,KviZDarije2!$A$1:$N$1000, 14, 0), 0)/'TOP SCORES'!C$13,0)</f>
        <v>0</v>
      </c>
      <c r="F101" s="16">
        <f>IFERROR(100*_xlfn.IFNA(VLOOKUP($B101,KviZDarije3!$A$1:$N$1000, 14, 0), 0)/'TOP SCORES'!D$13,0)</f>
        <v>48.514851485148512</v>
      </c>
      <c r="G101" s="16">
        <f>IFERROR(100*_xlfn.IFNA(VLOOKUP($B101,KviZDarije4!$A$1:$N$1000, 14, 0), 0)/'TOP SCORES'!E$13,0)</f>
        <v>0</v>
      </c>
      <c r="H101" s="16">
        <f>IFERROR(100*_xlfn.IFNA(VLOOKUP($B101,KviZDarije5!$A$1:$N$1000, 14, 0), 0)/'TOP SCORES'!F$13,0)</f>
        <v>0</v>
      </c>
      <c r="I101" s="16">
        <f>IFERROR(100*_xlfn.IFNA(VLOOKUP($B101,KviZDarije6!$A$1:$N$1000, 14, 0), 0)/'TOP SCORES'!G$13,0)</f>
        <v>0</v>
      </c>
      <c r="J101" s="16">
        <f>IFERROR(100*_xlfn.IFNA(VLOOKUP($B101,KviZDarije7!$A$1:$N$1000, 14, 0), 0)/'TOP SCORES'!H$13,0)</f>
        <v>0</v>
      </c>
      <c r="K101" s="16">
        <f>IFERROR(100*_xlfn.IFNA(VLOOKUP($B101,KviZDarije8!$A$1:$N$1000, 14, 0), 0)/'TOP SCORES'!I$13,0)</f>
        <v>0</v>
      </c>
      <c r="L101" s="16">
        <f>IFERROR(100*_xlfn.IFNA(VLOOKUP($B101,KviZDarije9!$A$1:$N$1000, 14, 0), 0)/'TOP SCORES'!J$13,0)</f>
        <v>0</v>
      </c>
      <c r="M101" s="16">
        <f>IFERROR(100*_xlfn.IFNA(VLOOKUP($B101,KviZDarije10!$A$1:$N$1000, 14, 0), 0)/'TOP SCORES'!K$13,0)</f>
        <v>0</v>
      </c>
      <c r="N101" s="16">
        <f>IFERROR(100*_xlfn.IFNA(VLOOKUP($B101,KviZDarije11!$A$1:$N$1000, 14, 0), 0)/'TOP SCORES'!L$13,0)</f>
        <v>0</v>
      </c>
    </row>
    <row r="102" spans="1:14">
      <c r="A102" s="19">
        <f ca="1">RANK(C102,C$2:C$971)</f>
        <v>101</v>
      </c>
      <c r="B102" s="10" t="s">
        <v>19</v>
      </c>
      <c r="C102" s="17" cm="1">
        <f t="array" aca="1" ref="C102" ca="1">SUM(LARGE(D102:N102,ROW(INDIRECT("1:2"))))</f>
        <v>108.48957236149147</v>
      </c>
      <c r="D102" s="16">
        <f>IFERROR(100*_xlfn.IFNA(VLOOKUP($B102,KviZDarije1!$A$1:$N$1000, 14, 0), 0)/'TOP SCORES'!B$13,0)</f>
        <v>47.368421052631582</v>
      </c>
      <c r="E102" s="16">
        <f>IFERROR(100*_xlfn.IFNA(VLOOKUP($B102,KviZDarije2!$A$1:$N$1000, 14, 0), 0)/'TOP SCORES'!C$13,0)</f>
        <v>51.063829787234042</v>
      </c>
      <c r="F102" s="16">
        <f>IFERROR(100*_xlfn.IFNA(VLOOKUP($B102,KviZDarije3!$A$1:$N$1000, 14, 0), 0)/'TOP SCORES'!D$13,0)</f>
        <v>57.425742574257427</v>
      </c>
      <c r="G102" s="16">
        <f>IFERROR(100*_xlfn.IFNA(VLOOKUP($B102,KviZDarije4!$A$1:$N$1000, 14, 0), 0)/'TOP SCORES'!E$13,0)</f>
        <v>0</v>
      </c>
      <c r="H102" s="16">
        <f>IFERROR(100*_xlfn.IFNA(VLOOKUP($B102,KviZDarije5!$A$1:$N$1000, 14, 0), 0)/'TOP SCORES'!F$13,0)</f>
        <v>0</v>
      </c>
      <c r="I102" s="16">
        <f>IFERROR(100*_xlfn.IFNA(VLOOKUP($B102,KviZDarije6!$A$1:$N$1000, 14, 0), 0)/'TOP SCORES'!G$13,0)</f>
        <v>0</v>
      </c>
      <c r="J102" s="16">
        <f>IFERROR(100*_xlfn.IFNA(VLOOKUP($B102,KviZDarije7!$A$1:$N$1000, 14, 0), 0)/'TOP SCORES'!H$13,0)</f>
        <v>0</v>
      </c>
      <c r="K102" s="16">
        <f>IFERROR(100*_xlfn.IFNA(VLOOKUP($B102,KviZDarije8!$A$1:$N$1000, 14, 0), 0)/'TOP SCORES'!I$13,0)</f>
        <v>0</v>
      </c>
      <c r="L102" s="16">
        <f>IFERROR(100*_xlfn.IFNA(VLOOKUP($B102,KviZDarije9!$A$1:$N$1000, 14, 0), 0)/'TOP SCORES'!J$13,0)</f>
        <v>0</v>
      </c>
      <c r="M102" s="16">
        <f>IFERROR(100*_xlfn.IFNA(VLOOKUP($B102,KviZDarije10!$A$1:$N$1000, 14, 0), 0)/'TOP SCORES'!K$13,0)</f>
        <v>0</v>
      </c>
      <c r="N102" s="16">
        <f>IFERROR(100*_xlfn.IFNA(VLOOKUP($B102,KviZDarije11!$A$1:$N$1000, 14, 0), 0)/'TOP SCORES'!L$13,0)</f>
        <v>0</v>
      </c>
    </row>
    <row r="103" spans="1:14">
      <c r="A103" s="19">
        <f ca="1">RANK(C103,C$2:C$971)</f>
        <v>102</v>
      </c>
      <c r="B103" s="14" t="s">
        <v>82</v>
      </c>
      <c r="C103" s="17" cm="1">
        <f t="array" aca="1" ref="C103" ca="1">SUM(LARGE(D103:N103,ROW(INDIRECT("1:2"))))</f>
        <v>108.01459093277748</v>
      </c>
      <c r="D103" s="16">
        <f>IFERROR(100*_xlfn.IFNA(VLOOKUP($B103,KviZDarije1!$A$1:$N$1000, 14, 0), 0)/'TOP SCORES'!B$13,0)</f>
        <v>51.578947368421055</v>
      </c>
      <c r="E103" s="16">
        <f>IFERROR(100*_xlfn.IFNA(VLOOKUP($B103,KviZDarije2!$A$1:$N$1000, 14, 0), 0)/'TOP SCORES'!C$13,0)</f>
        <v>44.680851063829785</v>
      </c>
      <c r="F103" s="16">
        <f>IFERROR(100*_xlfn.IFNA(VLOOKUP($B103,KviZDarije3!$A$1:$N$1000, 14, 0), 0)/'TOP SCORES'!D$13,0)</f>
        <v>56.435643564356432</v>
      </c>
      <c r="G103" s="16">
        <f>IFERROR(100*_xlfn.IFNA(VLOOKUP($B103,KviZDarije4!$A$1:$N$1000, 14, 0), 0)/'TOP SCORES'!E$13,0)</f>
        <v>0</v>
      </c>
      <c r="H103" s="16">
        <f>IFERROR(100*_xlfn.IFNA(VLOOKUP($B103,KviZDarije5!$A$1:$N$1000, 14, 0), 0)/'TOP SCORES'!F$13,0)</f>
        <v>0</v>
      </c>
      <c r="I103" s="16">
        <f>IFERROR(100*_xlfn.IFNA(VLOOKUP($B103,KviZDarije6!$A$1:$N$1000, 14, 0), 0)/'TOP SCORES'!G$13,0)</f>
        <v>0</v>
      </c>
      <c r="J103" s="16">
        <f>IFERROR(100*_xlfn.IFNA(VLOOKUP($B103,KviZDarije7!$A$1:$N$1000, 14, 0), 0)/'TOP SCORES'!H$13,0)</f>
        <v>0</v>
      </c>
      <c r="K103" s="16">
        <f>IFERROR(100*_xlfn.IFNA(VLOOKUP($B103,KviZDarije8!$A$1:$N$1000, 14, 0), 0)/'TOP SCORES'!I$13,0)</f>
        <v>0</v>
      </c>
      <c r="L103" s="16">
        <f>IFERROR(100*_xlfn.IFNA(VLOOKUP($B103,KviZDarije9!$A$1:$N$1000, 14, 0), 0)/'TOP SCORES'!J$13,0)</f>
        <v>0</v>
      </c>
      <c r="M103" s="16">
        <f>IFERROR(100*_xlfn.IFNA(VLOOKUP($B103,KviZDarije10!$A$1:$N$1000, 14, 0), 0)/'TOP SCORES'!K$13,0)</f>
        <v>0</v>
      </c>
      <c r="N103" s="16">
        <f>IFERROR(100*_xlfn.IFNA(VLOOKUP($B103,KviZDarije11!$A$1:$N$1000, 14, 0), 0)/'TOP SCORES'!L$13,0)</f>
        <v>0</v>
      </c>
    </row>
    <row r="104" spans="1:14">
      <c r="A104" s="19">
        <f ca="1">RANK(C104,C$2:C$971)</f>
        <v>103</v>
      </c>
      <c r="B104" s="10" t="s">
        <v>128</v>
      </c>
      <c r="C104" s="17" cm="1">
        <f t="array" aca="1" ref="C104" ca="1">SUM(LARGE(D104:N104,ROW(INDIRECT("1:2"))))</f>
        <v>107.88952579468473</v>
      </c>
      <c r="D104" s="16">
        <f>IFERROR(100*_xlfn.IFNA(VLOOKUP($B104,KviZDarije1!$A$1:$N$1000, 14, 0), 0)/'TOP SCORES'!B$13,0)</f>
        <v>49.473684210526315</v>
      </c>
      <c r="E104" s="16">
        <f>IFERROR(100*_xlfn.IFNA(VLOOKUP($B104,KviZDarije2!$A$1:$N$1000, 14, 0), 0)/'TOP SCORES'!C$13,0)</f>
        <v>46.808510638297875</v>
      </c>
      <c r="F104" s="16">
        <f>IFERROR(100*_xlfn.IFNA(VLOOKUP($B104,KviZDarije3!$A$1:$N$1000, 14, 0), 0)/'TOP SCORES'!D$13,0)</f>
        <v>58.415841584158414</v>
      </c>
      <c r="G104" s="16">
        <f>IFERROR(100*_xlfn.IFNA(VLOOKUP($B104,KviZDarije4!$A$1:$N$1000, 14, 0), 0)/'TOP SCORES'!E$13,0)</f>
        <v>0</v>
      </c>
      <c r="H104" s="16">
        <f>IFERROR(100*_xlfn.IFNA(VLOOKUP($B104,KviZDarije5!$A$1:$N$1000, 14, 0), 0)/'TOP SCORES'!F$13,0)</f>
        <v>0</v>
      </c>
      <c r="I104" s="16">
        <f>IFERROR(100*_xlfn.IFNA(VLOOKUP($B104,KviZDarije6!$A$1:$N$1000, 14, 0), 0)/'TOP SCORES'!G$13,0)</f>
        <v>0</v>
      </c>
      <c r="J104" s="16">
        <f>IFERROR(100*_xlfn.IFNA(VLOOKUP($B104,KviZDarije7!$A$1:$N$1000, 14, 0), 0)/'TOP SCORES'!H$13,0)</f>
        <v>0</v>
      </c>
      <c r="K104" s="16">
        <f>IFERROR(100*_xlfn.IFNA(VLOOKUP($B104,KviZDarije8!$A$1:$N$1000, 14, 0), 0)/'TOP SCORES'!I$13,0)</f>
        <v>0</v>
      </c>
      <c r="L104" s="16">
        <f>IFERROR(100*_xlfn.IFNA(VLOOKUP($B104,KviZDarije9!$A$1:$N$1000, 14, 0), 0)/'TOP SCORES'!J$13,0)</f>
        <v>0</v>
      </c>
      <c r="M104" s="16">
        <f>IFERROR(100*_xlfn.IFNA(VLOOKUP($B104,KviZDarije10!$A$1:$N$1000, 14, 0), 0)/'TOP SCORES'!K$13,0)</f>
        <v>0</v>
      </c>
      <c r="N104" s="16">
        <f>IFERROR(100*_xlfn.IFNA(VLOOKUP($B104,KviZDarije11!$A$1:$N$1000, 14, 0), 0)/'TOP SCORES'!L$13,0)</f>
        <v>0</v>
      </c>
    </row>
    <row r="105" spans="1:14">
      <c r="A105" s="19">
        <f ca="1">RANK(C105,C$2:C$971)</f>
        <v>103</v>
      </c>
      <c r="B105" s="10" t="s">
        <v>196</v>
      </c>
      <c r="C105" s="17" cm="1">
        <f t="array" aca="1" ref="C105" ca="1">SUM(LARGE(D105:N105,ROW(INDIRECT("1:2"))))</f>
        <v>107.88952579468473</v>
      </c>
      <c r="D105" s="16">
        <f>IFERROR(100*_xlfn.IFNA(VLOOKUP($B105,KviZDarije1!$A$1:$N$1000, 14, 0), 0)/'TOP SCORES'!B$13,0)</f>
        <v>49.473684210526315</v>
      </c>
      <c r="E105" s="16">
        <f>IFERROR(100*_xlfn.IFNA(VLOOKUP($B105,KviZDarije2!$A$1:$N$1000, 14, 0), 0)/'TOP SCORES'!C$13,0)</f>
        <v>0</v>
      </c>
      <c r="F105" s="16">
        <f>IFERROR(100*_xlfn.IFNA(VLOOKUP($B105,KviZDarije3!$A$1:$N$1000, 14, 0), 0)/'TOP SCORES'!D$13,0)</f>
        <v>58.415841584158414</v>
      </c>
      <c r="G105" s="16">
        <f>IFERROR(100*_xlfn.IFNA(VLOOKUP($B105,KviZDarije4!$A$1:$N$1000, 14, 0), 0)/'TOP SCORES'!E$13,0)</f>
        <v>0</v>
      </c>
      <c r="H105" s="16">
        <f>IFERROR(100*_xlfn.IFNA(VLOOKUP($B105,KviZDarije5!$A$1:$N$1000, 14, 0), 0)/'TOP SCORES'!F$13,0)</f>
        <v>0</v>
      </c>
      <c r="I105" s="16">
        <f>IFERROR(100*_xlfn.IFNA(VLOOKUP($B105,KviZDarije6!$A$1:$N$1000, 14, 0), 0)/'TOP SCORES'!G$13,0)</f>
        <v>0</v>
      </c>
      <c r="J105" s="16">
        <f>IFERROR(100*_xlfn.IFNA(VLOOKUP($B105,KviZDarije7!$A$1:$N$1000, 14, 0), 0)/'TOP SCORES'!H$13,0)</f>
        <v>0</v>
      </c>
      <c r="K105" s="16">
        <f>IFERROR(100*_xlfn.IFNA(VLOOKUP($B105,KviZDarije8!$A$1:$N$1000, 14, 0), 0)/'TOP SCORES'!I$13,0)</f>
        <v>0</v>
      </c>
      <c r="L105" s="16">
        <f>IFERROR(100*_xlfn.IFNA(VLOOKUP($B105,KviZDarije9!$A$1:$N$1000, 14, 0), 0)/'TOP SCORES'!J$13,0)</f>
        <v>0</v>
      </c>
      <c r="M105" s="16">
        <f>IFERROR(100*_xlfn.IFNA(VLOOKUP($B105,KviZDarije10!$A$1:$N$1000, 14, 0), 0)/'TOP SCORES'!K$13,0)</f>
        <v>0</v>
      </c>
      <c r="N105" s="16">
        <f>IFERROR(100*_xlfn.IFNA(VLOOKUP($B105,KviZDarije11!$A$1:$N$1000, 14, 0), 0)/'TOP SCORES'!L$13,0)</f>
        <v>0</v>
      </c>
    </row>
    <row r="106" spans="1:14">
      <c r="A106" s="19">
        <f ca="1">RANK(C106,C$2:C$971)</f>
        <v>105</v>
      </c>
      <c r="B106" s="6" t="s">
        <v>172</v>
      </c>
      <c r="C106" s="17" cm="1">
        <f t="array" aca="1" ref="C106" ca="1">SUM(LARGE(D106:N106,ROW(INDIRECT("1:2"))))</f>
        <v>107.08702449192288</v>
      </c>
      <c r="D106" s="16">
        <f>IFERROR(100*_xlfn.IFNA(VLOOKUP($B106,KviZDarije1!$A$1:$N$1000, 14, 0), 0)/'TOP SCORES'!B$13,0)</f>
        <v>52.631578947368418</v>
      </c>
      <c r="E106" s="16">
        <f>IFERROR(100*_xlfn.IFNA(VLOOKUP($B106,KviZDarije2!$A$1:$N$1000, 14, 0), 0)/'TOP SCORES'!C$13,0)</f>
        <v>51.063829787234042</v>
      </c>
      <c r="F106" s="16">
        <f>IFERROR(100*_xlfn.IFNA(VLOOKUP($B106,KviZDarije3!$A$1:$N$1000, 14, 0), 0)/'TOP SCORES'!D$13,0)</f>
        <v>54.455445544554458</v>
      </c>
      <c r="G106" s="16">
        <f>IFERROR(100*_xlfn.IFNA(VLOOKUP($B106,KviZDarije4!$A$1:$N$1000, 14, 0), 0)/'TOP SCORES'!E$13,0)</f>
        <v>0</v>
      </c>
      <c r="H106" s="16">
        <f>IFERROR(100*_xlfn.IFNA(VLOOKUP($B106,KviZDarije5!$A$1:$N$1000, 14, 0), 0)/'TOP SCORES'!F$13,0)</f>
        <v>0</v>
      </c>
      <c r="I106" s="16">
        <f>IFERROR(100*_xlfn.IFNA(VLOOKUP($B106,KviZDarije6!$A$1:$N$1000, 14, 0), 0)/'TOP SCORES'!G$13,0)</f>
        <v>0</v>
      </c>
      <c r="J106" s="16">
        <f>IFERROR(100*_xlfn.IFNA(VLOOKUP($B106,KviZDarije7!$A$1:$N$1000, 14, 0), 0)/'TOP SCORES'!H$13,0)</f>
        <v>0</v>
      </c>
      <c r="K106" s="16">
        <f>IFERROR(100*_xlfn.IFNA(VLOOKUP($B106,KviZDarije8!$A$1:$N$1000, 14, 0), 0)/'TOP SCORES'!I$13,0)</f>
        <v>0</v>
      </c>
      <c r="L106" s="16">
        <f>IFERROR(100*_xlfn.IFNA(VLOOKUP($B106,KviZDarije9!$A$1:$N$1000, 14, 0), 0)/'TOP SCORES'!J$13,0)</f>
        <v>0</v>
      </c>
      <c r="M106" s="16">
        <f>IFERROR(100*_xlfn.IFNA(VLOOKUP($B106,KviZDarije10!$A$1:$N$1000, 14, 0), 0)/'TOP SCORES'!K$13,0)</f>
        <v>0</v>
      </c>
      <c r="N106" s="16">
        <f>IFERROR(100*_xlfn.IFNA(VLOOKUP($B106,KviZDarije11!$A$1:$N$1000, 14, 0), 0)/'TOP SCORES'!L$13,0)</f>
        <v>0</v>
      </c>
    </row>
    <row r="107" spans="1:14">
      <c r="A107" s="19">
        <f ca="1">RANK(C107,C$2:C$971)</f>
        <v>106</v>
      </c>
      <c r="B107" s="6" t="s">
        <v>207</v>
      </c>
      <c r="C107" s="17" cm="1">
        <f t="array" aca="1" ref="C107" ca="1">SUM(LARGE(D107:N107,ROW(INDIRECT("1:2"))))</f>
        <v>103.76026964398568</v>
      </c>
      <c r="D107" s="16">
        <f>IFERROR(100*_xlfn.IFNA(VLOOKUP($B107,KviZDarije1!$A$1:$N$1000, 14, 0), 0)/'TOP SCORES'!B$13,0)</f>
        <v>0</v>
      </c>
      <c r="E107" s="16">
        <f>IFERROR(100*_xlfn.IFNA(VLOOKUP($B107,KviZDarije2!$A$1:$N$1000, 14, 0), 0)/'TOP SCORES'!C$13,0)</f>
        <v>54.255319148936174</v>
      </c>
      <c r="F107" s="16">
        <f>IFERROR(100*_xlfn.IFNA(VLOOKUP($B107,KviZDarije3!$A$1:$N$1000, 14, 0), 0)/'TOP SCORES'!D$13,0)</f>
        <v>49.504950495049506</v>
      </c>
      <c r="G107" s="16">
        <f>IFERROR(100*_xlfn.IFNA(VLOOKUP($B107,KviZDarije4!$A$1:$N$1000, 14, 0), 0)/'TOP SCORES'!E$13,0)</f>
        <v>0</v>
      </c>
      <c r="H107" s="16">
        <f>IFERROR(100*_xlfn.IFNA(VLOOKUP($B107,KviZDarije5!$A$1:$N$1000, 14, 0), 0)/'TOP SCORES'!F$13,0)</f>
        <v>0</v>
      </c>
      <c r="I107" s="16">
        <f>IFERROR(100*_xlfn.IFNA(VLOOKUP($B107,KviZDarije6!$A$1:$N$1000, 14, 0), 0)/'TOP SCORES'!G$13,0)</f>
        <v>0</v>
      </c>
      <c r="J107" s="16">
        <f>IFERROR(100*_xlfn.IFNA(VLOOKUP($B107,KviZDarije7!$A$1:$N$1000, 14, 0), 0)/'TOP SCORES'!H$13,0)</f>
        <v>0</v>
      </c>
      <c r="K107" s="16">
        <f>IFERROR(100*_xlfn.IFNA(VLOOKUP($B107,KviZDarije8!$A$1:$N$1000, 14, 0), 0)/'TOP SCORES'!I$13,0)</f>
        <v>0</v>
      </c>
      <c r="L107" s="16">
        <f>IFERROR(100*_xlfn.IFNA(VLOOKUP($B107,KviZDarije9!$A$1:$N$1000, 14, 0), 0)/'TOP SCORES'!J$13,0)</f>
        <v>0</v>
      </c>
      <c r="M107" s="16">
        <f>IFERROR(100*_xlfn.IFNA(VLOOKUP($B107,KviZDarije10!$A$1:$N$1000, 14, 0), 0)/'TOP SCORES'!K$13,0)</f>
        <v>0</v>
      </c>
      <c r="N107" s="16">
        <f>IFERROR(100*_xlfn.IFNA(VLOOKUP($B107,KviZDarije11!$A$1:$N$1000, 14, 0), 0)/'TOP SCORES'!L$13,0)</f>
        <v>0</v>
      </c>
    </row>
    <row r="108" spans="1:14">
      <c r="A108" s="19">
        <f ca="1">RANK(C108,C$2:C$971)</f>
        <v>107</v>
      </c>
      <c r="B108" s="10" t="s">
        <v>96</v>
      </c>
      <c r="C108" s="17" cm="1">
        <f t="array" aca="1" ref="C108" ca="1">SUM(LARGE(D108:N108,ROW(INDIRECT("1:2"))))</f>
        <v>103.12662845231891</v>
      </c>
      <c r="D108" s="16">
        <f>IFERROR(100*_xlfn.IFNA(VLOOKUP($B108,KviZDarije1!$A$1:$N$1000, 14, 0), 0)/'TOP SCORES'!B$13,0)</f>
        <v>52.631578947368418</v>
      </c>
      <c r="E108" s="16">
        <f>IFERROR(100*_xlfn.IFNA(VLOOKUP($B108,KviZDarije2!$A$1:$N$1000, 14, 0), 0)/'TOP SCORES'!C$13,0)</f>
        <v>50</v>
      </c>
      <c r="F108" s="16">
        <f>IFERROR(100*_xlfn.IFNA(VLOOKUP($B108,KviZDarije3!$A$1:$N$1000, 14, 0), 0)/'TOP SCORES'!D$13,0)</f>
        <v>50.495049504950494</v>
      </c>
      <c r="G108" s="16">
        <f>IFERROR(100*_xlfn.IFNA(VLOOKUP($B108,KviZDarije4!$A$1:$N$1000, 14, 0), 0)/'TOP SCORES'!E$13,0)</f>
        <v>0</v>
      </c>
      <c r="H108" s="16">
        <f>IFERROR(100*_xlfn.IFNA(VLOOKUP($B108,KviZDarije5!$A$1:$N$1000, 14, 0), 0)/'TOP SCORES'!F$13,0)</f>
        <v>0</v>
      </c>
      <c r="I108" s="16">
        <f>IFERROR(100*_xlfn.IFNA(VLOOKUP($B108,KviZDarije6!$A$1:$N$1000, 14, 0), 0)/'TOP SCORES'!G$13,0)</f>
        <v>0</v>
      </c>
      <c r="J108" s="16">
        <f>IFERROR(100*_xlfn.IFNA(VLOOKUP($B108,KviZDarije7!$A$1:$N$1000, 14, 0), 0)/'TOP SCORES'!H$13,0)</f>
        <v>0</v>
      </c>
      <c r="K108" s="16">
        <f>IFERROR(100*_xlfn.IFNA(VLOOKUP($B108,KviZDarije8!$A$1:$N$1000, 14, 0), 0)/'TOP SCORES'!I$13,0)</f>
        <v>0</v>
      </c>
      <c r="L108" s="16">
        <f>IFERROR(100*_xlfn.IFNA(VLOOKUP($B108,KviZDarije9!$A$1:$N$1000, 14, 0), 0)/'TOP SCORES'!J$13,0)</f>
        <v>0</v>
      </c>
      <c r="M108" s="16">
        <f>IFERROR(100*_xlfn.IFNA(VLOOKUP($B108,KviZDarije10!$A$1:$N$1000, 14, 0), 0)/'TOP SCORES'!K$13,0)</f>
        <v>0</v>
      </c>
      <c r="N108" s="16">
        <f>IFERROR(100*_xlfn.IFNA(VLOOKUP($B108,KviZDarije11!$A$1:$N$1000, 14, 0), 0)/'TOP SCORES'!L$13,0)</f>
        <v>0</v>
      </c>
    </row>
    <row r="109" spans="1:14">
      <c r="A109" s="19">
        <f ca="1">RANK(C109,C$2:C$971)</f>
        <v>108</v>
      </c>
      <c r="B109" s="14" t="s">
        <v>103</v>
      </c>
      <c r="C109" s="17" cm="1">
        <f t="array" aca="1" ref="C109" ca="1">SUM(LARGE(D109:N109,ROW(INDIRECT("1:2"))))</f>
        <v>102.81396560708703</v>
      </c>
      <c r="D109" s="16">
        <f>IFERROR(100*_xlfn.IFNA(VLOOKUP($B109,KviZDarije1!$A$1:$N$1000, 14, 0), 0)/'TOP SCORES'!B$13,0)</f>
        <v>47.368421052631582</v>
      </c>
      <c r="E109" s="16">
        <f>IFERROR(100*_xlfn.IFNA(VLOOKUP($B109,KviZDarije2!$A$1:$N$1000, 14, 0), 0)/'TOP SCORES'!C$13,0)</f>
        <v>46.808510638297875</v>
      </c>
      <c r="F109" s="16">
        <f>IFERROR(100*_xlfn.IFNA(VLOOKUP($B109,KviZDarije3!$A$1:$N$1000, 14, 0), 0)/'TOP SCORES'!D$13,0)</f>
        <v>55.445544554455445</v>
      </c>
      <c r="G109" s="16">
        <f>IFERROR(100*_xlfn.IFNA(VLOOKUP($B109,KviZDarije4!$A$1:$N$1000, 14, 0), 0)/'TOP SCORES'!E$13,0)</f>
        <v>0</v>
      </c>
      <c r="H109" s="16">
        <f>IFERROR(100*_xlfn.IFNA(VLOOKUP($B109,KviZDarije5!$A$1:$N$1000, 14, 0), 0)/'TOP SCORES'!F$13,0)</f>
        <v>0</v>
      </c>
      <c r="I109" s="16">
        <f>IFERROR(100*_xlfn.IFNA(VLOOKUP($B109,KviZDarije6!$A$1:$N$1000, 14, 0), 0)/'TOP SCORES'!G$13,0)</f>
        <v>0</v>
      </c>
      <c r="J109" s="16">
        <f>IFERROR(100*_xlfn.IFNA(VLOOKUP($B109,KviZDarije7!$A$1:$N$1000, 14, 0), 0)/'TOP SCORES'!H$13,0)</f>
        <v>0</v>
      </c>
      <c r="K109" s="16">
        <f>IFERROR(100*_xlfn.IFNA(VLOOKUP($B109,KviZDarije8!$A$1:$N$1000, 14, 0), 0)/'TOP SCORES'!I$13,0)</f>
        <v>0</v>
      </c>
      <c r="L109" s="16">
        <f>IFERROR(100*_xlfn.IFNA(VLOOKUP($B109,KviZDarije9!$A$1:$N$1000, 14, 0), 0)/'TOP SCORES'!J$13,0)</f>
        <v>0</v>
      </c>
      <c r="M109" s="16">
        <f>IFERROR(100*_xlfn.IFNA(VLOOKUP($B109,KviZDarije10!$A$1:$N$1000, 14, 0), 0)/'TOP SCORES'!K$13,0)</f>
        <v>0</v>
      </c>
      <c r="N109" s="16">
        <f>IFERROR(100*_xlfn.IFNA(VLOOKUP($B109,KviZDarije11!$A$1:$N$1000, 14, 0), 0)/'TOP SCORES'!L$13,0)</f>
        <v>0</v>
      </c>
    </row>
    <row r="110" spans="1:14">
      <c r="A110" s="19">
        <f ca="1">RANK(C110,C$2:C$971)</f>
        <v>109</v>
      </c>
      <c r="B110" s="6" t="s">
        <v>209</v>
      </c>
      <c r="C110" s="17" cm="1">
        <f t="array" aca="1" ref="C110" ca="1">SUM(LARGE(D110:N110,ROW(INDIRECT("1:2"))))</f>
        <v>102.25405519275333</v>
      </c>
      <c r="D110" s="16">
        <f>IFERROR(100*_xlfn.IFNA(VLOOKUP($B110,KviZDarije1!$A$1:$N$1000, 14, 0), 0)/'TOP SCORES'!B$13,0)</f>
        <v>0</v>
      </c>
      <c r="E110" s="16">
        <f>IFERROR(100*_xlfn.IFNA(VLOOKUP($B110,KviZDarije2!$A$1:$N$1000, 14, 0), 0)/'TOP SCORES'!C$13,0)</f>
        <v>46.808510638297875</v>
      </c>
      <c r="F110" s="16">
        <f>IFERROR(100*_xlfn.IFNA(VLOOKUP($B110,KviZDarije3!$A$1:$N$1000, 14, 0), 0)/'TOP SCORES'!D$13,0)</f>
        <v>55.445544554455445</v>
      </c>
      <c r="G110" s="16">
        <f>IFERROR(100*_xlfn.IFNA(VLOOKUP($B110,KviZDarije4!$A$1:$N$1000, 14, 0), 0)/'TOP SCORES'!E$13,0)</f>
        <v>0</v>
      </c>
      <c r="H110" s="16">
        <f>IFERROR(100*_xlfn.IFNA(VLOOKUP($B110,KviZDarije5!$A$1:$N$1000, 14, 0), 0)/'TOP SCORES'!F$13,0)</f>
        <v>0</v>
      </c>
      <c r="I110" s="16">
        <f>IFERROR(100*_xlfn.IFNA(VLOOKUP($B110,KviZDarije6!$A$1:$N$1000, 14, 0), 0)/'TOP SCORES'!G$13,0)</f>
        <v>0</v>
      </c>
      <c r="J110" s="16">
        <f>IFERROR(100*_xlfn.IFNA(VLOOKUP($B110,KviZDarije7!$A$1:$N$1000, 14, 0), 0)/'TOP SCORES'!H$13,0)</f>
        <v>0</v>
      </c>
      <c r="K110" s="16">
        <f>IFERROR(100*_xlfn.IFNA(VLOOKUP($B110,KviZDarije8!$A$1:$N$1000, 14, 0), 0)/'TOP SCORES'!I$13,0)</f>
        <v>0</v>
      </c>
      <c r="L110" s="16">
        <f>IFERROR(100*_xlfn.IFNA(VLOOKUP($B110,KviZDarije9!$A$1:$N$1000, 14, 0), 0)/'TOP SCORES'!J$13,0)</f>
        <v>0</v>
      </c>
      <c r="M110" s="16">
        <f>IFERROR(100*_xlfn.IFNA(VLOOKUP($B110,KviZDarije10!$A$1:$N$1000, 14, 0), 0)/'TOP SCORES'!K$13,0)</f>
        <v>0</v>
      </c>
      <c r="N110" s="16">
        <f>IFERROR(100*_xlfn.IFNA(VLOOKUP($B110,KviZDarije11!$A$1:$N$1000, 14, 0), 0)/'TOP SCORES'!L$13,0)</f>
        <v>0</v>
      </c>
    </row>
    <row r="111" spans="1:14">
      <c r="A111" s="19">
        <f ca="1">RANK(C111,C$2:C$971)</f>
        <v>110</v>
      </c>
      <c r="B111" s="6" t="s">
        <v>118</v>
      </c>
      <c r="C111" s="17" cm="1">
        <f t="array" aca="1" ref="C111" ca="1">SUM(LARGE(D111:N111,ROW(INDIRECT("1:2"))))</f>
        <v>100.20012639561828</v>
      </c>
      <c r="D111" s="16">
        <f>IFERROR(100*_xlfn.IFNA(VLOOKUP($B111,KviZDarije1!$A$1:$N$1000, 14, 0), 0)/'TOP SCORES'!B$13,0)</f>
        <v>0</v>
      </c>
      <c r="E111" s="16">
        <f>IFERROR(100*_xlfn.IFNA(VLOOKUP($B111,KviZDarije2!$A$1:$N$1000, 14, 0), 0)/'TOP SCORES'!C$13,0)</f>
        <v>45.744680851063826</v>
      </c>
      <c r="F111" s="16">
        <f>IFERROR(100*_xlfn.IFNA(VLOOKUP($B111,KviZDarije3!$A$1:$N$1000, 14, 0), 0)/'TOP SCORES'!D$13,0)</f>
        <v>54.455445544554458</v>
      </c>
      <c r="G111" s="16">
        <f>IFERROR(100*_xlfn.IFNA(VLOOKUP($B111,KviZDarije4!$A$1:$N$1000, 14, 0), 0)/'TOP SCORES'!E$13,0)</f>
        <v>0</v>
      </c>
      <c r="H111" s="16">
        <f>IFERROR(100*_xlfn.IFNA(VLOOKUP($B111,KviZDarije5!$A$1:$N$1000, 14, 0), 0)/'TOP SCORES'!F$13,0)</f>
        <v>0</v>
      </c>
      <c r="I111" s="16">
        <f>IFERROR(100*_xlfn.IFNA(VLOOKUP($B111,KviZDarije6!$A$1:$N$1000, 14, 0), 0)/'TOP SCORES'!G$13,0)</f>
        <v>0</v>
      </c>
      <c r="J111" s="16">
        <f>IFERROR(100*_xlfn.IFNA(VLOOKUP($B111,KviZDarije7!$A$1:$N$1000, 14, 0), 0)/'TOP SCORES'!H$13,0)</f>
        <v>0</v>
      </c>
      <c r="K111" s="16">
        <f>IFERROR(100*_xlfn.IFNA(VLOOKUP($B111,KviZDarije8!$A$1:$N$1000, 14, 0), 0)/'TOP SCORES'!I$13,0)</f>
        <v>0</v>
      </c>
      <c r="L111" s="16">
        <f>IFERROR(100*_xlfn.IFNA(VLOOKUP($B111,KviZDarije9!$A$1:$N$1000, 14, 0), 0)/'TOP SCORES'!J$13,0)</f>
        <v>0</v>
      </c>
      <c r="M111" s="16">
        <f>IFERROR(100*_xlfn.IFNA(VLOOKUP($B111,KviZDarije10!$A$1:$N$1000, 14, 0), 0)/'TOP SCORES'!K$13,0)</f>
        <v>0</v>
      </c>
      <c r="N111" s="16">
        <f>IFERROR(100*_xlfn.IFNA(VLOOKUP($B111,KviZDarije11!$A$1:$N$1000, 14, 0), 0)/'TOP SCORES'!L$13,0)</f>
        <v>0</v>
      </c>
    </row>
    <row r="112" spans="1:14">
      <c r="A112" s="19">
        <f ca="1">RANK(C112,C$2:C$971)</f>
        <v>111</v>
      </c>
      <c r="B112" s="10" t="s">
        <v>119</v>
      </c>
      <c r="C112" s="17" cm="1">
        <f t="array" aca="1" ref="C112" ca="1">SUM(LARGE(D112:N112,ROW(INDIRECT("1:2"))))</f>
        <v>99.843668577384051</v>
      </c>
      <c r="D112" s="16">
        <f>IFERROR(100*_xlfn.IFNA(VLOOKUP($B112,KviZDarije1!$A$1:$N$1000, 14, 0), 0)/'TOP SCORES'!B$13,0)</f>
        <v>47.368421052631582</v>
      </c>
      <c r="E112" s="16">
        <f>IFERROR(100*_xlfn.IFNA(VLOOKUP($B112,KviZDarije2!$A$1:$N$1000, 14, 0), 0)/'TOP SCORES'!C$13,0)</f>
        <v>41.48936170212766</v>
      </c>
      <c r="F112" s="16">
        <f>IFERROR(100*_xlfn.IFNA(VLOOKUP($B112,KviZDarije3!$A$1:$N$1000, 14, 0), 0)/'TOP SCORES'!D$13,0)</f>
        <v>52.475247524752476</v>
      </c>
      <c r="G112" s="16">
        <f>IFERROR(100*_xlfn.IFNA(VLOOKUP($B112,KviZDarije4!$A$1:$N$1000, 14, 0), 0)/'TOP SCORES'!E$13,0)</f>
        <v>0</v>
      </c>
      <c r="H112" s="16">
        <f>IFERROR(100*_xlfn.IFNA(VLOOKUP($B112,KviZDarije5!$A$1:$N$1000, 14, 0), 0)/'TOP SCORES'!F$13,0)</f>
        <v>0</v>
      </c>
      <c r="I112" s="16">
        <f>IFERROR(100*_xlfn.IFNA(VLOOKUP($B112,KviZDarije6!$A$1:$N$1000, 14, 0), 0)/'TOP SCORES'!G$13,0)</f>
        <v>0</v>
      </c>
      <c r="J112" s="16">
        <f>IFERROR(100*_xlfn.IFNA(VLOOKUP($B112,KviZDarije7!$A$1:$N$1000, 14, 0), 0)/'TOP SCORES'!H$13,0)</f>
        <v>0</v>
      </c>
      <c r="K112" s="16">
        <f>IFERROR(100*_xlfn.IFNA(VLOOKUP($B112,KviZDarije8!$A$1:$N$1000, 14, 0), 0)/'TOP SCORES'!I$13,0)</f>
        <v>0</v>
      </c>
      <c r="L112" s="16">
        <f>IFERROR(100*_xlfn.IFNA(VLOOKUP($B112,KviZDarije9!$A$1:$N$1000, 14, 0), 0)/'TOP SCORES'!J$13,0)</f>
        <v>0</v>
      </c>
      <c r="M112" s="16">
        <f>IFERROR(100*_xlfn.IFNA(VLOOKUP($B112,KviZDarije10!$A$1:$N$1000, 14, 0), 0)/'TOP SCORES'!K$13,0)</f>
        <v>0</v>
      </c>
      <c r="N112" s="16">
        <f>IFERROR(100*_xlfn.IFNA(VLOOKUP($B112,KviZDarije11!$A$1:$N$1000, 14, 0), 0)/'TOP SCORES'!L$13,0)</f>
        <v>0</v>
      </c>
    </row>
    <row r="113" spans="1:14">
      <c r="A113" s="19">
        <f ca="1">RANK(C113,C$2:C$971)</f>
        <v>112</v>
      </c>
      <c r="B113" s="6" t="s">
        <v>165</v>
      </c>
      <c r="C113" s="17" cm="1">
        <f t="array" aca="1" ref="C113" ca="1">SUM(LARGE(D113:N113,ROW(INDIRECT("1:2"))))</f>
        <v>97.060969254820222</v>
      </c>
      <c r="D113" s="16">
        <f>IFERROR(100*_xlfn.IFNA(VLOOKUP($B113,KviZDarije1!$A$1:$N$1000, 14, 0), 0)/'TOP SCORES'!B$13,0)</f>
        <v>50.526315789473685</v>
      </c>
      <c r="E113" s="16">
        <f>IFERROR(100*_xlfn.IFNA(VLOOKUP($B113,KviZDarije2!$A$1:$N$1000, 14, 0), 0)/'TOP SCORES'!C$13,0)</f>
        <v>34.042553191489361</v>
      </c>
      <c r="F113" s="16">
        <f>IFERROR(100*_xlfn.IFNA(VLOOKUP($B113,KviZDarije3!$A$1:$N$1000, 14, 0), 0)/'TOP SCORES'!D$13,0)</f>
        <v>46.534653465346537</v>
      </c>
      <c r="G113" s="16">
        <f>IFERROR(100*_xlfn.IFNA(VLOOKUP($B113,KviZDarije4!$A$1:$N$1000, 14, 0), 0)/'TOP SCORES'!E$13,0)</f>
        <v>0</v>
      </c>
      <c r="H113" s="16">
        <f>IFERROR(100*_xlfn.IFNA(VLOOKUP($B113,KviZDarije5!$A$1:$N$1000, 14, 0), 0)/'TOP SCORES'!F$13,0)</f>
        <v>0</v>
      </c>
      <c r="I113" s="16">
        <f>IFERROR(100*_xlfn.IFNA(VLOOKUP($B113,KviZDarije6!$A$1:$N$1000, 14, 0), 0)/'TOP SCORES'!G$13,0)</f>
        <v>0</v>
      </c>
      <c r="J113" s="16">
        <f>IFERROR(100*_xlfn.IFNA(VLOOKUP($B113,KviZDarije7!$A$1:$N$1000, 14, 0), 0)/'TOP SCORES'!H$13,0)</f>
        <v>0</v>
      </c>
      <c r="K113" s="16">
        <f>IFERROR(100*_xlfn.IFNA(VLOOKUP($B113,KviZDarije8!$A$1:$N$1000, 14, 0), 0)/'TOP SCORES'!I$13,0)</f>
        <v>0</v>
      </c>
      <c r="L113" s="16">
        <f>IFERROR(100*_xlfn.IFNA(VLOOKUP($B113,KviZDarije9!$A$1:$N$1000, 14, 0), 0)/'TOP SCORES'!J$13,0)</f>
        <v>0</v>
      </c>
      <c r="M113" s="16">
        <f>IFERROR(100*_xlfn.IFNA(VLOOKUP($B113,KviZDarije10!$A$1:$N$1000, 14, 0), 0)/'TOP SCORES'!K$13,0)</f>
        <v>0</v>
      </c>
      <c r="N113" s="16">
        <f>IFERROR(100*_xlfn.IFNA(VLOOKUP($B113,KviZDarije11!$A$1:$N$1000, 14, 0), 0)/'TOP SCORES'!L$13,0)</f>
        <v>0</v>
      </c>
    </row>
    <row r="114" spans="1:14">
      <c r="A114" s="19">
        <f ca="1">RANK(C114,C$2:C$971)</f>
        <v>113</v>
      </c>
      <c r="B114" s="14" t="s">
        <v>83</v>
      </c>
      <c r="C114" s="17" cm="1">
        <f t="array" aca="1" ref="C114" ca="1">SUM(LARGE(D114:N114,ROW(INDIRECT("1:2"))))</f>
        <v>96.748306409588338</v>
      </c>
      <c r="D114" s="16">
        <f>IFERROR(100*_xlfn.IFNA(VLOOKUP($B114,KviZDarije1!$A$1:$N$1000, 14, 0), 0)/'TOP SCORES'!B$13,0)</f>
        <v>45.263157894736842</v>
      </c>
      <c r="E114" s="16">
        <f>IFERROR(100*_xlfn.IFNA(VLOOKUP($B114,KviZDarije2!$A$1:$N$1000, 14, 0), 0)/'TOP SCORES'!C$13,0)</f>
        <v>0</v>
      </c>
      <c r="F114" s="16">
        <f>IFERROR(100*_xlfn.IFNA(VLOOKUP($B114,KviZDarije3!$A$1:$N$1000, 14, 0), 0)/'TOP SCORES'!D$13,0)</f>
        <v>51.485148514851488</v>
      </c>
      <c r="G114" s="16">
        <f>IFERROR(100*_xlfn.IFNA(VLOOKUP($B114,KviZDarije4!$A$1:$N$1000, 14, 0), 0)/'TOP SCORES'!E$13,0)</f>
        <v>0</v>
      </c>
      <c r="H114" s="16">
        <f>IFERROR(100*_xlfn.IFNA(VLOOKUP($B114,KviZDarije5!$A$1:$N$1000, 14, 0), 0)/'TOP SCORES'!F$13,0)</f>
        <v>0</v>
      </c>
      <c r="I114" s="16">
        <f>IFERROR(100*_xlfn.IFNA(VLOOKUP($B114,KviZDarije6!$A$1:$N$1000, 14, 0), 0)/'TOP SCORES'!G$13,0)</f>
        <v>0</v>
      </c>
      <c r="J114" s="16">
        <f>IFERROR(100*_xlfn.IFNA(VLOOKUP($B114,KviZDarije7!$A$1:$N$1000, 14, 0), 0)/'TOP SCORES'!H$13,0)</f>
        <v>0</v>
      </c>
      <c r="K114" s="16">
        <f>IFERROR(100*_xlfn.IFNA(VLOOKUP($B114,KviZDarije8!$A$1:$N$1000, 14, 0), 0)/'TOP SCORES'!I$13,0)</f>
        <v>0</v>
      </c>
      <c r="L114" s="16">
        <f>IFERROR(100*_xlfn.IFNA(VLOOKUP($B114,KviZDarije9!$A$1:$N$1000, 14, 0), 0)/'TOP SCORES'!J$13,0)</f>
        <v>0</v>
      </c>
      <c r="M114" s="16">
        <f>IFERROR(100*_xlfn.IFNA(VLOOKUP($B114,KviZDarije10!$A$1:$N$1000, 14, 0), 0)/'TOP SCORES'!K$13,0)</f>
        <v>0</v>
      </c>
      <c r="N114" s="16">
        <f>IFERROR(100*_xlfn.IFNA(VLOOKUP($B114,KviZDarije11!$A$1:$N$1000, 14, 0), 0)/'TOP SCORES'!L$13,0)</f>
        <v>0</v>
      </c>
    </row>
    <row r="115" spans="1:14">
      <c r="A115" s="19">
        <f ca="1">RANK(C115,C$2:C$971)</f>
        <v>114</v>
      </c>
      <c r="B115" s="14" t="s">
        <v>92</v>
      </c>
      <c r="C115" s="17" cm="1">
        <f t="array" aca="1" ref="C115" ca="1">SUM(LARGE(D115:N115,ROW(INDIRECT("1:2"))))</f>
        <v>96.387191910680428</v>
      </c>
      <c r="D115" s="16">
        <f>IFERROR(100*_xlfn.IFNA(VLOOKUP($B115,KviZDarije1!$A$1:$N$1000, 14, 0), 0)/'TOP SCORES'!B$13,0)</f>
        <v>37.89473684210526</v>
      </c>
      <c r="E115" s="16">
        <f>IFERROR(100*_xlfn.IFNA(VLOOKUP($B115,KviZDarije2!$A$1:$N$1000, 14, 0), 0)/'TOP SCORES'!C$13,0)</f>
        <v>47.872340425531917</v>
      </c>
      <c r="F115" s="16">
        <f>IFERROR(100*_xlfn.IFNA(VLOOKUP($B115,KviZDarije3!$A$1:$N$1000, 14, 0), 0)/'TOP SCORES'!D$13,0)</f>
        <v>48.514851485148512</v>
      </c>
      <c r="G115" s="16">
        <f>IFERROR(100*_xlfn.IFNA(VLOOKUP($B115,KviZDarije4!$A$1:$N$1000, 14, 0), 0)/'TOP SCORES'!E$13,0)</f>
        <v>0</v>
      </c>
      <c r="H115" s="16">
        <f>IFERROR(100*_xlfn.IFNA(VLOOKUP($B115,KviZDarije5!$A$1:$N$1000, 14, 0), 0)/'TOP SCORES'!F$13,0)</f>
        <v>0</v>
      </c>
      <c r="I115" s="16">
        <f>IFERROR(100*_xlfn.IFNA(VLOOKUP($B115,KviZDarije6!$A$1:$N$1000, 14, 0), 0)/'TOP SCORES'!G$13,0)</f>
        <v>0</v>
      </c>
      <c r="J115" s="16">
        <f>IFERROR(100*_xlfn.IFNA(VLOOKUP($B115,KviZDarije7!$A$1:$N$1000, 14, 0), 0)/'TOP SCORES'!H$13,0)</f>
        <v>0</v>
      </c>
      <c r="K115" s="16">
        <f>IFERROR(100*_xlfn.IFNA(VLOOKUP($B115,KviZDarije8!$A$1:$N$1000, 14, 0), 0)/'TOP SCORES'!I$13,0)</f>
        <v>0</v>
      </c>
      <c r="L115" s="16">
        <f>IFERROR(100*_xlfn.IFNA(VLOOKUP($B115,KviZDarije9!$A$1:$N$1000, 14, 0), 0)/'TOP SCORES'!J$13,0)</f>
        <v>0</v>
      </c>
      <c r="M115" s="16">
        <f>IFERROR(100*_xlfn.IFNA(VLOOKUP($B115,KviZDarije10!$A$1:$N$1000, 14, 0), 0)/'TOP SCORES'!K$13,0)</f>
        <v>0</v>
      </c>
      <c r="N115" s="16">
        <f>IFERROR(100*_xlfn.IFNA(VLOOKUP($B115,KviZDarije11!$A$1:$N$1000, 14, 0), 0)/'TOP SCORES'!L$13,0)</f>
        <v>0</v>
      </c>
    </row>
    <row r="116" spans="1:14">
      <c r="A116" s="19">
        <f ca="1">RANK(C116,C$2:C$971)</f>
        <v>115</v>
      </c>
      <c r="B116" s="14" t="s">
        <v>144</v>
      </c>
      <c r="C116" s="17" cm="1">
        <f t="array" aca="1" ref="C116" ca="1">SUM(LARGE(D116:N116,ROW(INDIRECT("1:2"))))</f>
        <v>95.22956326987682</v>
      </c>
      <c r="D116" s="16">
        <f>IFERROR(100*_xlfn.IFNA(VLOOKUP($B116,KviZDarije1!$A$1:$N$1000, 14, 0), 0)/'TOP SCORES'!B$13,0)</f>
        <v>48.421052631578945</v>
      </c>
      <c r="E116" s="16">
        <f>IFERROR(100*_xlfn.IFNA(VLOOKUP($B116,KviZDarije2!$A$1:$N$1000, 14, 0), 0)/'TOP SCORES'!C$13,0)</f>
        <v>46.808510638297875</v>
      </c>
      <c r="F116" s="16">
        <f>IFERROR(100*_xlfn.IFNA(VLOOKUP($B116,KviZDarije3!$A$1:$N$1000, 14, 0), 0)/'TOP SCORES'!D$13,0)</f>
        <v>44.554455445544555</v>
      </c>
      <c r="G116" s="16">
        <f>IFERROR(100*_xlfn.IFNA(VLOOKUP($B116,KviZDarije4!$A$1:$N$1000, 14, 0), 0)/'TOP SCORES'!E$13,0)</f>
        <v>0</v>
      </c>
      <c r="H116" s="16">
        <f>IFERROR(100*_xlfn.IFNA(VLOOKUP($B116,KviZDarije5!$A$1:$N$1000, 14, 0), 0)/'TOP SCORES'!F$13,0)</f>
        <v>0</v>
      </c>
      <c r="I116" s="16">
        <f>IFERROR(100*_xlfn.IFNA(VLOOKUP($B116,KviZDarije6!$A$1:$N$1000, 14, 0), 0)/'TOP SCORES'!G$13,0)</f>
        <v>0</v>
      </c>
      <c r="J116" s="16">
        <f>IFERROR(100*_xlfn.IFNA(VLOOKUP($B116,KviZDarije7!$A$1:$N$1000, 14, 0), 0)/'TOP SCORES'!H$13,0)</f>
        <v>0</v>
      </c>
      <c r="K116" s="16">
        <f>IFERROR(100*_xlfn.IFNA(VLOOKUP($B116,KviZDarije8!$A$1:$N$1000, 14, 0), 0)/'TOP SCORES'!I$13,0)</f>
        <v>0</v>
      </c>
      <c r="L116" s="16">
        <f>IFERROR(100*_xlfn.IFNA(VLOOKUP($B116,KviZDarije9!$A$1:$N$1000, 14, 0), 0)/'TOP SCORES'!J$13,0)</f>
        <v>0</v>
      </c>
      <c r="M116" s="16">
        <f>IFERROR(100*_xlfn.IFNA(VLOOKUP($B116,KviZDarije10!$A$1:$N$1000, 14, 0), 0)/'TOP SCORES'!K$13,0)</f>
        <v>0</v>
      </c>
      <c r="N116" s="16">
        <f>IFERROR(100*_xlfn.IFNA(VLOOKUP($B116,KviZDarije11!$A$1:$N$1000, 14, 0), 0)/'TOP SCORES'!L$13,0)</f>
        <v>0</v>
      </c>
    </row>
    <row r="117" spans="1:14">
      <c r="A117" s="19">
        <f ca="1">RANK(C117,C$2:C$971)</f>
        <v>116</v>
      </c>
      <c r="B117" s="14" t="s">
        <v>21</v>
      </c>
      <c r="C117" s="17" cm="1">
        <f t="array" aca="1" ref="C117" ca="1">SUM(LARGE(D117:N117,ROW(INDIRECT("1:2"))))</f>
        <v>94.112070781546237</v>
      </c>
      <c r="D117" s="16">
        <f>IFERROR(100*_xlfn.IFNA(VLOOKUP($B117,KviZDarije1!$A$1:$N$1000, 14, 0), 0)/'TOP SCORES'!B$13,0)</f>
        <v>43.157894736842103</v>
      </c>
      <c r="E117" s="16">
        <f>IFERROR(100*_xlfn.IFNA(VLOOKUP($B117,KviZDarije2!$A$1:$N$1000, 14, 0), 0)/'TOP SCORES'!C$13,0)</f>
        <v>43.617021276595743</v>
      </c>
      <c r="F117" s="16">
        <f>IFERROR(100*_xlfn.IFNA(VLOOKUP($B117,KviZDarije3!$A$1:$N$1000, 14, 0), 0)/'TOP SCORES'!D$13,0)</f>
        <v>50.495049504950494</v>
      </c>
      <c r="G117" s="16">
        <f>IFERROR(100*_xlfn.IFNA(VLOOKUP($B117,KviZDarije4!$A$1:$N$1000, 14, 0), 0)/'TOP SCORES'!E$13,0)</f>
        <v>0</v>
      </c>
      <c r="H117" s="16">
        <f>IFERROR(100*_xlfn.IFNA(VLOOKUP($B117,KviZDarije5!$A$1:$N$1000, 14, 0), 0)/'TOP SCORES'!F$13,0)</f>
        <v>0</v>
      </c>
      <c r="I117" s="16">
        <f>IFERROR(100*_xlfn.IFNA(VLOOKUP($B117,KviZDarije6!$A$1:$N$1000, 14, 0), 0)/'TOP SCORES'!G$13,0)</f>
        <v>0</v>
      </c>
      <c r="J117" s="16">
        <f>IFERROR(100*_xlfn.IFNA(VLOOKUP($B117,KviZDarije7!$A$1:$N$1000, 14, 0), 0)/'TOP SCORES'!H$13,0)</f>
        <v>0</v>
      </c>
      <c r="K117" s="16">
        <f>IFERROR(100*_xlfn.IFNA(VLOOKUP($B117,KviZDarije8!$A$1:$N$1000, 14, 0), 0)/'TOP SCORES'!I$13,0)</f>
        <v>0</v>
      </c>
      <c r="L117" s="16">
        <f>IFERROR(100*_xlfn.IFNA(VLOOKUP($B117,KviZDarije9!$A$1:$N$1000, 14, 0), 0)/'TOP SCORES'!J$13,0)</f>
        <v>0</v>
      </c>
      <c r="M117" s="16">
        <f>IFERROR(100*_xlfn.IFNA(VLOOKUP($B117,KviZDarije10!$A$1:$N$1000, 14, 0), 0)/'TOP SCORES'!K$13,0)</f>
        <v>0</v>
      </c>
      <c r="N117" s="16">
        <f>IFERROR(100*_xlfn.IFNA(VLOOKUP($B117,KviZDarije11!$A$1:$N$1000, 14, 0), 0)/'TOP SCORES'!L$13,0)</f>
        <v>0</v>
      </c>
    </row>
    <row r="118" spans="1:14">
      <c r="A118" s="19">
        <f ca="1">RANK(C118,C$2:C$971)</f>
        <v>117</v>
      </c>
      <c r="B118" s="6" t="s">
        <v>126</v>
      </c>
      <c r="C118" s="17" cm="1">
        <f t="array" aca="1" ref="C118" ca="1">SUM(LARGE(D118:N118,ROW(INDIRECT("1:2"))))</f>
        <v>93.964609226880128</v>
      </c>
      <c r="D118" s="16">
        <f>IFERROR(100*_xlfn.IFNA(VLOOKUP($B118,KviZDarije1!$A$1:$N$1000, 14, 0), 0)/'TOP SCORES'!B$13,0)</f>
        <v>0</v>
      </c>
      <c r="E118" s="16">
        <f>IFERROR(100*_xlfn.IFNA(VLOOKUP($B118,KviZDarije2!$A$1:$N$1000, 14, 0), 0)/'TOP SCORES'!C$13,0)</f>
        <v>41.48936170212766</v>
      </c>
      <c r="F118" s="16">
        <f>IFERROR(100*_xlfn.IFNA(VLOOKUP($B118,KviZDarije3!$A$1:$N$1000, 14, 0), 0)/'TOP SCORES'!D$13,0)</f>
        <v>52.475247524752476</v>
      </c>
      <c r="G118" s="16">
        <f>IFERROR(100*_xlfn.IFNA(VLOOKUP($B118,KviZDarije4!$A$1:$N$1000, 14, 0), 0)/'TOP SCORES'!E$13,0)</f>
        <v>0</v>
      </c>
      <c r="H118" s="16">
        <f>IFERROR(100*_xlfn.IFNA(VLOOKUP($B118,KviZDarije5!$A$1:$N$1000, 14, 0), 0)/'TOP SCORES'!F$13,0)</f>
        <v>0</v>
      </c>
      <c r="I118" s="16">
        <f>IFERROR(100*_xlfn.IFNA(VLOOKUP($B118,KviZDarije6!$A$1:$N$1000, 14, 0), 0)/'TOP SCORES'!G$13,0)</f>
        <v>0</v>
      </c>
      <c r="J118" s="16">
        <f>IFERROR(100*_xlfn.IFNA(VLOOKUP($B118,KviZDarije7!$A$1:$N$1000, 14, 0), 0)/'TOP SCORES'!H$13,0)</f>
        <v>0</v>
      </c>
      <c r="K118" s="16">
        <f>IFERROR(100*_xlfn.IFNA(VLOOKUP($B118,KviZDarije8!$A$1:$N$1000, 14, 0), 0)/'TOP SCORES'!I$13,0)</f>
        <v>0</v>
      </c>
      <c r="L118" s="16">
        <f>IFERROR(100*_xlfn.IFNA(VLOOKUP($B118,KviZDarije9!$A$1:$N$1000, 14, 0), 0)/'TOP SCORES'!J$13,0)</f>
        <v>0</v>
      </c>
      <c r="M118" s="16">
        <f>IFERROR(100*_xlfn.IFNA(VLOOKUP($B118,KviZDarije10!$A$1:$N$1000, 14, 0), 0)/'TOP SCORES'!K$13,0)</f>
        <v>0</v>
      </c>
      <c r="N118" s="16">
        <f>IFERROR(100*_xlfn.IFNA(VLOOKUP($B118,KviZDarije11!$A$1:$N$1000, 14, 0), 0)/'TOP SCORES'!L$13,0)</f>
        <v>0</v>
      </c>
    </row>
    <row r="119" spans="1:14">
      <c r="A119" s="19">
        <f ca="1">RANK(C119,C$2:C$971)</f>
        <v>118</v>
      </c>
      <c r="B119" s="14" t="s">
        <v>145</v>
      </c>
      <c r="C119" s="17" cm="1">
        <f t="array" aca="1" ref="C119" ca="1">SUM(LARGE(D119:N119,ROW(INDIRECT("1:2"))))</f>
        <v>93.84054194893173</v>
      </c>
      <c r="D119" s="16">
        <f>IFERROR(100*_xlfn.IFNA(VLOOKUP($B119,KviZDarije1!$A$1:$N$1000, 14, 0), 0)/'TOP SCORES'!B$13,0)</f>
        <v>46.315789473684212</v>
      </c>
      <c r="E119" s="16">
        <f>IFERROR(100*_xlfn.IFNA(VLOOKUP($B119,KviZDarije2!$A$1:$N$1000, 14, 0), 0)/'TOP SCORES'!C$13,0)</f>
        <v>38.297872340425535</v>
      </c>
      <c r="F119" s="16">
        <f>IFERROR(100*_xlfn.IFNA(VLOOKUP($B119,KviZDarije3!$A$1:$N$1000, 14, 0), 0)/'TOP SCORES'!D$13,0)</f>
        <v>47.524752475247524</v>
      </c>
      <c r="G119" s="16">
        <f>IFERROR(100*_xlfn.IFNA(VLOOKUP($B119,KviZDarije4!$A$1:$N$1000, 14, 0), 0)/'TOP SCORES'!E$13,0)</f>
        <v>0</v>
      </c>
      <c r="H119" s="16">
        <f>IFERROR(100*_xlfn.IFNA(VLOOKUP($B119,KviZDarije5!$A$1:$N$1000, 14, 0), 0)/'TOP SCORES'!F$13,0)</f>
        <v>0</v>
      </c>
      <c r="I119" s="16">
        <f>IFERROR(100*_xlfn.IFNA(VLOOKUP($B119,KviZDarije6!$A$1:$N$1000, 14, 0), 0)/'TOP SCORES'!G$13,0)</f>
        <v>0</v>
      </c>
      <c r="J119" s="16">
        <f>IFERROR(100*_xlfn.IFNA(VLOOKUP($B119,KviZDarije7!$A$1:$N$1000, 14, 0), 0)/'TOP SCORES'!H$13,0)</f>
        <v>0</v>
      </c>
      <c r="K119" s="16">
        <f>IFERROR(100*_xlfn.IFNA(VLOOKUP($B119,KviZDarije8!$A$1:$N$1000, 14, 0), 0)/'TOP SCORES'!I$13,0)</f>
        <v>0</v>
      </c>
      <c r="L119" s="16">
        <f>IFERROR(100*_xlfn.IFNA(VLOOKUP($B119,KviZDarije9!$A$1:$N$1000, 14, 0), 0)/'TOP SCORES'!J$13,0)</f>
        <v>0</v>
      </c>
      <c r="M119" s="16">
        <f>IFERROR(100*_xlfn.IFNA(VLOOKUP($B119,KviZDarije10!$A$1:$N$1000, 14, 0), 0)/'TOP SCORES'!K$13,0)</f>
        <v>0</v>
      </c>
      <c r="N119" s="16">
        <f>IFERROR(100*_xlfn.IFNA(VLOOKUP($B119,KviZDarije11!$A$1:$N$1000, 14, 0), 0)/'TOP SCORES'!L$13,0)</f>
        <v>0</v>
      </c>
    </row>
    <row r="120" spans="1:14">
      <c r="A120" s="19">
        <f ca="1">RANK(C120,C$2:C$971)</f>
        <v>119</v>
      </c>
      <c r="B120" s="10" t="s">
        <v>84</v>
      </c>
      <c r="C120" s="17" cm="1">
        <f t="array" aca="1" ref="C120" ca="1">SUM(LARGE(D120:N120,ROW(INDIRECT("1:2"))))</f>
        <v>90.870244919228767</v>
      </c>
      <c r="D120" s="16">
        <f>IFERROR(100*_xlfn.IFNA(VLOOKUP($B120,KviZDarije1!$A$1:$N$1000, 14, 0), 0)/'TOP SCORES'!B$13,0)</f>
        <v>46.315789473684212</v>
      </c>
      <c r="E120" s="16">
        <f>IFERROR(100*_xlfn.IFNA(VLOOKUP($B120,KviZDarije2!$A$1:$N$1000, 14, 0), 0)/'TOP SCORES'!C$13,0)</f>
        <v>0</v>
      </c>
      <c r="F120" s="16">
        <f>IFERROR(100*_xlfn.IFNA(VLOOKUP($B120,KviZDarije3!$A$1:$N$1000, 14, 0), 0)/'TOP SCORES'!D$13,0)</f>
        <v>44.554455445544555</v>
      </c>
      <c r="G120" s="16">
        <f>IFERROR(100*_xlfn.IFNA(VLOOKUP($B120,KviZDarije4!$A$1:$N$1000, 14, 0), 0)/'TOP SCORES'!E$13,0)</f>
        <v>0</v>
      </c>
      <c r="H120" s="16">
        <f>IFERROR(100*_xlfn.IFNA(VLOOKUP($B120,KviZDarije5!$A$1:$N$1000, 14, 0), 0)/'TOP SCORES'!F$13,0)</f>
        <v>0</v>
      </c>
      <c r="I120" s="16">
        <f>IFERROR(100*_xlfn.IFNA(VLOOKUP($B120,KviZDarije6!$A$1:$N$1000, 14, 0), 0)/'TOP SCORES'!G$13,0)</f>
        <v>0</v>
      </c>
      <c r="J120" s="16">
        <f>IFERROR(100*_xlfn.IFNA(VLOOKUP($B120,KviZDarije7!$A$1:$N$1000, 14, 0), 0)/'TOP SCORES'!H$13,0)</f>
        <v>0</v>
      </c>
      <c r="K120" s="16">
        <f>IFERROR(100*_xlfn.IFNA(VLOOKUP($B120,KviZDarije8!$A$1:$N$1000, 14, 0), 0)/'TOP SCORES'!I$13,0)</f>
        <v>0</v>
      </c>
      <c r="L120" s="16">
        <f>IFERROR(100*_xlfn.IFNA(VLOOKUP($B120,KviZDarije9!$A$1:$N$1000, 14, 0), 0)/'TOP SCORES'!J$13,0)</f>
        <v>0</v>
      </c>
      <c r="M120" s="16">
        <f>IFERROR(100*_xlfn.IFNA(VLOOKUP($B120,KviZDarije10!$A$1:$N$1000, 14, 0), 0)/'TOP SCORES'!K$13,0)</f>
        <v>0</v>
      </c>
      <c r="N120" s="16">
        <f>IFERROR(100*_xlfn.IFNA(VLOOKUP($B120,KviZDarije11!$A$1:$N$1000, 14, 0), 0)/'TOP SCORES'!L$13,0)</f>
        <v>0</v>
      </c>
    </row>
    <row r="121" spans="1:14">
      <c r="A121" s="19">
        <f ca="1">RANK(C121,C$2:C$971)</f>
        <v>119</v>
      </c>
      <c r="B121" s="14" t="s">
        <v>156</v>
      </c>
      <c r="C121" s="17" cm="1">
        <f t="array" aca="1" ref="C121" ca="1">SUM(LARGE(D121:N121,ROW(INDIRECT("1:2"))))</f>
        <v>90.870244919228767</v>
      </c>
      <c r="D121" s="16">
        <f>IFERROR(100*_xlfn.IFNA(VLOOKUP($B121,KviZDarije1!$A$1:$N$1000, 14, 0), 0)/'TOP SCORES'!B$13,0)</f>
        <v>46.315789473684212</v>
      </c>
      <c r="E121" s="16">
        <f>IFERROR(100*_xlfn.IFNA(VLOOKUP($B121,KviZDarije2!$A$1:$N$1000, 14, 0), 0)/'TOP SCORES'!C$13,0)</f>
        <v>0</v>
      </c>
      <c r="F121" s="16">
        <f>IFERROR(100*_xlfn.IFNA(VLOOKUP($B121,KviZDarije3!$A$1:$N$1000, 14, 0), 0)/'TOP SCORES'!D$13,0)</f>
        <v>44.554455445544555</v>
      </c>
      <c r="G121" s="16">
        <f>IFERROR(100*_xlfn.IFNA(VLOOKUP($B121,KviZDarije4!$A$1:$N$1000, 14, 0), 0)/'TOP SCORES'!E$13,0)</f>
        <v>0</v>
      </c>
      <c r="H121" s="16">
        <f>IFERROR(100*_xlfn.IFNA(VLOOKUP($B121,KviZDarije5!$A$1:$N$1000, 14, 0), 0)/'TOP SCORES'!F$13,0)</f>
        <v>0</v>
      </c>
      <c r="I121" s="16">
        <f>IFERROR(100*_xlfn.IFNA(VLOOKUP($B121,KviZDarije6!$A$1:$N$1000, 14, 0), 0)/'TOP SCORES'!G$13,0)</f>
        <v>0</v>
      </c>
      <c r="J121" s="16">
        <f>IFERROR(100*_xlfn.IFNA(VLOOKUP($B121,KviZDarije7!$A$1:$N$1000, 14, 0), 0)/'TOP SCORES'!H$13,0)</f>
        <v>0</v>
      </c>
      <c r="K121" s="16">
        <f>IFERROR(100*_xlfn.IFNA(VLOOKUP($B121,KviZDarije8!$A$1:$N$1000, 14, 0), 0)/'TOP SCORES'!I$13,0)</f>
        <v>0</v>
      </c>
      <c r="L121" s="16">
        <f>IFERROR(100*_xlfn.IFNA(VLOOKUP($B121,KviZDarije9!$A$1:$N$1000, 14, 0), 0)/'TOP SCORES'!J$13,0)</f>
        <v>0</v>
      </c>
      <c r="M121" s="16">
        <f>IFERROR(100*_xlfn.IFNA(VLOOKUP($B121,KviZDarije10!$A$1:$N$1000, 14, 0), 0)/'TOP SCORES'!K$13,0)</f>
        <v>0</v>
      </c>
      <c r="N121" s="16">
        <f>IFERROR(100*_xlfn.IFNA(VLOOKUP($B121,KviZDarije11!$A$1:$N$1000, 14, 0), 0)/'TOP SCORES'!L$13,0)</f>
        <v>0</v>
      </c>
    </row>
    <row r="122" spans="1:14">
      <c r="A122" s="19">
        <f ca="1">RANK(C122,C$2:C$971)</f>
        <v>121</v>
      </c>
      <c r="B122" s="6" t="s">
        <v>214</v>
      </c>
      <c r="C122" s="17" cm="1">
        <f t="array" aca="1" ref="C122" ca="1">SUM(LARGE(D122:N122,ROW(INDIRECT("1:2"))))</f>
        <v>90.773119865178018</v>
      </c>
      <c r="D122" s="16">
        <f>IFERROR(100*_xlfn.IFNA(VLOOKUP($B122,KviZDarije1!$A$1:$N$1000, 14, 0), 0)/'TOP SCORES'!B$13,0)</f>
        <v>0</v>
      </c>
      <c r="E122" s="16">
        <f>IFERROR(100*_xlfn.IFNA(VLOOKUP($B122,KviZDarije2!$A$1:$N$1000, 14, 0), 0)/'TOP SCORES'!C$13,0)</f>
        <v>38.297872340425535</v>
      </c>
      <c r="F122" s="16">
        <f>IFERROR(100*_xlfn.IFNA(VLOOKUP($B122,KviZDarije3!$A$1:$N$1000, 14, 0), 0)/'TOP SCORES'!D$13,0)</f>
        <v>52.475247524752476</v>
      </c>
      <c r="G122" s="16">
        <f>IFERROR(100*_xlfn.IFNA(VLOOKUP($B122,KviZDarije4!$A$1:$N$1000, 14, 0), 0)/'TOP SCORES'!E$13,0)</f>
        <v>0</v>
      </c>
      <c r="H122" s="16">
        <f>IFERROR(100*_xlfn.IFNA(VLOOKUP($B122,KviZDarije5!$A$1:$N$1000, 14, 0), 0)/'TOP SCORES'!F$13,0)</f>
        <v>0</v>
      </c>
      <c r="I122" s="16">
        <f>IFERROR(100*_xlfn.IFNA(VLOOKUP($B122,KviZDarije6!$A$1:$N$1000, 14, 0), 0)/'TOP SCORES'!G$13,0)</f>
        <v>0</v>
      </c>
      <c r="J122" s="16">
        <f>IFERROR(100*_xlfn.IFNA(VLOOKUP($B122,KviZDarije7!$A$1:$N$1000, 14, 0), 0)/'TOP SCORES'!H$13,0)</f>
        <v>0</v>
      </c>
      <c r="K122" s="16">
        <f>IFERROR(100*_xlfn.IFNA(VLOOKUP($B122,KviZDarije8!$A$1:$N$1000, 14, 0), 0)/'TOP SCORES'!I$13,0)</f>
        <v>0</v>
      </c>
      <c r="L122" s="16">
        <f>IFERROR(100*_xlfn.IFNA(VLOOKUP($B122,KviZDarije9!$A$1:$N$1000, 14, 0), 0)/'TOP SCORES'!J$13,0)</f>
        <v>0</v>
      </c>
      <c r="M122" s="16">
        <f>IFERROR(100*_xlfn.IFNA(VLOOKUP($B122,KviZDarije10!$A$1:$N$1000, 14, 0), 0)/'TOP SCORES'!K$13,0)</f>
        <v>0</v>
      </c>
      <c r="N122" s="16">
        <f>IFERROR(100*_xlfn.IFNA(VLOOKUP($B122,KviZDarije11!$A$1:$N$1000, 14, 0), 0)/'TOP SCORES'!L$13,0)</f>
        <v>0</v>
      </c>
    </row>
    <row r="123" spans="1:14">
      <c r="A123" s="19">
        <f ca="1">RANK(C123,C$2:C$971)</f>
        <v>122</v>
      </c>
      <c r="B123" s="6" t="s">
        <v>225</v>
      </c>
      <c r="C123" s="17" cm="1">
        <f t="array" aca="1" ref="C123" ca="1">SUM(LARGE(D123:N123,ROW(INDIRECT("1:2"))))</f>
        <v>90.099009900990097</v>
      </c>
      <c r="D123" s="16">
        <f>IFERROR(100*_xlfn.IFNA(VLOOKUP($B123,KviZDarije1!$A$1:$N$1000, 14, 0), 0)/'TOP SCORES'!B$13,0)</f>
        <v>0</v>
      </c>
      <c r="E123" s="16">
        <f>IFERROR(100*_xlfn.IFNA(VLOOKUP($B123,KviZDarije2!$A$1:$N$1000, 14, 0), 0)/'TOP SCORES'!C$13,0)</f>
        <v>0</v>
      </c>
      <c r="F123" s="16">
        <f>IFERROR(100*_xlfn.IFNA(VLOOKUP($B123,KviZDarije3!$A$1:$N$1000, 14, 0), 0)/'TOP SCORES'!D$13,0)</f>
        <v>90.099009900990097</v>
      </c>
      <c r="G123" s="16">
        <f>IFERROR(100*_xlfn.IFNA(VLOOKUP($B123,KviZDarije4!$A$1:$N$1000, 14, 0), 0)/'TOP SCORES'!E$13,0)</f>
        <v>0</v>
      </c>
      <c r="H123" s="16">
        <f>IFERROR(100*_xlfn.IFNA(VLOOKUP($B123,KviZDarije5!$A$1:$N$1000, 14, 0), 0)/'TOP SCORES'!F$13,0)</f>
        <v>0</v>
      </c>
      <c r="I123" s="16">
        <f>IFERROR(100*_xlfn.IFNA(VLOOKUP($B123,KviZDarije6!$A$1:$N$1000, 14, 0), 0)/'TOP SCORES'!G$13,0)</f>
        <v>0</v>
      </c>
      <c r="J123" s="16">
        <f>IFERROR(100*_xlfn.IFNA(VLOOKUP($B123,KviZDarije7!$A$1:$N$1000, 14, 0), 0)/'TOP SCORES'!H$13,0)</f>
        <v>0</v>
      </c>
      <c r="K123" s="16">
        <f>IFERROR(100*_xlfn.IFNA(VLOOKUP($B123,KviZDarije8!$A$1:$N$1000, 14, 0), 0)/'TOP SCORES'!I$13,0)</f>
        <v>0</v>
      </c>
      <c r="L123" s="16">
        <f>IFERROR(100*_xlfn.IFNA(VLOOKUP($B123,KviZDarije9!$A$1:$N$1000, 14, 0), 0)/'TOP SCORES'!J$13,0)</f>
        <v>0</v>
      </c>
      <c r="M123" s="16">
        <f>IFERROR(100*_xlfn.IFNA(VLOOKUP($B123,KviZDarije10!$A$1:$N$1000, 14, 0), 0)/'TOP SCORES'!K$13,0)</f>
        <v>0</v>
      </c>
      <c r="N123" s="16">
        <f>IFERROR(100*_xlfn.IFNA(VLOOKUP($B123,KviZDarije11!$A$1:$N$1000, 14, 0), 0)/'TOP SCORES'!L$13,0)</f>
        <v>0</v>
      </c>
    </row>
    <row r="124" spans="1:14">
      <c r="A124" s="19">
        <f ca="1">RANK(C124,C$2:C$971)</f>
        <v>123</v>
      </c>
      <c r="B124" s="6" t="s">
        <v>135</v>
      </c>
      <c r="C124" s="17" cm="1">
        <f t="array" aca="1" ref="C124" ca="1">SUM(LARGE(D124:N124,ROW(INDIRECT("1:2"))))</f>
        <v>89.10891089108911</v>
      </c>
      <c r="D124" s="16">
        <f>IFERROR(100*_xlfn.IFNA(VLOOKUP($B124,KviZDarije1!$A$1:$N$1000, 14, 0), 0)/'TOP SCORES'!B$13,0)</f>
        <v>0</v>
      </c>
      <c r="E124" s="16">
        <f>IFERROR(100*_xlfn.IFNA(VLOOKUP($B124,KviZDarije2!$A$1:$N$1000, 14, 0), 0)/'TOP SCORES'!C$13,0)</f>
        <v>0</v>
      </c>
      <c r="F124" s="16">
        <f>IFERROR(100*_xlfn.IFNA(VLOOKUP($B124,KviZDarije3!$A$1:$N$1000, 14, 0), 0)/'TOP SCORES'!D$13,0)</f>
        <v>89.10891089108911</v>
      </c>
      <c r="G124" s="16">
        <f>IFERROR(100*_xlfn.IFNA(VLOOKUP($B124,KviZDarije4!$A$1:$N$1000, 14, 0), 0)/'TOP SCORES'!E$13,0)</f>
        <v>0</v>
      </c>
      <c r="H124" s="16">
        <f>IFERROR(100*_xlfn.IFNA(VLOOKUP($B124,KviZDarije5!$A$1:$N$1000, 14, 0), 0)/'TOP SCORES'!F$13,0)</f>
        <v>0</v>
      </c>
      <c r="I124" s="16">
        <f>IFERROR(100*_xlfn.IFNA(VLOOKUP($B124,KviZDarije6!$A$1:$N$1000, 14, 0), 0)/'TOP SCORES'!G$13,0)</f>
        <v>0</v>
      </c>
      <c r="J124" s="16">
        <f>IFERROR(100*_xlfn.IFNA(VLOOKUP($B124,KviZDarije7!$A$1:$N$1000, 14, 0), 0)/'TOP SCORES'!H$13,0)</f>
        <v>0</v>
      </c>
      <c r="K124" s="16">
        <f>IFERROR(100*_xlfn.IFNA(VLOOKUP($B124,KviZDarije8!$A$1:$N$1000, 14, 0), 0)/'TOP SCORES'!I$13,0)</f>
        <v>0</v>
      </c>
      <c r="L124" s="16">
        <f>IFERROR(100*_xlfn.IFNA(VLOOKUP($B124,KviZDarije9!$A$1:$N$1000, 14, 0), 0)/'TOP SCORES'!J$13,0)</f>
        <v>0</v>
      </c>
      <c r="M124" s="16">
        <f>IFERROR(100*_xlfn.IFNA(VLOOKUP($B124,KviZDarije10!$A$1:$N$1000, 14, 0), 0)/'TOP SCORES'!K$13,0)</f>
        <v>0</v>
      </c>
      <c r="N124" s="16">
        <f>IFERROR(100*_xlfn.IFNA(VLOOKUP($B124,KviZDarije11!$A$1:$N$1000, 14, 0), 0)/'TOP SCORES'!L$13,0)</f>
        <v>0</v>
      </c>
    </row>
    <row r="125" spans="1:14">
      <c r="A125" s="19">
        <f ca="1">RANK(C125,C$2:C$971)</f>
        <v>124</v>
      </c>
      <c r="B125" s="10" t="s">
        <v>175</v>
      </c>
      <c r="C125" s="17" cm="1">
        <f t="array" aca="1" ref="C125" ca="1">SUM(LARGE(D125:N125,ROW(INDIRECT("1:2"))))</f>
        <v>87.95028439014115</v>
      </c>
      <c r="D125" s="16">
        <f>IFERROR(100*_xlfn.IFNA(VLOOKUP($B125,KviZDarije1!$A$1:$N$1000, 14, 0), 0)/'TOP SCORES'!B$13,0)</f>
        <v>33.684210526315788</v>
      </c>
      <c r="E125" s="16">
        <f>IFERROR(100*_xlfn.IFNA(VLOOKUP($B125,KviZDarije2!$A$1:$N$1000, 14, 0), 0)/'TOP SCORES'!C$13,0)</f>
        <v>40.425531914893618</v>
      </c>
      <c r="F125" s="16">
        <f>IFERROR(100*_xlfn.IFNA(VLOOKUP($B125,KviZDarije3!$A$1:$N$1000, 14, 0), 0)/'TOP SCORES'!D$13,0)</f>
        <v>47.524752475247524</v>
      </c>
      <c r="G125" s="16">
        <f>IFERROR(100*_xlfn.IFNA(VLOOKUP($B125,KviZDarije4!$A$1:$N$1000, 14, 0), 0)/'TOP SCORES'!E$13,0)</f>
        <v>0</v>
      </c>
      <c r="H125" s="16">
        <f>IFERROR(100*_xlfn.IFNA(VLOOKUP($B125,KviZDarije5!$A$1:$N$1000, 14, 0), 0)/'TOP SCORES'!F$13,0)</f>
        <v>0</v>
      </c>
      <c r="I125" s="16">
        <f>IFERROR(100*_xlfn.IFNA(VLOOKUP($B125,KviZDarije6!$A$1:$N$1000, 14, 0), 0)/'TOP SCORES'!G$13,0)</f>
        <v>0</v>
      </c>
      <c r="J125" s="16">
        <f>IFERROR(100*_xlfn.IFNA(VLOOKUP($B125,KviZDarije7!$A$1:$N$1000, 14, 0), 0)/'TOP SCORES'!H$13,0)</f>
        <v>0</v>
      </c>
      <c r="K125" s="16">
        <f>IFERROR(100*_xlfn.IFNA(VLOOKUP($B125,KviZDarije8!$A$1:$N$1000, 14, 0), 0)/'TOP SCORES'!I$13,0)</f>
        <v>0</v>
      </c>
      <c r="L125" s="16">
        <f>IFERROR(100*_xlfn.IFNA(VLOOKUP($B125,KviZDarije9!$A$1:$N$1000, 14, 0), 0)/'TOP SCORES'!J$13,0)</f>
        <v>0</v>
      </c>
      <c r="M125" s="16">
        <f>IFERROR(100*_xlfn.IFNA(VLOOKUP($B125,KviZDarije10!$A$1:$N$1000, 14, 0), 0)/'TOP SCORES'!K$13,0)</f>
        <v>0</v>
      </c>
      <c r="N125" s="16">
        <f>IFERROR(100*_xlfn.IFNA(VLOOKUP($B125,KviZDarije11!$A$1:$N$1000, 14, 0), 0)/'TOP SCORES'!L$13,0)</f>
        <v>0</v>
      </c>
    </row>
    <row r="126" spans="1:14">
      <c r="A126" s="19">
        <f ca="1">RANK(C126,C$2:C$971)</f>
        <v>125</v>
      </c>
      <c r="B126" s="6" t="s">
        <v>67</v>
      </c>
      <c r="C126" s="17" cm="1">
        <f t="array" aca="1" ref="C126" ca="1">SUM(LARGE(D126:N126,ROW(INDIRECT("1:2"))))</f>
        <v>87.128712871287135</v>
      </c>
      <c r="D126" s="16">
        <f>IFERROR(100*_xlfn.IFNA(VLOOKUP($B126,KviZDarije1!$A$1:$N$1000, 14, 0), 0)/'TOP SCORES'!B$13,0)</f>
        <v>0</v>
      </c>
      <c r="E126" s="16">
        <f>IFERROR(100*_xlfn.IFNA(VLOOKUP($B126,KviZDarije2!$A$1:$N$1000, 14, 0), 0)/'TOP SCORES'!C$13,0)</f>
        <v>0</v>
      </c>
      <c r="F126" s="16">
        <f>IFERROR(100*_xlfn.IFNA(VLOOKUP($B126,KviZDarije3!$A$1:$N$1000, 14, 0), 0)/'TOP SCORES'!D$13,0)</f>
        <v>87.128712871287135</v>
      </c>
      <c r="G126" s="16">
        <f>IFERROR(100*_xlfn.IFNA(VLOOKUP($B126,KviZDarije4!$A$1:$N$1000, 14, 0), 0)/'TOP SCORES'!E$13,0)</f>
        <v>0</v>
      </c>
      <c r="H126" s="16">
        <f>IFERROR(100*_xlfn.IFNA(VLOOKUP($B126,KviZDarije5!$A$1:$N$1000, 14, 0), 0)/'TOP SCORES'!F$13,0)</f>
        <v>0</v>
      </c>
      <c r="I126" s="16">
        <f>IFERROR(100*_xlfn.IFNA(VLOOKUP($B126,KviZDarije6!$A$1:$N$1000, 14, 0), 0)/'TOP SCORES'!G$13,0)</f>
        <v>0</v>
      </c>
      <c r="J126" s="16">
        <f>IFERROR(100*_xlfn.IFNA(VLOOKUP($B126,KviZDarije7!$A$1:$N$1000, 14, 0), 0)/'TOP SCORES'!H$13,0)</f>
        <v>0</v>
      </c>
      <c r="K126" s="16">
        <f>IFERROR(100*_xlfn.IFNA(VLOOKUP($B126,KviZDarije8!$A$1:$N$1000, 14, 0), 0)/'TOP SCORES'!I$13,0)</f>
        <v>0</v>
      </c>
      <c r="L126" s="16">
        <f>IFERROR(100*_xlfn.IFNA(VLOOKUP($B126,KviZDarije9!$A$1:$N$1000, 14, 0), 0)/'TOP SCORES'!J$13,0)</f>
        <v>0</v>
      </c>
      <c r="M126" s="16">
        <f>IFERROR(100*_xlfn.IFNA(VLOOKUP($B126,KviZDarije10!$A$1:$N$1000, 14, 0), 0)/'TOP SCORES'!K$13,0)</f>
        <v>0</v>
      </c>
      <c r="N126" s="16">
        <f>IFERROR(100*_xlfn.IFNA(VLOOKUP($B126,KviZDarije11!$A$1:$N$1000, 14, 0), 0)/'TOP SCORES'!L$13,0)</f>
        <v>0</v>
      </c>
    </row>
    <row r="127" spans="1:14">
      <c r="A127" s="19">
        <f ca="1">RANK(C127,C$2:C$971)</f>
        <v>126</v>
      </c>
      <c r="B127" s="14" t="s">
        <v>166</v>
      </c>
      <c r="C127" s="17" cm="1">
        <f t="array" aca="1" ref="C127" ca="1">SUM(LARGE(D127:N127,ROW(INDIRECT("1:2"))))</f>
        <v>86.763717805151174</v>
      </c>
      <c r="D127" s="16">
        <f>IFERROR(100*_xlfn.IFNA(VLOOKUP($B127,KviZDarije1!$A$1:$N$1000, 14, 0), 0)/'TOP SCORES'!B$13,0)</f>
        <v>44.210526315789473</v>
      </c>
      <c r="E127" s="16">
        <f>IFERROR(100*_xlfn.IFNA(VLOOKUP($B127,KviZDarije2!$A$1:$N$1000, 14, 0), 0)/'TOP SCORES'!C$13,0)</f>
        <v>42.553191489361701</v>
      </c>
      <c r="F127" s="16">
        <f>IFERROR(100*_xlfn.IFNA(VLOOKUP($B127,KviZDarije3!$A$1:$N$1000, 14, 0), 0)/'TOP SCORES'!D$13,0)</f>
        <v>0</v>
      </c>
      <c r="G127" s="16">
        <f>IFERROR(100*_xlfn.IFNA(VLOOKUP($B127,KviZDarije4!$A$1:$N$1000, 14, 0), 0)/'TOP SCORES'!E$13,0)</f>
        <v>0</v>
      </c>
      <c r="H127" s="16">
        <f>IFERROR(100*_xlfn.IFNA(VLOOKUP($B127,KviZDarije5!$A$1:$N$1000, 14, 0), 0)/'TOP SCORES'!F$13,0)</f>
        <v>0</v>
      </c>
      <c r="I127" s="16">
        <f>IFERROR(100*_xlfn.IFNA(VLOOKUP($B127,KviZDarije6!$A$1:$N$1000, 14, 0), 0)/'TOP SCORES'!G$13,0)</f>
        <v>0</v>
      </c>
      <c r="J127" s="16">
        <f>IFERROR(100*_xlfn.IFNA(VLOOKUP($B127,KviZDarije7!$A$1:$N$1000, 14, 0), 0)/'TOP SCORES'!H$13,0)</f>
        <v>0</v>
      </c>
      <c r="K127" s="16">
        <f>IFERROR(100*_xlfn.IFNA(VLOOKUP($B127,KviZDarije8!$A$1:$N$1000, 14, 0), 0)/'TOP SCORES'!I$13,0)</f>
        <v>0</v>
      </c>
      <c r="L127" s="16">
        <f>IFERROR(100*_xlfn.IFNA(VLOOKUP($B127,KviZDarije9!$A$1:$N$1000, 14, 0), 0)/'TOP SCORES'!J$13,0)</f>
        <v>0</v>
      </c>
      <c r="M127" s="16">
        <f>IFERROR(100*_xlfn.IFNA(VLOOKUP($B127,KviZDarije10!$A$1:$N$1000, 14, 0), 0)/'TOP SCORES'!K$13,0)</f>
        <v>0</v>
      </c>
      <c r="N127" s="16">
        <f>IFERROR(100*_xlfn.IFNA(VLOOKUP($B127,KviZDarije11!$A$1:$N$1000, 14, 0), 0)/'TOP SCORES'!L$13,0)</f>
        <v>0</v>
      </c>
    </row>
    <row r="128" spans="1:14">
      <c r="A128" s="19">
        <f ca="1">RANK(C128,C$2:C$971)</f>
        <v>127</v>
      </c>
      <c r="B128" s="6" t="s">
        <v>238</v>
      </c>
      <c r="C128" s="17" cm="1">
        <f t="array" aca="1" ref="C128" ca="1">SUM(LARGE(D128:N128,ROW(INDIRECT("1:2"))))</f>
        <v>86.738993048240985</v>
      </c>
      <c r="D128" s="16">
        <f>IFERROR(100*_xlfn.IFNA(VLOOKUP($B128,KviZDarije1!$A$1:$N$1000, 14, 0), 0)/'TOP SCORES'!B$13,0)</f>
        <v>0</v>
      </c>
      <c r="E128" s="16">
        <f>IFERROR(100*_xlfn.IFNA(VLOOKUP($B128,KviZDarije2!$A$1:$N$1000, 14, 0), 0)/'TOP SCORES'!C$13,0)</f>
        <v>37.234042553191486</v>
      </c>
      <c r="F128" s="16">
        <f>IFERROR(100*_xlfn.IFNA(VLOOKUP($B128,KviZDarije3!$A$1:$N$1000, 14, 0), 0)/'TOP SCORES'!D$13,0)</f>
        <v>49.504950495049506</v>
      </c>
      <c r="G128" s="16">
        <f>IFERROR(100*_xlfn.IFNA(VLOOKUP($B128,KviZDarije4!$A$1:$N$1000, 14, 0), 0)/'TOP SCORES'!E$13,0)</f>
        <v>0</v>
      </c>
      <c r="H128" s="16">
        <f>IFERROR(100*_xlfn.IFNA(VLOOKUP($B128,KviZDarije5!$A$1:$N$1000, 14, 0), 0)/'TOP SCORES'!F$13,0)</f>
        <v>0</v>
      </c>
      <c r="I128" s="16">
        <f>IFERROR(100*_xlfn.IFNA(VLOOKUP($B128,KviZDarije6!$A$1:$N$1000, 14, 0), 0)/'TOP SCORES'!G$13,0)</f>
        <v>0</v>
      </c>
      <c r="J128" s="16">
        <f>IFERROR(100*_xlfn.IFNA(VLOOKUP($B128,KviZDarije7!$A$1:$N$1000, 14, 0), 0)/'TOP SCORES'!H$13,0)</f>
        <v>0</v>
      </c>
      <c r="K128" s="16">
        <f>IFERROR(100*_xlfn.IFNA(VLOOKUP($B128,KviZDarije8!$A$1:$N$1000, 14, 0), 0)/'TOP SCORES'!I$13,0)</f>
        <v>0</v>
      </c>
      <c r="L128" s="16">
        <f>IFERROR(100*_xlfn.IFNA(VLOOKUP($B128,KviZDarije9!$A$1:$N$1000, 14, 0), 0)/'TOP SCORES'!J$13,0)</f>
        <v>0</v>
      </c>
      <c r="M128" s="16">
        <f>IFERROR(100*_xlfn.IFNA(VLOOKUP($B128,KviZDarije10!$A$1:$N$1000, 14, 0), 0)/'TOP SCORES'!K$13,0)</f>
        <v>0</v>
      </c>
      <c r="N128" s="16">
        <f>IFERROR(100*_xlfn.IFNA(VLOOKUP($B128,KviZDarije11!$A$1:$N$1000, 14, 0), 0)/'TOP SCORES'!L$13,0)</f>
        <v>0</v>
      </c>
    </row>
    <row r="129" spans="1:14">
      <c r="A129" s="19">
        <f ca="1">RANK(C129,C$2:C$971)</f>
        <v>128</v>
      </c>
      <c r="B129" s="14" t="s">
        <v>153</v>
      </c>
      <c r="C129" s="17" cm="1">
        <f t="array" aca="1" ref="C129" ca="1">SUM(LARGE(D129:N129,ROW(INDIRECT("1:2"))))</f>
        <v>86.221990620114639</v>
      </c>
      <c r="D129" s="16">
        <f>IFERROR(100*_xlfn.IFNA(VLOOKUP($B129,KviZDarije1!$A$1:$N$1000, 14, 0), 0)/'TOP SCORES'!B$13,0)</f>
        <v>34.736842105263158</v>
      </c>
      <c r="E129" s="16">
        <f>IFERROR(100*_xlfn.IFNA(VLOOKUP($B129,KviZDarije2!$A$1:$N$1000, 14, 0), 0)/'TOP SCORES'!C$13,0)</f>
        <v>0</v>
      </c>
      <c r="F129" s="16">
        <f>IFERROR(100*_xlfn.IFNA(VLOOKUP($B129,KviZDarije3!$A$1:$N$1000, 14, 0), 0)/'TOP SCORES'!D$13,0)</f>
        <v>51.485148514851488</v>
      </c>
      <c r="G129" s="16">
        <f>IFERROR(100*_xlfn.IFNA(VLOOKUP($B129,KviZDarije4!$A$1:$N$1000, 14, 0), 0)/'TOP SCORES'!E$13,0)</f>
        <v>0</v>
      </c>
      <c r="H129" s="16">
        <f>IFERROR(100*_xlfn.IFNA(VLOOKUP($B129,KviZDarije5!$A$1:$N$1000, 14, 0), 0)/'TOP SCORES'!F$13,0)</f>
        <v>0</v>
      </c>
      <c r="I129" s="16">
        <f>IFERROR(100*_xlfn.IFNA(VLOOKUP($B129,KviZDarije6!$A$1:$N$1000, 14, 0), 0)/'TOP SCORES'!G$13,0)</f>
        <v>0</v>
      </c>
      <c r="J129" s="16">
        <f>IFERROR(100*_xlfn.IFNA(VLOOKUP($B129,KviZDarije7!$A$1:$N$1000, 14, 0), 0)/'TOP SCORES'!H$13,0)</f>
        <v>0</v>
      </c>
      <c r="K129" s="16">
        <f>IFERROR(100*_xlfn.IFNA(VLOOKUP($B129,KviZDarije8!$A$1:$N$1000, 14, 0), 0)/'TOP SCORES'!I$13,0)</f>
        <v>0</v>
      </c>
      <c r="L129" s="16">
        <f>IFERROR(100*_xlfn.IFNA(VLOOKUP($B129,KviZDarije9!$A$1:$N$1000, 14, 0), 0)/'TOP SCORES'!J$13,0)</f>
        <v>0</v>
      </c>
      <c r="M129" s="16">
        <f>IFERROR(100*_xlfn.IFNA(VLOOKUP($B129,KviZDarije10!$A$1:$N$1000, 14, 0), 0)/'TOP SCORES'!K$13,0)</f>
        <v>0</v>
      </c>
      <c r="N129" s="16">
        <f>IFERROR(100*_xlfn.IFNA(VLOOKUP($B129,KviZDarije11!$A$1:$N$1000, 14, 0), 0)/'TOP SCORES'!L$13,0)</f>
        <v>0</v>
      </c>
    </row>
    <row r="130" spans="1:14">
      <c r="A130" s="19">
        <f ca="1">RANK(C130,C$2:C$971)</f>
        <v>129</v>
      </c>
      <c r="B130" s="10" t="s">
        <v>95</v>
      </c>
      <c r="C130" s="17" cm="1">
        <f t="array" aca="1" ref="C130" ca="1">SUM(LARGE(D130:N130,ROW(INDIRECT("1:2"))))</f>
        <v>84.742053152683695</v>
      </c>
      <c r="D130" s="16">
        <f>IFERROR(100*_xlfn.IFNA(VLOOKUP($B130,KviZDarije1!$A$1:$N$1000, 14, 0), 0)/'TOP SCORES'!B$13,0)</f>
        <v>43.157894736842103</v>
      </c>
      <c r="E130" s="16">
        <f>IFERROR(100*_xlfn.IFNA(VLOOKUP($B130,KviZDarije2!$A$1:$N$1000, 14, 0), 0)/'TOP SCORES'!C$13,0)</f>
        <v>0</v>
      </c>
      <c r="F130" s="16">
        <f>IFERROR(100*_xlfn.IFNA(VLOOKUP($B130,KviZDarije3!$A$1:$N$1000, 14, 0), 0)/'TOP SCORES'!D$13,0)</f>
        <v>41.584158415841586</v>
      </c>
      <c r="G130" s="16">
        <f>IFERROR(100*_xlfn.IFNA(VLOOKUP($B130,KviZDarije4!$A$1:$N$1000, 14, 0), 0)/'TOP SCORES'!E$13,0)</f>
        <v>0</v>
      </c>
      <c r="H130" s="16">
        <f>IFERROR(100*_xlfn.IFNA(VLOOKUP($B130,KviZDarije5!$A$1:$N$1000, 14, 0), 0)/'TOP SCORES'!F$13,0)</f>
        <v>0</v>
      </c>
      <c r="I130" s="16">
        <f>IFERROR(100*_xlfn.IFNA(VLOOKUP($B130,KviZDarije6!$A$1:$N$1000, 14, 0), 0)/'TOP SCORES'!G$13,0)</f>
        <v>0</v>
      </c>
      <c r="J130" s="16">
        <f>IFERROR(100*_xlfn.IFNA(VLOOKUP($B130,KviZDarije7!$A$1:$N$1000, 14, 0), 0)/'TOP SCORES'!H$13,0)</f>
        <v>0</v>
      </c>
      <c r="K130" s="16">
        <f>IFERROR(100*_xlfn.IFNA(VLOOKUP($B130,KviZDarije8!$A$1:$N$1000, 14, 0), 0)/'TOP SCORES'!I$13,0)</f>
        <v>0</v>
      </c>
      <c r="L130" s="16">
        <f>IFERROR(100*_xlfn.IFNA(VLOOKUP($B130,KviZDarije9!$A$1:$N$1000, 14, 0), 0)/'TOP SCORES'!J$13,0)</f>
        <v>0</v>
      </c>
      <c r="M130" s="16">
        <f>IFERROR(100*_xlfn.IFNA(VLOOKUP($B130,KviZDarije10!$A$1:$N$1000, 14, 0), 0)/'TOP SCORES'!K$13,0)</f>
        <v>0</v>
      </c>
      <c r="N130" s="16">
        <f>IFERROR(100*_xlfn.IFNA(VLOOKUP($B130,KviZDarije11!$A$1:$N$1000, 14, 0), 0)/'TOP SCORES'!L$13,0)</f>
        <v>0</v>
      </c>
    </row>
    <row r="131" spans="1:14">
      <c r="A131" s="19">
        <f ca="1">RANK(C131,C$2:C$971)</f>
        <v>130</v>
      </c>
      <c r="B131" s="6" t="s">
        <v>133</v>
      </c>
      <c r="C131" s="17" cm="1">
        <f t="array" aca="1" ref="C131" ca="1">SUM(LARGE(D131:N131,ROW(INDIRECT("1:2"))))</f>
        <v>80.198019801980195</v>
      </c>
      <c r="D131" s="16">
        <f>IFERROR(100*_xlfn.IFNA(VLOOKUP($B131,KviZDarije1!$A$1:$N$1000, 14, 0), 0)/'TOP SCORES'!B$13,0)</f>
        <v>0</v>
      </c>
      <c r="E131" s="16">
        <f>IFERROR(100*_xlfn.IFNA(VLOOKUP($B131,KviZDarije2!$A$1:$N$1000, 14, 0), 0)/'TOP SCORES'!C$13,0)</f>
        <v>0</v>
      </c>
      <c r="F131" s="16">
        <f>IFERROR(100*_xlfn.IFNA(VLOOKUP($B131,KviZDarije3!$A$1:$N$1000, 14, 0), 0)/'TOP SCORES'!D$13,0)</f>
        <v>80.198019801980195</v>
      </c>
      <c r="G131" s="16">
        <f>IFERROR(100*_xlfn.IFNA(VLOOKUP($B131,KviZDarije4!$A$1:$N$1000, 14, 0), 0)/'TOP SCORES'!E$13,0)</f>
        <v>0</v>
      </c>
      <c r="H131" s="16">
        <f>IFERROR(100*_xlfn.IFNA(VLOOKUP($B131,KviZDarije5!$A$1:$N$1000, 14, 0), 0)/'TOP SCORES'!F$13,0)</f>
        <v>0</v>
      </c>
      <c r="I131" s="16">
        <f>IFERROR(100*_xlfn.IFNA(VLOOKUP($B131,KviZDarije6!$A$1:$N$1000, 14, 0), 0)/'TOP SCORES'!G$13,0)</f>
        <v>0</v>
      </c>
      <c r="J131" s="16">
        <f>IFERROR(100*_xlfn.IFNA(VLOOKUP($B131,KviZDarije7!$A$1:$N$1000, 14, 0), 0)/'TOP SCORES'!H$13,0)</f>
        <v>0</v>
      </c>
      <c r="K131" s="16">
        <f>IFERROR(100*_xlfn.IFNA(VLOOKUP($B131,KviZDarije8!$A$1:$N$1000, 14, 0), 0)/'TOP SCORES'!I$13,0)</f>
        <v>0</v>
      </c>
      <c r="L131" s="16">
        <f>IFERROR(100*_xlfn.IFNA(VLOOKUP($B131,KviZDarije9!$A$1:$N$1000, 14, 0), 0)/'TOP SCORES'!J$13,0)</f>
        <v>0</v>
      </c>
      <c r="M131" s="16">
        <f>IFERROR(100*_xlfn.IFNA(VLOOKUP($B131,KviZDarije10!$A$1:$N$1000, 14, 0), 0)/'TOP SCORES'!K$13,0)</f>
        <v>0</v>
      </c>
      <c r="N131" s="16">
        <f>IFERROR(100*_xlfn.IFNA(VLOOKUP($B131,KviZDarije11!$A$1:$N$1000, 14, 0), 0)/'TOP SCORES'!L$13,0)</f>
        <v>0</v>
      </c>
    </row>
    <row r="132" spans="1:14">
      <c r="A132" s="19">
        <f ca="1">RANK(C132,C$2:C$971)</f>
        <v>130</v>
      </c>
      <c r="B132" s="6" t="s">
        <v>227</v>
      </c>
      <c r="C132" s="17" cm="1">
        <f t="array" aca="1" ref="C132" ca="1">SUM(LARGE(D132:N132,ROW(INDIRECT("1:2"))))</f>
        <v>80.198019801980195</v>
      </c>
      <c r="D132" s="16">
        <f>IFERROR(100*_xlfn.IFNA(VLOOKUP($B132,KviZDarije1!$A$1:$N$1000, 14, 0), 0)/'TOP SCORES'!B$13,0)</f>
        <v>0</v>
      </c>
      <c r="E132" s="16">
        <f>IFERROR(100*_xlfn.IFNA(VLOOKUP($B132,KviZDarije2!$A$1:$N$1000, 14, 0), 0)/'TOP SCORES'!C$13,0)</f>
        <v>0</v>
      </c>
      <c r="F132" s="16">
        <f>IFERROR(100*_xlfn.IFNA(VLOOKUP($B132,KviZDarije3!$A$1:$N$1000, 14, 0), 0)/'TOP SCORES'!D$13,0)</f>
        <v>80.198019801980195</v>
      </c>
      <c r="G132" s="16">
        <f>IFERROR(100*_xlfn.IFNA(VLOOKUP($B132,KviZDarije4!$A$1:$N$1000, 14, 0), 0)/'TOP SCORES'!E$13,0)</f>
        <v>0</v>
      </c>
      <c r="H132" s="16">
        <f>IFERROR(100*_xlfn.IFNA(VLOOKUP($B132,KviZDarije5!$A$1:$N$1000, 14, 0), 0)/'TOP SCORES'!F$13,0)</f>
        <v>0</v>
      </c>
      <c r="I132" s="16">
        <f>IFERROR(100*_xlfn.IFNA(VLOOKUP($B132,KviZDarije6!$A$1:$N$1000, 14, 0), 0)/'TOP SCORES'!G$13,0)</f>
        <v>0</v>
      </c>
      <c r="J132" s="16">
        <f>IFERROR(100*_xlfn.IFNA(VLOOKUP($B132,KviZDarije7!$A$1:$N$1000, 14, 0), 0)/'TOP SCORES'!H$13,0)</f>
        <v>0</v>
      </c>
      <c r="K132" s="16">
        <f>IFERROR(100*_xlfn.IFNA(VLOOKUP($B132,KviZDarije8!$A$1:$N$1000, 14, 0), 0)/'TOP SCORES'!I$13,0)</f>
        <v>0</v>
      </c>
      <c r="L132" s="16">
        <f>IFERROR(100*_xlfn.IFNA(VLOOKUP($B132,KviZDarije9!$A$1:$N$1000, 14, 0), 0)/'TOP SCORES'!J$13,0)</f>
        <v>0</v>
      </c>
      <c r="M132" s="16">
        <f>IFERROR(100*_xlfn.IFNA(VLOOKUP($B132,KviZDarije10!$A$1:$N$1000, 14, 0), 0)/'TOP SCORES'!K$13,0)</f>
        <v>0</v>
      </c>
      <c r="N132" s="16">
        <f>IFERROR(100*_xlfn.IFNA(VLOOKUP($B132,KviZDarije11!$A$1:$N$1000, 14, 0), 0)/'TOP SCORES'!L$13,0)</f>
        <v>0</v>
      </c>
    </row>
    <row r="133" spans="1:14">
      <c r="A133" s="19">
        <f ca="1">RANK(C133,C$2:C$971)</f>
        <v>132</v>
      </c>
      <c r="B133" s="6" t="s">
        <v>164</v>
      </c>
      <c r="C133" s="17" cm="1">
        <f t="array" aca="1" ref="C133" ca="1">SUM(LARGE(D133:N133,ROW(INDIRECT("1:2"))))</f>
        <v>77.059195281230245</v>
      </c>
      <c r="D133" s="16">
        <f>IFERROR(100*_xlfn.IFNA(VLOOKUP($B133,KviZDarije1!$A$1:$N$1000, 14, 0), 0)/'TOP SCORES'!B$13,0)</f>
        <v>32.631578947368418</v>
      </c>
      <c r="E133" s="16">
        <f>IFERROR(100*_xlfn.IFNA(VLOOKUP($B133,KviZDarije2!$A$1:$N$1000, 14, 0), 0)/'TOP SCORES'!C$13,0)</f>
        <v>40.425531914893618</v>
      </c>
      <c r="F133" s="16">
        <f>IFERROR(100*_xlfn.IFNA(VLOOKUP($B133,KviZDarije3!$A$1:$N$1000, 14, 0), 0)/'TOP SCORES'!D$13,0)</f>
        <v>36.633663366336634</v>
      </c>
      <c r="G133" s="16">
        <f>IFERROR(100*_xlfn.IFNA(VLOOKUP($B133,KviZDarije4!$A$1:$N$1000, 14, 0), 0)/'TOP SCORES'!E$13,0)</f>
        <v>0</v>
      </c>
      <c r="H133" s="16">
        <f>IFERROR(100*_xlfn.IFNA(VLOOKUP($B133,KviZDarije5!$A$1:$N$1000, 14, 0), 0)/'TOP SCORES'!F$13,0)</f>
        <v>0</v>
      </c>
      <c r="I133" s="16">
        <f>IFERROR(100*_xlfn.IFNA(VLOOKUP($B133,KviZDarije6!$A$1:$N$1000, 14, 0), 0)/'TOP SCORES'!G$13,0)</f>
        <v>0</v>
      </c>
      <c r="J133" s="16">
        <f>IFERROR(100*_xlfn.IFNA(VLOOKUP($B133,KviZDarije7!$A$1:$N$1000, 14, 0), 0)/'TOP SCORES'!H$13,0)</f>
        <v>0</v>
      </c>
      <c r="K133" s="16">
        <f>IFERROR(100*_xlfn.IFNA(VLOOKUP($B133,KviZDarije8!$A$1:$N$1000, 14, 0), 0)/'TOP SCORES'!I$13,0)</f>
        <v>0</v>
      </c>
      <c r="L133" s="16">
        <f>IFERROR(100*_xlfn.IFNA(VLOOKUP($B133,KviZDarije9!$A$1:$N$1000, 14, 0), 0)/'TOP SCORES'!J$13,0)</f>
        <v>0</v>
      </c>
      <c r="M133" s="16">
        <f>IFERROR(100*_xlfn.IFNA(VLOOKUP($B133,KviZDarije10!$A$1:$N$1000, 14, 0), 0)/'TOP SCORES'!K$13,0)</f>
        <v>0</v>
      </c>
      <c r="N133" s="16">
        <f>IFERROR(100*_xlfn.IFNA(VLOOKUP($B133,KviZDarije11!$A$1:$N$1000, 14, 0), 0)/'TOP SCORES'!L$13,0)</f>
        <v>0</v>
      </c>
    </row>
    <row r="134" spans="1:14">
      <c r="A134" s="19">
        <f ca="1">RANK(C134,C$2:C$971)</f>
        <v>133</v>
      </c>
      <c r="B134" s="10" t="s">
        <v>134</v>
      </c>
      <c r="C134" s="17" cm="1">
        <f t="array" aca="1" ref="C134" ca="1">SUM(LARGE(D134:N134,ROW(INDIRECT("1:2"))))</f>
        <v>76.84210526315789</v>
      </c>
      <c r="D134" s="16">
        <f>IFERROR(100*_xlfn.IFNA(VLOOKUP($B134,KviZDarije1!$A$1:$N$1000, 14, 0), 0)/'TOP SCORES'!B$13,0)</f>
        <v>76.84210526315789</v>
      </c>
      <c r="E134" s="16">
        <f>IFERROR(100*_xlfn.IFNA(VLOOKUP($B134,KviZDarije2!$A$1:$N$1000, 14, 0), 0)/'TOP SCORES'!C$13,0)</f>
        <v>0</v>
      </c>
      <c r="F134" s="16">
        <f>IFERROR(100*_xlfn.IFNA(VLOOKUP($B134,KviZDarije3!$A$1:$N$1000, 14, 0), 0)/'TOP SCORES'!D$13,0)</f>
        <v>0</v>
      </c>
      <c r="G134" s="16">
        <f>IFERROR(100*_xlfn.IFNA(VLOOKUP($B134,KviZDarije4!$A$1:$N$1000, 14, 0), 0)/'TOP SCORES'!E$13,0)</f>
        <v>0</v>
      </c>
      <c r="H134" s="16">
        <f>IFERROR(100*_xlfn.IFNA(VLOOKUP($B134,KviZDarije5!$A$1:$N$1000, 14, 0), 0)/'TOP SCORES'!F$13,0)</f>
        <v>0</v>
      </c>
      <c r="I134" s="16">
        <f>IFERROR(100*_xlfn.IFNA(VLOOKUP($B134,KviZDarije6!$A$1:$N$1000, 14, 0), 0)/'TOP SCORES'!G$13,0)</f>
        <v>0</v>
      </c>
      <c r="J134" s="16">
        <f>IFERROR(100*_xlfn.IFNA(VLOOKUP($B134,KviZDarije7!$A$1:$N$1000, 14, 0), 0)/'TOP SCORES'!H$13,0)</f>
        <v>0</v>
      </c>
      <c r="K134" s="16">
        <f>IFERROR(100*_xlfn.IFNA(VLOOKUP($B134,KviZDarije8!$A$1:$N$1000, 14, 0), 0)/'TOP SCORES'!I$13,0)</f>
        <v>0</v>
      </c>
      <c r="L134" s="16">
        <f>IFERROR(100*_xlfn.IFNA(VLOOKUP($B134,KviZDarije9!$A$1:$N$1000, 14, 0), 0)/'TOP SCORES'!J$13,0)</f>
        <v>0</v>
      </c>
      <c r="M134" s="16">
        <f>IFERROR(100*_xlfn.IFNA(VLOOKUP($B134,KviZDarije10!$A$1:$N$1000, 14, 0), 0)/'TOP SCORES'!K$13,0)</f>
        <v>0</v>
      </c>
      <c r="N134" s="16">
        <f>IFERROR(100*_xlfn.IFNA(VLOOKUP($B134,KviZDarije11!$A$1:$N$1000, 14, 0), 0)/'TOP SCORES'!L$13,0)</f>
        <v>0</v>
      </c>
    </row>
    <row r="135" spans="1:14">
      <c r="A135" s="19">
        <f ca="1">RANK(C135,C$2:C$971)</f>
        <v>134</v>
      </c>
      <c r="B135" s="6" t="s">
        <v>218</v>
      </c>
      <c r="C135" s="17" cm="1">
        <f t="array" aca="1" ref="C135" ca="1">SUM(LARGE(D135:N135,ROW(INDIRECT("1:2"))))</f>
        <v>76.616810617231934</v>
      </c>
      <c r="D135" s="16">
        <f>IFERROR(100*_xlfn.IFNA(VLOOKUP($B135,KviZDarije1!$A$1:$N$1000, 14, 0), 0)/'TOP SCORES'!B$13,0)</f>
        <v>0</v>
      </c>
      <c r="E135" s="16">
        <f>IFERROR(100*_xlfn.IFNA(VLOOKUP($B135,KviZDarije2!$A$1:$N$1000, 14, 0), 0)/'TOP SCORES'!C$13,0)</f>
        <v>34.042553191489361</v>
      </c>
      <c r="F135" s="16">
        <f>IFERROR(100*_xlfn.IFNA(VLOOKUP($B135,KviZDarije3!$A$1:$N$1000, 14, 0), 0)/'TOP SCORES'!D$13,0)</f>
        <v>42.574257425742573</v>
      </c>
      <c r="G135" s="16">
        <f>IFERROR(100*_xlfn.IFNA(VLOOKUP($B135,KviZDarije4!$A$1:$N$1000, 14, 0), 0)/'TOP SCORES'!E$13,0)</f>
        <v>0</v>
      </c>
      <c r="H135" s="16">
        <f>IFERROR(100*_xlfn.IFNA(VLOOKUP($B135,KviZDarije5!$A$1:$N$1000, 14, 0), 0)/'TOP SCORES'!F$13,0)</f>
        <v>0</v>
      </c>
      <c r="I135" s="16">
        <f>IFERROR(100*_xlfn.IFNA(VLOOKUP($B135,KviZDarije6!$A$1:$N$1000, 14, 0), 0)/'TOP SCORES'!G$13,0)</f>
        <v>0</v>
      </c>
      <c r="J135" s="16">
        <f>IFERROR(100*_xlfn.IFNA(VLOOKUP($B135,KviZDarije7!$A$1:$N$1000, 14, 0), 0)/'TOP SCORES'!H$13,0)</f>
        <v>0</v>
      </c>
      <c r="K135" s="16">
        <f>IFERROR(100*_xlfn.IFNA(VLOOKUP($B135,KviZDarije8!$A$1:$N$1000, 14, 0), 0)/'TOP SCORES'!I$13,0)</f>
        <v>0</v>
      </c>
      <c r="L135" s="16">
        <f>IFERROR(100*_xlfn.IFNA(VLOOKUP($B135,KviZDarije9!$A$1:$N$1000, 14, 0), 0)/'TOP SCORES'!J$13,0)</f>
        <v>0</v>
      </c>
      <c r="M135" s="16">
        <f>IFERROR(100*_xlfn.IFNA(VLOOKUP($B135,KviZDarije10!$A$1:$N$1000, 14, 0), 0)/'TOP SCORES'!K$13,0)</f>
        <v>0</v>
      </c>
      <c r="N135" s="16">
        <f>IFERROR(100*_xlfn.IFNA(VLOOKUP($B135,KviZDarije11!$A$1:$N$1000, 14, 0), 0)/'TOP SCORES'!L$13,0)</f>
        <v>0</v>
      </c>
    </row>
    <row r="136" spans="1:14">
      <c r="A136" s="19">
        <f ca="1">RANK(C136,C$2:C$971)</f>
        <v>135</v>
      </c>
      <c r="B136" s="10" t="s">
        <v>201</v>
      </c>
      <c r="C136" s="17" cm="1">
        <f t="array" aca="1" ref="C136" ca="1">SUM(LARGE(D136:N136,ROW(INDIRECT("1:2"))))</f>
        <v>74.09067222511726</v>
      </c>
      <c r="D136" s="16">
        <f>IFERROR(100*_xlfn.IFNA(VLOOKUP($B136,KviZDarije1!$A$1:$N$1000, 14, 0), 0)/'TOP SCORES'!B$13,0)</f>
        <v>30.526315789473685</v>
      </c>
      <c r="E136" s="16">
        <f>IFERROR(100*_xlfn.IFNA(VLOOKUP($B136,KviZDarije2!$A$1:$N$1000, 14, 0), 0)/'TOP SCORES'!C$13,0)</f>
        <v>23.404255319148938</v>
      </c>
      <c r="F136" s="16">
        <f>IFERROR(100*_xlfn.IFNA(VLOOKUP($B136,KviZDarije3!$A$1:$N$1000, 14, 0), 0)/'TOP SCORES'!D$13,0)</f>
        <v>43.564356435643568</v>
      </c>
      <c r="G136" s="16">
        <f>IFERROR(100*_xlfn.IFNA(VLOOKUP($B136,KviZDarije4!$A$1:$N$1000, 14, 0), 0)/'TOP SCORES'!E$13,0)</f>
        <v>0</v>
      </c>
      <c r="H136" s="16">
        <f>IFERROR(100*_xlfn.IFNA(VLOOKUP($B136,KviZDarije5!$A$1:$N$1000, 14, 0), 0)/'TOP SCORES'!F$13,0)</f>
        <v>0</v>
      </c>
      <c r="I136" s="16">
        <f>IFERROR(100*_xlfn.IFNA(VLOOKUP($B136,KviZDarije6!$A$1:$N$1000, 14, 0), 0)/'TOP SCORES'!G$13,0)</f>
        <v>0</v>
      </c>
      <c r="J136" s="16">
        <f>IFERROR(100*_xlfn.IFNA(VLOOKUP($B136,KviZDarije7!$A$1:$N$1000, 14, 0), 0)/'TOP SCORES'!H$13,0)</f>
        <v>0</v>
      </c>
      <c r="K136" s="16">
        <f>IFERROR(100*_xlfn.IFNA(VLOOKUP($B136,KviZDarije8!$A$1:$N$1000, 14, 0), 0)/'TOP SCORES'!I$13,0)</f>
        <v>0</v>
      </c>
      <c r="L136" s="16">
        <f>IFERROR(100*_xlfn.IFNA(VLOOKUP($B136,KviZDarije9!$A$1:$N$1000, 14, 0), 0)/'TOP SCORES'!J$13,0)</f>
        <v>0</v>
      </c>
      <c r="M136" s="16">
        <f>IFERROR(100*_xlfn.IFNA(VLOOKUP($B136,KviZDarije10!$A$1:$N$1000, 14, 0), 0)/'TOP SCORES'!K$13,0)</f>
        <v>0</v>
      </c>
      <c r="N136" s="16">
        <f>IFERROR(100*_xlfn.IFNA(VLOOKUP($B136,KviZDarije11!$A$1:$N$1000, 14, 0), 0)/'TOP SCORES'!L$13,0)</f>
        <v>0</v>
      </c>
    </row>
    <row r="137" spans="1:14">
      <c r="A137" s="19">
        <f ca="1">RANK(C137,C$2:C$971)</f>
        <v>136</v>
      </c>
      <c r="B137" s="14" t="s">
        <v>46</v>
      </c>
      <c r="C137" s="17" cm="1">
        <f t="array" aca="1" ref="C137" ca="1">SUM(LARGE(D137:N137,ROW(INDIRECT("1:2"))))</f>
        <v>73.684210526315795</v>
      </c>
      <c r="D137" s="16">
        <f>IFERROR(100*_xlfn.IFNA(VLOOKUP($B137,KviZDarije1!$A$1:$N$1000, 14, 0), 0)/'TOP SCORES'!B$13,0)</f>
        <v>73.684210526315795</v>
      </c>
      <c r="E137" s="16">
        <f>IFERROR(100*_xlfn.IFNA(VLOOKUP($B137,KviZDarije2!$A$1:$N$1000, 14, 0), 0)/'TOP SCORES'!C$13,0)</f>
        <v>0</v>
      </c>
      <c r="F137" s="16">
        <f>IFERROR(100*_xlfn.IFNA(VLOOKUP($B137,KviZDarije3!$A$1:$N$1000, 14, 0), 0)/'TOP SCORES'!D$13,0)</f>
        <v>0</v>
      </c>
      <c r="G137" s="16">
        <f>IFERROR(100*_xlfn.IFNA(VLOOKUP($B137,KviZDarije4!$A$1:$N$1000, 14, 0), 0)/'TOP SCORES'!E$13,0)</f>
        <v>0</v>
      </c>
      <c r="H137" s="16">
        <f>IFERROR(100*_xlfn.IFNA(VLOOKUP($B137,KviZDarije5!$A$1:$N$1000, 14, 0), 0)/'TOP SCORES'!F$13,0)</f>
        <v>0</v>
      </c>
      <c r="I137" s="16">
        <f>IFERROR(100*_xlfn.IFNA(VLOOKUP($B137,KviZDarije6!$A$1:$N$1000, 14, 0), 0)/'TOP SCORES'!G$13,0)</f>
        <v>0</v>
      </c>
      <c r="J137" s="16">
        <f>IFERROR(100*_xlfn.IFNA(VLOOKUP($B137,KviZDarije7!$A$1:$N$1000, 14, 0), 0)/'TOP SCORES'!H$13,0)</f>
        <v>0</v>
      </c>
      <c r="K137" s="16">
        <f>IFERROR(100*_xlfn.IFNA(VLOOKUP($B137,KviZDarije8!$A$1:$N$1000, 14, 0), 0)/'TOP SCORES'!I$13,0)</f>
        <v>0</v>
      </c>
      <c r="L137" s="16">
        <f>IFERROR(100*_xlfn.IFNA(VLOOKUP($B137,KviZDarije9!$A$1:$N$1000, 14, 0), 0)/'TOP SCORES'!J$13,0)</f>
        <v>0</v>
      </c>
      <c r="M137" s="16">
        <f>IFERROR(100*_xlfn.IFNA(VLOOKUP($B137,KviZDarije10!$A$1:$N$1000, 14, 0), 0)/'TOP SCORES'!K$13,0)</f>
        <v>0</v>
      </c>
      <c r="N137" s="16">
        <f>IFERROR(100*_xlfn.IFNA(VLOOKUP($B137,KviZDarije11!$A$1:$N$1000, 14, 0), 0)/'TOP SCORES'!L$13,0)</f>
        <v>0</v>
      </c>
    </row>
    <row r="138" spans="1:14">
      <c r="A138" s="19">
        <f ca="1">RANK(C138,C$2:C$971)</f>
        <v>137</v>
      </c>
      <c r="B138" s="14" t="s">
        <v>173</v>
      </c>
      <c r="C138" s="17" cm="1">
        <f t="array" aca="1" ref="C138" ca="1">SUM(LARGE(D138:N138,ROW(INDIRECT("1:2"))))</f>
        <v>73.572782810195918</v>
      </c>
      <c r="D138" s="16">
        <f>IFERROR(100*_xlfn.IFNA(VLOOKUP($B138,KviZDarije1!$A$1:$N$1000, 14, 0), 0)/'TOP SCORES'!B$13,0)</f>
        <v>26.315789473684209</v>
      </c>
      <c r="E138" s="16">
        <f>IFERROR(100*_xlfn.IFNA(VLOOKUP($B138,KviZDarije2!$A$1:$N$1000, 14, 0), 0)/'TOP SCORES'!C$13,0)</f>
        <v>32.978723404255319</v>
      </c>
      <c r="F138" s="16">
        <f>IFERROR(100*_xlfn.IFNA(VLOOKUP($B138,KviZDarije3!$A$1:$N$1000, 14, 0), 0)/'TOP SCORES'!D$13,0)</f>
        <v>40.594059405940591</v>
      </c>
      <c r="G138" s="16">
        <f>IFERROR(100*_xlfn.IFNA(VLOOKUP($B138,KviZDarije4!$A$1:$N$1000, 14, 0), 0)/'TOP SCORES'!E$13,0)</f>
        <v>0</v>
      </c>
      <c r="H138" s="16">
        <f>IFERROR(100*_xlfn.IFNA(VLOOKUP($B138,KviZDarije5!$A$1:$N$1000, 14, 0), 0)/'TOP SCORES'!F$13,0)</f>
        <v>0</v>
      </c>
      <c r="I138" s="16">
        <f>IFERROR(100*_xlfn.IFNA(VLOOKUP($B138,KviZDarije6!$A$1:$N$1000, 14, 0), 0)/'TOP SCORES'!G$13,0)</f>
        <v>0</v>
      </c>
      <c r="J138" s="16">
        <f>IFERROR(100*_xlfn.IFNA(VLOOKUP($B138,KviZDarije7!$A$1:$N$1000, 14, 0), 0)/'TOP SCORES'!H$13,0)</f>
        <v>0</v>
      </c>
      <c r="K138" s="16">
        <f>IFERROR(100*_xlfn.IFNA(VLOOKUP($B138,KviZDarije8!$A$1:$N$1000, 14, 0), 0)/'TOP SCORES'!I$13,0)</f>
        <v>0</v>
      </c>
      <c r="L138" s="16">
        <f>IFERROR(100*_xlfn.IFNA(VLOOKUP($B138,KviZDarije9!$A$1:$N$1000, 14, 0), 0)/'TOP SCORES'!J$13,0)</f>
        <v>0</v>
      </c>
      <c r="M138" s="16">
        <f>IFERROR(100*_xlfn.IFNA(VLOOKUP($B138,KviZDarije10!$A$1:$N$1000, 14, 0), 0)/'TOP SCORES'!K$13,0)</f>
        <v>0</v>
      </c>
      <c r="N138" s="16">
        <f>IFERROR(100*_xlfn.IFNA(VLOOKUP($B138,KviZDarije11!$A$1:$N$1000, 14, 0), 0)/'TOP SCORES'!L$13,0)</f>
        <v>0</v>
      </c>
    </row>
    <row r="139" spans="1:14">
      <c r="A139" s="19">
        <f ca="1">RANK(C139,C$2:C$971)</f>
        <v>138</v>
      </c>
      <c r="B139" s="6" t="s">
        <v>149</v>
      </c>
      <c r="C139" s="17" cm="1">
        <f t="array" aca="1" ref="C139" ca="1">SUM(LARGE(D139:N139,ROW(INDIRECT("1:2"))))</f>
        <v>71.182907764460651</v>
      </c>
      <c r="D139" s="16">
        <f>IFERROR(100*_xlfn.IFNA(VLOOKUP($B139,KviZDarije1!$A$1:$N$1000, 14, 0), 0)/'TOP SCORES'!B$13,0)</f>
        <v>31.578947368421051</v>
      </c>
      <c r="E139" s="16">
        <f>IFERROR(100*_xlfn.IFNA(VLOOKUP($B139,KviZDarije2!$A$1:$N$1000, 14, 0), 0)/'TOP SCORES'!C$13,0)</f>
        <v>30.851063829787233</v>
      </c>
      <c r="F139" s="16">
        <f>IFERROR(100*_xlfn.IFNA(VLOOKUP($B139,KviZDarije3!$A$1:$N$1000, 14, 0), 0)/'TOP SCORES'!D$13,0)</f>
        <v>39.603960396039604</v>
      </c>
      <c r="G139" s="16">
        <f>IFERROR(100*_xlfn.IFNA(VLOOKUP($B139,KviZDarije4!$A$1:$N$1000, 14, 0), 0)/'TOP SCORES'!E$13,0)</f>
        <v>0</v>
      </c>
      <c r="H139" s="16">
        <f>IFERROR(100*_xlfn.IFNA(VLOOKUP($B139,KviZDarije5!$A$1:$N$1000, 14, 0), 0)/'TOP SCORES'!F$13,0)</f>
        <v>0</v>
      </c>
      <c r="I139" s="16">
        <f>IFERROR(100*_xlfn.IFNA(VLOOKUP($B139,KviZDarije6!$A$1:$N$1000, 14, 0), 0)/'TOP SCORES'!G$13,0)</f>
        <v>0</v>
      </c>
      <c r="J139" s="16">
        <f>IFERROR(100*_xlfn.IFNA(VLOOKUP($B139,KviZDarije7!$A$1:$N$1000, 14, 0), 0)/'TOP SCORES'!H$13,0)</f>
        <v>0</v>
      </c>
      <c r="K139" s="16">
        <f>IFERROR(100*_xlfn.IFNA(VLOOKUP($B139,KviZDarije8!$A$1:$N$1000, 14, 0), 0)/'TOP SCORES'!I$13,0)</f>
        <v>0</v>
      </c>
      <c r="L139" s="16">
        <f>IFERROR(100*_xlfn.IFNA(VLOOKUP($B139,KviZDarije9!$A$1:$N$1000, 14, 0), 0)/'TOP SCORES'!J$13,0)</f>
        <v>0</v>
      </c>
      <c r="M139" s="16">
        <f>IFERROR(100*_xlfn.IFNA(VLOOKUP($B139,KviZDarije10!$A$1:$N$1000, 14, 0), 0)/'TOP SCORES'!K$13,0)</f>
        <v>0</v>
      </c>
      <c r="N139" s="16">
        <f>IFERROR(100*_xlfn.IFNA(VLOOKUP($B139,KviZDarije11!$A$1:$N$1000, 14, 0), 0)/'TOP SCORES'!L$13,0)</f>
        <v>0</v>
      </c>
    </row>
    <row r="140" spans="1:14">
      <c r="A140" s="19">
        <f ca="1">RANK(C140,C$2:C$971)</f>
        <v>139</v>
      </c>
      <c r="B140" s="14" t="s">
        <v>152</v>
      </c>
      <c r="C140" s="17" cm="1">
        <f t="array" aca="1" ref="C140" ca="1">SUM(LARGE(D140:N140,ROW(INDIRECT("1:2"))))</f>
        <v>70.130276185513281</v>
      </c>
      <c r="D140" s="16">
        <f>IFERROR(100*_xlfn.IFNA(VLOOKUP($B140,KviZDarije1!$A$1:$N$1000, 14, 0), 0)/'TOP SCORES'!B$13,0)</f>
        <v>30.526315789473685</v>
      </c>
      <c r="E140" s="16">
        <f>IFERROR(100*_xlfn.IFNA(VLOOKUP($B140,KviZDarije2!$A$1:$N$1000, 14, 0), 0)/'TOP SCORES'!C$13,0)</f>
        <v>27.659574468085108</v>
      </c>
      <c r="F140" s="16">
        <f>IFERROR(100*_xlfn.IFNA(VLOOKUP($B140,KviZDarije3!$A$1:$N$1000, 14, 0), 0)/'TOP SCORES'!D$13,0)</f>
        <v>39.603960396039604</v>
      </c>
      <c r="G140" s="16">
        <f>IFERROR(100*_xlfn.IFNA(VLOOKUP($B140,KviZDarije4!$A$1:$N$1000, 14, 0), 0)/'TOP SCORES'!E$13,0)</f>
        <v>0</v>
      </c>
      <c r="H140" s="16">
        <f>IFERROR(100*_xlfn.IFNA(VLOOKUP($B140,KviZDarije5!$A$1:$N$1000, 14, 0), 0)/'TOP SCORES'!F$13,0)</f>
        <v>0</v>
      </c>
      <c r="I140" s="16">
        <f>IFERROR(100*_xlfn.IFNA(VLOOKUP($B140,KviZDarije6!$A$1:$N$1000, 14, 0), 0)/'TOP SCORES'!G$13,0)</f>
        <v>0</v>
      </c>
      <c r="J140" s="16">
        <f>IFERROR(100*_xlfn.IFNA(VLOOKUP($B140,KviZDarije7!$A$1:$N$1000, 14, 0), 0)/'TOP SCORES'!H$13,0)</f>
        <v>0</v>
      </c>
      <c r="K140" s="16">
        <f>IFERROR(100*_xlfn.IFNA(VLOOKUP($B140,KviZDarije8!$A$1:$N$1000, 14, 0), 0)/'TOP SCORES'!I$13,0)</f>
        <v>0</v>
      </c>
      <c r="L140" s="16">
        <f>IFERROR(100*_xlfn.IFNA(VLOOKUP($B140,KviZDarije9!$A$1:$N$1000, 14, 0), 0)/'TOP SCORES'!J$13,0)</f>
        <v>0</v>
      </c>
      <c r="M140" s="16">
        <f>IFERROR(100*_xlfn.IFNA(VLOOKUP($B140,KviZDarije10!$A$1:$N$1000, 14, 0), 0)/'TOP SCORES'!K$13,0)</f>
        <v>0</v>
      </c>
      <c r="N140" s="16">
        <f>IFERROR(100*_xlfn.IFNA(VLOOKUP($B140,KviZDarije11!$A$1:$N$1000, 14, 0), 0)/'TOP SCORES'!L$13,0)</f>
        <v>0</v>
      </c>
    </row>
    <row r="141" spans="1:14">
      <c r="A141" s="19">
        <f ca="1">RANK(C141,C$2:C$971)</f>
        <v>140</v>
      </c>
      <c r="B141" s="10" t="s">
        <v>199</v>
      </c>
      <c r="C141" s="17" cm="1">
        <f t="array" aca="1" ref="C141" ca="1">SUM(LARGE(D141:N141,ROW(INDIRECT("1:2"))))</f>
        <v>69.202709744658677</v>
      </c>
      <c r="D141" s="16">
        <f>IFERROR(100*_xlfn.IFNA(VLOOKUP($B141,KviZDarije1!$A$1:$N$1000, 14, 0), 0)/'TOP SCORES'!B$13,0)</f>
        <v>31.578947368421051</v>
      </c>
      <c r="E141" s="16">
        <f>IFERROR(100*_xlfn.IFNA(VLOOKUP($B141,KviZDarije2!$A$1:$N$1000, 14, 0), 0)/'TOP SCORES'!C$13,0)</f>
        <v>28.723404255319149</v>
      </c>
      <c r="F141" s="16">
        <f>IFERROR(100*_xlfn.IFNA(VLOOKUP($B141,KviZDarije3!$A$1:$N$1000, 14, 0), 0)/'TOP SCORES'!D$13,0)</f>
        <v>37.623762376237622</v>
      </c>
      <c r="G141" s="16">
        <f>IFERROR(100*_xlfn.IFNA(VLOOKUP($B141,KviZDarije4!$A$1:$N$1000, 14, 0), 0)/'TOP SCORES'!E$13,0)</f>
        <v>0</v>
      </c>
      <c r="H141" s="16">
        <f>IFERROR(100*_xlfn.IFNA(VLOOKUP($B141,KviZDarije5!$A$1:$N$1000, 14, 0), 0)/'TOP SCORES'!F$13,0)</f>
        <v>0</v>
      </c>
      <c r="I141" s="16">
        <f>IFERROR(100*_xlfn.IFNA(VLOOKUP($B141,KviZDarije6!$A$1:$N$1000, 14, 0), 0)/'TOP SCORES'!G$13,0)</f>
        <v>0</v>
      </c>
      <c r="J141" s="16">
        <f>IFERROR(100*_xlfn.IFNA(VLOOKUP($B141,KviZDarije7!$A$1:$N$1000, 14, 0), 0)/'TOP SCORES'!H$13,0)</f>
        <v>0</v>
      </c>
      <c r="K141" s="16">
        <f>IFERROR(100*_xlfn.IFNA(VLOOKUP($B141,KviZDarije8!$A$1:$N$1000, 14, 0), 0)/'TOP SCORES'!I$13,0)</f>
        <v>0</v>
      </c>
      <c r="L141" s="16">
        <f>IFERROR(100*_xlfn.IFNA(VLOOKUP($B141,KviZDarije9!$A$1:$N$1000, 14, 0), 0)/'TOP SCORES'!J$13,0)</f>
        <v>0</v>
      </c>
      <c r="M141" s="16">
        <f>IFERROR(100*_xlfn.IFNA(VLOOKUP($B141,KviZDarije10!$A$1:$N$1000, 14, 0), 0)/'TOP SCORES'!K$13,0)</f>
        <v>0</v>
      </c>
      <c r="N141" s="16">
        <f>IFERROR(100*_xlfn.IFNA(VLOOKUP($B141,KviZDarije11!$A$1:$N$1000, 14, 0), 0)/'TOP SCORES'!L$13,0)</f>
        <v>0</v>
      </c>
    </row>
    <row r="142" spans="1:14">
      <c r="A142" s="19">
        <f ca="1">RANK(C142,C$2:C$971)</f>
        <v>141</v>
      </c>
      <c r="B142" s="6" t="s">
        <v>81</v>
      </c>
      <c r="C142" s="17" cm="1">
        <f t="array" aca="1" ref="C142" ca="1">SUM(LARGE(D142:N142,ROW(INDIRECT("1:2"))))</f>
        <v>68.316831683168317</v>
      </c>
      <c r="D142" s="16">
        <f>IFERROR(100*_xlfn.IFNA(VLOOKUP($B142,KviZDarije1!$A$1:$N$1000, 14, 0), 0)/'TOP SCORES'!B$13,0)</f>
        <v>0</v>
      </c>
      <c r="E142" s="16">
        <f>IFERROR(100*_xlfn.IFNA(VLOOKUP($B142,KviZDarije2!$A$1:$N$1000, 14, 0), 0)/'TOP SCORES'!C$13,0)</f>
        <v>0</v>
      </c>
      <c r="F142" s="16">
        <f>IFERROR(100*_xlfn.IFNA(VLOOKUP($B142,KviZDarije3!$A$1:$N$1000, 14, 0), 0)/'TOP SCORES'!D$13,0)</f>
        <v>68.316831683168317</v>
      </c>
      <c r="G142" s="16">
        <f>IFERROR(100*_xlfn.IFNA(VLOOKUP($B142,KviZDarije4!$A$1:$N$1000, 14, 0), 0)/'TOP SCORES'!E$13,0)</f>
        <v>0</v>
      </c>
      <c r="H142" s="16">
        <f>IFERROR(100*_xlfn.IFNA(VLOOKUP($B142,KviZDarije5!$A$1:$N$1000, 14, 0), 0)/'TOP SCORES'!F$13,0)</f>
        <v>0</v>
      </c>
      <c r="I142" s="16">
        <f>IFERROR(100*_xlfn.IFNA(VLOOKUP($B142,KviZDarije6!$A$1:$N$1000, 14, 0), 0)/'TOP SCORES'!G$13,0)</f>
        <v>0</v>
      </c>
      <c r="J142" s="16">
        <f>IFERROR(100*_xlfn.IFNA(VLOOKUP($B142,KviZDarije7!$A$1:$N$1000, 14, 0), 0)/'TOP SCORES'!H$13,0)</f>
        <v>0</v>
      </c>
      <c r="K142" s="16">
        <f>IFERROR(100*_xlfn.IFNA(VLOOKUP($B142,KviZDarije8!$A$1:$N$1000, 14, 0), 0)/'TOP SCORES'!I$13,0)</f>
        <v>0</v>
      </c>
      <c r="L142" s="16">
        <f>IFERROR(100*_xlfn.IFNA(VLOOKUP($B142,KviZDarije9!$A$1:$N$1000, 14, 0), 0)/'TOP SCORES'!J$13,0)</f>
        <v>0</v>
      </c>
      <c r="M142" s="16">
        <f>IFERROR(100*_xlfn.IFNA(VLOOKUP($B142,KviZDarije10!$A$1:$N$1000, 14, 0), 0)/'TOP SCORES'!K$13,0)</f>
        <v>0</v>
      </c>
      <c r="N142" s="16">
        <f>IFERROR(100*_xlfn.IFNA(VLOOKUP($B142,KviZDarije11!$A$1:$N$1000, 14, 0), 0)/'TOP SCORES'!L$13,0)</f>
        <v>0</v>
      </c>
    </row>
    <row r="143" spans="1:14">
      <c r="A143" s="19">
        <f ca="1">RANK(C143,C$2:C$971)</f>
        <v>142</v>
      </c>
      <c r="B143" s="6" t="s">
        <v>138</v>
      </c>
      <c r="C143" s="17" cm="1">
        <f t="array" aca="1" ref="C143" ca="1">SUM(LARGE(D143:N143,ROW(INDIRECT("1:2"))))</f>
        <v>67.32673267326733</v>
      </c>
      <c r="D143" s="16">
        <f>IFERROR(100*_xlfn.IFNA(VLOOKUP($B143,KviZDarije1!$A$1:$N$1000, 14, 0), 0)/'TOP SCORES'!B$13,0)</f>
        <v>0</v>
      </c>
      <c r="E143" s="16">
        <f>IFERROR(100*_xlfn.IFNA(VLOOKUP($B143,KviZDarije2!$A$1:$N$1000, 14, 0), 0)/'TOP SCORES'!C$13,0)</f>
        <v>0</v>
      </c>
      <c r="F143" s="16">
        <f>IFERROR(100*_xlfn.IFNA(VLOOKUP($B143,KviZDarije3!$A$1:$N$1000, 14, 0), 0)/'TOP SCORES'!D$13,0)</f>
        <v>67.32673267326733</v>
      </c>
      <c r="G143" s="16">
        <f>IFERROR(100*_xlfn.IFNA(VLOOKUP($B143,KviZDarije4!$A$1:$N$1000, 14, 0), 0)/'TOP SCORES'!E$13,0)</f>
        <v>0</v>
      </c>
      <c r="H143" s="16">
        <f>IFERROR(100*_xlfn.IFNA(VLOOKUP($B143,KviZDarije5!$A$1:$N$1000, 14, 0), 0)/'TOP SCORES'!F$13,0)</f>
        <v>0</v>
      </c>
      <c r="I143" s="16">
        <f>IFERROR(100*_xlfn.IFNA(VLOOKUP($B143,KviZDarije6!$A$1:$N$1000, 14, 0), 0)/'TOP SCORES'!G$13,0)</f>
        <v>0</v>
      </c>
      <c r="J143" s="16">
        <f>IFERROR(100*_xlfn.IFNA(VLOOKUP($B143,KviZDarije7!$A$1:$N$1000, 14, 0), 0)/'TOP SCORES'!H$13,0)</f>
        <v>0</v>
      </c>
      <c r="K143" s="16">
        <f>IFERROR(100*_xlfn.IFNA(VLOOKUP($B143,KviZDarije8!$A$1:$N$1000, 14, 0), 0)/'TOP SCORES'!I$13,0)</f>
        <v>0</v>
      </c>
      <c r="L143" s="16">
        <f>IFERROR(100*_xlfn.IFNA(VLOOKUP($B143,KviZDarije9!$A$1:$N$1000, 14, 0), 0)/'TOP SCORES'!J$13,0)</f>
        <v>0</v>
      </c>
      <c r="M143" s="16">
        <f>IFERROR(100*_xlfn.IFNA(VLOOKUP($B143,KviZDarije10!$A$1:$N$1000, 14, 0), 0)/'TOP SCORES'!K$13,0)</f>
        <v>0</v>
      </c>
      <c r="N143" s="16">
        <f>IFERROR(100*_xlfn.IFNA(VLOOKUP($B143,KviZDarije11!$A$1:$N$1000, 14, 0), 0)/'TOP SCORES'!L$13,0)</f>
        <v>0</v>
      </c>
    </row>
    <row r="144" spans="1:14">
      <c r="A144" s="19">
        <f ca="1">RANK(C144,C$2:C$971)</f>
        <v>142</v>
      </c>
      <c r="B144" s="6" t="s">
        <v>34</v>
      </c>
      <c r="C144" s="17" cm="1">
        <f t="array" aca="1" ref="C144" ca="1">SUM(LARGE(D144:N144,ROW(INDIRECT("1:2"))))</f>
        <v>67.32673267326733</v>
      </c>
      <c r="D144" s="16">
        <f>IFERROR(100*_xlfn.IFNA(VLOOKUP($B144,KviZDarije1!$A$1:$N$1000, 14, 0), 0)/'TOP SCORES'!B$13,0)</f>
        <v>0</v>
      </c>
      <c r="E144" s="16">
        <f>IFERROR(100*_xlfn.IFNA(VLOOKUP($B144,KviZDarije2!$A$1:$N$1000, 14, 0), 0)/'TOP SCORES'!C$13,0)</f>
        <v>0</v>
      </c>
      <c r="F144" s="16">
        <f>IFERROR(100*_xlfn.IFNA(VLOOKUP($B144,KviZDarije3!$A$1:$N$1000, 14, 0), 0)/'TOP SCORES'!D$13,0)</f>
        <v>67.32673267326733</v>
      </c>
      <c r="G144" s="16">
        <f>IFERROR(100*_xlfn.IFNA(VLOOKUP($B144,KviZDarije4!$A$1:$N$1000, 14, 0), 0)/'TOP SCORES'!E$13,0)</f>
        <v>0</v>
      </c>
      <c r="H144" s="16">
        <f>IFERROR(100*_xlfn.IFNA(VLOOKUP($B144,KviZDarije5!$A$1:$N$1000, 14, 0), 0)/'TOP SCORES'!F$13,0)</f>
        <v>0</v>
      </c>
      <c r="I144" s="16">
        <f>IFERROR(100*_xlfn.IFNA(VLOOKUP($B144,KviZDarije6!$A$1:$N$1000, 14, 0), 0)/'TOP SCORES'!G$13,0)</f>
        <v>0</v>
      </c>
      <c r="J144" s="16">
        <f>IFERROR(100*_xlfn.IFNA(VLOOKUP($B144,KviZDarije7!$A$1:$N$1000, 14, 0), 0)/'TOP SCORES'!H$13,0)</f>
        <v>0</v>
      </c>
      <c r="K144" s="16">
        <f>IFERROR(100*_xlfn.IFNA(VLOOKUP($B144,KviZDarije8!$A$1:$N$1000, 14, 0), 0)/'TOP SCORES'!I$13,0)</f>
        <v>0</v>
      </c>
      <c r="L144" s="16">
        <f>IFERROR(100*_xlfn.IFNA(VLOOKUP($B144,KviZDarije9!$A$1:$N$1000, 14, 0), 0)/'TOP SCORES'!J$13,0)</f>
        <v>0</v>
      </c>
      <c r="M144" s="16">
        <f>IFERROR(100*_xlfn.IFNA(VLOOKUP($B144,KviZDarije10!$A$1:$N$1000, 14, 0), 0)/'TOP SCORES'!K$13,0)</f>
        <v>0</v>
      </c>
      <c r="N144" s="16">
        <f>IFERROR(100*_xlfn.IFNA(VLOOKUP($B144,KviZDarije11!$A$1:$N$1000, 14, 0), 0)/'TOP SCORES'!L$13,0)</f>
        <v>0</v>
      </c>
    </row>
    <row r="145" spans="1:14">
      <c r="A145" s="19">
        <f ca="1">RANK(C145,C$2:C$971)</f>
        <v>144</v>
      </c>
      <c r="B145" s="14" t="s">
        <v>240</v>
      </c>
      <c r="C145" s="17" cm="1">
        <f t="array" aca="1" ref="C145" ca="1">SUM(LARGE(D145:N145,ROW(INDIRECT("1:2"))))</f>
        <v>65.982282438770198</v>
      </c>
      <c r="D145" s="16">
        <f>IFERROR(100*_xlfn.IFNA(VLOOKUP($B145,KviZDarije1!$A$1:$N$1000, 14, 0), 0)/'TOP SCORES'!B$13,0)</f>
        <v>27.368421052631579</v>
      </c>
      <c r="E145" s="16">
        <f>IFERROR(100*_xlfn.IFNA(VLOOKUP($B145,KviZDarije2!$A$1:$N$1000, 14, 0), 0)/'TOP SCORES'!C$13,0)</f>
        <v>0</v>
      </c>
      <c r="F145" s="16">
        <f>IFERROR(100*_xlfn.IFNA(VLOOKUP($B145,KviZDarije3!$A$1:$N$1000, 14, 0), 0)/'TOP SCORES'!D$13,0)</f>
        <v>38.613861386138616</v>
      </c>
      <c r="G145" s="16">
        <f>IFERROR(100*_xlfn.IFNA(VLOOKUP($B145,KviZDarije4!$A$1:$N$1000, 14, 0), 0)/'TOP SCORES'!E$13,0)</f>
        <v>0</v>
      </c>
      <c r="H145" s="16">
        <f>IFERROR(100*_xlfn.IFNA(VLOOKUP($B145,KviZDarije5!$A$1:$N$1000, 14, 0), 0)/'TOP SCORES'!F$13,0)</f>
        <v>0</v>
      </c>
      <c r="I145" s="16">
        <f>IFERROR(100*_xlfn.IFNA(VLOOKUP($B145,KviZDarije6!$A$1:$N$1000, 14, 0), 0)/'TOP SCORES'!G$13,0)</f>
        <v>0</v>
      </c>
      <c r="J145" s="16">
        <f>IFERROR(100*_xlfn.IFNA(VLOOKUP($B145,KviZDarije7!$A$1:$N$1000, 14, 0), 0)/'TOP SCORES'!H$13,0)</f>
        <v>0</v>
      </c>
      <c r="K145" s="16">
        <f>IFERROR(100*_xlfn.IFNA(VLOOKUP($B145,KviZDarije8!$A$1:$N$1000, 14, 0), 0)/'TOP SCORES'!I$13,0)</f>
        <v>0</v>
      </c>
      <c r="L145" s="16">
        <f>IFERROR(100*_xlfn.IFNA(VLOOKUP($B145,KviZDarije9!$A$1:$N$1000, 14, 0), 0)/'TOP SCORES'!J$13,0)</f>
        <v>0</v>
      </c>
      <c r="M145" s="16">
        <f>IFERROR(100*_xlfn.IFNA(VLOOKUP($B145,KviZDarije10!$A$1:$N$1000, 14, 0), 0)/'TOP SCORES'!K$13,0)</f>
        <v>0</v>
      </c>
      <c r="N145" s="16">
        <f>IFERROR(100*_xlfn.IFNA(VLOOKUP($B145,KviZDarije11!$A$1:$N$1000, 14, 0), 0)/'TOP SCORES'!L$13,0)</f>
        <v>0</v>
      </c>
    </row>
    <row r="146" spans="1:14">
      <c r="A146" s="19">
        <f ca="1">RANK(C146,C$2:C$971)</f>
        <v>145</v>
      </c>
      <c r="B146" s="10" t="s">
        <v>150</v>
      </c>
      <c r="C146" s="17" cm="1">
        <f t="array" aca="1" ref="C146" ca="1">SUM(LARGE(D146:N146,ROW(INDIRECT("1:2"))))</f>
        <v>64.21052631578948</v>
      </c>
      <c r="D146" s="16">
        <f>IFERROR(100*_xlfn.IFNA(VLOOKUP($B146,KviZDarije1!$A$1:$N$1000, 14, 0), 0)/'TOP SCORES'!B$13,0)</f>
        <v>64.21052631578948</v>
      </c>
      <c r="E146" s="16">
        <f>IFERROR(100*_xlfn.IFNA(VLOOKUP($B146,KviZDarije2!$A$1:$N$1000, 14, 0), 0)/'TOP SCORES'!C$13,0)</f>
        <v>0</v>
      </c>
      <c r="F146" s="16">
        <f>IFERROR(100*_xlfn.IFNA(VLOOKUP($B146,KviZDarije3!$A$1:$N$1000, 14, 0), 0)/'TOP SCORES'!D$13,0)</f>
        <v>0</v>
      </c>
      <c r="G146" s="16">
        <f>IFERROR(100*_xlfn.IFNA(VLOOKUP($B146,KviZDarije4!$A$1:$N$1000, 14, 0), 0)/'TOP SCORES'!E$13,0)</f>
        <v>0</v>
      </c>
      <c r="H146" s="16">
        <f>IFERROR(100*_xlfn.IFNA(VLOOKUP($B146,KviZDarije5!$A$1:$N$1000, 14, 0), 0)/'TOP SCORES'!F$13,0)</f>
        <v>0</v>
      </c>
      <c r="I146" s="16">
        <f>IFERROR(100*_xlfn.IFNA(VLOOKUP($B146,KviZDarije6!$A$1:$N$1000, 14, 0), 0)/'TOP SCORES'!G$13,0)</f>
        <v>0</v>
      </c>
      <c r="J146" s="16">
        <f>IFERROR(100*_xlfn.IFNA(VLOOKUP($B146,KviZDarije7!$A$1:$N$1000, 14, 0), 0)/'TOP SCORES'!H$13,0)</f>
        <v>0</v>
      </c>
      <c r="K146" s="16">
        <f>IFERROR(100*_xlfn.IFNA(VLOOKUP($B146,KviZDarije8!$A$1:$N$1000, 14, 0), 0)/'TOP SCORES'!I$13,0)</f>
        <v>0</v>
      </c>
      <c r="L146" s="16">
        <f>IFERROR(100*_xlfn.IFNA(VLOOKUP($B146,KviZDarije9!$A$1:$N$1000, 14, 0), 0)/'TOP SCORES'!J$13,0)</f>
        <v>0</v>
      </c>
      <c r="M146" s="16">
        <f>IFERROR(100*_xlfn.IFNA(VLOOKUP($B146,KviZDarije10!$A$1:$N$1000, 14, 0), 0)/'TOP SCORES'!K$13,0)</f>
        <v>0</v>
      </c>
      <c r="N146" s="16">
        <f>IFERROR(100*_xlfn.IFNA(VLOOKUP($B146,KviZDarije11!$A$1:$N$1000, 14, 0), 0)/'TOP SCORES'!L$13,0)</f>
        <v>0</v>
      </c>
    </row>
    <row r="147" spans="1:14">
      <c r="A147" s="19">
        <f ca="1">RANK(C147,C$2:C$971)</f>
        <v>146</v>
      </c>
      <c r="B147" s="6" t="s">
        <v>229</v>
      </c>
      <c r="C147" s="17" cm="1">
        <f t="array" aca="1" ref="C147" ca="1">SUM(LARGE(D147:N147,ROW(INDIRECT("1:2"))))</f>
        <v>63.366336633663366</v>
      </c>
      <c r="D147" s="16">
        <f>IFERROR(100*_xlfn.IFNA(VLOOKUP($B147,KviZDarije1!$A$1:$N$1000, 14, 0), 0)/'TOP SCORES'!B$13,0)</f>
        <v>0</v>
      </c>
      <c r="E147" s="16">
        <f>IFERROR(100*_xlfn.IFNA(VLOOKUP($B147,KviZDarije2!$A$1:$N$1000, 14, 0), 0)/'TOP SCORES'!C$13,0)</f>
        <v>0</v>
      </c>
      <c r="F147" s="16">
        <f>IFERROR(100*_xlfn.IFNA(VLOOKUP($B147,KviZDarije3!$A$1:$N$1000, 14, 0), 0)/'TOP SCORES'!D$13,0)</f>
        <v>63.366336633663366</v>
      </c>
      <c r="G147" s="16">
        <f>IFERROR(100*_xlfn.IFNA(VLOOKUP($B147,KviZDarije4!$A$1:$N$1000, 14, 0), 0)/'TOP SCORES'!E$13,0)</f>
        <v>0</v>
      </c>
      <c r="H147" s="16">
        <f>IFERROR(100*_xlfn.IFNA(VLOOKUP($B147,KviZDarije5!$A$1:$N$1000, 14, 0), 0)/'TOP SCORES'!F$13,0)</f>
        <v>0</v>
      </c>
      <c r="I147" s="16">
        <f>IFERROR(100*_xlfn.IFNA(VLOOKUP($B147,KviZDarije6!$A$1:$N$1000, 14, 0), 0)/'TOP SCORES'!G$13,0)</f>
        <v>0</v>
      </c>
      <c r="J147" s="16">
        <f>IFERROR(100*_xlfn.IFNA(VLOOKUP($B147,KviZDarije7!$A$1:$N$1000, 14, 0), 0)/'TOP SCORES'!H$13,0)</f>
        <v>0</v>
      </c>
      <c r="K147" s="16">
        <f>IFERROR(100*_xlfn.IFNA(VLOOKUP($B147,KviZDarije8!$A$1:$N$1000, 14, 0), 0)/'TOP SCORES'!I$13,0)</f>
        <v>0</v>
      </c>
      <c r="L147" s="16">
        <f>IFERROR(100*_xlfn.IFNA(VLOOKUP($B147,KviZDarije9!$A$1:$N$1000, 14, 0), 0)/'TOP SCORES'!J$13,0)</f>
        <v>0</v>
      </c>
      <c r="M147" s="16">
        <f>IFERROR(100*_xlfn.IFNA(VLOOKUP($B147,KviZDarije10!$A$1:$N$1000, 14, 0), 0)/'TOP SCORES'!K$13,0)</f>
        <v>0</v>
      </c>
      <c r="N147" s="16">
        <f>IFERROR(100*_xlfn.IFNA(VLOOKUP($B147,KviZDarije11!$A$1:$N$1000, 14, 0), 0)/'TOP SCORES'!L$13,0)</f>
        <v>0</v>
      </c>
    </row>
    <row r="148" spans="1:14">
      <c r="A148" s="19">
        <f ca="1">RANK(C148,C$2:C$971)</f>
        <v>147</v>
      </c>
      <c r="B148" s="6" t="s">
        <v>43</v>
      </c>
      <c r="C148" s="17" cm="1">
        <f t="array" aca="1" ref="C148" ca="1">SUM(LARGE(D148:N148,ROW(INDIRECT("1:2"))))</f>
        <v>61.702127659574465</v>
      </c>
      <c r="D148" s="16">
        <f>IFERROR(100*_xlfn.IFNA(VLOOKUP($B148,KviZDarije1!$A$1:$N$1000, 14, 0), 0)/'TOP SCORES'!B$13,0)</f>
        <v>0</v>
      </c>
      <c r="E148" s="16">
        <f>IFERROR(100*_xlfn.IFNA(VLOOKUP($B148,KviZDarije2!$A$1:$N$1000, 14, 0), 0)/'TOP SCORES'!C$13,0)</f>
        <v>61.702127659574465</v>
      </c>
      <c r="F148" s="16">
        <f>IFERROR(100*_xlfn.IFNA(VLOOKUP($B148,KviZDarije3!$A$1:$N$1000, 14, 0), 0)/'TOP SCORES'!D$13,0)</f>
        <v>0</v>
      </c>
      <c r="G148" s="16">
        <f>IFERROR(100*_xlfn.IFNA(VLOOKUP($B148,KviZDarije4!$A$1:$N$1000, 14, 0), 0)/'TOP SCORES'!E$13,0)</f>
        <v>0</v>
      </c>
      <c r="H148" s="16">
        <f>IFERROR(100*_xlfn.IFNA(VLOOKUP($B148,KviZDarije5!$A$1:$N$1000, 14, 0), 0)/'TOP SCORES'!F$13,0)</f>
        <v>0</v>
      </c>
      <c r="I148" s="16">
        <f>IFERROR(100*_xlfn.IFNA(VLOOKUP($B148,KviZDarije6!$A$1:$N$1000, 14, 0), 0)/'TOP SCORES'!G$13,0)</f>
        <v>0</v>
      </c>
      <c r="J148" s="16">
        <f>IFERROR(100*_xlfn.IFNA(VLOOKUP($B148,KviZDarije7!$A$1:$N$1000, 14, 0), 0)/'TOP SCORES'!H$13,0)</f>
        <v>0</v>
      </c>
      <c r="K148" s="16">
        <f>IFERROR(100*_xlfn.IFNA(VLOOKUP($B148,KviZDarije8!$A$1:$N$1000, 14, 0), 0)/'TOP SCORES'!I$13,0)</f>
        <v>0</v>
      </c>
      <c r="L148" s="16">
        <f>IFERROR(100*_xlfn.IFNA(VLOOKUP($B148,KviZDarije9!$A$1:$N$1000, 14, 0), 0)/'TOP SCORES'!J$13,0)</f>
        <v>0</v>
      </c>
      <c r="M148" s="16">
        <f>IFERROR(100*_xlfn.IFNA(VLOOKUP($B148,KviZDarije10!$A$1:$N$1000, 14, 0), 0)/'TOP SCORES'!K$13,0)</f>
        <v>0</v>
      </c>
      <c r="N148" s="16">
        <f>IFERROR(100*_xlfn.IFNA(VLOOKUP($B148,KviZDarije11!$A$1:$N$1000, 14, 0), 0)/'TOP SCORES'!L$13,0)</f>
        <v>0</v>
      </c>
    </row>
    <row r="149" spans="1:14">
      <c r="A149" s="19">
        <f ca="1">RANK(C149,C$2:C$971)</f>
        <v>148</v>
      </c>
      <c r="B149" s="6" t="s">
        <v>231</v>
      </c>
      <c r="C149" s="17" cm="1">
        <f t="array" aca="1" ref="C149" ca="1">SUM(LARGE(D149:N149,ROW(INDIRECT("1:2"))))</f>
        <v>61.386138613861384</v>
      </c>
      <c r="D149" s="16">
        <f>IFERROR(100*_xlfn.IFNA(VLOOKUP($B149,KviZDarije1!$A$1:$N$1000, 14, 0), 0)/'TOP SCORES'!B$13,0)</f>
        <v>0</v>
      </c>
      <c r="E149" s="16">
        <f>IFERROR(100*_xlfn.IFNA(VLOOKUP($B149,KviZDarije2!$A$1:$N$1000, 14, 0), 0)/'TOP SCORES'!C$13,0)</f>
        <v>0</v>
      </c>
      <c r="F149" s="16">
        <f>IFERROR(100*_xlfn.IFNA(VLOOKUP($B149,KviZDarije3!$A$1:$N$1000, 14, 0), 0)/'TOP SCORES'!D$13,0)</f>
        <v>61.386138613861384</v>
      </c>
      <c r="G149" s="16">
        <f>IFERROR(100*_xlfn.IFNA(VLOOKUP($B149,KviZDarije4!$A$1:$N$1000, 14, 0), 0)/'TOP SCORES'!E$13,0)</f>
        <v>0</v>
      </c>
      <c r="H149" s="16">
        <f>IFERROR(100*_xlfn.IFNA(VLOOKUP($B149,KviZDarije5!$A$1:$N$1000, 14, 0), 0)/'TOP SCORES'!F$13,0)</f>
        <v>0</v>
      </c>
      <c r="I149" s="16">
        <f>IFERROR(100*_xlfn.IFNA(VLOOKUP($B149,KviZDarije6!$A$1:$N$1000, 14, 0), 0)/'TOP SCORES'!G$13,0)</f>
        <v>0</v>
      </c>
      <c r="J149" s="16">
        <f>IFERROR(100*_xlfn.IFNA(VLOOKUP($B149,KviZDarije7!$A$1:$N$1000, 14, 0), 0)/'TOP SCORES'!H$13,0)</f>
        <v>0</v>
      </c>
      <c r="K149" s="16">
        <f>IFERROR(100*_xlfn.IFNA(VLOOKUP($B149,KviZDarije8!$A$1:$N$1000, 14, 0), 0)/'TOP SCORES'!I$13,0)</f>
        <v>0</v>
      </c>
      <c r="L149" s="16">
        <f>IFERROR(100*_xlfn.IFNA(VLOOKUP($B149,KviZDarije9!$A$1:$N$1000, 14, 0), 0)/'TOP SCORES'!J$13,0)</f>
        <v>0</v>
      </c>
      <c r="M149" s="16">
        <f>IFERROR(100*_xlfn.IFNA(VLOOKUP($B149,KviZDarije10!$A$1:$N$1000, 14, 0), 0)/'TOP SCORES'!K$13,0)</f>
        <v>0</v>
      </c>
      <c r="N149" s="16">
        <f>IFERROR(100*_xlfn.IFNA(VLOOKUP($B149,KviZDarije11!$A$1:$N$1000, 14, 0), 0)/'TOP SCORES'!L$13,0)</f>
        <v>0</v>
      </c>
    </row>
    <row r="150" spans="1:14">
      <c r="A150" s="19">
        <f ca="1">RANK(C150,C$2:C$971)</f>
        <v>149</v>
      </c>
      <c r="B150" s="6" t="s">
        <v>233</v>
      </c>
      <c r="C150" s="17" cm="1">
        <f t="array" aca="1" ref="C150" ca="1">SUM(LARGE(D150:N150,ROW(INDIRECT("1:2"))))</f>
        <v>58.415841584158414</v>
      </c>
      <c r="D150" s="16">
        <f>IFERROR(100*_xlfn.IFNA(VLOOKUP($B150,KviZDarije1!$A$1:$N$1000, 14, 0), 0)/'TOP SCORES'!B$13,0)</f>
        <v>0</v>
      </c>
      <c r="E150" s="16">
        <f>IFERROR(100*_xlfn.IFNA(VLOOKUP($B150,KviZDarije2!$A$1:$N$1000, 14, 0), 0)/'TOP SCORES'!C$13,0)</f>
        <v>0</v>
      </c>
      <c r="F150" s="16">
        <f>IFERROR(100*_xlfn.IFNA(VLOOKUP($B150,KviZDarije3!$A$1:$N$1000, 14, 0), 0)/'TOP SCORES'!D$13,0)</f>
        <v>58.415841584158414</v>
      </c>
      <c r="G150" s="16">
        <f>IFERROR(100*_xlfn.IFNA(VLOOKUP($B150,KviZDarije4!$A$1:$N$1000, 14, 0), 0)/'TOP SCORES'!E$13,0)</f>
        <v>0</v>
      </c>
      <c r="H150" s="16">
        <f>IFERROR(100*_xlfn.IFNA(VLOOKUP($B150,KviZDarije5!$A$1:$N$1000, 14, 0), 0)/'TOP SCORES'!F$13,0)</f>
        <v>0</v>
      </c>
      <c r="I150" s="16">
        <f>IFERROR(100*_xlfn.IFNA(VLOOKUP($B150,KviZDarije6!$A$1:$N$1000, 14, 0), 0)/'TOP SCORES'!G$13,0)</f>
        <v>0</v>
      </c>
      <c r="J150" s="16">
        <f>IFERROR(100*_xlfn.IFNA(VLOOKUP($B150,KviZDarije7!$A$1:$N$1000, 14, 0), 0)/'TOP SCORES'!H$13,0)</f>
        <v>0</v>
      </c>
      <c r="K150" s="16">
        <f>IFERROR(100*_xlfn.IFNA(VLOOKUP($B150,KviZDarije8!$A$1:$N$1000, 14, 0), 0)/'TOP SCORES'!I$13,0)</f>
        <v>0</v>
      </c>
      <c r="L150" s="16">
        <f>IFERROR(100*_xlfn.IFNA(VLOOKUP($B150,KviZDarije9!$A$1:$N$1000, 14, 0), 0)/'TOP SCORES'!J$13,0)</f>
        <v>0</v>
      </c>
      <c r="M150" s="16">
        <f>IFERROR(100*_xlfn.IFNA(VLOOKUP($B150,KviZDarije10!$A$1:$N$1000, 14, 0), 0)/'TOP SCORES'!K$13,0)</f>
        <v>0</v>
      </c>
      <c r="N150" s="16">
        <f>IFERROR(100*_xlfn.IFNA(VLOOKUP($B150,KviZDarije11!$A$1:$N$1000, 14, 0), 0)/'TOP SCORES'!L$13,0)</f>
        <v>0</v>
      </c>
    </row>
    <row r="151" spans="1:14">
      <c r="A151" s="19">
        <f ca="1">RANK(C151,C$2:C$971)</f>
        <v>149</v>
      </c>
      <c r="B151" s="6" t="s">
        <v>232</v>
      </c>
      <c r="C151" s="17" cm="1">
        <f t="array" aca="1" ref="C151" ca="1">SUM(LARGE(D151:N151,ROW(INDIRECT("1:2"))))</f>
        <v>58.415841584158414</v>
      </c>
      <c r="D151" s="16">
        <f>IFERROR(100*_xlfn.IFNA(VLOOKUP($B151,KviZDarije1!$A$1:$N$1000, 14, 0), 0)/'TOP SCORES'!B$13,0)</f>
        <v>0</v>
      </c>
      <c r="E151" s="16">
        <f>IFERROR(100*_xlfn.IFNA(VLOOKUP($B151,KviZDarije2!$A$1:$N$1000, 14, 0), 0)/'TOP SCORES'!C$13,0)</f>
        <v>0</v>
      </c>
      <c r="F151" s="16">
        <f>IFERROR(100*_xlfn.IFNA(VLOOKUP($B151,KviZDarije3!$A$1:$N$1000, 14, 0), 0)/'TOP SCORES'!D$13,0)</f>
        <v>58.415841584158414</v>
      </c>
      <c r="G151" s="16">
        <f>IFERROR(100*_xlfn.IFNA(VLOOKUP($B151,KviZDarije4!$A$1:$N$1000, 14, 0), 0)/'TOP SCORES'!E$13,0)</f>
        <v>0</v>
      </c>
      <c r="H151" s="16">
        <f>IFERROR(100*_xlfn.IFNA(VLOOKUP($B151,KviZDarije5!$A$1:$N$1000, 14, 0), 0)/'TOP SCORES'!F$13,0)</f>
        <v>0</v>
      </c>
      <c r="I151" s="16">
        <f>IFERROR(100*_xlfn.IFNA(VLOOKUP($B151,KviZDarije6!$A$1:$N$1000, 14, 0), 0)/'TOP SCORES'!G$13,0)</f>
        <v>0</v>
      </c>
      <c r="J151" s="16">
        <f>IFERROR(100*_xlfn.IFNA(VLOOKUP($B151,KviZDarije7!$A$1:$N$1000, 14, 0), 0)/'TOP SCORES'!H$13,0)</f>
        <v>0</v>
      </c>
      <c r="K151" s="16">
        <f>IFERROR(100*_xlfn.IFNA(VLOOKUP($B151,KviZDarije8!$A$1:$N$1000, 14, 0), 0)/'TOP SCORES'!I$13,0)</f>
        <v>0</v>
      </c>
      <c r="L151" s="16">
        <f>IFERROR(100*_xlfn.IFNA(VLOOKUP($B151,KviZDarije9!$A$1:$N$1000, 14, 0), 0)/'TOP SCORES'!J$13,0)</f>
        <v>0</v>
      </c>
      <c r="M151" s="16">
        <f>IFERROR(100*_xlfn.IFNA(VLOOKUP($B151,KviZDarije10!$A$1:$N$1000, 14, 0), 0)/'TOP SCORES'!K$13,0)</f>
        <v>0</v>
      </c>
      <c r="N151" s="16">
        <f>IFERROR(100*_xlfn.IFNA(VLOOKUP($B151,KviZDarije11!$A$1:$N$1000, 14, 0), 0)/'TOP SCORES'!L$13,0)</f>
        <v>0</v>
      </c>
    </row>
    <row r="152" spans="1:14">
      <c r="A152" s="19">
        <f ca="1">RANK(C152,C$2:C$971)</f>
        <v>151</v>
      </c>
      <c r="B152" s="14" t="s">
        <v>162</v>
      </c>
      <c r="C152" s="17" cm="1">
        <f t="array" aca="1" ref="C152" ca="1">SUM(LARGE(D152:N152,ROW(INDIRECT("1:2"))))</f>
        <v>57.89473684210526</v>
      </c>
      <c r="D152" s="16">
        <f>IFERROR(100*_xlfn.IFNA(VLOOKUP($B152,KviZDarije1!$A$1:$N$1000, 14, 0), 0)/'TOP SCORES'!B$13,0)</f>
        <v>57.89473684210526</v>
      </c>
      <c r="E152" s="16">
        <f>IFERROR(100*_xlfn.IFNA(VLOOKUP($B152,KviZDarije2!$A$1:$N$1000, 14, 0), 0)/'TOP SCORES'!C$13,0)</f>
        <v>0</v>
      </c>
      <c r="F152" s="16">
        <f>IFERROR(100*_xlfn.IFNA(VLOOKUP($B152,KviZDarije3!$A$1:$N$1000, 14, 0), 0)/'TOP SCORES'!D$13,0)</f>
        <v>0</v>
      </c>
      <c r="G152" s="16">
        <f>IFERROR(100*_xlfn.IFNA(VLOOKUP($B152,KviZDarije4!$A$1:$N$1000, 14, 0), 0)/'TOP SCORES'!E$13,0)</f>
        <v>0</v>
      </c>
      <c r="H152" s="16">
        <f>IFERROR(100*_xlfn.IFNA(VLOOKUP($B152,KviZDarije5!$A$1:$N$1000, 14, 0), 0)/'TOP SCORES'!F$13,0)</f>
        <v>0</v>
      </c>
      <c r="I152" s="16">
        <f>IFERROR(100*_xlfn.IFNA(VLOOKUP($B152,KviZDarije6!$A$1:$N$1000, 14, 0), 0)/'TOP SCORES'!G$13,0)</f>
        <v>0</v>
      </c>
      <c r="J152" s="16">
        <f>IFERROR(100*_xlfn.IFNA(VLOOKUP($B152,KviZDarije7!$A$1:$N$1000, 14, 0), 0)/'TOP SCORES'!H$13,0)</f>
        <v>0</v>
      </c>
      <c r="K152" s="16">
        <f>IFERROR(100*_xlfn.IFNA(VLOOKUP($B152,KviZDarije8!$A$1:$N$1000, 14, 0), 0)/'TOP SCORES'!I$13,0)</f>
        <v>0</v>
      </c>
      <c r="L152" s="16">
        <f>IFERROR(100*_xlfn.IFNA(VLOOKUP($B152,KviZDarije9!$A$1:$N$1000, 14, 0), 0)/'TOP SCORES'!J$13,0)</f>
        <v>0</v>
      </c>
      <c r="M152" s="16">
        <f>IFERROR(100*_xlfn.IFNA(VLOOKUP($B152,KviZDarije10!$A$1:$N$1000, 14, 0), 0)/'TOP SCORES'!K$13,0)</f>
        <v>0</v>
      </c>
      <c r="N152" s="16">
        <f>IFERROR(100*_xlfn.IFNA(VLOOKUP($B152,KviZDarije11!$A$1:$N$1000, 14, 0), 0)/'TOP SCORES'!L$13,0)</f>
        <v>0</v>
      </c>
    </row>
    <row r="153" spans="1:14">
      <c r="A153" s="19">
        <f ca="1">RANK(C153,C$2:C$971)</f>
        <v>152</v>
      </c>
      <c r="B153" s="10" t="s">
        <v>97</v>
      </c>
      <c r="C153" s="17" cm="1">
        <f t="array" aca="1" ref="C153" ca="1">SUM(LARGE(D153:N153,ROW(INDIRECT("1:2"))))</f>
        <v>56.842105263157897</v>
      </c>
      <c r="D153" s="16">
        <f>IFERROR(100*_xlfn.IFNA(VLOOKUP($B153,KviZDarije1!$A$1:$N$1000, 14, 0), 0)/'TOP SCORES'!B$13,0)</f>
        <v>56.842105263157897</v>
      </c>
      <c r="E153" s="16">
        <f>IFERROR(100*_xlfn.IFNA(VLOOKUP($B153,KviZDarije2!$A$1:$N$1000, 14, 0), 0)/'TOP SCORES'!C$13,0)</f>
        <v>0</v>
      </c>
      <c r="F153" s="16">
        <f>IFERROR(100*_xlfn.IFNA(VLOOKUP($B153,KviZDarije3!$A$1:$N$1000, 14, 0), 0)/'TOP SCORES'!D$13,0)</f>
        <v>0</v>
      </c>
      <c r="G153" s="16">
        <f>IFERROR(100*_xlfn.IFNA(VLOOKUP($B153,KviZDarije4!$A$1:$N$1000, 14, 0), 0)/'TOP SCORES'!E$13,0)</f>
        <v>0</v>
      </c>
      <c r="H153" s="16">
        <f>IFERROR(100*_xlfn.IFNA(VLOOKUP($B153,KviZDarije5!$A$1:$N$1000, 14, 0), 0)/'TOP SCORES'!F$13,0)</f>
        <v>0</v>
      </c>
      <c r="I153" s="16">
        <f>IFERROR(100*_xlfn.IFNA(VLOOKUP($B153,KviZDarije6!$A$1:$N$1000, 14, 0), 0)/'TOP SCORES'!G$13,0)</f>
        <v>0</v>
      </c>
      <c r="J153" s="16">
        <f>IFERROR(100*_xlfn.IFNA(VLOOKUP($B153,KviZDarije7!$A$1:$N$1000, 14, 0), 0)/'TOP SCORES'!H$13,0)</f>
        <v>0</v>
      </c>
      <c r="K153" s="16">
        <f>IFERROR(100*_xlfn.IFNA(VLOOKUP($B153,KviZDarije8!$A$1:$N$1000, 14, 0), 0)/'TOP SCORES'!I$13,0)</f>
        <v>0</v>
      </c>
      <c r="L153" s="16">
        <f>IFERROR(100*_xlfn.IFNA(VLOOKUP($B153,KviZDarije9!$A$1:$N$1000, 14, 0), 0)/'TOP SCORES'!J$13,0)</f>
        <v>0</v>
      </c>
      <c r="M153" s="16">
        <f>IFERROR(100*_xlfn.IFNA(VLOOKUP($B153,KviZDarije10!$A$1:$N$1000, 14, 0), 0)/'TOP SCORES'!K$13,0)</f>
        <v>0</v>
      </c>
      <c r="N153" s="16">
        <f>IFERROR(100*_xlfn.IFNA(VLOOKUP($B153,KviZDarije11!$A$1:$N$1000, 14, 0), 0)/'TOP SCORES'!L$13,0)</f>
        <v>0</v>
      </c>
    </row>
    <row r="154" spans="1:14">
      <c r="A154" s="19">
        <f ca="1">RANK(C154,C$2:C$971)</f>
        <v>152</v>
      </c>
      <c r="B154" s="45" t="s">
        <v>154</v>
      </c>
      <c r="C154" s="17" cm="1">
        <f t="array" aca="1" ref="C154" ca="1">SUM(LARGE(D154:N154,ROW(INDIRECT("1:2"))))</f>
        <v>56.842105263157897</v>
      </c>
      <c r="D154" s="16">
        <f>IFERROR(100*_xlfn.IFNA(VLOOKUP($B154,KviZDarije1!$A$1:$N$1000, 14, 0), 0)/'TOP SCORES'!B$13,0)</f>
        <v>56.842105263157897</v>
      </c>
      <c r="E154" s="16">
        <f>IFERROR(100*_xlfn.IFNA(VLOOKUP($B154,KviZDarije2!$A$1:$N$1000, 14, 0), 0)/'TOP SCORES'!C$13,0)</f>
        <v>0</v>
      </c>
      <c r="F154" s="16">
        <f>IFERROR(100*_xlfn.IFNA(VLOOKUP($B154,KviZDarije3!$A$1:$N$1000, 14, 0), 0)/'TOP SCORES'!D$13,0)</f>
        <v>0</v>
      </c>
      <c r="G154" s="16">
        <f>IFERROR(100*_xlfn.IFNA(VLOOKUP($B154,KviZDarije4!$A$1:$N$1000, 14, 0), 0)/'TOP SCORES'!E$13,0)</f>
        <v>0</v>
      </c>
      <c r="H154" s="16">
        <f>IFERROR(100*_xlfn.IFNA(VLOOKUP($B154,KviZDarije5!$A$1:$N$1000, 14, 0), 0)/'TOP SCORES'!F$13,0)</f>
        <v>0</v>
      </c>
      <c r="I154" s="16">
        <f>IFERROR(100*_xlfn.IFNA(VLOOKUP($B154,KviZDarije6!$A$1:$N$1000, 14, 0), 0)/'TOP SCORES'!G$13,0)</f>
        <v>0</v>
      </c>
      <c r="J154" s="16">
        <f>IFERROR(100*_xlfn.IFNA(VLOOKUP($B154,KviZDarije7!$A$1:$N$1000, 14, 0), 0)/'TOP SCORES'!H$13,0)</f>
        <v>0</v>
      </c>
      <c r="K154" s="16">
        <f>IFERROR(100*_xlfn.IFNA(VLOOKUP($B154,KviZDarije8!$A$1:$N$1000, 14, 0), 0)/'TOP SCORES'!I$13,0)</f>
        <v>0</v>
      </c>
      <c r="L154" s="16">
        <f>IFERROR(100*_xlfn.IFNA(VLOOKUP($B154,KviZDarije9!$A$1:$N$1000, 14, 0), 0)/'TOP SCORES'!J$13,0)</f>
        <v>0</v>
      </c>
      <c r="M154" s="16">
        <f>IFERROR(100*_xlfn.IFNA(VLOOKUP($B154,KviZDarije10!$A$1:$N$1000, 14, 0), 0)/'TOP SCORES'!K$13,0)</f>
        <v>0</v>
      </c>
      <c r="N154" s="16">
        <f>IFERROR(100*_xlfn.IFNA(VLOOKUP($B154,KviZDarije11!$A$1:$N$1000, 14, 0), 0)/'TOP SCORES'!L$13,0)</f>
        <v>0</v>
      </c>
    </row>
    <row r="155" spans="1:14">
      <c r="A155" s="19">
        <f ca="1">RANK(C155,C$2:C$971)</f>
        <v>154</v>
      </c>
      <c r="B155" s="6" t="s">
        <v>235</v>
      </c>
      <c r="C155" s="17" cm="1">
        <f t="array" aca="1" ref="C155" ca="1">SUM(LARGE(D155:N155,ROW(INDIRECT("1:2"))))</f>
        <v>56.435643564356432</v>
      </c>
      <c r="D155" s="16">
        <f>IFERROR(100*_xlfn.IFNA(VLOOKUP($B155,KviZDarije1!$A$1:$N$1000, 14, 0), 0)/'TOP SCORES'!B$13,0)</f>
        <v>0</v>
      </c>
      <c r="E155" s="16">
        <f>IFERROR(100*_xlfn.IFNA(VLOOKUP($B155,KviZDarije2!$A$1:$N$1000, 14, 0), 0)/'TOP SCORES'!C$13,0)</f>
        <v>0</v>
      </c>
      <c r="F155" s="16">
        <f>IFERROR(100*_xlfn.IFNA(VLOOKUP($B155,KviZDarije3!$A$1:$N$1000, 14, 0), 0)/'TOP SCORES'!D$13,0)</f>
        <v>56.435643564356432</v>
      </c>
      <c r="G155" s="16">
        <f>IFERROR(100*_xlfn.IFNA(VLOOKUP($B155,KviZDarije4!$A$1:$N$1000, 14, 0), 0)/'TOP SCORES'!E$13,0)</f>
        <v>0</v>
      </c>
      <c r="H155" s="16">
        <f>IFERROR(100*_xlfn.IFNA(VLOOKUP($B155,KviZDarije5!$A$1:$N$1000, 14, 0), 0)/'TOP SCORES'!F$13,0)</f>
        <v>0</v>
      </c>
      <c r="I155" s="16">
        <f>IFERROR(100*_xlfn.IFNA(VLOOKUP($B155,KviZDarije6!$A$1:$N$1000, 14, 0), 0)/'TOP SCORES'!G$13,0)</f>
        <v>0</v>
      </c>
      <c r="J155" s="16">
        <f>IFERROR(100*_xlfn.IFNA(VLOOKUP($B155,KviZDarije7!$A$1:$N$1000, 14, 0), 0)/'TOP SCORES'!H$13,0)</f>
        <v>0</v>
      </c>
      <c r="K155" s="16">
        <f>IFERROR(100*_xlfn.IFNA(VLOOKUP($B155,KviZDarije8!$A$1:$N$1000, 14, 0), 0)/'TOP SCORES'!I$13,0)</f>
        <v>0</v>
      </c>
      <c r="L155" s="16">
        <f>IFERROR(100*_xlfn.IFNA(VLOOKUP($B155,KviZDarije9!$A$1:$N$1000, 14, 0), 0)/'TOP SCORES'!J$13,0)</f>
        <v>0</v>
      </c>
      <c r="M155" s="16">
        <f>IFERROR(100*_xlfn.IFNA(VLOOKUP($B155,KviZDarije10!$A$1:$N$1000, 14, 0), 0)/'TOP SCORES'!K$13,0)</f>
        <v>0</v>
      </c>
      <c r="N155" s="16">
        <f>IFERROR(100*_xlfn.IFNA(VLOOKUP($B155,KviZDarije11!$A$1:$N$1000, 14, 0), 0)/'TOP SCORES'!L$13,0)</f>
        <v>0</v>
      </c>
    </row>
    <row r="156" spans="1:14">
      <c r="A156" s="19">
        <f ca="1">RANK(C156,C$2:C$971)</f>
        <v>155</v>
      </c>
      <c r="B156" s="6" t="s">
        <v>47</v>
      </c>
      <c r="C156" s="17" cm="1">
        <f t="array" aca="1" ref="C156" ca="1">SUM(LARGE(D156:N156,ROW(INDIRECT("1:2"))))</f>
        <v>56.382978723404257</v>
      </c>
      <c r="D156" s="16">
        <f>IFERROR(100*_xlfn.IFNA(VLOOKUP($B156,KviZDarije1!$A$1:$N$1000, 14, 0), 0)/'TOP SCORES'!B$13,0)</f>
        <v>0</v>
      </c>
      <c r="E156" s="16">
        <f>IFERROR(100*_xlfn.IFNA(VLOOKUP($B156,KviZDarije2!$A$1:$N$1000, 14, 0), 0)/'TOP SCORES'!C$13,0)</f>
        <v>56.382978723404257</v>
      </c>
      <c r="F156" s="16">
        <f>IFERROR(100*_xlfn.IFNA(VLOOKUP($B156,KviZDarije3!$A$1:$N$1000, 14, 0), 0)/'TOP SCORES'!D$13,0)</f>
        <v>0</v>
      </c>
      <c r="G156" s="16">
        <f>IFERROR(100*_xlfn.IFNA(VLOOKUP($B156,KviZDarije4!$A$1:$N$1000, 14, 0), 0)/'TOP SCORES'!E$13,0)</f>
        <v>0</v>
      </c>
      <c r="H156" s="16">
        <f>IFERROR(100*_xlfn.IFNA(VLOOKUP($B156,KviZDarije5!$A$1:$N$1000, 14, 0), 0)/'TOP SCORES'!F$13,0)</f>
        <v>0</v>
      </c>
      <c r="I156" s="16">
        <f>IFERROR(100*_xlfn.IFNA(VLOOKUP($B156,KviZDarije6!$A$1:$N$1000, 14, 0), 0)/'TOP SCORES'!G$13,0)</f>
        <v>0</v>
      </c>
      <c r="J156" s="16">
        <f>IFERROR(100*_xlfn.IFNA(VLOOKUP($B156,KviZDarije7!$A$1:$N$1000, 14, 0), 0)/'TOP SCORES'!H$13,0)</f>
        <v>0</v>
      </c>
      <c r="K156" s="16">
        <f>IFERROR(100*_xlfn.IFNA(VLOOKUP($B156,KviZDarije8!$A$1:$N$1000, 14, 0), 0)/'TOP SCORES'!I$13,0)</f>
        <v>0</v>
      </c>
      <c r="L156" s="16">
        <f>IFERROR(100*_xlfn.IFNA(VLOOKUP($B156,KviZDarije9!$A$1:$N$1000, 14, 0), 0)/'TOP SCORES'!J$13,0)</f>
        <v>0</v>
      </c>
      <c r="M156" s="16">
        <f>IFERROR(100*_xlfn.IFNA(VLOOKUP($B156,KviZDarije10!$A$1:$N$1000, 14, 0), 0)/'TOP SCORES'!K$13,0)</f>
        <v>0</v>
      </c>
      <c r="N156" s="16">
        <f>IFERROR(100*_xlfn.IFNA(VLOOKUP($B156,KviZDarije11!$A$1:$N$1000, 14, 0), 0)/'TOP SCORES'!L$13,0)</f>
        <v>0</v>
      </c>
    </row>
    <row r="157" spans="1:14">
      <c r="A157" s="19">
        <f ca="1">RANK(C157,C$2:C$971)</f>
        <v>156</v>
      </c>
      <c r="B157" s="6" t="s">
        <v>132</v>
      </c>
      <c r="C157" s="17" cm="1">
        <f t="array" aca="1" ref="C157" ca="1">SUM(LARGE(D157:N157,ROW(INDIRECT("1:2"))))</f>
        <v>55.445544554455445</v>
      </c>
      <c r="D157" s="16">
        <f>IFERROR(100*_xlfn.IFNA(VLOOKUP($B157,KviZDarije1!$A$1:$N$1000, 14, 0), 0)/'TOP SCORES'!B$13,0)</f>
        <v>0</v>
      </c>
      <c r="E157" s="16">
        <f>IFERROR(100*_xlfn.IFNA(VLOOKUP($B157,KviZDarije2!$A$1:$N$1000, 14, 0), 0)/'TOP SCORES'!C$13,0)</f>
        <v>0</v>
      </c>
      <c r="F157" s="16">
        <f>IFERROR(100*_xlfn.IFNA(VLOOKUP($B157,KviZDarije3!$A$1:$N$1000, 14, 0), 0)/'TOP SCORES'!D$13,0)</f>
        <v>55.445544554455445</v>
      </c>
      <c r="G157" s="16">
        <f>IFERROR(100*_xlfn.IFNA(VLOOKUP($B157,KviZDarije4!$A$1:$N$1000, 14, 0), 0)/'TOP SCORES'!E$13,0)</f>
        <v>0</v>
      </c>
      <c r="H157" s="16">
        <f>IFERROR(100*_xlfn.IFNA(VLOOKUP($B157,KviZDarije5!$A$1:$N$1000, 14, 0), 0)/'TOP SCORES'!F$13,0)</f>
        <v>0</v>
      </c>
      <c r="I157" s="16">
        <f>IFERROR(100*_xlfn.IFNA(VLOOKUP($B157,KviZDarije6!$A$1:$N$1000, 14, 0), 0)/'TOP SCORES'!G$13,0)</f>
        <v>0</v>
      </c>
      <c r="J157" s="16">
        <f>IFERROR(100*_xlfn.IFNA(VLOOKUP($B157,KviZDarije7!$A$1:$N$1000, 14, 0), 0)/'TOP SCORES'!H$13,0)</f>
        <v>0</v>
      </c>
      <c r="K157" s="16">
        <f>IFERROR(100*_xlfn.IFNA(VLOOKUP($B157,KviZDarije8!$A$1:$N$1000, 14, 0), 0)/'TOP SCORES'!I$13,0)</f>
        <v>0</v>
      </c>
      <c r="L157" s="16">
        <f>IFERROR(100*_xlfn.IFNA(VLOOKUP($B157,KviZDarije9!$A$1:$N$1000, 14, 0), 0)/'TOP SCORES'!J$13,0)</f>
        <v>0</v>
      </c>
      <c r="M157" s="16">
        <f>IFERROR(100*_xlfn.IFNA(VLOOKUP($B157,KviZDarije10!$A$1:$N$1000, 14, 0), 0)/'TOP SCORES'!K$13,0)</f>
        <v>0</v>
      </c>
      <c r="N157" s="16">
        <f>IFERROR(100*_xlfn.IFNA(VLOOKUP($B157,KviZDarije11!$A$1:$N$1000, 14, 0), 0)/'TOP SCORES'!L$13,0)</f>
        <v>0</v>
      </c>
    </row>
    <row r="158" spans="1:14">
      <c r="A158" s="19">
        <f ca="1">RANK(C158,C$2:C$971)</f>
        <v>156</v>
      </c>
      <c r="B158" s="6" t="s">
        <v>236</v>
      </c>
      <c r="C158" s="17" cm="1">
        <f t="array" aca="1" ref="C158" ca="1">SUM(LARGE(D158:N158,ROW(INDIRECT("1:2"))))</f>
        <v>55.445544554455445</v>
      </c>
      <c r="D158" s="16">
        <f>IFERROR(100*_xlfn.IFNA(VLOOKUP($B158,KviZDarije1!$A$1:$N$1000, 14, 0), 0)/'TOP SCORES'!B$13,0)</f>
        <v>0</v>
      </c>
      <c r="E158" s="16">
        <f>IFERROR(100*_xlfn.IFNA(VLOOKUP($B158,KviZDarije2!$A$1:$N$1000, 14, 0), 0)/'TOP SCORES'!C$13,0)</f>
        <v>0</v>
      </c>
      <c r="F158" s="16">
        <f>IFERROR(100*_xlfn.IFNA(VLOOKUP($B158,KviZDarije3!$A$1:$N$1000, 14, 0), 0)/'TOP SCORES'!D$13,0)</f>
        <v>55.445544554455445</v>
      </c>
      <c r="G158" s="16">
        <f>IFERROR(100*_xlfn.IFNA(VLOOKUP($B158,KviZDarije4!$A$1:$N$1000, 14, 0), 0)/'TOP SCORES'!E$13,0)</f>
        <v>0</v>
      </c>
      <c r="H158" s="16">
        <f>IFERROR(100*_xlfn.IFNA(VLOOKUP($B158,KviZDarije5!$A$1:$N$1000, 14, 0), 0)/'TOP SCORES'!F$13,0)</f>
        <v>0</v>
      </c>
      <c r="I158" s="16">
        <f>IFERROR(100*_xlfn.IFNA(VLOOKUP($B158,KviZDarije6!$A$1:$N$1000, 14, 0), 0)/'TOP SCORES'!G$13,0)</f>
        <v>0</v>
      </c>
      <c r="J158" s="16">
        <f>IFERROR(100*_xlfn.IFNA(VLOOKUP($B158,KviZDarije7!$A$1:$N$1000, 14, 0), 0)/'TOP SCORES'!H$13,0)</f>
        <v>0</v>
      </c>
      <c r="K158" s="16">
        <f>IFERROR(100*_xlfn.IFNA(VLOOKUP($B158,KviZDarije8!$A$1:$N$1000, 14, 0), 0)/'TOP SCORES'!I$13,0)</f>
        <v>0</v>
      </c>
      <c r="L158" s="16">
        <f>IFERROR(100*_xlfn.IFNA(VLOOKUP($B158,KviZDarije9!$A$1:$N$1000, 14, 0), 0)/'TOP SCORES'!J$13,0)</f>
        <v>0</v>
      </c>
      <c r="M158" s="16">
        <f>IFERROR(100*_xlfn.IFNA(VLOOKUP($B158,KviZDarije10!$A$1:$N$1000, 14, 0), 0)/'TOP SCORES'!K$13,0)</f>
        <v>0</v>
      </c>
      <c r="N158" s="16">
        <f>IFERROR(100*_xlfn.IFNA(VLOOKUP($B158,KviZDarije11!$A$1:$N$1000, 14, 0), 0)/'TOP SCORES'!L$13,0)</f>
        <v>0</v>
      </c>
    </row>
    <row r="159" spans="1:14">
      <c r="A159" s="19">
        <f ca="1">RANK(C159,C$2:C$971)</f>
        <v>158</v>
      </c>
      <c r="B159" s="6" t="s">
        <v>237</v>
      </c>
      <c r="C159" s="17" cm="1">
        <f t="array" aca="1" ref="C159" ca="1">SUM(LARGE(D159:N159,ROW(INDIRECT("1:2"))))</f>
        <v>54.455445544554458</v>
      </c>
      <c r="D159" s="16">
        <f>IFERROR(100*_xlfn.IFNA(VLOOKUP($B159,KviZDarije1!$A$1:$N$1000, 14, 0), 0)/'TOP SCORES'!B$13,0)</f>
        <v>0</v>
      </c>
      <c r="E159" s="16">
        <f>IFERROR(100*_xlfn.IFNA(VLOOKUP($B159,KviZDarije2!$A$1:$N$1000, 14, 0), 0)/'TOP SCORES'!C$13,0)</f>
        <v>0</v>
      </c>
      <c r="F159" s="16">
        <f>IFERROR(100*_xlfn.IFNA(VLOOKUP($B159,KviZDarije3!$A$1:$N$1000, 14, 0), 0)/'TOP SCORES'!D$13,0)</f>
        <v>54.455445544554458</v>
      </c>
      <c r="G159" s="16">
        <f>IFERROR(100*_xlfn.IFNA(VLOOKUP($B159,KviZDarije4!$A$1:$N$1000, 14, 0), 0)/'TOP SCORES'!E$13,0)</f>
        <v>0</v>
      </c>
      <c r="H159" s="16">
        <f>IFERROR(100*_xlfn.IFNA(VLOOKUP($B159,KviZDarije5!$A$1:$N$1000, 14, 0), 0)/'TOP SCORES'!F$13,0)</f>
        <v>0</v>
      </c>
      <c r="I159" s="16">
        <f>IFERROR(100*_xlfn.IFNA(VLOOKUP($B159,KviZDarije6!$A$1:$N$1000, 14, 0), 0)/'TOP SCORES'!G$13,0)</f>
        <v>0</v>
      </c>
      <c r="J159" s="16">
        <f>IFERROR(100*_xlfn.IFNA(VLOOKUP($B159,KviZDarije7!$A$1:$N$1000, 14, 0), 0)/'TOP SCORES'!H$13,0)</f>
        <v>0</v>
      </c>
      <c r="K159" s="16">
        <f>IFERROR(100*_xlfn.IFNA(VLOOKUP($B159,KviZDarije8!$A$1:$N$1000, 14, 0), 0)/'TOP SCORES'!I$13,0)</f>
        <v>0</v>
      </c>
      <c r="L159" s="16">
        <f>IFERROR(100*_xlfn.IFNA(VLOOKUP($B159,KviZDarije9!$A$1:$N$1000, 14, 0), 0)/'TOP SCORES'!J$13,0)</f>
        <v>0</v>
      </c>
      <c r="M159" s="16">
        <f>IFERROR(100*_xlfn.IFNA(VLOOKUP($B159,KviZDarije10!$A$1:$N$1000, 14, 0), 0)/'TOP SCORES'!K$13,0)</f>
        <v>0</v>
      </c>
      <c r="N159" s="16">
        <f>IFERROR(100*_xlfn.IFNA(VLOOKUP($B159,KviZDarije11!$A$1:$N$1000, 14, 0), 0)/'TOP SCORES'!L$13,0)</f>
        <v>0</v>
      </c>
    </row>
    <row r="160" spans="1:14">
      <c r="A160" s="19">
        <f ca="1">RANK(C160,C$2:C$971)</f>
        <v>159</v>
      </c>
      <c r="B160" s="10" t="s">
        <v>195</v>
      </c>
      <c r="C160" s="17" cm="1">
        <f t="array" aca="1" ref="C160" ca="1">SUM(LARGE(D160:N160,ROW(INDIRECT("1:2"))))</f>
        <v>51.578947368421055</v>
      </c>
      <c r="D160" s="16">
        <f>IFERROR(100*_xlfn.IFNA(VLOOKUP($B160,KviZDarije1!$A$1:$N$1000, 14, 0), 0)/'TOP SCORES'!B$13,0)</f>
        <v>51.578947368421055</v>
      </c>
      <c r="E160" s="16">
        <f>IFERROR(100*_xlfn.IFNA(VLOOKUP($B160,KviZDarije2!$A$1:$N$1000, 14, 0), 0)/'TOP SCORES'!C$13,0)</f>
        <v>0</v>
      </c>
      <c r="F160" s="16">
        <f>IFERROR(100*_xlfn.IFNA(VLOOKUP($B160,KviZDarije3!$A$1:$N$1000, 14, 0), 0)/'TOP SCORES'!D$13,0)</f>
        <v>0</v>
      </c>
      <c r="G160" s="16">
        <f>IFERROR(100*_xlfn.IFNA(VLOOKUP($B160,KviZDarije4!$A$1:$N$1000, 14, 0), 0)/'TOP SCORES'!E$13,0)</f>
        <v>0</v>
      </c>
      <c r="H160" s="16">
        <f>IFERROR(100*_xlfn.IFNA(VLOOKUP($B160,KviZDarije5!$A$1:$N$1000, 14, 0), 0)/'TOP SCORES'!F$13,0)</f>
        <v>0</v>
      </c>
      <c r="I160" s="16">
        <f>IFERROR(100*_xlfn.IFNA(VLOOKUP($B160,KviZDarije6!$A$1:$N$1000, 14, 0), 0)/'TOP SCORES'!G$13,0)</f>
        <v>0</v>
      </c>
      <c r="J160" s="16">
        <f>IFERROR(100*_xlfn.IFNA(VLOOKUP($B160,KviZDarije7!$A$1:$N$1000, 14, 0), 0)/'TOP SCORES'!H$13,0)</f>
        <v>0</v>
      </c>
      <c r="K160" s="16">
        <f>IFERROR(100*_xlfn.IFNA(VLOOKUP($B160,KviZDarije8!$A$1:$N$1000, 14, 0), 0)/'TOP SCORES'!I$13,0)</f>
        <v>0</v>
      </c>
      <c r="L160" s="16">
        <f>IFERROR(100*_xlfn.IFNA(VLOOKUP($B160,KviZDarije9!$A$1:$N$1000, 14, 0), 0)/'TOP SCORES'!J$13,0)</f>
        <v>0</v>
      </c>
      <c r="M160" s="16">
        <f>IFERROR(100*_xlfn.IFNA(VLOOKUP($B160,KviZDarije10!$A$1:$N$1000, 14, 0), 0)/'TOP SCORES'!K$13,0)</f>
        <v>0</v>
      </c>
      <c r="N160" s="16">
        <f>IFERROR(100*_xlfn.IFNA(VLOOKUP($B160,KviZDarije11!$A$1:$N$1000, 14, 0), 0)/'TOP SCORES'!L$13,0)</f>
        <v>0</v>
      </c>
    </row>
    <row r="161" spans="1:14">
      <c r="A161" s="19">
        <f ca="1">RANK(C161,C$2:C$971)</f>
        <v>160</v>
      </c>
      <c r="B161" s="6" t="s">
        <v>142</v>
      </c>
      <c r="C161" s="17" cm="1">
        <f t="array" aca="1" ref="C161" ca="1">SUM(LARGE(D161:N161,ROW(INDIRECT("1:2"))))</f>
        <v>51.485148514851488</v>
      </c>
      <c r="D161" s="16">
        <f>IFERROR(100*_xlfn.IFNA(VLOOKUP($B161,KviZDarije1!$A$1:$N$1000, 14, 0), 0)/'TOP SCORES'!B$13,0)</f>
        <v>0</v>
      </c>
      <c r="E161" s="16">
        <f>IFERROR(100*_xlfn.IFNA(VLOOKUP($B161,KviZDarije2!$A$1:$N$1000, 14, 0), 0)/'TOP SCORES'!C$13,0)</f>
        <v>0</v>
      </c>
      <c r="F161" s="16">
        <f>IFERROR(100*_xlfn.IFNA(VLOOKUP($B161,KviZDarije3!$A$1:$N$1000, 14, 0), 0)/'TOP SCORES'!D$13,0)</f>
        <v>51.485148514851488</v>
      </c>
      <c r="G161" s="16">
        <f>IFERROR(100*_xlfn.IFNA(VLOOKUP($B161,KviZDarije4!$A$1:$N$1000, 14, 0), 0)/'TOP SCORES'!E$13,0)</f>
        <v>0</v>
      </c>
      <c r="H161" s="16">
        <f>IFERROR(100*_xlfn.IFNA(VLOOKUP($B161,KviZDarije5!$A$1:$N$1000, 14, 0), 0)/'TOP SCORES'!F$13,0)</f>
        <v>0</v>
      </c>
      <c r="I161" s="16">
        <f>IFERROR(100*_xlfn.IFNA(VLOOKUP($B161,KviZDarije6!$A$1:$N$1000, 14, 0), 0)/'TOP SCORES'!G$13,0)</f>
        <v>0</v>
      </c>
      <c r="J161" s="16">
        <f>IFERROR(100*_xlfn.IFNA(VLOOKUP($B161,KviZDarije7!$A$1:$N$1000, 14, 0), 0)/'TOP SCORES'!H$13,0)</f>
        <v>0</v>
      </c>
      <c r="K161" s="16">
        <f>IFERROR(100*_xlfn.IFNA(VLOOKUP($B161,KviZDarije8!$A$1:$N$1000, 14, 0), 0)/'TOP SCORES'!I$13,0)</f>
        <v>0</v>
      </c>
      <c r="L161" s="16">
        <f>IFERROR(100*_xlfn.IFNA(VLOOKUP($B161,KviZDarije9!$A$1:$N$1000, 14, 0), 0)/'TOP SCORES'!J$13,0)</f>
        <v>0</v>
      </c>
      <c r="M161" s="16">
        <f>IFERROR(100*_xlfn.IFNA(VLOOKUP($B161,KviZDarije10!$A$1:$N$1000, 14, 0), 0)/'TOP SCORES'!K$13,0)</f>
        <v>0</v>
      </c>
      <c r="N161" s="16">
        <f>IFERROR(100*_xlfn.IFNA(VLOOKUP($B161,KviZDarije11!$A$1:$N$1000, 14, 0), 0)/'TOP SCORES'!L$13,0)</f>
        <v>0</v>
      </c>
    </row>
    <row r="162" spans="1:14">
      <c r="A162" s="19">
        <f ca="1">RANK(C162,C$2:C$971)</f>
        <v>160</v>
      </c>
      <c r="B162" s="6" t="s">
        <v>155</v>
      </c>
      <c r="C162" s="17" cm="1">
        <f t="array" aca="1" ref="C162" ca="1">SUM(LARGE(D162:N162,ROW(INDIRECT("1:2"))))</f>
        <v>51.485148514851488</v>
      </c>
      <c r="D162" s="16">
        <f>IFERROR(100*_xlfn.IFNA(VLOOKUP($B162,KviZDarije1!$A$1:$N$1000, 14, 0), 0)/'TOP SCORES'!B$13,0)</f>
        <v>0</v>
      </c>
      <c r="E162" s="16">
        <f>IFERROR(100*_xlfn.IFNA(VLOOKUP($B162,KviZDarije2!$A$1:$N$1000, 14, 0), 0)/'TOP SCORES'!C$13,0)</f>
        <v>0</v>
      </c>
      <c r="F162" s="16">
        <f>IFERROR(100*_xlfn.IFNA(VLOOKUP($B162,KviZDarije3!$A$1:$N$1000, 14, 0), 0)/'TOP SCORES'!D$13,0)</f>
        <v>51.485148514851488</v>
      </c>
      <c r="G162" s="16">
        <f>IFERROR(100*_xlfn.IFNA(VLOOKUP($B162,KviZDarije4!$A$1:$N$1000, 14, 0), 0)/'TOP SCORES'!E$13,0)</f>
        <v>0</v>
      </c>
      <c r="H162" s="16">
        <f>IFERROR(100*_xlfn.IFNA(VLOOKUP($B162,KviZDarije5!$A$1:$N$1000, 14, 0), 0)/'TOP SCORES'!F$13,0)</f>
        <v>0</v>
      </c>
      <c r="I162" s="16">
        <f>IFERROR(100*_xlfn.IFNA(VLOOKUP($B162,KviZDarije6!$A$1:$N$1000, 14, 0), 0)/'TOP SCORES'!G$13,0)</f>
        <v>0</v>
      </c>
      <c r="J162" s="16">
        <f>IFERROR(100*_xlfn.IFNA(VLOOKUP($B162,KviZDarije7!$A$1:$N$1000, 14, 0), 0)/'TOP SCORES'!H$13,0)</f>
        <v>0</v>
      </c>
      <c r="K162" s="16">
        <f>IFERROR(100*_xlfn.IFNA(VLOOKUP($B162,KviZDarije8!$A$1:$N$1000, 14, 0), 0)/'TOP SCORES'!I$13,0)</f>
        <v>0</v>
      </c>
      <c r="L162" s="16">
        <f>IFERROR(100*_xlfn.IFNA(VLOOKUP($B162,KviZDarije9!$A$1:$N$1000, 14, 0), 0)/'TOP SCORES'!J$13,0)</f>
        <v>0</v>
      </c>
      <c r="M162" s="16">
        <f>IFERROR(100*_xlfn.IFNA(VLOOKUP($B162,KviZDarije10!$A$1:$N$1000, 14, 0), 0)/'TOP SCORES'!K$13,0)</f>
        <v>0</v>
      </c>
      <c r="N162" s="16">
        <f>IFERROR(100*_xlfn.IFNA(VLOOKUP($B162,KviZDarije11!$A$1:$N$1000, 14, 0), 0)/'TOP SCORES'!L$13,0)</f>
        <v>0</v>
      </c>
    </row>
    <row r="163" spans="1:14">
      <c r="A163" s="19">
        <f ca="1">RANK(C163,C$2:C$971)</f>
        <v>162</v>
      </c>
      <c r="B163" s="6" t="s">
        <v>140</v>
      </c>
      <c r="C163" s="17" cm="1">
        <f t="array" aca="1" ref="C163" ca="1">SUM(LARGE(D163:N163,ROW(INDIRECT("1:2"))))</f>
        <v>47.524752475247524</v>
      </c>
      <c r="D163" s="16">
        <f>IFERROR(100*_xlfn.IFNA(VLOOKUP($B163,KviZDarije1!$A$1:$N$1000, 14, 0), 0)/'TOP SCORES'!B$13,0)</f>
        <v>0</v>
      </c>
      <c r="E163" s="16">
        <f>IFERROR(100*_xlfn.IFNA(VLOOKUP($B163,KviZDarije2!$A$1:$N$1000, 14, 0), 0)/'TOP SCORES'!C$13,0)</f>
        <v>0</v>
      </c>
      <c r="F163" s="16">
        <f>IFERROR(100*_xlfn.IFNA(VLOOKUP($B163,KviZDarije3!$A$1:$N$1000, 14, 0), 0)/'TOP SCORES'!D$13,0)</f>
        <v>47.524752475247524</v>
      </c>
      <c r="G163" s="16">
        <f>IFERROR(100*_xlfn.IFNA(VLOOKUP($B163,KviZDarije4!$A$1:$N$1000, 14, 0), 0)/'TOP SCORES'!E$13,0)</f>
        <v>0</v>
      </c>
      <c r="H163" s="16">
        <f>IFERROR(100*_xlfn.IFNA(VLOOKUP($B163,KviZDarije5!$A$1:$N$1000, 14, 0), 0)/'TOP SCORES'!F$13,0)</f>
        <v>0</v>
      </c>
      <c r="I163" s="16">
        <f>IFERROR(100*_xlfn.IFNA(VLOOKUP($B163,KviZDarije6!$A$1:$N$1000, 14, 0), 0)/'TOP SCORES'!G$13,0)</f>
        <v>0</v>
      </c>
      <c r="J163" s="16">
        <f>IFERROR(100*_xlfn.IFNA(VLOOKUP($B163,KviZDarije7!$A$1:$N$1000, 14, 0), 0)/'TOP SCORES'!H$13,0)</f>
        <v>0</v>
      </c>
      <c r="K163" s="16">
        <f>IFERROR(100*_xlfn.IFNA(VLOOKUP($B163,KviZDarije8!$A$1:$N$1000, 14, 0), 0)/'TOP SCORES'!I$13,0)</f>
        <v>0</v>
      </c>
      <c r="L163" s="16">
        <f>IFERROR(100*_xlfn.IFNA(VLOOKUP($B163,KviZDarije9!$A$1:$N$1000, 14, 0), 0)/'TOP SCORES'!J$13,0)</f>
        <v>0</v>
      </c>
      <c r="M163" s="16">
        <f>IFERROR(100*_xlfn.IFNA(VLOOKUP($B163,KviZDarije10!$A$1:$N$1000, 14, 0), 0)/'TOP SCORES'!K$13,0)</f>
        <v>0</v>
      </c>
      <c r="N163" s="16">
        <f>IFERROR(100*_xlfn.IFNA(VLOOKUP($B163,KviZDarije11!$A$1:$N$1000, 14, 0), 0)/'TOP SCORES'!L$13,0)</f>
        <v>0</v>
      </c>
    </row>
    <row r="164" spans="1:14">
      <c r="A164" s="19">
        <f ca="1">RANK(C164,C$2:C$971)</f>
        <v>163</v>
      </c>
      <c r="B164" s="6" t="s">
        <v>211</v>
      </c>
      <c r="C164" s="17" cm="1">
        <f t="array" aca="1" ref="C164" ca="1">SUM(LARGE(D164:N164,ROW(INDIRECT("1:2"))))</f>
        <v>44.680851063829785</v>
      </c>
      <c r="D164" s="16">
        <f>IFERROR(100*_xlfn.IFNA(VLOOKUP($B164,KviZDarije1!$A$1:$N$1000, 14, 0), 0)/'TOP SCORES'!B$13,0)</f>
        <v>0</v>
      </c>
      <c r="E164" s="16">
        <f>IFERROR(100*_xlfn.IFNA(VLOOKUP($B164,KviZDarije2!$A$1:$N$1000, 14, 0), 0)/'TOP SCORES'!C$13,0)</f>
        <v>44.680851063829785</v>
      </c>
      <c r="F164" s="16">
        <f>IFERROR(100*_xlfn.IFNA(VLOOKUP($B164,KviZDarije3!$A$1:$N$1000, 14, 0), 0)/'TOP SCORES'!D$13,0)</f>
        <v>0</v>
      </c>
      <c r="G164" s="16">
        <f>IFERROR(100*_xlfn.IFNA(VLOOKUP($B164,KviZDarije4!$A$1:$N$1000, 14, 0), 0)/'TOP SCORES'!E$13,0)</f>
        <v>0</v>
      </c>
      <c r="H164" s="16">
        <f>IFERROR(100*_xlfn.IFNA(VLOOKUP($B164,KviZDarije5!$A$1:$N$1000, 14, 0), 0)/'TOP SCORES'!F$13,0)</f>
        <v>0</v>
      </c>
      <c r="I164" s="16">
        <f>IFERROR(100*_xlfn.IFNA(VLOOKUP($B164,KviZDarije6!$A$1:$N$1000, 14, 0), 0)/'TOP SCORES'!G$13,0)</f>
        <v>0</v>
      </c>
      <c r="J164" s="16">
        <f>IFERROR(100*_xlfn.IFNA(VLOOKUP($B164,KviZDarije7!$A$1:$N$1000, 14, 0), 0)/'TOP SCORES'!H$13,0)</f>
        <v>0</v>
      </c>
      <c r="K164" s="16">
        <f>IFERROR(100*_xlfn.IFNA(VLOOKUP($B164,KviZDarije8!$A$1:$N$1000, 14, 0), 0)/'TOP SCORES'!I$13,0)</f>
        <v>0</v>
      </c>
      <c r="L164" s="16">
        <f>IFERROR(100*_xlfn.IFNA(VLOOKUP($B164,KviZDarije9!$A$1:$N$1000, 14, 0), 0)/'TOP SCORES'!J$13,0)</f>
        <v>0</v>
      </c>
      <c r="M164" s="16">
        <f>IFERROR(100*_xlfn.IFNA(VLOOKUP($B164,KviZDarije10!$A$1:$N$1000, 14, 0), 0)/'TOP SCORES'!K$13,0)</f>
        <v>0</v>
      </c>
      <c r="N164" s="16">
        <f>IFERROR(100*_xlfn.IFNA(VLOOKUP($B164,KviZDarije11!$A$1:$N$1000, 14, 0), 0)/'TOP SCORES'!L$13,0)</f>
        <v>0</v>
      </c>
    </row>
    <row r="165" spans="1:14">
      <c r="A165" s="19">
        <f ca="1">RANK(C165,C$2:C$971)</f>
        <v>164</v>
      </c>
      <c r="B165" s="6" t="s">
        <v>143</v>
      </c>
      <c r="C165" s="17" cm="1">
        <f t="array" aca="1" ref="C165" ca="1">SUM(LARGE(D165:N165,ROW(INDIRECT("1:2"))))</f>
        <v>43.617021276595743</v>
      </c>
      <c r="D165" s="16">
        <f>IFERROR(100*_xlfn.IFNA(VLOOKUP($B165,KviZDarije1!$A$1:$N$1000, 14, 0), 0)/'TOP SCORES'!B$13,0)</f>
        <v>0</v>
      </c>
      <c r="E165" s="16">
        <f>IFERROR(100*_xlfn.IFNA(VLOOKUP($B165,KviZDarije2!$A$1:$N$1000, 14, 0), 0)/'TOP SCORES'!C$13,0)</f>
        <v>43.617021276595743</v>
      </c>
      <c r="F165" s="16">
        <f>IFERROR(100*_xlfn.IFNA(VLOOKUP($B165,KviZDarije3!$A$1:$N$1000, 14, 0), 0)/'TOP SCORES'!D$13,0)</f>
        <v>0</v>
      </c>
      <c r="G165" s="16">
        <f>IFERROR(100*_xlfn.IFNA(VLOOKUP($B165,KviZDarije4!$A$1:$N$1000, 14, 0), 0)/'TOP SCORES'!E$13,0)</f>
        <v>0</v>
      </c>
      <c r="H165" s="16">
        <f>IFERROR(100*_xlfn.IFNA(VLOOKUP($B165,KviZDarije5!$A$1:$N$1000, 14, 0), 0)/'TOP SCORES'!F$13,0)</f>
        <v>0</v>
      </c>
      <c r="I165" s="16">
        <f>IFERROR(100*_xlfn.IFNA(VLOOKUP($B165,KviZDarije6!$A$1:$N$1000, 14, 0), 0)/'TOP SCORES'!G$13,0)</f>
        <v>0</v>
      </c>
      <c r="J165" s="16">
        <f>IFERROR(100*_xlfn.IFNA(VLOOKUP($B165,KviZDarije7!$A$1:$N$1000, 14, 0), 0)/'TOP SCORES'!H$13,0)</f>
        <v>0</v>
      </c>
      <c r="K165" s="16">
        <f>IFERROR(100*_xlfn.IFNA(VLOOKUP($B165,KviZDarije8!$A$1:$N$1000, 14, 0), 0)/'TOP SCORES'!I$13,0)</f>
        <v>0</v>
      </c>
      <c r="L165" s="16">
        <f>IFERROR(100*_xlfn.IFNA(VLOOKUP($B165,KviZDarije9!$A$1:$N$1000, 14, 0), 0)/'TOP SCORES'!J$13,0)</f>
        <v>0</v>
      </c>
      <c r="M165" s="16">
        <f>IFERROR(100*_xlfn.IFNA(VLOOKUP($B165,KviZDarije10!$A$1:$N$1000, 14, 0), 0)/'TOP SCORES'!K$13,0)</f>
        <v>0</v>
      </c>
      <c r="N165" s="16">
        <f>IFERROR(100*_xlfn.IFNA(VLOOKUP($B165,KviZDarije11!$A$1:$N$1000, 14, 0), 0)/'TOP SCORES'!L$13,0)</f>
        <v>0</v>
      </c>
    </row>
    <row r="166" spans="1:14">
      <c r="A166" s="19">
        <f ca="1">RANK(C166,C$2:C$971)</f>
        <v>165</v>
      </c>
      <c r="B166" s="6" t="s">
        <v>147</v>
      </c>
      <c r="C166" s="17" cm="1">
        <f t="array" aca="1" ref="C166" ca="1">SUM(LARGE(D166:N166,ROW(INDIRECT("1:2"))))</f>
        <v>43.564356435643568</v>
      </c>
      <c r="D166" s="16">
        <f>IFERROR(100*_xlfn.IFNA(VLOOKUP($B166,KviZDarije1!$A$1:$N$1000, 14, 0), 0)/'TOP SCORES'!B$13,0)</f>
        <v>0</v>
      </c>
      <c r="E166" s="16">
        <f>IFERROR(100*_xlfn.IFNA(VLOOKUP($B166,KviZDarije2!$A$1:$N$1000, 14, 0), 0)/'TOP SCORES'!C$13,0)</f>
        <v>0</v>
      </c>
      <c r="F166" s="16">
        <f>IFERROR(100*_xlfn.IFNA(VLOOKUP($B166,KviZDarije3!$A$1:$N$1000, 14, 0), 0)/'TOP SCORES'!D$13,0)</f>
        <v>43.564356435643568</v>
      </c>
      <c r="G166" s="16">
        <f>IFERROR(100*_xlfn.IFNA(VLOOKUP($B166,KviZDarije4!$A$1:$N$1000, 14, 0), 0)/'TOP SCORES'!E$13,0)</f>
        <v>0</v>
      </c>
      <c r="H166" s="16">
        <f>IFERROR(100*_xlfn.IFNA(VLOOKUP($B166,KviZDarije5!$A$1:$N$1000, 14, 0), 0)/'TOP SCORES'!F$13,0)</f>
        <v>0</v>
      </c>
      <c r="I166" s="16">
        <f>IFERROR(100*_xlfn.IFNA(VLOOKUP($B166,KviZDarije6!$A$1:$N$1000, 14, 0), 0)/'TOP SCORES'!G$13,0)</f>
        <v>0</v>
      </c>
      <c r="J166" s="16">
        <f>IFERROR(100*_xlfn.IFNA(VLOOKUP($B166,KviZDarije7!$A$1:$N$1000, 14, 0), 0)/'TOP SCORES'!H$13,0)</f>
        <v>0</v>
      </c>
      <c r="K166" s="16">
        <f>IFERROR(100*_xlfn.IFNA(VLOOKUP($B166,KviZDarije8!$A$1:$N$1000, 14, 0), 0)/'TOP SCORES'!I$13,0)</f>
        <v>0</v>
      </c>
      <c r="L166" s="16">
        <f>IFERROR(100*_xlfn.IFNA(VLOOKUP($B166,KviZDarije9!$A$1:$N$1000, 14, 0), 0)/'TOP SCORES'!J$13,0)</f>
        <v>0</v>
      </c>
      <c r="M166" s="16">
        <f>IFERROR(100*_xlfn.IFNA(VLOOKUP($B166,KviZDarije10!$A$1:$N$1000, 14, 0), 0)/'TOP SCORES'!K$13,0)</f>
        <v>0</v>
      </c>
      <c r="N166" s="16">
        <f>IFERROR(100*_xlfn.IFNA(VLOOKUP($B166,KviZDarije11!$A$1:$N$1000, 14, 0), 0)/'TOP SCORES'!L$13,0)</f>
        <v>0</v>
      </c>
    </row>
    <row r="167" spans="1:14">
      <c r="A167" s="19">
        <f ca="1">RANK(C167,C$2:C$971)</f>
        <v>166</v>
      </c>
      <c r="B167" s="6" t="s">
        <v>212</v>
      </c>
      <c r="C167" s="17" cm="1">
        <f t="array" aca="1" ref="C167" ca="1">SUM(LARGE(D167:N167,ROW(INDIRECT("1:2"))))</f>
        <v>42.553191489361701</v>
      </c>
      <c r="D167" s="16">
        <f>IFERROR(100*_xlfn.IFNA(VLOOKUP($B167,KviZDarije1!$A$1:$N$1000, 14, 0), 0)/'TOP SCORES'!B$13,0)</f>
        <v>0</v>
      </c>
      <c r="E167" s="16">
        <f>IFERROR(100*_xlfn.IFNA(VLOOKUP($B167,KviZDarije2!$A$1:$N$1000, 14, 0), 0)/'TOP SCORES'!C$13,0)</f>
        <v>42.553191489361701</v>
      </c>
      <c r="F167" s="16">
        <f>IFERROR(100*_xlfn.IFNA(VLOOKUP($B167,KviZDarije3!$A$1:$N$1000, 14, 0), 0)/'TOP SCORES'!D$13,0)</f>
        <v>0</v>
      </c>
      <c r="G167" s="16">
        <f>IFERROR(100*_xlfn.IFNA(VLOOKUP($B167,KviZDarije4!$A$1:$N$1000, 14, 0), 0)/'TOP SCORES'!E$13,0)</f>
        <v>0</v>
      </c>
      <c r="H167" s="16">
        <f>IFERROR(100*_xlfn.IFNA(VLOOKUP($B167,KviZDarije5!$A$1:$N$1000, 14, 0), 0)/'TOP SCORES'!F$13,0)</f>
        <v>0</v>
      </c>
      <c r="I167" s="16">
        <f>IFERROR(100*_xlfn.IFNA(VLOOKUP($B167,KviZDarije6!$A$1:$N$1000, 14, 0), 0)/'TOP SCORES'!G$13,0)</f>
        <v>0</v>
      </c>
      <c r="J167" s="16">
        <f>IFERROR(100*_xlfn.IFNA(VLOOKUP($B167,KviZDarije7!$A$1:$N$1000, 14, 0), 0)/'TOP SCORES'!H$13,0)</f>
        <v>0</v>
      </c>
      <c r="K167" s="16">
        <f>IFERROR(100*_xlfn.IFNA(VLOOKUP($B167,KviZDarije8!$A$1:$N$1000, 14, 0), 0)/'TOP SCORES'!I$13,0)</f>
        <v>0</v>
      </c>
      <c r="L167" s="16">
        <f>IFERROR(100*_xlfn.IFNA(VLOOKUP($B167,KviZDarije9!$A$1:$N$1000, 14, 0), 0)/'TOP SCORES'!J$13,0)</f>
        <v>0</v>
      </c>
      <c r="M167" s="16">
        <f>IFERROR(100*_xlfn.IFNA(VLOOKUP($B167,KviZDarije10!$A$1:$N$1000, 14, 0), 0)/'TOP SCORES'!K$13,0)</f>
        <v>0</v>
      </c>
      <c r="N167" s="16">
        <f>IFERROR(100*_xlfn.IFNA(VLOOKUP($B167,KviZDarije11!$A$1:$N$1000, 14, 0), 0)/'TOP SCORES'!L$13,0)</f>
        <v>0</v>
      </c>
    </row>
    <row r="168" spans="1:14">
      <c r="A168" s="19">
        <f ca="1">RANK(C168,C$2:C$971)</f>
        <v>167</v>
      </c>
      <c r="B168" s="6" t="s">
        <v>213</v>
      </c>
      <c r="C168" s="17" cm="1">
        <f t="array" aca="1" ref="C168" ca="1">SUM(LARGE(D168:N168,ROW(INDIRECT("1:2"))))</f>
        <v>41.48936170212766</v>
      </c>
      <c r="D168" s="16">
        <f>IFERROR(100*_xlfn.IFNA(VLOOKUP($B168,KviZDarije1!$A$1:$N$1000, 14, 0), 0)/'TOP SCORES'!B$13,0)</f>
        <v>0</v>
      </c>
      <c r="E168" s="16">
        <f>IFERROR(100*_xlfn.IFNA(VLOOKUP($B168,KviZDarije2!$A$1:$N$1000, 14, 0), 0)/'TOP SCORES'!C$13,0)</f>
        <v>41.48936170212766</v>
      </c>
      <c r="F168" s="16">
        <f>IFERROR(100*_xlfn.IFNA(VLOOKUP($B168,KviZDarije3!$A$1:$N$1000, 14, 0), 0)/'TOP SCORES'!D$13,0)</f>
        <v>0</v>
      </c>
      <c r="G168" s="16">
        <f>IFERROR(100*_xlfn.IFNA(VLOOKUP($B168,KviZDarije4!$A$1:$N$1000, 14, 0), 0)/'TOP SCORES'!E$13,0)</f>
        <v>0</v>
      </c>
      <c r="H168" s="16">
        <f>IFERROR(100*_xlfn.IFNA(VLOOKUP($B168,KviZDarije5!$A$1:$N$1000, 14, 0), 0)/'TOP SCORES'!F$13,0)</f>
        <v>0</v>
      </c>
      <c r="I168" s="16">
        <f>IFERROR(100*_xlfn.IFNA(VLOOKUP($B168,KviZDarije6!$A$1:$N$1000, 14, 0), 0)/'TOP SCORES'!G$13,0)</f>
        <v>0</v>
      </c>
      <c r="J168" s="16">
        <f>IFERROR(100*_xlfn.IFNA(VLOOKUP($B168,KviZDarije7!$A$1:$N$1000, 14, 0), 0)/'TOP SCORES'!H$13,0)</f>
        <v>0</v>
      </c>
      <c r="K168" s="16">
        <f>IFERROR(100*_xlfn.IFNA(VLOOKUP($B168,KviZDarije8!$A$1:$N$1000, 14, 0), 0)/'TOP SCORES'!I$13,0)</f>
        <v>0</v>
      </c>
      <c r="L168" s="16">
        <f>IFERROR(100*_xlfn.IFNA(VLOOKUP($B168,KviZDarije9!$A$1:$N$1000, 14, 0), 0)/'TOP SCORES'!J$13,0)</f>
        <v>0</v>
      </c>
      <c r="M168" s="16">
        <f>IFERROR(100*_xlfn.IFNA(VLOOKUP($B168,KviZDarije10!$A$1:$N$1000, 14, 0), 0)/'TOP SCORES'!K$13,0)</f>
        <v>0</v>
      </c>
      <c r="N168" s="16">
        <f>IFERROR(100*_xlfn.IFNA(VLOOKUP($B168,KviZDarije11!$A$1:$N$1000, 14, 0), 0)/'TOP SCORES'!L$13,0)</f>
        <v>0</v>
      </c>
    </row>
    <row r="169" spans="1:14">
      <c r="A169" s="19">
        <f ca="1">RANK(C169,C$2:C$971)</f>
        <v>168</v>
      </c>
      <c r="B169" s="45" t="s">
        <v>197</v>
      </c>
      <c r="C169" s="17" cm="1">
        <f t="array" aca="1" ref="C169" ca="1">SUM(LARGE(D169:N169,ROW(INDIRECT("1:2"))))</f>
        <v>41.05263157894737</v>
      </c>
      <c r="D169" s="16">
        <f>IFERROR(100*_xlfn.IFNA(VLOOKUP($B169,KviZDarije1!$A$1:$N$1000, 14, 0), 0)/'TOP SCORES'!B$13,0)</f>
        <v>41.05263157894737</v>
      </c>
      <c r="E169" s="16">
        <f>IFERROR(100*_xlfn.IFNA(VLOOKUP($B169,KviZDarije2!$A$1:$N$1000, 14, 0), 0)/'TOP SCORES'!C$13,0)</f>
        <v>0</v>
      </c>
      <c r="F169" s="16">
        <f>IFERROR(100*_xlfn.IFNA(VLOOKUP($B169,KviZDarije3!$A$1:$N$1000, 14, 0), 0)/'TOP SCORES'!D$13,0)</f>
        <v>0</v>
      </c>
      <c r="G169" s="16">
        <f>IFERROR(100*_xlfn.IFNA(VLOOKUP($B169,KviZDarije4!$A$1:$N$1000, 14, 0), 0)/'TOP SCORES'!E$13,0)</f>
        <v>0</v>
      </c>
      <c r="H169" s="16">
        <f>IFERROR(100*_xlfn.IFNA(VLOOKUP($B169,KviZDarije5!$A$1:$N$1000, 14, 0), 0)/'TOP SCORES'!F$13,0)</f>
        <v>0</v>
      </c>
      <c r="I169" s="16">
        <f>IFERROR(100*_xlfn.IFNA(VLOOKUP($B169,KviZDarije6!$A$1:$N$1000, 14, 0), 0)/'TOP SCORES'!G$13,0)</f>
        <v>0</v>
      </c>
      <c r="J169" s="16">
        <f>IFERROR(100*_xlfn.IFNA(VLOOKUP($B169,KviZDarije7!$A$1:$N$1000, 14, 0), 0)/'TOP SCORES'!H$13,0)</f>
        <v>0</v>
      </c>
      <c r="K169" s="16">
        <f>IFERROR(100*_xlfn.IFNA(VLOOKUP($B169,KviZDarije8!$A$1:$N$1000, 14, 0), 0)/'TOP SCORES'!I$13,0)</f>
        <v>0</v>
      </c>
      <c r="L169" s="16">
        <f>IFERROR(100*_xlfn.IFNA(VLOOKUP($B169,KviZDarije9!$A$1:$N$1000, 14, 0), 0)/'TOP SCORES'!J$13,0)</f>
        <v>0</v>
      </c>
      <c r="M169" s="16">
        <f>IFERROR(100*_xlfn.IFNA(VLOOKUP($B169,KviZDarije10!$A$1:$N$1000, 14, 0), 0)/'TOP SCORES'!K$13,0)</f>
        <v>0</v>
      </c>
      <c r="N169" s="16">
        <f>IFERROR(100*_xlfn.IFNA(VLOOKUP($B169,KviZDarije11!$A$1:$N$1000, 14, 0), 0)/'TOP SCORES'!L$13,0)</f>
        <v>0</v>
      </c>
    </row>
    <row r="170" spans="1:14">
      <c r="A170" s="19">
        <f ca="1">RANK(C170,C$2:C$971)</f>
        <v>169</v>
      </c>
      <c r="B170" s="6" t="s">
        <v>239</v>
      </c>
      <c r="C170" s="17" cm="1">
        <f t="array" aca="1" ref="C170" ca="1">SUM(LARGE(D170:N170,ROW(INDIRECT("1:2"))))</f>
        <v>40.594059405940591</v>
      </c>
      <c r="D170" s="16">
        <f>IFERROR(100*_xlfn.IFNA(VLOOKUP($B170,KviZDarije1!$A$1:$N$1000, 14, 0), 0)/'TOP SCORES'!B$13,0)</f>
        <v>0</v>
      </c>
      <c r="E170" s="16">
        <f>IFERROR(100*_xlfn.IFNA(VLOOKUP($B170,KviZDarije2!$A$1:$N$1000, 14, 0), 0)/'TOP SCORES'!C$13,0)</f>
        <v>0</v>
      </c>
      <c r="F170" s="16">
        <f>IFERROR(100*_xlfn.IFNA(VLOOKUP($B170,KviZDarije3!$A$1:$N$1000, 14, 0), 0)/'TOP SCORES'!D$13,0)</f>
        <v>40.594059405940591</v>
      </c>
      <c r="G170" s="16">
        <f>IFERROR(100*_xlfn.IFNA(VLOOKUP($B170,KviZDarije4!$A$1:$N$1000, 14, 0), 0)/'TOP SCORES'!E$13,0)</f>
        <v>0</v>
      </c>
      <c r="H170" s="16">
        <f>IFERROR(100*_xlfn.IFNA(VLOOKUP($B170,KviZDarije5!$A$1:$N$1000, 14, 0), 0)/'TOP SCORES'!F$13,0)</f>
        <v>0</v>
      </c>
      <c r="I170" s="16">
        <f>IFERROR(100*_xlfn.IFNA(VLOOKUP($B170,KviZDarije6!$A$1:$N$1000, 14, 0), 0)/'TOP SCORES'!G$13,0)</f>
        <v>0</v>
      </c>
      <c r="J170" s="16">
        <f>IFERROR(100*_xlfn.IFNA(VLOOKUP($B170,KviZDarije7!$A$1:$N$1000, 14, 0), 0)/'TOP SCORES'!H$13,0)</f>
        <v>0</v>
      </c>
      <c r="K170" s="16">
        <f>IFERROR(100*_xlfn.IFNA(VLOOKUP($B170,KviZDarije8!$A$1:$N$1000, 14, 0), 0)/'TOP SCORES'!I$13,0)</f>
        <v>0</v>
      </c>
      <c r="L170" s="16">
        <f>IFERROR(100*_xlfn.IFNA(VLOOKUP($B170,KviZDarije9!$A$1:$N$1000, 14, 0), 0)/'TOP SCORES'!J$13,0)</f>
        <v>0</v>
      </c>
      <c r="M170" s="16">
        <f>IFERROR(100*_xlfn.IFNA(VLOOKUP($B170,KviZDarije10!$A$1:$N$1000, 14, 0), 0)/'TOP SCORES'!K$13,0)</f>
        <v>0</v>
      </c>
      <c r="N170" s="16">
        <f>IFERROR(100*_xlfn.IFNA(VLOOKUP($B170,KviZDarije11!$A$1:$N$1000, 14, 0), 0)/'TOP SCORES'!L$13,0)</f>
        <v>0</v>
      </c>
    </row>
    <row r="171" spans="1:14">
      <c r="A171" s="19">
        <f ca="1">RANK(C171,C$2:C$971)</f>
        <v>170</v>
      </c>
      <c r="B171" s="14" t="s">
        <v>198</v>
      </c>
      <c r="C171" s="17" cm="1">
        <f t="array" aca="1" ref="C171" ca="1">SUM(LARGE(D171:N171,ROW(INDIRECT("1:2"))))</f>
        <v>38.94736842105263</v>
      </c>
      <c r="D171" s="16">
        <f>IFERROR(100*_xlfn.IFNA(VLOOKUP($B171,KviZDarije1!$A$1:$N$1000, 14, 0), 0)/'TOP SCORES'!B$13,0)</f>
        <v>38.94736842105263</v>
      </c>
      <c r="E171" s="16">
        <f>IFERROR(100*_xlfn.IFNA(VLOOKUP($B171,KviZDarije2!$A$1:$N$1000, 14, 0), 0)/'TOP SCORES'!C$13,0)</f>
        <v>0</v>
      </c>
      <c r="F171" s="16">
        <f>IFERROR(100*_xlfn.IFNA(VLOOKUP($B171,KviZDarije3!$A$1:$N$1000, 14, 0), 0)/'TOP SCORES'!D$13,0)</f>
        <v>0</v>
      </c>
      <c r="G171" s="16">
        <f>IFERROR(100*_xlfn.IFNA(VLOOKUP($B171,KviZDarije4!$A$1:$N$1000, 14, 0), 0)/'TOP SCORES'!E$13,0)</f>
        <v>0</v>
      </c>
      <c r="H171" s="16">
        <f>IFERROR(100*_xlfn.IFNA(VLOOKUP($B171,KviZDarije5!$A$1:$N$1000, 14, 0), 0)/'TOP SCORES'!F$13,0)</f>
        <v>0</v>
      </c>
      <c r="I171" s="16">
        <f>IFERROR(100*_xlfn.IFNA(VLOOKUP($B171,KviZDarije6!$A$1:$N$1000, 14, 0), 0)/'TOP SCORES'!G$13,0)</f>
        <v>0</v>
      </c>
      <c r="J171" s="16">
        <f>IFERROR(100*_xlfn.IFNA(VLOOKUP($B171,KviZDarije7!$A$1:$N$1000, 14, 0), 0)/'TOP SCORES'!H$13,0)</f>
        <v>0</v>
      </c>
      <c r="K171" s="16">
        <f>IFERROR(100*_xlfn.IFNA(VLOOKUP($B171,KviZDarije8!$A$1:$N$1000, 14, 0), 0)/'TOP SCORES'!I$13,0)</f>
        <v>0</v>
      </c>
      <c r="L171" s="16">
        <f>IFERROR(100*_xlfn.IFNA(VLOOKUP($B171,KviZDarije9!$A$1:$N$1000, 14, 0), 0)/'TOP SCORES'!J$13,0)</f>
        <v>0</v>
      </c>
      <c r="M171" s="16">
        <f>IFERROR(100*_xlfn.IFNA(VLOOKUP($B171,KviZDarije10!$A$1:$N$1000, 14, 0), 0)/'TOP SCORES'!K$13,0)</f>
        <v>0</v>
      </c>
      <c r="N171" s="16">
        <f>IFERROR(100*_xlfn.IFNA(VLOOKUP($B171,KviZDarije11!$A$1:$N$1000, 14, 0), 0)/'TOP SCORES'!L$13,0)</f>
        <v>0</v>
      </c>
    </row>
    <row r="172" spans="1:14">
      <c r="A172" s="19">
        <f ca="1">RANK(C172,C$2:C$971)</f>
        <v>171</v>
      </c>
      <c r="B172" s="6" t="s">
        <v>242</v>
      </c>
      <c r="C172" s="17" cm="1">
        <f t="array" aca="1" ref="C172" ca="1">SUM(LARGE(D172:N172,ROW(INDIRECT("1:2"))))</f>
        <v>37.623762376237622</v>
      </c>
      <c r="D172" s="16">
        <f>IFERROR(100*_xlfn.IFNA(VLOOKUP($B172,KviZDarije1!$A$1:$N$1000, 14, 0), 0)/'TOP SCORES'!B$13,0)</f>
        <v>0</v>
      </c>
      <c r="E172" s="16">
        <f>IFERROR(100*_xlfn.IFNA(VLOOKUP($B172,KviZDarije2!$A$1:$N$1000, 14, 0), 0)/'TOP SCORES'!C$13,0)</f>
        <v>0</v>
      </c>
      <c r="F172" s="16">
        <f>IFERROR(100*_xlfn.IFNA(VLOOKUP($B172,KviZDarije3!$A$1:$N$1000, 14, 0), 0)/'TOP SCORES'!D$13,0)</f>
        <v>37.623762376237622</v>
      </c>
      <c r="G172" s="16">
        <f>IFERROR(100*_xlfn.IFNA(VLOOKUP($B172,KviZDarije4!$A$1:$N$1000, 14, 0), 0)/'TOP SCORES'!E$13,0)</f>
        <v>0</v>
      </c>
      <c r="H172" s="16">
        <f>IFERROR(100*_xlfn.IFNA(VLOOKUP($B172,KviZDarije5!$A$1:$N$1000, 14, 0), 0)/'TOP SCORES'!F$13,0)</f>
        <v>0</v>
      </c>
      <c r="I172" s="16">
        <f>IFERROR(100*_xlfn.IFNA(VLOOKUP($B172,KviZDarije6!$A$1:$N$1000, 14, 0), 0)/'TOP SCORES'!G$13,0)</f>
        <v>0</v>
      </c>
      <c r="J172" s="16">
        <f>IFERROR(100*_xlfn.IFNA(VLOOKUP($B172,KviZDarije7!$A$1:$N$1000, 14, 0), 0)/'TOP SCORES'!H$13,0)</f>
        <v>0</v>
      </c>
      <c r="K172" s="16">
        <f>IFERROR(100*_xlfn.IFNA(VLOOKUP($B172,KviZDarije8!$A$1:$N$1000, 14, 0), 0)/'TOP SCORES'!I$13,0)</f>
        <v>0</v>
      </c>
      <c r="L172" s="16">
        <f>IFERROR(100*_xlfn.IFNA(VLOOKUP($B172,KviZDarije9!$A$1:$N$1000, 14, 0), 0)/'TOP SCORES'!J$13,0)</f>
        <v>0</v>
      </c>
      <c r="M172" s="16">
        <f>IFERROR(100*_xlfn.IFNA(VLOOKUP($B172,KviZDarije10!$A$1:$N$1000, 14, 0), 0)/'TOP SCORES'!K$13,0)</f>
        <v>0</v>
      </c>
      <c r="N172" s="16">
        <f>IFERROR(100*_xlfn.IFNA(VLOOKUP($B172,KviZDarije11!$A$1:$N$1000, 14, 0), 0)/'TOP SCORES'!L$13,0)</f>
        <v>0</v>
      </c>
    </row>
    <row r="173" spans="1:14">
      <c r="A173" s="19">
        <f ca="1">RANK(C173,C$2:C$971)</f>
        <v>172</v>
      </c>
      <c r="B173" s="6" t="s">
        <v>216</v>
      </c>
      <c r="C173" s="17" cm="1">
        <f t="array" aca="1" ref="C173" ca="1">SUM(LARGE(D173:N173,ROW(INDIRECT("1:2"))))</f>
        <v>37.234042553191486</v>
      </c>
      <c r="D173" s="16">
        <f>IFERROR(100*_xlfn.IFNA(VLOOKUP($B173,KviZDarije1!$A$1:$N$1000, 14, 0), 0)/'TOP SCORES'!B$13,0)</f>
        <v>0</v>
      </c>
      <c r="E173" s="16">
        <f>IFERROR(100*_xlfn.IFNA(VLOOKUP($B173,KviZDarije2!$A$1:$N$1000, 14, 0), 0)/'TOP SCORES'!C$13,0)</f>
        <v>37.234042553191486</v>
      </c>
      <c r="F173" s="16">
        <f>IFERROR(100*_xlfn.IFNA(VLOOKUP($B173,KviZDarije3!$A$1:$N$1000, 14, 0), 0)/'TOP SCORES'!D$13,0)</f>
        <v>0</v>
      </c>
      <c r="G173" s="16">
        <f>IFERROR(100*_xlfn.IFNA(VLOOKUP($B173,KviZDarije4!$A$1:$N$1000, 14, 0), 0)/'TOP SCORES'!E$13,0)</f>
        <v>0</v>
      </c>
      <c r="H173" s="16">
        <f>IFERROR(100*_xlfn.IFNA(VLOOKUP($B173,KviZDarije5!$A$1:$N$1000, 14, 0), 0)/'TOP SCORES'!F$13,0)</f>
        <v>0</v>
      </c>
      <c r="I173" s="16">
        <f>IFERROR(100*_xlfn.IFNA(VLOOKUP($B173,KviZDarije6!$A$1:$N$1000, 14, 0), 0)/'TOP SCORES'!G$13,0)</f>
        <v>0</v>
      </c>
      <c r="J173" s="16">
        <f>IFERROR(100*_xlfn.IFNA(VLOOKUP($B173,KviZDarije7!$A$1:$N$1000, 14, 0), 0)/'TOP SCORES'!H$13,0)</f>
        <v>0</v>
      </c>
      <c r="K173" s="16">
        <f>IFERROR(100*_xlfn.IFNA(VLOOKUP($B173,KviZDarije8!$A$1:$N$1000, 14, 0), 0)/'TOP SCORES'!I$13,0)</f>
        <v>0</v>
      </c>
      <c r="L173" s="16">
        <f>IFERROR(100*_xlfn.IFNA(VLOOKUP($B173,KviZDarije9!$A$1:$N$1000, 14, 0), 0)/'TOP SCORES'!J$13,0)</f>
        <v>0</v>
      </c>
      <c r="M173" s="16">
        <f>IFERROR(100*_xlfn.IFNA(VLOOKUP($B173,KviZDarije10!$A$1:$N$1000, 14, 0), 0)/'TOP SCORES'!K$13,0)</f>
        <v>0</v>
      </c>
      <c r="N173" s="16">
        <f>IFERROR(100*_xlfn.IFNA(VLOOKUP($B173,KviZDarije11!$A$1:$N$1000, 14, 0), 0)/'TOP SCORES'!L$13,0)</f>
        <v>0</v>
      </c>
    </row>
    <row r="174" spans="1:14">
      <c r="A174" s="19">
        <f ca="1">RANK(C174,C$2:C$971)</f>
        <v>173</v>
      </c>
      <c r="B174" s="6" t="s">
        <v>243</v>
      </c>
      <c r="C174" s="17" cm="1">
        <f t="array" aca="1" ref="C174" ca="1">SUM(LARGE(D174:N174,ROW(INDIRECT("1:2"))))</f>
        <v>36.633663366336634</v>
      </c>
      <c r="D174" s="16">
        <f>IFERROR(100*_xlfn.IFNA(VLOOKUP($B174,KviZDarije1!$A$1:$N$1000, 14, 0), 0)/'TOP SCORES'!B$13,0)</f>
        <v>0</v>
      </c>
      <c r="E174" s="16">
        <f>IFERROR(100*_xlfn.IFNA(VLOOKUP($B174,KviZDarije2!$A$1:$N$1000, 14, 0), 0)/'TOP SCORES'!C$13,0)</f>
        <v>0</v>
      </c>
      <c r="F174" s="16">
        <f>IFERROR(100*_xlfn.IFNA(VLOOKUP($B174,KviZDarije3!$A$1:$N$1000, 14, 0), 0)/'TOP SCORES'!D$13,0)</f>
        <v>36.633663366336634</v>
      </c>
      <c r="G174" s="16">
        <f>IFERROR(100*_xlfn.IFNA(VLOOKUP($B174,KviZDarije4!$A$1:$N$1000, 14, 0), 0)/'TOP SCORES'!E$13,0)</f>
        <v>0</v>
      </c>
      <c r="H174" s="16">
        <f>IFERROR(100*_xlfn.IFNA(VLOOKUP($B174,KviZDarije5!$A$1:$N$1000, 14, 0), 0)/'TOP SCORES'!F$13,0)</f>
        <v>0</v>
      </c>
      <c r="I174" s="16">
        <f>IFERROR(100*_xlfn.IFNA(VLOOKUP($B174,KviZDarije6!$A$1:$N$1000, 14, 0), 0)/'TOP SCORES'!G$13,0)</f>
        <v>0</v>
      </c>
      <c r="J174" s="16">
        <f>IFERROR(100*_xlfn.IFNA(VLOOKUP($B174,KviZDarije7!$A$1:$N$1000, 14, 0), 0)/'TOP SCORES'!H$13,0)</f>
        <v>0</v>
      </c>
      <c r="K174" s="16">
        <f>IFERROR(100*_xlfn.IFNA(VLOOKUP($B174,KviZDarije8!$A$1:$N$1000, 14, 0), 0)/'TOP SCORES'!I$13,0)</f>
        <v>0</v>
      </c>
      <c r="L174" s="16">
        <f>IFERROR(100*_xlfn.IFNA(VLOOKUP($B174,KviZDarije9!$A$1:$N$1000, 14, 0), 0)/'TOP SCORES'!J$13,0)</f>
        <v>0</v>
      </c>
      <c r="M174" s="16">
        <f>IFERROR(100*_xlfn.IFNA(VLOOKUP($B174,KviZDarije10!$A$1:$N$1000, 14, 0), 0)/'TOP SCORES'!K$13,0)</f>
        <v>0</v>
      </c>
      <c r="N174" s="16">
        <f>IFERROR(100*_xlfn.IFNA(VLOOKUP($B174,KviZDarije11!$A$1:$N$1000, 14, 0), 0)/'TOP SCORES'!L$13,0)</f>
        <v>0</v>
      </c>
    </row>
    <row r="175" spans="1:14">
      <c r="A175" s="19">
        <f ca="1">RANK(C175,C$2:C$971)</f>
        <v>174</v>
      </c>
      <c r="B175" s="6" t="s">
        <v>217</v>
      </c>
      <c r="C175" s="17" cm="1">
        <f t="array" aca="1" ref="C175" ca="1">SUM(LARGE(D175:N175,ROW(INDIRECT("1:2"))))</f>
        <v>35.106382978723403</v>
      </c>
      <c r="D175" s="16">
        <f>IFERROR(100*_xlfn.IFNA(VLOOKUP($B175,KviZDarije1!$A$1:$N$1000, 14, 0), 0)/'TOP SCORES'!B$13,0)</f>
        <v>0</v>
      </c>
      <c r="E175" s="16">
        <f>IFERROR(100*_xlfn.IFNA(VLOOKUP($B175,KviZDarije2!$A$1:$N$1000, 14, 0), 0)/'TOP SCORES'!C$13,0)</f>
        <v>35.106382978723403</v>
      </c>
      <c r="F175" s="16">
        <f>IFERROR(100*_xlfn.IFNA(VLOOKUP($B175,KviZDarije3!$A$1:$N$1000, 14, 0), 0)/'TOP SCORES'!D$13,0)</f>
        <v>0</v>
      </c>
      <c r="G175" s="16">
        <f>IFERROR(100*_xlfn.IFNA(VLOOKUP($B175,KviZDarije4!$A$1:$N$1000, 14, 0), 0)/'TOP SCORES'!E$13,0)</f>
        <v>0</v>
      </c>
      <c r="H175" s="16">
        <f>IFERROR(100*_xlfn.IFNA(VLOOKUP($B175,KviZDarije5!$A$1:$N$1000, 14, 0), 0)/'TOP SCORES'!F$13,0)</f>
        <v>0</v>
      </c>
      <c r="I175" s="16">
        <f>IFERROR(100*_xlfn.IFNA(VLOOKUP($B175,KviZDarije6!$A$1:$N$1000, 14, 0), 0)/'TOP SCORES'!G$13,0)</f>
        <v>0</v>
      </c>
      <c r="J175" s="16">
        <f>IFERROR(100*_xlfn.IFNA(VLOOKUP($B175,KviZDarije7!$A$1:$N$1000, 14, 0), 0)/'TOP SCORES'!H$13,0)</f>
        <v>0</v>
      </c>
      <c r="K175" s="16">
        <f>IFERROR(100*_xlfn.IFNA(VLOOKUP($B175,KviZDarije8!$A$1:$N$1000, 14, 0), 0)/'TOP SCORES'!I$13,0)</f>
        <v>0</v>
      </c>
      <c r="L175" s="16">
        <f>IFERROR(100*_xlfn.IFNA(VLOOKUP($B175,KviZDarije9!$A$1:$N$1000, 14, 0), 0)/'TOP SCORES'!J$13,0)</f>
        <v>0</v>
      </c>
      <c r="M175" s="16">
        <f>IFERROR(100*_xlfn.IFNA(VLOOKUP($B175,KviZDarije10!$A$1:$N$1000, 14, 0), 0)/'TOP SCORES'!K$13,0)</f>
        <v>0</v>
      </c>
      <c r="N175" s="16">
        <f>IFERROR(100*_xlfn.IFNA(VLOOKUP($B175,KviZDarije11!$A$1:$N$1000, 14, 0), 0)/'TOP SCORES'!L$13,0)</f>
        <v>0</v>
      </c>
    </row>
    <row r="176" spans="1:14">
      <c r="A176" s="19">
        <f ca="1">RANK(C176,C$2:C$971)</f>
        <v>175</v>
      </c>
      <c r="B176" s="6" t="s">
        <v>219</v>
      </c>
      <c r="C176" s="17" cm="1">
        <f t="array" aca="1" ref="C176" ca="1">SUM(LARGE(D176:N176,ROW(INDIRECT("1:2"))))</f>
        <v>34.042553191489361</v>
      </c>
      <c r="D176" s="16">
        <f>IFERROR(100*_xlfn.IFNA(VLOOKUP($B176,KviZDarije1!$A$1:$N$1000, 14, 0), 0)/'TOP SCORES'!B$13,0)</f>
        <v>0</v>
      </c>
      <c r="E176" s="16">
        <f>IFERROR(100*_xlfn.IFNA(VLOOKUP($B176,KviZDarije2!$A$1:$N$1000, 14, 0), 0)/'TOP SCORES'!C$13,0)</f>
        <v>34.042553191489361</v>
      </c>
      <c r="F176" s="16">
        <f>IFERROR(100*_xlfn.IFNA(VLOOKUP($B176,KviZDarije3!$A$1:$N$1000, 14, 0), 0)/'TOP SCORES'!D$13,0)</f>
        <v>0</v>
      </c>
      <c r="G176" s="16">
        <f>IFERROR(100*_xlfn.IFNA(VLOOKUP($B176,KviZDarije4!$A$1:$N$1000, 14, 0), 0)/'TOP SCORES'!E$13,0)</f>
        <v>0</v>
      </c>
      <c r="H176" s="16">
        <f>IFERROR(100*_xlfn.IFNA(VLOOKUP($B176,KviZDarije5!$A$1:$N$1000, 14, 0), 0)/'TOP SCORES'!F$13,0)</f>
        <v>0</v>
      </c>
      <c r="I176" s="16">
        <f>IFERROR(100*_xlfn.IFNA(VLOOKUP($B176,KviZDarije6!$A$1:$N$1000, 14, 0), 0)/'TOP SCORES'!G$13,0)</f>
        <v>0</v>
      </c>
      <c r="J176" s="16">
        <f>IFERROR(100*_xlfn.IFNA(VLOOKUP($B176,KviZDarije7!$A$1:$N$1000, 14, 0), 0)/'TOP SCORES'!H$13,0)</f>
        <v>0</v>
      </c>
      <c r="K176" s="16">
        <f>IFERROR(100*_xlfn.IFNA(VLOOKUP($B176,KviZDarije8!$A$1:$N$1000, 14, 0), 0)/'TOP SCORES'!I$13,0)</f>
        <v>0</v>
      </c>
      <c r="L176" s="16">
        <f>IFERROR(100*_xlfn.IFNA(VLOOKUP($B176,KviZDarije9!$A$1:$N$1000, 14, 0), 0)/'TOP SCORES'!J$13,0)</f>
        <v>0</v>
      </c>
      <c r="M176" s="16">
        <f>IFERROR(100*_xlfn.IFNA(VLOOKUP($B176,KviZDarije10!$A$1:$N$1000, 14, 0), 0)/'TOP SCORES'!K$13,0)</f>
        <v>0</v>
      </c>
      <c r="N176" s="16">
        <f>IFERROR(100*_xlfn.IFNA(VLOOKUP($B176,KviZDarije11!$A$1:$N$1000, 14, 0), 0)/'TOP SCORES'!L$13,0)</f>
        <v>0</v>
      </c>
    </row>
    <row r="177" spans="1:14">
      <c r="A177" s="19">
        <f ca="1">RANK(C177,C$2:C$971)</f>
        <v>176</v>
      </c>
      <c r="B177" s="6" t="s">
        <v>220</v>
      </c>
      <c r="C177" s="17" cm="1">
        <f t="array" aca="1" ref="C177" ca="1">SUM(LARGE(D177:N177,ROW(INDIRECT("1:2"))))</f>
        <v>31.914893617021278</v>
      </c>
      <c r="D177" s="16">
        <f>IFERROR(100*_xlfn.IFNA(VLOOKUP($B177,KviZDarije1!$A$1:$N$1000, 14, 0), 0)/'TOP SCORES'!B$13,0)</f>
        <v>0</v>
      </c>
      <c r="E177" s="16">
        <f>IFERROR(100*_xlfn.IFNA(VLOOKUP($B177,KviZDarije2!$A$1:$N$1000, 14, 0), 0)/'TOP SCORES'!C$13,0)</f>
        <v>31.914893617021278</v>
      </c>
      <c r="F177" s="16">
        <f>IFERROR(100*_xlfn.IFNA(VLOOKUP($B177,KviZDarije3!$A$1:$N$1000, 14, 0), 0)/'TOP SCORES'!D$13,0)</f>
        <v>0</v>
      </c>
      <c r="G177" s="16">
        <f>IFERROR(100*_xlfn.IFNA(VLOOKUP($B177,KviZDarije4!$A$1:$N$1000, 14, 0), 0)/'TOP SCORES'!E$13,0)</f>
        <v>0</v>
      </c>
      <c r="H177" s="16">
        <f>IFERROR(100*_xlfn.IFNA(VLOOKUP($B177,KviZDarije5!$A$1:$N$1000, 14, 0), 0)/'TOP SCORES'!F$13,0)</f>
        <v>0</v>
      </c>
      <c r="I177" s="16">
        <f>IFERROR(100*_xlfn.IFNA(VLOOKUP($B177,KviZDarije6!$A$1:$N$1000, 14, 0), 0)/'TOP SCORES'!G$13,0)</f>
        <v>0</v>
      </c>
      <c r="J177" s="16">
        <f>IFERROR(100*_xlfn.IFNA(VLOOKUP($B177,KviZDarije7!$A$1:$N$1000, 14, 0), 0)/'TOP SCORES'!H$13,0)</f>
        <v>0</v>
      </c>
      <c r="K177" s="16">
        <f>IFERROR(100*_xlfn.IFNA(VLOOKUP($B177,KviZDarije8!$A$1:$N$1000, 14, 0), 0)/'TOP SCORES'!I$13,0)</f>
        <v>0</v>
      </c>
      <c r="L177" s="16">
        <f>IFERROR(100*_xlfn.IFNA(VLOOKUP($B177,KviZDarije9!$A$1:$N$1000, 14, 0), 0)/'TOP SCORES'!J$13,0)</f>
        <v>0</v>
      </c>
      <c r="M177" s="16">
        <f>IFERROR(100*_xlfn.IFNA(VLOOKUP($B177,KviZDarije10!$A$1:$N$1000, 14, 0), 0)/'TOP SCORES'!K$13,0)</f>
        <v>0</v>
      </c>
      <c r="N177" s="16">
        <f>IFERROR(100*_xlfn.IFNA(VLOOKUP($B177,KviZDarije11!$A$1:$N$1000, 14, 0), 0)/'TOP SCORES'!L$13,0)</f>
        <v>0</v>
      </c>
    </row>
    <row r="178" spans="1:14">
      <c r="A178" s="19">
        <f ca="1">RANK(C178,C$2:C$971)</f>
        <v>177</v>
      </c>
      <c r="B178" s="14" t="s">
        <v>200</v>
      </c>
      <c r="C178" s="17" cm="1">
        <f t="array" aca="1" ref="C178" ca="1">SUM(LARGE(D178:N178,ROW(INDIRECT("1:2"))))</f>
        <v>30.526315789473685</v>
      </c>
      <c r="D178" s="16">
        <f>IFERROR(100*_xlfn.IFNA(VLOOKUP($B178,KviZDarije1!$A$1:$N$1000, 14, 0), 0)/'TOP SCORES'!B$13,0)</f>
        <v>30.526315789473685</v>
      </c>
      <c r="E178" s="16">
        <f>IFERROR(100*_xlfn.IFNA(VLOOKUP($B178,KviZDarije2!$A$1:$N$1000, 14, 0), 0)/'TOP SCORES'!C$13,0)</f>
        <v>0</v>
      </c>
      <c r="F178" s="16">
        <f>IFERROR(100*_xlfn.IFNA(VLOOKUP($B178,KviZDarije3!$A$1:$N$1000, 14, 0), 0)/'TOP SCORES'!D$13,0)</f>
        <v>0</v>
      </c>
      <c r="G178" s="16">
        <f>IFERROR(100*_xlfn.IFNA(VLOOKUP($B178,KviZDarije4!$A$1:$N$1000, 14, 0), 0)/'TOP SCORES'!E$13,0)</f>
        <v>0</v>
      </c>
      <c r="H178" s="16">
        <f>IFERROR(100*_xlfn.IFNA(VLOOKUP($B178,KviZDarije5!$A$1:$N$1000, 14, 0), 0)/'TOP SCORES'!F$13,0)</f>
        <v>0</v>
      </c>
      <c r="I178" s="16">
        <f>IFERROR(100*_xlfn.IFNA(VLOOKUP($B178,KviZDarije6!$A$1:$N$1000, 14, 0), 0)/'TOP SCORES'!G$13,0)</f>
        <v>0</v>
      </c>
      <c r="J178" s="16">
        <f>IFERROR(100*_xlfn.IFNA(VLOOKUP($B178,KviZDarije7!$A$1:$N$1000, 14, 0), 0)/'TOP SCORES'!H$13,0)</f>
        <v>0</v>
      </c>
      <c r="K178" s="16">
        <f>IFERROR(100*_xlfn.IFNA(VLOOKUP($B178,KviZDarije8!$A$1:$N$1000, 14, 0), 0)/'TOP SCORES'!I$13,0)</f>
        <v>0</v>
      </c>
      <c r="L178" s="16">
        <f>IFERROR(100*_xlfn.IFNA(VLOOKUP($B178,KviZDarije9!$A$1:$N$1000, 14, 0), 0)/'TOP SCORES'!J$13,0)</f>
        <v>0</v>
      </c>
      <c r="M178" s="16">
        <f>IFERROR(100*_xlfn.IFNA(VLOOKUP($B178,KviZDarije10!$A$1:$N$1000, 14, 0), 0)/'TOP SCORES'!K$13,0)</f>
        <v>0</v>
      </c>
      <c r="N178" s="16">
        <f>IFERROR(100*_xlfn.IFNA(VLOOKUP($B178,KviZDarije11!$A$1:$N$1000, 14, 0), 0)/'TOP SCORES'!L$13,0)</f>
        <v>0</v>
      </c>
    </row>
    <row r="179" spans="1:14">
      <c r="A179" s="19">
        <f ca="1">RANK(C179,C$2:C$971)</f>
        <v>178</v>
      </c>
      <c r="B179" s="45" t="s">
        <v>202</v>
      </c>
      <c r="C179" s="17" cm="1">
        <f t="array" aca="1" ref="C179" ca="1">SUM(LARGE(D179:N179,ROW(INDIRECT("1:2"))))</f>
        <v>28.421052631578949</v>
      </c>
      <c r="D179" s="16">
        <f>IFERROR(100*_xlfn.IFNA(VLOOKUP($B179,KviZDarije1!$A$1:$N$1000, 14, 0), 0)/'TOP SCORES'!B$13,0)</f>
        <v>28.421052631578949</v>
      </c>
      <c r="E179" s="16">
        <f>IFERROR(100*_xlfn.IFNA(VLOOKUP($B179,KviZDarije2!$A$1:$N$1000, 14, 0), 0)/'TOP SCORES'!C$13,0)</f>
        <v>0</v>
      </c>
      <c r="F179" s="16">
        <f>IFERROR(100*_xlfn.IFNA(VLOOKUP($B179,KviZDarije3!$A$1:$N$1000, 14, 0), 0)/'TOP SCORES'!D$13,0)</f>
        <v>0</v>
      </c>
      <c r="G179" s="16">
        <f>IFERROR(100*_xlfn.IFNA(VLOOKUP($B179,KviZDarije4!$A$1:$N$1000, 14, 0), 0)/'TOP SCORES'!E$13,0)</f>
        <v>0</v>
      </c>
      <c r="H179" s="16">
        <f>IFERROR(100*_xlfn.IFNA(VLOOKUP($B179,KviZDarije5!$A$1:$N$1000, 14, 0), 0)/'TOP SCORES'!F$13,0)</f>
        <v>0</v>
      </c>
      <c r="I179" s="16">
        <f>IFERROR(100*_xlfn.IFNA(VLOOKUP($B179,KviZDarije6!$A$1:$N$1000, 14, 0), 0)/'TOP SCORES'!G$13,0)</f>
        <v>0</v>
      </c>
      <c r="J179" s="16">
        <f>IFERROR(100*_xlfn.IFNA(VLOOKUP($B179,KviZDarije7!$A$1:$N$1000, 14, 0), 0)/'TOP SCORES'!H$13,0)</f>
        <v>0</v>
      </c>
      <c r="K179" s="16">
        <f>IFERROR(100*_xlfn.IFNA(VLOOKUP($B179,KviZDarije8!$A$1:$N$1000, 14, 0), 0)/'TOP SCORES'!I$13,0)</f>
        <v>0</v>
      </c>
      <c r="L179" s="16">
        <f>IFERROR(100*_xlfn.IFNA(VLOOKUP($B179,KviZDarije9!$A$1:$N$1000, 14, 0), 0)/'TOP SCORES'!J$13,0)</f>
        <v>0</v>
      </c>
      <c r="M179" s="16">
        <f>IFERROR(100*_xlfn.IFNA(VLOOKUP($B179,KviZDarije10!$A$1:$N$1000, 14, 0), 0)/'TOP SCORES'!K$13,0)</f>
        <v>0</v>
      </c>
      <c r="N179" s="16">
        <f>IFERROR(100*_xlfn.IFNA(VLOOKUP($B179,KviZDarije11!$A$1:$N$1000, 14, 0), 0)/'TOP SCORES'!L$13,0)</f>
        <v>0</v>
      </c>
    </row>
    <row r="180" spans="1:14">
      <c r="A180" s="19">
        <f ca="1">RANK(C180,C$2:C$971)</f>
        <v>179</v>
      </c>
      <c r="B180" s="45" t="s">
        <v>203</v>
      </c>
      <c r="C180" s="17" cm="1">
        <f t="array" aca="1" ref="C180" ca="1">SUM(LARGE(D180:N180,ROW(INDIRECT("1:2"))))</f>
        <v>27.368421052631579</v>
      </c>
      <c r="D180" s="16">
        <f>IFERROR(100*_xlfn.IFNA(VLOOKUP($B180,KviZDarije1!$A$1:$N$1000, 14, 0), 0)/'TOP SCORES'!B$13,0)</f>
        <v>27.368421052631579</v>
      </c>
      <c r="E180" s="16">
        <f>IFERROR(100*_xlfn.IFNA(VLOOKUP($B180,KviZDarije2!$A$1:$N$1000, 14, 0), 0)/'TOP SCORES'!C$13,0)</f>
        <v>0</v>
      </c>
      <c r="F180" s="16">
        <f>IFERROR(100*_xlfn.IFNA(VLOOKUP($B180,KviZDarije3!$A$1:$N$1000, 14, 0), 0)/'TOP SCORES'!D$13,0)</f>
        <v>0</v>
      </c>
      <c r="G180" s="16">
        <f>IFERROR(100*_xlfn.IFNA(VLOOKUP($B180,KviZDarije4!$A$1:$N$1000, 14, 0), 0)/'TOP SCORES'!E$13,0)</f>
        <v>0</v>
      </c>
      <c r="H180" s="16">
        <f>IFERROR(100*_xlfn.IFNA(VLOOKUP($B180,KviZDarije5!$A$1:$N$1000, 14, 0), 0)/'TOP SCORES'!F$13,0)</f>
        <v>0</v>
      </c>
      <c r="I180" s="16">
        <f>IFERROR(100*_xlfn.IFNA(VLOOKUP($B180,KviZDarije6!$A$1:$N$1000, 14, 0), 0)/'TOP SCORES'!G$13,0)</f>
        <v>0</v>
      </c>
      <c r="J180" s="16">
        <f>IFERROR(100*_xlfn.IFNA(VLOOKUP($B180,KviZDarije7!$A$1:$N$1000, 14, 0), 0)/'TOP SCORES'!H$13,0)</f>
        <v>0</v>
      </c>
      <c r="K180" s="16">
        <f>IFERROR(100*_xlfn.IFNA(VLOOKUP($B180,KviZDarije8!$A$1:$N$1000, 14, 0), 0)/'TOP SCORES'!I$13,0)</f>
        <v>0</v>
      </c>
      <c r="L180" s="16">
        <f>IFERROR(100*_xlfn.IFNA(VLOOKUP($B180,KviZDarije9!$A$1:$N$1000, 14, 0), 0)/'TOP SCORES'!J$13,0)</f>
        <v>0</v>
      </c>
      <c r="M180" s="16">
        <f>IFERROR(100*_xlfn.IFNA(VLOOKUP($B180,KviZDarije10!$A$1:$N$1000, 14, 0), 0)/'TOP SCORES'!K$13,0)</f>
        <v>0</v>
      </c>
      <c r="N180" s="16">
        <f>IFERROR(100*_xlfn.IFNA(VLOOKUP($B180,KviZDarije11!$A$1:$N$1000, 14, 0), 0)/'TOP SCORES'!L$13,0)</f>
        <v>0</v>
      </c>
    </row>
    <row r="181" spans="1:14">
      <c r="A181" s="19">
        <f ca="1">RANK(C181,C$2:C$971)</f>
        <v>180</v>
      </c>
      <c r="B181" s="6" t="s">
        <v>221</v>
      </c>
      <c r="C181" s="17" cm="1">
        <f t="array" aca="1" ref="C181" ca="1">SUM(LARGE(D181:N181,ROW(INDIRECT("1:2"))))</f>
        <v>24.468085106382979</v>
      </c>
      <c r="D181" s="16">
        <f>IFERROR(100*_xlfn.IFNA(VLOOKUP($B181,KviZDarije1!$A$1:$N$1000, 14, 0), 0)/'TOP SCORES'!B$13,0)</f>
        <v>0</v>
      </c>
      <c r="E181" s="16">
        <f>IFERROR(100*_xlfn.IFNA(VLOOKUP($B181,KviZDarije2!$A$1:$N$1000, 14, 0), 0)/'TOP SCORES'!C$13,0)</f>
        <v>24.468085106382979</v>
      </c>
      <c r="F181" s="16">
        <f>IFERROR(100*_xlfn.IFNA(VLOOKUP($B181,KviZDarije3!$A$1:$N$1000, 14, 0), 0)/'TOP SCORES'!D$13,0)</f>
        <v>0</v>
      </c>
      <c r="G181" s="16">
        <f>IFERROR(100*_xlfn.IFNA(VLOOKUP($B181,KviZDarije4!$A$1:$N$1000, 14, 0), 0)/'TOP SCORES'!E$13,0)</f>
        <v>0</v>
      </c>
      <c r="H181" s="16">
        <f>IFERROR(100*_xlfn.IFNA(VLOOKUP($B181,KviZDarije5!$A$1:$N$1000, 14, 0), 0)/'TOP SCORES'!F$13,0)</f>
        <v>0</v>
      </c>
      <c r="I181" s="16">
        <f>IFERROR(100*_xlfn.IFNA(VLOOKUP($B181,KviZDarije6!$A$1:$N$1000, 14, 0), 0)/'TOP SCORES'!G$13,0)</f>
        <v>0</v>
      </c>
      <c r="J181" s="16">
        <f>IFERROR(100*_xlfn.IFNA(VLOOKUP($B181,KviZDarije7!$A$1:$N$1000, 14, 0), 0)/'TOP SCORES'!H$13,0)</f>
        <v>0</v>
      </c>
      <c r="K181" s="16">
        <f>IFERROR(100*_xlfn.IFNA(VLOOKUP($B181,KviZDarije8!$A$1:$N$1000, 14, 0), 0)/'TOP SCORES'!I$13,0)</f>
        <v>0</v>
      </c>
      <c r="L181" s="16">
        <f>IFERROR(100*_xlfn.IFNA(VLOOKUP($B181,KviZDarije9!$A$1:$N$1000, 14, 0), 0)/'TOP SCORES'!J$13,0)</f>
        <v>0</v>
      </c>
      <c r="M181" s="16">
        <f>IFERROR(100*_xlfn.IFNA(VLOOKUP($B181,KviZDarije10!$A$1:$N$1000, 14, 0), 0)/'TOP SCORES'!K$13,0)</f>
        <v>0</v>
      </c>
      <c r="N181" s="16">
        <f>IFERROR(100*_xlfn.IFNA(VLOOKUP($B181,KviZDarije11!$A$1:$N$1000, 14, 0), 0)/'TOP SCORES'!L$13,0)</f>
        <v>0</v>
      </c>
    </row>
    <row r="182" spans="1:14">
      <c r="A182" s="19">
        <f ca="1">RANK(C182,C$2:C$971)</f>
        <v>181</v>
      </c>
      <c r="B182" s="6" t="s">
        <v>222</v>
      </c>
      <c r="C182" s="17" cm="1">
        <f t="array" aca="1" ref="C182" ca="1">SUM(LARGE(D182:N182,ROW(INDIRECT("1:2"))))</f>
        <v>22.340425531914892</v>
      </c>
      <c r="D182" s="16">
        <f>IFERROR(100*_xlfn.IFNA(VLOOKUP($B182,KviZDarije1!$A$1:$N$1000, 14, 0), 0)/'TOP SCORES'!B$13,0)</f>
        <v>0</v>
      </c>
      <c r="E182" s="16">
        <f>IFERROR(100*_xlfn.IFNA(VLOOKUP($B182,KviZDarije2!$A$1:$N$1000, 14, 0), 0)/'TOP SCORES'!C$13,0)</f>
        <v>22.340425531914892</v>
      </c>
      <c r="F182" s="16">
        <f>IFERROR(100*_xlfn.IFNA(VLOOKUP($B182,KviZDarije3!$A$1:$N$1000, 14, 0), 0)/'TOP SCORES'!D$13,0)</f>
        <v>0</v>
      </c>
      <c r="G182" s="16">
        <f>IFERROR(100*_xlfn.IFNA(VLOOKUP($B182,KviZDarije4!$A$1:$N$1000, 14, 0), 0)/'TOP SCORES'!E$13,0)</f>
        <v>0</v>
      </c>
      <c r="H182" s="16">
        <f>IFERROR(100*_xlfn.IFNA(VLOOKUP($B182,KviZDarije5!$A$1:$N$1000, 14, 0), 0)/'TOP SCORES'!F$13,0)</f>
        <v>0</v>
      </c>
      <c r="I182" s="16">
        <f>IFERROR(100*_xlfn.IFNA(VLOOKUP($B182,KviZDarije6!$A$1:$N$1000, 14, 0), 0)/'TOP SCORES'!G$13,0)</f>
        <v>0</v>
      </c>
      <c r="J182" s="16">
        <f>IFERROR(100*_xlfn.IFNA(VLOOKUP($B182,KviZDarije7!$A$1:$N$1000, 14, 0), 0)/'TOP SCORES'!H$13,0)</f>
        <v>0</v>
      </c>
      <c r="K182" s="16">
        <f>IFERROR(100*_xlfn.IFNA(VLOOKUP($B182,KviZDarije8!$A$1:$N$1000, 14, 0), 0)/'TOP SCORES'!I$13,0)</f>
        <v>0</v>
      </c>
      <c r="L182" s="16">
        <f>IFERROR(100*_xlfn.IFNA(VLOOKUP($B182,KviZDarije9!$A$1:$N$1000, 14, 0), 0)/'TOP SCORES'!J$13,0)</f>
        <v>0</v>
      </c>
      <c r="M182" s="16">
        <f>IFERROR(100*_xlfn.IFNA(VLOOKUP($B182,KviZDarije10!$A$1:$N$1000, 14, 0), 0)/'TOP SCORES'!K$13,0)</f>
        <v>0</v>
      </c>
      <c r="N182" s="16">
        <f>IFERROR(100*_xlfn.IFNA(VLOOKUP($B182,KviZDarije11!$A$1:$N$1000, 14, 0), 0)/'TOP SCORES'!L$13,0)</f>
        <v>0</v>
      </c>
    </row>
    <row r="183" spans="1:14">
      <c r="A183" s="19">
        <f ca="1">RANK(C183,C$2:C$971)</f>
        <v>181</v>
      </c>
      <c r="B183" s="6" t="s">
        <v>223</v>
      </c>
      <c r="C183" s="17" cm="1">
        <f t="array" aca="1" ref="C183" ca="1">SUM(LARGE(D183:N183,ROW(INDIRECT("1:2"))))</f>
        <v>22.340425531914892</v>
      </c>
      <c r="D183" s="16">
        <f>IFERROR(100*_xlfn.IFNA(VLOOKUP($B183,KviZDarije1!$A$1:$N$1000, 14, 0), 0)/'TOP SCORES'!B$13,0)</f>
        <v>0</v>
      </c>
      <c r="E183" s="16">
        <f>IFERROR(100*_xlfn.IFNA(VLOOKUP($B183,KviZDarije2!$A$1:$N$1000, 14, 0), 0)/'TOP SCORES'!C$13,0)</f>
        <v>22.340425531914892</v>
      </c>
      <c r="F183" s="16">
        <f>IFERROR(100*_xlfn.IFNA(VLOOKUP($B183,KviZDarije3!$A$1:$N$1000, 14, 0), 0)/'TOP SCORES'!D$13,0)</f>
        <v>0</v>
      </c>
      <c r="G183" s="16">
        <f>IFERROR(100*_xlfn.IFNA(VLOOKUP($B183,KviZDarije4!$A$1:$N$1000, 14, 0), 0)/'TOP SCORES'!E$13,0)</f>
        <v>0</v>
      </c>
      <c r="H183" s="16">
        <f>IFERROR(100*_xlfn.IFNA(VLOOKUP($B183,KviZDarije5!$A$1:$N$1000, 14, 0), 0)/'TOP SCORES'!F$13,0)</f>
        <v>0</v>
      </c>
      <c r="I183" s="16">
        <f>IFERROR(100*_xlfn.IFNA(VLOOKUP($B183,KviZDarije6!$A$1:$N$1000, 14, 0), 0)/'TOP SCORES'!G$13,0)</f>
        <v>0</v>
      </c>
      <c r="J183" s="16">
        <f>IFERROR(100*_xlfn.IFNA(VLOOKUP($B183,KviZDarije7!$A$1:$N$1000, 14, 0), 0)/'TOP SCORES'!H$13,0)</f>
        <v>0</v>
      </c>
      <c r="K183" s="16">
        <f>IFERROR(100*_xlfn.IFNA(VLOOKUP($B183,KviZDarije8!$A$1:$N$1000, 14, 0), 0)/'TOP SCORES'!I$13,0)</f>
        <v>0</v>
      </c>
      <c r="L183" s="16">
        <f>IFERROR(100*_xlfn.IFNA(VLOOKUP($B183,KviZDarije9!$A$1:$N$1000, 14, 0), 0)/'TOP SCORES'!J$13,0)</f>
        <v>0</v>
      </c>
      <c r="M183" s="16">
        <f>IFERROR(100*_xlfn.IFNA(VLOOKUP($B183,KviZDarije10!$A$1:$N$1000, 14, 0), 0)/'TOP SCORES'!K$13,0)</f>
        <v>0</v>
      </c>
      <c r="N183" s="16">
        <f>IFERROR(100*_xlfn.IFNA(VLOOKUP($B183,KviZDarije11!$A$1:$N$1000, 14, 0), 0)/'TOP SCORES'!L$13,0)</f>
        <v>0</v>
      </c>
    </row>
    <row r="184" spans="1:14">
      <c r="A184" s="19">
        <f ca="1">RANK(C184,C$2:C$971)</f>
        <v>183</v>
      </c>
      <c r="B184" s="6" t="s">
        <v>224</v>
      </c>
      <c r="C184" s="17" cm="1">
        <f t="array" aca="1" ref="C184" ca="1">SUM(LARGE(D184:N184,ROW(INDIRECT("1:2"))))</f>
        <v>21.276595744680851</v>
      </c>
      <c r="D184" s="16">
        <f>IFERROR(100*_xlfn.IFNA(VLOOKUP($B184,KviZDarije1!$A$1:$N$1000, 14, 0), 0)/'TOP SCORES'!B$13,0)</f>
        <v>0</v>
      </c>
      <c r="E184" s="16">
        <f>IFERROR(100*_xlfn.IFNA(VLOOKUP($B184,KviZDarije2!$A$1:$N$1000, 14, 0), 0)/'TOP SCORES'!C$13,0)</f>
        <v>21.276595744680851</v>
      </c>
      <c r="F184" s="16">
        <f>IFERROR(100*_xlfn.IFNA(VLOOKUP($B184,KviZDarije3!$A$1:$N$1000, 14, 0), 0)/'TOP SCORES'!D$13,0)</f>
        <v>0</v>
      </c>
      <c r="G184" s="16">
        <f>IFERROR(100*_xlfn.IFNA(VLOOKUP($B184,KviZDarije4!$A$1:$N$1000, 14, 0), 0)/'TOP SCORES'!E$13,0)</f>
        <v>0</v>
      </c>
      <c r="H184" s="16">
        <f>IFERROR(100*_xlfn.IFNA(VLOOKUP($B184,KviZDarije5!$A$1:$N$1000, 14, 0), 0)/'TOP SCORES'!F$13,0)</f>
        <v>0</v>
      </c>
      <c r="I184" s="16">
        <f>IFERROR(100*_xlfn.IFNA(VLOOKUP($B184,KviZDarije6!$A$1:$N$1000, 14, 0), 0)/'TOP SCORES'!G$13,0)</f>
        <v>0</v>
      </c>
      <c r="J184" s="16">
        <f>IFERROR(100*_xlfn.IFNA(VLOOKUP($B184,KviZDarije7!$A$1:$N$1000, 14, 0), 0)/'TOP SCORES'!H$13,0)</f>
        <v>0</v>
      </c>
      <c r="K184" s="16">
        <f>IFERROR(100*_xlfn.IFNA(VLOOKUP($B184,KviZDarije8!$A$1:$N$1000, 14, 0), 0)/'TOP SCORES'!I$13,0)</f>
        <v>0</v>
      </c>
      <c r="L184" s="16">
        <f>IFERROR(100*_xlfn.IFNA(VLOOKUP($B184,KviZDarije9!$A$1:$N$1000, 14, 0), 0)/'TOP SCORES'!J$13,0)</f>
        <v>0</v>
      </c>
      <c r="M184" s="16">
        <f>IFERROR(100*_xlfn.IFNA(VLOOKUP($B184,KviZDarije10!$A$1:$N$1000, 14, 0), 0)/'TOP SCORES'!K$13,0)</f>
        <v>0</v>
      </c>
      <c r="N184" s="16">
        <f>IFERROR(100*_xlfn.IFNA(VLOOKUP($B184,KviZDarije11!$A$1:$N$1000, 14, 0), 0)/'TOP SCORES'!L$13,0)</f>
        <v>0</v>
      </c>
    </row>
    <row r="185" spans="1:14">
      <c r="A185" s="19">
        <f ca="1">RANK(C185,C$2:C$971)</f>
        <v>184</v>
      </c>
      <c r="C185" s="17" cm="1">
        <f t="array" aca="1" ref="C185" ca="1">SUM(LARGE(D185:N185,ROW(INDIRECT("1:2"))))</f>
        <v>0</v>
      </c>
      <c r="D185" s="16">
        <f>IFERROR(100*_xlfn.IFNA(VLOOKUP($B185,KviZDarije1!$A$1:$N$1000, 14, 0), 0)/'TOP SCORES'!B$13,0)</f>
        <v>0</v>
      </c>
      <c r="E185" s="16">
        <f>IFERROR(100*_xlfn.IFNA(VLOOKUP($B185,KviZDarije2!$A$1:$N$1000, 14, 0), 0)/'TOP SCORES'!C$13,0)</f>
        <v>0</v>
      </c>
      <c r="F185" s="16">
        <f>IFERROR(100*_xlfn.IFNA(VLOOKUP($B185,KviZDarije3!$A$1:$N$1000, 14, 0), 0)/'TOP SCORES'!D$13,0)</f>
        <v>0</v>
      </c>
      <c r="G185" s="16">
        <f>IFERROR(100*_xlfn.IFNA(VLOOKUP($B185,KviZDarije4!$A$1:$N$1000, 14, 0), 0)/'TOP SCORES'!E$13,0)</f>
        <v>0</v>
      </c>
      <c r="H185" s="16">
        <f>IFERROR(100*_xlfn.IFNA(VLOOKUP($B185,KviZDarije5!$A$1:$N$1000, 14, 0), 0)/'TOP SCORES'!F$13,0)</f>
        <v>0</v>
      </c>
      <c r="I185" s="16">
        <f>IFERROR(100*_xlfn.IFNA(VLOOKUP($B185,KviZDarije6!$A$1:$N$1000, 14, 0), 0)/'TOP SCORES'!G$13,0)</f>
        <v>0</v>
      </c>
      <c r="J185" s="16">
        <f>IFERROR(100*_xlfn.IFNA(VLOOKUP($B185,KviZDarije7!$A$1:$N$1000, 14, 0), 0)/'TOP SCORES'!H$13,0)</f>
        <v>0</v>
      </c>
      <c r="K185" s="16">
        <f>IFERROR(100*_xlfn.IFNA(VLOOKUP($B185,KviZDarije8!$A$1:$N$1000, 14, 0), 0)/'TOP SCORES'!I$13,0)</f>
        <v>0</v>
      </c>
      <c r="L185" s="16">
        <f>IFERROR(100*_xlfn.IFNA(VLOOKUP($B185,KviZDarije9!$A$1:$N$1000, 14, 0), 0)/'TOP SCORES'!J$13,0)</f>
        <v>0</v>
      </c>
      <c r="M185" s="16">
        <f>IFERROR(100*_xlfn.IFNA(VLOOKUP($B185,KviZDarije10!$A$1:$N$1000, 14, 0), 0)/'TOP SCORES'!K$13,0)</f>
        <v>0</v>
      </c>
      <c r="N185" s="16">
        <f>IFERROR(100*_xlfn.IFNA(VLOOKUP($B185,KviZDarije11!$A$1:$N$1000, 14, 0), 0)/'TOP SCORES'!L$13,0)</f>
        <v>0</v>
      </c>
    </row>
    <row r="186" spans="1:14">
      <c r="A186" s="19">
        <f ca="1">RANK(C186,C$2:C$971)</f>
        <v>184</v>
      </c>
      <c r="B186" s="10"/>
      <c r="C186" s="17" cm="1">
        <f t="array" aca="1" ref="C186" ca="1">SUM(LARGE(D186:N186,ROW(INDIRECT("1:2"))))</f>
        <v>0</v>
      </c>
      <c r="D186" s="16">
        <f>IFERROR(100*_xlfn.IFNA(VLOOKUP($B186,KviZDarije1!$A$1:$N$1000, 14, 0), 0)/'TOP SCORES'!B$13,0)</f>
        <v>0</v>
      </c>
      <c r="E186" s="16">
        <f>IFERROR(100*_xlfn.IFNA(VLOOKUP($B186,KviZDarije2!$A$1:$N$1000, 14, 0), 0)/'TOP SCORES'!C$13,0)</f>
        <v>0</v>
      </c>
      <c r="F186" s="16">
        <f>IFERROR(100*_xlfn.IFNA(VLOOKUP($B186,KviZDarije3!$A$1:$N$1000, 14, 0), 0)/'TOP SCORES'!D$13,0)</f>
        <v>0</v>
      </c>
      <c r="G186" s="16">
        <f>IFERROR(100*_xlfn.IFNA(VLOOKUP($B186,KviZDarije4!$A$1:$N$1000, 14, 0), 0)/'TOP SCORES'!E$13,0)</f>
        <v>0</v>
      </c>
      <c r="H186" s="16">
        <f>IFERROR(100*_xlfn.IFNA(VLOOKUP($B186,KviZDarije5!$A$1:$N$1000, 14, 0), 0)/'TOP SCORES'!F$13,0)</f>
        <v>0</v>
      </c>
      <c r="I186" s="16">
        <f>IFERROR(100*_xlfn.IFNA(VLOOKUP($B186,KviZDarije6!$A$1:$N$1000, 14, 0), 0)/'TOP SCORES'!G$13,0)</f>
        <v>0</v>
      </c>
      <c r="J186" s="16">
        <f>IFERROR(100*_xlfn.IFNA(VLOOKUP($B186,KviZDarije7!$A$1:$N$1000, 14, 0), 0)/'TOP SCORES'!H$13,0)</f>
        <v>0</v>
      </c>
      <c r="K186" s="16">
        <f>IFERROR(100*_xlfn.IFNA(VLOOKUP($B186,KviZDarije8!$A$1:$N$1000, 14, 0), 0)/'TOP SCORES'!I$13,0)</f>
        <v>0</v>
      </c>
      <c r="L186" s="16">
        <f>IFERROR(100*_xlfn.IFNA(VLOOKUP($B186,KviZDarije9!$A$1:$N$1000, 14, 0), 0)/'TOP SCORES'!J$13,0)</f>
        <v>0</v>
      </c>
      <c r="M186" s="16">
        <f>IFERROR(100*_xlfn.IFNA(VLOOKUP($B186,KviZDarije10!$A$1:$N$1000, 14, 0), 0)/'TOP SCORES'!K$13,0)</f>
        <v>0</v>
      </c>
      <c r="N186" s="16">
        <f>IFERROR(100*_xlfn.IFNA(VLOOKUP($B186,KviZDarije11!$A$1:$N$1000, 14, 0), 0)/'TOP SCORES'!L$13,0)</f>
        <v>0</v>
      </c>
    </row>
    <row r="187" spans="1:14">
      <c r="A187" s="19">
        <f ca="1">RANK(C187,C$2:C$971)</f>
        <v>184</v>
      </c>
      <c r="C187" s="17" cm="1">
        <f t="array" aca="1" ref="C187" ca="1">SUM(LARGE(D187:N187,ROW(INDIRECT("1:2"))))</f>
        <v>0</v>
      </c>
      <c r="D187" s="16">
        <f>IFERROR(100*_xlfn.IFNA(VLOOKUP($B187,KviZDarije1!$A$1:$N$1000, 14, 0), 0)/'TOP SCORES'!B$13,0)</f>
        <v>0</v>
      </c>
      <c r="E187" s="16">
        <f>IFERROR(100*_xlfn.IFNA(VLOOKUP($B187,KviZDarije2!$A$1:$N$1000, 14, 0), 0)/'TOP SCORES'!C$13,0)</f>
        <v>0</v>
      </c>
      <c r="F187" s="16">
        <f>IFERROR(100*_xlfn.IFNA(VLOOKUP($B187,KviZDarije3!$A$1:$N$1000, 14, 0), 0)/'TOP SCORES'!D$13,0)</f>
        <v>0</v>
      </c>
      <c r="G187" s="16">
        <f>IFERROR(100*_xlfn.IFNA(VLOOKUP($B187,KviZDarije4!$A$1:$N$1000, 14, 0), 0)/'TOP SCORES'!E$13,0)</f>
        <v>0</v>
      </c>
      <c r="H187" s="16">
        <f>IFERROR(100*_xlfn.IFNA(VLOOKUP($B187,KviZDarije5!$A$1:$N$1000, 14, 0), 0)/'TOP SCORES'!F$13,0)</f>
        <v>0</v>
      </c>
      <c r="I187" s="16">
        <f>IFERROR(100*_xlfn.IFNA(VLOOKUP($B187,KviZDarije6!$A$1:$N$1000, 14, 0), 0)/'TOP SCORES'!G$13,0)</f>
        <v>0</v>
      </c>
      <c r="J187" s="16">
        <f>IFERROR(100*_xlfn.IFNA(VLOOKUP($B187,KviZDarije7!$A$1:$N$1000, 14, 0), 0)/'TOP SCORES'!H$13,0)</f>
        <v>0</v>
      </c>
      <c r="K187" s="16">
        <f>IFERROR(100*_xlfn.IFNA(VLOOKUP($B187,KviZDarije8!$A$1:$N$1000, 14, 0), 0)/'TOP SCORES'!I$13,0)</f>
        <v>0</v>
      </c>
      <c r="L187" s="16">
        <f>IFERROR(100*_xlfn.IFNA(VLOOKUP($B187,KviZDarije9!$A$1:$N$1000, 14, 0), 0)/'TOP SCORES'!J$13,0)</f>
        <v>0</v>
      </c>
      <c r="M187" s="16">
        <f>IFERROR(100*_xlfn.IFNA(VLOOKUP($B187,KviZDarije10!$A$1:$N$1000, 14, 0), 0)/'TOP SCORES'!K$13,0)</f>
        <v>0</v>
      </c>
      <c r="N187" s="16">
        <f>IFERROR(100*_xlfn.IFNA(VLOOKUP($B187,KviZDarije11!$A$1:$N$1000, 14, 0), 0)/'TOP SCORES'!L$13,0)</f>
        <v>0</v>
      </c>
    </row>
    <row r="188" spans="1:14">
      <c r="A188" s="19">
        <f ca="1">RANK(C188,C$2:C$971)</f>
        <v>184</v>
      </c>
      <c r="B188" s="51"/>
      <c r="C188" s="17" cm="1">
        <f t="array" aca="1" ref="C188" ca="1">SUM(LARGE(D188:N188,ROW(INDIRECT("1:2"))))</f>
        <v>0</v>
      </c>
      <c r="D188" s="16">
        <f>IFERROR(100*_xlfn.IFNA(VLOOKUP($B188,KviZDarije1!$A$1:$N$1000, 14, 0), 0)/'TOP SCORES'!B$13,0)</f>
        <v>0</v>
      </c>
      <c r="E188" s="16">
        <f>IFERROR(100*_xlfn.IFNA(VLOOKUP($B188,KviZDarije2!$A$1:$N$1000, 14, 0), 0)/'TOP SCORES'!C$13,0)</f>
        <v>0</v>
      </c>
      <c r="F188" s="16">
        <f>IFERROR(100*_xlfn.IFNA(VLOOKUP($B188,KviZDarije3!$A$1:$N$1000, 14, 0), 0)/'TOP SCORES'!D$13,0)</f>
        <v>0</v>
      </c>
      <c r="G188" s="16">
        <f>IFERROR(100*_xlfn.IFNA(VLOOKUP($B188,KviZDarije4!$A$1:$N$1000, 14, 0), 0)/'TOP SCORES'!E$13,0)</f>
        <v>0</v>
      </c>
      <c r="H188" s="16">
        <f>IFERROR(100*_xlfn.IFNA(VLOOKUP($B188,KviZDarije5!$A$1:$N$1000, 14, 0), 0)/'TOP SCORES'!F$13,0)</f>
        <v>0</v>
      </c>
      <c r="I188" s="16">
        <f>IFERROR(100*_xlfn.IFNA(VLOOKUP($B188,KviZDarije6!$A$1:$N$1000, 14, 0), 0)/'TOP SCORES'!G$13,0)</f>
        <v>0</v>
      </c>
      <c r="J188" s="16">
        <f>IFERROR(100*_xlfn.IFNA(VLOOKUP($B188,KviZDarije7!$A$1:$N$1000, 14, 0), 0)/'TOP SCORES'!H$13,0)</f>
        <v>0</v>
      </c>
      <c r="K188" s="16">
        <f>IFERROR(100*_xlfn.IFNA(VLOOKUP($B188,KviZDarije8!$A$1:$N$1000, 14, 0), 0)/'TOP SCORES'!I$13,0)</f>
        <v>0</v>
      </c>
      <c r="L188" s="16">
        <f>IFERROR(100*_xlfn.IFNA(VLOOKUP($B188,KviZDarije9!$A$1:$N$1000, 14, 0), 0)/'TOP SCORES'!J$13,0)</f>
        <v>0</v>
      </c>
      <c r="M188" s="16">
        <f>IFERROR(100*_xlfn.IFNA(VLOOKUP($B188,KviZDarije10!$A$1:$N$1000, 14, 0), 0)/'TOP SCORES'!K$13,0)</f>
        <v>0</v>
      </c>
      <c r="N188" s="16">
        <f>IFERROR(100*_xlfn.IFNA(VLOOKUP($B188,KviZDarije11!$A$1:$N$1000, 14, 0), 0)/'TOP SCORES'!L$13,0)</f>
        <v>0</v>
      </c>
    </row>
    <row r="189" spans="1:14">
      <c r="A189" s="19">
        <f ca="1">RANK(C189,C$2:C$971)</f>
        <v>184</v>
      </c>
      <c r="B189" s="45"/>
      <c r="C189" s="17" cm="1">
        <f t="array" aca="1" ref="C189" ca="1">SUM(LARGE(D189:N189,ROW(INDIRECT("1:2"))))</f>
        <v>0</v>
      </c>
      <c r="D189" s="16">
        <f>IFERROR(100*_xlfn.IFNA(VLOOKUP($B189,KviZDarije1!$A$1:$N$1000, 14, 0), 0)/'TOP SCORES'!B$13,0)</f>
        <v>0</v>
      </c>
      <c r="E189" s="16">
        <f>IFERROR(100*_xlfn.IFNA(VLOOKUP($B189,KviZDarije2!$A$1:$N$1000, 14, 0), 0)/'TOP SCORES'!C$13,0)</f>
        <v>0</v>
      </c>
      <c r="F189" s="16">
        <f>IFERROR(100*_xlfn.IFNA(VLOOKUP($B189,KviZDarije3!$A$1:$N$1000, 14, 0), 0)/'TOP SCORES'!D$13,0)</f>
        <v>0</v>
      </c>
      <c r="G189" s="16">
        <f>IFERROR(100*_xlfn.IFNA(VLOOKUP($B189,KviZDarije4!$A$1:$N$1000, 14, 0), 0)/'TOP SCORES'!E$13,0)</f>
        <v>0</v>
      </c>
      <c r="H189" s="16">
        <f>IFERROR(100*_xlfn.IFNA(VLOOKUP($B189,KviZDarije5!$A$1:$N$1000, 14, 0), 0)/'TOP SCORES'!F$13,0)</f>
        <v>0</v>
      </c>
      <c r="I189" s="16">
        <f>IFERROR(100*_xlfn.IFNA(VLOOKUP($B189,KviZDarije6!$A$1:$N$1000, 14, 0), 0)/'TOP SCORES'!G$13,0)</f>
        <v>0</v>
      </c>
      <c r="J189" s="16">
        <f>IFERROR(100*_xlfn.IFNA(VLOOKUP($B189,KviZDarije7!$A$1:$N$1000, 14, 0), 0)/'TOP SCORES'!H$13,0)</f>
        <v>0</v>
      </c>
      <c r="K189" s="16">
        <f>IFERROR(100*_xlfn.IFNA(VLOOKUP($B189,KviZDarije8!$A$1:$N$1000, 14, 0), 0)/'TOP SCORES'!I$13,0)</f>
        <v>0</v>
      </c>
      <c r="L189" s="16">
        <f>IFERROR(100*_xlfn.IFNA(VLOOKUP($B189,KviZDarije9!$A$1:$N$1000, 14, 0), 0)/'TOP SCORES'!J$13,0)</f>
        <v>0</v>
      </c>
      <c r="M189" s="16">
        <f>IFERROR(100*_xlfn.IFNA(VLOOKUP($B189,KviZDarije10!$A$1:$N$1000, 14, 0), 0)/'TOP SCORES'!K$13,0)</f>
        <v>0</v>
      </c>
      <c r="N189" s="16">
        <f>IFERROR(100*_xlfn.IFNA(VLOOKUP($B189,KviZDarije11!$A$1:$N$1000, 14, 0), 0)/'TOP SCORES'!L$13,0)</f>
        <v>0</v>
      </c>
    </row>
    <row r="190" spans="1:14">
      <c r="A190" s="19">
        <f ca="1">RANK(C190,C$2:C$971)</f>
        <v>184</v>
      </c>
      <c r="C190" s="17" cm="1">
        <f t="array" aca="1" ref="C190" ca="1">SUM(LARGE(D190:N190,ROW(INDIRECT("1:2"))))</f>
        <v>0</v>
      </c>
      <c r="D190" s="16">
        <f>IFERROR(100*_xlfn.IFNA(VLOOKUP($B190,KviZDarije1!$A$1:$N$1000, 14, 0), 0)/'TOP SCORES'!B$13,0)</f>
        <v>0</v>
      </c>
      <c r="E190" s="16">
        <f>IFERROR(100*_xlfn.IFNA(VLOOKUP($B190,KviZDarije2!$A$1:$N$1000, 14, 0), 0)/'TOP SCORES'!C$13,0)</f>
        <v>0</v>
      </c>
      <c r="F190" s="16">
        <f>IFERROR(100*_xlfn.IFNA(VLOOKUP($B190,KviZDarije3!$A$1:$N$1000, 14, 0), 0)/'TOP SCORES'!D$13,0)</f>
        <v>0</v>
      </c>
      <c r="G190" s="16">
        <f>IFERROR(100*_xlfn.IFNA(VLOOKUP($B190,KviZDarije4!$A$1:$N$1000, 14, 0), 0)/'TOP SCORES'!E$13,0)</f>
        <v>0</v>
      </c>
      <c r="H190" s="16">
        <f>IFERROR(100*_xlfn.IFNA(VLOOKUP($B190,KviZDarije5!$A$1:$N$1000, 14, 0), 0)/'TOP SCORES'!F$13,0)</f>
        <v>0</v>
      </c>
      <c r="I190" s="16">
        <f>IFERROR(100*_xlfn.IFNA(VLOOKUP($B190,KviZDarije6!$A$1:$N$1000, 14, 0), 0)/'TOP SCORES'!G$13,0)</f>
        <v>0</v>
      </c>
      <c r="J190" s="16">
        <f>IFERROR(100*_xlfn.IFNA(VLOOKUP($B190,KviZDarije7!$A$1:$N$1000, 14, 0), 0)/'TOP SCORES'!H$13,0)</f>
        <v>0</v>
      </c>
      <c r="K190" s="16">
        <f>IFERROR(100*_xlfn.IFNA(VLOOKUP($B190,KviZDarije8!$A$1:$N$1000, 14, 0), 0)/'TOP SCORES'!I$13,0)</f>
        <v>0</v>
      </c>
      <c r="L190" s="16">
        <f>IFERROR(100*_xlfn.IFNA(VLOOKUP($B190,KviZDarije9!$A$1:$N$1000, 14, 0), 0)/'TOP SCORES'!J$13,0)</f>
        <v>0</v>
      </c>
      <c r="M190" s="16">
        <f>IFERROR(100*_xlfn.IFNA(VLOOKUP($B190,KviZDarije10!$A$1:$N$1000, 14, 0), 0)/'TOP SCORES'!K$13,0)</f>
        <v>0</v>
      </c>
      <c r="N190" s="16">
        <f>IFERROR(100*_xlfn.IFNA(VLOOKUP($B190,KviZDarije11!$A$1:$N$1000, 14, 0), 0)/'TOP SCORES'!L$13,0)</f>
        <v>0</v>
      </c>
    </row>
    <row r="191" spans="1:14">
      <c r="A191" s="19">
        <f ca="1">RANK(C191,C$2:C$971)</f>
        <v>184</v>
      </c>
      <c r="C191" s="17" cm="1">
        <f t="array" aca="1" ref="C191" ca="1">SUM(LARGE(D191:N191,ROW(INDIRECT("1:2"))))</f>
        <v>0</v>
      </c>
      <c r="D191" s="16">
        <f>IFERROR(100*_xlfn.IFNA(VLOOKUP($B191,KviZDarije1!$A$1:$N$1000, 14, 0), 0)/'TOP SCORES'!B$13,0)</f>
        <v>0</v>
      </c>
      <c r="E191" s="16">
        <f>IFERROR(100*_xlfn.IFNA(VLOOKUP($B191,KviZDarije2!$A$1:$N$1000, 14, 0), 0)/'TOP SCORES'!C$13,0)</f>
        <v>0</v>
      </c>
      <c r="F191" s="16">
        <f>IFERROR(100*_xlfn.IFNA(VLOOKUP($B191,KviZDarije3!$A$1:$N$1000, 14, 0), 0)/'TOP SCORES'!D$13,0)</f>
        <v>0</v>
      </c>
      <c r="G191" s="16">
        <f>IFERROR(100*_xlfn.IFNA(VLOOKUP($B191,KviZDarije4!$A$1:$N$1000, 14, 0), 0)/'TOP SCORES'!E$13,0)</f>
        <v>0</v>
      </c>
      <c r="H191" s="16">
        <f>IFERROR(100*_xlfn.IFNA(VLOOKUP($B191,KviZDarije5!$A$1:$N$1000, 14, 0), 0)/'TOP SCORES'!F$13,0)</f>
        <v>0</v>
      </c>
      <c r="I191" s="16">
        <f>IFERROR(100*_xlfn.IFNA(VLOOKUP($B191,KviZDarije6!$A$1:$N$1000, 14, 0), 0)/'TOP SCORES'!G$13,0)</f>
        <v>0</v>
      </c>
      <c r="J191" s="16">
        <f>IFERROR(100*_xlfn.IFNA(VLOOKUP($B191,KviZDarije7!$A$1:$N$1000, 14, 0), 0)/'TOP SCORES'!H$13,0)</f>
        <v>0</v>
      </c>
      <c r="K191" s="16">
        <f>IFERROR(100*_xlfn.IFNA(VLOOKUP($B191,KviZDarije8!$A$1:$N$1000, 14, 0), 0)/'TOP SCORES'!I$13,0)</f>
        <v>0</v>
      </c>
      <c r="L191" s="16">
        <f>IFERROR(100*_xlfn.IFNA(VLOOKUP($B191,KviZDarije9!$A$1:$N$1000, 14, 0), 0)/'TOP SCORES'!J$13,0)</f>
        <v>0</v>
      </c>
      <c r="M191" s="16">
        <f>IFERROR(100*_xlfn.IFNA(VLOOKUP($B191,KviZDarije10!$A$1:$N$1000, 14, 0), 0)/'TOP SCORES'!K$13,0)</f>
        <v>0</v>
      </c>
      <c r="N191" s="16">
        <f>IFERROR(100*_xlfn.IFNA(VLOOKUP($B191,KviZDarije11!$A$1:$N$1000, 14, 0), 0)/'TOP SCORES'!L$13,0)</f>
        <v>0</v>
      </c>
    </row>
    <row r="192" spans="1:14">
      <c r="A192" s="19">
        <f ca="1">RANK(C192,C$2:C$971)</f>
        <v>184</v>
      </c>
      <c r="C192" s="17" cm="1">
        <f t="array" aca="1" ref="C192" ca="1">SUM(LARGE(D192:N192,ROW(INDIRECT("1:2"))))</f>
        <v>0</v>
      </c>
      <c r="D192" s="16">
        <f>IFERROR(100*_xlfn.IFNA(VLOOKUP($B192,KviZDarije1!$A$1:$N$1000, 14, 0), 0)/'TOP SCORES'!B$13,0)</f>
        <v>0</v>
      </c>
      <c r="E192" s="16">
        <f>IFERROR(100*_xlfn.IFNA(VLOOKUP($B192,KviZDarije2!$A$1:$N$1000, 14, 0), 0)/'TOP SCORES'!C$13,0)</f>
        <v>0</v>
      </c>
      <c r="F192" s="16">
        <f>IFERROR(100*_xlfn.IFNA(VLOOKUP($B192,KviZDarije3!$A$1:$N$1000, 14, 0), 0)/'TOP SCORES'!D$13,0)</f>
        <v>0</v>
      </c>
      <c r="G192" s="16">
        <f>IFERROR(100*_xlfn.IFNA(VLOOKUP($B192,KviZDarije4!$A$1:$N$1000, 14, 0), 0)/'TOP SCORES'!E$13,0)</f>
        <v>0</v>
      </c>
      <c r="H192" s="16">
        <f>IFERROR(100*_xlfn.IFNA(VLOOKUP($B192,KviZDarije5!$A$1:$N$1000, 14, 0), 0)/'TOP SCORES'!F$13,0)</f>
        <v>0</v>
      </c>
      <c r="I192" s="16">
        <f>IFERROR(100*_xlfn.IFNA(VLOOKUP($B192,KviZDarije6!$A$1:$N$1000, 14, 0), 0)/'TOP SCORES'!G$13,0)</f>
        <v>0</v>
      </c>
      <c r="J192" s="16">
        <f>IFERROR(100*_xlfn.IFNA(VLOOKUP($B192,KviZDarije7!$A$1:$N$1000, 14, 0), 0)/'TOP SCORES'!H$13,0)</f>
        <v>0</v>
      </c>
      <c r="K192" s="16">
        <f>IFERROR(100*_xlfn.IFNA(VLOOKUP($B192,KviZDarije8!$A$1:$N$1000, 14, 0), 0)/'TOP SCORES'!I$13,0)</f>
        <v>0</v>
      </c>
      <c r="L192" s="16">
        <f>IFERROR(100*_xlfn.IFNA(VLOOKUP($B192,KviZDarije9!$A$1:$N$1000, 14, 0), 0)/'TOP SCORES'!J$13,0)</f>
        <v>0</v>
      </c>
      <c r="M192" s="16">
        <f>IFERROR(100*_xlfn.IFNA(VLOOKUP($B192,KviZDarije10!$A$1:$N$1000, 14, 0), 0)/'TOP SCORES'!K$13,0)</f>
        <v>0</v>
      </c>
      <c r="N192" s="16">
        <f>IFERROR(100*_xlfn.IFNA(VLOOKUP($B192,KviZDarije11!$A$1:$N$1000, 14, 0), 0)/'TOP SCORES'!L$13,0)</f>
        <v>0</v>
      </c>
    </row>
    <row r="193" spans="1:14">
      <c r="A193" s="19">
        <f ca="1">RANK(C193,C$2:C$971)</f>
        <v>184</v>
      </c>
      <c r="C193" s="17" cm="1">
        <f t="array" aca="1" ref="C193" ca="1">SUM(LARGE(D193:N193,ROW(INDIRECT("1:2"))))</f>
        <v>0</v>
      </c>
      <c r="D193" s="16">
        <f>IFERROR(100*_xlfn.IFNA(VLOOKUP($B193,KviZDarije1!$A$1:$N$1000, 14, 0), 0)/'TOP SCORES'!B$13,0)</f>
        <v>0</v>
      </c>
      <c r="E193" s="16">
        <f>IFERROR(100*_xlfn.IFNA(VLOOKUP($B193,KviZDarije2!$A$1:$N$1000, 14, 0), 0)/'TOP SCORES'!C$13,0)</f>
        <v>0</v>
      </c>
      <c r="F193" s="16">
        <f>IFERROR(100*_xlfn.IFNA(VLOOKUP($B193,KviZDarije3!$A$1:$N$1000, 14, 0), 0)/'TOP SCORES'!D$13,0)</f>
        <v>0</v>
      </c>
      <c r="G193" s="16">
        <f>IFERROR(100*_xlfn.IFNA(VLOOKUP($B193,KviZDarije4!$A$1:$N$1000, 14, 0), 0)/'TOP SCORES'!E$13,0)</f>
        <v>0</v>
      </c>
      <c r="H193" s="16">
        <f>IFERROR(100*_xlfn.IFNA(VLOOKUP($B193,KviZDarije5!$A$1:$N$1000, 14, 0), 0)/'TOP SCORES'!F$13,0)</f>
        <v>0</v>
      </c>
      <c r="I193" s="16">
        <f>IFERROR(100*_xlfn.IFNA(VLOOKUP($B193,KviZDarije6!$A$1:$N$1000, 14, 0), 0)/'TOP SCORES'!G$13,0)</f>
        <v>0</v>
      </c>
      <c r="J193" s="16">
        <f>IFERROR(100*_xlfn.IFNA(VLOOKUP($B193,KviZDarije7!$A$1:$N$1000, 14, 0), 0)/'TOP SCORES'!H$13,0)</f>
        <v>0</v>
      </c>
      <c r="K193" s="16">
        <f>IFERROR(100*_xlfn.IFNA(VLOOKUP($B193,KviZDarije8!$A$1:$N$1000, 14, 0), 0)/'TOP SCORES'!I$13,0)</f>
        <v>0</v>
      </c>
      <c r="L193" s="16">
        <f>IFERROR(100*_xlfn.IFNA(VLOOKUP($B193,KviZDarije9!$A$1:$N$1000, 14, 0), 0)/'TOP SCORES'!J$13,0)</f>
        <v>0</v>
      </c>
      <c r="M193" s="16">
        <f>IFERROR(100*_xlfn.IFNA(VLOOKUP($B193,KviZDarije10!$A$1:$N$1000, 14, 0), 0)/'TOP SCORES'!K$13,0)</f>
        <v>0</v>
      </c>
      <c r="N193" s="16">
        <f>IFERROR(100*_xlfn.IFNA(VLOOKUP($B193,KviZDarije11!$A$1:$N$1000, 14, 0), 0)/'TOP SCORES'!L$13,0)</f>
        <v>0</v>
      </c>
    </row>
    <row r="194" spans="1:14">
      <c r="A194" s="19">
        <f ca="1">RANK(C194,C$2:C$971)</f>
        <v>184</v>
      </c>
      <c r="C194" s="17" cm="1">
        <f t="array" aca="1" ref="C194" ca="1">SUM(LARGE(D194:N194,ROW(INDIRECT("1:2"))))</f>
        <v>0</v>
      </c>
      <c r="D194" s="16">
        <f>IFERROR(100*_xlfn.IFNA(VLOOKUP($B194,KviZDarije1!$A$1:$N$1000, 14, 0), 0)/'TOP SCORES'!B$13,0)</f>
        <v>0</v>
      </c>
      <c r="E194" s="16">
        <f>IFERROR(100*_xlfn.IFNA(VLOOKUP($B194,KviZDarije2!$A$1:$N$1000, 14, 0), 0)/'TOP SCORES'!C$13,0)</f>
        <v>0</v>
      </c>
      <c r="F194" s="16">
        <f>IFERROR(100*_xlfn.IFNA(VLOOKUP($B194,KviZDarije3!$A$1:$N$1000, 14, 0), 0)/'TOP SCORES'!D$13,0)</f>
        <v>0</v>
      </c>
      <c r="G194" s="16">
        <f>IFERROR(100*_xlfn.IFNA(VLOOKUP($B194,KviZDarije4!$A$1:$N$1000, 14, 0), 0)/'TOP SCORES'!E$13,0)</f>
        <v>0</v>
      </c>
      <c r="H194" s="16">
        <f>IFERROR(100*_xlfn.IFNA(VLOOKUP($B194,KviZDarije5!$A$1:$N$1000, 14, 0), 0)/'TOP SCORES'!F$13,0)</f>
        <v>0</v>
      </c>
      <c r="I194" s="16">
        <f>IFERROR(100*_xlfn.IFNA(VLOOKUP($B194,KviZDarije6!$A$1:$N$1000, 14, 0), 0)/'TOP SCORES'!G$13,0)</f>
        <v>0</v>
      </c>
      <c r="J194" s="16">
        <f>IFERROR(100*_xlfn.IFNA(VLOOKUP($B194,KviZDarije7!$A$1:$N$1000, 14, 0), 0)/'TOP SCORES'!H$13,0)</f>
        <v>0</v>
      </c>
      <c r="K194" s="16">
        <f>IFERROR(100*_xlfn.IFNA(VLOOKUP($B194,KviZDarije8!$A$1:$N$1000, 14, 0), 0)/'TOP SCORES'!I$13,0)</f>
        <v>0</v>
      </c>
      <c r="L194" s="16">
        <f>IFERROR(100*_xlfn.IFNA(VLOOKUP($B194,KviZDarije9!$A$1:$N$1000, 14, 0), 0)/'TOP SCORES'!J$13,0)</f>
        <v>0</v>
      </c>
      <c r="M194" s="16">
        <f>IFERROR(100*_xlfn.IFNA(VLOOKUP($B194,KviZDarije10!$A$1:$N$1000, 14, 0), 0)/'TOP SCORES'!K$13,0)</f>
        <v>0</v>
      </c>
      <c r="N194" s="16">
        <f>IFERROR(100*_xlfn.IFNA(VLOOKUP($B194,KviZDarije11!$A$1:$N$1000, 14, 0), 0)/'TOP SCORES'!L$13,0)</f>
        <v>0</v>
      </c>
    </row>
    <row r="195" spans="1:14">
      <c r="A195" s="19">
        <f ca="1">RANK(C195,C$2:C$971)</f>
        <v>184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14, 0), 0)/'TOP SCORES'!B$13,0)</f>
        <v>0</v>
      </c>
      <c r="E195" s="16">
        <f>IFERROR(100*_xlfn.IFNA(VLOOKUP($B195,KviZDarije2!$A$1:$N$1000, 14, 0), 0)/'TOP SCORES'!C$13,0)</f>
        <v>0</v>
      </c>
      <c r="F195" s="16">
        <f>IFERROR(100*_xlfn.IFNA(VLOOKUP($B195,KviZDarije3!$A$1:$N$1000, 14, 0), 0)/'TOP SCORES'!D$13,0)</f>
        <v>0</v>
      </c>
      <c r="G195" s="16">
        <f>IFERROR(100*_xlfn.IFNA(VLOOKUP($B195,KviZDarije4!$A$1:$N$1000, 14, 0), 0)/'TOP SCORES'!E$13,0)</f>
        <v>0</v>
      </c>
      <c r="H195" s="16">
        <f>IFERROR(100*_xlfn.IFNA(VLOOKUP($B195,KviZDarije5!$A$1:$N$1000, 14, 0), 0)/'TOP SCORES'!F$13,0)</f>
        <v>0</v>
      </c>
      <c r="I195" s="16">
        <f>IFERROR(100*_xlfn.IFNA(VLOOKUP($B195,KviZDarije6!$A$1:$N$1000, 14, 0), 0)/'TOP SCORES'!G$13,0)</f>
        <v>0</v>
      </c>
      <c r="J195" s="16">
        <f>IFERROR(100*_xlfn.IFNA(VLOOKUP($B195,KviZDarije7!$A$1:$N$1000, 14, 0), 0)/'TOP SCORES'!H$13,0)</f>
        <v>0</v>
      </c>
      <c r="K195" s="16">
        <f>IFERROR(100*_xlfn.IFNA(VLOOKUP($B195,KviZDarije8!$A$1:$N$1000, 14, 0), 0)/'TOP SCORES'!I$13,0)</f>
        <v>0</v>
      </c>
      <c r="L195" s="16">
        <f>IFERROR(100*_xlfn.IFNA(VLOOKUP($B195,KviZDarije9!$A$1:$N$1000, 14, 0), 0)/'TOP SCORES'!J$13,0)</f>
        <v>0</v>
      </c>
      <c r="M195" s="16">
        <f>IFERROR(100*_xlfn.IFNA(VLOOKUP($B195,KviZDarije10!$A$1:$N$1000, 14, 0), 0)/'TOP SCORES'!K$13,0)</f>
        <v>0</v>
      </c>
      <c r="N195" s="16">
        <f>IFERROR(100*_xlfn.IFNA(VLOOKUP($B195,KviZDarije11!$A$1:$N$1000, 14, 0), 0)/'TOP SCORES'!L$13,0)</f>
        <v>0</v>
      </c>
    </row>
    <row r="196" spans="1:14">
      <c r="A196" s="19">
        <f ca="1">RANK(C196,C$2:C$971)</f>
        <v>184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14, 0), 0)/'TOP SCORES'!B$13,0)</f>
        <v>0</v>
      </c>
      <c r="E196" s="16">
        <f>IFERROR(100*_xlfn.IFNA(VLOOKUP($B196,KviZDarije2!$A$1:$N$1000, 14, 0), 0)/'TOP SCORES'!C$13,0)</f>
        <v>0</v>
      </c>
      <c r="F196" s="16">
        <f>IFERROR(100*_xlfn.IFNA(VLOOKUP($B196,KviZDarije3!$A$1:$N$1000, 14, 0), 0)/'TOP SCORES'!D$13,0)</f>
        <v>0</v>
      </c>
      <c r="G196" s="16">
        <f>IFERROR(100*_xlfn.IFNA(VLOOKUP($B196,KviZDarije4!$A$1:$N$1000, 14, 0), 0)/'TOP SCORES'!E$13,0)</f>
        <v>0</v>
      </c>
      <c r="H196" s="16">
        <f>IFERROR(100*_xlfn.IFNA(VLOOKUP($B196,KviZDarije5!$A$1:$N$1000, 14, 0), 0)/'TOP SCORES'!F$13,0)</f>
        <v>0</v>
      </c>
      <c r="I196" s="16">
        <f>IFERROR(100*_xlfn.IFNA(VLOOKUP($B196,KviZDarije6!$A$1:$N$1000, 14, 0), 0)/'TOP SCORES'!G$13,0)</f>
        <v>0</v>
      </c>
      <c r="J196" s="16">
        <f>IFERROR(100*_xlfn.IFNA(VLOOKUP($B196,KviZDarije7!$A$1:$N$1000, 14, 0), 0)/'TOP SCORES'!H$13,0)</f>
        <v>0</v>
      </c>
      <c r="K196" s="16">
        <f>IFERROR(100*_xlfn.IFNA(VLOOKUP($B196,KviZDarije8!$A$1:$N$1000, 14, 0), 0)/'TOP SCORES'!I$13,0)</f>
        <v>0</v>
      </c>
      <c r="L196" s="16">
        <f>IFERROR(100*_xlfn.IFNA(VLOOKUP($B196,KviZDarije9!$A$1:$N$1000, 14, 0), 0)/'TOP SCORES'!J$13,0)</f>
        <v>0</v>
      </c>
      <c r="M196" s="16">
        <f>IFERROR(100*_xlfn.IFNA(VLOOKUP($B196,KviZDarije10!$A$1:$N$1000, 14, 0), 0)/'TOP SCORES'!K$13,0)</f>
        <v>0</v>
      </c>
      <c r="N196" s="16">
        <f>IFERROR(100*_xlfn.IFNA(VLOOKUP($B196,KviZDarije11!$A$1:$N$1000, 14, 0), 0)/'TOP SCORES'!L$13,0)</f>
        <v>0</v>
      </c>
    </row>
    <row r="197" spans="1:14">
      <c r="A197" s="19">
        <f ca="1">RANK(C197,C$2:C$971)</f>
        <v>184</v>
      </c>
      <c r="C197" s="17" cm="1">
        <f t="array" aca="1" ref="C197" ca="1">SUM(LARGE(D197:N197,ROW(INDIRECT("1:2"))))</f>
        <v>0</v>
      </c>
      <c r="D197" s="16">
        <f>IFERROR(100*_xlfn.IFNA(VLOOKUP($B197,KviZDarije1!$A$1:$N$1000, 14, 0), 0)/'TOP SCORES'!B$13,0)</f>
        <v>0</v>
      </c>
      <c r="E197" s="16">
        <f>IFERROR(100*_xlfn.IFNA(VLOOKUP($B197,KviZDarije2!$A$1:$N$1000, 14, 0), 0)/'TOP SCORES'!C$13,0)</f>
        <v>0</v>
      </c>
      <c r="F197" s="16">
        <f>IFERROR(100*_xlfn.IFNA(VLOOKUP($B197,KviZDarije3!$A$1:$N$1000, 14, 0), 0)/'TOP SCORES'!D$13,0)</f>
        <v>0</v>
      </c>
      <c r="G197" s="16">
        <f>IFERROR(100*_xlfn.IFNA(VLOOKUP($B197,KviZDarije4!$A$1:$N$1000, 14, 0), 0)/'TOP SCORES'!E$13,0)</f>
        <v>0</v>
      </c>
      <c r="H197" s="16">
        <f>IFERROR(100*_xlfn.IFNA(VLOOKUP($B197,KviZDarije5!$A$1:$N$1000, 14, 0), 0)/'TOP SCORES'!F$13,0)</f>
        <v>0</v>
      </c>
      <c r="I197" s="16">
        <f>IFERROR(100*_xlfn.IFNA(VLOOKUP($B197,KviZDarije6!$A$1:$N$1000, 14, 0), 0)/'TOP SCORES'!G$13,0)</f>
        <v>0</v>
      </c>
      <c r="J197" s="16">
        <f>IFERROR(100*_xlfn.IFNA(VLOOKUP($B197,KviZDarije7!$A$1:$N$1000, 14, 0), 0)/'TOP SCORES'!H$13,0)</f>
        <v>0</v>
      </c>
      <c r="K197" s="16">
        <f>IFERROR(100*_xlfn.IFNA(VLOOKUP($B197,KviZDarije8!$A$1:$N$1000, 14, 0), 0)/'TOP SCORES'!I$13,0)</f>
        <v>0</v>
      </c>
      <c r="L197" s="16">
        <f>IFERROR(100*_xlfn.IFNA(VLOOKUP($B197,KviZDarije9!$A$1:$N$1000, 14, 0), 0)/'TOP SCORES'!J$13,0)</f>
        <v>0</v>
      </c>
      <c r="M197" s="16">
        <f>IFERROR(100*_xlfn.IFNA(VLOOKUP($B197,KviZDarije10!$A$1:$N$1000, 14, 0), 0)/'TOP SCORES'!K$13,0)</f>
        <v>0</v>
      </c>
      <c r="N197" s="16">
        <f>IFERROR(100*_xlfn.IFNA(VLOOKUP($B197,KviZDarije11!$A$1:$N$1000, 14, 0), 0)/'TOP SCORES'!L$13,0)</f>
        <v>0</v>
      </c>
    </row>
    <row r="198" spans="1:14">
      <c r="A198" s="19">
        <f ca="1">RANK(C198,C$2:C$971)</f>
        <v>184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14, 0), 0)/'TOP SCORES'!B$13,0)</f>
        <v>0</v>
      </c>
      <c r="E198" s="16">
        <f>IFERROR(100*_xlfn.IFNA(VLOOKUP($B198,KviZDarije2!$A$1:$N$1000, 14, 0), 0)/'TOP SCORES'!C$13,0)</f>
        <v>0</v>
      </c>
      <c r="F198" s="16">
        <f>IFERROR(100*_xlfn.IFNA(VLOOKUP($B198,KviZDarije3!$A$1:$N$1000, 14, 0), 0)/'TOP SCORES'!D$13,0)</f>
        <v>0</v>
      </c>
      <c r="G198" s="16">
        <f>IFERROR(100*_xlfn.IFNA(VLOOKUP($B198,KviZDarije4!$A$1:$N$1000, 14, 0), 0)/'TOP SCORES'!E$13,0)</f>
        <v>0</v>
      </c>
      <c r="H198" s="16">
        <f>IFERROR(100*_xlfn.IFNA(VLOOKUP($B198,KviZDarije5!$A$1:$N$1000, 14, 0), 0)/'TOP SCORES'!F$13,0)</f>
        <v>0</v>
      </c>
      <c r="I198" s="16">
        <f>IFERROR(100*_xlfn.IFNA(VLOOKUP($B198,KviZDarije6!$A$1:$N$1000, 14, 0), 0)/'TOP SCORES'!G$13,0)</f>
        <v>0</v>
      </c>
      <c r="J198" s="16">
        <f>IFERROR(100*_xlfn.IFNA(VLOOKUP($B198,KviZDarije7!$A$1:$N$1000, 14, 0), 0)/'TOP SCORES'!H$13,0)</f>
        <v>0</v>
      </c>
      <c r="K198" s="16">
        <f>IFERROR(100*_xlfn.IFNA(VLOOKUP($B198,KviZDarije8!$A$1:$N$1000, 14, 0), 0)/'TOP SCORES'!I$13,0)</f>
        <v>0</v>
      </c>
      <c r="L198" s="16">
        <f>IFERROR(100*_xlfn.IFNA(VLOOKUP($B198,KviZDarije9!$A$1:$N$1000, 14, 0), 0)/'TOP SCORES'!J$13,0)</f>
        <v>0</v>
      </c>
      <c r="M198" s="16">
        <f>IFERROR(100*_xlfn.IFNA(VLOOKUP($B198,KviZDarije10!$A$1:$N$1000, 14, 0), 0)/'TOP SCORES'!K$13,0)</f>
        <v>0</v>
      </c>
      <c r="N198" s="16">
        <f>IFERROR(100*_xlfn.IFNA(VLOOKUP($B198,KviZDarije11!$A$1:$N$1000, 14, 0), 0)/'TOP SCORES'!L$13,0)</f>
        <v>0</v>
      </c>
    </row>
    <row r="199" spans="1:14">
      <c r="A199" s="19">
        <f ca="1">RANK(C199,C$2:C$971)</f>
        <v>184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14, 0), 0)/'TOP SCORES'!B$13,0)</f>
        <v>0</v>
      </c>
      <c r="E199" s="16">
        <f>IFERROR(100*_xlfn.IFNA(VLOOKUP($B199,KviZDarije2!$A$1:$N$1000, 14, 0), 0)/'TOP SCORES'!C$13,0)</f>
        <v>0</v>
      </c>
      <c r="F199" s="16">
        <f>IFERROR(100*_xlfn.IFNA(VLOOKUP($B199,KviZDarije3!$A$1:$N$1000, 14, 0), 0)/'TOP SCORES'!D$13,0)</f>
        <v>0</v>
      </c>
      <c r="G199" s="16">
        <f>IFERROR(100*_xlfn.IFNA(VLOOKUP($B199,KviZDarije4!$A$1:$N$1000, 14, 0), 0)/'TOP SCORES'!E$13,0)</f>
        <v>0</v>
      </c>
      <c r="H199" s="16">
        <f>IFERROR(100*_xlfn.IFNA(VLOOKUP($B199,KviZDarije5!$A$1:$N$1000, 14, 0), 0)/'TOP SCORES'!F$13,0)</f>
        <v>0</v>
      </c>
      <c r="I199" s="16">
        <f>IFERROR(100*_xlfn.IFNA(VLOOKUP($B199,KviZDarije6!$A$1:$N$1000, 14, 0), 0)/'TOP SCORES'!G$13,0)</f>
        <v>0</v>
      </c>
      <c r="J199" s="16">
        <f>IFERROR(100*_xlfn.IFNA(VLOOKUP($B199,KviZDarije7!$A$1:$N$1000, 14, 0), 0)/'TOP SCORES'!H$13,0)</f>
        <v>0</v>
      </c>
      <c r="K199" s="16">
        <f>IFERROR(100*_xlfn.IFNA(VLOOKUP($B199,KviZDarije8!$A$1:$N$1000, 14, 0), 0)/'TOP SCORES'!I$13,0)</f>
        <v>0</v>
      </c>
      <c r="L199" s="16">
        <f>IFERROR(100*_xlfn.IFNA(VLOOKUP($B199,KviZDarije9!$A$1:$N$1000, 14, 0), 0)/'TOP SCORES'!J$13,0)</f>
        <v>0</v>
      </c>
      <c r="M199" s="16">
        <f>IFERROR(100*_xlfn.IFNA(VLOOKUP($B199,KviZDarije10!$A$1:$N$1000, 14, 0), 0)/'TOP SCORES'!K$13,0)</f>
        <v>0</v>
      </c>
      <c r="N199" s="16">
        <f>IFERROR(100*_xlfn.IFNA(VLOOKUP($B199,KviZDarije11!$A$1:$N$1000, 14, 0), 0)/'TOP SCORES'!L$13,0)</f>
        <v>0</v>
      </c>
    </row>
    <row r="200" spans="1:14">
      <c r="A200" s="19">
        <f ca="1">RANK(C200,C$2:C$971)</f>
        <v>184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14, 0), 0)/'TOP SCORES'!B$13,0)</f>
        <v>0</v>
      </c>
      <c r="E200" s="16">
        <f>IFERROR(100*_xlfn.IFNA(VLOOKUP($B200,KviZDarije2!$A$1:$N$1000, 14, 0), 0)/'TOP SCORES'!C$13,0)</f>
        <v>0</v>
      </c>
      <c r="F200" s="16">
        <f>IFERROR(100*_xlfn.IFNA(VLOOKUP($B200,KviZDarije3!$A$1:$N$1000, 14, 0), 0)/'TOP SCORES'!D$13,0)</f>
        <v>0</v>
      </c>
      <c r="G200" s="16">
        <f>IFERROR(100*_xlfn.IFNA(VLOOKUP($B200,KviZDarije4!$A$1:$N$1000, 14, 0), 0)/'TOP SCORES'!E$13,0)</f>
        <v>0</v>
      </c>
      <c r="H200" s="16">
        <f>IFERROR(100*_xlfn.IFNA(VLOOKUP($B200,KviZDarije5!$A$1:$N$1000, 14, 0), 0)/'TOP SCORES'!F$13,0)</f>
        <v>0</v>
      </c>
      <c r="I200" s="16">
        <f>IFERROR(100*_xlfn.IFNA(VLOOKUP($B200,KviZDarije6!$A$1:$N$1000, 14, 0), 0)/'TOP SCORES'!G$13,0)</f>
        <v>0</v>
      </c>
      <c r="J200" s="16">
        <f>IFERROR(100*_xlfn.IFNA(VLOOKUP($B200,KviZDarije7!$A$1:$N$1000, 14, 0), 0)/'TOP SCORES'!H$13,0)</f>
        <v>0</v>
      </c>
      <c r="K200" s="16">
        <f>IFERROR(100*_xlfn.IFNA(VLOOKUP($B200,KviZDarije8!$A$1:$N$1000, 14, 0), 0)/'TOP SCORES'!I$13,0)</f>
        <v>0</v>
      </c>
      <c r="L200" s="16">
        <f>IFERROR(100*_xlfn.IFNA(VLOOKUP($B200,KviZDarije9!$A$1:$N$1000, 14, 0), 0)/'TOP SCORES'!J$13,0)</f>
        <v>0</v>
      </c>
      <c r="M200" s="16">
        <f>IFERROR(100*_xlfn.IFNA(VLOOKUP($B200,KviZDarije10!$A$1:$N$1000, 14, 0), 0)/'TOP SCORES'!K$13,0)</f>
        <v>0</v>
      </c>
      <c r="N200" s="16">
        <f>IFERROR(100*_xlfn.IFNA(VLOOKUP($B200,KviZDarije11!$A$1:$N$1000, 14, 0), 0)/'TOP SCORES'!L$13,0)</f>
        <v>0</v>
      </c>
    </row>
    <row r="201" spans="1:14">
      <c r="A201" s="19">
        <f ca="1">RANK(C201,C$2:C$971)</f>
        <v>184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14, 0), 0)/'TOP SCORES'!B$13,0)</f>
        <v>0</v>
      </c>
      <c r="E201" s="16">
        <f>IFERROR(100*_xlfn.IFNA(VLOOKUP($B201,KviZDarije2!$A$1:$N$1000, 14, 0), 0)/'TOP SCORES'!C$13,0)</f>
        <v>0</v>
      </c>
      <c r="F201" s="16">
        <f>IFERROR(100*_xlfn.IFNA(VLOOKUP($B201,KviZDarije3!$A$1:$N$1000, 14, 0), 0)/'TOP SCORES'!D$13,0)</f>
        <v>0</v>
      </c>
      <c r="G201" s="16">
        <f>IFERROR(100*_xlfn.IFNA(VLOOKUP($B201,KviZDarije4!$A$1:$N$1000, 14, 0), 0)/'TOP SCORES'!E$13,0)</f>
        <v>0</v>
      </c>
      <c r="H201" s="16">
        <f>IFERROR(100*_xlfn.IFNA(VLOOKUP($B201,KviZDarije5!$A$1:$N$1000, 14, 0), 0)/'TOP SCORES'!F$13,0)</f>
        <v>0</v>
      </c>
      <c r="I201" s="16">
        <f>IFERROR(100*_xlfn.IFNA(VLOOKUP($B201,KviZDarije6!$A$1:$N$1000, 14, 0), 0)/'TOP SCORES'!G$13,0)</f>
        <v>0</v>
      </c>
      <c r="J201" s="16">
        <f>IFERROR(100*_xlfn.IFNA(VLOOKUP($B201,KviZDarije7!$A$1:$N$1000, 14, 0), 0)/'TOP SCORES'!H$13,0)</f>
        <v>0</v>
      </c>
      <c r="K201" s="16">
        <f>IFERROR(100*_xlfn.IFNA(VLOOKUP($B201,KviZDarije8!$A$1:$N$1000, 14, 0), 0)/'TOP SCORES'!I$13,0)</f>
        <v>0</v>
      </c>
      <c r="L201" s="16">
        <f>IFERROR(100*_xlfn.IFNA(VLOOKUP($B201,KviZDarije9!$A$1:$N$1000, 14, 0), 0)/'TOP SCORES'!J$13,0)</f>
        <v>0</v>
      </c>
      <c r="M201" s="16">
        <f>IFERROR(100*_xlfn.IFNA(VLOOKUP($B201,KviZDarije10!$A$1:$N$1000, 14, 0), 0)/'TOP SCORES'!K$13,0)</f>
        <v>0</v>
      </c>
      <c r="N201" s="16">
        <f>IFERROR(100*_xlfn.IFNA(VLOOKUP($B201,KviZDarije11!$A$1:$N$1000, 14, 0), 0)/'TOP SCORES'!L$13,0)</f>
        <v>0</v>
      </c>
    </row>
    <row r="202" spans="1:14">
      <c r="A202" s="19">
        <f ca="1">RANK(C202,C$2:C$971)</f>
        <v>184</v>
      </c>
      <c r="C202" s="17" cm="1">
        <f t="array" aca="1" ref="C202" ca="1">SUM(LARGE(D202:N202,ROW(INDIRECT("1:2"))))</f>
        <v>0</v>
      </c>
      <c r="D202" s="16">
        <f>IFERROR(100*_xlfn.IFNA(VLOOKUP($B202,KviZDarije1!$A$1:$N$1000, 14, 0), 0)/'TOP SCORES'!B$13,0)</f>
        <v>0</v>
      </c>
      <c r="E202" s="16">
        <f>IFERROR(100*_xlfn.IFNA(VLOOKUP($B202,KviZDarije2!$A$1:$N$1000, 14, 0), 0)/'TOP SCORES'!C$13,0)</f>
        <v>0</v>
      </c>
      <c r="F202" s="16">
        <f>IFERROR(100*_xlfn.IFNA(VLOOKUP($B202,KviZDarije3!$A$1:$N$1000, 14, 0), 0)/'TOP SCORES'!D$13,0)</f>
        <v>0</v>
      </c>
      <c r="G202" s="16">
        <f>IFERROR(100*_xlfn.IFNA(VLOOKUP($B202,KviZDarije4!$A$1:$N$1000, 14, 0), 0)/'TOP SCORES'!E$13,0)</f>
        <v>0</v>
      </c>
      <c r="H202" s="16">
        <f>IFERROR(100*_xlfn.IFNA(VLOOKUP($B202,KviZDarije5!$A$1:$N$1000, 14, 0), 0)/'TOP SCORES'!F$13,0)</f>
        <v>0</v>
      </c>
      <c r="I202" s="16">
        <f>IFERROR(100*_xlfn.IFNA(VLOOKUP($B202,KviZDarije6!$A$1:$N$1000, 14, 0), 0)/'TOP SCORES'!G$13,0)</f>
        <v>0</v>
      </c>
      <c r="J202" s="16">
        <f>IFERROR(100*_xlfn.IFNA(VLOOKUP($B202,KviZDarije7!$A$1:$N$1000, 14, 0), 0)/'TOP SCORES'!H$13,0)</f>
        <v>0</v>
      </c>
      <c r="K202" s="16">
        <f>IFERROR(100*_xlfn.IFNA(VLOOKUP($B202,KviZDarije8!$A$1:$N$1000, 14, 0), 0)/'TOP SCORES'!I$13,0)</f>
        <v>0</v>
      </c>
      <c r="L202" s="16">
        <f>IFERROR(100*_xlfn.IFNA(VLOOKUP($B202,KviZDarije9!$A$1:$N$1000, 14, 0), 0)/'TOP SCORES'!J$13,0)</f>
        <v>0</v>
      </c>
      <c r="M202" s="16">
        <f>IFERROR(100*_xlfn.IFNA(VLOOKUP($B202,KviZDarije10!$A$1:$N$1000, 14, 0), 0)/'TOP SCORES'!K$13,0)</f>
        <v>0</v>
      </c>
      <c r="N202" s="16">
        <f>IFERROR(100*_xlfn.IFNA(VLOOKUP($B202,KviZDarije11!$A$1:$N$1000, 14, 0), 0)/'TOP SCORES'!L$13,0)</f>
        <v>0</v>
      </c>
    </row>
    <row r="203" spans="1:14">
      <c r="A203" s="19">
        <f ca="1">RANK(C203,C$2:C$971)</f>
        <v>184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14, 0), 0)/'TOP SCORES'!B$13,0)</f>
        <v>0</v>
      </c>
      <c r="E203" s="16">
        <f>IFERROR(100*_xlfn.IFNA(VLOOKUP($B203,KviZDarije2!$A$1:$N$1000, 14, 0), 0)/'TOP SCORES'!C$13,0)</f>
        <v>0</v>
      </c>
      <c r="F203" s="16">
        <f>IFERROR(100*_xlfn.IFNA(VLOOKUP($B203,KviZDarije3!$A$1:$N$1000, 14, 0), 0)/'TOP SCORES'!D$13,0)</f>
        <v>0</v>
      </c>
      <c r="G203" s="16">
        <f>IFERROR(100*_xlfn.IFNA(VLOOKUP($B203,KviZDarije4!$A$1:$N$1000, 14, 0), 0)/'TOP SCORES'!E$13,0)</f>
        <v>0</v>
      </c>
      <c r="H203" s="16">
        <f>IFERROR(100*_xlfn.IFNA(VLOOKUP($B203,KviZDarije5!$A$1:$N$1000, 14, 0), 0)/'TOP SCORES'!F$13,0)</f>
        <v>0</v>
      </c>
      <c r="I203" s="16">
        <f>IFERROR(100*_xlfn.IFNA(VLOOKUP($B203,KviZDarije6!$A$1:$N$1000, 14, 0), 0)/'TOP SCORES'!G$13,0)</f>
        <v>0</v>
      </c>
      <c r="J203" s="16">
        <f>IFERROR(100*_xlfn.IFNA(VLOOKUP($B203,KviZDarije7!$A$1:$N$1000, 14, 0), 0)/'TOP SCORES'!H$13,0)</f>
        <v>0</v>
      </c>
      <c r="K203" s="16">
        <f>IFERROR(100*_xlfn.IFNA(VLOOKUP($B203,KviZDarije8!$A$1:$N$1000, 14, 0), 0)/'TOP SCORES'!I$13,0)</f>
        <v>0</v>
      </c>
      <c r="L203" s="16">
        <f>IFERROR(100*_xlfn.IFNA(VLOOKUP($B203,KviZDarije9!$A$1:$N$1000, 14, 0), 0)/'TOP SCORES'!J$13,0)</f>
        <v>0</v>
      </c>
      <c r="M203" s="16">
        <f>IFERROR(100*_xlfn.IFNA(VLOOKUP($B203,KviZDarije10!$A$1:$N$1000, 14, 0), 0)/'TOP SCORES'!K$13,0)</f>
        <v>0</v>
      </c>
      <c r="N203" s="16">
        <f>IFERROR(100*_xlfn.IFNA(VLOOKUP($B203,KviZDarije11!$A$1:$N$1000, 14, 0), 0)/'TOP SCORES'!L$13,0)</f>
        <v>0</v>
      </c>
    </row>
    <row r="204" spans="1:14">
      <c r="A204" s="19">
        <f ca="1">RANK(C204,C$2:C$971)</f>
        <v>184</v>
      </c>
      <c r="C204" s="17" cm="1">
        <f t="array" aca="1" ref="C204" ca="1">SUM(LARGE(D204:N204,ROW(INDIRECT("1:2"))))</f>
        <v>0</v>
      </c>
      <c r="D204" s="16">
        <f>IFERROR(100*_xlfn.IFNA(VLOOKUP($B204,KviZDarije1!$A$1:$N$1000, 14, 0), 0)/'TOP SCORES'!B$13,0)</f>
        <v>0</v>
      </c>
      <c r="E204" s="16">
        <f>IFERROR(100*_xlfn.IFNA(VLOOKUP($B204,KviZDarije2!$A$1:$N$1000, 14, 0), 0)/'TOP SCORES'!C$13,0)</f>
        <v>0</v>
      </c>
      <c r="F204" s="16">
        <f>IFERROR(100*_xlfn.IFNA(VLOOKUP($B204,KviZDarije3!$A$1:$N$1000, 14, 0), 0)/'TOP SCORES'!D$13,0)</f>
        <v>0</v>
      </c>
      <c r="G204" s="16">
        <f>IFERROR(100*_xlfn.IFNA(VLOOKUP($B204,KviZDarije4!$A$1:$N$1000, 14, 0), 0)/'TOP SCORES'!E$13,0)</f>
        <v>0</v>
      </c>
      <c r="H204" s="16">
        <f>IFERROR(100*_xlfn.IFNA(VLOOKUP($B204,KviZDarije5!$A$1:$N$1000, 14, 0), 0)/'TOP SCORES'!F$13,0)</f>
        <v>0</v>
      </c>
      <c r="I204" s="16">
        <f>IFERROR(100*_xlfn.IFNA(VLOOKUP($B204,KviZDarije6!$A$1:$N$1000, 14, 0), 0)/'TOP SCORES'!G$13,0)</f>
        <v>0</v>
      </c>
      <c r="J204" s="16">
        <f>IFERROR(100*_xlfn.IFNA(VLOOKUP($B204,KviZDarije7!$A$1:$N$1000, 14, 0), 0)/'TOP SCORES'!H$13,0)</f>
        <v>0</v>
      </c>
      <c r="K204" s="16">
        <f>IFERROR(100*_xlfn.IFNA(VLOOKUP($B204,KviZDarije8!$A$1:$N$1000, 14, 0), 0)/'TOP SCORES'!I$13,0)</f>
        <v>0</v>
      </c>
      <c r="L204" s="16">
        <f>IFERROR(100*_xlfn.IFNA(VLOOKUP($B204,KviZDarije9!$A$1:$N$1000, 14, 0), 0)/'TOP SCORES'!J$13,0)</f>
        <v>0</v>
      </c>
      <c r="M204" s="16">
        <f>IFERROR(100*_xlfn.IFNA(VLOOKUP($B204,KviZDarije10!$A$1:$N$1000, 14, 0), 0)/'TOP SCORES'!K$13,0)</f>
        <v>0</v>
      </c>
      <c r="N204" s="16">
        <f>IFERROR(100*_xlfn.IFNA(VLOOKUP($B204,KviZDarije11!$A$1:$N$1000, 14, 0), 0)/'TOP SCORES'!L$13,0)</f>
        <v>0</v>
      </c>
    </row>
    <row r="205" spans="1:14">
      <c r="A205" s="19">
        <f ca="1">RANK(C205,C$2:C$971)</f>
        <v>184</v>
      </c>
      <c r="C205" s="17" cm="1">
        <f t="array" aca="1" ref="C205" ca="1">SUM(LARGE(D205:N205,ROW(INDIRECT("1:2"))))</f>
        <v>0</v>
      </c>
      <c r="D205" s="16">
        <f>IFERROR(100*_xlfn.IFNA(VLOOKUP($B205,KviZDarije1!$A$1:$N$1000, 14, 0), 0)/'TOP SCORES'!B$13,0)</f>
        <v>0</v>
      </c>
      <c r="E205" s="16">
        <f>IFERROR(100*_xlfn.IFNA(VLOOKUP($B205,KviZDarije2!$A$1:$N$1000, 14, 0), 0)/'TOP SCORES'!C$13,0)</f>
        <v>0</v>
      </c>
      <c r="F205" s="16">
        <f>IFERROR(100*_xlfn.IFNA(VLOOKUP($B205,KviZDarije3!$A$1:$N$1000, 14, 0), 0)/'TOP SCORES'!D$13,0)</f>
        <v>0</v>
      </c>
      <c r="G205" s="16">
        <f>IFERROR(100*_xlfn.IFNA(VLOOKUP($B205,KviZDarije4!$A$1:$N$1000, 14, 0), 0)/'TOP SCORES'!E$13,0)</f>
        <v>0</v>
      </c>
      <c r="H205" s="16">
        <f>IFERROR(100*_xlfn.IFNA(VLOOKUP($B205,KviZDarije5!$A$1:$N$1000, 14, 0), 0)/'TOP SCORES'!F$13,0)</f>
        <v>0</v>
      </c>
      <c r="I205" s="16">
        <f>IFERROR(100*_xlfn.IFNA(VLOOKUP($B205,KviZDarije6!$A$1:$N$1000, 14, 0), 0)/'TOP SCORES'!G$13,0)</f>
        <v>0</v>
      </c>
      <c r="J205" s="16">
        <f>IFERROR(100*_xlfn.IFNA(VLOOKUP($B205,KviZDarije7!$A$1:$N$1000, 14, 0), 0)/'TOP SCORES'!H$13,0)</f>
        <v>0</v>
      </c>
      <c r="K205" s="16">
        <f>IFERROR(100*_xlfn.IFNA(VLOOKUP($B205,KviZDarije8!$A$1:$N$1000, 14, 0), 0)/'TOP SCORES'!I$13,0)</f>
        <v>0</v>
      </c>
      <c r="L205" s="16">
        <f>IFERROR(100*_xlfn.IFNA(VLOOKUP($B205,KviZDarije9!$A$1:$N$1000, 14, 0), 0)/'TOP SCORES'!J$13,0)</f>
        <v>0</v>
      </c>
      <c r="M205" s="16">
        <f>IFERROR(100*_xlfn.IFNA(VLOOKUP($B205,KviZDarije10!$A$1:$N$1000, 14, 0), 0)/'TOP SCORES'!K$13,0)</f>
        <v>0</v>
      </c>
      <c r="N205" s="16">
        <f>IFERROR(100*_xlfn.IFNA(VLOOKUP($B205,KviZDarije11!$A$1:$N$1000, 14, 0), 0)/'TOP SCORES'!L$13,0)</f>
        <v>0</v>
      </c>
    </row>
    <row r="206" spans="1:14">
      <c r="A206" s="19">
        <f ca="1">RANK(C206,C$2:C$971)</f>
        <v>184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14, 0), 0)/'TOP SCORES'!B$13,0)</f>
        <v>0</v>
      </c>
      <c r="E206" s="16">
        <f>IFERROR(100*_xlfn.IFNA(VLOOKUP($B206,KviZDarije2!$A$1:$N$1000, 14, 0), 0)/'TOP SCORES'!C$13,0)</f>
        <v>0</v>
      </c>
      <c r="F206" s="16">
        <f>IFERROR(100*_xlfn.IFNA(VLOOKUP($B206,KviZDarije3!$A$1:$N$1000, 14, 0), 0)/'TOP SCORES'!D$13,0)</f>
        <v>0</v>
      </c>
      <c r="G206" s="16">
        <f>IFERROR(100*_xlfn.IFNA(VLOOKUP($B206,KviZDarije4!$A$1:$N$1000, 14, 0), 0)/'TOP SCORES'!E$13,0)</f>
        <v>0</v>
      </c>
      <c r="H206" s="16">
        <f>IFERROR(100*_xlfn.IFNA(VLOOKUP($B206,KviZDarije5!$A$1:$N$1000, 14, 0), 0)/'TOP SCORES'!F$13,0)</f>
        <v>0</v>
      </c>
      <c r="I206" s="16">
        <f>IFERROR(100*_xlfn.IFNA(VLOOKUP($B206,KviZDarije6!$A$1:$N$1000, 14, 0), 0)/'TOP SCORES'!G$13,0)</f>
        <v>0</v>
      </c>
      <c r="J206" s="16">
        <f>IFERROR(100*_xlfn.IFNA(VLOOKUP($B206,KviZDarije7!$A$1:$N$1000, 14, 0), 0)/'TOP SCORES'!H$13,0)</f>
        <v>0</v>
      </c>
      <c r="K206" s="16">
        <f>IFERROR(100*_xlfn.IFNA(VLOOKUP($B206,KviZDarije8!$A$1:$N$1000, 14, 0), 0)/'TOP SCORES'!I$13,0)</f>
        <v>0</v>
      </c>
      <c r="L206" s="16">
        <f>IFERROR(100*_xlfn.IFNA(VLOOKUP($B206,KviZDarije9!$A$1:$N$1000, 14, 0), 0)/'TOP SCORES'!J$13,0)</f>
        <v>0</v>
      </c>
      <c r="M206" s="16">
        <f>IFERROR(100*_xlfn.IFNA(VLOOKUP($B206,KviZDarije10!$A$1:$N$1000, 14, 0), 0)/'TOP SCORES'!K$13,0)</f>
        <v>0</v>
      </c>
      <c r="N206" s="16">
        <f>IFERROR(100*_xlfn.IFNA(VLOOKUP($B206,KviZDarije11!$A$1:$N$1000, 14, 0), 0)/'TOP SCORES'!L$13,0)</f>
        <v>0</v>
      </c>
    </row>
    <row r="207" spans="1:14">
      <c r="A207" s="19">
        <f ca="1">RANK(C207,C$2:C$971)</f>
        <v>184</v>
      </c>
      <c r="C207" s="17" cm="1">
        <f t="array" aca="1" ref="C207" ca="1">SUM(LARGE(D207:N207,ROW(INDIRECT("1:2"))))</f>
        <v>0</v>
      </c>
      <c r="D207" s="16">
        <f>IFERROR(100*_xlfn.IFNA(VLOOKUP($B207,KviZDarije1!$A$1:$N$1000, 14, 0), 0)/'TOP SCORES'!B$13,0)</f>
        <v>0</v>
      </c>
      <c r="E207" s="16">
        <f>IFERROR(100*_xlfn.IFNA(VLOOKUP($B207,KviZDarije2!$A$1:$N$1000, 14, 0), 0)/'TOP SCORES'!C$13,0)</f>
        <v>0</v>
      </c>
      <c r="F207" s="16">
        <f>IFERROR(100*_xlfn.IFNA(VLOOKUP($B207,KviZDarije3!$A$1:$N$1000, 14, 0), 0)/'TOP SCORES'!D$13,0)</f>
        <v>0</v>
      </c>
      <c r="G207" s="16">
        <f>IFERROR(100*_xlfn.IFNA(VLOOKUP($B207,KviZDarije4!$A$1:$N$1000, 14, 0), 0)/'TOP SCORES'!E$13,0)</f>
        <v>0</v>
      </c>
      <c r="H207" s="16">
        <f>IFERROR(100*_xlfn.IFNA(VLOOKUP($B207,KviZDarije5!$A$1:$N$1000, 14, 0), 0)/'TOP SCORES'!F$13,0)</f>
        <v>0</v>
      </c>
      <c r="I207" s="16">
        <f>IFERROR(100*_xlfn.IFNA(VLOOKUP($B207,KviZDarije6!$A$1:$N$1000, 14, 0), 0)/'TOP SCORES'!G$13,0)</f>
        <v>0</v>
      </c>
      <c r="J207" s="16">
        <f>IFERROR(100*_xlfn.IFNA(VLOOKUP($B207,KviZDarije7!$A$1:$N$1000, 14, 0), 0)/'TOP SCORES'!H$13,0)</f>
        <v>0</v>
      </c>
      <c r="K207" s="16">
        <f>IFERROR(100*_xlfn.IFNA(VLOOKUP($B207,KviZDarije8!$A$1:$N$1000, 14, 0), 0)/'TOP SCORES'!I$13,0)</f>
        <v>0</v>
      </c>
      <c r="L207" s="16">
        <f>IFERROR(100*_xlfn.IFNA(VLOOKUP($B207,KviZDarije9!$A$1:$N$1000, 14, 0), 0)/'TOP SCORES'!J$13,0)</f>
        <v>0</v>
      </c>
      <c r="M207" s="16">
        <f>IFERROR(100*_xlfn.IFNA(VLOOKUP($B207,KviZDarije10!$A$1:$N$1000, 14, 0), 0)/'TOP SCORES'!K$13,0)</f>
        <v>0</v>
      </c>
      <c r="N207" s="16">
        <f>IFERROR(100*_xlfn.IFNA(VLOOKUP($B207,KviZDarije11!$A$1:$N$1000, 14, 0), 0)/'TOP SCORES'!L$13,0)</f>
        <v>0</v>
      </c>
    </row>
    <row r="208" spans="1:14">
      <c r="A208" s="19">
        <f ca="1">RANK(C208,C$2:C$971)</f>
        <v>184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14, 0), 0)/'TOP SCORES'!B$13,0)</f>
        <v>0</v>
      </c>
      <c r="E208" s="16">
        <f>IFERROR(100*_xlfn.IFNA(VLOOKUP($B208,KviZDarije2!$A$1:$N$1000, 14, 0), 0)/'TOP SCORES'!C$13,0)</f>
        <v>0</v>
      </c>
      <c r="F208" s="16">
        <f>IFERROR(100*_xlfn.IFNA(VLOOKUP($B208,KviZDarije3!$A$1:$N$1000, 14, 0), 0)/'TOP SCORES'!D$13,0)</f>
        <v>0</v>
      </c>
      <c r="G208" s="16">
        <f>IFERROR(100*_xlfn.IFNA(VLOOKUP($B208,KviZDarije4!$A$1:$N$1000, 14, 0), 0)/'TOP SCORES'!E$13,0)</f>
        <v>0</v>
      </c>
      <c r="H208" s="16">
        <f>IFERROR(100*_xlfn.IFNA(VLOOKUP($B208,KviZDarije5!$A$1:$N$1000, 14, 0), 0)/'TOP SCORES'!F$13,0)</f>
        <v>0</v>
      </c>
      <c r="I208" s="16">
        <f>IFERROR(100*_xlfn.IFNA(VLOOKUP($B208,KviZDarije6!$A$1:$N$1000, 14, 0), 0)/'TOP SCORES'!G$13,0)</f>
        <v>0</v>
      </c>
      <c r="J208" s="16">
        <f>IFERROR(100*_xlfn.IFNA(VLOOKUP($B208,KviZDarije7!$A$1:$N$1000, 14, 0), 0)/'TOP SCORES'!H$13,0)</f>
        <v>0</v>
      </c>
      <c r="K208" s="16">
        <f>IFERROR(100*_xlfn.IFNA(VLOOKUP($B208,KviZDarije8!$A$1:$N$1000, 14, 0), 0)/'TOP SCORES'!I$13,0)</f>
        <v>0</v>
      </c>
      <c r="L208" s="16">
        <f>IFERROR(100*_xlfn.IFNA(VLOOKUP($B208,KviZDarije9!$A$1:$N$1000, 14, 0), 0)/'TOP SCORES'!J$13,0)</f>
        <v>0</v>
      </c>
      <c r="M208" s="16">
        <f>IFERROR(100*_xlfn.IFNA(VLOOKUP($B208,KviZDarije10!$A$1:$N$1000, 14, 0), 0)/'TOP SCORES'!K$13,0)</f>
        <v>0</v>
      </c>
      <c r="N208" s="16">
        <f>IFERROR(100*_xlfn.IFNA(VLOOKUP($B208,KviZDarije11!$A$1:$N$1000, 14, 0), 0)/'TOP SCORES'!L$13,0)</f>
        <v>0</v>
      </c>
    </row>
    <row r="209" spans="1:14">
      <c r="A209" s="19">
        <f ca="1">RANK(C209,C$2:C$971)</f>
        <v>184</v>
      </c>
      <c r="C209" s="17" cm="1">
        <f t="array" aca="1" ref="C209" ca="1">SUM(LARGE(D209:N209,ROW(INDIRECT("1:2"))))</f>
        <v>0</v>
      </c>
      <c r="D209" s="16">
        <f>IFERROR(100*_xlfn.IFNA(VLOOKUP($B209,KviZDarije1!$A$1:$N$1000, 14, 0), 0)/'TOP SCORES'!B$13,0)</f>
        <v>0</v>
      </c>
      <c r="E209" s="16">
        <f>IFERROR(100*_xlfn.IFNA(VLOOKUP($B209,KviZDarije2!$A$1:$N$1000, 14, 0), 0)/'TOP SCORES'!C$13,0)</f>
        <v>0</v>
      </c>
      <c r="F209" s="16">
        <f>IFERROR(100*_xlfn.IFNA(VLOOKUP($B209,KviZDarije3!$A$1:$N$1000, 14, 0), 0)/'TOP SCORES'!D$13,0)</f>
        <v>0</v>
      </c>
      <c r="G209" s="16">
        <f>IFERROR(100*_xlfn.IFNA(VLOOKUP($B209,KviZDarije4!$A$1:$N$1000, 14, 0), 0)/'TOP SCORES'!E$13,0)</f>
        <v>0</v>
      </c>
      <c r="H209" s="16">
        <f>IFERROR(100*_xlfn.IFNA(VLOOKUP($B209,KviZDarije5!$A$1:$N$1000, 14, 0), 0)/'TOP SCORES'!F$13,0)</f>
        <v>0</v>
      </c>
      <c r="I209" s="16">
        <f>IFERROR(100*_xlfn.IFNA(VLOOKUP($B209,KviZDarije6!$A$1:$N$1000, 14, 0), 0)/'TOP SCORES'!G$13,0)</f>
        <v>0</v>
      </c>
      <c r="J209" s="16">
        <f>IFERROR(100*_xlfn.IFNA(VLOOKUP($B209,KviZDarije7!$A$1:$N$1000, 14, 0), 0)/'TOP SCORES'!H$13,0)</f>
        <v>0</v>
      </c>
      <c r="K209" s="16">
        <f>IFERROR(100*_xlfn.IFNA(VLOOKUP($B209,KviZDarije8!$A$1:$N$1000, 14, 0), 0)/'TOP SCORES'!I$13,0)</f>
        <v>0</v>
      </c>
      <c r="L209" s="16">
        <f>IFERROR(100*_xlfn.IFNA(VLOOKUP($B209,KviZDarije9!$A$1:$N$1000, 14, 0), 0)/'TOP SCORES'!J$13,0)</f>
        <v>0</v>
      </c>
      <c r="M209" s="16">
        <f>IFERROR(100*_xlfn.IFNA(VLOOKUP($B209,KviZDarije10!$A$1:$N$1000, 14, 0), 0)/'TOP SCORES'!K$13,0)</f>
        <v>0</v>
      </c>
      <c r="N209" s="16">
        <f>IFERROR(100*_xlfn.IFNA(VLOOKUP($B209,KviZDarije11!$A$1:$N$1000, 14, 0), 0)/'TOP SCORES'!L$13,0)</f>
        <v>0</v>
      </c>
    </row>
    <row r="210" spans="1:14">
      <c r="A210" s="19">
        <f ca="1">RANK(C210,C$2:C$971)</f>
        <v>184</v>
      </c>
      <c r="C210" s="17" cm="1">
        <f t="array" aca="1" ref="C210" ca="1">SUM(LARGE(D210:N210,ROW(INDIRECT("1:2"))))</f>
        <v>0</v>
      </c>
      <c r="D210" s="16">
        <f>IFERROR(100*_xlfn.IFNA(VLOOKUP($B210,KviZDarije1!$A$1:$N$1000, 14, 0), 0)/'TOP SCORES'!B$13,0)</f>
        <v>0</v>
      </c>
      <c r="E210" s="16">
        <f>IFERROR(100*_xlfn.IFNA(VLOOKUP($B210,KviZDarije2!$A$1:$N$1000, 14, 0), 0)/'TOP SCORES'!C$13,0)</f>
        <v>0</v>
      </c>
      <c r="F210" s="16">
        <f>IFERROR(100*_xlfn.IFNA(VLOOKUP($B210,KviZDarije3!$A$1:$N$1000, 14, 0), 0)/'TOP SCORES'!D$13,0)</f>
        <v>0</v>
      </c>
      <c r="G210" s="16">
        <f>IFERROR(100*_xlfn.IFNA(VLOOKUP($B210,KviZDarije4!$A$1:$N$1000, 14, 0), 0)/'TOP SCORES'!E$13,0)</f>
        <v>0</v>
      </c>
      <c r="H210" s="16">
        <f>IFERROR(100*_xlfn.IFNA(VLOOKUP($B210,KviZDarije5!$A$1:$N$1000, 14, 0), 0)/'TOP SCORES'!F$13,0)</f>
        <v>0</v>
      </c>
      <c r="I210" s="16">
        <f>IFERROR(100*_xlfn.IFNA(VLOOKUP($B210,KviZDarije6!$A$1:$N$1000, 14, 0), 0)/'TOP SCORES'!G$13,0)</f>
        <v>0</v>
      </c>
      <c r="J210" s="16">
        <f>IFERROR(100*_xlfn.IFNA(VLOOKUP($B210,KviZDarije7!$A$1:$N$1000, 14, 0), 0)/'TOP SCORES'!H$13,0)</f>
        <v>0</v>
      </c>
      <c r="K210" s="16">
        <f>IFERROR(100*_xlfn.IFNA(VLOOKUP($B210,KviZDarije8!$A$1:$N$1000, 14, 0), 0)/'TOP SCORES'!I$13,0)</f>
        <v>0</v>
      </c>
      <c r="L210" s="16">
        <f>IFERROR(100*_xlfn.IFNA(VLOOKUP($B210,KviZDarije9!$A$1:$N$1000, 14, 0), 0)/'TOP SCORES'!J$13,0)</f>
        <v>0</v>
      </c>
      <c r="M210" s="16">
        <f>IFERROR(100*_xlfn.IFNA(VLOOKUP($B210,KviZDarije10!$A$1:$N$1000, 14, 0), 0)/'TOP SCORES'!K$13,0)</f>
        <v>0</v>
      </c>
      <c r="N210" s="16">
        <f>IFERROR(100*_xlfn.IFNA(VLOOKUP($B210,KviZDarije11!$A$1:$N$1000, 14, 0), 0)/'TOP SCORES'!L$13,0)</f>
        <v>0</v>
      </c>
    </row>
    <row r="211" spans="1:14">
      <c r="A211" s="19">
        <f ca="1">RANK(C211,C$2:C$971)</f>
        <v>184</v>
      </c>
      <c r="C211" s="17" cm="1">
        <f t="array" aca="1" ref="C211" ca="1">SUM(LARGE(D211:N211,ROW(INDIRECT("1:2"))))</f>
        <v>0</v>
      </c>
      <c r="D211" s="16">
        <f>IFERROR(100*_xlfn.IFNA(VLOOKUP($B211,KviZDarije1!$A$1:$N$1000, 14, 0), 0)/'TOP SCORES'!B$13,0)</f>
        <v>0</v>
      </c>
      <c r="E211" s="16">
        <f>IFERROR(100*_xlfn.IFNA(VLOOKUP($B211,KviZDarije2!$A$1:$N$1000, 14, 0), 0)/'TOP SCORES'!C$13,0)</f>
        <v>0</v>
      </c>
      <c r="F211" s="16">
        <f>IFERROR(100*_xlfn.IFNA(VLOOKUP($B211,KviZDarije3!$A$1:$N$1000, 14, 0), 0)/'TOP SCORES'!D$13,0)</f>
        <v>0</v>
      </c>
      <c r="G211" s="16">
        <f>IFERROR(100*_xlfn.IFNA(VLOOKUP($B211,KviZDarije4!$A$1:$N$1000, 14, 0), 0)/'TOP SCORES'!E$13,0)</f>
        <v>0</v>
      </c>
      <c r="H211" s="16">
        <f>IFERROR(100*_xlfn.IFNA(VLOOKUP($B211,KviZDarije5!$A$1:$N$1000, 14, 0), 0)/'TOP SCORES'!F$13,0)</f>
        <v>0</v>
      </c>
      <c r="I211" s="16">
        <f>IFERROR(100*_xlfn.IFNA(VLOOKUP($B211,KviZDarije6!$A$1:$N$1000, 14, 0), 0)/'TOP SCORES'!G$13,0)</f>
        <v>0</v>
      </c>
      <c r="J211" s="16">
        <f>IFERROR(100*_xlfn.IFNA(VLOOKUP($B211,KviZDarije7!$A$1:$N$1000, 14, 0), 0)/'TOP SCORES'!H$13,0)</f>
        <v>0</v>
      </c>
      <c r="K211" s="16">
        <f>IFERROR(100*_xlfn.IFNA(VLOOKUP($B211,KviZDarije8!$A$1:$N$1000, 14, 0), 0)/'TOP SCORES'!I$13,0)</f>
        <v>0</v>
      </c>
      <c r="L211" s="16">
        <f>IFERROR(100*_xlfn.IFNA(VLOOKUP($B211,KviZDarije9!$A$1:$N$1000, 14, 0), 0)/'TOP SCORES'!J$13,0)</f>
        <v>0</v>
      </c>
      <c r="M211" s="16">
        <f>IFERROR(100*_xlfn.IFNA(VLOOKUP($B211,KviZDarije10!$A$1:$N$1000, 14, 0), 0)/'TOP SCORES'!K$13,0)</f>
        <v>0</v>
      </c>
      <c r="N211" s="16">
        <f>IFERROR(100*_xlfn.IFNA(VLOOKUP($B211,KviZDarije11!$A$1:$N$1000, 14, 0), 0)/'TOP SCORES'!L$13,0)</f>
        <v>0</v>
      </c>
    </row>
    <row r="212" spans="1:14">
      <c r="A212" s="19">
        <f ca="1">RANK(C212,C$2:C$971)</f>
        <v>184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14, 0), 0)/'TOP SCORES'!B$13,0)</f>
        <v>0</v>
      </c>
      <c r="E212" s="16">
        <f>IFERROR(100*_xlfn.IFNA(VLOOKUP($B212,KviZDarije2!$A$1:$N$1000, 14, 0), 0)/'TOP SCORES'!C$13,0)</f>
        <v>0</v>
      </c>
      <c r="F212" s="16">
        <f>IFERROR(100*_xlfn.IFNA(VLOOKUP($B212,KviZDarije3!$A$1:$N$1000, 14, 0), 0)/'TOP SCORES'!D$13,0)</f>
        <v>0</v>
      </c>
      <c r="G212" s="16">
        <f>IFERROR(100*_xlfn.IFNA(VLOOKUP($B212,KviZDarije4!$A$1:$N$1000, 14, 0), 0)/'TOP SCORES'!E$13,0)</f>
        <v>0</v>
      </c>
      <c r="H212" s="16">
        <f>IFERROR(100*_xlfn.IFNA(VLOOKUP($B212,KviZDarije5!$A$1:$N$1000, 14, 0), 0)/'TOP SCORES'!F$13,0)</f>
        <v>0</v>
      </c>
      <c r="I212" s="16">
        <f>IFERROR(100*_xlfn.IFNA(VLOOKUP($B212,KviZDarije6!$A$1:$N$1000, 14, 0), 0)/'TOP SCORES'!G$13,0)</f>
        <v>0</v>
      </c>
      <c r="J212" s="16">
        <f>IFERROR(100*_xlfn.IFNA(VLOOKUP($B212,KviZDarije7!$A$1:$N$1000, 14, 0), 0)/'TOP SCORES'!H$13,0)</f>
        <v>0</v>
      </c>
      <c r="K212" s="16">
        <f>IFERROR(100*_xlfn.IFNA(VLOOKUP($B212,KviZDarije8!$A$1:$N$1000, 14, 0), 0)/'TOP SCORES'!I$13,0)</f>
        <v>0</v>
      </c>
      <c r="L212" s="16">
        <f>IFERROR(100*_xlfn.IFNA(VLOOKUP($B212,KviZDarije9!$A$1:$N$1000, 14, 0), 0)/'TOP SCORES'!J$13,0)</f>
        <v>0</v>
      </c>
      <c r="M212" s="16">
        <f>IFERROR(100*_xlfn.IFNA(VLOOKUP($B212,KviZDarije10!$A$1:$N$1000, 14, 0), 0)/'TOP SCORES'!K$13,0)</f>
        <v>0</v>
      </c>
      <c r="N212" s="16">
        <f>IFERROR(100*_xlfn.IFNA(VLOOKUP($B212,KviZDarije11!$A$1:$N$1000, 14, 0), 0)/'TOP SCORES'!L$13,0)</f>
        <v>0</v>
      </c>
    </row>
    <row r="213" spans="1:14">
      <c r="A213" s="19">
        <f ca="1">RANK(C213,C$2:C$971)</f>
        <v>184</v>
      </c>
      <c r="C213" s="17" cm="1">
        <f t="array" aca="1" ref="C213" ca="1">SUM(LARGE(D213:N213,ROW(INDIRECT("1:2"))))</f>
        <v>0</v>
      </c>
      <c r="D213" s="16">
        <f>IFERROR(100*_xlfn.IFNA(VLOOKUP($B213,KviZDarije1!$A$1:$N$1000, 14, 0), 0)/'TOP SCORES'!B$13,0)</f>
        <v>0</v>
      </c>
      <c r="E213" s="16">
        <f>IFERROR(100*_xlfn.IFNA(VLOOKUP($B213,KviZDarije2!$A$1:$N$1000, 14, 0), 0)/'TOP SCORES'!C$13,0)</f>
        <v>0</v>
      </c>
      <c r="F213" s="16">
        <f>IFERROR(100*_xlfn.IFNA(VLOOKUP($B213,KviZDarije3!$A$1:$N$1000, 14, 0), 0)/'TOP SCORES'!D$13,0)</f>
        <v>0</v>
      </c>
      <c r="G213" s="16">
        <f>IFERROR(100*_xlfn.IFNA(VLOOKUP($B213,KviZDarije4!$A$1:$N$1000, 14, 0), 0)/'TOP SCORES'!E$13,0)</f>
        <v>0</v>
      </c>
      <c r="H213" s="16">
        <f>IFERROR(100*_xlfn.IFNA(VLOOKUP($B213,KviZDarije5!$A$1:$N$1000, 14, 0), 0)/'TOP SCORES'!F$13,0)</f>
        <v>0</v>
      </c>
      <c r="I213" s="16">
        <f>IFERROR(100*_xlfn.IFNA(VLOOKUP($B213,KviZDarije6!$A$1:$N$1000, 14, 0), 0)/'TOP SCORES'!G$13,0)</f>
        <v>0</v>
      </c>
      <c r="J213" s="16">
        <f>IFERROR(100*_xlfn.IFNA(VLOOKUP($B213,KviZDarije7!$A$1:$N$1000, 14, 0), 0)/'TOP SCORES'!H$13,0)</f>
        <v>0</v>
      </c>
      <c r="K213" s="16">
        <f>IFERROR(100*_xlfn.IFNA(VLOOKUP($B213,KviZDarije8!$A$1:$N$1000, 14, 0), 0)/'TOP SCORES'!I$13,0)</f>
        <v>0</v>
      </c>
      <c r="L213" s="16">
        <f>IFERROR(100*_xlfn.IFNA(VLOOKUP($B213,KviZDarije9!$A$1:$N$1000, 14, 0), 0)/'TOP SCORES'!J$13,0)</f>
        <v>0</v>
      </c>
      <c r="M213" s="16">
        <f>IFERROR(100*_xlfn.IFNA(VLOOKUP($B213,KviZDarije10!$A$1:$N$1000, 14, 0), 0)/'TOP SCORES'!K$13,0)</f>
        <v>0</v>
      </c>
      <c r="N213" s="16">
        <f>IFERROR(100*_xlfn.IFNA(VLOOKUP($B213,KviZDarije11!$A$1:$N$1000, 14, 0), 0)/'TOP SCORES'!L$13,0)</f>
        <v>0</v>
      </c>
    </row>
    <row r="214" spans="1:14">
      <c r="A214" s="19">
        <f ca="1">RANK(C214,C$2:C$971)</f>
        <v>184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14, 0), 0)/'TOP SCORES'!B$13,0)</f>
        <v>0</v>
      </c>
      <c r="E214" s="16">
        <f>IFERROR(100*_xlfn.IFNA(VLOOKUP($B214,KviZDarije2!$A$1:$N$1000, 14, 0), 0)/'TOP SCORES'!C$13,0)</f>
        <v>0</v>
      </c>
      <c r="F214" s="16">
        <f>IFERROR(100*_xlfn.IFNA(VLOOKUP($B214,KviZDarije3!$A$1:$N$1000, 14, 0), 0)/'TOP SCORES'!D$13,0)</f>
        <v>0</v>
      </c>
      <c r="G214" s="16">
        <f>IFERROR(100*_xlfn.IFNA(VLOOKUP($B214,KviZDarije4!$A$1:$N$1000, 14, 0), 0)/'TOP SCORES'!E$13,0)</f>
        <v>0</v>
      </c>
      <c r="H214" s="16">
        <f>IFERROR(100*_xlfn.IFNA(VLOOKUP($B214,KviZDarije5!$A$1:$N$1000, 14, 0), 0)/'TOP SCORES'!F$13,0)</f>
        <v>0</v>
      </c>
      <c r="I214" s="16">
        <f>IFERROR(100*_xlfn.IFNA(VLOOKUP($B214,KviZDarije6!$A$1:$N$1000, 14, 0), 0)/'TOP SCORES'!G$13,0)</f>
        <v>0</v>
      </c>
      <c r="J214" s="16">
        <f>IFERROR(100*_xlfn.IFNA(VLOOKUP($B214,KviZDarije7!$A$1:$N$1000, 14, 0), 0)/'TOP SCORES'!H$13,0)</f>
        <v>0</v>
      </c>
      <c r="K214" s="16">
        <f>IFERROR(100*_xlfn.IFNA(VLOOKUP($B214,KviZDarije8!$A$1:$N$1000, 14, 0), 0)/'TOP SCORES'!I$13,0)</f>
        <v>0</v>
      </c>
      <c r="L214" s="16">
        <f>IFERROR(100*_xlfn.IFNA(VLOOKUP($B214,KviZDarije9!$A$1:$N$1000, 14, 0), 0)/'TOP SCORES'!J$13,0)</f>
        <v>0</v>
      </c>
      <c r="M214" s="16">
        <f>IFERROR(100*_xlfn.IFNA(VLOOKUP($B214,KviZDarije10!$A$1:$N$1000, 14, 0), 0)/'TOP SCORES'!K$13,0)</f>
        <v>0</v>
      </c>
      <c r="N214" s="16">
        <f>IFERROR(100*_xlfn.IFNA(VLOOKUP($B214,KviZDarije11!$A$1:$N$1000, 14, 0), 0)/'TOP SCORES'!L$13,0)</f>
        <v>0</v>
      </c>
    </row>
    <row r="215" spans="1:14">
      <c r="A215" s="19">
        <f ca="1">RANK(C215,C$2:C$971)</f>
        <v>184</v>
      </c>
      <c r="C215" s="17" cm="1">
        <f t="array" aca="1" ref="C215" ca="1">SUM(LARGE(D215:N215,ROW(INDIRECT("1:2"))))</f>
        <v>0</v>
      </c>
      <c r="D215" s="16">
        <f>IFERROR(100*_xlfn.IFNA(VLOOKUP($B215,KviZDarije1!$A$1:$N$1000, 14, 0), 0)/'TOP SCORES'!B$13,0)</f>
        <v>0</v>
      </c>
      <c r="E215" s="16">
        <f>IFERROR(100*_xlfn.IFNA(VLOOKUP($B215,KviZDarije2!$A$1:$N$1000, 14, 0), 0)/'TOP SCORES'!C$13,0)</f>
        <v>0</v>
      </c>
      <c r="F215" s="16">
        <f>IFERROR(100*_xlfn.IFNA(VLOOKUP($B215,KviZDarije3!$A$1:$N$1000, 14, 0), 0)/'TOP SCORES'!D$13,0)</f>
        <v>0</v>
      </c>
      <c r="G215" s="16">
        <f>IFERROR(100*_xlfn.IFNA(VLOOKUP($B215,KviZDarije4!$A$1:$N$1000, 14, 0), 0)/'TOP SCORES'!E$13,0)</f>
        <v>0</v>
      </c>
      <c r="H215" s="16">
        <f>IFERROR(100*_xlfn.IFNA(VLOOKUP($B215,KviZDarije5!$A$1:$N$1000, 14, 0), 0)/'TOP SCORES'!F$13,0)</f>
        <v>0</v>
      </c>
      <c r="I215" s="16">
        <f>IFERROR(100*_xlfn.IFNA(VLOOKUP($B215,KviZDarije6!$A$1:$N$1000, 14, 0), 0)/'TOP SCORES'!G$13,0)</f>
        <v>0</v>
      </c>
      <c r="J215" s="16">
        <f>IFERROR(100*_xlfn.IFNA(VLOOKUP($B215,KviZDarije7!$A$1:$N$1000, 14, 0), 0)/'TOP SCORES'!H$13,0)</f>
        <v>0</v>
      </c>
      <c r="K215" s="16">
        <f>IFERROR(100*_xlfn.IFNA(VLOOKUP($B215,KviZDarije8!$A$1:$N$1000, 14, 0), 0)/'TOP SCORES'!I$13,0)</f>
        <v>0</v>
      </c>
      <c r="L215" s="16">
        <f>IFERROR(100*_xlfn.IFNA(VLOOKUP($B215,KviZDarije9!$A$1:$N$1000, 14, 0), 0)/'TOP SCORES'!J$13,0)</f>
        <v>0</v>
      </c>
      <c r="M215" s="16">
        <f>IFERROR(100*_xlfn.IFNA(VLOOKUP($B215,KviZDarije10!$A$1:$N$1000, 14, 0), 0)/'TOP SCORES'!K$13,0)</f>
        <v>0</v>
      </c>
      <c r="N215" s="16">
        <f>IFERROR(100*_xlfn.IFNA(VLOOKUP($B215,KviZDarije11!$A$1:$N$1000, 14, 0), 0)/'TOP SCORES'!L$13,0)</f>
        <v>0</v>
      </c>
    </row>
    <row r="216" spans="1:14">
      <c r="A216" s="19">
        <f ca="1">RANK(C216,C$2:C$971)</f>
        <v>184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14, 0), 0)/'TOP SCORES'!B$13,0)</f>
        <v>0</v>
      </c>
      <c r="E216" s="16">
        <f>IFERROR(100*_xlfn.IFNA(VLOOKUP($B216,KviZDarije2!$A$1:$N$1000, 14, 0), 0)/'TOP SCORES'!C$13,0)</f>
        <v>0</v>
      </c>
      <c r="F216" s="16">
        <f>IFERROR(100*_xlfn.IFNA(VLOOKUP($B216,KviZDarije3!$A$1:$N$1000, 14, 0), 0)/'TOP SCORES'!D$13,0)</f>
        <v>0</v>
      </c>
      <c r="G216" s="16">
        <f>IFERROR(100*_xlfn.IFNA(VLOOKUP($B216,KviZDarije4!$A$1:$N$1000, 14, 0), 0)/'TOP SCORES'!E$13,0)</f>
        <v>0</v>
      </c>
      <c r="H216" s="16">
        <f>IFERROR(100*_xlfn.IFNA(VLOOKUP($B216,KviZDarije5!$A$1:$N$1000, 14, 0), 0)/'TOP SCORES'!F$13,0)</f>
        <v>0</v>
      </c>
      <c r="I216" s="16">
        <f>IFERROR(100*_xlfn.IFNA(VLOOKUP($B216,KviZDarije6!$A$1:$N$1000, 14, 0), 0)/'TOP SCORES'!G$13,0)</f>
        <v>0</v>
      </c>
      <c r="J216" s="16">
        <f>IFERROR(100*_xlfn.IFNA(VLOOKUP($B216,KviZDarije7!$A$1:$N$1000, 14, 0), 0)/'TOP SCORES'!H$13,0)</f>
        <v>0</v>
      </c>
      <c r="K216" s="16">
        <f>IFERROR(100*_xlfn.IFNA(VLOOKUP($B216,KviZDarije8!$A$1:$N$1000, 14, 0), 0)/'TOP SCORES'!I$13,0)</f>
        <v>0</v>
      </c>
      <c r="L216" s="16">
        <f>IFERROR(100*_xlfn.IFNA(VLOOKUP($B216,KviZDarije9!$A$1:$N$1000, 14, 0), 0)/'TOP SCORES'!J$13,0)</f>
        <v>0</v>
      </c>
      <c r="M216" s="16">
        <f>IFERROR(100*_xlfn.IFNA(VLOOKUP($B216,KviZDarije10!$A$1:$N$1000, 14, 0), 0)/'TOP SCORES'!K$13,0)</f>
        <v>0</v>
      </c>
      <c r="N216" s="16">
        <f>IFERROR(100*_xlfn.IFNA(VLOOKUP($B216,KviZDarije11!$A$1:$N$1000, 14, 0), 0)/'TOP SCORES'!L$13,0)</f>
        <v>0</v>
      </c>
    </row>
    <row r="217" spans="1:14">
      <c r="A217" s="19">
        <f ca="1">RANK(C217,C$2:C$971)</f>
        <v>184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14, 0), 0)/'TOP SCORES'!B$13,0)</f>
        <v>0</v>
      </c>
      <c r="E217" s="16">
        <f>IFERROR(100*_xlfn.IFNA(VLOOKUP($B217,KviZDarije2!$A$1:$N$1000, 14, 0), 0)/'TOP SCORES'!C$13,0)</f>
        <v>0</v>
      </c>
      <c r="F217" s="16">
        <f>IFERROR(100*_xlfn.IFNA(VLOOKUP($B217,KviZDarije3!$A$1:$N$1000, 14, 0), 0)/'TOP SCORES'!D$13,0)</f>
        <v>0</v>
      </c>
      <c r="G217" s="16">
        <f>IFERROR(100*_xlfn.IFNA(VLOOKUP($B217,KviZDarije4!$A$1:$N$1000, 14, 0), 0)/'TOP SCORES'!E$13,0)</f>
        <v>0</v>
      </c>
      <c r="H217" s="16">
        <f>IFERROR(100*_xlfn.IFNA(VLOOKUP($B217,KviZDarije5!$A$1:$N$1000, 14, 0), 0)/'TOP SCORES'!F$13,0)</f>
        <v>0</v>
      </c>
      <c r="I217" s="16">
        <f>IFERROR(100*_xlfn.IFNA(VLOOKUP($B217,KviZDarije6!$A$1:$N$1000, 14, 0), 0)/'TOP SCORES'!G$13,0)</f>
        <v>0</v>
      </c>
      <c r="J217" s="16">
        <f>IFERROR(100*_xlfn.IFNA(VLOOKUP($B217,KviZDarije7!$A$1:$N$1000, 14, 0), 0)/'TOP SCORES'!H$13,0)</f>
        <v>0</v>
      </c>
      <c r="K217" s="16">
        <f>IFERROR(100*_xlfn.IFNA(VLOOKUP($B217,KviZDarije8!$A$1:$N$1000, 14, 0), 0)/'TOP SCORES'!I$13,0)</f>
        <v>0</v>
      </c>
      <c r="L217" s="16">
        <f>IFERROR(100*_xlfn.IFNA(VLOOKUP($B217,KviZDarije9!$A$1:$N$1000, 14, 0), 0)/'TOP SCORES'!J$13,0)</f>
        <v>0</v>
      </c>
      <c r="M217" s="16">
        <f>IFERROR(100*_xlfn.IFNA(VLOOKUP($B217,KviZDarije10!$A$1:$N$1000, 14, 0), 0)/'TOP SCORES'!K$13,0)</f>
        <v>0</v>
      </c>
      <c r="N217" s="16">
        <f>IFERROR(100*_xlfn.IFNA(VLOOKUP($B217,KviZDarije11!$A$1:$N$1000, 14, 0), 0)/'TOP SCORES'!L$13,0)</f>
        <v>0</v>
      </c>
    </row>
    <row r="218" spans="1:14">
      <c r="A218" s="19">
        <f ca="1">RANK(C218,C$2:C$971)</f>
        <v>184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14, 0), 0)/'TOP SCORES'!B$13,0)</f>
        <v>0</v>
      </c>
      <c r="E218" s="16">
        <f>IFERROR(100*_xlfn.IFNA(VLOOKUP($B218,KviZDarije2!$A$1:$N$1000, 14, 0), 0)/'TOP SCORES'!C$13,0)</f>
        <v>0</v>
      </c>
      <c r="F218" s="16">
        <f>IFERROR(100*_xlfn.IFNA(VLOOKUP($B218,KviZDarije3!$A$1:$N$1000, 14, 0), 0)/'TOP SCORES'!D$13,0)</f>
        <v>0</v>
      </c>
      <c r="G218" s="16">
        <f>IFERROR(100*_xlfn.IFNA(VLOOKUP($B218,KviZDarije4!$A$1:$N$1000, 14, 0), 0)/'TOP SCORES'!E$13,0)</f>
        <v>0</v>
      </c>
      <c r="H218" s="16">
        <f>IFERROR(100*_xlfn.IFNA(VLOOKUP($B218,KviZDarije5!$A$1:$N$1000, 14, 0), 0)/'TOP SCORES'!F$13,0)</f>
        <v>0</v>
      </c>
      <c r="I218" s="16">
        <f>IFERROR(100*_xlfn.IFNA(VLOOKUP($B218,KviZDarije6!$A$1:$N$1000, 14, 0), 0)/'TOP SCORES'!G$13,0)</f>
        <v>0</v>
      </c>
      <c r="J218" s="16">
        <f>IFERROR(100*_xlfn.IFNA(VLOOKUP($B218,KviZDarije7!$A$1:$N$1000, 14, 0), 0)/'TOP SCORES'!H$13,0)</f>
        <v>0</v>
      </c>
      <c r="K218" s="16">
        <f>IFERROR(100*_xlfn.IFNA(VLOOKUP($B218,KviZDarije8!$A$1:$N$1000, 14, 0), 0)/'TOP SCORES'!I$13,0)</f>
        <v>0</v>
      </c>
      <c r="L218" s="16">
        <f>IFERROR(100*_xlfn.IFNA(VLOOKUP($B218,KviZDarije9!$A$1:$N$1000, 14, 0), 0)/'TOP SCORES'!J$13,0)</f>
        <v>0</v>
      </c>
      <c r="M218" s="16">
        <f>IFERROR(100*_xlfn.IFNA(VLOOKUP($B218,KviZDarije10!$A$1:$N$1000, 14, 0), 0)/'TOP SCORES'!K$13,0)</f>
        <v>0</v>
      </c>
      <c r="N218" s="16">
        <f>IFERROR(100*_xlfn.IFNA(VLOOKUP($B218,KviZDarije11!$A$1:$N$1000, 14, 0), 0)/'TOP SCORES'!L$13,0)</f>
        <v>0</v>
      </c>
    </row>
    <row r="219" spans="1:14">
      <c r="A219" s="19">
        <f ca="1">RANK(C219,C$2:C$971)</f>
        <v>184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14, 0), 0)/'TOP SCORES'!B$13,0)</f>
        <v>0</v>
      </c>
      <c r="E219" s="16">
        <f>IFERROR(100*_xlfn.IFNA(VLOOKUP($B219,KviZDarije2!$A$1:$N$1000, 14, 0), 0)/'TOP SCORES'!C$13,0)</f>
        <v>0</v>
      </c>
      <c r="F219" s="16">
        <f>IFERROR(100*_xlfn.IFNA(VLOOKUP($B219,KviZDarije3!$A$1:$N$1000, 14, 0), 0)/'TOP SCORES'!D$13,0)</f>
        <v>0</v>
      </c>
      <c r="G219" s="16">
        <f>IFERROR(100*_xlfn.IFNA(VLOOKUP($B219,KviZDarije4!$A$1:$N$1000, 14, 0), 0)/'TOP SCORES'!E$13,0)</f>
        <v>0</v>
      </c>
      <c r="H219" s="16">
        <f>IFERROR(100*_xlfn.IFNA(VLOOKUP($B219,KviZDarije5!$A$1:$N$1000, 14, 0), 0)/'TOP SCORES'!F$13,0)</f>
        <v>0</v>
      </c>
      <c r="I219" s="16">
        <f>IFERROR(100*_xlfn.IFNA(VLOOKUP($B219,KviZDarije6!$A$1:$N$1000, 14, 0), 0)/'TOP SCORES'!G$13,0)</f>
        <v>0</v>
      </c>
      <c r="J219" s="16">
        <f>IFERROR(100*_xlfn.IFNA(VLOOKUP($B219,KviZDarije7!$A$1:$N$1000, 14, 0), 0)/'TOP SCORES'!H$13,0)</f>
        <v>0</v>
      </c>
      <c r="K219" s="16">
        <f>IFERROR(100*_xlfn.IFNA(VLOOKUP($B219,KviZDarije8!$A$1:$N$1000, 14, 0), 0)/'TOP SCORES'!I$13,0)</f>
        <v>0</v>
      </c>
      <c r="L219" s="16">
        <f>IFERROR(100*_xlfn.IFNA(VLOOKUP($B219,KviZDarije9!$A$1:$N$1000, 14, 0), 0)/'TOP SCORES'!J$13,0)</f>
        <v>0</v>
      </c>
      <c r="M219" s="16">
        <f>IFERROR(100*_xlfn.IFNA(VLOOKUP($B219,KviZDarije10!$A$1:$N$1000, 14, 0), 0)/'TOP SCORES'!K$13,0)</f>
        <v>0</v>
      </c>
      <c r="N219" s="16">
        <f>IFERROR(100*_xlfn.IFNA(VLOOKUP($B219,KviZDarije11!$A$1:$N$1000, 14, 0), 0)/'TOP SCORES'!L$13,0)</f>
        <v>0</v>
      </c>
    </row>
    <row r="220" spans="1:14">
      <c r="A220" s="19">
        <f ca="1">RANK(C220,C$2:C$971)</f>
        <v>184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14, 0), 0)/'TOP SCORES'!B$13,0)</f>
        <v>0</v>
      </c>
      <c r="E220" s="16">
        <f>IFERROR(100*_xlfn.IFNA(VLOOKUP($B220,KviZDarije2!$A$1:$N$1000, 14, 0), 0)/'TOP SCORES'!C$13,0)</f>
        <v>0</v>
      </c>
      <c r="F220" s="16">
        <f>IFERROR(100*_xlfn.IFNA(VLOOKUP($B220,KviZDarije3!$A$1:$N$1000, 14, 0), 0)/'TOP SCORES'!D$13,0)</f>
        <v>0</v>
      </c>
      <c r="G220" s="16">
        <f>IFERROR(100*_xlfn.IFNA(VLOOKUP($B220,KviZDarije4!$A$1:$N$1000, 14, 0), 0)/'TOP SCORES'!E$13,0)</f>
        <v>0</v>
      </c>
      <c r="H220" s="16">
        <f>IFERROR(100*_xlfn.IFNA(VLOOKUP($B220,KviZDarije5!$A$1:$N$1000, 14, 0), 0)/'TOP SCORES'!F$13,0)</f>
        <v>0</v>
      </c>
      <c r="I220" s="16">
        <f>IFERROR(100*_xlfn.IFNA(VLOOKUP($B220,KviZDarije6!$A$1:$N$1000, 14, 0), 0)/'TOP SCORES'!G$13,0)</f>
        <v>0</v>
      </c>
      <c r="J220" s="16">
        <f>IFERROR(100*_xlfn.IFNA(VLOOKUP($B220,KviZDarije7!$A$1:$N$1000, 14, 0), 0)/'TOP SCORES'!H$13,0)</f>
        <v>0</v>
      </c>
      <c r="K220" s="16">
        <f>IFERROR(100*_xlfn.IFNA(VLOOKUP($B220,KviZDarije8!$A$1:$N$1000, 14, 0), 0)/'TOP SCORES'!I$13,0)</f>
        <v>0</v>
      </c>
      <c r="L220" s="16">
        <f>IFERROR(100*_xlfn.IFNA(VLOOKUP($B220,KviZDarije9!$A$1:$N$1000, 14, 0), 0)/'TOP SCORES'!J$13,0)</f>
        <v>0</v>
      </c>
      <c r="M220" s="16">
        <f>IFERROR(100*_xlfn.IFNA(VLOOKUP($B220,KviZDarije10!$A$1:$N$1000, 14, 0), 0)/'TOP SCORES'!K$13,0)</f>
        <v>0</v>
      </c>
      <c r="N220" s="16">
        <f>IFERROR(100*_xlfn.IFNA(VLOOKUP($B220,KviZDarije11!$A$1:$N$1000, 14, 0), 0)/'TOP SCORES'!L$13,0)</f>
        <v>0</v>
      </c>
    </row>
    <row r="221" spans="1:14">
      <c r="A221" s="19">
        <f ca="1">RANK(C221,C$2:C$971)</f>
        <v>184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14, 0), 0)/'TOP SCORES'!B$13,0)</f>
        <v>0</v>
      </c>
      <c r="E221" s="16">
        <f>IFERROR(100*_xlfn.IFNA(VLOOKUP($B221,KviZDarije2!$A$1:$N$1000, 14, 0), 0)/'TOP SCORES'!C$13,0)</f>
        <v>0</v>
      </c>
      <c r="F221" s="16">
        <f>IFERROR(100*_xlfn.IFNA(VLOOKUP($B221,KviZDarije3!$A$1:$N$1000, 14, 0), 0)/'TOP SCORES'!D$13,0)</f>
        <v>0</v>
      </c>
      <c r="G221" s="16">
        <f>IFERROR(100*_xlfn.IFNA(VLOOKUP($B221,KviZDarije4!$A$1:$N$1000, 14, 0), 0)/'TOP SCORES'!E$13,0)</f>
        <v>0</v>
      </c>
      <c r="H221" s="16">
        <f>IFERROR(100*_xlfn.IFNA(VLOOKUP($B221,KviZDarije5!$A$1:$N$1000, 14, 0), 0)/'TOP SCORES'!F$13,0)</f>
        <v>0</v>
      </c>
      <c r="I221" s="16">
        <f>IFERROR(100*_xlfn.IFNA(VLOOKUP($B221,KviZDarije6!$A$1:$N$1000, 14, 0), 0)/'TOP SCORES'!G$13,0)</f>
        <v>0</v>
      </c>
      <c r="J221" s="16">
        <f>IFERROR(100*_xlfn.IFNA(VLOOKUP($B221,KviZDarije7!$A$1:$N$1000, 14, 0), 0)/'TOP SCORES'!H$13,0)</f>
        <v>0</v>
      </c>
      <c r="K221" s="16">
        <f>IFERROR(100*_xlfn.IFNA(VLOOKUP($B221,KviZDarije8!$A$1:$N$1000, 14, 0), 0)/'TOP SCORES'!I$13,0)</f>
        <v>0</v>
      </c>
      <c r="L221" s="16">
        <f>IFERROR(100*_xlfn.IFNA(VLOOKUP($B221,KviZDarije9!$A$1:$N$1000, 14, 0), 0)/'TOP SCORES'!J$13,0)</f>
        <v>0</v>
      </c>
      <c r="M221" s="16">
        <f>IFERROR(100*_xlfn.IFNA(VLOOKUP($B221,KviZDarije10!$A$1:$N$1000, 14, 0), 0)/'TOP SCORES'!K$13,0)</f>
        <v>0</v>
      </c>
      <c r="N221" s="16">
        <f>IFERROR(100*_xlfn.IFNA(VLOOKUP($B221,KviZDarije11!$A$1:$N$1000, 14, 0), 0)/'TOP SCORES'!L$13,0)</f>
        <v>0</v>
      </c>
    </row>
    <row r="222" spans="1:14">
      <c r="A222" s="19">
        <f ca="1">RANK(C222,C$2:C$971)</f>
        <v>184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14, 0), 0)/'TOP SCORES'!B$13,0)</f>
        <v>0</v>
      </c>
      <c r="E222" s="16">
        <f>IFERROR(100*_xlfn.IFNA(VLOOKUP($B222,KviZDarije2!$A$1:$N$1000, 14, 0), 0)/'TOP SCORES'!C$13,0)</f>
        <v>0</v>
      </c>
      <c r="F222" s="16">
        <f>IFERROR(100*_xlfn.IFNA(VLOOKUP($B222,KviZDarije3!$A$1:$N$1000, 14, 0), 0)/'TOP SCORES'!D$13,0)</f>
        <v>0</v>
      </c>
      <c r="G222" s="16">
        <f>IFERROR(100*_xlfn.IFNA(VLOOKUP($B222,KviZDarije4!$A$1:$N$1000, 14, 0), 0)/'TOP SCORES'!E$13,0)</f>
        <v>0</v>
      </c>
      <c r="H222" s="16">
        <f>IFERROR(100*_xlfn.IFNA(VLOOKUP($B222,KviZDarije5!$A$1:$N$1000, 14, 0), 0)/'TOP SCORES'!F$13,0)</f>
        <v>0</v>
      </c>
      <c r="I222" s="16">
        <f>IFERROR(100*_xlfn.IFNA(VLOOKUP($B222,KviZDarije6!$A$1:$N$1000, 14, 0), 0)/'TOP SCORES'!G$13,0)</f>
        <v>0</v>
      </c>
      <c r="J222" s="16">
        <f>IFERROR(100*_xlfn.IFNA(VLOOKUP($B222,KviZDarije7!$A$1:$N$1000, 14, 0), 0)/'TOP SCORES'!H$13,0)</f>
        <v>0</v>
      </c>
      <c r="K222" s="16">
        <f>IFERROR(100*_xlfn.IFNA(VLOOKUP($B222,KviZDarije8!$A$1:$N$1000, 14, 0), 0)/'TOP SCORES'!I$13,0)</f>
        <v>0</v>
      </c>
      <c r="L222" s="16">
        <f>IFERROR(100*_xlfn.IFNA(VLOOKUP($B222,KviZDarije9!$A$1:$N$1000, 14, 0), 0)/'TOP SCORES'!J$13,0)</f>
        <v>0</v>
      </c>
      <c r="M222" s="16">
        <f>IFERROR(100*_xlfn.IFNA(VLOOKUP($B222,KviZDarije10!$A$1:$N$1000, 14, 0), 0)/'TOP SCORES'!K$13,0)</f>
        <v>0</v>
      </c>
      <c r="N222" s="16">
        <f>IFERROR(100*_xlfn.IFNA(VLOOKUP($B222,KviZDarije11!$A$1:$N$1000, 14, 0), 0)/'TOP SCORES'!L$13,0)</f>
        <v>0</v>
      </c>
    </row>
    <row r="223" spans="1:14">
      <c r="A223" s="19">
        <f ca="1">RANK(C223,C$2:C$971)</f>
        <v>184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14, 0), 0)/'TOP SCORES'!B$13,0)</f>
        <v>0</v>
      </c>
      <c r="E223" s="16">
        <f>IFERROR(100*_xlfn.IFNA(VLOOKUP($B223,KviZDarije2!$A$1:$N$1000, 14, 0), 0)/'TOP SCORES'!C$13,0)</f>
        <v>0</v>
      </c>
      <c r="F223" s="16">
        <f>IFERROR(100*_xlfn.IFNA(VLOOKUP($B223,KviZDarije3!$A$1:$N$1000, 14, 0), 0)/'TOP SCORES'!D$13,0)</f>
        <v>0</v>
      </c>
      <c r="G223" s="16">
        <f>IFERROR(100*_xlfn.IFNA(VLOOKUP($B223,KviZDarije4!$A$1:$N$1000, 14, 0), 0)/'TOP SCORES'!E$13,0)</f>
        <v>0</v>
      </c>
      <c r="H223" s="16">
        <f>IFERROR(100*_xlfn.IFNA(VLOOKUP($B223,KviZDarije5!$A$1:$N$1000, 14, 0), 0)/'TOP SCORES'!F$13,0)</f>
        <v>0</v>
      </c>
      <c r="I223" s="16">
        <f>IFERROR(100*_xlfn.IFNA(VLOOKUP($B223,KviZDarije6!$A$1:$N$1000, 14, 0), 0)/'TOP SCORES'!G$13,0)</f>
        <v>0</v>
      </c>
      <c r="J223" s="16">
        <f>IFERROR(100*_xlfn.IFNA(VLOOKUP($B223,KviZDarije7!$A$1:$N$1000, 14, 0), 0)/'TOP SCORES'!H$13,0)</f>
        <v>0</v>
      </c>
      <c r="K223" s="16">
        <f>IFERROR(100*_xlfn.IFNA(VLOOKUP($B223,KviZDarije8!$A$1:$N$1000, 14, 0), 0)/'TOP SCORES'!I$13,0)</f>
        <v>0</v>
      </c>
      <c r="L223" s="16">
        <f>IFERROR(100*_xlfn.IFNA(VLOOKUP($B223,KviZDarije9!$A$1:$N$1000, 14, 0), 0)/'TOP SCORES'!J$13,0)</f>
        <v>0</v>
      </c>
      <c r="M223" s="16">
        <f>IFERROR(100*_xlfn.IFNA(VLOOKUP($B223,KviZDarije10!$A$1:$N$1000, 14, 0), 0)/'TOP SCORES'!K$13,0)</f>
        <v>0</v>
      </c>
      <c r="N223" s="16">
        <f>IFERROR(100*_xlfn.IFNA(VLOOKUP($B223,KviZDarije11!$A$1:$N$1000, 14, 0), 0)/'TOP SCORES'!L$13,0)</f>
        <v>0</v>
      </c>
    </row>
    <row r="224" spans="1:14">
      <c r="A224" s="19">
        <f ca="1">RANK(C224,C$2:C$971)</f>
        <v>184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14, 0), 0)/'TOP SCORES'!B$13,0)</f>
        <v>0</v>
      </c>
      <c r="E224" s="16">
        <f>IFERROR(100*_xlfn.IFNA(VLOOKUP($B224,KviZDarije2!$A$1:$N$1000, 14, 0), 0)/'TOP SCORES'!C$13,0)</f>
        <v>0</v>
      </c>
      <c r="F224" s="16">
        <f>IFERROR(100*_xlfn.IFNA(VLOOKUP($B224,KviZDarije3!$A$1:$N$1000, 14, 0), 0)/'TOP SCORES'!D$13,0)</f>
        <v>0</v>
      </c>
      <c r="G224" s="16">
        <f>IFERROR(100*_xlfn.IFNA(VLOOKUP($B224,KviZDarije4!$A$1:$N$1000, 14, 0), 0)/'TOP SCORES'!E$13,0)</f>
        <v>0</v>
      </c>
      <c r="H224" s="16">
        <f>IFERROR(100*_xlfn.IFNA(VLOOKUP($B224,KviZDarije5!$A$1:$N$1000, 14, 0), 0)/'TOP SCORES'!F$13,0)</f>
        <v>0</v>
      </c>
      <c r="I224" s="16">
        <f>IFERROR(100*_xlfn.IFNA(VLOOKUP($B224,KviZDarije6!$A$1:$N$1000, 14, 0), 0)/'TOP SCORES'!G$13,0)</f>
        <v>0</v>
      </c>
      <c r="J224" s="16">
        <f>IFERROR(100*_xlfn.IFNA(VLOOKUP($B224,KviZDarije7!$A$1:$N$1000, 14, 0), 0)/'TOP SCORES'!H$13,0)</f>
        <v>0</v>
      </c>
      <c r="K224" s="16">
        <f>IFERROR(100*_xlfn.IFNA(VLOOKUP($B224,KviZDarije8!$A$1:$N$1000, 14, 0), 0)/'TOP SCORES'!I$13,0)</f>
        <v>0</v>
      </c>
      <c r="L224" s="16">
        <f>IFERROR(100*_xlfn.IFNA(VLOOKUP($B224,KviZDarije9!$A$1:$N$1000, 14, 0), 0)/'TOP SCORES'!J$13,0)</f>
        <v>0</v>
      </c>
      <c r="M224" s="16">
        <f>IFERROR(100*_xlfn.IFNA(VLOOKUP($B224,KviZDarije10!$A$1:$N$1000, 14, 0), 0)/'TOP SCORES'!K$13,0)</f>
        <v>0</v>
      </c>
      <c r="N224" s="16">
        <f>IFERROR(100*_xlfn.IFNA(VLOOKUP($B224,KviZDarije11!$A$1:$N$1000, 14, 0), 0)/'TOP SCORES'!L$13,0)</f>
        <v>0</v>
      </c>
    </row>
    <row r="225" spans="1:14">
      <c r="A225" s="19">
        <f ca="1">RANK(C225,C$2:C$971)</f>
        <v>184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14, 0), 0)/'TOP SCORES'!B$13,0)</f>
        <v>0</v>
      </c>
      <c r="E225" s="16">
        <f>IFERROR(100*_xlfn.IFNA(VLOOKUP($B225,KviZDarije2!$A$1:$N$1000, 14, 0), 0)/'TOP SCORES'!C$13,0)</f>
        <v>0</v>
      </c>
      <c r="F225" s="16">
        <f>IFERROR(100*_xlfn.IFNA(VLOOKUP($B225,KviZDarije3!$A$1:$N$1000, 14, 0), 0)/'TOP SCORES'!D$13,0)</f>
        <v>0</v>
      </c>
      <c r="G225" s="16">
        <f>IFERROR(100*_xlfn.IFNA(VLOOKUP($B225,KviZDarije4!$A$1:$N$1000, 14, 0), 0)/'TOP SCORES'!E$13,0)</f>
        <v>0</v>
      </c>
      <c r="H225" s="16">
        <f>IFERROR(100*_xlfn.IFNA(VLOOKUP($B225,KviZDarije5!$A$1:$N$1000, 14, 0), 0)/'TOP SCORES'!F$13,0)</f>
        <v>0</v>
      </c>
      <c r="I225" s="16">
        <f>IFERROR(100*_xlfn.IFNA(VLOOKUP($B225,KviZDarije6!$A$1:$N$1000, 14, 0), 0)/'TOP SCORES'!G$13,0)</f>
        <v>0</v>
      </c>
      <c r="J225" s="16">
        <f>IFERROR(100*_xlfn.IFNA(VLOOKUP($B225,KviZDarije7!$A$1:$N$1000, 14, 0), 0)/'TOP SCORES'!H$13,0)</f>
        <v>0</v>
      </c>
      <c r="K225" s="16">
        <f>IFERROR(100*_xlfn.IFNA(VLOOKUP($B225,KviZDarije8!$A$1:$N$1000, 14, 0), 0)/'TOP SCORES'!I$13,0)</f>
        <v>0</v>
      </c>
      <c r="L225" s="16">
        <f>IFERROR(100*_xlfn.IFNA(VLOOKUP($B225,KviZDarije9!$A$1:$N$1000, 14, 0), 0)/'TOP SCORES'!J$13,0)</f>
        <v>0</v>
      </c>
      <c r="M225" s="16">
        <f>IFERROR(100*_xlfn.IFNA(VLOOKUP($B225,KviZDarije10!$A$1:$N$1000, 14, 0), 0)/'TOP SCORES'!K$13,0)</f>
        <v>0</v>
      </c>
      <c r="N225" s="16">
        <f>IFERROR(100*_xlfn.IFNA(VLOOKUP($B225,KviZDarije11!$A$1:$N$1000, 14, 0), 0)/'TOP SCORES'!L$13,0)</f>
        <v>0</v>
      </c>
    </row>
    <row r="226" spans="1:14">
      <c r="A226" s="19">
        <f ca="1">RANK(C226,C$2:C$971)</f>
        <v>184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14, 0), 0)/'TOP SCORES'!B$13,0)</f>
        <v>0</v>
      </c>
      <c r="E226" s="16">
        <f>IFERROR(100*_xlfn.IFNA(VLOOKUP($B226,KviZDarije2!$A$1:$N$1000, 14, 0), 0)/'TOP SCORES'!C$13,0)</f>
        <v>0</v>
      </c>
      <c r="F226" s="16">
        <f>IFERROR(100*_xlfn.IFNA(VLOOKUP($B226,KviZDarije3!$A$1:$N$1000, 14, 0), 0)/'TOP SCORES'!D$13,0)</f>
        <v>0</v>
      </c>
      <c r="G226" s="16">
        <f>IFERROR(100*_xlfn.IFNA(VLOOKUP($B226,KviZDarije4!$A$1:$N$1000, 14, 0), 0)/'TOP SCORES'!E$13,0)</f>
        <v>0</v>
      </c>
      <c r="H226" s="16">
        <f>IFERROR(100*_xlfn.IFNA(VLOOKUP($B226,KviZDarije5!$A$1:$N$1000, 14, 0), 0)/'TOP SCORES'!F$13,0)</f>
        <v>0</v>
      </c>
      <c r="I226" s="16">
        <f>IFERROR(100*_xlfn.IFNA(VLOOKUP($B226,KviZDarije6!$A$1:$N$1000, 14, 0), 0)/'TOP SCORES'!G$13,0)</f>
        <v>0</v>
      </c>
      <c r="J226" s="16">
        <f>IFERROR(100*_xlfn.IFNA(VLOOKUP($B226,KviZDarije7!$A$1:$N$1000, 14, 0), 0)/'TOP SCORES'!H$13,0)</f>
        <v>0</v>
      </c>
      <c r="K226" s="16">
        <f>IFERROR(100*_xlfn.IFNA(VLOOKUP($B226,KviZDarije8!$A$1:$N$1000, 14, 0), 0)/'TOP SCORES'!I$13,0)</f>
        <v>0</v>
      </c>
      <c r="L226" s="16">
        <f>IFERROR(100*_xlfn.IFNA(VLOOKUP($B226,KviZDarije9!$A$1:$N$1000, 14, 0), 0)/'TOP SCORES'!J$13,0)</f>
        <v>0</v>
      </c>
      <c r="M226" s="16">
        <f>IFERROR(100*_xlfn.IFNA(VLOOKUP($B226,KviZDarije10!$A$1:$N$1000, 14, 0), 0)/'TOP SCORES'!K$13,0)</f>
        <v>0</v>
      </c>
      <c r="N226" s="16">
        <f>IFERROR(100*_xlfn.IFNA(VLOOKUP($B226,KviZDarije11!$A$1:$N$1000, 14, 0), 0)/'TOP SCORES'!L$13,0)</f>
        <v>0</v>
      </c>
    </row>
    <row r="227" spans="1:14">
      <c r="A227" s="19">
        <f ca="1">RANK(C227,C$2:C$971)</f>
        <v>184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14, 0), 0)/'TOP SCORES'!B$13,0)</f>
        <v>0</v>
      </c>
      <c r="E227" s="16">
        <f>IFERROR(100*_xlfn.IFNA(VLOOKUP($B227,KviZDarije2!$A$1:$N$1000, 14, 0), 0)/'TOP SCORES'!C$13,0)</f>
        <v>0</v>
      </c>
      <c r="F227" s="16">
        <f>IFERROR(100*_xlfn.IFNA(VLOOKUP($B227,KviZDarije3!$A$1:$N$1000, 14, 0), 0)/'TOP SCORES'!D$13,0)</f>
        <v>0</v>
      </c>
      <c r="G227" s="16">
        <f>IFERROR(100*_xlfn.IFNA(VLOOKUP($B227,KviZDarije4!$A$1:$N$1000, 14, 0), 0)/'TOP SCORES'!E$13,0)</f>
        <v>0</v>
      </c>
      <c r="H227" s="16">
        <f>IFERROR(100*_xlfn.IFNA(VLOOKUP($B227,KviZDarije5!$A$1:$N$1000, 14, 0), 0)/'TOP SCORES'!F$13,0)</f>
        <v>0</v>
      </c>
      <c r="I227" s="16">
        <f>IFERROR(100*_xlfn.IFNA(VLOOKUP($B227,KviZDarije6!$A$1:$N$1000, 14, 0), 0)/'TOP SCORES'!G$13,0)</f>
        <v>0</v>
      </c>
      <c r="J227" s="16">
        <f>IFERROR(100*_xlfn.IFNA(VLOOKUP($B227,KviZDarije7!$A$1:$N$1000, 14, 0), 0)/'TOP SCORES'!H$13,0)</f>
        <v>0</v>
      </c>
      <c r="K227" s="16">
        <f>IFERROR(100*_xlfn.IFNA(VLOOKUP($B227,KviZDarije8!$A$1:$N$1000, 14, 0), 0)/'TOP SCORES'!I$13,0)</f>
        <v>0</v>
      </c>
      <c r="L227" s="16">
        <f>IFERROR(100*_xlfn.IFNA(VLOOKUP($B227,KviZDarije9!$A$1:$N$1000, 14, 0), 0)/'TOP SCORES'!J$13,0)</f>
        <v>0</v>
      </c>
      <c r="M227" s="16">
        <f>IFERROR(100*_xlfn.IFNA(VLOOKUP($B227,KviZDarije10!$A$1:$N$1000, 14, 0), 0)/'TOP SCORES'!K$13,0)</f>
        <v>0</v>
      </c>
      <c r="N227" s="16">
        <f>IFERROR(100*_xlfn.IFNA(VLOOKUP($B227,KviZDarije11!$A$1:$N$1000, 14, 0), 0)/'TOP SCORES'!L$13,0)</f>
        <v>0</v>
      </c>
    </row>
    <row r="228" spans="1:14">
      <c r="A228" s="19">
        <f ca="1">RANK(C228,C$2:C$971)</f>
        <v>184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14, 0), 0)/'TOP SCORES'!B$13,0)</f>
        <v>0</v>
      </c>
      <c r="E228" s="16">
        <f>IFERROR(100*_xlfn.IFNA(VLOOKUP($B228,KviZDarije2!$A$1:$N$1000, 14, 0), 0)/'TOP SCORES'!C$13,0)</f>
        <v>0</v>
      </c>
      <c r="F228" s="16">
        <f>IFERROR(100*_xlfn.IFNA(VLOOKUP($B228,KviZDarije3!$A$1:$N$1000, 14, 0), 0)/'TOP SCORES'!D$13,0)</f>
        <v>0</v>
      </c>
      <c r="G228" s="16">
        <f>IFERROR(100*_xlfn.IFNA(VLOOKUP($B228,KviZDarije4!$A$1:$N$1000, 14, 0), 0)/'TOP SCORES'!E$13,0)</f>
        <v>0</v>
      </c>
      <c r="H228" s="16">
        <f>IFERROR(100*_xlfn.IFNA(VLOOKUP($B228,KviZDarije5!$A$1:$N$1000, 14, 0), 0)/'TOP SCORES'!F$13,0)</f>
        <v>0</v>
      </c>
      <c r="I228" s="16">
        <f>IFERROR(100*_xlfn.IFNA(VLOOKUP($B228,KviZDarije6!$A$1:$N$1000, 14, 0), 0)/'TOP SCORES'!G$13,0)</f>
        <v>0</v>
      </c>
      <c r="J228" s="16">
        <f>IFERROR(100*_xlfn.IFNA(VLOOKUP($B228,KviZDarije7!$A$1:$N$1000, 14, 0), 0)/'TOP SCORES'!H$13,0)</f>
        <v>0</v>
      </c>
      <c r="K228" s="16">
        <f>IFERROR(100*_xlfn.IFNA(VLOOKUP($B228,KviZDarije8!$A$1:$N$1000, 14, 0), 0)/'TOP SCORES'!I$13,0)</f>
        <v>0</v>
      </c>
      <c r="L228" s="16">
        <f>IFERROR(100*_xlfn.IFNA(VLOOKUP($B228,KviZDarije9!$A$1:$N$1000, 14, 0), 0)/'TOP SCORES'!J$13,0)</f>
        <v>0</v>
      </c>
      <c r="M228" s="16">
        <f>IFERROR(100*_xlfn.IFNA(VLOOKUP($B228,KviZDarije10!$A$1:$N$1000, 14, 0), 0)/'TOP SCORES'!K$13,0)</f>
        <v>0</v>
      </c>
      <c r="N228" s="16">
        <f>IFERROR(100*_xlfn.IFNA(VLOOKUP($B228,KviZDarije11!$A$1:$N$1000, 14, 0), 0)/'TOP SCORES'!L$13,0)</f>
        <v>0</v>
      </c>
    </row>
    <row r="229" spans="1:14">
      <c r="A229" s="19">
        <f ca="1">RANK(C229,C$2:C$971)</f>
        <v>184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14, 0), 0)/'TOP SCORES'!B$13,0)</f>
        <v>0</v>
      </c>
      <c r="E229" s="16">
        <f>IFERROR(100*_xlfn.IFNA(VLOOKUP($B229,KviZDarije2!$A$1:$N$1000, 14, 0), 0)/'TOP SCORES'!C$13,0)</f>
        <v>0</v>
      </c>
      <c r="F229" s="16">
        <f>IFERROR(100*_xlfn.IFNA(VLOOKUP($B229,KviZDarije3!$A$1:$N$1000, 14, 0), 0)/'TOP SCORES'!D$13,0)</f>
        <v>0</v>
      </c>
      <c r="G229" s="16">
        <f>IFERROR(100*_xlfn.IFNA(VLOOKUP($B229,KviZDarije4!$A$1:$N$1000, 14, 0), 0)/'TOP SCORES'!E$13,0)</f>
        <v>0</v>
      </c>
      <c r="H229" s="16">
        <f>IFERROR(100*_xlfn.IFNA(VLOOKUP($B229,KviZDarije5!$A$1:$N$1000, 14, 0), 0)/'TOP SCORES'!F$13,0)</f>
        <v>0</v>
      </c>
      <c r="I229" s="16">
        <f>IFERROR(100*_xlfn.IFNA(VLOOKUP($B229,KviZDarije6!$A$1:$N$1000, 14, 0), 0)/'TOP SCORES'!G$13,0)</f>
        <v>0</v>
      </c>
      <c r="J229" s="16">
        <f>IFERROR(100*_xlfn.IFNA(VLOOKUP($B229,KviZDarije7!$A$1:$N$1000, 14, 0), 0)/'TOP SCORES'!H$13,0)</f>
        <v>0</v>
      </c>
      <c r="K229" s="16">
        <f>IFERROR(100*_xlfn.IFNA(VLOOKUP($B229,KviZDarije8!$A$1:$N$1000, 14, 0), 0)/'TOP SCORES'!I$13,0)</f>
        <v>0</v>
      </c>
      <c r="L229" s="16">
        <f>IFERROR(100*_xlfn.IFNA(VLOOKUP($B229,KviZDarije9!$A$1:$N$1000, 14, 0), 0)/'TOP SCORES'!J$13,0)</f>
        <v>0</v>
      </c>
      <c r="M229" s="16">
        <f>IFERROR(100*_xlfn.IFNA(VLOOKUP($B229,KviZDarije10!$A$1:$N$1000, 14, 0), 0)/'TOP SCORES'!K$13,0)</f>
        <v>0</v>
      </c>
      <c r="N229" s="16">
        <f>IFERROR(100*_xlfn.IFNA(VLOOKUP($B229,KviZDarije11!$A$1:$N$1000, 14, 0), 0)/'TOP SCORES'!L$13,0)</f>
        <v>0</v>
      </c>
    </row>
    <row r="230" spans="1:14">
      <c r="A230" s="19">
        <f ca="1">RANK(C230,C$2:C$971)</f>
        <v>184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14, 0), 0)/'TOP SCORES'!B$13,0)</f>
        <v>0</v>
      </c>
      <c r="E230" s="16">
        <f>IFERROR(100*_xlfn.IFNA(VLOOKUP($B230,KviZDarije2!$A$1:$N$1000, 14, 0), 0)/'TOP SCORES'!C$13,0)</f>
        <v>0</v>
      </c>
      <c r="F230" s="16">
        <f>IFERROR(100*_xlfn.IFNA(VLOOKUP($B230,KviZDarije3!$A$1:$N$1000, 14, 0), 0)/'TOP SCORES'!D$13,0)</f>
        <v>0</v>
      </c>
      <c r="G230" s="16">
        <f>IFERROR(100*_xlfn.IFNA(VLOOKUP($B230,KviZDarije4!$A$1:$N$1000, 14, 0), 0)/'TOP SCORES'!E$13,0)</f>
        <v>0</v>
      </c>
      <c r="H230" s="16">
        <f>IFERROR(100*_xlfn.IFNA(VLOOKUP($B230,KviZDarije5!$A$1:$N$1000, 14, 0), 0)/'TOP SCORES'!F$13,0)</f>
        <v>0</v>
      </c>
      <c r="I230" s="16">
        <f>IFERROR(100*_xlfn.IFNA(VLOOKUP($B230,KviZDarije6!$A$1:$N$1000, 14, 0), 0)/'TOP SCORES'!G$13,0)</f>
        <v>0</v>
      </c>
      <c r="J230" s="16">
        <f>IFERROR(100*_xlfn.IFNA(VLOOKUP($B230,KviZDarije7!$A$1:$N$1000, 14, 0), 0)/'TOP SCORES'!H$13,0)</f>
        <v>0</v>
      </c>
      <c r="K230" s="16">
        <f>IFERROR(100*_xlfn.IFNA(VLOOKUP($B230,KviZDarije8!$A$1:$N$1000, 14, 0), 0)/'TOP SCORES'!I$13,0)</f>
        <v>0</v>
      </c>
      <c r="L230" s="16">
        <f>IFERROR(100*_xlfn.IFNA(VLOOKUP($B230,KviZDarije9!$A$1:$N$1000, 14, 0), 0)/'TOP SCORES'!J$13,0)</f>
        <v>0</v>
      </c>
      <c r="M230" s="16">
        <f>IFERROR(100*_xlfn.IFNA(VLOOKUP($B230,KviZDarije10!$A$1:$N$1000, 14, 0), 0)/'TOP SCORES'!K$13,0)</f>
        <v>0</v>
      </c>
      <c r="N230" s="16">
        <f>IFERROR(100*_xlfn.IFNA(VLOOKUP($B230,KviZDarije11!$A$1:$N$1000, 14, 0), 0)/'TOP SCORES'!L$13,0)</f>
        <v>0</v>
      </c>
    </row>
    <row r="231" spans="1:14">
      <c r="A231" s="19">
        <f ca="1">RANK(C231,C$2:C$971)</f>
        <v>184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14, 0), 0)/'TOP SCORES'!B$13,0)</f>
        <v>0</v>
      </c>
      <c r="E231" s="16">
        <f>IFERROR(100*_xlfn.IFNA(VLOOKUP($B231,KviZDarije2!$A$1:$N$1000, 14, 0), 0)/'TOP SCORES'!C$13,0)</f>
        <v>0</v>
      </c>
      <c r="F231" s="16">
        <f>IFERROR(100*_xlfn.IFNA(VLOOKUP($B231,KviZDarije3!$A$1:$N$1000, 14, 0), 0)/'TOP SCORES'!D$13,0)</f>
        <v>0</v>
      </c>
      <c r="G231" s="16">
        <f>IFERROR(100*_xlfn.IFNA(VLOOKUP($B231,KviZDarije4!$A$1:$N$1000, 14, 0), 0)/'TOP SCORES'!E$13,0)</f>
        <v>0</v>
      </c>
      <c r="H231" s="16">
        <f>IFERROR(100*_xlfn.IFNA(VLOOKUP($B231,KviZDarije5!$A$1:$N$1000, 14, 0), 0)/'TOP SCORES'!F$13,0)</f>
        <v>0</v>
      </c>
      <c r="I231" s="16">
        <f>IFERROR(100*_xlfn.IFNA(VLOOKUP($B231,KviZDarije6!$A$1:$N$1000, 14, 0), 0)/'TOP SCORES'!G$13,0)</f>
        <v>0</v>
      </c>
      <c r="J231" s="16">
        <f>IFERROR(100*_xlfn.IFNA(VLOOKUP($B231,KviZDarije7!$A$1:$N$1000, 14, 0), 0)/'TOP SCORES'!H$13,0)</f>
        <v>0</v>
      </c>
      <c r="K231" s="16">
        <f>IFERROR(100*_xlfn.IFNA(VLOOKUP($B231,KviZDarije8!$A$1:$N$1000, 14, 0), 0)/'TOP SCORES'!I$13,0)</f>
        <v>0</v>
      </c>
      <c r="L231" s="16">
        <f>IFERROR(100*_xlfn.IFNA(VLOOKUP($B231,KviZDarije9!$A$1:$N$1000, 14, 0), 0)/'TOP SCORES'!J$13,0)</f>
        <v>0</v>
      </c>
      <c r="M231" s="16">
        <f>IFERROR(100*_xlfn.IFNA(VLOOKUP($B231,KviZDarije10!$A$1:$N$1000, 14, 0), 0)/'TOP SCORES'!K$13,0)</f>
        <v>0</v>
      </c>
      <c r="N231" s="16">
        <f>IFERROR(100*_xlfn.IFNA(VLOOKUP($B231,KviZDarije11!$A$1:$N$1000, 14, 0), 0)/'TOP SCORES'!L$13,0)</f>
        <v>0</v>
      </c>
    </row>
    <row r="232" spans="1:14">
      <c r="A232" s="19">
        <f ca="1">RANK(C232,C$2:C$971)</f>
        <v>184</v>
      </c>
      <c r="C232" s="17" cm="1">
        <f t="array" aca="1" ref="C232" ca="1">SUM(LARGE(D232:N232,ROW(INDIRECT("1:2"))))</f>
        <v>0</v>
      </c>
      <c r="D232" s="16">
        <f>IFERROR(100*_xlfn.IFNA(VLOOKUP($B232,KviZDarije1!$A$1:$N$1000, 14, 0), 0)/'TOP SCORES'!B$13,0)</f>
        <v>0</v>
      </c>
      <c r="E232" s="16">
        <f>IFERROR(100*_xlfn.IFNA(VLOOKUP($B232,KviZDarije2!$A$1:$N$1000, 14, 0), 0)/'TOP SCORES'!C$13,0)</f>
        <v>0</v>
      </c>
      <c r="F232" s="16">
        <f>IFERROR(100*_xlfn.IFNA(VLOOKUP($B232,KviZDarije3!$A$1:$N$1000, 14, 0), 0)/'TOP SCORES'!D$13,0)</f>
        <v>0</v>
      </c>
      <c r="G232" s="16">
        <f>IFERROR(100*_xlfn.IFNA(VLOOKUP($B232,KviZDarije4!$A$1:$N$1000, 14, 0), 0)/'TOP SCORES'!E$13,0)</f>
        <v>0</v>
      </c>
      <c r="H232" s="16">
        <f>IFERROR(100*_xlfn.IFNA(VLOOKUP($B232,KviZDarije5!$A$1:$N$1000, 14, 0), 0)/'TOP SCORES'!F$13,0)</f>
        <v>0</v>
      </c>
      <c r="I232" s="16">
        <f>IFERROR(100*_xlfn.IFNA(VLOOKUP($B232,KviZDarije6!$A$1:$N$1000, 14, 0), 0)/'TOP SCORES'!G$13,0)</f>
        <v>0</v>
      </c>
      <c r="J232" s="16">
        <f>IFERROR(100*_xlfn.IFNA(VLOOKUP($B232,KviZDarije7!$A$1:$N$1000, 14, 0), 0)/'TOP SCORES'!H$13,0)</f>
        <v>0</v>
      </c>
      <c r="K232" s="16">
        <f>IFERROR(100*_xlfn.IFNA(VLOOKUP($B232,KviZDarije8!$A$1:$N$1000, 14, 0), 0)/'TOP SCORES'!I$13,0)</f>
        <v>0</v>
      </c>
      <c r="L232" s="16">
        <f>IFERROR(100*_xlfn.IFNA(VLOOKUP($B232,KviZDarije9!$A$1:$N$1000, 14, 0), 0)/'TOP SCORES'!J$13,0)</f>
        <v>0</v>
      </c>
      <c r="M232" s="16">
        <f>IFERROR(100*_xlfn.IFNA(VLOOKUP($B232,KviZDarije10!$A$1:$N$1000, 14, 0), 0)/'TOP SCORES'!K$13,0)</f>
        <v>0</v>
      </c>
      <c r="N232" s="16">
        <f>IFERROR(100*_xlfn.IFNA(VLOOKUP($B232,KviZDarije11!$A$1:$N$1000, 14, 0), 0)/'TOP SCORES'!L$13,0)</f>
        <v>0</v>
      </c>
    </row>
    <row r="233" spans="1:14">
      <c r="A233" s="19">
        <f ca="1">RANK(C233,C$2:C$971)</f>
        <v>184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14, 0), 0)/'TOP SCORES'!B$13,0)</f>
        <v>0</v>
      </c>
      <c r="E233" s="16">
        <f>IFERROR(100*_xlfn.IFNA(VLOOKUP($B233,KviZDarije2!$A$1:$N$1000, 14, 0), 0)/'TOP SCORES'!C$13,0)</f>
        <v>0</v>
      </c>
      <c r="F233" s="16">
        <f>IFERROR(100*_xlfn.IFNA(VLOOKUP($B233,KviZDarije3!$A$1:$N$1000, 14, 0), 0)/'TOP SCORES'!D$13,0)</f>
        <v>0</v>
      </c>
      <c r="G233" s="16">
        <f>IFERROR(100*_xlfn.IFNA(VLOOKUP($B233,KviZDarije4!$A$1:$N$1000, 14, 0), 0)/'TOP SCORES'!E$13,0)</f>
        <v>0</v>
      </c>
      <c r="H233" s="16">
        <f>IFERROR(100*_xlfn.IFNA(VLOOKUP($B233,KviZDarije5!$A$1:$N$1000, 14, 0), 0)/'TOP SCORES'!F$13,0)</f>
        <v>0</v>
      </c>
      <c r="I233" s="16">
        <f>IFERROR(100*_xlfn.IFNA(VLOOKUP($B233,KviZDarije6!$A$1:$N$1000, 14, 0), 0)/'TOP SCORES'!G$13,0)</f>
        <v>0</v>
      </c>
      <c r="J233" s="16">
        <f>IFERROR(100*_xlfn.IFNA(VLOOKUP($B233,KviZDarije7!$A$1:$N$1000, 14, 0), 0)/'TOP SCORES'!H$13,0)</f>
        <v>0</v>
      </c>
      <c r="K233" s="16">
        <f>IFERROR(100*_xlfn.IFNA(VLOOKUP($B233,KviZDarije8!$A$1:$N$1000, 14, 0), 0)/'TOP SCORES'!I$13,0)</f>
        <v>0</v>
      </c>
      <c r="L233" s="16">
        <f>IFERROR(100*_xlfn.IFNA(VLOOKUP($B233,KviZDarije9!$A$1:$N$1000, 14, 0), 0)/'TOP SCORES'!J$13,0)</f>
        <v>0</v>
      </c>
      <c r="M233" s="16">
        <f>IFERROR(100*_xlfn.IFNA(VLOOKUP($B233,KviZDarije10!$A$1:$N$1000, 14, 0), 0)/'TOP SCORES'!K$13,0)</f>
        <v>0</v>
      </c>
      <c r="N233" s="16">
        <f>IFERROR(100*_xlfn.IFNA(VLOOKUP($B233,KviZDarije11!$A$1:$N$1000, 14, 0), 0)/'TOP SCORES'!L$13,0)</f>
        <v>0</v>
      </c>
    </row>
    <row r="234" spans="1:14">
      <c r="A234" s="19">
        <f ca="1">RANK(C234,C$2:C$971)</f>
        <v>184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14, 0), 0)/'TOP SCORES'!B$13,0)</f>
        <v>0</v>
      </c>
      <c r="E234" s="16">
        <f>IFERROR(100*_xlfn.IFNA(VLOOKUP($B234,KviZDarije2!$A$1:$N$1000, 14, 0), 0)/'TOP SCORES'!C$13,0)</f>
        <v>0</v>
      </c>
      <c r="F234" s="16">
        <f>IFERROR(100*_xlfn.IFNA(VLOOKUP($B234,KviZDarije3!$A$1:$N$1000, 14, 0), 0)/'TOP SCORES'!D$13,0)</f>
        <v>0</v>
      </c>
      <c r="G234" s="16">
        <f>IFERROR(100*_xlfn.IFNA(VLOOKUP($B234,KviZDarije4!$A$1:$N$1000, 14, 0), 0)/'TOP SCORES'!E$13,0)</f>
        <v>0</v>
      </c>
      <c r="H234" s="16">
        <f>IFERROR(100*_xlfn.IFNA(VLOOKUP($B234,KviZDarije5!$A$1:$N$1000, 14, 0), 0)/'TOP SCORES'!F$13,0)</f>
        <v>0</v>
      </c>
      <c r="I234" s="16">
        <f>IFERROR(100*_xlfn.IFNA(VLOOKUP($B234,KviZDarije6!$A$1:$N$1000, 14, 0), 0)/'TOP SCORES'!G$13,0)</f>
        <v>0</v>
      </c>
      <c r="J234" s="16">
        <f>IFERROR(100*_xlfn.IFNA(VLOOKUP($B234,KviZDarije7!$A$1:$N$1000, 14, 0), 0)/'TOP SCORES'!H$13,0)</f>
        <v>0</v>
      </c>
      <c r="K234" s="16">
        <f>IFERROR(100*_xlfn.IFNA(VLOOKUP($B234,KviZDarije8!$A$1:$N$1000, 14, 0), 0)/'TOP SCORES'!I$13,0)</f>
        <v>0</v>
      </c>
      <c r="L234" s="16">
        <f>IFERROR(100*_xlfn.IFNA(VLOOKUP($B234,KviZDarije9!$A$1:$N$1000, 14, 0), 0)/'TOP SCORES'!J$13,0)</f>
        <v>0</v>
      </c>
      <c r="M234" s="16">
        <f>IFERROR(100*_xlfn.IFNA(VLOOKUP($B234,KviZDarije10!$A$1:$N$1000, 14, 0), 0)/'TOP SCORES'!K$13,0)</f>
        <v>0</v>
      </c>
      <c r="N234" s="16">
        <f>IFERROR(100*_xlfn.IFNA(VLOOKUP($B234,KviZDarije11!$A$1:$N$1000, 14, 0), 0)/'TOP SCORES'!L$13,0)</f>
        <v>0</v>
      </c>
    </row>
    <row r="235" spans="1:14">
      <c r="A235" s="19">
        <f ca="1">RANK(C235,C$2:C$971)</f>
        <v>184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14, 0), 0)/'TOP SCORES'!B$13,0)</f>
        <v>0</v>
      </c>
      <c r="E235" s="16">
        <f>IFERROR(100*_xlfn.IFNA(VLOOKUP($B235,KviZDarije2!$A$1:$N$1000, 14, 0), 0)/'TOP SCORES'!C$13,0)</f>
        <v>0</v>
      </c>
      <c r="F235" s="16">
        <f>IFERROR(100*_xlfn.IFNA(VLOOKUP($B235,KviZDarije3!$A$1:$N$1000, 14, 0), 0)/'TOP SCORES'!D$13,0)</f>
        <v>0</v>
      </c>
      <c r="G235" s="16">
        <f>IFERROR(100*_xlfn.IFNA(VLOOKUP($B235,KviZDarije4!$A$1:$N$1000, 14, 0), 0)/'TOP SCORES'!E$13,0)</f>
        <v>0</v>
      </c>
      <c r="H235" s="16">
        <f>IFERROR(100*_xlfn.IFNA(VLOOKUP($B235,KviZDarije5!$A$1:$N$1000, 14, 0), 0)/'TOP SCORES'!F$13,0)</f>
        <v>0</v>
      </c>
      <c r="I235" s="16">
        <f>IFERROR(100*_xlfn.IFNA(VLOOKUP($B235,KviZDarije6!$A$1:$N$1000, 14, 0), 0)/'TOP SCORES'!G$13,0)</f>
        <v>0</v>
      </c>
      <c r="J235" s="16">
        <f>IFERROR(100*_xlfn.IFNA(VLOOKUP($B235,KviZDarije7!$A$1:$N$1000, 14, 0), 0)/'TOP SCORES'!H$13,0)</f>
        <v>0</v>
      </c>
      <c r="K235" s="16">
        <f>IFERROR(100*_xlfn.IFNA(VLOOKUP($B235,KviZDarije8!$A$1:$N$1000, 14, 0), 0)/'TOP SCORES'!I$13,0)</f>
        <v>0</v>
      </c>
      <c r="L235" s="16">
        <f>IFERROR(100*_xlfn.IFNA(VLOOKUP($B235,KviZDarije9!$A$1:$N$1000, 14, 0), 0)/'TOP SCORES'!J$13,0)</f>
        <v>0</v>
      </c>
      <c r="M235" s="16">
        <f>IFERROR(100*_xlfn.IFNA(VLOOKUP($B235,KviZDarije10!$A$1:$N$1000, 14, 0), 0)/'TOP SCORES'!K$13,0)</f>
        <v>0</v>
      </c>
      <c r="N235" s="16">
        <f>IFERROR(100*_xlfn.IFNA(VLOOKUP($B235,KviZDarije11!$A$1:$N$1000, 14, 0), 0)/'TOP SCORES'!L$13,0)</f>
        <v>0</v>
      </c>
    </row>
    <row r="236" spans="1:14">
      <c r="A236" s="19">
        <f ca="1">RANK(C236,C$2:C$971)</f>
        <v>184</v>
      </c>
      <c r="C236" s="17" cm="1">
        <f t="array" aca="1" ref="C236" ca="1">SUM(LARGE(D236:N236,ROW(INDIRECT("1:2"))))</f>
        <v>0</v>
      </c>
      <c r="D236" s="16">
        <f>IFERROR(100*_xlfn.IFNA(VLOOKUP($B236,KviZDarije1!$A$1:$N$1000, 14, 0), 0)/'TOP SCORES'!B$13,0)</f>
        <v>0</v>
      </c>
      <c r="E236" s="16">
        <f>IFERROR(100*_xlfn.IFNA(VLOOKUP($B236,KviZDarije2!$A$1:$N$1000, 14, 0), 0)/'TOP SCORES'!C$13,0)</f>
        <v>0</v>
      </c>
      <c r="F236" s="16">
        <f>IFERROR(100*_xlfn.IFNA(VLOOKUP($B236,KviZDarije3!$A$1:$N$1000, 14, 0), 0)/'TOP SCORES'!D$13,0)</f>
        <v>0</v>
      </c>
      <c r="G236" s="16">
        <f>IFERROR(100*_xlfn.IFNA(VLOOKUP($B236,KviZDarije4!$A$1:$N$1000, 14, 0), 0)/'TOP SCORES'!E$13,0)</f>
        <v>0</v>
      </c>
      <c r="H236" s="16">
        <f>IFERROR(100*_xlfn.IFNA(VLOOKUP($B236,KviZDarije5!$A$1:$N$1000, 14, 0), 0)/'TOP SCORES'!F$13,0)</f>
        <v>0</v>
      </c>
      <c r="I236" s="16">
        <f>IFERROR(100*_xlfn.IFNA(VLOOKUP($B236,KviZDarije6!$A$1:$N$1000, 14, 0), 0)/'TOP SCORES'!G$13,0)</f>
        <v>0</v>
      </c>
      <c r="J236" s="16">
        <f>IFERROR(100*_xlfn.IFNA(VLOOKUP($B236,KviZDarije7!$A$1:$N$1000, 14, 0), 0)/'TOP SCORES'!H$13,0)</f>
        <v>0</v>
      </c>
      <c r="K236" s="16">
        <f>IFERROR(100*_xlfn.IFNA(VLOOKUP($B236,KviZDarije8!$A$1:$N$1000, 14, 0), 0)/'TOP SCORES'!I$13,0)</f>
        <v>0</v>
      </c>
      <c r="L236" s="16">
        <f>IFERROR(100*_xlfn.IFNA(VLOOKUP($B236,KviZDarije9!$A$1:$N$1000, 14, 0), 0)/'TOP SCORES'!J$13,0)</f>
        <v>0</v>
      </c>
      <c r="M236" s="16">
        <f>IFERROR(100*_xlfn.IFNA(VLOOKUP($B236,KviZDarije10!$A$1:$N$1000, 14, 0), 0)/'TOP SCORES'!K$13,0)</f>
        <v>0</v>
      </c>
      <c r="N236" s="16">
        <f>IFERROR(100*_xlfn.IFNA(VLOOKUP($B236,KviZDarije11!$A$1:$N$1000, 14, 0), 0)/'TOP SCORES'!L$13,0)</f>
        <v>0</v>
      </c>
    </row>
    <row r="237" spans="1:14">
      <c r="A237" s="19">
        <f ca="1">RANK(C237,C$2:C$971)</f>
        <v>184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14, 0), 0)/'TOP SCORES'!B$13,0)</f>
        <v>0</v>
      </c>
      <c r="E237" s="16">
        <f>IFERROR(100*_xlfn.IFNA(VLOOKUP($B237,KviZDarije2!$A$1:$N$1000, 14, 0), 0)/'TOP SCORES'!C$13,0)</f>
        <v>0</v>
      </c>
      <c r="F237" s="16">
        <f>IFERROR(100*_xlfn.IFNA(VLOOKUP($B237,KviZDarije3!$A$1:$N$1000, 14, 0), 0)/'TOP SCORES'!D$13,0)</f>
        <v>0</v>
      </c>
      <c r="G237" s="16">
        <f>IFERROR(100*_xlfn.IFNA(VLOOKUP($B237,KviZDarije4!$A$1:$N$1000, 14, 0), 0)/'TOP SCORES'!E$13,0)</f>
        <v>0</v>
      </c>
      <c r="H237" s="16">
        <f>IFERROR(100*_xlfn.IFNA(VLOOKUP($B237,KviZDarije5!$A$1:$N$1000, 14, 0), 0)/'TOP SCORES'!F$13,0)</f>
        <v>0</v>
      </c>
      <c r="I237" s="16">
        <f>IFERROR(100*_xlfn.IFNA(VLOOKUP($B237,KviZDarije6!$A$1:$N$1000, 14, 0), 0)/'TOP SCORES'!G$13,0)</f>
        <v>0</v>
      </c>
      <c r="J237" s="16">
        <f>IFERROR(100*_xlfn.IFNA(VLOOKUP($B237,KviZDarije7!$A$1:$N$1000, 14, 0), 0)/'TOP SCORES'!H$13,0)</f>
        <v>0</v>
      </c>
      <c r="K237" s="16">
        <f>IFERROR(100*_xlfn.IFNA(VLOOKUP($B237,KviZDarije8!$A$1:$N$1000, 14, 0), 0)/'TOP SCORES'!I$13,0)</f>
        <v>0</v>
      </c>
      <c r="L237" s="16">
        <f>IFERROR(100*_xlfn.IFNA(VLOOKUP($B237,KviZDarije9!$A$1:$N$1000, 14, 0), 0)/'TOP SCORES'!J$13,0)</f>
        <v>0</v>
      </c>
      <c r="M237" s="16">
        <f>IFERROR(100*_xlfn.IFNA(VLOOKUP($B237,KviZDarije10!$A$1:$N$1000, 14, 0), 0)/'TOP SCORES'!K$13,0)</f>
        <v>0</v>
      </c>
      <c r="N237" s="16">
        <f>IFERROR(100*_xlfn.IFNA(VLOOKUP($B237,KviZDarije11!$A$1:$N$1000, 14, 0), 0)/'TOP SCORES'!L$13,0)</f>
        <v>0</v>
      </c>
    </row>
    <row r="238" spans="1:14">
      <c r="A238" s="19">
        <f ca="1">RANK(C238,C$2:C$971)</f>
        <v>184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14, 0), 0)/'TOP SCORES'!B$13,0)</f>
        <v>0</v>
      </c>
      <c r="E238" s="16">
        <f>IFERROR(100*_xlfn.IFNA(VLOOKUP($B238,KviZDarije2!$A$1:$N$1000, 14, 0), 0)/'TOP SCORES'!C$13,0)</f>
        <v>0</v>
      </c>
      <c r="F238" s="16">
        <f>IFERROR(100*_xlfn.IFNA(VLOOKUP($B238,KviZDarije3!$A$1:$N$1000, 14, 0), 0)/'TOP SCORES'!D$13,0)</f>
        <v>0</v>
      </c>
      <c r="G238" s="16">
        <f>IFERROR(100*_xlfn.IFNA(VLOOKUP($B238,KviZDarije4!$A$1:$N$1000, 14, 0), 0)/'TOP SCORES'!E$13,0)</f>
        <v>0</v>
      </c>
      <c r="H238" s="16">
        <f>IFERROR(100*_xlfn.IFNA(VLOOKUP($B238,KviZDarije5!$A$1:$N$1000, 14, 0), 0)/'TOP SCORES'!F$13,0)</f>
        <v>0</v>
      </c>
      <c r="I238" s="16">
        <f>IFERROR(100*_xlfn.IFNA(VLOOKUP($B238,KviZDarije6!$A$1:$N$1000, 14, 0), 0)/'TOP SCORES'!G$13,0)</f>
        <v>0</v>
      </c>
      <c r="J238" s="16">
        <f>IFERROR(100*_xlfn.IFNA(VLOOKUP($B238,KviZDarije7!$A$1:$N$1000, 14, 0), 0)/'TOP SCORES'!H$13,0)</f>
        <v>0</v>
      </c>
      <c r="K238" s="16">
        <f>IFERROR(100*_xlfn.IFNA(VLOOKUP($B238,KviZDarije8!$A$1:$N$1000, 14, 0), 0)/'TOP SCORES'!I$13,0)</f>
        <v>0</v>
      </c>
      <c r="L238" s="16">
        <f>IFERROR(100*_xlfn.IFNA(VLOOKUP($B238,KviZDarije9!$A$1:$N$1000, 14, 0), 0)/'TOP SCORES'!J$13,0)</f>
        <v>0</v>
      </c>
      <c r="M238" s="16">
        <f>IFERROR(100*_xlfn.IFNA(VLOOKUP($B238,KviZDarije10!$A$1:$N$1000, 14, 0), 0)/'TOP SCORES'!K$13,0)</f>
        <v>0</v>
      </c>
      <c r="N238" s="16">
        <f>IFERROR(100*_xlfn.IFNA(VLOOKUP($B238,KviZDarije11!$A$1:$N$1000, 14, 0), 0)/'TOP SCORES'!L$13,0)</f>
        <v>0</v>
      </c>
    </row>
    <row r="239" spans="1:14">
      <c r="A239" s="19">
        <f ca="1">RANK(C239,C$2:C$971)</f>
        <v>184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14, 0), 0)/'TOP SCORES'!B$13,0)</f>
        <v>0</v>
      </c>
      <c r="E239" s="16">
        <f>IFERROR(100*_xlfn.IFNA(VLOOKUP($B239,KviZDarije2!$A$1:$N$1000, 14, 0), 0)/'TOP SCORES'!C$13,0)</f>
        <v>0</v>
      </c>
      <c r="F239" s="16">
        <f>IFERROR(100*_xlfn.IFNA(VLOOKUP($B239,KviZDarije3!$A$1:$N$1000, 14, 0), 0)/'TOP SCORES'!D$13,0)</f>
        <v>0</v>
      </c>
      <c r="G239" s="16">
        <f>IFERROR(100*_xlfn.IFNA(VLOOKUP($B239,KviZDarije4!$A$1:$N$1000, 14, 0), 0)/'TOP SCORES'!E$13,0)</f>
        <v>0</v>
      </c>
      <c r="H239" s="16">
        <f>IFERROR(100*_xlfn.IFNA(VLOOKUP($B239,KviZDarije5!$A$1:$N$1000, 14, 0), 0)/'TOP SCORES'!F$13,0)</f>
        <v>0</v>
      </c>
      <c r="I239" s="16">
        <f>IFERROR(100*_xlfn.IFNA(VLOOKUP($B239,KviZDarije6!$A$1:$N$1000, 14, 0), 0)/'TOP SCORES'!G$13,0)</f>
        <v>0</v>
      </c>
      <c r="J239" s="16">
        <f>IFERROR(100*_xlfn.IFNA(VLOOKUP($B239,KviZDarije7!$A$1:$N$1000, 14, 0), 0)/'TOP SCORES'!H$13,0)</f>
        <v>0</v>
      </c>
      <c r="K239" s="16">
        <f>IFERROR(100*_xlfn.IFNA(VLOOKUP($B239,KviZDarije8!$A$1:$N$1000, 14, 0), 0)/'TOP SCORES'!I$13,0)</f>
        <v>0</v>
      </c>
      <c r="L239" s="16">
        <f>IFERROR(100*_xlfn.IFNA(VLOOKUP($B239,KviZDarije9!$A$1:$N$1000, 14, 0), 0)/'TOP SCORES'!J$13,0)</f>
        <v>0</v>
      </c>
      <c r="M239" s="16">
        <f>IFERROR(100*_xlfn.IFNA(VLOOKUP($B239,KviZDarije10!$A$1:$N$1000, 14, 0), 0)/'TOP SCORES'!K$13,0)</f>
        <v>0</v>
      </c>
      <c r="N239" s="16">
        <f>IFERROR(100*_xlfn.IFNA(VLOOKUP($B239,KviZDarije11!$A$1:$N$1000, 14, 0), 0)/'TOP SCORES'!L$13,0)</f>
        <v>0</v>
      </c>
    </row>
    <row r="240" spans="1:14">
      <c r="A240" s="19">
        <f ca="1">RANK(C240,C$2:C$971)</f>
        <v>184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14, 0), 0)/'TOP SCORES'!B$13,0)</f>
        <v>0</v>
      </c>
      <c r="E240" s="16">
        <f>IFERROR(100*_xlfn.IFNA(VLOOKUP($B240,KviZDarije2!$A$1:$N$1000, 14, 0), 0)/'TOP SCORES'!C$13,0)</f>
        <v>0</v>
      </c>
      <c r="F240" s="16">
        <f>IFERROR(100*_xlfn.IFNA(VLOOKUP($B240,KviZDarije3!$A$1:$N$1000, 14, 0), 0)/'TOP SCORES'!D$13,0)</f>
        <v>0</v>
      </c>
      <c r="G240" s="16">
        <f>IFERROR(100*_xlfn.IFNA(VLOOKUP($B240,KviZDarije4!$A$1:$N$1000, 14, 0), 0)/'TOP SCORES'!E$13,0)</f>
        <v>0</v>
      </c>
      <c r="H240" s="16">
        <f>IFERROR(100*_xlfn.IFNA(VLOOKUP($B240,KviZDarije5!$A$1:$N$1000, 14, 0), 0)/'TOP SCORES'!F$13,0)</f>
        <v>0</v>
      </c>
      <c r="I240" s="16">
        <f>IFERROR(100*_xlfn.IFNA(VLOOKUP($B240,KviZDarije6!$A$1:$N$1000, 14, 0), 0)/'TOP SCORES'!G$13,0)</f>
        <v>0</v>
      </c>
      <c r="J240" s="16">
        <f>IFERROR(100*_xlfn.IFNA(VLOOKUP($B240,KviZDarije7!$A$1:$N$1000, 14, 0), 0)/'TOP SCORES'!H$13,0)</f>
        <v>0</v>
      </c>
      <c r="K240" s="16">
        <f>IFERROR(100*_xlfn.IFNA(VLOOKUP($B240,KviZDarije8!$A$1:$N$1000, 14, 0), 0)/'TOP SCORES'!I$13,0)</f>
        <v>0</v>
      </c>
      <c r="L240" s="16">
        <f>IFERROR(100*_xlfn.IFNA(VLOOKUP($B240,KviZDarije9!$A$1:$N$1000, 14, 0), 0)/'TOP SCORES'!J$13,0)</f>
        <v>0</v>
      </c>
      <c r="M240" s="16">
        <f>IFERROR(100*_xlfn.IFNA(VLOOKUP($B240,KviZDarije10!$A$1:$N$1000, 14, 0), 0)/'TOP SCORES'!K$13,0)</f>
        <v>0</v>
      </c>
      <c r="N240" s="16">
        <f>IFERROR(100*_xlfn.IFNA(VLOOKUP($B240,KviZDarije11!$A$1:$N$1000, 14, 0), 0)/'TOP SCORES'!L$13,0)</f>
        <v>0</v>
      </c>
    </row>
    <row r="241" spans="1:14">
      <c r="A241" s="19">
        <f ca="1">RANK(C241,C$2:C$971)</f>
        <v>184</v>
      </c>
      <c r="C241" s="17" cm="1">
        <f t="array" aca="1" ref="C241" ca="1">SUM(LARGE(D241:N241,ROW(INDIRECT("1:2"))))</f>
        <v>0</v>
      </c>
      <c r="D241" s="16">
        <f>IFERROR(100*_xlfn.IFNA(VLOOKUP($B241,KviZDarije1!$A$1:$N$1000, 14, 0), 0)/'TOP SCORES'!B$13,0)</f>
        <v>0</v>
      </c>
      <c r="E241" s="16">
        <f>IFERROR(100*_xlfn.IFNA(VLOOKUP($B241,KviZDarije2!$A$1:$N$1000, 14, 0), 0)/'TOP SCORES'!C$13,0)</f>
        <v>0</v>
      </c>
      <c r="F241" s="16">
        <f>IFERROR(100*_xlfn.IFNA(VLOOKUP($B241,KviZDarije3!$A$1:$N$1000, 14, 0), 0)/'TOP SCORES'!D$13,0)</f>
        <v>0</v>
      </c>
      <c r="G241" s="16">
        <f>IFERROR(100*_xlfn.IFNA(VLOOKUP($B241,KviZDarije4!$A$1:$N$1000, 14, 0), 0)/'TOP SCORES'!E$13,0)</f>
        <v>0</v>
      </c>
      <c r="H241" s="16">
        <f>IFERROR(100*_xlfn.IFNA(VLOOKUP($B241,KviZDarije5!$A$1:$N$1000, 14, 0), 0)/'TOP SCORES'!F$13,0)</f>
        <v>0</v>
      </c>
      <c r="I241" s="16">
        <f>IFERROR(100*_xlfn.IFNA(VLOOKUP($B241,KviZDarije6!$A$1:$N$1000, 14, 0), 0)/'TOP SCORES'!G$13,0)</f>
        <v>0</v>
      </c>
      <c r="J241" s="16">
        <f>IFERROR(100*_xlfn.IFNA(VLOOKUP($B241,KviZDarije7!$A$1:$N$1000, 14, 0), 0)/'TOP SCORES'!H$13,0)</f>
        <v>0</v>
      </c>
      <c r="K241" s="16">
        <f>IFERROR(100*_xlfn.IFNA(VLOOKUP($B241,KviZDarije8!$A$1:$N$1000, 14, 0), 0)/'TOP SCORES'!I$13,0)</f>
        <v>0</v>
      </c>
      <c r="L241" s="16">
        <f>IFERROR(100*_xlfn.IFNA(VLOOKUP($B241,KviZDarije9!$A$1:$N$1000, 14, 0), 0)/'TOP SCORES'!J$13,0)</f>
        <v>0</v>
      </c>
      <c r="M241" s="16">
        <f>IFERROR(100*_xlfn.IFNA(VLOOKUP($B241,KviZDarije10!$A$1:$N$1000, 14, 0), 0)/'TOP SCORES'!K$13,0)</f>
        <v>0</v>
      </c>
      <c r="N241" s="16">
        <f>IFERROR(100*_xlfn.IFNA(VLOOKUP($B241,KviZDarije11!$A$1:$N$1000, 14, 0), 0)/'TOP SCORES'!L$13,0)</f>
        <v>0</v>
      </c>
    </row>
    <row r="242" spans="1:14">
      <c r="A242" s="19">
        <f ca="1">RANK(C242,C$2:C$971)</f>
        <v>184</v>
      </c>
      <c r="C242" s="17" cm="1">
        <f t="array" aca="1" ref="C242" ca="1">SUM(LARGE(D242:N242,ROW(INDIRECT("1:2"))))</f>
        <v>0</v>
      </c>
      <c r="D242" s="16">
        <f>IFERROR(100*_xlfn.IFNA(VLOOKUP($B242,KviZDarije1!$A$1:$N$1000, 14, 0), 0)/'TOP SCORES'!B$13,0)</f>
        <v>0</v>
      </c>
      <c r="E242" s="16">
        <f>IFERROR(100*_xlfn.IFNA(VLOOKUP($B242,KviZDarije2!$A$1:$N$1000, 14, 0), 0)/'TOP SCORES'!C$13,0)</f>
        <v>0</v>
      </c>
      <c r="F242" s="16">
        <f>IFERROR(100*_xlfn.IFNA(VLOOKUP($B242,KviZDarije3!$A$1:$N$1000, 14, 0), 0)/'TOP SCORES'!D$13,0)</f>
        <v>0</v>
      </c>
      <c r="G242" s="16">
        <f>IFERROR(100*_xlfn.IFNA(VLOOKUP($B242,KviZDarije4!$A$1:$N$1000, 14, 0), 0)/'TOP SCORES'!E$13,0)</f>
        <v>0</v>
      </c>
      <c r="H242" s="16">
        <f>IFERROR(100*_xlfn.IFNA(VLOOKUP($B242,KviZDarije5!$A$1:$N$1000, 14, 0), 0)/'TOP SCORES'!F$13,0)</f>
        <v>0</v>
      </c>
      <c r="I242" s="16">
        <f>IFERROR(100*_xlfn.IFNA(VLOOKUP($B242,KviZDarije6!$A$1:$N$1000, 14, 0), 0)/'TOP SCORES'!G$13,0)</f>
        <v>0</v>
      </c>
      <c r="J242" s="16">
        <f>IFERROR(100*_xlfn.IFNA(VLOOKUP($B242,KviZDarije7!$A$1:$N$1000, 14, 0), 0)/'TOP SCORES'!H$13,0)</f>
        <v>0</v>
      </c>
      <c r="K242" s="16">
        <f>IFERROR(100*_xlfn.IFNA(VLOOKUP($B242,KviZDarije8!$A$1:$N$1000, 14, 0), 0)/'TOP SCORES'!I$13,0)</f>
        <v>0</v>
      </c>
      <c r="L242" s="16">
        <f>IFERROR(100*_xlfn.IFNA(VLOOKUP($B242,KviZDarije9!$A$1:$N$1000, 14, 0), 0)/'TOP SCORES'!J$13,0)</f>
        <v>0</v>
      </c>
      <c r="M242" s="16">
        <f>IFERROR(100*_xlfn.IFNA(VLOOKUP($B242,KviZDarije10!$A$1:$N$1000, 14, 0), 0)/'TOP SCORES'!K$13,0)</f>
        <v>0</v>
      </c>
      <c r="N242" s="16">
        <f>IFERROR(100*_xlfn.IFNA(VLOOKUP($B242,KviZDarije11!$A$1:$N$1000, 14, 0), 0)/'TOP SCORES'!L$13,0)</f>
        <v>0</v>
      </c>
    </row>
    <row r="243" spans="1:14">
      <c r="A243" s="19">
        <f ca="1">RANK(C243,C$2:C$971)</f>
        <v>184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14, 0), 0)/'TOP SCORES'!B$13,0)</f>
        <v>0</v>
      </c>
      <c r="E243" s="16">
        <f>IFERROR(100*_xlfn.IFNA(VLOOKUP($B243,KviZDarije2!$A$1:$N$1000, 14, 0), 0)/'TOP SCORES'!C$13,0)</f>
        <v>0</v>
      </c>
      <c r="F243" s="16">
        <f>IFERROR(100*_xlfn.IFNA(VLOOKUP($B243,KviZDarije3!$A$1:$N$1000, 14, 0), 0)/'TOP SCORES'!D$13,0)</f>
        <v>0</v>
      </c>
      <c r="G243" s="16">
        <f>IFERROR(100*_xlfn.IFNA(VLOOKUP($B243,KviZDarije4!$A$1:$N$1000, 14, 0), 0)/'TOP SCORES'!E$13,0)</f>
        <v>0</v>
      </c>
      <c r="H243" s="16">
        <f>IFERROR(100*_xlfn.IFNA(VLOOKUP($B243,KviZDarije5!$A$1:$N$1000, 14, 0), 0)/'TOP SCORES'!F$13,0)</f>
        <v>0</v>
      </c>
      <c r="I243" s="16">
        <f>IFERROR(100*_xlfn.IFNA(VLOOKUP($B243,KviZDarije6!$A$1:$N$1000, 14, 0), 0)/'TOP SCORES'!G$13,0)</f>
        <v>0</v>
      </c>
      <c r="J243" s="16">
        <f>IFERROR(100*_xlfn.IFNA(VLOOKUP($B243,KviZDarije7!$A$1:$N$1000, 14, 0), 0)/'TOP SCORES'!H$13,0)</f>
        <v>0</v>
      </c>
      <c r="K243" s="16">
        <f>IFERROR(100*_xlfn.IFNA(VLOOKUP($B243,KviZDarije8!$A$1:$N$1000, 14, 0), 0)/'TOP SCORES'!I$13,0)</f>
        <v>0</v>
      </c>
      <c r="L243" s="16">
        <f>IFERROR(100*_xlfn.IFNA(VLOOKUP($B243,KviZDarije9!$A$1:$N$1000, 14, 0), 0)/'TOP SCORES'!J$13,0)</f>
        <v>0</v>
      </c>
      <c r="M243" s="16">
        <f>IFERROR(100*_xlfn.IFNA(VLOOKUP($B243,KviZDarije10!$A$1:$N$1000, 14, 0), 0)/'TOP SCORES'!K$13,0)</f>
        <v>0</v>
      </c>
      <c r="N243" s="16">
        <f>IFERROR(100*_xlfn.IFNA(VLOOKUP($B243,KviZDarije11!$A$1:$N$1000, 14, 0), 0)/'TOP SCORES'!L$13,0)</f>
        <v>0</v>
      </c>
    </row>
    <row r="244" spans="1:14">
      <c r="A244" s="19">
        <f ca="1">RANK(C244,C$2:C$971)</f>
        <v>184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14, 0), 0)/'TOP SCORES'!B$13,0)</f>
        <v>0</v>
      </c>
      <c r="E244" s="16">
        <f>IFERROR(100*_xlfn.IFNA(VLOOKUP($B244,KviZDarije2!$A$1:$N$1000, 14, 0), 0)/'TOP SCORES'!C$13,0)</f>
        <v>0</v>
      </c>
      <c r="F244" s="16">
        <f>IFERROR(100*_xlfn.IFNA(VLOOKUP($B244,KviZDarije3!$A$1:$N$1000, 14, 0), 0)/'TOP SCORES'!D$13,0)</f>
        <v>0</v>
      </c>
      <c r="G244" s="16">
        <f>IFERROR(100*_xlfn.IFNA(VLOOKUP($B244,KviZDarije4!$A$1:$N$1000, 14, 0), 0)/'TOP SCORES'!E$13,0)</f>
        <v>0</v>
      </c>
      <c r="H244" s="16">
        <f>IFERROR(100*_xlfn.IFNA(VLOOKUP($B244,KviZDarije5!$A$1:$N$1000, 14, 0), 0)/'TOP SCORES'!F$13,0)</f>
        <v>0</v>
      </c>
      <c r="I244" s="16">
        <f>IFERROR(100*_xlfn.IFNA(VLOOKUP($B244,KviZDarije6!$A$1:$N$1000, 14, 0), 0)/'TOP SCORES'!G$13,0)</f>
        <v>0</v>
      </c>
      <c r="J244" s="16">
        <f>IFERROR(100*_xlfn.IFNA(VLOOKUP($B244,KviZDarije7!$A$1:$N$1000, 14, 0), 0)/'TOP SCORES'!H$13,0)</f>
        <v>0</v>
      </c>
      <c r="K244" s="16">
        <f>IFERROR(100*_xlfn.IFNA(VLOOKUP($B244,KviZDarije8!$A$1:$N$1000, 14, 0), 0)/'TOP SCORES'!I$13,0)</f>
        <v>0</v>
      </c>
      <c r="L244" s="16">
        <f>IFERROR(100*_xlfn.IFNA(VLOOKUP($B244,KviZDarije9!$A$1:$N$1000, 14, 0), 0)/'TOP SCORES'!J$13,0)</f>
        <v>0</v>
      </c>
      <c r="M244" s="16">
        <f>IFERROR(100*_xlfn.IFNA(VLOOKUP($B244,KviZDarije10!$A$1:$N$1000, 14, 0), 0)/'TOP SCORES'!K$13,0)</f>
        <v>0</v>
      </c>
      <c r="N244" s="16">
        <f>IFERROR(100*_xlfn.IFNA(VLOOKUP($B244,KviZDarije11!$A$1:$N$1000, 14, 0), 0)/'TOP SCORES'!L$13,0)</f>
        <v>0</v>
      </c>
    </row>
    <row r="245" spans="1:14">
      <c r="A245" s="19">
        <f ca="1">RANK(C245,C$2:C$971)</f>
        <v>184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14, 0), 0)/'TOP SCORES'!B$13,0)</f>
        <v>0</v>
      </c>
      <c r="E245" s="16">
        <f>IFERROR(100*_xlfn.IFNA(VLOOKUP($B245,KviZDarije2!$A$1:$N$1000, 14, 0), 0)/'TOP SCORES'!C$13,0)</f>
        <v>0</v>
      </c>
      <c r="F245" s="16">
        <f>IFERROR(100*_xlfn.IFNA(VLOOKUP($B245,KviZDarije3!$A$1:$N$1000, 14, 0), 0)/'TOP SCORES'!D$13,0)</f>
        <v>0</v>
      </c>
      <c r="G245" s="16">
        <f>IFERROR(100*_xlfn.IFNA(VLOOKUP($B245,KviZDarije4!$A$1:$N$1000, 14, 0), 0)/'TOP SCORES'!E$13,0)</f>
        <v>0</v>
      </c>
      <c r="H245" s="16">
        <f>IFERROR(100*_xlfn.IFNA(VLOOKUP($B245,KviZDarije5!$A$1:$N$1000, 14, 0), 0)/'TOP SCORES'!F$13,0)</f>
        <v>0</v>
      </c>
      <c r="I245" s="16">
        <f>IFERROR(100*_xlfn.IFNA(VLOOKUP($B245,KviZDarije6!$A$1:$N$1000, 14, 0), 0)/'TOP SCORES'!G$13,0)</f>
        <v>0</v>
      </c>
      <c r="J245" s="16">
        <f>IFERROR(100*_xlfn.IFNA(VLOOKUP($B245,KviZDarije7!$A$1:$N$1000, 14, 0), 0)/'TOP SCORES'!H$13,0)</f>
        <v>0</v>
      </c>
      <c r="K245" s="16">
        <f>IFERROR(100*_xlfn.IFNA(VLOOKUP($B245,KviZDarije8!$A$1:$N$1000, 14, 0), 0)/'TOP SCORES'!I$13,0)</f>
        <v>0</v>
      </c>
      <c r="L245" s="16">
        <f>IFERROR(100*_xlfn.IFNA(VLOOKUP($B245,KviZDarije9!$A$1:$N$1000, 14, 0), 0)/'TOP SCORES'!J$13,0)</f>
        <v>0</v>
      </c>
      <c r="M245" s="16">
        <f>IFERROR(100*_xlfn.IFNA(VLOOKUP($B245,KviZDarije10!$A$1:$N$1000, 14, 0), 0)/'TOP SCORES'!K$13,0)</f>
        <v>0</v>
      </c>
      <c r="N245" s="16">
        <f>IFERROR(100*_xlfn.IFNA(VLOOKUP($B245,KviZDarije11!$A$1:$N$1000, 14, 0), 0)/'TOP SCORES'!L$13,0)</f>
        <v>0</v>
      </c>
    </row>
    <row r="246" spans="1:14">
      <c r="A246" s="19">
        <f ca="1">RANK(C246,C$2:C$971)</f>
        <v>184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14, 0), 0)/'TOP SCORES'!B$13,0)</f>
        <v>0</v>
      </c>
      <c r="E246" s="16">
        <f>IFERROR(100*_xlfn.IFNA(VLOOKUP($B246,KviZDarije2!$A$1:$N$1000, 14, 0), 0)/'TOP SCORES'!C$13,0)</f>
        <v>0</v>
      </c>
      <c r="F246" s="16">
        <f>IFERROR(100*_xlfn.IFNA(VLOOKUP($B246,KviZDarije3!$A$1:$N$1000, 14, 0), 0)/'TOP SCORES'!D$13,0)</f>
        <v>0</v>
      </c>
      <c r="G246" s="16">
        <f>IFERROR(100*_xlfn.IFNA(VLOOKUP($B246,KviZDarije4!$A$1:$N$1000, 14, 0), 0)/'TOP SCORES'!E$13,0)</f>
        <v>0</v>
      </c>
      <c r="H246" s="16">
        <f>IFERROR(100*_xlfn.IFNA(VLOOKUP($B246,KviZDarije5!$A$1:$N$1000, 14, 0), 0)/'TOP SCORES'!F$13,0)</f>
        <v>0</v>
      </c>
      <c r="I246" s="16">
        <f>IFERROR(100*_xlfn.IFNA(VLOOKUP($B246,KviZDarije6!$A$1:$N$1000, 14, 0), 0)/'TOP SCORES'!G$13,0)</f>
        <v>0</v>
      </c>
      <c r="J246" s="16">
        <f>IFERROR(100*_xlfn.IFNA(VLOOKUP($B246,KviZDarije7!$A$1:$N$1000, 14, 0), 0)/'TOP SCORES'!H$13,0)</f>
        <v>0</v>
      </c>
      <c r="K246" s="16">
        <f>IFERROR(100*_xlfn.IFNA(VLOOKUP($B246,KviZDarije8!$A$1:$N$1000, 14, 0), 0)/'TOP SCORES'!I$13,0)</f>
        <v>0</v>
      </c>
      <c r="L246" s="16">
        <f>IFERROR(100*_xlfn.IFNA(VLOOKUP($B246,KviZDarije9!$A$1:$N$1000, 14, 0), 0)/'TOP SCORES'!J$13,0)</f>
        <v>0</v>
      </c>
      <c r="M246" s="16">
        <f>IFERROR(100*_xlfn.IFNA(VLOOKUP($B246,KviZDarije10!$A$1:$N$1000, 14, 0), 0)/'TOP SCORES'!K$13,0)</f>
        <v>0</v>
      </c>
      <c r="N246" s="16">
        <f>IFERROR(100*_xlfn.IFNA(VLOOKUP($B246,KviZDarije11!$A$1:$N$1000, 14, 0), 0)/'TOP SCORES'!L$13,0)</f>
        <v>0</v>
      </c>
    </row>
    <row r="247" spans="1:14">
      <c r="A247" s="19">
        <f ca="1">RANK(C247,C$2:C$971)</f>
        <v>184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14, 0), 0)/'TOP SCORES'!B$13,0)</f>
        <v>0</v>
      </c>
      <c r="E247" s="16">
        <f>IFERROR(100*_xlfn.IFNA(VLOOKUP($B247,KviZDarije2!$A$1:$N$1000, 14, 0), 0)/'TOP SCORES'!C$13,0)</f>
        <v>0</v>
      </c>
      <c r="F247" s="16">
        <f>IFERROR(100*_xlfn.IFNA(VLOOKUP($B247,KviZDarije3!$A$1:$N$1000, 14, 0), 0)/'TOP SCORES'!D$13,0)</f>
        <v>0</v>
      </c>
      <c r="G247" s="16">
        <f>IFERROR(100*_xlfn.IFNA(VLOOKUP($B247,KviZDarije4!$A$1:$N$1000, 14, 0), 0)/'TOP SCORES'!E$13,0)</f>
        <v>0</v>
      </c>
      <c r="H247" s="16">
        <f>IFERROR(100*_xlfn.IFNA(VLOOKUP($B247,KviZDarije5!$A$1:$N$1000, 14, 0), 0)/'TOP SCORES'!F$13,0)</f>
        <v>0</v>
      </c>
      <c r="I247" s="16">
        <f>IFERROR(100*_xlfn.IFNA(VLOOKUP($B247,KviZDarije6!$A$1:$N$1000, 14, 0), 0)/'TOP SCORES'!G$13,0)</f>
        <v>0</v>
      </c>
      <c r="J247" s="16">
        <f>IFERROR(100*_xlfn.IFNA(VLOOKUP($B247,KviZDarije7!$A$1:$N$1000, 14, 0), 0)/'TOP SCORES'!H$13,0)</f>
        <v>0</v>
      </c>
      <c r="K247" s="16">
        <f>IFERROR(100*_xlfn.IFNA(VLOOKUP($B247,KviZDarije8!$A$1:$N$1000, 14, 0), 0)/'TOP SCORES'!I$13,0)</f>
        <v>0</v>
      </c>
      <c r="L247" s="16">
        <f>IFERROR(100*_xlfn.IFNA(VLOOKUP($B247,KviZDarije9!$A$1:$N$1000, 14, 0), 0)/'TOP SCORES'!J$13,0)</f>
        <v>0</v>
      </c>
      <c r="M247" s="16">
        <f>IFERROR(100*_xlfn.IFNA(VLOOKUP($B247,KviZDarije10!$A$1:$N$1000, 14, 0), 0)/'TOP SCORES'!K$13,0)</f>
        <v>0</v>
      </c>
      <c r="N247" s="16">
        <f>IFERROR(100*_xlfn.IFNA(VLOOKUP($B247,KviZDarije11!$A$1:$N$1000, 14, 0), 0)/'TOP SCORES'!L$13,0)</f>
        <v>0</v>
      </c>
    </row>
    <row r="248" spans="1:14">
      <c r="A248" s="19">
        <f ca="1">RANK(C248,C$2:C$971)</f>
        <v>184</v>
      </c>
      <c r="C248" s="17" cm="1">
        <f t="array" aca="1" ref="C248" ca="1">SUM(LARGE(D248:N248,ROW(INDIRECT("1:2"))))</f>
        <v>0</v>
      </c>
      <c r="D248" s="16">
        <f>IFERROR(100*_xlfn.IFNA(VLOOKUP($B248,KviZDarije1!$A$1:$N$1000, 14, 0), 0)/'TOP SCORES'!B$13,0)</f>
        <v>0</v>
      </c>
      <c r="E248" s="16">
        <f>IFERROR(100*_xlfn.IFNA(VLOOKUP($B248,KviZDarije2!$A$1:$N$1000, 14, 0), 0)/'TOP SCORES'!C$13,0)</f>
        <v>0</v>
      </c>
      <c r="F248" s="16">
        <f>IFERROR(100*_xlfn.IFNA(VLOOKUP($B248,KviZDarije3!$A$1:$N$1000, 14, 0), 0)/'TOP SCORES'!D$13,0)</f>
        <v>0</v>
      </c>
      <c r="G248" s="16">
        <f>IFERROR(100*_xlfn.IFNA(VLOOKUP($B248,KviZDarije4!$A$1:$N$1000, 14, 0), 0)/'TOP SCORES'!E$13,0)</f>
        <v>0</v>
      </c>
      <c r="H248" s="16">
        <f>IFERROR(100*_xlfn.IFNA(VLOOKUP($B248,KviZDarije5!$A$1:$N$1000, 14, 0), 0)/'TOP SCORES'!F$13,0)</f>
        <v>0</v>
      </c>
      <c r="I248" s="16">
        <f>IFERROR(100*_xlfn.IFNA(VLOOKUP($B248,KviZDarije6!$A$1:$N$1000, 14, 0), 0)/'TOP SCORES'!G$13,0)</f>
        <v>0</v>
      </c>
      <c r="J248" s="16">
        <f>IFERROR(100*_xlfn.IFNA(VLOOKUP($B248,KviZDarije7!$A$1:$N$1000, 14, 0), 0)/'TOP SCORES'!H$13,0)</f>
        <v>0</v>
      </c>
      <c r="K248" s="16">
        <f>IFERROR(100*_xlfn.IFNA(VLOOKUP($B248,KviZDarije8!$A$1:$N$1000, 14, 0), 0)/'TOP SCORES'!I$13,0)</f>
        <v>0</v>
      </c>
      <c r="L248" s="16">
        <f>IFERROR(100*_xlfn.IFNA(VLOOKUP($B248,KviZDarije9!$A$1:$N$1000, 14, 0), 0)/'TOP SCORES'!J$13,0)</f>
        <v>0</v>
      </c>
      <c r="M248" s="16">
        <f>IFERROR(100*_xlfn.IFNA(VLOOKUP($B248,KviZDarije10!$A$1:$N$1000, 14, 0), 0)/'TOP SCORES'!K$13,0)</f>
        <v>0</v>
      </c>
      <c r="N248" s="16">
        <f>IFERROR(100*_xlfn.IFNA(VLOOKUP($B248,KviZDarije11!$A$1:$N$1000, 14, 0), 0)/'TOP SCORES'!L$13,0)</f>
        <v>0</v>
      </c>
    </row>
    <row r="249" spans="1:14">
      <c r="A249" s="19">
        <f ca="1">RANK(C249,C$2:C$971)</f>
        <v>184</v>
      </c>
      <c r="C249" s="17" cm="1">
        <f t="array" aca="1" ref="C249" ca="1">SUM(LARGE(D249:N249,ROW(INDIRECT("1:2"))))</f>
        <v>0</v>
      </c>
      <c r="D249" s="16">
        <f>IFERROR(100*_xlfn.IFNA(VLOOKUP($B249,KviZDarije1!$A$1:$N$1000, 14, 0), 0)/'TOP SCORES'!B$13,0)</f>
        <v>0</v>
      </c>
      <c r="E249" s="16">
        <f>IFERROR(100*_xlfn.IFNA(VLOOKUP($B249,KviZDarije2!$A$1:$N$1000, 14, 0), 0)/'TOP SCORES'!C$13,0)</f>
        <v>0</v>
      </c>
      <c r="F249" s="16">
        <f>IFERROR(100*_xlfn.IFNA(VLOOKUP($B249,KviZDarije3!$A$1:$N$1000, 14, 0), 0)/'TOP SCORES'!D$13,0)</f>
        <v>0</v>
      </c>
      <c r="G249" s="16">
        <f>IFERROR(100*_xlfn.IFNA(VLOOKUP($B249,KviZDarije4!$A$1:$N$1000, 14, 0), 0)/'TOP SCORES'!E$13,0)</f>
        <v>0</v>
      </c>
      <c r="H249" s="16">
        <f>IFERROR(100*_xlfn.IFNA(VLOOKUP($B249,KviZDarije5!$A$1:$N$1000, 14, 0), 0)/'TOP SCORES'!F$13,0)</f>
        <v>0</v>
      </c>
      <c r="I249" s="16">
        <f>IFERROR(100*_xlfn.IFNA(VLOOKUP($B249,KviZDarije6!$A$1:$N$1000, 14, 0), 0)/'TOP SCORES'!G$13,0)</f>
        <v>0</v>
      </c>
      <c r="J249" s="16">
        <f>IFERROR(100*_xlfn.IFNA(VLOOKUP($B249,KviZDarije7!$A$1:$N$1000, 14, 0), 0)/'TOP SCORES'!H$13,0)</f>
        <v>0</v>
      </c>
      <c r="K249" s="16">
        <f>IFERROR(100*_xlfn.IFNA(VLOOKUP($B249,KviZDarije8!$A$1:$N$1000, 14, 0), 0)/'TOP SCORES'!I$13,0)</f>
        <v>0</v>
      </c>
      <c r="L249" s="16">
        <f>IFERROR(100*_xlfn.IFNA(VLOOKUP($B249,KviZDarije9!$A$1:$N$1000, 14, 0), 0)/'TOP SCORES'!J$13,0)</f>
        <v>0</v>
      </c>
      <c r="M249" s="16">
        <f>IFERROR(100*_xlfn.IFNA(VLOOKUP($B249,KviZDarije10!$A$1:$N$1000, 14, 0), 0)/'TOP SCORES'!K$13,0)</f>
        <v>0</v>
      </c>
      <c r="N249" s="16">
        <f>IFERROR(100*_xlfn.IFNA(VLOOKUP($B249,KviZDarije11!$A$1:$N$1000, 14, 0), 0)/'TOP SCORES'!L$13,0)</f>
        <v>0</v>
      </c>
    </row>
    <row r="250" spans="1:14">
      <c r="A250" s="19">
        <f ca="1">RANK(C250,C$2:C$971)</f>
        <v>184</v>
      </c>
      <c r="C250" s="17" cm="1">
        <f t="array" aca="1" ref="C250" ca="1">SUM(LARGE(D250:N250,ROW(INDIRECT("1:2"))))</f>
        <v>0</v>
      </c>
      <c r="D250" s="16">
        <f>IFERROR(100*_xlfn.IFNA(VLOOKUP($B250,KviZDarije1!$A$1:$N$1000, 14, 0), 0)/'TOP SCORES'!B$13,0)</f>
        <v>0</v>
      </c>
      <c r="E250" s="16">
        <f>IFERROR(100*_xlfn.IFNA(VLOOKUP($B250,KviZDarije2!$A$1:$N$1000, 14, 0), 0)/'TOP SCORES'!C$13,0)</f>
        <v>0</v>
      </c>
      <c r="F250" s="16">
        <f>IFERROR(100*_xlfn.IFNA(VLOOKUP($B250,KviZDarije3!$A$1:$N$1000, 14, 0), 0)/'TOP SCORES'!D$13,0)</f>
        <v>0</v>
      </c>
      <c r="G250" s="16">
        <f>IFERROR(100*_xlfn.IFNA(VLOOKUP($B250,KviZDarije4!$A$1:$N$1000, 14, 0), 0)/'TOP SCORES'!E$13,0)</f>
        <v>0</v>
      </c>
      <c r="H250" s="16">
        <f>IFERROR(100*_xlfn.IFNA(VLOOKUP($B250,KviZDarije5!$A$1:$N$1000, 14, 0), 0)/'TOP SCORES'!F$13,0)</f>
        <v>0</v>
      </c>
      <c r="I250" s="16">
        <f>IFERROR(100*_xlfn.IFNA(VLOOKUP($B250,KviZDarije6!$A$1:$N$1000, 14, 0), 0)/'TOP SCORES'!G$13,0)</f>
        <v>0</v>
      </c>
      <c r="J250" s="16">
        <f>IFERROR(100*_xlfn.IFNA(VLOOKUP($B250,KviZDarije7!$A$1:$N$1000, 14, 0), 0)/'TOP SCORES'!H$13,0)</f>
        <v>0</v>
      </c>
      <c r="K250" s="16">
        <f>IFERROR(100*_xlfn.IFNA(VLOOKUP($B250,KviZDarije8!$A$1:$N$1000, 14, 0), 0)/'TOP SCORES'!I$13,0)</f>
        <v>0</v>
      </c>
      <c r="L250" s="16">
        <f>IFERROR(100*_xlfn.IFNA(VLOOKUP($B250,KviZDarije9!$A$1:$N$1000, 14, 0), 0)/'TOP SCORES'!J$13,0)</f>
        <v>0</v>
      </c>
      <c r="M250" s="16">
        <f>IFERROR(100*_xlfn.IFNA(VLOOKUP($B250,KviZDarije10!$A$1:$N$1000, 14, 0), 0)/'TOP SCORES'!K$13,0)</f>
        <v>0</v>
      </c>
      <c r="N250" s="16">
        <f>IFERROR(100*_xlfn.IFNA(VLOOKUP($B250,KviZDarije11!$A$1:$N$1000, 14, 0), 0)/'TOP SCORES'!L$13,0)</f>
        <v>0</v>
      </c>
    </row>
    <row r="251" spans="1:14">
      <c r="A251" s="19">
        <f ca="1">RANK(C251,C$2:C$971)</f>
        <v>184</v>
      </c>
      <c r="C251" s="17" cm="1">
        <f t="array" aca="1" ref="C251" ca="1">SUM(LARGE(D251:N251,ROW(INDIRECT("1:2"))))</f>
        <v>0</v>
      </c>
      <c r="D251" s="16">
        <f>IFERROR(100*_xlfn.IFNA(VLOOKUP($B251,KviZDarije1!$A$1:$N$1000, 14, 0), 0)/'TOP SCORES'!B$13,0)</f>
        <v>0</v>
      </c>
      <c r="E251" s="16">
        <f>IFERROR(100*_xlfn.IFNA(VLOOKUP($B251,KviZDarije2!$A$1:$N$1000, 14, 0), 0)/'TOP SCORES'!C$13,0)</f>
        <v>0</v>
      </c>
      <c r="F251" s="16">
        <f>IFERROR(100*_xlfn.IFNA(VLOOKUP($B251,KviZDarije3!$A$1:$N$1000, 14, 0), 0)/'TOP SCORES'!D$13,0)</f>
        <v>0</v>
      </c>
      <c r="G251" s="16">
        <f>IFERROR(100*_xlfn.IFNA(VLOOKUP($B251,KviZDarije4!$A$1:$N$1000, 14, 0), 0)/'TOP SCORES'!E$13,0)</f>
        <v>0</v>
      </c>
      <c r="H251" s="16">
        <f>IFERROR(100*_xlfn.IFNA(VLOOKUP($B251,KviZDarije5!$A$1:$N$1000, 14, 0), 0)/'TOP SCORES'!F$13,0)</f>
        <v>0</v>
      </c>
      <c r="I251" s="16">
        <f>IFERROR(100*_xlfn.IFNA(VLOOKUP($B251,KviZDarije6!$A$1:$N$1000, 14, 0), 0)/'TOP SCORES'!G$13,0)</f>
        <v>0</v>
      </c>
      <c r="J251" s="16">
        <f>IFERROR(100*_xlfn.IFNA(VLOOKUP($B251,KviZDarije7!$A$1:$N$1000, 14, 0), 0)/'TOP SCORES'!H$13,0)</f>
        <v>0</v>
      </c>
      <c r="K251" s="16">
        <f>IFERROR(100*_xlfn.IFNA(VLOOKUP($B251,KviZDarije8!$A$1:$N$1000, 14, 0), 0)/'TOP SCORES'!I$13,0)</f>
        <v>0</v>
      </c>
      <c r="L251" s="16">
        <f>IFERROR(100*_xlfn.IFNA(VLOOKUP($B251,KviZDarije9!$A$1:$N$1000, 14, 0), 0)/'TOP SCORES'!J$13,0)</f>
        <v>0</v>
      </c>
      <c r="M251" s="16">
        <f>IFERROR(100*_xlfn.IFNA(VLOOKUP($B251,KviZDarije10!$A$1:$N$1000, 14, 0), 0)/'TOP SCORES'!K$13,0)</f>
        <v>0</v>
      </c>
      <c r="N251" s="16">
        <f>IFERROR(100*_xlfn.IFNA(VLOOKUP($B251,KviZDarije11!$A$1:$N$1000, 14, 0), 0)/'TOP SCORES'!L$13,0)</f>
        <v>0</v>
      </c>
    </row>
    <row r="252" spans="1:14">
      <c r="A252" s="19">
        <f ca="1">RANK(C252,C$2:C$971)</f>
        <v>184</v>
      </c>
      <c r="C252" s="17" cm="1">
        <f t="array" aca="1" ref="C252" ca="1">SUM(LARGE(D252:N252,ROW(INDIRECT("1:2"))))</f>
        <v>0</v>
      </c>
      <c r="D252" s="16">
        <f>IFERROR(100*_xlfn.IFNA(VLOOKUP($B252,KviZDarije1!$A$1:$N$1000, 14, 0), 0)/'TOP SCORES'!B$13,0)</f>
        <v>0</v>
      </c>
      <c r="E252" s="16">
        <f>IFERROR(100*_xlfn.IFNA(VLOOKUP($B252,KviZDarije2!$A$1:$N$1000, 14, 0), 0)/'TOP SCORES'!C$13,0)</f>
        <v>0</v>
      </c>
      <c r="F252" s="16">
        <f>IFERROR(100*_xlfn.IFNA(VLOOKUP($B252,KviZDarije3!$A$1:$N$1000, 14, 0), 0)/'TOP SCORES'!D$13,0)</f>
        <v>0</v>
      </c>
      <c r="G252" s="16">
        <f>IFERROR(100*_xlfn.IFNA(VLOOKUP($B252,KviZDarije4!$A$1:$N$1000, 14, 0), 0)/'TOP SCORES'!E$13,0)</f>
        <v>0</v>
      </c>
      <c r="H252" s="16">
        <f>IFERROR(100*_xlfn.IFNA(VLOOKUP($B252,KviZDarije5!$A$1:$N$1000, 14, 0), 0)/'TOP SCORES'!F$13,0)</f>
        <v>0</v>
      </c>
      <c r="I252" s="16">
        <f>IFERROR(100*_xlfn.IFNA(VLOOKUP($B252,KviZDarije6!$A$1:$N$1000, 14, 0), 0)/'TOP SCORES'!G$13,0)</f>
        <v>0</v>
      </c>
      <c r="J252" s="16">
        <f>IFERROR(100*_xlfn.IFNA(VLOOKUP($B252,KviZDarije7!$A$1:$N$1000, 14, 0), 0)/'TOP SCORES'!H$13,0)</f>
        <v>0</v>
      </c>
      <c r="K252" s="16">
        <f>IFERROR(100*_xlfn.IFNA(VLOOKUP($B252,KviZDarije8!$A$1:$N$1000, 14, 0), 0)/'TOP SCORES'!I$13,0)</f>
        <v>0</v>
      </c>
      <c r="L252" s="16">
        <f>IFERROR(100*_xlfn.IFNA(VLOOKUP($B252,KviZDarije9!$A$1:$N$1000, 14, 0), 0)/'TOP SCORES'!J$13,0)</f>
        <v>0</v>
      </c>
      <c r="M252" s="16">
        <f>IFERROR(100*_xlfn.IFNA(VLOOKUP($B252,KviZDarije10!$A$1:$N$1000, 14, 0), 0)/'TOP SCORES'!K$13,0)</f>
        <v>0</v>
      </c>
      <c r="N252" s="16">
        <f>IFERROR(100*_xlfn.IFNA(VLOOKUP($B252,KviZDarije11!$A$1:$N$1000, 14, 0), 0)/'TOP SCORES'!L$13,0)</f>
        <v>0</v>
      </c>
    </row>
    <row r="253" spans="1:14">
      <c r="A253" s="19">
        <f ca="1">RANK(C253,C$2:C$971)</f>
        <v>184</v>
      </c>
      <c r="C253" s="17" cm="1">
        <f t="array" aca="1" ref="C253" ca="1">SUM(LARGE(D253:N253,ROW(INDIRECT("1:2"))))</f>
        <v>0</v>
      </c>
      <c r="D253" s="16">
        <f>IFERROR(100*_xlfn.IFNA(VLOOKUP($B253,KviZDarije1!$A$1:$N$1000, 14, 0), 0)/'TOP SCORES'!B$13,0)</f>
        <v>0</v>
      </c>
      <c r="E253" s="16">
        <f>IFERROR(100*_xlfn.IFNA(VLOOKUP($B253,KviZDarije2!$A$1:$N$1000, 14, 0), 0)/'TOP SCORES'!C$13,0)</f>
        <v>0</v>
      </c>
      <c r="F253" s="16">
        <f>IFERROR(100*_xlfn.IFNA(VLOOKUP($B253,KviZDarije3!$A$1:$N$1000, 14, 0), 0)/'TOP SCORES'!D$13,0)</f>
        <v>0</v>
      </c>
      <c r="G253" s="16">
        <f>IFERROR(100*_xlfn.IFNA(VLOOKUP($B253,KviZDarije4!$A$1:$N$1000, 14, 0), 0)/'TOP SCORES'!E$13,0)</f>
        <v>0</v>
      </c>
      <c r="H253" s="16">
        <f>IFERROR(100*_xlfn.IFNA(VLOOKUP($B253,KviZDarije5!$A$1:$N$1000, 14, 0), 0)/'TOP SCORES'!F$13,0)</f>
        <v>0</v>
      </c>
      <c r="I253" s="16">
        <f>IFERROR(100*_xlfn.IFNA(VLOOKUP($B253,KviZDarije6!$A$1:$N$1000, 14, 0), 0)/'TOP SCORES'!G$13,0)</f>
        <v>0</v>
      </c>
      <c r="J253" s="16">
        <f>IFERROR(100*_xlfn.IFNA(VLOOKUP($B253,KviZDarije7!$A$1:$N$1000, 14, 0), 0)/'TOP SCORES'!H$13,0)</f>
        <v>0</v>
      </c>
      <c r="K253" s="16">
        <f>IFERROR(100*_xlfn.IFNA(VLOOKUP($B253,KviZDarije8!$A$1:$N$1000, 14, 0), 0)/'TOP SCORES'!I$13,0)</f>
        <v>0</v>
      </c>
      <c r="L253" s="16">
        <f>IFERROR(100*_xlfn.IFNA(VLOOKUP($B253,KviZDarije9!$A$1:$N$1000, 14, 0), 0)/'TOP SCORES'!J$13,0)</f>
        <v>0</v>
      </c>
      <c r="M253" s="16">
        <f>IFERROR(100*_xlfn.IFNA(VLOOKUP($B253,KviZDarije10!$A$1:$N$1000, 14, 0), 0)/'TOP SCORES'!K$13,0)</f>
        <v>0</v>
      </c>
      <c r="N253" s="16">
        <f>IFERROR(100*_xlfn.IFNA(VLOOKUP($B253,KviZDarije11!$A$1:$N$1000, 14, 0), 0)/'TOP SCORES'!L$13,0)</f>
        <v>0</v>
      </c>
    </row>
    <row r="254" spans="1:14">
      <c r="A254" s="19">
        <f ca="1">RANK(C254,C$2:C$971)</f>
        <v>184</v>
      </c>
      <c r="C254" s="17" cm="1">
        <f t="array" aca="1" ref="C254" ca="1">SUM(LARGE(D254:N254,ROW(INDIRECT("1:2"))))</f>
        <v>0</v>
      </c>
      <c r="D254" s="16">
        <f>IFERROR(100*_xlfn.IFNA(VLOOKUP($B254,KviZDarije1!$A$1:$N$1000, 14, 0), 0)/'TOP SCORES'!B$13,0)</f>
        <v>0</v>
      </c>
      <c r="E254" s="16">
        <f>IFERROR(100*_xlfn.IFNA(VLOOKUP($B254,KviZDarije2!$A$1:$N$1000, 14, 0), 0)/'TOP SCORES'!C$13,0)</f>
        <v>0</v>
      </c>
      <c r="F254" s="16">
        <f>IFERROR(100*_xlfn.IFNA(VLOOKUP($B254,KviZDarije3!$A$1:$N$1000, 14, 0), 0)/'TOP SCORES'!D$13,0)</f>
        <v>0</v>
      </c>
      <c r="G254" s="16">
        <f>IFERROR(100*_xlfn.IFNA(VLOOKUP($B254,KviZDarije4!$A$1:$N$1000, 14, 0), 0)/'TOP SCORES'!E$13,0)</f>
        <v>0</v>
      </c>
      <c r="H254" s="16">
        <f>IFERROR(100*_xlfn.IFNA(VLOOKUP($B254,KviZDarije5!$A$1:$N$1000, 14, 0), 0)/'TOP SCORES'!F$13,0)</f>
        <v>0</v>
      </c>
      <c r="I254" s="16">
        <f>IFERROR(100*_xlfn.IFNA(VLOOKUP($B254,KviZDarije6!$A$1:$N$1000, 14, 0), 0)/'TOP SCORES'!G$13,0)</f>
        <v>0</v>
      </c>
      <c r="J254" s="16">
        <f>IFERROR(100*_xlfn.IFNA(VLOOKUP($B254,KviZDarije7!$A$1:$N$1000, 14, 0), 0)/'TOP SCORES'!H$13,0)</f>
        <v>0</v>
      </c>
      <c r="K254" s="16">
        <f>IFERROR(100*_xlfn.IFNA(VLOOKUP($B254,KviZDarije8!$A$1:$N$1000, 14, 0), 0)/'TOP SCORES'!I$13,0)</f>
        <v>0</v>
      </c>
      <c r="L254" s="16">
        <f>IFERROR(100*_xlfn.IFNA(VLOOKUP($B254,KviZDarije9!$A$1:$N$1000, 14, 0), 0)/'TOP SCORES'!J$13,0)</f>
        <v>0</v>
      </c>
      <c r="M254" s="16">
        <f>IFERROR(100*_xlfn.IFNA(VLOOKUP($B254,KviZDarije10!$A$1:$N$1000, 14, 0), 0)/'TOP SCORES'!K$13,0)</f>
        <v>0</v>
      </c>
      <c r="N254" s="16">
        <f>IFERROR(100*_xlfn.IFNA(VLOOKUP($B254,KviZDarije11!$A$1:$N$1000, 14, 0), 0)/'TOP SCORES'!L$13,0)</f>
        <v>0</v>
      </c>
    </row>
    <row r="255" spans="1:14">
      <c r="A255" s="19">
        <f ca="1">RANK(C255,C$2:C$971)</f>
        <v>184</v>
      </c>
      <c r="C255" s="17" cm="1">
        <f t="array" aca="1" ref="C255" ca="1">SUM(LARGE(D255:N255,ROW(INDIRECT("1:2"))))</f>
        <v>0</v>
      </c>
      <c r="D255" s="16">
        <f>IFERROR(100*_xlfn.IFNA(VLOOKUP($B255,KviZDarije1!$A$1:$N$1000, 14, 0), 0)/'TOP SCORES'!B$13,0)</f>
        <v>0</v>
      </c>
      <c r="E255" s="16">
        <f>IFERROR(100*_xlfn.IFNA(VLOOKUP($B255,KviZDarije2!$A$1:$N$1000, 14, 0), 0)/'TOP SCORES'!C$13,0)</f>
        <v>0</v>
      </c>
      <c r="F255" s="16">
        <f>IFERROR(100*_xlfn.IFNA(VLOOKUP($B255,KviZDarije3!$A$1:$N$1000, 14, 0), 0)/'TOP SCORES'!D$13,0)</f>
        <v>0</v>
      </c>
      <c r="G255" s="16">
        <f>IFERROR(100*_xlfn.IFNA(VLOOKUP($B255,KviZDarije4!$A$1:$N$1000, 14, 0), 0)/'TOP SCORES'!E$13,0)</f>
        <v>0</v>
      </c>
      <c r="H255" s="16">
        <f>IFERROR(100*_xlfn.IFNA(VLOOKUP($B255,KviZDarije5!$A$1:$N$1000, 14, 0), 0)/'TOP SCORES'!F$13,0)</f>
        <v>0</v>
      </c>
      <c r="I255" s="16">
        <f>IFERROR(100*_xlfn.IFNA(VLOOKUP($B255,KviZDarije6!$A$1:$N$1000, 14, 0), 0)/'TOP SCORES'!G$13,0)</f>
        <v>0</v>
      </c>
      <c r="J255" s="16">
        <f>IFERROR(100*_xlfn.IFNA(VLOOKUP($B255,KviZDarije7!$A$1:$N$1000, 14, 0), 0)/'TOP SCORES'!H$13,0)</f>
        <v>0</v>
      </c>
      <c r="K255" s="16">
        <f>IFERROR(100*_xlfn.IFNA(VLOOKUP($B255,KviZDarije8!$A$1:$N$1000, 14, 0), 0)/'TOP SCORES'!I$13,0)</f>
        <v>0</v>
      </c>
      <c r="L255" s="16">
        <f>IFERROR(100*_xlfn.IFNA(VLOOKUP($B255,KviZDarije9!$A$1:$N$1000, 14, 0), 0)/'TOP SCORES'!J$13,0)</f>
        <v>0</v>
      </c>
      <c r="M255" s="16">
        <f>IFERROR(100*_xlfn.IFNA(VLOOKUP($B255,KviZDarije10!$A$1:$N$1000, 14, 0), 0)/'TOP SCORES'!K$13,0)</f>
        <v>0</v>
      </c>
      <c r="N255" s="16">
        <f>IFERROR(100*_xlfn.IFNA(VLOOKUP($B255,KviZDarije11!$A$1:$N$1000, 14, 0), 0)/'TOP SCORES'!L$13,0)</f>
        <v>0</v>
      </c>
    </row>
    <row r="256" spans="1:14">
      <c r="A256" s="19">
        <f ca="1">RANK(C256,C$2:C$971)</f>
        <v>184</v>
      </c>
      <c r="C256" s="17" cm="1">
        <f t="array" aca="1" ref="C256" ca="1">SUM(LARGE(D256:N256,ROW(INDIRECT("1:2"))))</f>
        <v>0</v>
      </c>
      <c r="D256" s="16">
        <f>IFERROR(100*_xlfn.IFNA(VLOOKUP($B256,KviZDarije1!$A$1:$N$1000, 14, 0), 0)/'TOP SCORES'!B$13,0)</f>
        <v>0</v>
      </c>
      <c r="E256" s="16">
        <f>IFERROR(100*_xlfn.IFNA(VLOOKUP($B256,KviZDarije2!$A$1:$N$1000, 14, 0), 0)/'TOP SCORES'!C$13,0)</f>
        <v>0</v>
      </c>
      <c r="F256" s="16">
        <f>IFERROR(100*_xlfn.IFNA(VLOOKUP($B256,KviZDarije3!$A$1:$N$1000, 14, 0), 0)/'TOP SCORES'!D$13,0)</f>
        <v>0</v>
      </c>
      <c r="G256" s="16">
        <f>IFERROR(100*_xlfn.IFNA(VLOOKUP($B256,KviZDarije4!$A$1:$N$1000, 14, 0), 0)/'TOP SCORES'!E$13,0)</f>
        <v>0</v>
      </c>
      <c r="H256" s="16">
        <f>IFERROR(100*_xlfn.IFNA(VLOOKUP($B256,KviZDarije5!$A$1:$N$1000, 14, 0), 0)/'TOP SCORES'!F$13,0)</f>
        <v>0</v>
      </c>
      <c r="I256" s="16">
        <f>IFERROR(100*_xlfn.IFNA(VLOOKUP($B256,KviZDarije6!$A$1:$N$1000, 14, 0), 0)/'TOP SCORES'!G$13,0)</f>
        <v>0</v>
      </c>
      <c r="J256" s="16">
        <f>IFERROR(100*_xlfn.IFNA(VLOOKUP($B256,KviZDarije7!$A$1:$N$1000, 14, 0), 0)/'TOP SCORES'!H$13,0)</f>
        <v>0</v>
      </c>
      <c r="K256" s="16">
        <f>IFERROR(100*_xlfn.IFNA(VLOOKUP($B256,KviZDarije8!$A$1:$N$1000, 14, 0), 0)/'TOP SCORES'!I$13,0)</f>
        <v>0</v>
      </c>
      <c r="L256" s="16">
        <f>IFERROR(100*_xlfn.IFNA(VLOOKUP($B256,KviZDarije9!$A$1:$N$1000, 14, 0), 0)/'TOP SCORES'!J$13,0)</f>
        <v>0</v>
      </c>
      <c r="M256" s="16">
        <f>IFERROR(100*_xlfn.IFNA(VLOOKUP($B256,KviZDarije10!$A$1:$N$1000, 14, 0), 0)/'TOP SCORES'!K$13,0)</f>
        <v>0</v>
      </c>
      <c r="N256" s="16">
        <f>IFERROR(100*_xlfn.IFNA(VLOOKUP($B256,KviZDarije11!$A$1:$N$1000, 14, 0), 0)/'TOP SCORES'!L$13,0)</f>
        <v>0</v>
      </c>
    </row>
    <row r="257" spans="1:14">
      <c r="A257" s="19">
        <f ca="1">RANK(C257,C$2:C$971)</f>
        <v>184</v>
      </c>
      <c r="C257" s="17" cm="1">
        <f t="array" aca="1" ref="C257" ca="1">SUM(LARGE(D257:N257,ROW(INDIRECT("1:2"))))</f>
        <v>0</v>
      </c>
      <c r="D257" s="16">
        <f>IFERROR(100*_xlfn.IFNA(VLOOKUP($B257,KviZDarije1!$A$1:$N$1000, 14, 0), 0)/'TOP SCORES'!B$13,0)</f>
        <v>0</v>
      </c>
      <c r="E257" s="16">
        <f>IFERROR(100*_xlfn.IFNA(VLOOKUP($B257,KviZDarije2!$A$1:$N$1000, 14, 0), 0)/'TOP SCORES'!C$13,0)</f>
        <v>0</v>
      </c>
      <c r="F257" s="16">
        <f>IFERROR(100*_xlfn.IFNA(VLOOKUP($B257,KviZDarije3!$A$1:$N$1000, 14, 0), 0)/'TOP SCORES'!D$13,0)</f>
        <v>0</v>
      </c>
      <c r="G257" s="16">
        <f>IFERROR(100*_xlfn.IFNA(VLOOKUP($B257,KviZDarije4!$A$1:$N$1000, 14, 0), 0)/'TOP SCORES'!E$13,0)</f>
        <v>0</v>
      </c>
      <c r="H257" s="16">
        <f>IFERROR(100*_xlfn.IFNA(VLOOKUP($B257,KviZDarije5!$A$1:$N$1000, 14, 0), 0)/'TOP SCORES'!F$13,0)</f>
        <v>0</v>
      </c>
      <c r="I257" s="16">
        <f>IFERROR(100*_xlfn.IFNA(VLOOKUP($B257,KviZDarije6!$A$1:$N$1000, 14, 0), 0)/'TOP SCORES'!G$13,0)</f>
        <v>0</v>
      </c>
      <c r="J257" s="16">
        <f>IFERROR(100*_xlfn.IFNA(VLOOKUP($B257,KviZDarije7!$A$1:$N$1000, 14, 0), 0)/'TOP SCORES'!H$13,0)</f>
        <v>0</v>
      </c>
      <c r="K257" s="16">
        <f>IFERROR(100*_xlfn.IFNA(VLOOKUP($B257,KviZDarije8!$A$1:$N$1000, 14, 0), 0)/'TOP SCORES'!I$13,0)</f>
        <v>0</v>
      </c>
      <c r="L257" s="16">
        <f>IFERROR(100*_xlfn.IFNA(VLOOKUP($B257,KviZDarije9!$A$1:$N$1000, 14, 0), 0)/'TOP SCORES'!J$13,0)</f>
        <v>0</v>
      </c>
      <c r="M257" s="16">
        <f>IFERROR(100*_xlfn.IFNA(VLOOKUP($B257,KviZDarije10!$A$1:$N$1000, 14, 0), 0)/'TOP SCORES'!K$13,0)</f>
        <v>0</v>
      </c>
      <c r="N257" s="16">
        <f>IFERROR(100*_xlfn.IFNA(VLOOKUP($B257,KviZDarije11!$A$1:$N$1000, 14, 0), 0)/'TOP SCORES'!L$13,0)</f>
        <v>0</v>
      </c>
    </row>
    <row r="258" spans="1:14">
      <c r="A258" s="19">
        <f ca="1">RANK(C258,C$2:C$971)</f>
        <v>184</v>
      </c>
      <c r="C258" s="17" cm="1">
        <f t="array" aca="1" ref="C258" ca="1">SUM(LARGE(D258:N258,ROW(INDIRECT("1:2"))))</f>
        <v>0</v>
      </c>
      <c r="D258" s="16">
        <f>IFERROR(100*_xlfn.IFNA(VLOOKUP($B258,KviZDarije1!$A$1:$N$1000, 14, 0), 0)/'TOP SCORES'!B$13,0)</f>
        <v>0</v>
      </c>
      <c r="E258" s="16">
        <f>IFERROR(100*_xlfn.IFNA(VLOOKUP($B258,KviZDarije2!$A$1:$N$1000, 14, 0), 0)/'TOP SCORES'!C$13,0)</f>
        <v>0</v>
      </c>
      <c r="F258" s="16">
        <f>IFERROR(100*_xlfn.IFNA(VLOOKUP($B258,KviZDarije3!$A$1:$N$1000, 14, 0), 0)/'TOP SCORES'!D$13,0)</f>
        <v>0</v>
      </c>
      <c r="G258" s="16">
        <f>IFERROR(100*_xlfn.IFNA(VLOOKUP($B258,KviZDarije4!$A$1:$N$1000, 14, 0), 0)/'TOP SCORES'!E$13,0)</f>
        <v>0</v>
      </c>
      <c r="H258" s="16">
        <f>IFERROR(100*_xlfn.IFNA(VLOOKUP($B258,KviZDarije5!$A$1:$N$1000, 14, 0), 0)/'TOP SCORES'!F$13,0)</f>
        <v>0</v>
      </c>
      <c r="I258" s="16">
        <f>IFERROR(100*_xlfn.IFNA(VLOOKUP($B258,KviZDarije6!$A$1:$N$1000, 14, 0), 0)/'TOP SCORES'!G$13,0)</f>
        <v>0</v>
      </c>
      <c r="J258" s="16">
        <f>IFERROR(100*_xlfn.IFNA(VLOOKUP($B258,KviZDarije7!$A$1:$N$1000, 14, 0), 0)/'TOP SCORES'!H$13,0)</f>
        <v>0</v>
      </c>
      <c r="K258" s="16">
        <f>IFERROR(100*_xlfn.IFNA(VLOOKUP($B258,KviZDarije8!$A$1:$N$1000, 14, 0), 0)/'TOP SCORES'!I$13,0)</f>
        <v>0</v>
      </c>
      <c r="L258" s="16">
        <f>IFERROR(100*_xlfn.IFNA(VLOOKUP($B258,KviZDarije9!$A$1:$N$1000, 14, 0), 0)/'TOP SCORES'!J$13,0)</f>
        <v>0</v>
      </c>
      <c r="M258" s="16">
        <f>IFERROR(100*_xlfn.IFNA(VLOOKUP($B258,KviZDarije10!$A$1:$N$1000, 14, 0), 0)/'TOP SCORES'!K$13,0)</f>
        <v>0</v>
      </c>
      <c r="N258" s="16">
        <f>IFERROR(100*_xlfn.IFNA(VLOOKUP($B258,KviZDarije11!$A$1:$N$1000, 14, 0), 0)/'TOP SCORES'!L$13,0)</f>
        <v>0</v>
      </c>
    </row>
    <row r="259" spans="1:14">
      <c r="A259" s="19">
        <f ca="1">RANK(C259,C$2:C$971)</f>
        <v>184</v>
      </c>
      <c r="C259" s="17" cm="1">
        <f t="array" aca="1" ref="C259" ca="1">SUM(LARGE(D259:N259,ROW(INDIRECT("1:2"))))</f>
        <v>0</v>
      </c>
      <c r="D259" s="16">
        <f>IFERROR(100*_xlfn.IFNA(VLOOKUP($B259,KviZDarije1!$A$1:$N$1000, 14, 0), 0)/'TOP SCORES'!B$13,0)</f>
        <v>0</v>
      </c>
      <c r="E259" s="16">
        <f>IFERROR(100*_xlfn.IFNA(VLOOKUP($B259,KviZDarije2!$A$1:$N$1000, 14, 0), 0)/'TOP SCORES'!C$13,0)</f>
        <v>0</v>
      </c>
      <c r="F259" s="16">
        <f>IFERROR(100*_xlfn.IFNA(VLOOKUP($B259,KviZDarije3!$A$1:$N$1000, 14, 0), 0)/'TOP SCORES'!D$13,0)</f>
        <v>0</v>
      </c>
      <c r="G259" s="16">
        <f>IFERROR(100*_xlfn.IFNA(VLOOKUP($B259,KviZDarije4!$A$1:$N$1000, 14, 0), 0)/'TOP SCORES'!E$13,0)</f>
        <v>0</v>
      </c>
      <c r="H259" s="16">
        <f>IFERROR(100*_xlfn.IFNA(VLOOKUP($B259,KviZDarije5!$A$1:$N$1000, 14, 0), 0)/'TOP SCORES'!F$13,0)</f>
        <v>0</v>
      </c>
      <c r="I259" s="16">
        <f>IFERROR(100*_xlfn.IFNA(VLOOKUP($B259,KviZDarije6!$A$1:$N$1000, 14, 0), 0)/'TOP SCORES'!G$13,0)</f>
        <v>0</v>
      </c>
      <c r="J259" s="16">
        <f>IFERROR(100*_xlfn.IFNA(VLOOKUP($B259,KviZDarije7!$A$1:$N$1000, 14, 0), 0)/'TOP SCORES'!H$13,0)</f>
        <v>0</v>
      </c>
      <c r="K259" s="16">
        <f>IFERROR(100*_xlfn.IFNA(VLOOKUP($B259,KviZDarije8!$A$1:$N$1000, 14, 0), 0)/'TOP SCORES'!I$13,0)</f>
        <v>0</v>
      </c>
      <c r="L259" s="16">
        <f>IFERROR(100*_xlfn.IFNA(VLOOKUP($B259,KviZDarije9!$A$1:$N$1000, 14, 0), 0)/'TOP SCORES'!J$13,0)</f>
        <v>0</v>
      </c>
      <c r="M259" s="16">
        <f>IFERROR(100*_xlfn.IFNA(VLOOKUP($B259,KviZDarije10!$A$1:$N$1000, 14, 0), 0)/'TOP SCORES'!K$13,0)</f>
        <v>0</v>
      </c>
      <c r="N259" s="16">
        <f>IFERROR(100*_xlfn.IFNA(VLOOKUP($B259,KviZDarije11!$A$1:$N$1000, 14, 0), 0)/'TOP SCORES'!L$13,0)</f>
        <v>0</v>
      </c>
    </row>
    <row r="260" spans="1:14">
      <c r="A260" s="19">
        <f ca="1">RANK(C260,C$2:C$971)</f>
        <v>184</v>
      </c>
      <c r="C260" s="17" cm="1">
        <f t="array" aca="1" ref="C260" ca="1">SUM(LARGE(D260:N260,ROW(INDIRECT("1:2"))))</f>
        <v>0</v>
      </c>
      <c r="D260" s="16">
        <f>IFERROR(100*_xlfn.IFNA(VLOOKUP($B260,KviZDarije1!$A$1:$N$1000, 14, 0), 0)/'TOP SCORES'!B$13,0)</f>
        <v>0</v>
      </c>
      <c r="E260" s="16">
        <f>IFERROR(100*_xlfn.IFNA(VLOOKUP($B260,KviZDarije2!$A$1:$N$1000, 14, 0), 0)/'TOP SCORES'!C$13,0)</f>
        <v>0</v>
      </c>
      <c r="F260" s="16">
        <f>IFERROR(100*_xlfn.IFNA(VLOOKUP($B260,KviZDarije3!$A$1:$N$1000, 14, 0), 0)/'TOP SCORES'!D$13,0)</f>
        <v>0</v>
      </c>
      <c r="G260" s="16">
        <f>IFERROR(100*_xlfn.IFNA(VLOOKUP($B260,KviZDarije4!$A$1:$N$1000, 14, 0), 0)/'TOP SCORES'!E$13,0)</f>
        <v>0</v>
      </c>
      <c r="H260" s="16">
        <f>IFERROR(100*_xlfn.IFNA(VLOOKUP($B260,KviZDarije5!$A$1:$N$1000, 14, 0), 0)/'TOP SCORES'!F$13,0)</f>
        <v>0</v>
      </c>
      <c r="I260" s="16">
        <f>IFERROR(100*_xlfn.IFNA(VLOOKUP($B260,KviZDarije6!$A$1:$N$1000, 14, 0), 0)/'TOP SCORES'!G$13,0)</f>
        <v>0</v>
      </c>
      <c r="J260" s="16">
        <f>IFERROR(100*_xlfn.IFNA(VLOOKUP($B260,KviZDarije7!$A$1:$N$1000, 14, 0), 0)/'TOP SCORES'!H$13,0)</f>
        <v>0</v>
      </c>
      <c r="K260" s="16">
        <f>IFERROR(100*_xlfn.IFNA(VLOOKUP($B260,KviZDarije8!$A$1:$N$1000, 14, 0), 0)/'TOP SCORES'!I$13,0)</f>
        <v>0</v>
      </c>
      <c r="L260" s="16">
        <f>IFERROR(100*_xlfn.IFNA(VLOOKUP($B260,KviZDarije9!$A$1:$N$1000, 14, 0), 0)/'TOP SCORES'!J$13,0)</f>
        <v>0</v>
      </c>
      <c r="M260" s="16">
        <f>IFERROR(100*_xlfn.IFNA(VLOOKUP($B260,KviZDarije10!$A$1:$N$1000, 14, 0), 0)/'TOP SCORES'!K$13,0)</f>
        <v>0</v>
      </c>
      <c r="N260" s="16">
        <f>IFERROR(100*_xlfn.IFNA(VLOOKUP($B260,KviZDarije11!$A$1:$N$1000, 14, 0), 0)/'TOP SCORES'!L$13,0)</f>
        <v>0</v>
      </c>
    </row>
    <row r="261" spans="1:14">
      <c r="A261" s="19">
        <f ca="1">RANK(C261,C$2:C$971)</f>
        <v>184</v>
      </c>
      <c r="C261" s="17" cm="1">
        <f t="array" aca="1" ref="C261" ca="1">SUM(LARGE(D261:N261,ROW(INDIRECT("1:2"))))</f>
        <v>0</v>
      </c>
      <c r="D261" s="16">
        <f>IFERROR(100*_xlfn.IFNA(VLOOKUP($B261,KviZDarije1!$A$1:$N$1000, 14, 0), 0)/'TOP SCORES'!B$13,0)</f>
        <v>0</v>
      </c>
      <c r="E261" s="16">
        <f>IFERROR(100*_xlfn.IFNA(VLOOKUP($B261,KviZDarije2!$A$1:$N$1000, 14, 0), 0)/'TOP SCORES'!C$13,0)</f>
        <v>0</v>
      </c>
      <c r="F261" s="16">
        <f>IFERROR(100*_xlfn.IFNA(VLOOKUP($B261,KviZDarije3!$A$1:$N$1000, 14, 0), 0)/'TOP SCORES'!D$13,0)</f>
        <v>0</v>
      </c>
      <c r="G261" s="16">
        <f>IFERROR(100*_xlfn.IFNA(VLOOKUP($B261,KviZDarije4!$A$1:$N$1000, 14, 0), 0)/'TOP SCORES'!E$13,0)</f>
        <v>0</v>
      </c>
      <c r="H261" s="16">
        <f>IFERROR(100*_xlfn.IFNA(VLOOKUP($B261,KviZDarije5!$A$1:$N$1000, 14, 0), 0)/'TOP SCORES'!F$13,0)</f>
        <v>0</v>
      </c>
      <c r="I261" s="16">
        <f>IFERROR(100*_xlfn.IFNA(VLOOKUP($B261,KviZDarije6!$A$1:$N$1000, 14, 0), 0)/'TOP SCORES'!G$13,0)</f>
        <v>0</v>
      </c>
      <c r="J261" s="16">
        <f>IFERROR(100*_xlfn.IFNA(VLOOKUP($B261,KviZDarije7!$A$1:$N$1000, 14, 0), 0)/'TOP SCORES'!H$13,0)</f>
        <v>0</v>
      </c>
      <c r="K261" s="16">
        <f>IFERROR(100*_xlfn.IFNA(VLOOKUP($B261,KviZDarije8!$A$1:$N$1000, 14, 0), 0)/'TOP SCORES'!I$13,0)</f>
        <v>0</v>
      </c>
      <c r="L261" s="16">
        <f>IFERROR(100*_xlfn.IFNA(VLOOKUP($B261,KviZDarije9!$A$1:$N$1000, 14, 0), 0)/'TOP SCORES'!J$13,0)</f>
        <v>0</v>
      </c>
      <c r="M261" s="16">
        <f>IFERROR(100*_xlfn.IFNA(VLOOKUP($B261,KviZDarije10!$A$1:$N$1000, 14, 0), 0)/'TOP SCORES'!K$13,0)</f>
        <v>0</v>
      </c>
      <c r="N261" s="16">
        <f>IFERROR(100*_xlfn.IFNA(VLOOKUP($B261,KviZDarije11!$A$1:$N$1000, 14, 0), 0)/'TOP SCORES'!L$13,0)</f>
        <v>0</v>
      </c>
    </row>
    <row r="262" spans="1:14">
      <c r="A262" s="19">
        <f ca="1">RANK(C262,C$2:C$971)</f>
        <v>184</v>
      </c>
      <c r="C262" s="17" cm="1">
        <f t="array" aca="1" ref="C262" ca="1">SUM(LARGE(D262:N262,ROW(INDIRECT("1:2"))))</f>
        <v>0</v>
      </c>
      <c r="D262" s="16">
        <f>IFERROR(100*_xlfn.IFNA(VLOOKUP($B262,KviZDarije1!$A$1:$N$1000, 14, 0), 0)/'TOP SCORES'!B$13,0)</f>
        <v>0</v>
      </c>
      <c r="E262" s="16">
        <f>IFERROR(100*_xlfn.IFNA(VLOOKUP($B262,KviZDarije2!$A$1:$N$1000, 14, 0), 0)/'TOP SCORES'!C$13,0)</f>
        <v>0</v>
      </c>
      <c r="F262" s="16">
        <f>IFERROR(100*_xlfn.IFNA(VLOOKUP($B262,KviZDarije3!$A$1:$N$1000, 14, 0), 0)/'TOP SCORES'!D$13,0)</f>
        <v>0</v>
      </c>
      <c r="G262" s="16">
        <f>IFERROR(100*_xlfn.IFNA(VLOOKUP($B262,KviZDarije4!$A$1:$N$1000, 14, 0), 0)/'TOP SCORES'!E$13,0)</f>
        <v>0</v>
      </c>
      <c r="H262" s="16">
        <f>IFERROR(100*_xlfn.IFNA(VLOOKUP($B262,KviZDarije5!$A$1:$N$1000, 14, 0), 0)/'TOP SCORES'!F$13,0)</f>
        <v>0</v>
      </c>
      <c r="I262" s="16">
        <f>IFERROR(100*_xlfn.IFNA(VLOOKUP($B262,KviZDarije6!$A$1:$N$1000, 14, 0), 0)/'TOP SCORES'!G$13,0)</f>
        <v>0</v>
      </c>
      <c r="J262" s="16">
        <f>IFERROR(100*_xlfn.IFNA(VLOOKUP($B262,KviZDarije7!$A$1:$N$1000, 14, 0), 0)/'TOP SCORES'!H$13,0)</f>
        <v>0</v>
      </c>
      <c r="K262" s="16">
        <f>IFERROR(100*_xlfn.IFNA(VLOOKUP($B262,KviZDarije8!$A$1:$N$1000, 14, 0), 0)/'TOP SCORES'!I$13,0)</f>
        <v>0</v>
      </c>
      <c r="L262" s="16">
        <f>IFERROR(100*_xlfn.IFNA(VLOOKUP($B262,KviZDarije9!$A$1:$N$1000, 14, 0), 0)/'TOP SCORES'!J$13,0)</f>
        <v>0</v>
      </c>
      <c r="M262" s="16">
        <f>IFERROR(100*_xlfn.IFNA(VLOOKUP($B262,KviZDarije10!$A$1:$N$1000, 14, 0), 0)/'TOP SCORES'!K$13,0)</f>
        <v>0</v>
      </c>
      <c r="N262" s="16">
        <f>IFERROR(100*_xlfn.IFNA(VLOOKUP($B262,KviZDarije11!$A$1:$N$1000, 14, 0), 0)/'TOP SCORES'!L$13,0)</f>
        <v>0</v>
      </c>
    </row>
    <row r="263" spans="1:14">
      <c r="A263" s="19">
        <f ca="1">RANK(C263,C$2:C$971)</f>
        <v>184</v>
      </c>
      <c r="C263" s="17" cm="1">
        <f t="array" aca="1" ref="C263" ca="1">SUM(LARGE(D263:N263,ROW(INDIRECT("1:2"))))</f>
        <v>0</v>
      </c>
      <c r="D263" s="16">
        <f>IFERROR(100*_xlfn.IFNA(VLOOKUP($B263,KviZDarije1!$A$1:$N$1000, 14, 0), 0)/'TOP SCORES'!B$13,0)</f>
        <v>0</v>
      </c>
      <c r="E263" s="16">
        <f>IFERROR(100*_xlfn.IFNA(VLOOKUP($B263,KviZDarije2!$A$1:$N$1000, 14, 0), 0)/'TOP SCORES'!C$13,0)</f>
        <v>0</v>
      </c>
      <c r="F263" s="16">
        <f>IFERROR(100*_xlfn.IFNA(VLOOKUP($B263,KviZDarije3!$A$1:$N$1000, 14, 0), 0)/'TOP SCORES'!D$13,0)</f>
        <v>0</v>
      </c>
      <c r="G263" s="16">
        <f>IFERROR(100*_xlfn.IFNA(VLOOKUP($B263,KviZDarije4!$A$1:$N$1000, 14, 0), 0)/'TOP SCORES'!E$13,0)</f>
        <v>0</v>
      </c>
      <c r="H263" s="16">
        <f>IFERROR(100*_xlfn.IFNA(VLOOKUP($B263,KviZDarije5!$A$1:$N$1000, 14, 0), 0)/'TOP SCORES'!F$13,0)</f>
        <v>0</v>
      </c>
      <c r="I263" s="16">
        <f>IFERROR(100*_xlfn.IFNA(VLOOKUP($B263,KviZDarije6!$A$1:$N$1000, 14, 0), 0)/'TOP SCORES'!G$13,0)</f>
        <v>0</v>
      </c>
      <c r="J263" s="16">
        <f>IFERROR(100*_xlfn.IFNA(VLOOKUP($B263,KviZDarije7!$A$1:$N$1000, 14, 0), 0)/'TOP SCORES'!H$13,0)</f>
        <v>0</v>
      </c>
      <c r="K263" s="16">
        <f>IFERROR(100*_xlfn.IFNA(VLOOKUP($B263,KviZDarije8!$A$1:$N$1000, 14, 0), 0)/'TOP SCORES'!I$13,0)</f>
        <v>0</v>
      </c>
      <c r="L263" s="16">
        <f>IFERROR(100*_xlfn.IFNA(VLOOKUP($B263,KviZDarije9!$A$1:$N$1000, 14, 0), 0)/'TOP SCORES'!J$13,0)</f>
        <v>0</v>
      </c>
      <c r="M263" s="16">
        <f>IFERROR(100*_xlfn.IFNA(VLOOKUP($B263,KviZDarije10!$A$1:$N$1000, 14, 0), 0)/'TOP SCORES'!K$13,0)</f>
        <v>0</v>
      </c>
      <c r="N263" s="16">
        <f>IFERROR(100*_xlfn.IFNA(VLOOKUP($B263,KviZDarije11!$A$1:$N$1000, 14, 0), 0)/'TOP SCORES'!L$13,0)</f>
        <v>0</v>
      </c>
    </row>
    <row r="264" spans="1:14">
      <c r="A264" s="19">
        <f ca="1">RANK(C264,C$2:C$971)</f>
        <v>184</v>
      </c>
      <c r="C264" s="17" cm="1">
        <f t="array" aca="1" ref="C264" ca="1">SUM(LARGE(D264:N264,ROW(INDIRECT("1:2"))))</f>
        <v>0</v>
      </c>
      <c r="D264" s="16">
        <f>IFERROR(100*_xlfn.IFNA(VLOOKUP($B264,KviZDarije1!$A$1:$N$1000, 14, 0), 0)/'TOP SCORES'!B$13,0)</f>
        <v>0</v>
      </c>
      <c r="E264" s="16">
        <f>IFERROR(100*_xlfn.IFNA(VLOOKUP($B264,KviZDarije2!$A$1:$N$1000, 14, 0), 0)/'TOP SCORES'!C$13,0)</f>
        <v>0</v>
      </c>
      <c r="F264" s="16">
        <f>IFERROR(100*_xlfn.IFNA(VLOOKUP($B264,KviZDarije3!$A$1:$N$1000, 14, 0), 0)/'TOP SCORES'!D$13,0)</f>
        <v>0</v>
      </c>
      <c r="G264" s="16">
        <f>IFERROR(100*_xlfn.IFNA(VLOOKUP($B264,KviZDarije4!$A$1:$N$1000, 14, 0), 0)/'TOP SCORES'!E$13,0)</f>
        <v>0</v>
      </c>
      <c r="H264" s="16">
        <f>IFERROR(100*_xlfn.IFNA(VLOOKUP($B264,KviZDarije5!$A$1:$N$1000, 14, 0), 0)/'TOP SCORES'!F$13,0)</f>
        <v>0</v>
      </c>
      <c r="I264" s="16">
        <f>IFERROR(100*_xlfn.IFNA(VLOOKUP($B264,KviZDarije6!$A$1:$N$1000, 14, 0), 0)/'TOP SCORES'!G$13,0)</f>
        <v>0</v>
      </c>
      <c r="J264" s="16">
        <f>IFERROR(100*_xlfn.IFNA(VLOOKUP($B264,KviZDarije7!$A$1:$N$1000, 14, 0), 0)/'TOP SCORES'!H$13,0)</f>
        <v>0</v>
      </c>
      <c r="K264" s="16">
        <f>IFERROR(100*_xlfn.IFNA(VLOOKUP($B264,KviZDarije8!$A$1:$N$1000, 14, 0), 0)/'TOP SCORES'!I$13,0)</f>
        <v>0</v>
      </c>
      <c r="L264" s="16">
        <f>IFERROR(100*_xlfn.IFNA(VLOOKUP($B264,KviZDarije9!$A$1:$N$1000, 14, 0), 0)/'TOP SCORES'!J$13,0)</f>
        <v>0</v>
      </c>
      <c r="M264" s="16">
        <f>IFERROR(100*_xlfn.IFNA(VLOOKUP($B264,KviZDarije10!$A$1:$N$1000, 14, 0), 0)/'TOP SCORES'!K$13,0)</f>
        <v>0</v>
      </c>
      <c r="N264" s="16">
        <f>IFERROR(100*_xlfn.IFNA(VLOOKUP($B264,KviZDarije11!$A$1:$N$1000, 14, 0), 0)/'TOP SCORES'!L$13,0)</f>
        <v>0</v>
      </c>
    </row>
    <row r="265" spans="1:14">
      <c r="A265" s="19">
        <f ca="1">RANK(C265,C$2:C$971)</f>
        <v>184</v>
      </c>
      <c r="C265" s="17" cm="1">
        <f t="array" aca="1" ref="C265" ca="1">SUM(LARGE(D265:N265,ROW(INDIRECT("1:2"))))</f>
        <v>0</v>
      </c>
      <c r="D265" s="16">
        <f>IFERROR(100*_xlfn.IFNA(VLOOKUP($B265,KviZDarije1!$A$1:$N$1000, 14, 0), 0)/'TOP SCORES'!B$13,0)</f>
        <v>0</v>
      </c>
      <c r="E265" s="16">
        <f>IFERROR(100*_xlfn.IFNA(VLOOKUP($B265,KviZDarije2!$A$1:$N$1000, 14, 0), 0)/'TOP SCORES'!C$13,0)</f>
        <v>0</v>
      </c>
      <c r="F265" s="16">
        <f>IFERROR(100*_xlfn.IFNA(VLOOKUP($B265,KviZDarije3!$A$1:$N$1000, 14, 0), 0)/'TOP SCORES'!D$13,0)</f>
        <v>0</v>
      </c>
      <c r="G265" s="16">
        <f>IFERROR(100*_xlfn.IFNA(VLOOKUP($B265,KviZDarije4!$A$1:$N$1000, 14, 0), 0)/'TOP SCORES'!E$13,0)</f>
        <v>0</v>
      </c>
      <c r="H265" s="16">
        <f>IFERROR(100*_xlfn.IFNA(VLOOKUP($B265,KviZDarije5!$A$1:$N$1000, 14, 0), 0)/'TOP SCORES'!F$13,0)</f>
        <v>0</v>
      </c>
      <c r="I265" s="16">
        <f>IFERROR(100*_xlfn.IFNA(VLOOKUP($B265,KviZDarije6!$A$1:$N$1000, 14, 0), 0)/'TOP SCORES'!G$13,0)</f>
        <v>0</v>
      </c>
      <c r="J265" s="16">
        <f>IFERROR(100*_xlfn.IFNA(VLOOKUP($B265,KviZDarije7!$A$1:$N$1000, 14, 0), 0)/'TOP SCORES'!H$13,0)</f>
        <v>0</v>
      </c>
      <c r="K265" s="16">
        <f>IFERROR(100*_xlfn.IFNA(VLOOKUP($B265,KviZDarije8!$A$1:$N$1000, 14, 0), 0)/'TOP SCORES'!I$13,0)</f>
        <v>0</v>
      </c>
      <c r="L265" s="16">
        <f>IFERROR(100*_xlfn.IFNA(VLOOKUP($B265,KviZDarije9!$A$1:$N$1000, 14, 0), 0)/'TOP SCORES'!J$13,0)</f>
        <v>0</v>
      </c>
      <c r="M265" s="16">
        <f>IFERROR(100*_xlfn.IFNA(VLOOKUP($B265,KviZDarije10!$A$1:$N$1000, 14, 0), 0)/'TOP SCORES'!K$13,0)</f>
        <v>0</v>
      </c>
      <c r="N265" s="16">
        <f>IFERROR(100*_xlfn.IFNA(VLOOKUP($B265,KviZDarije11!$A$1:$N$1000, 14, 0), 0)/'TOP SCORES'!L$13,0)</f>
        <v>0</v>
      </c>
    </row>
    <row r="266" spans="1:14">
      <c r="A266" s="19">
        <f ca="1">RANK(C266,C$2:C$971)</f>
        <v>184</v>
      </c>
      <c r="C266" s="17" cm="1">
        <f t="array" aca="1" ref="C266" ca="1">SUM(LARGE(D266:N266,ROW(INDIRECT("1:2"))))</f>
        <v>0</v>
      </c>
      <c r="D266" s="16">
        <f>IFERROR(100*_xlfn.IFNA(VLOOKUP($B266,KviZDarije1!$A$1:$N$1000, 14, 0), 0)/'TOP SCORES'!B$13,0)</f>
        <v>0</v>
      </c>
      <c r="E266" s="16">
        <f>IFERROR(100*_xlfn.IFNA(VLOOKUP($B266,KviZDarije2!$A$1:$N$1000, 14, 0), 0)/'TOP SCORES'!C$13,0)</f>
        <v>0</v>
      </c>
      <c r="F266" s="16">
        <f>IFERROR(100*_xlfn.IFNA(VLOOKUP($B266,KviZDarije3!$A$1:$N$1000, 14, 0), 0)/'TOP SCORES'!D$13,0)</f>
        <v>0</v>
      </c>
      <c r="G266" s="16">
        <f>IFERROR(100*_xlfn.IFNA(VLOOKUP($B266,KviZDarije4!$A$1:$N$1000, 14, 0), 0)/'TOP SCORES'!E$13,0)</f>
        <v>0</v>
      </c>
      <c r="H266" s="16">
        <f>IFERROR(100*_xlfn.IFNA(VLOOKUP($B266,KviZDarije5!$A$1:$N$1000, 14, 0), 0)/'TOP SCORES'!F$13,0)</f>
        <v>0</v>
      </c>
      <c r="I266" s="16">
        <f>IFERROR(100*_xlfn.IFNA(VLOOKUP($B266,KviZDarije6!$A$1:$N$1000, 14, 0), 0)/'TOP SCORES'!G$13,0)</f>
        <v>0</v>
      </c>
      <c r="J266" s="16">
        <f>IFERROR(100*_xlfn.IFNA(VLOOKUP($B266,KviZDarije7!$A$1:$N$1000, 14, 0), 0)/'TOP SCORES'!H$13,0)</f>
        <v>0</v>
      </c>
      <c r="K266" s="16">
        <f>IFERROR(100*_xlfn.IFNA(VLOOKUP($B266,KviZDarije8!$A$1:$N$1000, 14, 0), 0)/'TOP SCORES'!I$13,0)</f>
        <v>0</v>
      </c>
      <c r="L266" s="16">
        <f>IFERROR(100*_xlfn.IFNA(VLOOKUP($B266,KviZDarije9!$A$1:$N$1000, 14, 0), 0)/'TOP SCORES'!J$13,0)</f>
        <v>0</v>
      </c>
      <c r="M266" s="16">
        <f>IFERROR(100*_xlfn.IFNA(VLOOKUP($B266,KviZDarije10!$A$1:$N$1000, 14, 0), 0)/'TOP SCORES'!K$13,0)</f>
        <v>0</v>
      </c>
      <c r="N266" s="16">
        <f>IFERROR(100*_xlfn.IFNA(VLOOKUP($B266,KviZDarije11!$A$1:$N$1000, 14, 0), 0)/'TOP SCORES'!L$13,0)</f>
        <v>0</v>
      </c>
    </row>
    <row r="267" spans="1:14">
      <c r="A267" s="19">
        <f ca="1">RANK(C267,C$2:C$971)</f>
        <v>184</v>
      </c>
      <c r="C267" s="17" cm="1">
        <f t="array" aca="1" ref="C267" ca="1">SUM(LARGE(D267:N267,ROW(INDIRECT("1:2"))))</f>
        <v>0</v>
      </c>
      <c r="D267" s="16">
        <f>IFERROR(100*_xlfn.IFNA(VLOOKUP($B267,KviZDarije1!$A$1:$N$1000, 14, 0), 0)/'TOP SCORES'!B$13,0)</f>
        <v>0</v>
      </c>
      <c r="E267" s="16">
        <f>IFERROR(100*_xlfn.IFNA(VLOOKUP($B267,KviZDarije2!$A$1:$N$1000, 14, 0), 0)/'TOP SCORES'!C$13,0)</f>
        <v>0</v>
      </c>
      <c r="F267" s="16">
        <f>IFERROR(100*_xlfn.IFNA(VLOOKUP($B267,KviZDarije3!$A$1:$N$1000, 14, 0), 0)/'TOP SCORES'!D$13,0)</f>
        <v>0</v>
      </c>
      <c r="G267" s="16">
        <f>IFERROR(100*_xlfn.IFNA(VLOOKUP($B267,KviZDarije4!$A$1:$N$1000, 14, 0), 0)/'TOP SCORES'!E$13,0)</f>
        <v>0</v>
      </c>
      <c r="H267" s="16">
        <f>IFERROR(100*_xlfn.IFNA(VLOOKUP($B267,KviZDarije5!$A$1:$N$1000, 14, 0), 0)/'TOP SCORES'!F$13,0)</f>
        <v>0</v>
      </c>
      <c r="I267" s="16">
        <f>IFERROR(100*_xlfn.IFNA(VLOOKUP($B267,KviZDarije6!$A$1:$N$1000, 14, 0), 0)/'TOP SCORES'!G$13,0)</f>
        <v>0</v>
      </c>
      <c r="J267" s="16">
        <f>IFERROR(100*_xlfn.IFNA(VLOOKUP($B267,KviZDarije7!$A$1:$N$1000, 14, 0), 0)/'TOP SCORES'!H$13,0)</f>
        <v>0</v>
      </c>
      <c r="K267" s="16">
        <f>IFERROR(100*_xlfn.IFNA(VLOOKUP($B267,KviZDarije8!$A$1:$N$1000, 14, 0), 0)/'TOP SCORES'!I$13,0)</f>
        <v>0</v>
      </c>
      <c r="L267" s="16">
        <f>IFERROR(100*_xlfn.IFNA(VLOOKUP($B267,KviZDarije9!$A$1:$N$1000, 14, 0), 0)/'TOP SCORES'!J$13,0)</f>
        <v>0</v>
      </c>
      <c r="M267" s="16">
        <f>IFERROR(100*_xlfn.IFNA(VLOOKUP($B267,KviZDarije10!$A$1:$N$1000, 14, 0), 0)/'TOP SCORES'!K$13,0)</f>
        <v>0</v>
      </c>
      <c r="N267" s="16">
        <f>IFERROR(100*_xlfn.IFNA(VLOOKUP($B267,KviZDarije11!$A$1:$N$1000, 14, 0), 0)/'TOP SCORES'!L$13,0)</f>
        <v>0</v>
      </c>
    </row>
    <row r="268" spans="1:14">
      <c r="A268" s="19">
        <f ca="1">RANK(C268,C$2:C$971)</f>
        <v>184</v>
      </c>
      <c r="C268" s="17" cm="1">
        <f t="array" aca="1" ref="C268" ca="1">SUM(LARGE(D268:N268,ROW(INDIRECT("1:2"))))</f>
        <v>0</v>
      </c>
      <c r="D268" s="16">
        <f>IFERROR(100*_xlfn.IFNA(VLOOKUP($B268,KviZDarije1!$A$1:$N$1000, 14, 0), 0)/'TOP SCORES'!B$13,0)</f>
        <v>0</v>
      </c>
      <c r="E268" s="16">
        <f>IFERROR(100*_xlfn.IFNA(VLOOKUP($B268,KviZDarije2!$A$1:$N$1000, 14, 0), 0)/'TOP SCORES'!C$13,0)</f>
        <v>0</v>
      </c>
      <c r="F268" s="16">
        <f>IFERROR(100*_xlfn.IFNA(VLOOKUP($B268,KviZDarije3!$A$1:$N$1000, 14, 0), 0)/'TOP SCORES'!D$13,0)</f>
        <v>0</v>
      </c>
      <c r="G268" s="16">
        <f>IFERROR(100*_xlfn.IFNA(VLOOKUP($B268,KviZDarije4!$A$1:$N$1000, 14, 0), 0)/'TOP SCORES'!E$13,0)</f>
        <v>0</v>
      </c>
      <c r="H268" s="16">
        <f>IFERROR(100*_xlfn.IFNA(VLOOKUP($B268,KviZDarije5!$A$1:$N$1000, 14, 0), 0)/'TOP SCORES'!F$13,0)</f>
        <v>0</v>
      </c>
      <c r="I268" s="16">
        <f>IFERROR(100*_xlfn.IFNA(VLOOKUP($B268,KviZDarije6!$A$1:$N$1000, 14, 0), 0)/'TOP SCORES'!G$13,0)</f>
        <v>0</v>
      </c>
      <c r="J268" s="16">
        <f>IFERROR(100*_xlfn.IFNA(VLOOKUP($B268,KviZDarije7!$A$1:$N$1000, 14, 0), 0)/'TOP SCORES'!H$13,0)</f>
        <v>0</v>
      </c>
      <c r="K268" s="16">
        <f>IFERROR(100*_xlfn.IFNA(VLOOKUP($B268,KviZDarije8!$A$1:$N$1000, 14, 0), 0)/'TOP SCORES'!I$13,0)</f>
        <v>0</v>
      </c>
      <c r="L268" s="16">
        <f>IFERROR(100*_xlfn.IFNA(VLOOKUP($B268,KviZDarije9!$A$1:$N$1000, 14, 0), 0)/'TOP SCORES'!J$13,0)</f>
        <v>0</v>
      </c>
      <c r="M268" s="16">
        <f>IFERROR(100*_xlfn.IFNA(VLOOKUP($B268,KviZDarije10!$A$1:$N$1000, 14, 0), 0)/'TOP SCORES'!K$13,0)</f>
        <v>0</v>
      </c>
      <c r="N268" s="16">
        <f>IFERROR(100*_xlfn.IFNA(VLOOKUP($B268,KviZDarije11!$A$1:$N$1000, 14, 0), 0)/'TOP SCORES'!L$13,0)</f>
        <v>0</v>
      </c>
    </row>
    <row r="269" spans="1:14">
      <c r="A269" s="19">
        <f ca="1">RANK(C269,C$2:C$971)</f>
        <v>184</v>
      </c>
      <c r="C269" s="17" cm="1">
        <f t="array" aca="1" ref="C269" ca="1">SUM(LARGE(D269:N269,ROW(INDIRECT("1:2"))))</f>
        <v>0</v>
      </c>
      <c r="D269" s="16">
        <f>IFERROR(100*_xlfn.IFNA(VLOOKUP($B269,KviZDarije1!$A$1:$N$1000, 14, 0), 0)/'TOP SCORES'!B$13,0)</f>
        <v>0</v>
      </c>
      <c r="E269" s="16">
        <f>IFERROR(100*_xlfn.IFNA(VLOOKUP($B269,KviZDarije2!$A$1:$N$1000, 14, 0), 0)/'TOP SCORES'!C$13,0)</f>
        <v>0</v>
      </c>
      <c r="F269" s="16">
        <f>IFERROR(100*_xlfn.IFNA(VLOOKUP($B269,KviZDarije3!$A$1:$N$1000, 14, 0), 0)/'TOP SCORES'!D$13,0)</f>
        <v>0</v>
      </c>
      <c r="G269" s="16">
        <f>IFERROR(100*_xlfn.IFNA(VLOOKUP($B269,KviZDarije4!$A$1:$N$1000, 14, 0), 0)/'TOP SCORES'!E$13,0)</f>
        <v>0</v>
      </c>
      <c r="H269" s="16">
        <f>IFERROR(100*_xlfn.IFNA(VLOOKUP($B269,KviZDarije5!$A$1:$N$1000, 14, 0), 0)/'TOP SCORES'!F$13,0)</f>
        <v>0</v>
      </c>
      <c r="I269" s="16">
        <f>IFERROR(100*_xlfn.IFNA(VLOOKUP($B269,KviZDarije6!$A$1:$N$1000, 14, 0), 0)/'TOP SCORES'!G$13,0)</f>
        <v>0</v>
      </c>
      <c r="J269" s="16">
        <f>IFERROR(100*_xlfn.IFNA(VLOOKUP($B269,KviZDarije7!$A$1:$N$1000, 14, 0), 0)/'TOP SCORES'!H$13,0)</f>
        <v>0</v>
      </c>
      <c r="K269" s="16">
        <f>IFERROR(100*_xlfn.IFNA(VLOOKUP($B269,KviZDarije8!$A$1:$N$1000, 14, 0), 0)/'TOP SCORES'!I$13,0)</f>
        <v>0</v>
      </c>
      <c r="L269" s="16">
        <f>IFERROR(100*_xlfn.IFNA(VLOOKUP($B269,KviZDarije9!$A$1:$N$1000, 14, 0), 0)/'TOP SCORES'!J$13,0)</f>
        <v>0</v>
      </c>
      <c r="M269" s="16">
        <f>IFERROR(100*_xlfn.IFNA(VLOOKUP($B269,KviZDarije10!$A$1:$N$1000, 14, 0), 0)/'TOP SCORES'!K$13,0)</f>
        <v>0</v>
      </c>
      <c r="N269" s="16">
        <f>IFERROR(100*_xlfn.IFNA(VLOOKUP($B269,KviZDarije11!$A$1:$N$1000, 14, 0), 0)/'TOP SCORES'!L$13,0)</f>
        <v>0</v>
      </c>
    </row>
    <row r="270" spans="1:14">
      <c r="A270" s="19">
        <f ca="1">RANK(C270,C$2:C$971)</f>
        <v>184</v>
      </c>
      <c r="C270" s="17" cm="1">
        <f t="array" aca="1" ref="C270" ca="1">SUM(LARGE(D270:N270,ROW(INDIRECT("1:2"))))</f>
        <v>0</v>
      </c>
      <c r="D270" s="16">
        <f>IFERROR(100*_xlfn.IFNA(VLOOKUP($B270,KviZDarije1!$A$1:$N$1000, 14, 0), 0)/'TOP SCORES'!B$13,0)</f>
        <v>0</v>
      </c>
      <c r="E270" s="16">
        <f>IFERROR(100*_xlfn.IFNA(VLOOKUP($B270,KviZDarije2!$A$1:$N$1000, 14, 0), 0)/'TOP SCORES'!C$13,0)</f>
        <v>0</v>
      </c>
      <c r="F270" s="16">
        <f>IFERROR(100*_xlfn.IFNA(VLOOKUP($B270,KviZDarije3!$A$1:$N$1000, 14, 0), 0)/'TOP SCORES'!D$13,0)</f>
        <v>0</v>
      </c>
      <c r="G270" s="16">
        <f>IFERROR(100*_xlfn.IFNA(VLOOKUP($B270,KviZDarije4!$A$1:$N$1000, 14, 0), 0)/'TOP SCORES'!E$13,0)</f>
        <v>0</v>
      </c>
      <c r="H270" s="16">
        <f>IFERROR(100*_xlfn.IFNA(VLOOKUP($B270,KviZDarije5!$A$1:$N$1000, 14, 0), 0)/'TOP SCORES'!F$13,0)</f>
        <v>0</v>
      </c>
      <c r="I270" s="16">
        <f>IFERROR(100*_xlfn.IFNA(VLOOKUP($B270,KviZDarije6!$A$1:$N$1000, 14, 0), 0)/'TOP SCORES'!G$13,0)</f>
        <v>0</v>
      </c>
      <c r="J270" s="16">
        <f>IFERROR(100*_xlfn.IFNA(VLOOKUP($B270,KviZDarije7!$A$1:$N$1000, 14, 0), 0)/'TOP SCORES'!H$13,0)</f>
        <v>0</v>
      </c>
      <c r="K270" s="16">
        <f>IFERROR(100*_xlfn.IFNA(VLOOKUP($B270,KviZDarije8!$A$1:$N$1000, 14, 0), 0)/'TOP SCORES'!I$13,0)</f>
        <v>0</v>
      </c>
      <c r="L270" s="16">
        <f>IFERROR(100*_xlfn.IFNA(VLOOKUP($B270,KviZDarije9!$A$1:$N$1000, 14, 0), 0)/'TOP SCORES'!J$13,0)</f>
        <v>0</v>
      </c>
      <c r="M270" s="16">
        <f>IFERROR(100*_xlfn.IFNA(VLOOKUP($B270,KviZDarije10!$A$1:$N$1000, 14, 0), 0)/'TOP SCORES'!K$13,0)</f>
        <v>0</v>
      </c>
      <c r="N270" s="16">
        <f>IFERROR(100*_xlfn.IFNA(VLOOKUP($B270,KviZDarije11!$A$1:$N$1000, 14, 0), 0)/'TOP SCORES'!L$13,0)</f>
        <v>0</v>
      </c>
    </row>
    <row r="271" spans="1:14">
      <c r="A271" s="19">
        <f ca="1">RANK(C271,C$2:C$971)</f>
        <v>184</v>
      </c>
      <c r="C271" s="17" cm="1">
        <f t="array" aca="1" ref="C271" ca="1">SUM(LARGE(D271:N271,ROW(INDIRECT("1:2"))))</f>
        <v>0</v>
      </c>
      <c r="D271" s="16">
        <f>IFERROR(100*_xlfn.IFNA(VLOOKUP($B271,KviZDarije1!$A$1:$N$1000, 14, 0), 0)/'TOP SCORES'!B$13,0)</f>
        <v>0</v>
      </c>
      <c r="E271" s="16">
        <f>IFERROR(100*_xlfn.IFNA(VLOOKUP($B271,KviZDarije2!$A$1:$N$1000, 14, 0), 0)/'TOP SCORES'!C$13,0)</f>
        <v>0</v>
      </c>
      <c r="F271" s="16">
        <f>IFERROR(100*_xlfn.IFNA(VLOOKUP($B271,KviZDarije3!$A$1:$N$1000, 14, 0), 0)/'TOP SCORES'!D$13,0)</f>
        <v>0</v>
      </c>
      <c r="G271" s="16">
        <f>IFERROR(100*_xlfn.IFNA(VLOOKUP($B271,KviZDarije4!$A$1:$N$1000, 14, 0), 0)/'TOP SCORES'!E$13,0)</f>
        <v>0</v>
      </c>
      <c r="H271" s="16">
        <f>IFERROR(100*_xlfn.IFNA(VLOOKUP($B271,KviZDarije5!$A$1:$N$1000, 14, 0), 0)/'TOP SCORES'!F$13,0)</f>
        <v>0</v>
      </c>
      <c r="I271" s="16">
        <f>IFERROR(100*_xlfn.IFNA(VLOOKUP($B271,KviZDarije6!$A$1:$N$1000, 14, 0), 0)/'TOP SCORES'!G$13,0)</f>
        <v>0</v>
      </c>
      <c r="J271" s="16">
        <f>IFERROR(100*_xlfn.IFNA(VLOOKUP($B271,KviZDarije7!$A$1:$N$1000, 14, 0), 0)/'TOP SCORES'!H$13,0)</f>
        <v>0</v>
      </c>
      <c r="K271" s="16">
        <f>IFERROR(100*_xlfn.IFNA(VLOOKUP($B271,KviZDarije8!$A$1:$N$1000, 14, 0), 0)/'TOP SCORES'!I$13,0)</f>
        <v>0</v>
      </c>
      <c r="L271" s="16">
        <f>IFERROR(100*_xlfn.IFNA(VLOOKUP($B271,KviZDarije9!$A$1:$N$1000, 14, 0), 0)/'TOP SCORES'!J$13,0)</f>
        <v>0</v>
      </c>
      <c r="M271" s="16">
        <f>IFERROR(100*_xlfn.IFNA(VLOOKUP($B271,KviZDarije10!$A$1:$N$1000, 14, 0), 0)/'TOP SCORES'!K$13,0)</f>
        <v>0</v>
      </c>
      <c r="N271" s="16">
        <f>IFERROR(100*_xlfn.IFNA(VLOOKUP($B271,KviZDarije11!$A$1:$N$1000, 14, 0), 0)/'TOP SCORES'!L$13,0)</f>
        <v>0</v>
      </c>
    </row>
    <row r="272" spans="1:14">
      <c r="A272" s="19">
        <f ca="1">RANK(C272,C$2:C$971)</f>
        <v>184</v>
      </c>
      <c r="C272" s="17" cm="1">
        <f t="array" aca="1" ref="C272" ca="1">SUM(LARGE(D272:N272,ROW(INDIRECT("1:2"))))</f>
        <v>0</v>
      </c>
      <c r="D272" s="16">
        <f>IFERROR(100*_xlfn.IFNA(VLOOKUP($B272,KviZDarije1!$A$1:$N$1000, 14, 0), 0)/'TOP SCORES'!B$13,0)</f>
        <v>0</v>
      </c>
      <c r="E272" s="16">
        <f>IFERROR(100*_xlfn.IFNA(VLOOKUP($B272,KviZDarije2!$A$1:$N$1000, 14, 0), 0)/'TOP SCORES'!C$13,0)</f>
        <v>0</v>
      </c>
      <c r="F272" s="16">
        <f>IFERROR(100*_xlfn.IFNA(VLOOKUP($B272,KviZDarije3!$A$1:$N$1000, 14, 0), 0)/'TOP SCORES'!D$13,0)</f>
        <v>0</v>
      </c>
      <c r="G272" s="16">
        <f>IFERROR(100*_xlfn.IFNA(VLOOKUP($B272,KviZDarije4!$A$1:$N$1000, 14, 0), 0)/'TOP SCORES'!E$13,0)</f>
        <v>0</v>
      </c>
      <c r="H272" s="16">
        <f>IFERROR(100*_xlfn.IFNA(VLOOKUP($B272,KviZDarije5!$A$1:$N$1000, 14, 0), 0)/'TOP SCORES'!F$13,0)</f>
        <v>0</v>
      </c>
      <c r="I272" s="16">
        <f>IFERROR(100*_xlfn.IFNA(VLOOKUP($B272,KviZDarije6!$A$1:$N$1000, 14, 0), 0)/'TOP SCORES'!G$13,0)</f>
        <v>0</v>
      </c>
      <c r="J272" s="16">
        <f>IFERROR(100*_xlfn.IFNA(VLOOKUP($B272,KviZDarije7!$A$1:$N$1000, 14, 0), 0)/'TOP SCORES'!H$13,0)</f>
        <v>0</v>
      </c>
      <c r="K272" s="16">
        <f>IFERROR(100*_xlfn.IFNA(VLOOKUP($B272,KviZDarije8!$A$1:$N$1000, 14, 0), 0)/'TOP SCORES'!I$13,0)</f>
        <v>0</v>
      </c>
      <c r="L272" s="16">
        <f>IFERROR(100*_xlfn.IFNA(VLOOKUP($B272,KviZDarije9!$A$1:$N$1000, 14, 0), 0)/'TOP SCORES'!J$13,0)</f>
        <v>0</v>
      </c>
      <c r="M272" s="16">
        <f>IFERROR(100*_xlfn.IFNA(VLOOKUP($B272,KviZDarije10!$A$1:$N$1000, 14, 0), 0)/'TOP SCORES'!K$13,0)</f>
        <v>0</v>
      </c>
      <c r="N272" s="16">
        <f>IFERROR(100*_xlfn.IFNA(VLOOKUP($B272,KviZDarije11!$A$1:$N$1000, 14, 0), 0)/'TOP SCORES'!L$13,0)</f>
        <v>0</v>
      </c>
    </row>
    <row r="273" spans="1:14">
      <c r="A273" s="19">
        <f ca="1">RANK(C273,C$2:C$971)</f>
        <v>184</v>
      </c>
      <c r="C273" s="17" cm="1">
        <f t="array" aca="1" ref="C273" ca="1">SUM(LARGE(D273:N273,ROW(INDIRECT("1:2"))))</f>
        <v>0</v>
      </c>
      <c r="D273" s="16">
        <f>IFERROR(100*_xlfn.IFNA(VLOOKUP($B273,KviZDarije1!$A$1:$N$1000, 14, 0), 0)/'TOP SCORES'!B$13,0)</f>
        <v>0</v>
      </c>
      <c r="E273" s="16">
        <f>IFERROR(100*_xlfn.IFNA(VLOOKUP($B273,KviZDarije2!$A$1:$N$1000, 14, 0), 0)/'TOP SCORES'!C$13,0)</f>
        <v>0</v>
      </c>
      <c r="F273" s="16">
        <f>IFERROR(100*_xlfn.IFNA(VLOOKUP($B273,KviZDarije3!$A$1:$N$1000, 14, 0), 0)/'TOP SCORES'!D$13,0)</f>
        <v>0</v>
      </c>
      <c r="G273" s="16">
        <f>IFERROR(100*_xlfn.IFNA(VLOOKUP($B273,KviZDarije4!$A$1:$N$1000, 14, 0), 0)/'TOP SCORES'!E$13,0)</f>
        <v>0</v>
      </c>
      <c r="H273" s="16">
        <f>IFERROR(100*_xlfn.IFNA(VLOOKUP($B273,KviZDarije5!$A$1:$N$1000, 14, 0), 0)/'TOP SCORES'!F$13,0)</f>
        <v>0</v>
      </c>
      <c r="I273" s="16">
        <f>IFERROR(100*_xlfn.IFNA(VLOOKUP($B273,KviZDarije6!$A$1:$N$1000, 14, 0), 0)/'TOP SCORES'!G$13,0)</f>
        <v>0</v>
      </c>
      <c r="J273" s="16">
        <f>IFERROR(100*_xlfn.IFNA(VLOOKUP($B273,KviZDarije7!$A$1:$N$1000, 14, 0), 0)/'TOP SCORES'!H$13,0)</f>
        <v>0</v>
      </c>
      <c r="K273" s="16">
        <f>IFERROR(100*_xlfn.IFNA(VLOOKUP($B273,KviZDarije8!$A$1:$N$1000, 14, 0), 0)/'TOP SCORES'!I$13,0)</f>
        <v>0</v>
      </c>
      <c r="L273" s="16">
        <f>IFERROR(100*_xlfn.IFNA(VLOOKUP($B273,KviZDarije9!$A$1:$N$1000, 14, 0), 0)/'TOP SCORES'!J$13,0)</f>
        <v>0</v>
      </c>
      <c r="M273" s="16">
        <f>IFERROR(100*_xlfn.IFNA(VLOOKUP($B273,KviZDarije10!$A$1:$N$1000, 14, 0), 0)/'TOP SCORES'!K$13,0)</f>
        <v>0</v>
      </c>
      <c r="N273" s="16">
        <f>IFERROR(100*_xlfn.IFNA(VLOOKUP($B273,KviZDarije11!$A$1:$N$1000, 14, 0), 0)/'TOP SCORES'!L$13,0)</f>
        <v>0</v>
      </c>
    </row>
    <row r="274" spans="1:14">
      <c r="A274" s="19">
        <f ca="1">RANK(C274,C$2:C$971)</f>
        <v>184</v>
      </c>
      <c r="C274" s="17" cm="1">
        <f t="array" aca="1" ref="C274" ca="1">SUM(LARGE(D274:N274,ROW(INDIRECT("1:2"))))</f>
        <v>0</v>
      </c>
      <c r="D274" s="16">
        <f>IFERROR(100*_xlfn.IFNA(VLOOKUP($B274,KviZDarije1!$A$1:$N$1000, 14, 0), 0)/'TOP SCORES'!B$13,0)</f>
        <v>0</v>
      </c>
      <c r="E274" s="16">
        <f>IFERROR(100*_xlfn.IFNA(VLOOKUP($B274,KviZDarije2!$A$1:$N$1000, 14, 0), 0)/'TOP SCORES'!C$13,0)</f>
        <v>0</v>
      </c>
      <c r="F274" s="16">
        <f>IFERROR(100*_xlfn.IFNA(VLOOKUP($B274,KviZDarije3!$A$1:$N$1000, 14, 0), 0)/'TOP SCORES'!D$13,0)</f>
        <v>0</v>
      </c>
      <c r="G274" s="16">
        <f>IFERROR(100*_xlfn.IFNA(VLOOKUP($B274,KviZDarije4!$A$1:$N$1000, 14, 0), 0)/'TOP SCORES'!E$13,0)</f>
        <v>0</v>
      </c>
      <c r="H274" s="16">
        <f>IFERROR(100*_xlfn.IFNA(VLOOKUP($B274,KviZDarije5!$A$1:$N$1000, 14, 0), 0)/'TOP SCORES'!F$13,0)</f>
        <v>0</v>
      </c>
      <c r="I274" s="16">
        <f>IFERROR(100*_xlfn.IFNA(VLOOKUP($B274,KviZDarije6!$A$1:$N$1000, 14, 0), 0)/'TOP SCORES'!G$13,0)</f>
        <v>0</v>
      </c>
      <c r="J274" s="16">
        <f>IFERROR(100*_xlfn.IFNA(VLOOKUP($B274,KviZDarije7!$A$1:$N$1000, 14, 0), 0)/'TOP SCORES'!H$13,0)</f>
        <v>0</v>
      </c>
      <c r="K274" s="16">
        <f>IFERROR(100*_xlfn.IFNA(VLOOKUP($B274,KviZDarije8!$A$1:$N$1000, 14, 0), 0)/'TOP SCORES'!I$13,0)</f>
        <v>0</v>
      </c>
      <c r="L274" s="16">
        <f>IFERROR(100*_xlfn.IFNA(VLOOKUP($B274,KviZDarije9!$A$1:$N$1000, 14, 0), 0)/'TOP SCORES'!J$13,0)</f>
        <v>0</v>
      </c>
      <c r="M274" s="16">
        <f>IFERROR(100*_xlfn.IFNA(VLOOKUP($B274,KviZDarije10!$A$1:$N$1000, 14, 0), 0)/'TOP SCORES'!K$13,0)</f>
        <v>0</v>
      </c>
      <c r="N274" s="16">
        <f>IFERROR(100*_xlfn.IFNA(VLOOKUP($B274,KviZDarije11!$A$1:$N$1000, 14, 0), 0)/'TOP SCORES'!L$13,0)</f>
        <v>0</v>
      </c>
    </row>
    <row r="275" spans="1:14">
      <c r="A275" s="19">
        <f ca="1">RANK(C275,C$2:C$971)</f>
        <v>184</v>
      </c>
      <c r="C275" s="17" cm="1">
        <f t="array" aca="1" ref="C275" ca="1">SUM(LARGE(D275:N275,ROW(INDIRECT("1:2"))))</f>
        <v>0</v>
      </c>
      <c r="D275" s="16">
        <f>IFERROR(100*_xlfn.IFNA(VLOOKUP($B275,KviZDarije1!$A$1:$N$1000, 14, 0), 0)/'TOP SCORES'!B$13,0)</f>
        <v>0</v>
      </c>
      <c r="E275" s="16">
        <f>IFERROR(100*_xlfn.IFNA(VLOOKUP($B275,KviZDarije2!$A$1:$N$1000, 14, 0), 0)/'TOP SCORES'!C$13,0)</f>
        <v>0</v>
      </c>
      <c r="F275" s="16">
        <f>IFERROR(100*_xlfn.IFNA(VLOOKUP($B275,KviZDarije3!$A$1:$N$1000, 14, 0), 0)/'TOP SCORES'!D$13,0)</f>
        <v>0</v>
      </c>
      <c r="G275" s="16">
        <f>IFERROR(100*_xlfn.IFNA(VLOOKUP($B275,KviZDarije4!$A$1:$N$1000, 14, 0), 0)/'TOP SCORES'!E$13,0)</f>
        <v>0</v>
      </c>
      <c r="H275" s="16">
        <f>IFERROR(100*_xlfn.IFNA(VLOOKUP($B275,KviZDarije5!$A$1:$N$1000, 14, 0), 0)/'TOP SCORES'!F$13,0)</f>
        <v>0</v>
      </c>
      <c r="I275" s="16">
        <f>IFERROR(100*_xlfn.IFNA(VLOOKUP($B275,KviZDarije6!$A$1:$N$1000, 14, 0), 0)/'TOP SCORES'!G$13,0)</f>
        <v>0</v>
      </c>
      <c r="J275" s="16">
        <f>IFERROR(100*_xlfn.IFNA(VLOOKUP($B275,KviZDarije7!$A$1:$N$1000, 14, 0), 0)/'TOP SCORES'!H$13,0)</f>
        <v>0</v>
      </c>
      <c r="K275" s="16">
        <f>IFERROR(100*_xlfn.IFNA(VLOOKUP($B275,KviZDarije8!$A$1:$N$1000, 14, 0), 0)/'TOP SCORES'!I$13,0)</f>
        <v>0</v>
      </c>
      <c r="L275" s="16">
        <f>IFERROR(100*_xlfn.IFNA(VLOOKUP($B275,KviZDarije9!$A$1:$N$1000, 14, 0), 0)/'TOP SCORES'!J$13,0)</f>
        <v>0</v>
      </c>
      <c r="M275" s="16">
        <f>IFERROR(100*_xlfn.IFNA(VLOOKUP($B275,KviZDarije10!$A$1:$N$1000, 14, 0), 0)/'TOP SCORES'!K$13,0)</f>
        <v>0</v>
      </c>
      <c r="N275" s="16">
        <f>IFERROR(100*_xlfn.IFNA(VLOOKUP($B275,KviZDarije11!$A$1:$N$1000, 14, 0), 0)/'TOP SCORES'!L$13,0)</f>
        <v>0</v>
      </c>
    </row>
    <row r="276" spans="1:14">
      <c r="A276" s="19">
        <f ca="1">RANK(C276,C$2:C$971)</f>
        <v>184</v>
      </c>
      <c r="C276" s="17" cm="1">
        <f t="array" aca="1" ref="C276" ca="1">SUM(LARGE(D276:N276,ROW(INDIRECT("1:2"))))</f>
        <v>0</v>
      </c>
      <c r="D276" s="16">
        <f>IFERROR(100*_xlfn.IFNA(VLOOKUP($B276,KviZDarije1!$A$1:$N$1000, 14, 0), 0)/'TOP SCORES'!B$13,0)</f>
        <v>0</v>
      </c>
      <c r="E276" s="16">
        <f>IFERROR(100*_xlfn.IFNA(VLOOKUP($B276,KviZDarije2!$A$1:$N$1000, 14, 0), 0)/'TOP SCORES'!C$13,0)</f>
        <v>0</v>
      </c>
      <c r="F276" s="16">
        <f>IFERROR(100*_xlfn.IFNA(VLOOKUP($B276,KviZDarije3!$A$1:$N$1000, 14, 0), 0)/'TOP SCORES'!D$13,0)</f>
        <v>0</v>
      </c>
      <c r="G276" s="16">
        <f>IFERROR(100*_xlfn.IFNA(VLOOKUP($B276,KviZDarije4!$A$1:$N$1000, 14, 0), 0)/'TOP SCORES'!E$13,0)</f>
        <v>0</v>
      </c>
      <c r="H276" s="16">
        <f>IFERROR(100*_xlfn.IFNA(VLOOKUP($B276,KviZDarije5!$A$1:$N$1000, 14, 0), 0)/'TOP SCORES'!F$13,0)</f>
        <v>0</v>
      </c>
      <c r="I276" s="16">
        <f>IFERROR(100*_xlfn.IFNA(VLOOKUP($B276,KviZDarije6!$A$1:$N$1000, 14, 0), 0)/'TOP SCORES'!G$13,0)</f>
        <v>0</v>
      </c>
      <c r="J276" s="16">
        <f>IFERROR(100*_xlfn.IFNA(VLOOKUP($B276,KviZDarije7!$A$1:$N$1000, 14, 0), 0)/'TOP SCORES'!H$13,0)</f>
        <v>0</v>
      </c>
      <c r="K276" s="16">
        <f>IFERROR(100*_xlfn.IFNA(VLOOKUP($B276,KviZDarije8!$A$1:$N$1000, 14, 0), 0)/'TOP SCORES'!I$13,0)</f>
        <v>0</v>
      </c>
      <c r="L276" s="16">
        <f>IFERROR(100*_xlfn.IFNA(VLOOKUP($B276,KviZDarije9!$A$1:$N$1000, 14, 0), 0)/'TOP SCORES'!J$13,0)</f>
        <v>0</v>
      </c>
      <c r="M276" s="16">
        <f>IFERROR(100*_xlfn.IFNA(VLOOKUP($B276,KviZDarije10!$A$1:$N$1000, 14, 0), 0)/'TOP SCORES'!K$13,0)</f>
        <v>0</v>
      </c>
      <c r="N276" s="16">
        <f>IFERROR(100*_xlfn.IFNA(VLOOKUP($B276,KviZDarije11!$A$1:$N$1000, 14, 0), 0)/'TOP SCORES'!L$13,0)</f>
        <v>0</v>
      </c>
    </row>
    <row r="277" spans="1:14">
      <c r="A277" s="19">
        <f ca="1">RANK(C277,C$2:C$971)</f>
        <v>184</v>
      </c>
      <c r="C277" s="17" cm="1">
        <f t="array" aca="1" ref="C277" ca="1">SUM(LARGE(D277:N277,ROW(INDIRECT("1:2"))))</f>
        <v>0</v>
      </c>
      <c r="D277" s="16">
        <f>IFERROR(100*_xlfn.IFNA(VLOOKUP($B277,KviZDarije1!$A$1:$N$1000, 14, 0), 0)/'TOP SCORES'!B$13,0)</f>
        <v>0</v>
      </c>
      <c r="E277" s="16">
        <f>IFERROR(100*_xlfn.IFNA(VLOOKUP($B277,KviZDarije2!$A$1:$N$1000, 14, 0), 0)/'TOP SCORES'!C$13,0)</f>
        <v>0</v>
      </c>
      <c r="F277" s="16">
        <f>IFERROR(100*_xlfn.IFNA(VLOOKUP($B277,KviZDarije3!$A$1:$N$1000, 14, 0), 0)/'TOP SCORES'!D$13,0)</f>
        <v>0</v>
      </c>
      <c r="G277" s="16">
        <f>IFERROR(100*_xlfn.IFNA(VLOOKUP($B277,KviZDarije4!$A$1:$N$1000, 14, 0), 0)/'TOP SCORES'!E$13,0)</f>
        <v>0</v>
      </c>
      <c r="H277" s="16">
        <f>IFERROR(100*_xlfn.IFNA(VLOOKUP($B277,KviZDarije5!$A$1:$N$1000, 14, 0), 0)/'TOP SCORES'!F$13,0)</f>
        <v>0</v>
      </c>
      <c r="I277" s="16">
        <f>IFERROR(100*_xlfn.IFNA(VLOOKUP($B277,KviZDarije6!$A$1:$N$1000, 14, 0), 0)/'TOP SCORES'!G$13,0)</f>
        <v>0</v>
      </c>
      <c r="J277" s="16">
        <f>IFERROR(100*_xlfn.IFNA(VLOOKUP($B277,KviZDarije7!$A$1:$N$1000, 14, 0), 0)/'TOP SCORES'!H$13,0)</f>
        <v>0</v>
      </c>
      <c r="K277" s="16">
        <f>IFERROR(100*_xlfn.IFNA(VLOOKUP($B277,KviZDarije8!$A$1:$N$1000, 14, 0), 0)/'TOP SCORES'!I$13,0)</f>
        <v>0</v>
      </c>
      <c r="L277" s="16">
        <f>IFERROR(100*_xlfn.IFNA(VLOOKUP($B277,KviZDarije9!$A$1:$N$1000, 14, 0), 0)/'TOP SCORES'!J$13,0)</f>
        <v>0</v>
      </c>
      <c r="M277" s="16">
        <f>IFERROR(100*_xlfn.IFNA(VLOOKUP($B277,KviZDarije10!$A$1:$N$1000, 14, 0), 0)/'TOP SCORES'!K$13,0)</f>
        <v>0</v>
      </c>
      <c r="N277" s="16">
        <f>IFERROR(100*_xlfn.IFNA(VLOOKUP($B277,KviZDarije11!$A$1:$N$1000, 14, 0), 0)/'TOP SCORES'!L$13,0)</f>
        <v>0</v>
      </c>
    </row>
    <row r="278" spans="1:14">
      <c r="A278" s="19">
        <f ca="1">RANK(C278,C$2:C$971)</f>
        <v>184</v>
      </c>
      <c r="C278" s="17" cm="1">
        <f t="array" aca="1" ref="C278" ca="1">SUM(LARGE(D278:N278,ROW(INDIRECT("1:2"))))</f>
        <v>0</v>
      </c>
      <c r="D278" s="16">
        <f>IFERROR(100*_xlfn.IFNA(VLOOKUP($B278,KviZDarije1!$A$1:$N$1000, 14, 0), 0)/'TOP SCORES'!B$13,0)</f>
        <v>0</v>
      </c>
      <c r="E278" s="16">
        <f>IFERROR(100*_xlfn.IFNA(VLOOKUP($B278,KviZDarije2!$A$1:$N$1000, 14, 0), 0)/'TOP SCORES'!C$13,0)</f>
        <v>0</v>
      </c>
      <c r="F278" s="16">
        <f>IFERROR(100*_xlfn.IFNA(VLOOKUP($B278,KviZDarije3!$A$1:$N$1000, 14, 0), 0)/'TOP SCORES'!D$13,0)</f>
        <v>0</v>
      </c>
      <c r="G278" s="16">
        <f>IFERROR(100*_xlfn.IFNA(VLOOKUP($B278,KviZDarije4!$A$1:$N$1000, 14, 0), 0)/'TOP SCORES'!E$13,0)</f>
        <v>0</v>
      </c>
      <c r="H278" s="16">
        <f>IFERROR(100*_xlfn.IFNA(VLOOKUP($B278,KviZDarije5!$A$1:$N$1000, 14, 0), 0)/'TOP SCORES'!F$13,0)</f>
        <v>0</v>
      </c>
      <c r="I278" s="16">
        <f>IFERROR(100*_xlfn.IFNA(VLOOKUP($B278,KviZDarije6!$A$1:$N$1000, 14, 0), 0)/'TOP SCORES'!G$13,0)</f>
        <v>0</v>
      </c>
      <c r="J278" s="16">
        <f>IFERROR(100*_xlfn.IFNA(VLOOKUP($B278,KviZDarije7!$A$1:$N$1000, 14, 0), 0)/'TOP SCORES'!H$13,0)</f>
        <v>0</v>
      </c>
      <c r="K278" s="16">
        <f>IFERROR(100*_xlfn.IFNA(VLOOKUP($B278,KviZDarije8!$A$1:$N$1000, 14, 0), 0)/'TOP SCORES'!I$13,0)</f>
        <v>0</v>
      </c>
      <c r="L278" s="16">
        <f>IFERROR(100*_xlfn.IFNA(VLOOKUP($B278,KviZDarije9!$A$1:$N$1000, 14, 0), 0)/'TOP SCORES'!J$13,0)</f>
        <v>0</v>
      </c>
      <c r="M278" s="16">
        <f>IFERROR(100*_xlfn.IFNA(VLOOKUP($B278,KviZDarije10!$A$1:$N$1000, 14, 0), 0)/'TOP SCORES'!K$13,0)</f>
        <v>0</v>
      </c>
      <c r="N278" s="16">
        <f>IFERROR(100*_xlfn.IFNA(VLOOKUP($B278,KviZDarije11!$A$1:$N$1000, 14, 0), 0)/'TOP SCORES'!L$13,0)</f>
        <v>0</v>
      </c>
    </row>
    <row r="279" spans="1:14">
      <c r="A279" s="19">
        <f ca="1">RANK(C279,C$2:C$971)</f>
        <v>184</v>
      </c>
      <c r="C279" s="17" cm="1">
        <f t="array" aca="1" ref="C279" ca="1">SUM(LARGE(D279:N279,ROW(INDIRECT("1:2"))))</f>
        <v>0</v>
      </c>
      <c r="D279" s="16">
        <f>IFERROR(100*_xlfn.IFNA(VLOOKUP($B279,KviZDarije1!$A$1:$N$1000, 14, 0), 0)/'TOP SCORES'!B$13,0)</f>
        <v>0</v>
      </c>
      <c r="E279" s="16">
        <f>IFERROR(100*_xlfn.IFNA(VLOOKUP($B279,KviZDarije2!$A$1:$N$1000, 14, 0), 0)/'TOP SCORES'!C$13,0)</f>
        <v>0</v>
      </c>
      <c r="F279" s="16">
        <f>IFERROR(100*_xlfn.IFNA(VLOOKUP($B279,KviZDarije3!$A$1:$N$1000, 14, 0), 0)/'TOP SCORES'!D$13,0)</f>
        <v>0</v>
      </c>
      <c r="G279" s="16">
        <f>IFERROR(100*_xlfn.IFNA(VLOOKUP($B279,KviZDarije4!$A$1:$N$1000, 14, 0), 0)/'TOP SCORES'!E$13,0)</f>
        <v>0</v>
      </c>
      <c r="H279" s="16">
        <f>IFERROR(100*_xlfn.IFNA(VLOOKUP($B279,KviZDarije5!$A$1:$N$1000, 14, 0), 0)/'TOP SCORES'!F$13,0)</f>
        <v>0</v>
      </c>
      <c r="I279" s="16">
        <f>IFERROR(100*_xlfn.IFNA(VLOOKUP($B279,KviZDarije6!$A$1:$N$1000, 14, 0), 0)/'TOP SCORES'!G$13,0)</f>
        <v>0</v>
      </c>
      <c r="J279" s="16">
        <f>IFERROR(100*_xlfn.IFNA(VLOOKUP($B279,KviZDarije7!$A$1:$N$1000, 14, 0), 0)/'TOP SCORES'!H$13,0)</f>
        <v>0</v>
      </c>
      <c r="K279" s="16">
        <f>IFERROR(100*_xlfn.IFNA(VLOOKUP($B279,KviZDarije8!$A$1:$N$1000, 14, 0), 0)/'TOP SCORES'!I$13,0)</f>
        <v>0</v>
      </c>
      <c r="L279" s="16">
        <f>IFERROR(100*_xlfn.IFNA(VLOOKUP($B279,KviZDarije9!$A$1:$N$1000, 14, 0), 0)/'TOP SCORES'!J$13,0)</f>
        <v>0</v>
      </c>
      <c r="M279" s="16">
        <f>IFERROR(100*_xlfn.IFNA(VLOOKUP($B279,KviZDarije10!$A$1:$N$1000, 14, 0), 0)/'TOP SCORES'!K$13,0)</f>
        <v>0</v>
      </c>
      <c r="N279" s="16">
        <f>IFERROR(100*_xlfn.IFNA(VLOOKUP($B279,KviZDarije11!$A$1:$N$1000, 14, 0), 0)/'TOP SCORES'!L$13,0)</f>
        <v>0</v>
      </c>
    </row>
    <row r="280" spans="1:14">
      <c r="A280" s="19">
        <f ca="1">RANK(C280,C$2:C$971)</f>
        <v>184</v>
      </c>
      <c r="C280" s="17" cm="1">
        <f t="array" aca="1" ref="C280" ca="1">SUM(LARGE(D280:N280,ROW(INDIRECT("1:2"))))</f>
        <v>0</v>
      </c>
      <c r="D280" s="16">
        <f>IFERROR(100*_xlfn.IFNA(VLOOKUP($B280,KviZDarije1!$A$1:$N$1000, 14, 0), 0)/'TOP SCORES'!B$13,0)</f>
        <v>0</v>
      </c>
      <c r="E280" s="16">
        <f>IFERROR(100*_xlfn.IFNA(VLOOKUP($B280,KviZDarije2!$A$1:$N$1000, 14, 0), 0)/'TOP SCORES'!C$13,0)</f>
        <v>0</v>
      </c>
      <c r="F280" s="16">
        <f>IFERROR(100*_xlfn.IFNA(VLOOKUP($B280,KviZDarije3!$A$1:$N$1000, 14, 0), 0)/'TOP SCORES'!D$13,0)</f>
        <v>0</v>
      </c>
      <c r="G280" s="16">
        <f>IFERROR(100*_xlfn.IFNA(VLOOKUP($B280,KviZDarije4!$A$1:$N$1000, 14, 0), 0)/'TOP SCORES'!E$13,0)</f>
        <v>0</v>
      </c>
      <c r="H280" s="16">
        <f>IFERROR(100*_xlfn.IFNA(VLOOKUP($B280,KviZDarije5!$A$1:$N$1000, 14, 0), 0)/'TOP SCORES'!F$13,0)</f>
        <v>0</v>
      </c>
      <c r="I280" s="16">
        <f>IFERROR(100*_xlfn.IFNA(VLOOKUP($B280,KviZDarije6!$A$1:$N$1000, 14, 0), 0)/'TOP SCORES'!G$13,0)</f>
        <v>0</v>
      </c>
      <c r="J280" s="16">
        <f>IFERROR(100*_xlfn.IFNA(VLOOKUP($B280,KviZDarije7!$A$1:$N$1000, 14, 0), 0)/'TOP SCORES'!H$13,0)</f>
        <v>0</v>
      </c>
      <c r="K280" s="16">
        <f>IFERROR(100*_xlfn.IFNA(VLOOKUP($B280,KviZDarije8!$A$1:$N$1000, 14, 0), 0)/'TOP SCORES'!I$13,0)</f>
        <v>0</v>
      </c>
      <c r="L280" s="16">
        <f>IFERROR(100*_xlfn.IFNA(VLOOKUP($B280,KviZDarije9!$A$1:$N$1000, 14, 0), 0)/'TOP SCORES'!J$13,0)</f>
        <v>0</v>
      </c>
      <c r="M280" s="16">
        <f>IFERROR(100*_xlfn.IFNA(VLOOKUP($B280,KviZDarije10!$A$1:$N$1000, 14, 0), 0)/'TOP SCORES'!K$13,0)</f>
        <v>0</v>
      </c>
      <c r="N280" s="16">
        <f>IFERROR(100*_xlfn.IFNA(VLOOKUP($B280,KviZDarije11!$A$1:$N$1000, 14, 0), 0)/'TOP SCORES'!L$13,0)</f>
        <v>0</v>
      </c>
    </row>
    <row r="281" spans="1:14">
      <c r="A281" s="19">
        <f ca="1">RANK(C281,C$2:C$971)</f>
        <v>184</v>
      </c>
      <c r="C281" s="17" cm="1">
        <f t="array" aca="1" ref="C281" ca="1">SUM(LARGE(D281:N281,ROW(INDIRECT("1:2"))))</f>
        <v>0</v>
      </c>
      <c r="D281" s="16">
        <f>IFERROR(100*_xlfn.IFNA(VLOOKUP($B281,KviZDarije1!$A$1:$N$1000, 14, 0), 0)/'TOP SCORES'!B$13,0)</f>
        <v>0</v>
      </c>
      <c r="E281" s="16">
        <f>IFERROR(100*_xlfn.IFNA(VLOOKUP($B281,KviZDarije2!$A$1:$N$1000, 14, 0), 0)/'TOP SCORES'!C$13,0)</f>
        <v>0</v>
      </c>
      <c r="F281" s="16">
        <f>IFERROR(100*_xlfn.IFNA(VLOOKUP($B281,KviZDarije3!$A$1:$N$1000, 14, 0), 0)/'TOP SCORES'!D$13,0)</f>
        <v>0</v>
      </c>
      <c r="G281" s="16">
        <f>IFERROR(100*_xlfn.IFNA(VLOOKUP($B281,KviZDarije4!$A$1:$N$1000, 14, 0), 0)/'TOP SCORES'!E$13,0)</f>
        <v>0</v>
      </c>
      <c r="H281" s="16">
        <f>IFERROR(100*_xlfn.IFNA(VLOOKUP($B281,KviZDarije5!$A$1:$N$1000, 14, 0), 0)/'TOP SCORES'!F$13,0)</f>
        <v>0</v>
      </c>
      <c r="I281" s="16">
        <f>IFERROR(100*_xlfn.IFNA(VLOOKUP($B281,KviZDarije6!$A$1:$N$1000, 14, 0), 0)/'TOP SCORES'!G$13,0)</f>
        <v>0</v>
      </c>
      <c r="J281" s="16">
        <f>IFERROR(100*_xlfn.IFNA(VLOOKUP($B281,KviZDarije7!$A$1:$N$1000, 14, 0), 0)/'TOP SCORES'!H$13,0)</f>
        <v>0</v>
      </c>
      <c r="K281" s="16">
        <f>IFERROR(100*_xlfn.IFNA(VLOOKUP($B281,KviZDarije8!$A$1:$N$1000, 14, 0), 0)/'TOP SCORES'!I$13,0)</f>
        <v>0</v>
      </c>
      <c r="L281" s="16">
        <f>IFERROR(100*_xlfn.IFNA(VLOOKUP($B281,KviZDarije9!$A$1:$N$1000, 14, 0), 0)/'TOP SCORES'!J$13,0)</f>
        <v>0</v>
      </c>
      <c r="M281" s="16">
        <f>IFERROR(100*_xlfn.IFNA(VLOOKUP($B281,KviZDarije10!$A$1:$N$1000, 14, 0), 0)/'TOP SCORES'!K$13,0)</f>
        <v>0</v>
      </c>
      <c r="N281" s="16">
        <f>IFERROR(100*_xlfn.IFNA(VLOOKUP($B281,KviZDarije11!$A$1:$N$1000, 14, 0), 0)/'TOP SCORES'!L$13,0)</f>
        <v>0</v>
      </c>
    </row>
    <row r="282" spans="1:14">
      <c r="A282" s="19">
        <f ca="1">RANK(C282,C$2:C$971)</f>
        <v>184</v>
      </c>
      <c r="C282" s="17" cm="1">
        <f t="array" aca="1" ref="C282" ca="1">SUM(LARGE(D282:N282,ROW(INDIRECT("1:2"))))</f>
        <v>0</v>
      </c>
      <c r="D282" s="16">
        <f>IFERROR(100*_xlfn.IFNA(VLOOKUP($B282,KviZDarije1!$A$1:$N$1000, 14, 0), 0)/'TOP SCORES'!B$13,0)</f>
        <v>0</v>
      </c>
      <c r="E282" s="16">
        <f>IFERROR(100*_xlfn.IFNA(VLOOKUP($B282,KviZDarije2!$A$1:$N$1000, 14, 0), 0)/'TOP SCORES'!C$13,0)</f>
        <v>0</v>
      </c>
      <c r="F282" s="16">
        <f>IFERROR(100*_xlfn.IFNA(VLOOKUP($B282,KviZDarije3!$A$1:$N$1000, 14, 0), 0)/'TOP SCORES'!D$13,0)</f>
        <v>0</v>
      </c>
      <c r="G282" s="16">
        <f>IFERROR(100*_xlfn.IFNA(VLOOKUP($B282,KviZDarije4!$A$1:$N$1000, 14, 0), 0)/'TOP SCORES'!E$13,0)</f>
        <v>0</v>
      </c>
      <c r="H282" s="16">
        <f>IFERROR(100*_xlfn.IFNA(VLOOKUP($B282,KviZDarije5!$A$1:$N$1000, 14, 0), 0)/'TOP SCORES'!F$13,0)</f>
        <v>0</v>
      </c>
      <c r="I282" s="16">
        <f>IFERROR(100*_xlfn.IFNA(VLOOKUP($B282,KviZDarije6!$A$1:$N$1000, 14, 0), 0)/'TOP SCORES'!G$13,0)</f>
        <v>0</v>
      </c>
      <c r="J282" s="16">
        <f>IFERROR(100*_xlfn.IFNA(VLOOKUP($B282,KviZDarije7!$A$1:$N$1000, 14, 0), 0)/'TOP SCORES'!H$13,0)</f>
        <v>0</v>
      </c>
      <c r="K282" s="16">
        <f>IFERROR(100*_xlfn.IFNA(VLOOKUP($B282,KviZDarije8!$A$1:$N$1000, 14, 0), 0)/'TOP SCORES'!I$13,0)</f>
        <v>0</v>
      </c>
      <c r="L282" s="16">
        <f>IFERROR(100*_xlfn.IFNA(VLOOKUP($B282,KviZDarije9!$A$1:$N$1000, 14, 0), 0)/'TOP SCORES'!J$13,0)</f>
        <v>0</v>
      </c>
      <c r="M282" s="16">
        <f>IFERROR(100*_xlfn.IFNA(VLOOKUP($B282,KviZDarije10!$A$1:$N$1000, 14, 0), 0)/'TOP SCORES'!K$13,0)</f>
        <v>0</v>
      </c>
      <c r="N282" s="16">
        <f>IFERROR(100*_xlfn.IFNA(VLOOKUP($B282,KviZDarije11!$A$1:$N$1000, 14, 0), 0)/'TOP SCORES'!L$13,0)</f>
        <v>0</v>
      </c>
    </row>
    <row r="283" spans="1:14">
      <c r="A283" s="19">
        <f ca="1">RANK(C283,C$2:C$971)</f>
        <v>184</v>
      </c>
      <c r="C283" s="17" cm="1">
        <f t="array" aca="1" ref="C283" ca="1">SUM(LARGE(D283:N283,ROW(INDIRECT("1:2"))))</f>
        <v>0</v>
      </c>
      <c r="D283" s="16">
        <f>IFERROR(100*_xlfn.IFNA(VLOOKUP($B283,KviZDarije1!$A$1:$N$1000, 14, 0), 0)/'TOP SCORES'!B$13,0)</f>
        <v>0</v>
      </c>
      <c r="E283" s="16">
        <f>IFERROR(100*_xlfn.IFNA(VLOOKUP($B283,KviZDarije2!$A$1:$N$1000, 14, 0), 0)/'TOP SCORES'!C$13,0)</f>
        <v>0</v>
      </c>
      <c r="F283" s="16">
        <f>IFERROR(100*_xlfn.IFNA(VLOOKUP($B283,KviZDarije3!$A$1:$N$1000, 14, 0), 0)/'TOP SCORES'!D$13,0)</f>
        <v>0</v>
      </c>
      <c r="G283" s="16">
        <f>IFERROR(100*_xlfn.IFNA(VLOOKUP($B283,KviZDarije4!$A$1:$N$1000, 14, 0), 0)/'TOP SCORES'!E$13,0)</f>
        <v>0</v>
      </c>
      <c r="H283" s="16">
        <f>IFERROR(100*_xlfn.IFNA(VLOOKUP($B283,KviZDarije5!$A$1:$N$1000, 14, 0), 0)/'TOP SCORES'!F$13,0)</f>
        <v>0</v>
      </c>
      <c r="I283" s="16">
        <f>IFERROR(100*_xlfn.IFNA(VLOOKUP($B283,KviZDarije6!$A$1:$N$1000, 14, 0), 0)/'TOP SCORES'!G$13,0)</f>
        <v>0</v>
      </c>
      <c r="J283" s="16">
        <f>IFERROR(100*_xlfn.IFNA(VLOOKUP($B283,KviZDarije7!$A$1:$N$1000, 14, 0), 0)/'TOP SCORES'!H$13,0)</f>
        <v>0</v>
      </c>
      <c r="K283" s="16">
        <f>IFERROR(100*_xlfn.IFNA(VLOOKUP($B283,KviZDarije8!$A$1:$N$1000, 14, 0), 0)/'TOP SCORES'!I$13,0)</f>
        <v>0</v>
      </c>
      <c r="L283" s="16">
        <f>IFERROR(100*_xlfn.IFNA(VLOOKUP($B283,KviZDarije9!$A$1:$N$1000, 14, 0), 0)/'TOP SCORES'!J$13,0)</f>
        <v>0</v>
      </c>
      <c r="M283" s="16">
        <f>IFERROR(100*_xlfn.IFNA(VLOOKUP($B283,KviZDarije10!$A$1:$N$1000, 14, 0), 0)/'TOP SCORES'!K$13,0)</f>
        <v>0</v>
      </c>
      <c r="N283" s="16">
        <f>IFERROR(100*_xlfn.IFNA(VLOOKUP($B283,KviZDarije11!$A$1:$N$1000, 14, 0), 0)/'TOP SCORES'!L$13,0)</f>
        <v>0</v>
      </c>
    </row>
    <row r="284" spans="1:14">
      <c r="A284" s="19">
        <f ca="1">RANK(C284,C$2:C$971)</f>
        <v>184</v>
      </c>
      <c r="C284" s="17" cm="1">
        <f t="array" aca="1" ref="C284" ca="1">SUM(LARGE(D284:N284,ROW(INDIRECT("1:2"))))</f>
        <v>0</v>
      </c>
      <c r="D284" s="16">
        <f>IFERROR(100*_xlfn.IFNA(VLOOKUP($B284,KviZDarije1!$A$1:$N$1000, 14, 0), 0)/'TOP SCORES'!B$13,0)</f>
        <v>0</v>
      </c>
      <c r="E284" s="16">
        <f>IFERROR(100*_xlfn.IFNA(VLOOKUP($B284,KviZDarije2!$A$1:$N$1000, 14, 0), 0)/'TOP SCORES'!C$13,0)</f>
        <v>0</v>
      </c>
      <c r="F284" s="16">
        <f>IFERROR(100*_xlfn.IFNA(VLOOKUP($B284,KviZDarije3!$A$1:$N$1000, 14, 0), 0)/'TOP SCORES'!D$13,0)</f>
        <v>0</v>
      </c>
      <c r="G284" s="16">
        <f>IFERROR(100*_xlfn.IFNA(VLOOKUP($B284,KviZDarije4!$A$1:$N$1000, 14, 0), 0)/'TOP SCORES'!E$13,0)</f>
        <v>0</v>
      </c>
      <c r="H284" s="16">
        <f>IFERROR(100*_xlfn.IFNA(VLOOKUP($B284,KviZDarije5!$A$1:$N$1000, 14, 0), 0)/'TOP SCORES'!F$13,0)</f>
        <v>0</v>
      </c>
      <c r="I284" s="16">
        <f>IFERROR(100*_xlfn.IFNA(VLOOKUP($B284,KviZDarije6!$A$1:$N$1000, 14, 0), 0)/'TOP SCORES'!G$13,0)</f>
        <v>0</v>
      </c>
      <c r="J284" s="16">
        <f>IFERROR(100*_xlfn.IFNA(VLOOKUP($B284,KviZDarije7!$A$1:$N$1000, 14, 0), 0)/'TOP SCORES'!H$13,0)</f>
        <v>0</v>
      </c>
      <c r="K284" s="16">
        <f>IFERROR(100*_xlfn.IFNA(VLOOKUP($B284,KviZDarije8!$A$1:$N$1000, 14, 0), 0)/'TOP SCORES'!I$13,0)</f>
        <v>0</v>
      </c>
      <c r="L284" s="16">
        <f>IFERROR(100*_xlfn.IFNA(VLOOKUP($B284,KviZDarije9!$A$1:$N$1000, 14, 0), 0)/'TOP SCORES'!J$13,0)</f>
        <v>0</v>
      </c>
      <c r="M284" s="16">
        <f>IFERROR(100*_xlfn.IFNA(VLOOKUP($B284,KviZDarije10!$A$1:$N$1000, 14, 0), 0)/'TOP SCORES'!K$13,0)</f>
        <v>0</v>
      </c>
      <c r="N284" s="16">
        <f>IFERROR(100*_xlfn.IFNA(VLOOKUP($B284,KviZDarije11!$A$1:$N$1000, 14, 0), 0)/'TOP SCORES'!L$13,0)</f>
        <v>0</v>
      </c>
    </row>
    <row r="285" spans="1:14">
      <c r="A285" s="19">
        <f ca="1">RANK(C285,C$2:C$971)</f>
        <v>184</v>
      </c>
      <c r="C285" s="17" cm="1">
        <f t="array" aca="1" ref="C285" ca="1">SUM(LARGE(D285:N285,ROW(INDIRECT("1:2"))))</f>
        <v>0</v>
      </c>
      <c r="D285" s="16">
        <f>IFERROR(100*_xlfn.IFNA(VLOOKUP($B285,KviZDarije1!$A$1:$N$1000, 14, 0), 0)/'TOP SCORES'!B$13,0)</f>
        <v>0</v>
      </c>
      <c r="E285" s="16">
        <f>IFERROR(100*_xlfn.IFNA(VLOOKUP($B285,KviZDarije2!$A$1:$N$1000, 14, 0), 0)/'TOP SCORES'!C$13,0)</f>
        <v>0</v>
      </c>
      <c r="F285" s="16">
        <f>IFERROR(100*_xlfn.IFNA(VLOOKUP($B285,KviZDarije3!$A$1:$N$1000, 14, 0), 0)/'TOP SCORES'!D$13,0)</f>
        <v>0</v>
      </c>
      <c r="G285" s="16">
        <f>IFERROR(100*_xlfn.IFNA(VLOOKUP($B285,KviZDarije4!$A$1:$N$1000, 14, 0), 0)/'TOP SCORES'!E$13,0)</f>
        <v>0</v>
      </c>
      <c r="H285" s="16">
        <f>IFERROR(100*_xlfn.IFNA(VLOOKUP($B285,KviZDarije5!$A$1:$N$1000, 14, 0), 0)/'TOP SCORES'!F$13,0)</f>
        <v>0</v>
      </c>
      <c r="I285" s="16">
        <f>IFERROR(100*_xlfn.IFNA(VLOOKUP($B285,KviZDarije6!$A$1:$N$1000, 14, 0), 0)/'TOP SCORES'!G$13,0)</f>
        <v>0</v>
      </c>
      <c r="J285" s="16">
        <f>IFERROR(100*_xlfn.IFNA(VLOOKUP($B285,KviZDarije7!$A$1:$N$1000, 14, 0), 0)/'TOP SCORES'!H$13,0)</f>
        <v>0</v>
      </c>
      <c r="K285" s="16">
        <f>IFERROR(100*_xlfn.IFNA(VLOOKUP($B285,KviZDarije8!$A$1:$N$1000, 14, 0), 0)/'TOP SCORES'!I$13,0)</f>
        <v>0</v>
      </c>
      <c r="L285" s="16">
        <f>IFERROR(100*_xlfn.IFNA(VLOOKUP($B285,KviZDarije9!$A$1:$N$1000, 14, 0), 0)/'TOP SCORES'!J$13,0)</f>
        <v>0</v>
      </c>
      <c r="M285" s="16">
        <f>IFERROR(100*_xlfn.IFNA(VLOOKUP($B285,KviZDarije10!$A$1:$N$1000, 14, 0), 0)/'TOP SCORES'!K$13,0)</f>
        <v>0</v>
      </c>
      <c r="N285" s="16">
        <f>IFERROR(100*_xlfn.IFNA(VLOOKUP($B285,KviZDarije11!$A$1:$N$1000, 14, 0), 0)/'TOP SCORES'!L$13,0)</f>
        <v>0</v>
      </c>
    </row>
    <row r="286" spans="1:14">
      <c r="A286" s="19">
        <f ca="1">RANK(C286,C$2:C$971)</f>
        <v>184</v>
      </c>
      <c r="C286" s="17" cm="1">
        <f t="array" aca="1" ref="C286" ca="1">SUM(LARGE(D286:N286,ROW(INDIRECT("1:2"))))</f>
        <v>0</v>
      </c>
      <c r="D286" s="16">
        <f>IFERROR(100*_xlfn.IFNA(VLOOKUP($B286,KviZDarije1!$A$1:$N$1000, 14, 0), 0)/'TOP SCORES'!B$13,0)</f>
        <v>0</v>
      </c>
      <c r="E286" s="16">
        <f>IFERROR(100*_xlfn.IFNA(VLOOKUP($B286,KviZDarije2!$A$1:$N$1000, 14, 0), 0)/'TOP SCORES'!C$13,0)</f>
        <v>0</v>
      </c>
      <c r="F286" s="16">
        <f>IFERROR(100*_xlfn.IFNA(VLOOKUP($B286,KviZDarije3!$A$1:$N$1000, 14, 0), 0)/'TOP SCORES'!D$13,0)</f>
        <v>0</v>
      </c>
      <c r="G286" s="16">
        <f>IFERROR(100*_xlfn.IFNA(VLOOKUP($B286,KviZDarije4!$A$1:$N$1000, 14, 0), 0)/'TOP SCORES'!E$13,0)</f>
        <v>0</v>
      </c>
      <c r="H286" s="16">
        <f>IFERROR(100*_xlfn.IFNA(VLOOKUP($B286,KviZDarije5!$A$1:$N$1000, 14, 0), 0)/'TOP SCORES'!F$13,0)</f>
        <v>0</v>
      </c>
      <c r="I286" s="16">
        <f>IFERROR(100*_xlfn.IFNA(VLOOKUP($B286,KviZDarije6!$A$1:$N$1000, 14, 0), 0)/'TOP SCORES'!G$13,0)</f>
        <v>0</v>
      </c>
      <c r="J286" s="16">
        <f>IFERROR(100*_xlfn.IFNA(VLOOKUP($B286,KviZDarije7!$A$1:$N$1000, 14, 0), 0)/'TOP SCORES'!H$13,0)</f>
        <v>0</v>
      </c>
      <c r="K286" s="16">
        <f>IFERROR(100*_xlfn.IFNA(VLOOKUP($B286,KviZDarije8!$A$1:$N$1000, 14, 0), 0)/'TOP SCORES'!I$13,0)</f>
        <v>0</v>
      </c>
      <c r="L286" s="16">
        <f>IFERROR(100*_xlfn.IFNA(VLOOKUP($B286,KviZDarije9!$A$1:$N$1000, 14, 0), 0)/'TOP SCORES'!J$13,0)</f>
        <v>0</v>
      </c>
      <c r="M286" s="16">
        <f>IFERROR(100*_xlfn.IFNA(VLOOKUP($B286,KviZDarije10!$A$1:$N$1000, 14, 0), 0)/'TOP SCORES'!K$13,0)</f>
        <v>0</v>
      </c>
      <c r="N286" s="16">
        <f>IFERROR(100*_xlfn.IFNA(VLOOKUP($B286,KviZDarije11!$A$1:$N$1000, 14, 0), 0)/'TOP SCORES'!L$13,0)</f>
        <v>0</v>
      </c>
    </row>
    <row r="287" spans="1:14">
      <c r="A287" s="19">
        <f ca="1">RANK(C287,C$2:C$971)</f>
        <v>184</v>
      </c>
      <c r="C287" s="17" cm="1">
        <f t="array" aca="1" ref="C287" ca="1">SUM(LARGE(D287:N287,ROW(INDIRECT("1:2"))))</f>
        <v>0</v>
      </c>
      <c r="D287" s="16">
        <f>IFERROR(100*_xlfn.IFNA(VLOOKUP($B287,KviZDarije1!$A$1:$N$1000, 14, 0), 0)/'TOP SCORES'!B$13,0)</f>
        <v>0</v>
      </c>
      <c r="E287" s="16">
        <f>IFERROR(100*_xlfn.IFNA(VLOOKUP($B287,KviZDarije2!$A$1:$N$1000, 14, 0), 0)/'TOP SCORES'!C$13,0)</f>
        <v>0</v>
      </c>
      <c r="F287" s="16">
        <f>IFERROR(100*_xlfn.IFNA(VLOOKUP($B287,KviZDarije3!$A$1:$N$1000, 14, 0), 0)/'TOP SCORES'!D$13,0)</f>
        <v>0</v>
      </c>
      <c r="G287" s="16">
        <f>IFERROR(100*_xlfn.IFNA(VLOOKUP($B287,KviZDarije4!$A$1:$N$1000, 14, 0), 0)/'TOP SCORES'!E$13,0)</f>
        <v>0</v>
      </c>
      <c r="H287" s="16">
        <f>IFERROR(100*_xlfn.IFNA(VLOOKUP($B287,KviZDarije5!$A$1:$N$1000, 14, 0), 0)/'TOP SCORES'!F$13,0)</f>
        <v>0</v>
      </c>
      <c r="I287" s="16">
        <f>IFERROR(100*_xlfn.IFNA(VLOOKUP($B287,KviZDarije6!$A$1:$N$1000, 14, 0), 0)/'TOP SCORES'!G$13,0)</f>
        <v>0</v>
      </c>
      <c r="J287" s="16">
        <f>IFERROR(100*_xlfn.IFNA(VLOOKUP($B287,KviZDarije7!$A$1:$N$1000, 14, 0), 0)/'TOP SCORES'!H$13,0)</f>
        <v>0</v>
      </c>
      <c r="K287" s="16">
        <f>IFERROR(100*_xlfn.IFNA(VLOOKUP($B287,KviZDarije8!$A$1:$N$1000, 14, 0), 0)/'TOP SCORES'!I$13,0)</f>
        <v>0</v>
      </c>
      <c r="L287" s="16">
        <f>IFERROR(100*_xlfn.IFNA(VLOOKUP($B287,KviZDarije9!$A$1:$N$1000, 14, 0), 0)/'TOP SCORES'!J$13,0)</f>
        <v>0</v>
      </c>
      <c r="M287" s="16">
        <f>IFERROR(100*_xlfn.IFNA(VLOOKUP($B287,KviZDarije10!$A$1:$N$1000, 14, 0), 0)/'TOP SCORES'!K$13,0)</f>
        <v>0</v>
      </c>
      <c r="N287" s="16">
        <f>IFERROR(100*_xlfn.IFNA(VLOOKUP($B287,KviZDarije11!$A$1:$N$1000, 14, 0), 0)/'TOP SCORES'!L$13,0)</f>
        <v>0</v>
      </c>
    </row>
    <row r="288" spans="1:14">
      <c r="A288" s="19">
        <f ca="1">RANK(C288,C$2:C$971)</f>
        <v>184</v>
      </c>
      <c r="C288" s="17" cm="1">
        <f t="array" aca="1" ref="C288" ca="1">SUM(LARGE(D288:N288,ROW(INDIRECT("1:2"))))</f>
        <v>0</v>
      </c>
      <c r="D288" s="16">
        <f>IFERROR(100*_xlfn.IFNA(VLOOKUP($B288,KviZDarije1!$A$1:$N$1000, 14, 0), 0)/'TOP SCORES'!B$13,0)</f>
        <v>0</v>
      </c>
      <c r="E288" s="16">
        <f>IFERROR(100*_xlfn.IFNA(VLOOKUP($B288,KviZDarije2!$A$1:$N$1000, 14, 0), 0)/'TOP SCORES'!C$13,0)</f>
        <v>0</v>
      </c>
      <c r="F288" s="16">
        <f>IFERROR(100*_xlfn.IFNA(VLOOKUP($B288,KviZDarije3!$A$1:$N$1000, 14, 0), 0)/'TOP SCORES'!D$13,0)</f>
        <v>0</v>
      </c>
      <c r="G288" s="16">
        <f>IFERROR(100*_xlfn.IFNA(VLOOKUP($B288,KviZDarije4!$A$1:$N$1000, 14, 0), 0)/'TOP SCORES'!E$13,0)</f>
        <v>0</v>
      </c>
      <c r="H288" s="16">
        <f>IFERROR(100*_xlfn.IFNA(VLOOKUP($B288,KviZDarije5!$A$1:$N$1000, 14, 0), 0)/'TOP SCORES'!F$13,0)</f>
        <v>0</v>
      </c>
      <c r="I288" s="16">
        <f>IFERROR(100*_xlfn.IFNA(VLOOKUP($B288,KviZDarije6!$A$1:$N$1000, 14, 0), 0)/'TOP SCORES'!G$13,0)</f>
        <v>0</v>
      </c>
      <c r="J288" s="16">
        <f>IFERROR(100*_xlfn.IFNA(VLOOKUP($B288,KviZDarije7!$A$1:$N$1000, 14, 0), 0)/'TOP SCORES'!H$13,0)</f>
        <v>0</v>
      </c>
      <c r="K288" s="16">
        <f>IFERROR(100*_xlfn.IFNA(VLOOKUP($B288,KviZDarije8!$A$1:$N$1000, 14, 0), 0)/'TOP SCORES'!I$13,0)</f>
        <v>0</v>
      </c>
      <c r="L288" s="16">
        <f>IFERROR(100*_xlfn.IFNA(VLOOKUP($B288,KviZDarije9!$A$1:$N$1000, 14, 0), 0)/'TOP SCORES'!J$13,0)</f>
        <v>0</v>
      </c>
      <c r="M288" s="16">
        <f>IFERROR(100*_xlfn.IFNA(VLOOKUP($B288,KviZDarije10!$A$1:$N$1000, 14, 0), 0)/'TOP SCORES'!K$13,0)</f>
        <v>0</v>
      </c>
      <c r="N288" s="16">
        <f>IFERROR(100*_xlfn.IFNA(VLOOKUP($B288,KviZDarije11!$A$1:$N$1000, 14, 0), 0)/'TOP SCORES'!L$13,0)</f>
        <v>0</v>
      </c>
    </row>
    <row r="289" spans="1:14">
      <c r="A289" s="19">
        <f ca="1">RANK(C289,C$2:C$971)</f>
        <v>184</v>
      </c>
      <c r="C289" s="17" cm="1">
        <f t="array" aca="1" ref="C289" ca="1">SUM(LARGE(D289:N289,ROW(INDIRECT("1:2"))))</f>
        <v>0</v>
      </c>
      <c r="D289" s="16">
        <f>IFERROR(100*_xlfn.IFNA(VLOOKUP($B289,KviZDarije1!$A$1:$N$1000, 14, 0), 0)/'TOP SCORES'!B$13,0)</f>
        <v>0</v>
      </c>
      <c r="E289" s="16">
        <f>IFERROR(100*_xlfn.IFNA(VLOOKUP($B289,KviZDarije2!$A$1:$N$1000, 14, 0), 0)/'TOP SCORES'!C$13,0)</f>
        <v>0</v>
      </c>
      <c r="F289" s="16">
        <f>IFERROR(100*_xlfn.IFNA(VLOOKUP($B289,KviZDarije3!$A$1:$N$1000, 14, 0), 0)/'TOP SCORES'!D$13,0)</f>
        <v>0</v>
      </c>
      <c r="G289" s="16">
        <f>IFERROR(100*_xlfn.IFNA(VLOOKUP($B289,KviZDarije4!$A$1:$N$1000, 14, 0), 0)/'TOP SCORES'!E$13,0)</f>
        <v>0</v>
      </c>
      <c r="H289" s="16">
        <f>IFERROR(100*_xlfn.IFNA(VLOOKUP($B289,KviZDarije5!$A$1:$N$1000, 14, 0), 0)/'TOP SCORES'!F$13,0)</f>
        <v>0</v>
      </c>
      <c r="I289" s="16">
        <f>IFERROR(100*_xlfn.IFNA(VLOOKUP($B289,KviZDarije6!$A$1:$N$1000, 14, 0), 0)/'TOP SCORES'!G$13,0)</f>
        <v>0</v>
      </c>
      <c r="J289" s="16">
        <f>IFERROR(100*_xlfn.IFNA(VLOOKUP($B289,KviZDarije7!$A$1:$N$1000, 14, 0), 0)/'TOP SCORES'!H$13,0)</f>
        <v>0</v>
      </c>
      <c r="K289" s="16">
        <f>IFERROR(100*_xlfn.IFNA(VLOOKUP($B289,KviZDarije8!$A$1:$N$1000, 14, 0), 0)/'TOP SCORES'!I$13,0)</f>
        <v>0</v>
      </c>
      <c r="L289" s="16">
        <f>IFERROR(100*_xlfn.IFNA(VLOOKUP($B289,KviZDarije9!$A$1:$N$1000, 14, 0), 0)/'TOP SCORES'!J$13,0)</f>
        <v>0</v>
      </c>
      <c r="M289" s="16">
        <f>IFERROR(100*_xlfn.IFNA(VLOOKUP($B289,KviZDarije10!$A$1:$N$1000, 14, 0), 0)/'TOP SCORES'!K$13,0)</f>
        <v>0</v>
      </c>
      <c r="N289" s="16">
        <f>IFERROR(100*_xlfn.IFNA(VLOOKUP($B289,KviZDarije11!$A$1:$N$1000, 14, 0), 0)/'TOP SCORES'!L$13,0)</f>
        <v>0</v>
      </c>
    </row>
    <row r="290" spans="1:14">
      <c r="A290" s="19">
        <f ca="1">RANK(C290,C$2:C$971)</f>
        <v>184</v>
      </c>
      <c r="C290" s="17" cm="1">
        <f t="array" aca="1" ref="C290" ca="1">SUM(LARGE(D290:N290,ROW(INDIRECT("1:2"))))</f>
        <v>0</v>
      </c>
      <c r="D290" s="16">
        <f>IFERROR(100*_xlfn.IFNA(VLOOKUP($B290,KviZDarije1!$A$1:$N$1000, 14, 0), 0)/'TOP SCORES'!B$13,0)</f>
        <v>0</v>
      </c>
      <c r="E290" s="16">
        <f>IFERROR(100*_xlfn.IFNA(VLOOKUP($B290,KviZDarije2!$A$1:$N$1000, 14, 0), 0)/'TOP SCORES'!C$13,0)</f>
        <v>0</v>
      </c>
      <c r="F290" s="16">
        <f>IFERROR(100*_xlfn.IFNA(VLOOKUP($B290,KviZDarije3!$A$1:$N$1000, 14, 0), 0)/'TOP SCORES'!D$13,0)</f>
        <v>0</v>
      </c>
      <c r="G290" s="16">
        <f>IFERROR(100*_xlfn.IFNA(VLOOKUP($B290,KviZDarije4!$A$1:$N$1000, 14, 0), 0)/'TOP SCORES'!E$13,0)</f>
        <v>0</v>
      </c>
      <c r="H290" s="16">
        <f>IFERROR(100*_xlfn.IFNA(VLOOKUP($B290,KviZDarije5!$A$1:$N$1000, 14, 0), 0)/'TOP SCORES'!F$13,0)</f>
        <v>0</v>
      </c>
      <c r="I290" s="16">
        <f>IFERROR(100*_xlfn.IFNA(VLOOKUP($B290,KviZDarije6!$A$1:$N$1000, 14, 0), 0)/'TOP SCORES'!G$13,0)</f>
        <v>0</v>
      </c>
      <c r="J290" s="16">
        <f>IFERROR(100*_xlfn.IFNA(VLOOKUP($B290,KviZDarije7!$A$1:$N$1000, 14, 0), 0)/'TOP SCORES'!H$13,0)</f>
        <v>0</v>
      </c>
      <c r="K290" s="16">
        <f>IFERROR(100*_xlfn.IFNA(VLOOKUP($B290,KviZDarije8!$A$1:$N$1000, 14, 0), 0)/'TOP SCORES'!I$13,0)</f>
        <v>0</v>
      </c>
      <c r="L290" s="16">
        <f>IFERROR(100*_xlfn.IFNA(VLOOKUP($B290,KviZDarije9!$A$1:$N$1000, 14, 0), 0)/'TOP SCORES'!J$13,0)</f>
        <v>0</v>
      </c>
      <c r="M290" s="16">
        <f>IFERROR(100*_xlfn.IFNA(VLOOKUP($B290,KviZDarije10!$A$1:$N$1000, 14, 0), 0)/'TOP SCORES'!K$13,0)</f>
        <v>0</v>
      </c>
      <c r="N290" s="16">
        <f>IFERROR(100*_xlfn.IFNA(VLOOKUP($B290,KviZDarije11!$A$1:$N$1000, 14, 0), 0)/'TOP SCORES'!L$13,0)</f>
        <v>0</v>
      </c>
    </row>
    <row r="291" spans="1:14">
      <c r="A291" s="19">
        <f ca="1">RANK(C291,C$2:C$971)</f>
        <v>184</v>
      </c>
      <c r="C291" s="17" cm="1">
        <f t="array" aca="1" ref="C291" ca="1">SUM(LARGE(D291:N291,ROW(INDIRECT("1:2"))))</f>
        <v>0</v>
      </c>
      <c r="D291" s="16">
        <f>IFERROR(100*_xlfn.IFNA(VLOOKUP($B291,KviZDarije1!$A$1:$N$1000, 14, 0), 0)/'TOP SCORES'!B$13,0)</f>
        <v>0</v>
      </c>
      <c r="E291" s="16">
        <f>IFERROR(100*_xlfn.IFNA(VLOOKUP($B291,KviZDarije2!$A$1:$N$1000, 14, 0), 0)/'TOP SCORES'!C$13,0)</f>
        <v>0</v>
      </c>
      <c r="F291" s="16">
        <f>IFERROR(100*_xlfn.IFNA(VLOOKUP($B291,KviZDarije3!$A$1:$N$1000, 14, 0), 0)/'TOP SCORES'!D$13,0)</f>
        <v>0</v>
      </c>
      <c r="G291" s="16">
        <f>IFERROR(100*_xlfn.IFNA(VLOOKUP($B291,KviZDarije4!$A$1:$N$1000, 14, 0), 0)/'TOP SCORES'!E$13,0)</f>
        <v>0</v>
      </c>
      <c r="H291" s="16">
        <f>IFERROR(100*_xlfn.IFNA(VLOOKUP($B291,KviZDarije5!$A$1:$N$1000, 14, 0), 0)/'TOP SCORES'!F$13,0)</f>
        <v>0</v>
      </c>
      <c r="I291" s="16">
        <f>IFERROR(100*_xlfn.IFNA(VLOOKUP($B291,KviZDarije6!$A$1:$N$1000, 14, 0), 0)/'TOP SCORES'!G$13,0)</f>
        <v>0</v>
      </c>
      <c r="J291" s="16">
        <f>IFERROR(100*_xlfn.IFNA(VLOOKUP($B291,KviZDarije7!$A$1:$N$1000, 14, 0), 0)/'TOP SCORES'!H$13,0)</f>
        <v>0</v>
      </c>
      <c r="K291" s="16">
        <f>IFERROR(100*_xlfn.IFNA(VLOOKUP($B291,KviZDarije8!$A$1:$N$1000, 14, 0), 0)/'TOP SCORES'!I$13,0)</f>
        <v>0</v>
      </c>
      <c r="L291" s="16">
        <f>IFERROR(100*_xlfn.IFNA(VLOOKUP($B291,KviZDarije9!$A$1:$N$1000, 14, 0), 0)/'TOP SCORES'!J$13,0)</f>
        <v>0</v>
      </c>
      <c r="M291" s="16">
        <f>IFERROR(100*_xlfn.IFNA(VLOOKUP($B291,KviZDarije10!$A$1:$N$1000, 14, 0), 0)/'TOP SCORES'!K$13,0)</f>
        <v>0</v>
      </c>
      <c r="N291" s="16">
        <f>IFERROR(100*_xlfn.IFNA(VLOOKUP($B291,KviZDarije11!$A$1:$N$1000, 14, 0), 0)/'TOP SCORES'!L$13,0)</f>
        <v>0</v>
      </c>
    </row>
    <row r="292" spans="1:14">
      <c r="A292" s="19">
        <f ca="1">RANK(C292,C$2:C$971)</f>
        <v>184</v>
      </c>
      <c r="C292" s="17" cm="1">
        <f t="array" aca="1" ref="C292" ca="1">SUM(LARGE(D292:N292,ROW(INDIRECT("1:2"))))</f>
        <v>0</v>
      </c>
      <c r="D292" s="16">
        <f>IFERROR(100*_xlfn.IFNA(VLOOKUP($B292,KviZDarije1!$A$1:$N$1000, 14, 0), 0)/'TOP SCORES'!B$13,0)</f>
        <v>0</v>
      </c>
      <c r="E292" s="16">
        <f>IFERROR(100*_xlfn.IFNA(VLOOKUP($B292,KviZDarije2!$A$1:$N$1000, 14, 0), 0)/'TOP SCORES'!C$13,0)</f>
        <v>0</v>
      </c>
      <c r="F292" s="16">
        <f>IFERROR(100*_xlfn.IFNA(VLOOKUP($B292,KviZDarije3!$A$1:$N$1000, 14, 0), 0)/'TOP SCORES'!D$13,0)</f>
        <v>0</v>
      </c>
      <c r="G292" s="16">
        <f>IFERROR(100*_xlfn.IFNA(VLOOKUP($B292,KviZDarije4!$A$1:$N$1000, 14, 0), 0)/'TOP SCORES'!E$13,0)</f>
        <v>0</v>
      </c>
      <c r="H292" s="16">
        <f>IFERROR(100*_xlfn.IFNA(VLOOKUP($B292,KviZDarije5!$A$1:$N$1000, 14, 0), 0)/'TOP SCORES'!F$13,0)</f>
        <v>0</v>
      </c>
      <c r="I292" s="16">
        <f>IFERROR(100*_xlfn.IFNA(VLOOKUP($B292,KviZDarije6!$A$1:$N$1000, 14, 0), 0)/'TOP SCORES'!G$13,0)</f>
        <v>0</v>
      </c>
      <c r="J292" s="16">
        <f>IFERROR(100*_xlfn.IFNA(VLOOKUP($B292,KviZDarije7!$A$1:$N$1000, 14, 0), 0)/'TOP SCORES'!H$13,0)</f>
        <v>0</v>
      </c>
      <c r="K292" s="16">
        <f>IFERROR(100*_xlfn.IFNA(VLOOKUP($B292,KviZDarije8!$A$1:$N$1000, 14, 0), 0)/'TOP SCORES'!I$13,0)</f>
        <v>0</v>
      </c>
      <c r="L292" s="16">
        <f>IFERROR(100*_xlfn.IFNA(VLOOKUP($B292,KviZDarije9!$A$1:$N$1000, 14, 0), 0)/'TOP SCORES'!J$13,0)</f>
        <v>0</v>
      </c>
      <c r="M292" s="16">
        <f>IFERROR(100*_xlfn.IFNA(VLOOKUP($B292,KviZDarije10!$A$1:$N$1000, 14, 0), 0)/'TOP SCORES'!K$13,0)</f>
        <v>0</v>
      </c>
      <c r="N292" s="16">
        <f>IFERROR(100*_xlfn.IFNA(VLOOKUP($B292,KviZDarije11!$A$1:$N$1000, 14, 0), 0)/'TOP SCORES'!L$13,0)</f>
        <v>0</v>
      </c>
    </row>
    <row r="293" spans="1:14">
      <c r="A293" s="19">
        <f ca="1">RANK(C293,C$2:C$971)</f>
        <v>184</v>
      </c>
      <c r="C293" s="17" cm="1">
        <f t="array" aca="1" ref="C293" ca="1">SUM(LARGE(D293:N293,ROW(INDIRECT("1:2"))))</f>
        <v>0</v>
      </c>
      <c r="D293" s="16">
        <f>IFERROR(100*_xlfn.IFNA(VLOOKUP($B293,KviZDarije1!$A$1:$N$1000, 14, 0), 0)/'TOP SCORES'!B$13,0)</f>
        <v>0</v>
      </c>
      <c r="E293" s="16">
        <f>IFERROR(100*_xlfn.IFNA(VLOOKUP($B293,KviZDarije2!$A$1:$N$1000, 14, 0), 0)/'TOP SCORES'!C$13,0)</f>
        <v>0</v>
      </c>
      <c r="F293" s="16">
        <f>IFERROR(100*_xlfn.IFNA(VLOOKUP($B293,KviZDarije3!$A$1:$N$1000, 14, 0), 0)/'TOP SCORES'!D$13,0)</f>
        <v>0</v>
      </c>
      <c r="G293" s="16">
        <f>IFERROR(100*_xlfn.IFNA(VLOOKUP($B293,KviZDarije4!$A$1:$N$1000, 14, 0), 0)/'TOP SCORES'!E$13,0)</f>
        <v>0</v>
      </c>
      <c r="H293" s="16">
        <f>IFERROR(100*_xlfn.IFNA(VLOOKUP($B293,KviZDarije5!$A$1:$N$1000, 14, 0), 0)/'TOP SCORES'!F$13,0)</f>
        <v>0</v>
      </c>
      <c r="I293" s="16">
        <f>IFERROR(100*_xlfn.IFNA(VLOOKUP($B293,KviZDarije6!$A$1:$N$1000, 14, 0), 0)/'TOP SCORES'!G$13,0)</f>
        <v>0</v>
      </c>
      <c r="J293" s="16">
        <f>IFERROR(100*_xlfn.IFNA(VLOOKUP($B293,KviZDarije7!$A$1:$N$1000, 14, 0), 0)/'TOP SCORES'!H$13,0)</f>
        <v>0</v>
      </c>
      <c r="K293" s="16">
        <f>IFERROR(100*_xlfn.IFNA(VLOOKUP($B293,KviZDarije8!$A$1:$N$1000, 14, 0), 0)/'TOP SCORES'!I$13,0)</f>
        <v>0</v>
      </c>
      <c r="L293" s="16">
        <f>IFERROR(100*_xlfn.IFNA(VLOOKUP($B293,KviZDarije9!$A$1:$N$1000, 14, 0), 0)/'TOP SCORES'!J$13,0)</f>
        <v>0</v>
      </c>
      <c r="M293" s="16">
        <f>IFERROR(100*_xlfn.IFNA(VLOOKUP($B293,KviZDarije10!$A$1:$N$1000, 14, 0), 0)/'TOP SCORES'!K$13,0)</f>
        <v>0</v>
      </c>
      <c r="N293" s="16">
        <f>IFERROR(100*_xlfn.IFNA(VLOOKUP($B293,KviZDarije11!$A$1:$N$1000, 14, 0), 0)/'TOP SCORES'!L$13,0)</f>
        <v>0</v>
      </c>
    </row>
    <row r="294" spans="1:14">
      <c r="A294" s="19">
        <f ca="1">RANK(C294,C$2:C$971)</f>
        <v>184</v>
      </c>
      <c r="C294" s="17" cm="1">
        <f t="array" aca="1" ref="C294" ca="1">SUM(LARGE(D294:N294,ROW(INDIRECT("1:2"))))</f>
        <v>0</v>
      </c>
      <c r="D294" s="16">
        <f>IFERROR(100*_xlfn.IFNA(VLOOKUP($B294,KviZDarije1!$A$1:$N$1000, 14, 0), 0)/'TOP SCORES'!B$13,0)</f>
        <v>0</v>
      </c>
      <c r="E294" s="16">
        <f>IFERROR(100*_xlfn.IFNA(VLOOKUP($B294,KviZDarije2!$A$1:$N$1000, 14, 0), 0)/'TOP SCORES'!C$13,0)</f>
        <v>0</v>
      </c>
      <c r="F294" s="16">
        <f>IFERROR(100*_xlfn.IFNA(VLOOKUP($B294,KviZDarije3!$A$1:$N$1000, 14, 0), 0)/'TOP SCORES'!D$13,0)</f>
        <v>0</v>
      </c>
      <c r="G294" s="16">
        <f>IFERROR(100*_xlfn.IFNA(VLOOKUP($B294,KviZDarije4!$A$1:$N$1000, 14, 0), 0)/'TOP SCORES'!E$13,0)</f>
        <v>0</v>
      </c>
      <c r="H294" s="16">
        <f>IFERROR(100*_xlfn.IFNA(VLOOKUP($B294,KviZDarije5!$A$1:$N$1000, 14, 0), 0)/'TOP SCORES'!F$13,0)</f>
        <v>0</v>
      </c>
      <c r="I294" s="16">
        <f>IFERROR(100*_xlfn.IFNA(VLOOKUP($B294,KviZDarije6!$A$1:$N$1000, 14, 0), 0)/'TOP SCORES'!G$13,0)</f>
        <v>0</v>
      </c>
      <c r="J294" s="16">
        <f>IFERROR(100*_xlfn.IFNA(VLOOKUP($B294,KviZDarije7!$A$1:$N$1000, 14, 0), 0)/'TOP SCORES'!H$13,0)</f>
        <v>0</v>
      </c>
      <c r="K294" s="16">
        <f>IFERROR(100*_xlfn.IFNA(VLOOKUP($B294,KviZDarije8!$A$1:$N$1000, 14, 0), 0)/'TOP SCORES'!I$13,0)</f>
        <v>0</v>
      </c>
      <c r="L294" s="16">
        <f>IFERROR(100*_xlfn.IFNA(VLOOKUP($B294,KviZDarije9!$A$1:$N$1000, 14, 0), 0)/'TOP SCORES'!J$13,0)</f>
        <v>0</v>
      </c>
      <c r="M294" s="16">
        <f>IFERROR(100*_xlfn.IFNA(VLOOKUP($B294,KviZDarije10!$A$1:$N$1000, 14, 0), 0)/'TOP SCORES'!K$13,0)</f>
        <v>0</v>
      </c>
      <c r="N294" s="16">
        <f>IFERROR(100*_xlfn.IFNA(VLOOKUP($B294,KviZDarije11!$A$1:$N$1000, 14, 0), 0)/'TOP SCORES'!L$13,0)</f>
        <v>0</v>
      </c>
    </row>
    <row r="295" spans="1:14">
      <c r="A295" s="19">
        <f ca="1">RANK(C295,C$2:C$971)</f>
        <v>184</v>
      </c>
      <c r="C295" s="17" cm="1">
        <f t="array" aca="1" ref="C295" ca="1">SUM(LARGE(D295:N295,ROW(INDIRECT("1:2"))))</f>
        <v>0</v>
      </c>
      <c r="D295" s="16">
        <f>IFERROR(100*_xlfn.IFNA(VLOOKUP($B295,KviZDarije1!$A$1:$N$1000, 14, 0), 0)/'TOP SCORES'!B$13,0)</f>
        <v>0</v>
      </c>
      <c r="E295" s="16">
        <f>IFERROR(100*_xlfn.IFNA(VLOOKUP($B295,KviZDarije2!$A$1:$N$1000, 14, 0), 0)/'TOP SCORES'!C$13,0)</f>
        <v>0</v>
      </c>
      <c r="F295" s="16">
        <f>IFERROR(100*_xlfn.IFNA(VLOOKUP($B295,KviZDarije3!$A$1:$N$1000, 14, 0), 0)/'TOP SCORES'!D$13,0)</f>
        <v>0</v>
      </c>
      <c r="G295" s="16">
        <f>IFERROR(100*_xlfn.IFNA(VLOOKUP($B295,KviZDarije4!$A$1:$N$1000, 14, 0), 0)/'TOP SCORES'!E$13,0)</f>
        <v>0</v>
      </c>
      <c r="H295" s="16">
        <f>IFERROR(100*_xlfn.IFNA(VLOOKUP($B295,KviZDarije5!$A$1:$N$1000, 14, 0), 0)/'TOP SCORES'!F$13,0)</f>
        <v>0</v>
      </c>
      <c r="I295" s="16">
        <f>IFERROR(100*_xlfn.IFNA(VLOOKUP($B295,KviZDarije6!$A$1:$N$1000, 14, 0), 0)/'TOP SCORES'!G$13,0)</f>
        <v>0</v>
      </c>
      <c r="J295" s="16">
        <f>IFERROR(100*_xlfn.IFNA(VLOOKUP($B295,KviZDarije7!$A$1:$N$1000, 14, 0), 0)/'TOP SCORES'!H$13,0)</f>
        <v>0</v>
      </c>
      <c r="K295" s="16">
        <f>IFERROR(100*_xlfn.IFNA(VLOOKUP($B295,KviZDarije8!$A$1:$N$1000, 14, 0), 0)/'TOP SCORES'!I$13,0)</f>
        <v>0</v>
      </c>
      <c r="L295" s="16">
        <f>IFERROR(100*_xlfn.IFNA(VLOOKUP($B295,KviZDarije9!$A$1:$N$1000, 14, 0), 0)/'TOP SCORES'!J$13,0)</f>
        <v>0</v>
      </c>
      <c r="M295" s="16">
        <f>IFERROR(100*_xlfn.IFNA(VLOOKUP($B295,KviZDarije10!$A$1:$N$1000, 14, 0), 0)/'TOP SCORES'!K$13,0)</f>
        <v>0</v>
      </c>
      <c r="N295" s="16">
        <f>IFERROR(100*_xlfn.IFNA(VLOOKUP($B295,KviZDarije11!$A$1:$N$1000, 14, 0), 0)/'TOP SCORES'!L$13,0)</f>
        <v>0</v>
      </c>
    </row>
    <row r="296" spans="1:14">
      <c r="A296" s="19">
        <f ca="1">RANK(C296,C$2:C$971)</f>
        <v>184</v>
      </c>
      <c r="C296" s="17" cm="1">
        <f t="array" aca="1" ref="C296" ca="1">SUM(LARGE(D296:N296,ROW(INDIRECT("1:2"))))</f>
        <v>0</v>
      </c>
      <c r="D296" s="16">
        <f>IFERROR(100*_xlfn.IFNA(VLOOKUP($B296,KviZDarije1!$A$1:$N$1000, 14, 0), 0)/'TOP SCORES'!B$13,0)</f>
        <v>0</v>
      </c>
      <c r="E296" s="16">
        <f>IFERROR(100*_xlfn.IFNA(VLOOKUP($B296,KviZDarije2!$A$1:$N$1000, 14, 0), 0)/'TOP SCORES'!C$13,0)</f>
        <v>0</v>
      </c>
      <c r="F296" s="16">
        <f>IFERROR(100*_xlfn.IFNA(VLOOKUP($B296,KviZDarije3!$A$1:$N$1000, 14, 0), 0)/'TOP SCORES'!D$13,0)</f>
        <v>0</v>
      </c>
      <c r="G296" s="16">
        <f>IFERROR(100*_xlfn.IFNA(VLOOKUP($B296,KviZDarije4!$A$1:$N$1000, 14, 0), 0)/'TOP SCORES'!E$13,0)</f>
        <v>0</v>
      </c>
      <c r="H296" s="16">
        <f>IFERROR(100*_xlfn.IFNA(VLOOKUP($B296,KviZDarije5!$A$1:$N$1000, 14, 0), 0)/'TOP SCORES'!F$13,0)</f>
        <v>0</v>
      </c>
      <c r="I296" s="16">
        <f>IFERROR(100*_xlfn.IFNA(VLOOKUP($B296,KviZDarije6!$A$1:$N$1000, 14, 0), 0)/'TOP SCORES'!G$13,0)</f>
        <v>0</v>
      </c>
      <c r="J296" s="16">
        <f>IFERROR(100*_xlfn.IFNA(VLOOKUP($B296,KviZDarije7!$A$1:$N$1000, 14, 0), 0)/'TOP SCORES'!H$13,0)</f>
        <v>0</v>
      </c>
      <c r="K296" s="16">
        <f>IFERROR(100*_xlfn.IFNA(VLOOKUP($B296,KviZDarije8!$A$1:$N$1000, 14, 0), 0)/'TOP SCORES'!I$13,0)</f>
        <v>0</v>
      </c>
      <c r="L296" s="16">
        <f>IFERROR(100*_xlfn.IFNA(VLOOKUP($B296,KviZDarije9!$A$1:$N$1000, 14, 0), 0)/'TOP SCORES'!J$13,0)</f>
        <v>0</v>
      </c>
      <c r="M296" s="16">
        <f>IFERROR(100*_xlfn.IFNA(VLOOKUP($B296,KviZDarije10!$A$1:$N$1000, 14, 0), 0)/'TOP SCORES'!K$13,0)</f>
        <v>0</v>
      </c>
      <c r="N296" s="16">
        <f>IFERROR(100*_xlfn.IFNA(VLOOKUP($B296,KviZDarije11!$A$1:$N$1000, 14, 0), 0)/'TOP SCORES'!L$13,0)</f>
        <v>0</v>
      </c>
    </row>
    <row r="297" spans="1:14">
      <c r="A297" s="19">
        <f ca="1">RANK(C297,C$2:C$971)</f>
        <v>184</v>
      </c>
      <c r="C297" s="17" cm="1">
        <f t="array" aca="1" ref="C297" ca="1">SUM(LARGE(D297:N297,ROW(INDIRECT("1:2"))))</f>
        <v>0</v>
      </c>
      <c r="D297" s="16">
        <f>IFERROR(100*_xlfn.IFNA(VLOOKUP($B297,KviZDarije1!$A$1:$N$1000, 14, 0), 0)/'TOP SCORES'!B$13,0)</f>
        <v>0</v>
      </c>
      <c r="E297" s="16">
        <f>IFERROR(100*_xlfn.IFNA(VLOOKUP($B297,KviZDarije2!$A$1:$N$1000, 14, 0), 0)/'TOP SCORES'!C$13,0)</f>
        <v>0</v>
      </c>
      <c r="F297" s="16">
        <f>IFERROR(100*_xlfn.IFNA(VLOOKUP($B297,KviZDarije3!$A$1:$N$1000, 14, 0), 0)/'TOP SCORES'!D$13,0)</f>
        <v>0</v>
      </c>
      <c r="G297" s="16">
        <f>IFERROR(100*_xlfn.IFNA(VLOOKUP($B297,KviZDarije4!$A$1:$N$1000, 14, 0), 0)/'TOP SCORES'!E$13,0)</f>
        <v>0</v>
      </c>
      <c r="H297" s="16">
        <f>IFERROR(100*_xlfn.IFNA(VLOOKUP($B297,KviZDarije5!$A$1:$N$1000, 14, 0), 0)/'TOP SCORES'!F$13,0)</f>
        <v>0</v>
      </c>
      <c r="I297" s="16">
        <f>IFERROR(100*_xlfn.IFNA(VLOOKUP($B297,KviZDarije6!$A$1:$N$1000, 14, 0), 0)/'TOP SCORES'!G$13,0)</f>
        <v>0</v>
      </c>
      <c r="J297" s="16">
        <f>IFERROR(100*_xlfn.IFNA(VLOOKUP($B297,KviZDarije7!$A$1:$N$1000, 14, 0), 0)/'TOP SCORES'!H$13,0)</f>
        <v>0</v>
      </c>
      <c r="K297" s="16">
        <f>IFERROR(100*_xlfn.IFNA(VLOOKUP($B297,KviZDarije8!$A$1:$N$1000, 14, 0), 0)/'TOP SCORES'!I$13,0)</f>
        <v>0</v>
      </c>
      <c r="L297" s="16">
        <f>IFERROR(100*_xlfn.IFNA(VLOOKUP($B297,KviZDarije9!$A$1:$N$1000, 14, 0), 0)/'TOP SCORES'!J$13,0)</f>
        <v>0</v>
      </c>
      <c r="M297" s="16">
        <f>IFERROR(100*_xlfn.IFNA(VLOOKUP($B297,KviZDarije10!$A$1:$N$1000, 14, 0), 0)/'TOP SCORES'!K$13,0)</f>
        <v>0</v>
      </c>
      <c r="N297" s="16">
        <f>IFERROR(100*_xlfn.IFNA(VLOOKUP($B297,KviZDarije11!$A$1:$N$1000, 14, 0), 0)/'TOP SCORES'!L$13,0)</f>
        <v>0</v>
      </c>
    </row>
    <row r="298" spans="1:14">
      <c r="A298" s="19">
        <f ca="1">RANK(C298,C$2:C$971)</f>
        <v>184</v>
      </c>
      <c r="C298" s="17" cm="1">
        <f t="array" aca="1" ref="C298" ca="1">SUM(LARGE(D298:N298,ROW(INDIRECT("1:2"))))</f>
        <v>0</v>
      </c>
      <c r="D298" s="16">
        <f>IFERROR(100*_xlfn.IFNA(VLOOKUP($B298,KviZDarije1!$A$1:$N$1000, 14, 0), 0)/'TOP SCORES'!B$13,0)</f>
        <v>0</v>
      </c>
      <c r="E298" s="16">
        <f>IFERROR(100*_xlfn.IFNA(VLOOKUP($B298,KviZDarije2!$A$1:$N$1000, 14, 0), 0)/'TOP SCORES'!C$13,0)</f>
        <v>0</v>
      </c>
      <c r="F298" s="16">
        <f>IFERROR(100*_xlfn.IFNA(VLOOKUP($B298,KviZDarije3!$A$1:$N$1000, 14, 0), 0)/'TOP SCORES'!D$13,0)</f>
        <v>0</v>
      </c>
      <c r="G298" s="16">
        <f>IFERROR(100*_xlfn.IFNA(VLOOKUP($B298,KviZDarije4!$A$1:$N$1000, 14, 0), 0)/'TOP SCORES'!E$13,0)</f>
        <v>0</v>
      </c>
      <c r="H298" s="16">
        <f>IFERROR(100*_xlfn.IFNA(VLOOKUP($B298,KviZDarije5!$A$1:$N$1000, 14, 0), 0)/'TOP SCORES'!F$13,0)</f>
        <v>0</v>
      </c>
      <c r="I298" s="16">
        <f>IFERROR(100*_xlfn.IFNA(VLOOKUP($B298,KviZDarije6!$A$1:$N$1000, 14, 0), 0)/'TOP SCORES'!G$13,0)</f>
        <v>0</v>
      </c>
      <c r="J298" s="16">
        <f>IFERROR(100*_xlfn.IFNA(VLOOKUP($B298,KviZDarije7!$A$1:$N$1000, 14, 0), 0)/'TOP SCORES'!H$13,0)</f>
        <v>0</v>
      </c>
      <c r="K298" s="16">
        <f>IFERROR(100*_xlfn.IFNA(VLOOKUP($B298,KviZDarije8!$A$1:$N$1000, 14, 0), 0)/'TOP SCORES'!I$13,0)</f>
        <v>0</v>
      </c>
      <c r="L298" s="16">
        <f>IFERROR(100*_xlfn.IFNA(VLOOKUP($B298,KviZDarije9!$A$1:$N$1000, 14, 0), 0)/'TOP SCORES'!J$13,0)</f>
        <v>0</v>
      </c>
      <c r="M298" s="16">
        <f>IFERROR(100*_xlfn.IFNA(VLOOKUP($B298,KviZDarije10!$A$1:$N$1000, 14, 0), 0)/'TOP SCORES'!K$13,0)</f>
        <v>0</v>
      </c>
      <c r="N298" s="16">
        <f>IFERROR(100*_xlfn.IFNA(VLOOKUP($B298,KviZDarije11!$A$1:$N$1000, 14, 0), 0)/'TOP SCORES'!L$13,0)</f>
        <v>0</v>
      </c>
    </row>
    <row r="299" spans="1:14" ht="15">
      <c r="A299"/>
      <c r="B299" s="6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B300" s="6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B301" s="6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>
      <c r="A361" s="19">
        <f ca="1">RANK(C361,C$2:C$971)</f>
        <v>184</v>
      </c>
      <c r="B361" s="14" t="s">
        <v>159</v>
      </c>
      <c r="C361" s="17" cm="1">
        <f t="array" aca="1" ref="C361" ca="1">SUM(LARGE(D361:M361,ROW(INDIRECT("1:7"))))</f>
        <v>0</v>
      </c>
      <c r="D361" s="16">
        <f>IFERROR(100*_xlfn.IFNA(VLOOKUP($B361,KviZDarije1!$A$1:$N$1000, 14, 0), 0)/'TOP SCORES'!B$13,0)</f>
        <v>0</v>
      </c>
      <c r="E361" s="16">
        <f>IFERROR(100*_xlfn.IFNA(VLOOKUP($B361,KviZDarije2!$A$1:$N$1000, 14, 0), 0)/'TOP SCORES'!C$13,0)</f>
        <v>0</v>
      </c>
      <c r="F361" s="16">
        <f>IFERROR(100*_xlfn.IFNA(VLOOKUP($B361,KviZDarije3!$A$1:$N$1000, 14, 0), 0)/'TOP SCORES'!D$13,0)</f>
        <v>0</v>
      </c>
      <c r="G361" s="16">
        <f>IFERROR(100*_xlfn.IFNA(VLOOKUP($B361,KviZDarije4!$A$1:$N$1000, 14, 0), 0)/'TOP SCORES'!E$13,0)</f>
        <v>0</v>
      </c>
      <c r="H361" s="16">
        <f>IFERROR(100*_xlfn.IFNA(VLOOKUP($B361,KviZDarije5!$A$1:$N$1000, 14, 0), 0)/'TOP SCORES'!F$13,0)</f>
        <v>0</v>
      </c>
      <c r="I361" s="16">
        <f>IFERROR(100*_xlfn.IFNA(VLOOKUP($B361,KviZDarije6!$A$1:$N$1000, 14, 0), 0)/'TOP SCORES'!G$13,0)</f>
        <v>0</v>
      </c>
      <c r="J361" s="16">
        <f>IFERROR(100*_xlfn.IFNA(VLOOKUP($B361,KviZDarije7!$A$1:$N$1000, 14, 0), 0)/'TOP SCORES'!H$13,0)</f>
        <v>0</v>
      </c>
      <c r="K361" s="16">
        <f>IFERROR(100*_xlfn.IFNA(VLOOKUP($B361,KviZDarije8!$A$1:$N$1000, 14, 0), 0)/'TOP SCORES'!I$13,0)</f>
        <v>0</v>
      </c>
      <c r="L361" s="16">
        <f>IFERROR(100*_xlfn.IFNA(VLOOKUP($B361,KviZDarije9!$A$1:$N$1000, 14, 0), 0)/'TOP SCORES'!J$13,0)</f>
        <v>0</v>
      </c>
      <c r="M361" s="16">
        <f>IFERROR(100*_xlfn.IFNA(VLOOKUP($B361,KviZDarije10!$A$1:$N$1000, 14, 0), 0)/'TOP SCORES'!K$13,0)</f>
        <v>0</v>
      </c>
      <c r="N361" s="16">
        <f>IFERROR(100*_xlfn.IFNA(VLOOKUP($B361,KviZDarije10!$A$1:$N$1000, 14, 0), 0)/'TOP SCORES'!L$13,0)</f>
        <v>0</v>
      </c>
    </row>
  </sheetData>
  <autoFilter ref="A1:N192" xr:uid="{A8CE9B1A-B05D-9949-8334-F80C5979667D}">
    <sortState xmlns:xlrd2="http://schemas.microsoft.com/office/spreadsheetml/2017/richdata2" ref="A2:N298">
      <sortCondition ref="A1:A192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8"/>
  <sheetViews>
    <sheetView workbookViewId="0">
      <selection activeCell="J8" sqref="J8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45" t="s">
        <v>65</v>
      </c>
      <c r="C2" s="17" cm="1">
        <f t="array" aca="1" ref="C2" ca="1">SUM(LARGE(D2:N2,ROW(INDIRECT("1:2"))))</f>
        <v>190.90909090909091</v>
      </c>
      <c r="D2" s="16">
        <f>IFERROR(100*_xlfn.IFNA(VLOOKUP($B2,KviZDarije1!$A$1:$N$1000, 11, 0), 0)/'TOP SCORES'!B$10,0)</f>
        <v>100</v>
      </c>
      <c r="E2" s="16">
        <f>IFERROR(100*_xlfn.IFNA(VLOOKUP($B2,KviZDarije2!$A$1:$N$1000, 11, 0), 0)/'TOP SCORES'!C$10,0)</f>
        <v>77.777777777777771</v>
      </c>
      <c r="F2" s="16">
        <f>IFERROR(100*_xlfn.IFNA(VLOOKUP($B2,KviZDarije3!$A$1:$N$1000, 11, 0), 0)/'TOP SCORES'!D$10,0)</f>
        <v>90.909090909090907</v>
      </c>
      <c r="G2" s="16">
        <f>IFERROR(100*_xlfn.IFNA(VLOOKUP($B2,KviZDarije4!$A$1:$N$1000, 11, 0), 0)/'TOP SCORES'!E$10,0)</f>
        <v>0</v>
      </c>
      <c r="H2" s="16">
        <f>IFERROR(100*_xlfn.IFNA(VLOOKUP($B2,KviZDarije5!$A$1:$N$1000, 11, 0), 0)/'TOP SCORES'!F$10,0)</f>
        <v>0</v>
      </c>
      <c r="I2" s="16">
        <f>IFERROR(100*_xlfn.IFNA(VLOOKUP($B2,KviZDarije6!$A$1:$N$1000, 11, 0), 0)/'TOP SCORES'!G$10,0)</f>
        <v>0</v>
      </c>
      <c r="J2" s="16">
        <f>IFERROR(100*_xlfn.IFNA(VLOOKUP($B2,KviZDarije7!$A$1:$N$1000, 11, 0), 0)/'TOP SCORES'!H$10,0)</f>
        <v>0</v>
      </c>
      <c r="K2" s="16">
        <f>IFERROR(100*_xlfn.IFNA(VLOOKUP($B2,KviZDarije8!$A$1:$N$1000, 11, 0), 0)/'TOP SCORES'!I$10,0)</f>
        <v>0</v>
      </c>
      <c r="L2" s="16">
        <f>IFERROR(100*_xlfn.IFNA(VLOOKUP($B2,KviZDarije9!$A$1:$N$1000, 11, 0), 0)/'TOP SCORES'!J$10,0)</f>
        <v>0</v>
      </c>
      <c r="M2" s="16">
        <f>IFERROR(100*_xlfn.IFNA(VLOOKUP($B2,KviZDarije10!$A$1:$N$1000, 11, 0), 0)/'TOP SCORES'!K$10,0)</f>
        <v>0</v>
      </c>
      <c r="N2" s="16">
        <f>IFERROR(100*_xlfn.IFNA(VLOOKUP($B2,KviZDarije11!$A$1:$N$1000, 11, 0), 0)/'TOP SCORES'!L$10,0)</f>
        <v>0</v>
      </c>
      <c r="O2" s="20"/>
    </row>
    <row r="3" spans="1:15">
      <c r="A3" s="19">
        <f ca="1">RANK(C3,C$2:C$998)</f>
        <v>1</v>
      </c>
      <c r="B3" s="10" t="s">
        <v>91</v>
      </c>
      <c r="C3" s="17" cm="1">
        <f t="array" aca="1" ref="C3" ca="1">SUM(LARGE(D3:N3,ROW(INDIRECT("1:2"))))</f>
        <v>190.90909090909091</v>
      </c>
      <c r="D3" s="16">
        <f>IFERROR(100*_xlfn.IFNA(VLOOKUP($B3,KviZDarije1!$A$1:$N$1000, 11, 0), 0)/'TOP SCORES'!B$10,0)</f>
        <v>100</v>
      </c>
      <c r="E3" s="16">
        <f>IFERROR(100*_xlfn.IFNA(VLOOKUP($B3,KviZDarije2!$A$1:$N$1000, 11, 0), 0)/'TOP SCORES'!C$10,0)</f>
        <v>77.777777777777771</v>
      </c>
      <c r="F3" s="16">
        <f>IFERROR(100*_xlfn.IFNA(VLOOKUP($B3,KviZDarije3!$A$1:$N$1000, 11, 0), 0)/'TOP SCORES'!D$10,0)</f>
        <v>90.909090909090907</v>
      </c>
      <c r="G3" s="16">
        <f>IFERROR(100*_xlfn.IFNA(VLOOKUP($B3,KviZDarije4!$A$1:$N$1000, 11, 0), 0)/'TOP SCORES'!E$10,0)</f>
        <v>0</v>
      </c>
      <c r="H3" s="16">
        <f>IFERROR(100*_xlfn.IFNA(VLOOKUP($B3,KviZDarije5!$A$1:$N$1000, 11, 0), 0)/'TOP SCORES'!F$10,0)</f>
        <v>0</v>
      </c>
      <c r="I3" s="16">
        <f>IFERROR(100*_xlfn.IFNA(VLOOKUP($B3,KviZDarije6!$A$1:$N$1000, 11, 0), 0)/'TOP SCORES'!G$10,0)</f>
        <v>0</v>
      </c>
      <c r="J3" s="16">
        <f>IFERROR(100*_xlfn.IFNA(VLOOKUP($B3,KviZDarije7!$A$1:$N$1000, 11, 0), 0)/'TOP SCORES'!H$10,0)</f>
        <v>0</v>
      </c>
      <c r="K3" s="16">
        <f>IFERROR(100*_xlfn.IFNA(VLOOKUP($B3,KviZDarije8!$A$1:$N$1000, 11, 0), 0)/'TOP SCORES'!I$10,0)</f>
        <v>0</v>
      </c>
      <c r="L3" s="16">
        <f>IFERROR(100*_xlfn.IFNA(VLOOKUP($B3,KviZDarije9!$A$1:$N$1000, 11, 0), 0)/'TOP SCORES'!J$10,0)</f>
        <v>0</v>
      </c>
      <c r="M3" s="16">
        <f>IFERROR(100*_xlfn.IFNA(VLOOKUP($B3,KviZDarije10!$A$1:$N$1000, 11, 0), 0)/'TOP SCORES'!K$10,0)</f>
        <v>0</v>
      </c>
      <c r="N3" s="16">
        <f>IFERROR(100*_xlfn.IFNA(VLOOKUP($B3,KviZDarije11!$A$1:$N$1000, 11, 0), 0)/'TOP SCORES'!L$10,0)</f>
        <v>0</v>
      </c>
    </row>
    <row r="4" spans="1:15">
      <c r="A4" s="19">
        <f ca="1">RANK(C4,C$2:C$998)</f>
        <v>3</v>
      </c>
      <c r="B4" s="6" t="s">
        <v>74</v>
      </c>
      <c r="C4" s="17" cm="1">
        <f t="array" aca="1" ref="C4" ca="1">SUM(LARGE(D4:N4,ROW(INDIRECT("1:2"))))</f>
        <v>181.81818181818181</v>
      </c>
      <c r="D4" s="16">
        <f>IFERROR(100*_xlfn.IFNA(VLOOKUP($B4,KviZDarije1!$A$1:$N$1000, 11, 0), 0)/'TOP SCORES'!B$10,0)</f>
        <v>90.909090909090907</v>
      </c>
      <c r="E4" s="16">
        <f>IFERROR(100*_xlfn.IFNA(VLOOKUP($B4,KviZDarije2!$A$1:$N$1000, 11, 0), 0)/'TOP SCORES'!C$10,0)</f>
        <v>77.777777777777771</v>
      </c>
      <c r="F4" s="16">
        <f>IFERROR(100*_xlfn.IFNA(VLOOKUP($B4,KviZDarije3!$A$1:$N$1000, 11, 0), 0)/'TOP SCORES'!D$10,0)</f>
        <v>90.909090909090907</v>
      </c>
      <c r="G4" s="16">
        <f>IFERROR(100*_xlfn.IFNA(VLOOKUP($B4,KviZDarije4!$A$1:$N$1000, 11, 0), 0)/'TOP SCORES'!E$10,0)</f>
        <v>0</v>
      </c>
      <c r="H4" s="16">
        <f>IFERROR(100*_xlfn.IFNA(VLOOKUP($B4,KviZDarije5!$A$1:$N$1000, 11, 0), 0)/'TOP SCORES'!F$10,0)</f>
        <v>0</v>
      </c>
      <c r="I4" s="16">
        <f>IFERROR(100*_xlfn.IFNA(VLOOKUP($B4,KviZDarije6!$A$1:$N$1000, 11, 0), 0)/'TOP SCORES'!G$10,0)</f>
        <v>0</v>
      </c>
      <c r="J4" s="16">
        <f>IFERROR(100*_xlfn.IFNA(VLOOKUP($B4,KviZDarije7!$A$1:$N$1000, 11, 0), 0)/'TOP SCORES'!H$10,0)</f>
        <v>0</v>
      </c>
      <c r="K4" s="16">
        <f>IFERROR(100*_xlfn.IFNA(VLOOKUP($B4,KviZDarije8!$A$1:$N$1000, 11, 0), 0)/'TOP SCORES'!I$10,0)</f>
        <v>0</v>
      </c>
      <c r="L4" s="16">
        <f>IFERROR(100*_xlfn.IFNA(VLOOKUP($B4,KviZDarije9!$A$1:$N$1000, 11, 0), 0)/'TOP SCORES'!J$10,0)</f>
        <v>0</v>
      </c>
      <c r="M4" s="16">
        <f>IFERROR(100*_xlfn.IFNA(VLOOKUP($B4,KviZDarije10!$A$1:$N$1000, 11, 0), 0)/'TOP SCORES'!K$10,0)</f>
        <v>0</v>
      </c>
      <c r="N4" s="16">
        <f>IFERROR(100*_xlfn.IFNA(VLOOKUP($B4,KviZDarije11!$A$1:$N$1000, 11, 0), 0)/'TOP SCORES'!L$10,0)</f>
        <v>0</v>
      </c>
    </row>
    <row r="5" spans="1:15">
      <c r="A5" s="19">
        <f ca="1">RANK(C5,C$2:C$998)</f>
        <v>3</v>
      </c>
      <c r="B5" s="14" t="s">
        <v>87</v>
      </c>
      <c r="C5" s="17" cm="1">
        <f t="array" aca="1" ref="C5" ca="1">SUM(LARGE(D5:N5,ROW(INDIRECT("1:2"))))</f>
        <v>181.81818181818181</v>
      </c>
      <c r="D5" s="16">
        <f>IFERROR(100*_xlfn.IFNA(VLOOKUP($B5,KviZDarije1!$A$1:$N$1000, 11, 0), 0)/'TOP SCORES'!B$10,0)</f>
        <v>81.818181818181813</v>
      </c>
      <c r="E5" s="16">
        <f>IFERROR(100*_xlfn.IFNA(VLOOKUP($B5,KviZDarije2!$A$1:$N$1000, 11, 0), 0)/'TOP SCORES'!C$10,0)</f>
        <v>77.777777777777771</v>
      </c>
      <c r="F5" s="16">
        <f>IFERROR(100*_xlfn.IFNA(VLOOKUP($B5,KviZDarije3!$A$1:$N$1000, 11, 0), 0)/'TOP SCORES'!D$10,0)</f>
        <v>100</v>
      </c>
      <c r="G5" s="16">
        <f>IFERROR(100*_xlfn.IFNA(VLOOKUP($B5,KviZDarije4!$A$1:$N$1000, 11, 0), 0)/'TOP SCORES'!E$10,0)</f>
        <v>0</v>
      </c>
      <c r="H5" s="16">
        <f>IFERROR(100*_xlfn.IFNA(VLOOKUP($B5,KviZDarije5!$A$1:$N$1000, 11, 0), 0)/'TOP SCORES'!F$10,0)</f>
        <v>0</v>
      </c>
      <c r="I5" s="16">
        <f>IFERROR(100*_xlfn.IFNA(VLOOKUP($B5,KviZDarije6!$A$1:$N$1000, 11, 0), 0)/'TOP SCORES'!G$10,0)</f>
        <v>0</v>
      </c>
      <c r="J5" s="16">
        <f>IFERROR(100*_xlfn.IFNA(VLOOKUP($B5,KviZDarije7!$A$1:$N$1000, 11, 0), 0)/'TOP SCORES'!H$10,0)</f>
        <v>0</v>
      </c>
      <c r="K5" s="16">
        <f>IFERROR(100*_xlfn.IFNA(VLOOKUP($B5,KviZDarije8!$A$1:$N$1000, 11, 0), 0)/'TOP SCORES'!I$10,0)</f>
        <v>0</v>
      </c>
      <c r="L5" s="16">
        <f>IFERROR(100*_xlfn.IFNA(VLOOKUP($B5,KviZDarije9!$A$1:$N$1000, 11, 0), 0)/'TOP SCORES'!J$10,0)</f>
        <v>0</v>
      </c>
      <c r="M5" s="16">
        <f>IFERROR(100*_xlfn.IFNA(VLOOKUP($B5,KviZDarije10!$A$1:$N$1000, 11, 0), 0)/'TOP SCORES'!K$10,0)</f>
        <v>0</v>
      </c>
      <c r="N5" s="16">
        <f>IFERROR(100*_xlfn.IFNA(VLOOKUP($B5,KviZDarije11!$A$1:$N$1000, 11, 0), 0)/'TOP SCORES'!L$10,0)</f>
        <v>0</v>
      </c>
    </row>
    <row r="6" spans="1:15">
      <c r="A6" s="19">
        <f ca="1">RANK(C6,C$2:C$998)</f>
        <v>3</v>
      </c>
      <c r="B6" s="10" t="s">
        <v>75</v>
      </c>
      <c r="C6" s="17" cm="1">
        <f t="array" aca="1" ref="C6" ca="1">SUM(LARGE(D6:N6,ROW(INDIRECT("1:2"))))</f>
        <v>181.81818181818181</v>
      </c>
      <c r="D6" s="16">
        <f>IFERROR(100*_xlfn.IFNA(VLOOKUP($B6,KviZDarije1!$A$1:$N$1000, 11, 0), 0)/'TOP SCORES'!B$10,0)</f>
        <v>100</v>
      </c>
      <c r="E6" s="16">
        <f>IFERROR(100*_xlfn.IFNA(VLOOKUP($B6,KviZDarije2!$A$1:$N$1000, 11, 0), 0)/'TOP SCORES'!C$10,0)</f>
        <v>55.555555555555557</v>
      </c>
      <c r="F6" s="16">
        <f>IFERROR(100*_xlfn.IFNA(VLOOKUP($B6,KviZDarije3!$A$1:$N$1000, 11, 0), 0)/'TOP SCORES'!D$10,0)</f>
        <v>81.818181818181813</v>
      </c>
      <c r="G6" s="16">
        <f>IFERROR(100*_xlfn.IFNA(VLOOKUP($B6,KviZDarije4!$A$1:$N$1000, 11, 0), 0)/'TOP SCORES'!E$10,0)</f>
        <v>0</v>
      </c>
      <c r="H6" s="16">
        <f>IFERROR(100*_xlfn.IFNA(VLOOKUP($B6,KviZDarije5!$A$1:$N$1000, 11, 0), 0)/'TOP SCORES'!F$10,0)</f>
        <v>0</v>
      </c>
      <c r="I6" s="16">
        <f>IFERROR(100*_xlfn.IFNA(VLOOKUP($B6,KviZDarije6!$A$1:$N$1000, 11, 0), 0)/'TOP SCORES'!G$10,0)</f>
        <v>0</v>
      </c>
      <c r="J6" s="16">
        <f>IFERROR(100*_xlfn.IFNA(VLOOKUP($B6,KviZDarije7!$A$1:$N$1000, 11, 0), 0)/'TOP SCORES'!H$10,0)</f>
        <v>0</v>
      </c>
      <c r="K6" s="16">
        <f>IFERROR(100*_xlfn.IFNA(VLOOKUP($B6,KviZDarije8!$A$1:$N$1000, 11, 0), 0)/'TOP SCORES'!I$10,0)</f>
        <v>0</v>
      </c>
      <c r="L6" s="16">
        <f>IFERROR(100*_xlfn.IFNA(VLOOKUP($B6,KviZDarije9!$A$1:$N$1000, 11, 0), 0)/'TOP SCORES'!J$10,0)</f>
        <v>0</v>
      </c>
      <c r="M6" s="16">
        <f>IFERROR(100*_xlfn.IFNA(VLOOKUP($B6,KviZDarije10!$A$1:$N$1000, 11, 0), 0)/'TOP SCORES'!K$10,0)</f>
        <v>0</v>
      </c>
      <c r="N6" s="16">
        <f>IFERROR(100*_xlfn.IFNA(VLOOKUP($B6,KviZDarije11!$A$1:$N$1000, 11, 0), 0)/'TOP SCORES'!L$10,0)</f>
        <v>0</v>
      </c>
    </row>
    <row r="7" spans="1:15">
      <c r="A7" s="19">
        <f ca="1">RANK(C7,C$2:C$998)</f>
        <v>6</v>
      </c>
      <c r="B7" s="14" t="s">
        <v>117</v>
      </c>
      <c r="C7" s="17" cm="1">
        <f t="array" aca="1" ref="C7" ca="1">SUM(LARGE(D7:N7,ROW(INDIRECT("1:2"))))</f>
        <v>177.77777777777777</v>
      </c>
      <c r="D7" s="16">
        <f>IFERROR(100*_xlfn.IFNA(VLOOKUP($B7,KviZDarije1!$A$1:$N$1000, 11, 0), 0)/'TOP SCORES'!B$10,0)</f>
        <v>100</v>
      </c>
      <c r="E7" s="16">
        <f>IFERROR(100*_xlfn.IFNA(VLOOKUP($B7,KviZDarije2!$A$1:$N$1000, 11, 0), 0)/'TOP SCORES'!C$10,0)</f>
        <v>77.777777777777771</v>
      </c>
      <c r="F7" s="16">
        <f>IFERROR(100*_xlfn.IFNA(VLOOKUP($B7,KviZDarije3!$A$1:$N$1000, 11, 0), 0)/'TOP SCORES'!D$10,0)</f>
        <v>72.727272727272734</v>
      </c>
      <c r="G7" s="16">
        <f>IFERROR(100*_xlfn.IFNA(VLOOKUP($B7,KviZDarije4!$A$1:$N$1000, 11, 0), 0)/'TOP SCORES'!E$10,0)</f>
        <v>0</v>
      </c>
      <c r="H7" s="16">
        <f>IFERROR(100*_xlfn.IFNA(VLOOKUP($B7,KviZDarije5!$A$1:$N$1000, 11, 0), 0)/'TOP SCORES'!F$10,0)</f>
        <v>0</v>
      </c>
      <c r="I7" s="16">
        <f>IFERROR(100*_xlfn.IFNA(VLOOKUP($B7,KviZDarije6!$A$1:$N$1000, 11, 0), 0)/'TOP SCORES'!G$10,0)</f>
        <v>0</v>
      </c>
      <c r="J7" s="16">
        <f>IFERROR(100*_xlfn.IFNA(VLOOKUP($B7,KviZDarije7!$A$1:$N$1000, 11, 0), 0)/'TOP SCORES'!H$10,0)</f>
        <v>0</v>
      </c>
      <c r="K7" s="16">
        <f>IFERROR(100*_xlfn.IFNA(VLOOKUP($B7,KviZDarije8!$A$1:$N$1000, 11, 0), 0)/'TOP SCORES'!I$10,0)</f>
        <v>0</v>
      </c>
      <c r="L7" s="16">
        <f>IFERROR(100*_xlfn.IFNA(VLOOKUP($B7,KviZDarije9!$A$1:$N$1000, 11, 0), 0)/'TOP SCORES'!J$10,0)</f>
        <v>0</v>
      </c>
      <c r="M7" s="16">
        <f>IFERROR(100*_xlfn.IFNA(VLOOKUP($B7,KviZDarije10!$A$1:$N$1000, 11, 0), 0)/'TOP SCORES'!K$10,0)</f>
        <v>0</v>
      </c>
      <c r="N7" s="16">
        <f>IFERROR(100*_xlfn.IFNA(VLOOKUP($B7,KviZDarije11!$A$1:$N$1000, 11, 0), 0)/'TOP SCORES'!L$10,0)</f>
        <v>0</v>
      </c>
    </row>
    <row r="8" spans="1:15">
      <c r="A8" s="19">
        <f ca="1">RANK(C8,C$2:C$998)</f>
        <v>7</v>
      </c>
      <c r="B8" s="10" t="s">
        <v>7</v>
      </c>
      <c r="C8" s="17" cm="1">
        <f t="array" aca="1" ref="C8" ca="1">SUM(LARGE(D8:N8,ROW(INDIRECT("1:2"))))</f>
        <v>172.72727272727275</v>
      </c>
      <c r="D8" s="16">
        <f>IFERROR(100*_xlfn.IFNA(VLOOKUP($B8,KviZDarije1!$A$1:$N$1000, 11, 0), 0)/'TOP SCORES'!B$10,0)</f>
        <v>72.727272727272734</v>
      </c>
      <c r="E8" s="16">
        <f>IFERROR(100*_xlfn.IFNA(VLOOKUP($B8,KviZDarije2!$A$1:$N$1000, 11, 0), 0)/'TOP SCORES'!C$10,0)</f>
        <v>100</v>
      </c>
      <c r="F8" s="16">
        <f>IFERROR(100*_xlfn.IFNA(VLOOKUP($B8,KviZDarije3!$A$1:$N$1000, 11, 0), 0)/'TOP SCORES'!D$10,0)</f>
        <v>63.636363636363633</v>
      </c>
      <c r="G8" s="16">
        <f>IFERROR(100*_xlfn.IFNA(VLOOKUP($B8,KviZDarije4!$A$1:$N$1000, 11, 0), 0)/'TOP SCORES'!E$10,0)</f>
        <v>0</v>
      </c>
      <c r="H8" s="16">
        <f>IFERROR(100*_xlfn.IFNA(VLOOKUP($B8,KviZDarije5!$A$1:$N$1000, 11, 0), 0)/'TOP SCORES'!F$10,0)</f>
        <v>0</v>
      </c>
      <c r="I8" s="16">
        <f>IFERROR(100*_xlfn.IFNA(VLOOKUP($B8,KviZDarije6!$A$1:$N$1000, 11, 0), 0)/'TOP SCORES'!G$10,0)</f>
        <v>0</v>
      </c>
      <c r="J8" s="16">
        <f>IFERROR(100*_xlfn.IFNA(VLOOKUP($B8,KviZDarije7!$A$1:$N$1000, 11, 0), 0)/'TOP SCORES'!H$10,0)</f>
        <v>0</v>
      </c>
      <c r="K8" s="16">
        <f>IFERROR(100*_xlfn.IFNA(VLOOKUP($B8,KviZDarije8!$A$1:$N$1000, 11, 0), 0)/'TOP SCORES'!I$10,0)</f>
        <v>0</v>
      </c>
      <c r="L8" s="16">
        <f>IFERROR(100*_xlfn.IFNA(VLOOKUP($B8,KviZDarije9!$A$1:$N$1000, 11, 0), 0)/'TOP SCORES'!J$10,0)</f>
        <v>0</v>
      </c>
      <c r="M8" s="16">
        <f>IFERROR(100*_xlfn.IFNA(VLOOKUP($B8,KviZDarije10!$A$1:$N$1000, 11, 0), 0)/'TOP SCORES'!K$10,0)</f>
        <v>0</v>
      </c>
      <c r="N8" s="16">
        <f>IFERROR(100*_xlfn.IFNA(VLOOKUP($B8,KviZDarije11!$A$1:$N$1000, 11, 0), 0)/'TOP SCORES'!L$10,0)</f>
        <v>0</v>
      </c>
    </row>
    <row r="9" spans="1:15">
      <c r="A9" s="19">
        <f ca="1">RANK(C9,C$2:C$998)</f>
        <v>8</v>
      </c>
      <c r="B9" s="10" t="s">
        <v>66</v>
      </c>
      <c r="C9" s="17" cm="1">
        <f t="array" aca="1" ref="C9" ca="1">SUM(LARGE(D9:N9,ROW(INDIRECT("1:2"))))</f>
        <v>172.72727272727272</v>
      </c>
      <c r="D9" s="16">
        <f>IFERROR(100*_xlfn.IFNA(VLOOKUP($B9,KviZDarije1!$A$1:$N$1000, 11, 0), 0)/'TOP SCORES'!B$10,0)</f>
        <v>90.909090909090907</v>
      </c>
      <c r="E9" s="16">
        <f>IFERROR(100*_xlfn.IFNA(VLOOKUP($B9,KviZDarije2!$A$1:$N$1000, 11, 0), 0)/'TOP SCORES'!C$10,0)</f>
        <v>77.777777777777771</v>
      </c>
      <c r="F9" s="16">
        <f>IFERROR(100*_xlfn.IFNA(VLOOKUP($B9,KviZDarije3!$A$1:$N$1000, 11, 0), 0)/'TOP SCORES'!D$10,0)</f>
        <v>81.818181818181813</v>
      </c>
      <c r="G9" s="16">
        <f>IFERROR(100*_xlfn.IFNA(VLOOKUP($B9,KviZDarije4!$A$1:$N$1000, 11, 0), 0)/'TOP SCORES'!E$10,0)</f>
        <v>0</v>
      </c>
      <c r="H9" s="16">
        <f>IFERROR(100*_xlfn.IFNA(VLOOKUP($B9,KviZDarije5!$A$1:$N$1000, 11, 0), 0)/'TOP SCORES'!F$10,0)</f>
        <v>0</v>
      </c>
      <c r="I9" s="16">
        <f>IFERROR(100*_xlfn.IFNA(VLOOKUP($B9,KviZDarije6!$A$1:$N$1000, 11, 0), 0)/'TOP SCORES'!G$10,0)</f>
        <v>0</v>
      </c>
      <c r="J9" s="16">
        <f>IFERROR(100*_xlfn.IFNA(VLOOKUP($B9,KviZDarije7!$A$1:$N$1000, 11, 0), 0)/'TOP SCORES'!H$10,0)</f>
        <v>0</v>
      </c>
      <c r="K9" s="16">
        <f>IFERROR(100*_xlfn.IFNA(VLOOKUP($B9,KviZDarije8!$A$1:$N$1000, 11, 0), 0)/'TOP SCORES'!I$10,0)</f>
        <v>0</v>
      </c>
      <c r="L9" s="16">
        <f>IFERROR(100*_xlfn.IFNA(VLOOKUP($B9,KviZDarije9!$A$1:$N$1000, 11, 0), 0)/'TOP SCORES'!J$10,0)</f>
        <v>0</v>
      </c>
      <c r="M9" s="16">
        <f>IFERROR(100*_xlfn.IFNA(VLOOKUP($B9,KviZDarije10!$A$1:$N$1000, 11, 0), 0)/'TOP SCORES'!K$10,0)</f>
        <v>0</v>
      </c>
      <c r="N9" s="16">
        <f>IFERROR(100*_xlfn.IFNA(VLOOKUP($B9,KviZDarije11!$A$1:$N$1000, 11, 0), 0)/'TOP SCORES'!L$10,0)</f>
        <v>0</v>
      </c>
    </row>
    <row r="10" spans="1:15">
      <c r="A10" s="19">
        <f ca="1">RANK(C10,C$2:C$998)</f>
        <v>8</v>
      </c>
      <c r="B10" s="10" t="s">
        <v>94</v>
      </c>
      <c r="C10" s="17" cm="1">
        <f t="array" aca="1" ref="C10" ca="1">SUM(LARGE(D10:N10,ROW(INDIRECT("1:2"))))</f>
        <v>172.72727272727272</v>
      </c>
      <c r="D10" s="16">
        <f>IFERROR(100*_xlfn.IFNA(VLOOKUP($B10,KviZDarije1!$A$1:$N$1000, 11, 0), 0)/'TOP SCORES'!B$10,0)</f>
        <v>90.909090909090907</v>
      </c>
      <c r="E10" s="16">
        <f>IFERROR(100*_xlfn.IFNA(VLOOKUP($B10,KviZDarije2!$A$1:$N$1000, 11, 0), 0)/'TOP SCORES'!C$10,0)</f>
        <v>66.666666666666671</v>
      </c>
      <c r="F10" s="16">
        <f>IFERROR(100*_xlfn.IFNA(VLOOKUP($B10,KviZDarije3!$A$1:$N$1000, 11, 0), 0)/'TOP SCORES'!D$10,0)</f>
        <v>81.818181818181813</v>
      </c>
      <c r="G10" s="16">
        <f>IFERROR(100*_xlfn.IFNA(VLOOKUP($B10,KviZDarije4!$A$1:$N$1000, 11, 0), 0)/'TOP SCORES'!E$10,0)</f>
        <v>0</v>
      </c>
      <c r="H10" s="16">
        <f>IFERROR(100*_xlfn.IFNA(VLOOKUP($B10,KviZDarije5!$A$1:$N$1000, 11, 0), 0)/'TOP SCORES'!F$10,0)</f>
        <v>0</v>
      </c>
      <c r="I10" s="16">
        <f>IFERROR(100*_xlfn.IFNA(VLOOKUP($B10,KviZDarije6!$A$1:$N$1000, 11, 0), 0)/'TOP SCORES'!G$10,0)</f>
        <v>0</v>
      </c>
      <c r="J10" s="16">
        <f>IFERROR(100*_xlfn.IFNA(VLOOKUP($B10,KviZDarije7!$A$1:$N$1000, 11, 0), 0)/'TOP SCORES'!H$10,0)</f>
        <v>0</v>
      </c>
      <c r="K10" s="16">
        <f>IFERROR(100*_xlfn.IFNA(VLOOKUP($B10,KviZDarije8!$A$1:$N$1000, 11, 0), 0)/'TOP SCORES'!I$10,0)</f>
        <v>0</v>
      </c>
      <c r="L10" s="16">
        <f>IFERROR(100*_xlfn.IFNA(VLOOKUP($B10,KviZDarije9!$A$1:$N$1000, 11, 0), 0)/'TOP SCORES'!J$10,0)</f>
        <v>0</v>
      </c>
      <c r="M10" s="16">
        <f>IFERROR(100*_xlfn.IFNA(VLOOKUP($B10,KviZDarije10!$A$1:$N$1000, 11, 0), 0)/'TOP SCORES'!K$10,0)</f>
        <v>0</v>
      </c>
      <c r="N10" s="16">
        <f>IFERROR(100*_xlfn.IFNA(VLOOKUP($B10,KviZDarije11!$A$1:$N$1000, 11, 0), 0)/'TOP SCORES'!L$10,0)</f>
        <v>0</v>
      </c>
    </row>
    <row r="11" spans="1:15">
      <c r="A11" s="19">
        <f ca="1">RANK(C11,C$2:C$998)</f>
        <v>10</v>
      </c>
      <c r="B11" s="6" t="s">
        <v>189</v>
      </c>
      <c r="C11" s="17" cm="1">
        <f t="array" aca="1" ref="C11" ca="1">SUM(LARGE(D11:N11,ROW(INDIRECT("1:2"))))</f>
        <v>170.7070707070707</v>
      </c>
      <c r="D11" s="16">
        <f>IFERROR(100*_xlfn.IFNA(VLOOKUP($B11,KviZDarije1!$A$1:$N$1000, 11, 0), 0)/'TOP SCORES'!B$10,0)</f>
        <v>63.636363636363633</v>
      </c>
      <c r="E11" s="16">
        <f>IFERROR(100*_xlfn.IFNA(VLOOKUP($B11,KviZDarije2!$A$1:$N$1000, 11, 0), 0)/'TOP SCORES'!C$10,0)</f>
        <v>88.888888888888886</v>
      </c>
      <c r="F11" s="16">
        <f>IFERROR(100*_xlfn.IFNA(VLOOKUP($B11,KviZDarije3!$A$1:$N$1000, 11, 0), 0)/'TOP SCORES'!D$10,0)</f>
        <v>81.818181818181813</v>
      </c>
      <c r="G11" s="16">
        <f>IFERROR(100*_xlfn.IFNA(VLOOKUP($B11,KviZDarije4!$A$1:$N$1000, 11, 0), 0)/'TOP SCORES'!E$10,0)</f>
        <v>0</v>
      </c>
      <c r="H11" s="16">
        <f>IFERROR(100*_xlfn.IFNA(VLOOKUP($B11,KviZDarije5!$A$1:$N$1000, 11, 0), 0)/'TOP SCORES'!F$10,0)</f>
        <v>0</v>
      </c>
      <c r="I11" s="16">
        <f>IFERROR(100*_xlfn.IFNA(VLOOKUP($B11,KviZDarije6!$A$1:$N$1000, 11, 0), 0)/'TOP SCORES'!G$10,0)</f>
        <v>0</v>
      </c>
      <c r="J11" s="16">
        <f>IFERROR(100*_xlfn.IFNA(VLOOKUP($B11,KviZDarije7!$A$1:$N$1000, 11, 0), 0)/'TOP SCORES'!H$10,0)</f>
        <v>0</v>
      </c>
      <c r="K11" s="16">
        <f>IFERROR(100*_xlfn.IFNA(VLOOKUP($B11,KviZDarije8!$A$1:$N$1000, 11, 0), 0)/'TOP SCORES'!I$10,0)</f>
        <v>0</v>
      </c>
      <c r="L11" s="16">
        <f>IFERROR(100*_xlfn.IFNA(VLOOKUP($B11,KviZDarije9!$A$1:$N$1000, 11, 0), 0)/'TOP SCORES'!J$10,0)</f>
        <v>0</v>
      </c>
      <c r="M11" s="16">
        <f>IFERROR(100*_xlfn.IFNA(VLOOKUP($B11,KviZDarije10!$A$1:$N$1000, 11, 0), 0)/'TOP SCORES'!K$10,0)</f>
        <v>0</v>
      </c>
      <c r="N11" s="16">
        <f>IFERROR(100*_xlfn.IFNA(VLOOKUP($B11,KviZDarije11!$A$1:$N$1000, 11, 0), 0)/'TOP SCORES'!L$10,0)</f>
        <v>0</v>
      </c>
    </row>
    <row r="12" spans="1:15">
      <c r="A12" s="19">
        <f ca="1">RANK(C12,C$2:C$998)</f>
        <v>10</v>
      </c>
      <c r="B12" s="45" t="s">
        <v>88</v>
      </c>
      <c r="C12" s="17" cm="1">
        <f t="array" aca="1" ref="C12" ca="1">SUM(LARGE(D12:N12,ROW(INDIRECT("1:2"))))</f>
        <v>170.7070707070707</v>
      </c>
      <c r="D12" s="16">
        <f>IFERROR(100*_xlfn.IFNA(VLOOKUP($B12,KviZDarije1!$A$1:$N$1000, 11, 0), 0)/'TOP SCORES'!B$10,0)</f>
        <v>81.818181818181813</v>
      </c>
      <c r="E12" s="16">
        <f>IFERROR(100*_xlfn.IFNA(VLOOKUP($B12,KviZDarije2!$A$1:$N$1000, 11, 0), 0)/'TOP SCORES'!C$10,0)</f>
        <v>88.888888888888886</v>
      </c>
      <c r="F12" s="16">
        <f>IFERROR(100*_xlfn.IFNA(VLOOKUP($B12,KviZDarije3!$A$1:$N$1000, 11, 0), 0)/'TOP SCORES'!D$10,0)</f>
        <v>0</v>
      </c>
      <c r="G12" s="16">
        <f>IFERROR(100*_xlfn.IFNA(VLOOKUP($B12,KviZDarije4!$A$1:$N$1000, 11, 0), 0)/'TOP SCORES'!E$10,0)</f>
        <v>0</v>
      </c>
      <c r="H12" s="16">
        <f>IFERROR(100*_xlfn.IFNA(VLOOKUP($B12,KviZDarije5!$A$1:$N$1000, 11, 0), 0)/'TOP SCORES'!F$10,0)</f>
        <v>0</v>
      </c>
      <c r="I12" s="16">
        <f>IFERROR(100*_xlfn.IFNA(VLOOKUP($B12,KviZDarije6!$A$1:$N$1000, 11, 0), 0)/'TOP SCORES'!G$10,0)</f>
        <v>0</v>
      </c>
      <c r="J12" s="16">
        <f>IFERROR(100*_xlfn.IFNA(VLOOKUP($B12,KviZDarije7!$A$1:$N$1000, 11, 0), 0)/'TOP SCORES'!H$10,0)</f>
        <v>0</v>
      </c>
      <c r="K12" s="16">
        <f>IFERROR(100*_xlfn.IFNA(VLOOKUP($B12,KviZDarije8!$A$1:$N$1000, 11, 0), 0)/'TOP SCORES'!I$10,0)</f>
        <v>0</v>
      </c>
      <c r="L12" s="16">
        <f>IFERROR(100*_xlfn.IFNA(VLOOKUP($B12,KviZDarije9!$A$1:$N$1000, 11, 0), 0)/'TOP SCORES'!J$10,0)</f>
        <v>0</v>
      </c>
      <c r="M12" s="16">
        <f>IFERROR(100*_xlfn.IFNA(VLOOKUP($B12,KviZDarije10!$A$1:$N$1000, 11, 0), 0)/'TOP SCORES'!K$10,0)</f>
        <v>0</v>
      </c>
      <c r="N12" s="16">
        <f>IFERROR(100*_xlfn.IFNA(VLOOKUP($B12,KviZDarije11!$A$1:$N$1000, 11, 0), 0)/'TOP SCORES'!L$10,0)</f>
        <v>0</v>
      </c>
    </row>
    <row r="13" spans="1:15">
      <c r="A13" s="19">
        <f ca="1">RANK(C13,C$2:C$998)</f>
        <v>12</v>
      </c>
      <c r="B13" s="14" t="s">
        <v>169</v>
      </c>
      <c r="C13" s="17" cm="1">
        <f t="array" aca="1" ref="C13" ca="1">SUM(LARGE(D13:N13,ROW(INDIRECT("1:2"))))</f>
        <v>163.63636363636363</v>
      </c>
      <c r="D13" s="16">
        <f>IFERROR(100*_xlfn.IFNA(VLOOKUP($B13,KviZDarije1!$A$1:$N$1000, 11, 0), 0)/'TOP SCORES'!B$10,0)</f>
        <v>81.818181818181813</v>
      </c>
      <c r="E13" s="16">
        <f>IFERROR(100*_xlfn.IFNA(VLOOKUP($B13,KviZDarije2!$A$1:$N$1000, 11, 0), 0)/'TOP SCORES'!C$10,0)</f>
        <v>77.777777777777771</v>
      </c>
      <c r="F13" s="16">
        <f>IFERROR(100*_xlfn.IFNA(VLOOKUP($B13,KviZDarije3!$A$1:$N$1000, 11, 0), 0)/'TOP SCORES'!D$10,0)</f>
        <v>81.818181818181813</v>
      </c>
      <c r="G13" s="16">
        <f>IFERROR(100*_xlfn.IFNA(VLOOKUP($B13,KviZDarije4!$A$1:$N$1000, 11, 0), 0)/'TOP SCORES'!E$10,0)</f>
        <v>0</v>
      </c>
      <c r="H13" s="16">
        <f>IFERROR(100*_xlfn.IFNA(VLOOKUP($B13,KviZDarije5!$A$1:$N$1000, 11, 0), 0)/'TOP SCORES'!F$10,0)</f>
        <v>0</v>
      </c>
      <c r="I13" s="16">
        <f>IFERROR(100*_xlfn.IFNA(VLOOKUP($B13,KviZDarije6!$A$1:$N$1000, 11, 0), 0)/'TOP SCORES'!G$10,0)</f>
        <v>0</v>
      </c>
      <c r="J13" s="16">
        <f>IFERROR(100*_xlfn.IFNA(VLOOKUP($B13,KviZDarije7!$A$1:$N$1000, 11, 0), 0)/'TOP SCORES'!H$10,0)</f>
        <v>0</v>
      </c>
      <c r="K13" s="16">
        <f>IFERROR(100*_xlfn.IFNA(VLOOKUP($B13,KviZDarije8!$A$1:$N$1000, 11, 0), 0)/'TOP SCORES'!I$10,0)</f>
        <v>0</v>
      </c>
      <c r="L13" s="16">
        <f>IFERROR(100*_xlfn.IFNA(VLOOKUP($B13,KviZDarije9!$A$1:$N$1000, 11, 0), 0)/'TOP SCORES'!J$10,0)</f>
        <v>0</v>
      </c>
      <c r="M13" s="16">
        <f>IFERROR(100*_xlfn.IFNA(VLOOKUP($B13,KviZDarije10!$A$1:$N$1000, 11, 0), 0)/'TOP SCORES'!K$10,0)</f>
        <v>0</v>
      </c>
      <c r="N13" s="16">
        <f>IFERROR(100*_xlfn.IFNA(VLOOKUP($B13,KviZDarije11!$A$1:$N$1000, 11, 0), 0)/'TOP SCORES'!L$10,0)</f>
        <v>0</v>
      </c>
    </row>
    <row r="14" spans="1:15">
      <c r="A14" s="19">
        <f ca="1">RANK(C14,C$2:C$998)</f>
        <v>12</v>
      </c>
      <c r="B14" s="45" t="s">
        <v>129</v>
      </c>
      <c r="C14" s="17" cm="1">
        <f t="array" aca="1" ref="C14" ca="1">SUM(LARGE(D14:N14,ROW(INDIRECT("1:2"))))</f>
        <v>163.63636363636363</v>
      </c>
      <c r="D14" s="16">
        <f>IFERROR(100*_xlfn.IFNA(VLOOKUP($B14,KviZDarije1!$A$1:$N$1000, 11, 0), 0)/'TOP SCORES'!B$10,0)</f>
        <v>90.909090909090907</v>
      </c>
      <c r="E14" s="16">
        <f>IFERROR(100*_xlfn.IFNA(VLOOKUP($B14,KviZDarije2!$A$1:$N$1000, 11, 0), 0)/'TOP SCORES'!C$10,0)</f>
        <v>55.555555555555557</v>
      </c>
      <c r="F14" s="16">
        <f>IFERROR(100*_xlfn.IFNA(VLOOKUP($B14,KviZDarije3!$A$1:$N$1000, 11, 0), 0)/'TOP SCORES'!D$10,0)</f>
        <v>72.727272727272734</v>
      </c>
      <c r="G14" s="16">
        <f>IFERROR(100*_xlfn.IFNA(VLOOKUP($B14,KviZDarije4!$A$1:$N$1000, 11, 0), 0)/'TOP SCORES'!E$10,0)</f>
        <v>0</v>
      </c>
      <c r="H14" s="16">
        <f>IFERROR(100*_xlfn.IFNA(VLOOKUP($B14,KviZDarije5!$A$1:$N$1000, 11, 0), 0)/'TOP SCORES'!F$10,0)</f>
        <v>0</v>
      </c>
      <c r="I14" s="16">
        <f>IFERROR(100*_xlfn.IFNA(VLOOKUP($B14,KviZDarije6!$A$1:$N$1000, 11, 0), 0)/'TOP SCORES'!G$10,0)</f>
        <v>0</v>
      </c>
      <c r="J14" s="16">
        <f>IFERROR(100*_xlfn.IFNA(VLOOKUP($B14,KviZDarije7!$A$1:$N$1000, 11, 0), 0)/'TOP SCORES'!H$10,0)</f>
        <v>0</v>
      </c>
      <c r="K14" s="16">
        <f>IFERROR(100*_xlfn.IFNA(VLOOKUP($B14,KviZDarije8!$A$1:$N$1000, 11, 0), 0)/'TOP SCORES'!I$10,0)</f>
        <v>0</v>
      </c>
      <c r="L14" s="16">
        <f>IFERROR(100*_xlfn.IFNA(VLOOKUP($B14,KviZDarije9!$A$1:$N$1000, 11, 0), 0)/'TOP SCORES'!J$10,0)</f>
        <v>0</v>
      </c>
      <c r="M14" s="16">
        <f>IFERROR(100*_xlfn.IFNA(VLOOKUP($B14,KviZDarije10!$A$1:$N$1000, 11, 0), 0)/'TOP SCORES'!K$10,0)</f>
        <v>0</v>
      </c>
      <c r="N14" s="16">
        <f>IFERROR(100*_xlfn.IFNA(VLOOKUP($B14,KviZDarije11!$A$1:$N$1000, 11, 0), 0)/'TOP SCORES'!L$10,0)</f>
        <v>0</v>
      </c>
    </row>
    <row r="15" spans="1:15">
      <c r="A15" s="19">
        <f ca="1">RANK(C15,C$2:C$998)</f>
        <v>12</v>
      </c>
      <c r="B15" s="14" t="s">
        <v>151</v>
      </c>
      <c r="C15" s="17" cm="1">
        <f t="array" aca="1" ref="C15" ca="1">SUM(LARGE(D15:N15,ROW(INDIRECT("1:2"))))</f>
        <v>163.63636363636363</v>
      </c>
      <c r="D15" s="16">
        <f>IFERROR(100*_xlfn.IFNA(VLOOKUP($B15,KviZDarije1!$A$1:$N$1000, 11, 0), 0)/'TOP SCORES'!B$10,0)</f>
        <v>81.818181818181813</v>
      </c>
      <c r="E15" s="16">
        <f>IFERROR(100*_xlfn.IFNA(VLOOKUP($B15,KviZDarije2!$A$1:$N$1000, 11, 0), 0)/'TOP SCORES'!C$10,0)</f>
        <v>55.555555555555557</v>
      </c>
      <c r="F15" s="16">
        <f>IFERROR(100*_xlfn.IFNA(VLOOKUP($B15,KviZDarije3!$A$1:$N$1000, 11, 0), 0)/'TOP SCORES'!D$10,0)</f>
        <v>81.818181818181813</v>
      </c>
      <c r="G15" s="16">
        <f>IFERROR(100*_xlfn.IFNA(VLOOKUP($B15,KviZDarije4!$A$1:$N$1000, 11, 0), 0)/'TOP SCORES'!E$10,0)</f>
        <v>0</v>
      </c>
      <c r="H15" s="16">
        <f>IFERROR(100*_xlfn.IFNA(VLOOKUP($B15,KviZDarije5!$A$1:$N$1000, 11, 0), 0)/'TOP SCORES'!F$10,0)</f>
        <v>0</v>
      </c>
      <c r="I15" s="16">
        <f>IFERROR(100*_xlfn.IFNA(VLOOKUP($B15,KviZDarije6!$A$1:$N$1000, 11, 0), 0)/'TOP SCORES'!G$10,0)</f>
        <v>0</v>
      </c>
      <c r="J15" s="16">
        <f>IFERROR(100*_xlfn.IFNA(VLOOKUP($B15,KviZDarije7!$A$1:$N$1000, 11, 0), 0)/'TOP SCORES'!H$10,0)</f>
        <v>0</v>
      </c>
      <c r="K15" s="16">
        <f>IFERROR(100*_xlfn.IFNA(VLOOKUP($B15,KviZDarije8!$A$1:$N$1000, 11, 0), 0)/'TOP SCORES'!I$10,0)</f>
        <v>0</v>
      </c>
      <c r="L15" s="16">
        <f>IFERROR(100*_xlfn.IFNA(VLOOKUP($B15,KviZDarije9!$A$1:$N$1000, 11, 0), 0)/'TOP SCORES'!J$10,0)</f>
        <v>0</v>
      </c>
      <c r="M15" s="16">
        <f>IFERROR(100*_xlfn.IFNA(VLOOKUP($B15,KviZDarije10!$A$1:$N$1000, 11, 0), 0)/'TOP SCORES'!K$10,0)</f>
        <v>0</v>
      </c>
      <c r="N15" s="16">
        <f>IFERROR(100*_xlfn.IFNA(VLOOKUP($B15,KviZDarije11!$A$1:$N$1000, 11, 0), 0)/'TOP SCORES'!L$10,0)</f>
        <v>0</v>
      </c>
    </row>
    <row r="16" spans="1:15">
      <c r="A16" s="19">
        <f ca="1">RANK(C16,C$2:C$998)</f>
        <v>12</v>
      </c>
      <c r="B16" s="6" t="s">
        <v>24</v>
      </c>
      <c r="C16" s="17" cm="1">
        <f t="array" aca="1" ref="C16" ca="1">SUM(LARGE(D16:N16,ROW(INDIRECT("1:2"))))</f>
        <v>163.63636363636363</v>
      </c>
      <c r="D16" s="16">
        <f>IFERROR(100*_xlfn.IFNA(VLOOKUP($B16,KviZDarije1!$A$1:$N$1000, 11, 0), 0)/'TOP SCORES'!B$10,0)</f>
        <v>81.818181818181813</v>
      </c>
      <c r="E16" s="16">
        <f>IFERROR(100*_xlfn.IFNA(VLOOKUP($B16,KviZDarije2!$A$1:$N$1000, 11, 0), 0)/'TOP SCORES'!C$10,0)</f>
        <v>33.333333333333336</v>
      </c>
      <c r="F16" s="16">
        <f>IFERROR(100*_xlfn.IFNA(VLOOKUP($B16,KviZDarije3!$A$1:$N$1000, 11, 0), 0)/'TOP SCORES'!D$10,0)</f>
        <v>81.818181818181813</v>
      </c>
      <c r="G16" s="16">
        <f>IFERROR(100*_xlfn.IFNA(VLOOKUP($B16,KviZDarije4!$A$1:$N$1000, 11, 0), 0)/'TOP SCORES'!E$10,0)</f>
        <v>0</v>
      </c>
      <c r="H16" s="16">
        <f>IFERROR(100*_xlfn.IFNA(VLOOKUP($B16,KviZDarije5!$A$1:$N$1000, 11, 0), 0)/'TOP SCORES'!F$10,0)</f>
        <v>0</v>
      </c>
      <c r="I16" s="16">
        <f>IFERROR(100*_xlfn.IFNA(VLOOKUP($B16,KviZDarije6!$A$1:$N$1000, 11, 0), 0)/'TOP SCORES'!G$10,0)</f>
        <v>0</v>
      </c>
      <c r="J16" s="16">
        <f>IFERROR(100*_xlfn.IFNA(VLOOKUP($B16,KviZDarije7!$A$1:$N$1000, 11, 0), 0)/'TOP SCORES'!H$10,0)</f>
        <v>0</v>
      </c>
      <c r="K16" s="16">
        <f>IFERROR(100*_xlfn.IFNA(VLOOKUP($B16,KviZDarije8!$A$1:$N$1000, 11, 0), 0)/'TOP SCORES'!I$10,0)</f>
        <v>0</v>
      </c>
      <c r="L16" s="16">
        <f>IFERROR(100*_xlfn.IFNA(VLOOKUP($B16,KviZDarije9!$A$1:$N$1000, 11, 0), 0)/'TOP SCORES'!J$10,0)</f>
        <v>0</v>
      </c>
      <c r="M16" s="16">
        <f>IFERROR(100*_xlfn.IFNA(VLOOKUP($B16,KviZDarije10!$A$1:$N$1000, 11, 0), 0)/'TOP SCORES'!K$10,0)</f>
        <v>0</v>
      </c>
      <c r="N16" s="16">
        <f>IFERROR(100*_xlfn.IFNA(VLOOKUP($B16,KviZDarije11!$A$1:$N$1000, 11, 0), 0)/'TOP SCORES'!L$10,0)</f>
        <v>0</v>
      </c>
    </row>
    <row r="17" spans="1:14">
      <c r="A17" s="19">
        <f ca="1">RANK(C17,C$2:C$998)</f>
        <v>12</v>
      </c>
      <c r="B17" s="6" t="s">
        <v>148</v>
      </c>
      <c r="C17" s="17" cm="1">
        <f t="array" aca="1" ref="C17" ca="1">SUM(LARGE(D17:N17,ROW(INDIRECT("1:2"))))</f>
        <v>163.63636363636363</v>
      </c>
      <c r="D17" s="16">
        <f>IFERROR(100*_xlfn.IFNA(VLOOKUP($B17,KviZDarije1!$A$1:$N$1000, 11, 0), 0)/'TOP SCORES'!B$10,0)</f>
        <v>63.636363636363633</v>
      </c>
      <c r="E17" s="16">
        <f>IFERROR(100*_xlfn.IFNA(VLOOKUP($B17,KviZDarije2!$A$1:$N$1000, 11, 0), 0)/'TOP SCORES'!C$10,0)</f>
        <v>100</v>
      </c>
      <c r="F17" s="16">
        <f>IFERROR(100*_xlfn.IFNA(VLOOKUP($B17,KviZDarije3!$A$1:$N$1000, 11, 0), 0)/'TOP SCORES'!D$10,0)</f>
        <v>0</v>
      </c>
      <c r="G17" s="16">
        <f>IFERROR(100*_xlfn.IFNA(VLOOKUP($B17,KviZDarije4!$A$1:$N$1000, 11, 0), 0)/'TOP SCORES'!E$10,0)</f>
        <v>0</v>
      </c>
      <c r="H17" s="16">
        <f>IFERROR(100*_xlfn.IFNA(VLOOKUP($B17,KviZDarije5!$A$1:$N$1000, 11, 0), 0)/'TOP SCORES'!F$10,0)</f>
        <v>0</v>
      </c>
      <c r="I17" s="16">
        <f>IFERROR(100*_xlfn.IFNA(VLOOKUP($B17,KviZDarije6!$A$1:$N$1000, 11, 0), 0)/'TOP SCORES'!G$10,0)</f>
        <v>0</v>
      </c>
      <c r="J17" s="16">
        <f>IFERROR(100*_xlfn.IFNA(VLOOKUP($B17,KviZDarije7!$A$1:$N$1000, 11, 0), 0)/'TOP SCORES'!H$10,0)</f>
        <v>0</v>
      </c>
      <c r="K17" s="16">
        <f>IFERROR(100*_xlfn.IFNA(VLOOKUP($B17,KviZDarije8!$A$1:$N$1000, 11, 0), 0)/'TOP SCORES'!I$10,0)</f>
        <v>0</v>
      </c>
      <c r="L17" s="16">
        <f>IFERROR(100*_xlfn.IFNA(VLOOKUP($B17,KviZDarije9!$A$1:$N$1000, 11, 0), 0)/'TOP SCORES'!J$10,0)</f>
        <v>0</v>
      </c>
      <c r="M17" s="16">
        <f>IFERROR(100*_xlfn.IFNA(VLOOKUP($B17,KviZDarije10!$A$1:$N$1000, 11, 0), 0)/'TOP SCORES'!K$10,0)</f>
        <v>0</v>
      </c>
      <c r="N17" s="16">
        <f>IFERROR(100*_xlfn.IFNA(VLOOKUP($B17,KviZDarije11!$A$1:$N$1000, 11, 0), 0)/'TOP SCORES'!L$10,0)</f>
        <v>0</v>
      </c>
    </row>
    <row r="18" spans="1:14">
      <c r="A18" s="19">
        <f ca="1">RANK(C18,C$2:C$998)</f>
        <v>17</v>
      </c>
      <c r="B18" s="6" t="s">
        <v>40</v>
      </c>
      <c r="C18" s="17" cm="1">
        <f t="array" aca="1" ref="C18" ca="1">SUM(LARGE(D18:N18,ROW(INDIRECT("1:2"))))</f>
        <v>161.61616161616161</v>
      </c>
      <c r="D18" s="16">
        <f>IFERROR(100*_xlfn.IFNA(VLOOKUP($B18,KviZDarije1!$A$1:$N$1000, 11, 0), 0)/'TOP SCORES'!B$10,0)</f>
        <v>63.636363636363633</v>
      </c>
      <c r="E18" s="16">
        <f>IFERROR(100*_xlfn.IFNA(VLOOKUP($B18,KviZDarije2!$A$1:$N$1000, 11, 0), 0)/'TOP SCORES'!C$10,0)</f>
        <v>88.888888888888886</v>
      </c>
      <c r="F18" s="16">
        <f>IFERROR(100*_xlfn.IFNA(VLOOKUP($B18,KviZDarije3!$A$1:$N$1000, 11, 0), 0)/'TOP SCORES'!D$10,0)</f>
        <v>72.727272727272734</v>
      </c>
      <c r="G18" s="16">
        <f>IFERROR(100*_xlfn.IFNA(VLOOKUP($B18,KviZDarije4!$A$1:$N$1000, 11, 0), 0)/'TOP SCORES'!E$10,0)</f>
        <v>0</v>
      </c>
      <c r="H18" s="16">
        <f>IFERROR(100*_xlfn.IFNA(VLOOKUP($B18,KviZDarije5!$A$1:$N$1000, 11, 0), 0)/'TOP SCORES'!F$10,0)</f>
        <v>0</v>
      </c>
      <c r="I18" s="16">
        <f>IFERROR(100*_xlfn.IFNA(VLOOKUP($B18,KviZDarije6!$A$1:$N$1000, 11, 0), 0)/'TOP SCORES'!G$10,0)</f>
        <v>0</v>
      </c>
      <c r="J18" s="16">
        <f>IFERROR(100*_xlfn.IFNA(VLOOKUP($B18,KviZDarije7!$A$1:$N$1000, 11, 0), 0)/'TOP SCORES'!H$10,0)</f>
        <v>0</v>
      </c>
      <c r="K18" s="16">
        <f>IFERROR(100*_xlfn.IFNA(VLOOKUP($B18,KviZDarije8!$A$1:$N$1000, 11, 0), 0)/'TOP SCORES'!I$10,0)</f>
        <v>0</v>
      </c>
      <c r="L18" s="16">
        <f>IFERROR(100*_xlfn.IFNA(VLOOKUP($B18,KviZDarije9!$A$1:$N$1000, 11, 0), 0)/'TOP SCORES'!J$10,0)</f>
        <v>0</v>
      </c>
      <c r="M18" s="16">
        <f>IFERROR(100*_xlfn.IFNA(VLOOKUP($B18,KviZDarije10!$A$1:$N$1000, 11, 0), 0)/'TOP SCORES'!K$10,0)</f>
        <v>0</v>
      </c>
      <c r="N18" s="16">
        <f>IFERROR(100*_xlfn.IFNA(VLOOKUP($B18,KviZDarije11!$A$1:$N$1000, 11, 0), 0)/'TOP SCORES'!L$10,0)</f>
        <v>0</v>
      </c>
    </row>
    <row r="19" spans="1:14">
      <c r="A19" s="19">
        <f ca="1">RANK(C19,C$2:C$998)</f>
        <v>17</v>
      </c>
      <c r="B19" s="6" t="s">
        <v>49</v>
      </c>
      <c r="C19" s="17" cm="1">
        <f t="array" aca="1" ref="C19" ca="1">SUM(LARGE(D19:N19,ROW(INDIRECT("1:2"))))</f>
        <v>161.61616161616161</v>
      </c>
      <c r="D19" s="16">
        <f>IFERROR(100*_xlfn.IFNA(VLOOKUP($B19,KviZDarije1!$A$1:$N$1000, 11, 0), 0)/'TOP SCORES'!B$10,0)</f>
        <v>72.727272727272734</v>
      </c>
      <c r="E19" s="16">
        <f>IFERROR(100*_xlfn.IFNA(VLOOKUP($B19,KviZDarije2!$A$1:$N$1000, 11, 0), 0)/'TOP SCORES'!C$10,0)</f>
        <v>88.888888888888886</v>
      </c>
      <c r="F19" s="16">
        <f>IFERROR(100*_xlfn.IFNA(VLOOKUP($B19,KviZDarije3!$A$1:$N$1000, 11, 0), 0)/'TOP SCORES'!D$10,0)</f>
        <v>54.545454545454547</v>
      </c>
      <c r="G19" s="16">
        <f>IFERROR(100*_xlfn.IFNA(VLOOKUP($B19,KviZDarije4!$A$1:$N$1000, 11, 0), 0)/'TOP SCORES'!E$10,0)</f>
        <v>0</v>
      </c>
      <c r="H19" s="16">
        <f>IFERROR(100*_xlfn.IFNA(VLOOKUP($B19,KviZDarije5!$A$1:$N$1000, 11, 0), 0)/'TOP SCORES'!F$10,0)</f>
        <v>0</v>
      </c>
      <c r="I19" s="16">
        <f>IFERROR(100*_xlfn.IFNA(VLOOKUP($B19,KviZDarije6!$A$1:$N$1000, 11, 0), 0)/'TOP SCORES'!G$10,0)</f>
        <v>0</v>
      </c>
      <c r="J19" s="16">
        <f>IFERROR(100*_xlfn.IFNA(VLOOKUP($B19,KviZDarije7!$A$1:$N$1000, 11, 0), 0)/'TOP SCORES'!H$10,0)</f>
        <v>0</v>
      </c>
      <c r="K19" s="16">
        <f>IFERROR(100*_xlfn.IFNA(VLOOKUP($B19,KviZDarije8!$A$1:$N$1000, 11, 0), 0)/'TOP SCORES'!I$10,0)</f>
        <v>0</v>
      </c>
      <c r="L19" s="16">
        <f>IFERROR(100*_xlfn.IFNA(VLOOKUP($B19,KviZDarije9!$A$1:$N$1000, 11, 0), 0)/'TOP SCORES'!J$10,0)</f>
        <v>0</v>
      </c>
      <c r="M19" s="16">
        <f>IFERROR(100*_xlfn.IFNA(VLOOKUP($B19,KviZDarije10!$A$1:$N$1000, 11, 0), 0)/'TOP SCORES'!K$10,0)</f>
        <v>0</v>
      </c>
      <c r="N19" s="16">
        <f>IFERROR(100*_xlfn.IFNA(VLOOKUP($B19,KviZDarije11!$A$1:$N$1000, 11, 0), 0)/'TOP SCORES'!L$10,0)</f>
        <v>0</v>
      </c>
    </row>
    <row r="20" spans="1:14">
      <c r="A20" s="19">
        <f ca="1">RANK(C20,C$2:C$998)</f>
        <v>19</v>
      </c>
      <c r="B20" s="14" t="s">
        <v>61</v>
      </c>
      <c r="C20" s="17" cm="1">
        <f t="array" aca="1" ref="C20" ca="1">SUM(LARGE(D20:N20,ROW(INDIRECT("1:2"))))</f>
        <v>159.59595959595958</v>
      </c>
      <c r="D20" s="16">
        <f>IFERROR(100*_xlfn.IFNA(VLOOKUP($B20,KviZDarije1!$A$1:$N$1000, 11, 0), 0)/'TOP SCORES'!B$10,0)</f>
        <v>0</v>
      </c>
      <c r="E20" s="16">
        <f>IFERROR(100*_xlfn.IFNA(VLOOKUP($B20,KviZDarije2!$A$1:$N$1000, 11, 0), 0)/'TOP SCORES'!C$10,0)</f>
        <v>77.777777777777771</v>
      </c>
      <c r="F20" s="16">
        <f>IFERROR(100*_xlfn.IFNA(VLOOKUP($B20,KviZDarije3!$A$1:$N$1000, 11, 0), 0)/'TOP SCORES'!D$10,0)</f>
        <v>81.818181818181813</v>
      </c>
      <c r="G20" s="16">
        <f>IFERROR(100*_xlfn.IFNA(VLOOKUP($B20,KviZDarije4!$A$1:$N$1000, 11, 0), 0)/'TOP SCORES'!E$10,0)</f>
        <v>0</v>
      </c>
      <c r="H20" s="16">
        <f>IFERROR(100*_xlfn.IFNA(VLOOKUP($B20,KviZDarije5!$A$1:$N$1000, 11, 0), 0)/'TOP SCORES'!F$10,0)</f>
        <v>0</v>
      </c>
      <c r="I20" s="16">
        <f>IFERROR(100*_xlfn.IFNA(VLOOKUP($B20,KviZDarije6!$A$1:$N$1000, 11, 0), 0)/'TOP SCORES'!G$10,0)</f>
        <v>0</v>
      </c>
      <c r="J20" s="16">
        <f>IFERROR(100*_xlfn.IFNA(VLOOKUP($B20,KviZDarije7!$A$1:$N$1000, 11, 0), 0)/'TOP SCORES'!H$10,0)</f>
        <v>0</v>
      </c>
      <c r="K20" s="16">
        <f>IFERROR(100*_xlfn.IFNA(VLOOKUP($B20,KviZDarije8!$A$1:$N$1000, 11, 0), 0)/'TOP SCORES'!I$10,0)</f>
        <v>0</v>
      </c>
      <c r="L20" s="16">
        <f>IFERROR(100*_xlfn.IFNA(VLOOKUP($B20,KviZDarije9!$A$1:$N$1000, 11, 0), 0)/'TOP SCORES'!J$10,0)</f>
        <v>0</v>
      </c>
      <c r="M20" s="16">
        <f>IFERROR(100*_xlfn.IFNA(VLOOKUP($B20,KviZDarije10!$A$1:$N$1000, 11, 0), 0)/'TOP SCORES'!K$10,0)</f>
        <v>0</v>
      </c>
      <c r="N20" s="16">
        <f>IFERROR(100*_xlfn.IFNA(VLOOKUP($B20,KviZDarije11!$A$1:$N$1000, 11, 0), 0)/'TOP SCORES'!L$10,0)</f>
        <v>0</v>
      </c>
    </row>
    <row r="21" spans="1:14">
      <c r="A21" s="19">
        <f ca="1">RANK(C21,C$2:C$998)</f>
        <v>20</v>
      </c>
      <c r="B21" s="14" t="s">
        <v>27</v>
      </c>
      <c r="C21" s="17" cm="1">
        <f t="array" aca="1" ref="C21" ca="1">SUM(LARGE(D21:N21,ROW(INDIRECT("1:2"))))</f>
        <v>157.57575757575756</v>
      </c>
      <c r="D21" s="16">
        <f>IFERROR(100*_xlfn.IFNA(VLOOKUP($B21,KviZDarije1!$A$1:$N$1000, 11, 0), 0)/'TOP SCORES'!B$10,0)</f>
        <v>90.909090909090907</v>
      </c>
      <c r="E21" s="16">
        <f>IFERROR(100*_xlfn.IFNA(VLOOKUP($B21,KviZDarije2!$A$1:$N$1000, 11, 0), 0)/'TOP SCORES'!C$10,0)</f>
        <v>66.666666666666671</v>
      </c>
      <c r="F21" s="16">
        <f>IFERROR(100*_xlfn.IFNA(VLOOKUP($B21,KviZDarije3!$A$1:$N$1000, 11, 0), 0)/'TOP SCORES'!D$10,0)</f>
        <v>63.636363636363633</v>
      </c>
      <c r="G21" s="16">
        <f>IFERROR(100*_xlfn.IFNA(VLOOKUP($B21,KviZDarije4!$A$1:$N$1000, 11, 0), 0)/'TOP SCORES'!E$10,0)</f>
        <v>0</v>
      </c>
      <c r="H21" s="16">
        <f>IFERROR(100*_xlfn.IFNA(VLOOKUP($B21,KviZDarije5!$A$1:$N$1000, 11, 0), 0)/'TOP SCORES'!F$10,0)</f>
        <v>0</v>
      </c>
      <c r="I21" s="16">
        <f>IFERROR(100*_xlfn.IFNA(VLOOKUP($B21,KviZDarije6!$A$1:$N$1000, 11, 0), 0)/'TOP SCORES'!G$10,0)</f>
        <v>0</v>
      </c>
      <c r="J21" s="16">
        <f>IFERROR(100*_xlfn.IFNA(VLOOKUP($B21,KviZDarije7!$A$1:$N$1000, 11, 0), 0)/'TOP SCORES'!H$10,0)</f>
        <v>0</v>
      </c>
      <c r="K21" s="16">
        <f>IFERROR(100*_xlfn.IFNA(VLOOKUP($B21,KviZDarije8!$A$1:$N$1000, 11, 0), 0)/'TOP SCORES'!I$10,0)</f>
        <v>0</v>
      </c>
      <c r="L21" s="16">
        <f>IFERROR(100*_xlfn.IFNA(VLOOKUP($B21,KviZDarije9!$A$1:$N$1000, 11, 0), 0)/'TOP SCORES'!J$10,0)</f>
        <v>0</v>
      </c>
      <c r="M21" s="16">
        <f>IFERROR(100*_xlfn.IFNA(VLOOKUP($B21,KviZDarije10!$A$1:$N$1000, 11, 0), 0)/'TOP SCORES'!K$10,0)</f>
        <v>0</v>
      </c>
      <c r="N21" s="16">
        <f>IFERROR(100*_xlfn.IFNA(VLOOKUP($B21,KviZDarije11!$A$1:$N$1000, 11, 0), 0)/'TOP SCORES'!L$10,0)</f>
        <v>0</v>
      </c>
    </row>
    <row r="22" spans="1:14">
      <c r="A22" s="19">
        <f ca="1">RANK(C22,C$2:C$998)</f>
        <v>20</v>
      </c>
      <c r="B22" s="14" t="s">
        <v>36</v>
      </c>
      <c r="C22" s="17" cm="1">
        <f t="array" aca="1" ref="C22" ca="1">SUM(LARGE(D22:N22,ROW(INDIRECT("1:2"))))</f>
        <v>157.57575757575756</v>
      </c>
      <c r="D22" s="16">
        <f>IFERROR(100*_xlfn.IFNA(VLOOKUP($B22,KviZDarije1!$A$1:$N$1000, 11, 0), 0)/'TOP SCORES'!B$10,0)</f>
        <v>90.909090909090907</v>
      </c>
      <c r="E22" s="16">
        <f>IFERROR(100*_xlfn.IFNA(VLOOKUP($B22,KviZDarije2!$A$1:$N$1000, 11, 0), 0)/'TOP SCORES'!C$10,0)</f>
        <v>66.666666666666671</v>
      </c>
      <c r="F22" s="16">
        <f>IFERROR(100*_xlfn.IFNA(VLOOKUP($B22,KviZDarije3!$A$1:$N$1000, 11, 0), 0)/'TOP SCORES'!D$10,0)</f>
        <v>54.545454545454547</v>
      </c>
      <c r="G22" s="16">
        <f>IFERROR(100*_xlfn.IFNA(VLOOKUP($B22,KviZDarije4!$A$1:$N$1000, 11, 0), 0)/'TOP SCORES'!E$10,0)</f>
        <v>0</v>
      </c>
      <c r="H22" s="16">
        <f>IFERROR(100*_xlfn.IFNA(VLOOKUP($B22,KviZDarije5!$A$1:$N$1000, 11, 0), 0)/'TOP SCORES'!F$10,0)</f>
        <v>0</v>
      </c>
      <c r="I22" s="16">
        <f>IFERROR(100*_xlfn.IFNA(VLOOKUP($B22,KviZDarije6!$A$1:$N$1000, 11, 0), 0)/'TOP SCORES'!G$10,0)</f>
        <v>0</v>
      </c>
      <c r="J22" s="16">
        <f>IFERROR(100*_xlfn.IFNA(VLOOKUP($B22,KviZDarije7!$A$1:$N$1000, 11, 0), 0)/'TOP SCORES'!H$10,0)</f>
        <v>0</v>
      </c>
      <c r="K22" s="16">
        <f>IFERROR(100*_xlfn.IFNA(VLOOKUP($B22,KviZDarije8!$A$1:$N$1000, 11, 0), 0)/'TOP SCORES'!I$10,0)</f>
        <v>0</v>
      </c>
      <c r="L22" s="16">
        <f>IFERROR(100*_xlfn.IFNA(VLOOKUP($B22,KviZDarije9!$A$1:$N$1000, 11, 0), 0)/'TOP SCORES'!J$10,0)</f>
        <v>0</v>
      </c>
      <c r="M22" s="16">
        <f>IFERROR(100*_xlfn.IFNA(VLOOKUP($B22,KviZDarije10!$A$1:$N$1000, 11, 0), 0)/'TOP SCORES'!K$10,0)</f>
        <v>0</v>
      </c>
      <c r="N22" s="16">
        <f>IFERROR(100*_xlfn.IFNA(VLOOKUP($B22,KviZDarije11!$A$1:$N$1000, 11, 0), 0)/'TOP SCORES'!L$10,0)</f>
        <v>0</v>
      </c>
    </row>
    <row r="23" spans="1:14">
      <c r="A23" s="19">
        <f ca="1">RANK(C23,C$2:C$998)</f>
        <v>22</v>
      </c>
      <c r="B23" s="45" t="s">
        <v>9</v>
      </c>
      <c r="C23" s="17" cm="1">
        <f t="array" aca="1" ref="C23" ca="1">SUM(LARGE(D23:N23,ROW(INDIRECT("1:2"))))</f>
        <v>154.54545454545456</v>
      </c>
      <c r="D23" s="16">
        <f>IFERROR(100*_xlfn.IFNA(VLOOKUP($B23,KviZDarije1!$A$1:$N$1000, 11, 0), 0)/'TOP SCORES'!B$10,0)</f>
        <v>81.818181818181813</v>
      </c>
      <c r="E23" s="16">
        <f>IFERROR(100*_xlfn.IFNA(VLOOKUP($B23,KviZDarije2!$A$1:$N$1000, 11, 0), 0)/'TOP SCORES'!C$10,0)</f>
        <v>55.555555555555557</v>
      </c>
      <c r="F23" s="16">
        <f>IFERROR(100*_xlfn.IFNA(VLOOKUP($B23,KviZDarije3!$A$1:$N$1000, 11, 0), 0)/'TOP SCORES'!D$10,0)</f>
        <v>72.727272727272734</v>
      </c>
      <c r="G23" s="16">
        <f>IFERROR(100*_xlfn.IFNA(VLOOKUP($B23,KviZDarije4!$A$1:$N$1000, 11, 0), 0)/'TOP SCORES'!E$10,0)</f>
        <v>0</v>
      </c>
      <c r="H23" s="16">
        <f>IFERROR(100*_xlfn.IFNA(VLOOKUP($B23,KviZDarije5!$A$1:$N$1000, 11, 0), 0)/'TOP SCORES'!F$10,0)</f>
        <v>0</v>
      </c>
      <c r="I23" s="16">
        <f>IFERROR(100*_xlfn.IFNA(VLOOKUP($B23,KviZDarije6!$A$1:$N$1000, 11, 0), 0)/'TOP SCORES'!G$10,0)</f>
        <v>0</v>
      </c>
      <c r="J23" s="16">
        <f>IFERROR(100*_xlfn.IFNA(VLOOKUP($B23,KviZDarije7!$A$1:$N$1000, 11, 0), 0)/'TOP SCORES'!H$10,0)</f>
        <v>0</v>
      </c>
      <c r="K23" s="16">
        <f>IFERROR(100*_xlfn.IFNA(VLOOKUP($B23,KviZDarije8!$A$1:$N$1000, 11, 0), 0)/'TOP SCORES'!I$10,0)</f>
        <v>0</v>
      </c>
      <c r="L23" s="16">
        <f>IFERROR(100*_xlfn.IFNA(VLOOKUP($B23,KviZDarije9!$A$1:$N$1000, 11, 0), 0)/'TOP SCORES'!J$10,0)</f>
        <v>0</v>
      </c>
      <c r="M23" s="16">
        <f>IFERROR(100*_xlfn.IFNA(VLOOKUP($B23,KviZDarije10!$A$1:$N$1000, 11, 0), 0)/'TOP SCORES'!K$10,0)</f>
        <v>0</v>
      </c>
      <c r="N23" s="16">
        <f>IFERROR(100*_xlfn.IFNA(VLOOKUP($B23,KviZDarije11!$A$1:$N$1000, 11, 0), 0)/'TOP SCORES'!L$10,0)</f>
        <v>0</v>
      </c>
    </row>
    <row r="24" spans="1:14">
      <c r="A24" s="19">
        <f ca="1">RANK(C24,C$2:C$998)</f>
        <v>22</v>
      </c>
      <c r="B24" s="6" t="s">
        <v>76</v>
      </c>
      <c r="C24" s="17" cm="1">
        <f t="array" aca="1" ref="C24" ca="1">SUM(LARGE(D24:N24,ROW(INDIRECT("1:2"))))</f>
        <v>154.54545454545456</v>
      </c>
      <c r="D24" s="16">
        <f>IFERROR(100*_xlfn.IFNA(VLOOKUP($B24,KviZDarije1!$A$1:$N$1000, 11, 0), 0)/'TOP SCORES'!B$10,0)</f>
        <v>72.727272727272734</v>
      </c>
      <c r="E24" s="16">
        <f>IFERROR(100*_xlfn.IFNA(VLOOKUP($B24,KviZDarije2!$A$1:$N$1000, 11, 0), 0)/'TOP SCORES'!C$10,0)</f>
        <v>55.555555555555557</v>
      </c>
      <c r="F24" s="16">
        <f>IFERROR(100*_xlfn.IFNA(VLOOKUP($B24,KviZDarije3!$A$1:$N$1000, 11, 0), 0)/'TOP SCORES'!D$10,0)</f>
        <v>81.818181818181813</v>
      </c>
      <c r="G24" s="16">
        <f>IFERROR(100*_xlfn.IFNA(VLOOKUP($B24,KviZDarije4!$A$1:$N$1000, 11, 0), 0)/'TOP SCORES'!E$10,0)</f>
        <v>0</v>
      </c>
      <c r="H24" s="16">
        <f>IFERROR(100*_xlfn.IFNA(VLOOKUP($B24,KviZDarije5!$A$1:$N$1000, 11, 0), 0)/'TOP SCORES'!F$10,0)</f>
        <v>0</v>
      </c>
      <c r="I24" s="16">
        <f>IFERROR(100*_xlfn.IFNA(VLOOKUP($B24,KviZDarije6!$A$1:$N$1000, 11, 0), 0)/'TOP SCORES'!G$10,0)</f>
        <v>0</v>
      </c>
      <c r="J24" s="16">
        <f>IFERROR(100*_xlfn.IFNA(VLOOKUP($B24,KviZDarije7!$A$1:$N$1000, 11, 0), 0)/'TOP SCORES'!H$10,0)</f>
        <v>0</v>
      </c>
      <c r="K24" s="16">
        <f>IFERROR(100*_xlfn.IFNA(VLOOKUP($B24,KviZDarije8!$A$1:$N$1000, 11, 0), 0)/'TOP SCORES'!I$10,0)</f>
        <v>0</v>
      </c>
      <c r="L24" s="16">
        <f>IFERROR(100*_xlfn.IFNA(VLOOKUP($B24,KviZDarije9!$A$1:$N$1000, 11, 0), 0)/'TOP SCORES'!J$10,0)</f>
        <v>0</v>
      </c>
      <c r="M24" s="16">
        <f>IFERROR(100*_xlfn.IFNA(VLOOKUP($B24,KviZDarije10!$A$1:$N$1000, 11, 0), 0)/'TOP SCORES'!K$10,0)</f>
        <v>0</v>
      </c>
      <c r="N24" s="16">
        <f>IFERROR(100*_xlfn.IFNA(VLOOKUP($B24,KviZDarije11!$A$1:$N$1000, 11, 0), 0)/'TOP SCORES'!L$10,0)</f>
        <v>0</v>
      </c>
    </row>
    <row r="25" spans="1:14">
      <c r="A25" s="19">
        <f ca="1">RANK(C25,C$2:C$998)</f>
        <v>22</v>
      </c>
      <c r="B25" s="10" t="s">
        <v>123</v>
      </c>
      <c r="C25" s="17" cm="1">
        <f t="array" aca="1" ref="C25" ca="1">SUM(LARGE(D25:N25,ROW(INDIRECT("1:2"))))</f>
        <v>154.54545454545456</v>
      </c>
      <c r="D25" s="16">
        <f>IFERROR(100*_xlfn.IFNA(VLOOKUP($B25,KviZDarije1!$A$1:$N$1000, 11, 0), 0)/'TOP SCORES'!B$10,0)</f>
        <v>72.727272727272734</v>
      </c>
      <c r="E25" s="16">
        <f>IFERROR(100*_xlfn.IFNA(VLOOKUP($B25,KviZDarije2!$A$1:$N$1000, 11, 0), 0)/'TOP SCORES'!C$10,0)</f>
        <v>0</v>
      </c>
      <c r="F25" s="16">
        <f>IFERROR(100*_xlfn.IFNA(VLOOKUP($B25,KviZDarije3!$A$1:$N$1000, 11, 0), 0)/'TOP SCORES'!D$10,0)</f>
        <v>81.818181818181813</v>
      </c>
      <c r="G25" s="16">
        <f>IFERROR(100*_xlfn.IFNA(VLOOKUP($B25,KviZDarije4!$A$1:$N$1000, 11, 0), 0)/'TOP SCORES'!E$10,0)</f>
        <v>0</v>
      </c>
      <c r="H25" s="16">
        <f>IFERROR(100*_xlfn.IFNA(VLOOKUP($B25,KviZDarije5!$A$1:$N$1000, 11, 0), 0)/'TOP SCORES'!F$10,0)</f>
        <v>0</v>
      </c>
      <c r="I25" s="16">
        <f>IFERROR(100*_xlfn.IFNA(VLOOKUP($B25,KviZDarije6!$A$1:$N$1000, 11, 0), 0)/'TOP SCORES'!G$10,0)</f>
        <v>0</v>
      </c>
      <c r="J25" s="16">
        <f>IFERROR(100*_xlfn.IFNA(VLOOKUP($B25,KviZDarije7!$A$1:$N$1000, 11, 0), 0)/'TOP SCORES'!H$10,0)</f>
        <v>0</v>
      </c>
      <c r="K25" s="16">
        <f>IFERROR(100*_xlfn.IFNA(VLOOKUP($B25,KviZDarije8!$A$1:$N$1000, 11, 0), 0)/'TOP SCORES'!I$10,0)</f>
        <v>0</v>
      </c>
      <c r="L25" s="16">
        <f>IFERROR(100*_xlfn.IFNA(VLOOKUP($B25,KviZDarije9!$A$1:$N$1000, 11, 0), 0)/'TOP SCORES'!J$10,0)</f>
        <v>0</v>
      </c>
      <c r="M25" s="16">
        <f>IFERROR(100*_xlfn.IFNA(VLOOKUP($B25,KviZDarije10!$A$1:$N$1000, 11, 0), 0)/'TOP SCORES'!K$10,0)</f>
        <v>0</v>
      </c>
      <c r="N25" s="16">
        <f>IFERROR(100*_xlfn.IFNA(VLOOKUP($B25,KviZDarije11!$A$1:$N$1000, 11, 0), 0)/'TOP SCORES'!L$10,0)</f>
        <v>0</v>
      </c>
    </row>
    <row r="26" spans="1:14">
      <c r="A26" s="19">
        <f ca="1">RANK(C26,C$2:C$998)</f>
        <v>25</v>
      </c>
      <c r="B26" s="6" t="s">
        <v>77</v>
      </c>
      <c r="C26" s="17" cm="1">
        <f t="array" aca="1" ref="C26" ca="1">SUM(LARGE(D26:N26,ROW(INDIRECT("1:2"))))</f>
        <v>150.50505050505052</v>
      </c>
      <c r="D26" s="16">
        <f>IFERROR(100*_xlfn.IFNA(VLOOKUP($B26,KviZDarije1!$A$1:$N$1000, 11, 0), 0)/'TOP SCORES'!B$10,0)</f>
        <v>72.727272727272734</v>
      </c>
      <c r="E26" s="16">
        <f>IFERROR(100*_xlfn.IFNA(VLOOKUP($B26,KviZDarije2!$A$1:$N$1000, 11, 0), 0)/'TOP SCORES'!C$10,0)</f>
        <v>77.777777777777771</v>
      </c>
      <c r="F26" s="16">
        <f>IFERROR(100*_xlfn.IFNA(VLOOKUP($B26,KviZDarije3!$A$1:$N$1000, 11, 0), 0)/'TOP SCORES'!D$10,0)</f>
        <v>63.636363636363633</v>
      </c>
      <c r="G26" s="16">
        <f>IFERROR(100*_xlfn.IFNA(VLOOKUP($B26,KviZDarije4!$A$1:$N$1000, 11, 0), 0)/'TOP SCORES'!E$10,0)</f>
        <v>0</v>
      </c>
      <c r="H26" s="16">
        <f>IFERROR(100*_xlfn.IFNA(VLOOKUP($B26,KviZDarije5!$A$1:$N$1000, 11, 0), 0)/'TOP SCORES'!F$10,0)</f>
        <v>0</v>
      </c>
      <c r="I26" s="16">
        <f>IFERROR(100*_xlfn.IFNA(VLOOKUP($B26,KviZDarije6!$A$1:$N$1000, 11, 0), 0)/'TOP SCORES'!G$10,0)</f>
        <v>0</v>
      </c>
      <c r="J26" s="16">
        <f>IFERROR(100*_xlfn.IFNA(VLOOKUP($B26,KviZDarije7!$A$1:$N$1000, 11, 0), 0)/'TOP SCORES'!H$10,0)</f>
        <v>0</v>
      </c>
      <c r="K26" s="16">
        <f>IFERROR(100*_xlfn.IFNA(VLOOKUP($B26,KviZDarije8!$A$1:$N$1000, 11, 0), 0)/'TOP SCORES'!I$10,0)</f>
        <v>0</v>
      </c>
      <c r="L26" s="16">
        <f>IFERROR(100*_xlfn.IFNA(VLOOKUP($B26,KviZDarije9!$A$1:$N$1000, 11, 0), 0)/'TOP SCORES'!J$10,0)</f>
        <v>0</v>
      </c>
      <c r="M26" s="16">
        <f>IFERROR(100*_xlfn.IFNA(VLOOKUP($B26,KviZDarije10!$A$1:$N$1000, 11, 0), 0)/'TOP SCORES'!K$10,0)</f>
        <v>0</v>
      </c>
      <c r="N26" s="16">
        <f>IFERROR(100*_xlfn.IFNA(VLOOKUP($B26,KviZDarije11!$A$1:$N$1000, 11, 0), 0)/'TOP SCORES'!L$10,0)</f>
        <v>0</v>
      </c>
    </row>
    <row r="27" spans="1:14">
      <c r="A27" s="19">
        <f ca="1">RANK(C27,C$2:C$998)</f>
        <v>25</v>
      </c>
      <c r="B27" s="14" t="s">
        <v>28</v>
      </c>
      <c r="C27" s="17" cm="1">
        <f t="array" aca="1" ref="C27" ca="1">SUM(LARGE(D27:N27,ROW(INDIRECT("1:2"))))</f>
        <v>150.50505050505052</v>
      </c>
      <c r="D27" s="16">
        <f>IFERROR(100*_xlfn.IFNA(VLOOKUP($B27,KviZDarije1!$A$1:$N$1000, 11, 0), 0)/'TOP SCORES'!B$10,0)</f>
        <v>72.727272727272734</v>
      </c>
      <c r="E27" s="16">
        <f>IFERROR(100*_xlfn.IFNA(VLOOKUP($B27,KviZDarije2!$A$1:$N$1000, 11, 0), 0)/'TOP SCORES'!C$10,0)</f>
        <v>77.777777777777771</v>
      </c>
      <c r="F27" s="16">
        <f>IFERROR(100*_xlfn.IFNA(VLOOKUP($B27,KviZDarije3!$A$1:$N$1000, 11, 0), 0)/'TOP SCORES'!D$10,0)</f>
        <v>54.545454545454547</v>
      </c>
      <c r="G27" s="16">
        <f>IFERROR(100*_xlfn.IFNA(VLOOKUP($B27,KviZDarije4!$A$1:$N$1000, 11, 0), 0)/'TOP SCORES'!E$10,0)</f>
        <v>0</v>
      </c>
      <c r="H27" s="16">
        <f>IFERROR(100*_xlfn.IFNA(VLOOKUP($B27,KviZDarije5!$A$1:$N$1000, 11, 0), 0)/'TOP SCORES'!F$10,0)</f>
        <v>0</v>
      </c>
      <c r="I27" s="16">
        <f>IFERROR(100*_xlfn.IFNA(VLOOKUP($B27,KviZDarije6!$A$1:$N$1000, 11, 0), 0)/'TOP SCORES'!G$10,0)</f>
        <v>0</v>
      </c>
      <c r="J27" s="16">
        <f>IFERROR(100*_xlfn.IFNA(VLOOKUP($B27,KviZDarije7!$A$1:$N$1000, 11, 0), 0)/'TOP SCORES'!H$10,0)</f>
        <v>0</v>
      </c>
      <c r="K27" s="16">
        <f>IFERROR(100*_xlfn.IFNA(VLOOKUP($B27,KviZDarije8!$A$1:$N$1000, 11, 0), 0)/'TOP SCORES'!I$10,0)</f>
        <v>0</v>
      </c>
      <c r="L27" s="16">
        <f>IFERROR(100*_xlfn.IFNA(VLOOKUP($B27,KviZDarije9!$A$1:$N$1000, 11, 0), 0)/'TOP SCORES'!J$10,0)</f>
        <v>0</v>
      </c>
      <c r="M27" s="16">
        <f>IFERROR(100*_xlfn.IFNA(VLOOKUP($B27,KviZDarije10!$A$1:$N$1000, 11, 0), 0)/'TOP SCORES'!K$10,0)</f>
        <v>0</v>
      </c>
      <c r="N27" s="16">
        <f>IFERROR(100*_xlfn.IFNA(VLOOKUP($B27,KviZDarije11!$A$1:$N$1000, 11, 0), 0)/'TOP SCORES'!L$10,0)</f>
        <v>0</v>
      </c>
    </row>
    <row r="28" spans="1:14">
      <c r="A28" s="19">
        <f ca="1">RANK(C28,C$2:C$998)</f>
        <v>27</v>
      </c>
      <c r="B28" s="14" t="s">
        <v>160</v>
      </c>
      <c r="C28" s="17" cm="1">
        <f t="array" aca="1" ref="C28" ca="1">SUM(LARGE(D28:N28,ROW(INDIRECT("1:2"))))</f>
        <v>148.4848484848485</v>
      </c>
      <c r="D28" s="16">
        <f>IFERROR(100*_xlfn.IFNA(VLOOKUP($B28,KviZDarije1!$A$1:$N$1000, 11, 0), 0)/'TOP SCORES'!B$10,0)</f>
        <v>81.818181818181813</v>
      </c>
      <c r="E28" s="16">
        <f>IFERROR(100*_xlfn.IFNA(VLOOKUP($B28,KviZDarije2!$A$1:$N$1000, 11, 0), 0)/'TOP SCORES'!C$10,0)</f>
        <v>66.666666666666671</v>
      </c>
      <c r="F28" s="16">
        <f>IFERROR(100*_xlfn.IFNA(VLOOKUP($B28,KviZDarije3!$A$1:$N$1000, 11, 0), 0)/'TOP SCORES'!D$10,0)</f>
        <v>63.636363636363633</v>
      </c>
      <c r="G28" s="16">
        <f>IFERROR(100*_xlfn.IFNA(VLOOKUP($B28,KviZDarije4!$A$1:$N$1000, 11, 0), 0)/'TOP SCORES'!E$10,0)</f>
        <v>0</v>
      </c>
      <c r="H28" s="16">
        <f>IFERROR(100*_xlfn.IFNA(VLOOKUP($B28,KviZDarije5!$A$1:$N$1000, 11, 0), 0)/'TOP SCORES'!F$10,0)</f>
        <v>0</v>
      </c>
      <c r="I28" s="16">
        <f>IFERROR(100*_xlfn.IFNA(VLOOKUP($B28,KviZDarije6!$A$1:$N$1000, 11, 0), 0)/'TOP SCORES'!G$10,0)</f>
        <v>0</v>
      </c>
      <c r="J28" s="16">
        <f>IFERROR(100*_xlfn.IFNA(VLOOKUP($B28,KviZDarije7!$A$1:$N$1000, 11, 0), 0)/'TOP SCORES'!H$10,0)</f>
        <v>0</v>
      </c>
      <c r="K28" s="16">
        <f>IFERROR(100*_xlfn.IFNA(VLOOKUP($B28,KviZDarije8!$A$1:$N$1000, 11, 0), 0)/'TOP SCORES'!I$10,0)</f>
        <v>0</v>
      </c>
      <c r="L28" s="16">
        <f>IFERROR(100*_xlfn.IFNA(VLOOKUP($B28,KviZDarije9!$A$1:$N$1000, 11, 0), 0)/'TOP SCORES'!J$10,0)</f>
        <v>0</v>
      </c>
      <c r="M28" s="16">
        <f>IFERROR(100*_xlfn.IFNA(VLOOKUP($B28,KviZDarije10!$A$1:$N$1000, 11, 0), 0)/'TOP SCORES'!K$10,0)</f>
        <v>0</v>
      </c>
      <c r="N28" s="16">
        <f>IFERROR(100*_xlfn.IFNA(VLOOKUP($B28,KviZDarije11!$A$1:$N$1000, 11, 0), 0)/'TOP SCORES'!L$10,0)</f>
        <v>0</v>
      </c>
    </row>
    <row r="29" spans="1:14">
      <c r="A29" s="19">
        <f ca="1">RANK(C29,C$2:C$998)</f>
        <v>28</v>
      </c>
      <c r="B29" s="10" t="s">
        <v>121</v>
      </c>
      <c r="C29" s="17" cm="1">
        <f t="array" aca="1" ref="C29" ca="1">SUM(LARGE(D29:N29,ROW(INDIRECT("1:2"))))</f>
        <v>145.45454545454544</v>
      </c>
      <c r="D29" s="16">
        <f>IFERROR(100*_xlfn.IFNA(VLOOKUP($B29,KviZDarije1!$A$1:$N$1000, 11, 0), 0)/'TOP SCORES'!B$10,0)</f>
        <v>81.818181818181813</v>
      </c>
      <c r="E29" s="16">
        <f>IFERROR(100*_xlfn.IFNA(VLOOKUP($B29,KviZDarije2!$A$1:$N$1000, 11, 0), 0)/'TOP SCORES'!C$10,0)</f>
        <v>55.555555555555557</v>
      </c>
      <c r="F29" s="16">
        <f>IFERROR(100*_xlfn.IFNA(VLOOKUP($B29,KviZDarije3!$A$1:$N$1000, 11, 0), 0)/'TOP SCORES'!D$10,0)</f>
        <v>63.636363636363633</v>
      </c>
      <c r="G29" s="16">
        <f>IFERROR(100*_xlfn.IFNA(VLOOKUP($B29,KviZDarije4!$A$1:$N$1000, 11, 0), 0)/'TOP SCORES'!E$10,0)</f>
        <v>0</v>
      </c>
      <c r="H29" s="16">
        <f>IFERROR(100*_xlfn.IFNA(VLOOKUP($B29,KviZDarije5!$A$1:$N$1000, 11, 0), 0)/'TOP SCORES'!F$10,0)</f>
        <v>0</v>
      </c>
      <c r="I29" s="16">
        <f>IFERROR(100*_xlfn.IFNA(VLOOKUP($B29,KviZDarije6!$A$1:$N$1000, 11, 0), 0)/'TOP SCORES'!G$10,0)</f>
        <v>0</v>
      </c>
      <c r="J29" s="16">
        <f>IFERROR(100*_xlfn.IFNA(VLOOKUP($B29,KviZDarije7!$A$1:$N$1000, 11, 0), 0)/'TOP SCORES'!H$10,0)</f>
        <v>0</v>
      </c>
      <c r="K29" s="16">
        <f>IFERROR(100*_xlfn.IFNA(VLOOKUP($B29,KviZDarije8!$A$1:$N$1000, 11, 0), 0)/'TOP SCORES'!I$10,0)</f>
        <v>0</v>
      </c>
      <c r="L29" s="16">
        <f>IFERROR(100*_xlfn.IFNA(VLOOKUP($B29,KviZDarije9!$A$1:$N$1000, 11, 0), 0)/'TOP SCORES'!J$10,0)</f>
        <v>0</v>
      </c>
      <c r="M29" s="16">
        <f>IFERROR(100*_xlfn.IFNA(VLOOKUP($B29,KviZDarije10!$A$1:$N$1000, 11, 0), 0)/'TOP SCORES'!K$10,0)</f>
        <v>0</v>
      </c>
      <c r="N29" s="16">
        <f>IFERROR(100*_xlfn.IFNA(VLOOKUP($B29,KviZDarije11!$A$1:$N$1000, 11, 0), 0)/'TOP SCORES'!L$10,0)</f>
        <v>0</v>
      </c>
    </row>
    <row r="30" spans="1:14">
      <c r="A30" s="19">
        <f ca="1">RANK(C30,C$2:C$998)</f>
        <v>28</v>
      </c>
      <c r="B30" s="10" t="s">
        <v>98</v>
      </c>
      <c r="C30" s="17" cm="1">
        <f t="array" aca="1" ref="C30" ca="1">SUM(LARGE(D30:N30,ROW(INDIRECT("1:2"))))</f>
        <v>145.45454545454544</v>
      </c>
      <c r="D30" s="16">
        <f>IFERROR(100*_xlfn.IFNA(VLOOKUP($B30,KviZDarije1!$A$1:$N$1000, 11, 0), 0)/'TOP SCORES'!B$10,0)</f>
        <v>81.818181818181813</v>
      </c>
      <c r="E30" s="16">
        <f>IFERROR(100*_xlfn.IFNA(VLOOKUP($B30,KviZDarije2!$A$1:$N$1000, 11, 0), 0)/'TOP SCORES'!C$10,0)</f>
        <v>44.444444444444443</v>
      </c>
      <c r="F30" s="16">
        <f>IFERROR(100*_xlfn.IFNA(VLOOKUP($B30,KviZDarije3!$A$1:$N$1000, 11, 0), 0)/'TOP SCORES'!D$10,0)</f>
        <v>63.636363636363633</v>
      </c>
      <c r="G30" s="16">
        <f>IFERROR(100*_xlfn.IFNA(VLOOKUP($B30,KviZDarije4!$A$1:$N$1000, 11, 0), 0)/'TOP SCORES'!E$10,0)</f>
        <v>0</v>
      </c>
      <c r="H30" s="16">
        <f>IFERROR(100*_xlfn.IFNA(VLOOKUP($B30,KviZDarije5!$A$1:$N$1000, 11, 0), 0)/'TOP SCORES'!F$10,0)</f>
        <v>0</v>
      </c>
      <c r="I30" s="16">
        <f>IFERROR(100*_xlfn.IFNA(VLOOKUP($B30,KviZDarije6!$A$1:$N$1000, 11, 0), 0)/'TOP SCORES'!G$10,0)</f>
        <v>0</v>
      </c>
      <c r="J30" s="16">
        <f>IFERROR(100*_xlfn.IFNA(VLOOKUP($B30,KviZDarije7!$A$1:$N$1000, 11, 0), 0)/'TOP SCORES'!H$10,0)</f>
        <v>0</v>
      </c>
      <c r="K30" s="16">
        <f>IFERROR(100*_xlfn.IFNA(VLOOKUP($B30,KviZDarije8!$A$1:$N$1000, 11, 0), 0)/'TOP SCORES'!I$10,0)</f>
        <v>0</v>
      </c>
      <c r="L30" s="16">
        <f>IFERROR(100*_xlfn.IFNA(VLOOKUP($B30,KviZDarije9!$A$1:$N$1000, 11, 0), 0)/'TOP SCORES'!J$10,0)</f>
        <v>0</v>
      </c>
      <c r="M30" s="16">
        <f>IFERROR(100*_xlfn.IFNA(VLOOKUP($B30,KviZDarije10!$A$1:$N$1000, 11, 0), 0)/'TOP SCORES'!K$10,0)</f>
        <v>0</v>
      </c>
      <c r="N30" s="16">
        <f>IFERROR(100*_xlfn.IFNA(VLOOKUP($B30,KviZDarije11!$A$1:$N$1000, 11, 0), 0)/'TOP SCORES'!L$10,0)</f>
        <v>0</v>
      </c>
    </row>
    <row r="31" spans="1:14">
      <c r="A31" s="19">
        <f ca="1">RANK(C31,C$2:C$998)</f>
        <v>28</v>
      </c>
      <c r="B31" s="10" t="s">
        <v>59</v>
      </c>
      <c r="C31" s="17" cm="1">
        <f t="array" aca="1" ref="C31" ca="1">SUM(LARGE(D31:N31,ROW(INDIRECT("1:2"))))</f>
        <v>145.45454545454544</v>
      </c>
      <c r="D31" s="16">
        <f>IFERROR(100*_xlfn.IFNA(VLOOKUP($B31,KviZDarije1!$A$1:$N$1000, 11, 0), 0)/'TOP SCORES'!B$10,0)</f>
        <v>63.636363636363633</v>
      </c>
      <c r="E31" s="16">
        <f>IFERROR(100*_xlfn.IFNA(VLOOKUP($B31,KviZDarije2!$A$1:$N$1000, 11, 0), 0)/'TOP SCORES'!C$10,0)</f>
        <v>22.222222222222221</v>
      </c>
      <c r="F31" s="16">
        <f>IFERROR(100*_xlfn.IFNA(VLOOKUP($B31,KviZDarije3!$A$1:$N$1000, 11, 0), 0)/'TOP SCORES'!D$10,0)</f>
        <v>81.818181818181813</v>
      </c>
      <c r="G31" s="16">
        <f>IFERROR(100*_xlfn.IFNA(VLOOKUP($B31,KviZDarije4!$A$1:$N$1000, 11, 0), 0)/'TOP SCORES'!E$10,0)</f>
        <v>0</v>
      </c>
      <c r="H31" s="16">
        <f>IFERROR(100*_xlfn.IFNA(VLOOKUP($B31,KviZDarije5!$A$1:$N$1000, 11, 0), 0)/'TOP SCORES'!F$10,0)</f>
        <v>0</v>
      </c>
      <c r="I31" s="16">
        <f>IFERROR(100*_xlfn.IFNA(VLOOKUP($B31,KviZDarije6!$A$1:$N$1000, 11, 0), 0)/'TOP SCORES'!G$10,0)</f>
        <v>0</v>
      </c>
      <c r="J31" s="16">
        <f>IFERROR(100*_xlfn.IFNA(VLOOKUP($B31,KviZDarije7!$A$1:$N$1000, 11, 0), 0)/'TOP SCORES'!H$10,0)</f>
        <v>0</v>
      </c>
      <c r="K31" s="16">
        <f>IFERROR(100*_xlfn.IFNA(VLOOKUP($B31,KviZDarije8!$A$1:$N$1000, 11, 0), 0)/'TOP SCORES'!I$10,0)</f>
        <v>0</v>
      </c>
      <c r="L31" s="16">
        <f>IFERROR(100*_xlfn.IFNA(VLOOKUP($B31,KviZDarije9!$A$1:$N$1000, 11, 0), 0)/'TOP SCORES'!J$10,0)</f>
        <v>0</v>
      </c>
      <c r="M31" s="16">
        <f>IFERROR(100*_xlfn.IFNA(VLOOKUP($B31,KviZDarije10!$A$1:$N$1000, 11, 0), 0)/'TOP SCORES'!K$10,0)</f>
        <v>0</v>
      </c>
      <c r="N31" s="16">
        <f>IFERROR(100*_xlfn.IFNA(VLOOKUP($B31,KviZDarije11!$A$1:$N$1000, 11, 0), 0)/'TOP SCORES'!L$10,0)</f>
        <v>0</v>
      </c>
    </row>
    <row r="32" spans="1:14">
      <c r="A32" s="19">
        <f ca="1">RANK(C32,C$2:C$998)</f>
        <v>31</v>
      </c>
      <c r="B32" s="14" t="s">
        <v>141</v>
      </c>
      <c r="C32" s="17" cm="1">
        <f t="array" aca="1" ref="C32" ca="1">SUM(LARGE(D32:N32,ROW(INDIRECT("1:2"))))</f>
        <v>141.4141414141414</v>
      </c>
      <c r="D32" s="16">
        <f>IFERROR(100*_xlfn.IFNA(VLOOKUP($B32,KviZDarije1!$A$1:$N$1000, 11, 0), 0)/'TOP SCORES'!B$10,0)</f>
        <v>63.636363636363633</v>
      </c>
      <c r="E32" s="16">
        <f>IFERROR(100*_xlfn.IFNA(VLOOKUP($B32,KviZDarije2!$A$1:$N$1000, 11, 0), 0)/'TOP SCORES'!C$10,0)</f>
        <v>77.777777777777771</v>
      </c>
      <c r="F32" s="16">
        <f>IFERROR(100*_xlfn.IFNA(VLOOKUP($B32,KviZDarije3!$A$1:$N$1000, 11, 0), 0)/'TOP SCORES'!D$10,0)</f>
        <v>36.363636363636367</v>
      </c>
      <c r="G32" s="16">
        <f>IFERROR(100*_xlfn.IFNA(VLOOKUP($B32,KviZDarije4!$A$1:$N$1000, 11, 0), 0)/'TOP SCORES'!E$10,0)</f>
        <v>0</v>
      </c>
      <c r="H32" s="16">
        <f>IFERROR(100*_xlfn.IFNA(VLOOKUP($B32,KviZDarije5!$A$1:$N$1000, 11, 0), 0)/'TOP SCORES'!F$10,0)</f>
        <v>0</v>
      </c>
      <c r="I32" s="16">
        <f>IFERROR(100*_xlfn.IFNA(VLOOKUP($B32,KviZDarije6!$A$1:$N$1000, 11, 0), 0)/'TOP SCORES'!G$10,0)</f>
        <v>0</v>
      </c>
      <c r="J32" s="16">
        <f>IFERROR(100*_xlfn.IFNA(VLOOKUP($B32,KviZDarije7!$A$1:$N$1000, 11, 0), 0)/'TOP SCORES'!H$10,0)</f>
        <v>0</v>
      </c>
      <c r="K32" s="16">
        <f>IFERROR(100*_xlfn.IFNA(VLOOKUP($B32,KviZDarije8!$A$1:$N$1000, 11, 0), 0)/'TOP SCORES'!I$10,0)</f>
        <v>0</v>
      </c>
      <c r="L32" s="16">
        <f>IFERROR(100*_xlfn.IFNA(VLOOKUP($B32,KviZDarije9!$A$1:$N$1000, 11, 0), 0)/'TOP SCORES'!J$10,0)</f>
        <v>0</v>
      </c>
      <c r="M32" s="16">
        <f>IFERROR(100*_xlfn.IFNA(VLOOKUP($B32,KviZDarije10!$A$1:$N$1000, 11, 0), 0)/'TOP SCORES'!K$10,0)</f>
        <v>0</v>
      </c>
      <c r="N32" s="16">
        <f>IFERROR(100*_xlfn.IFNA(VLOOKUP($B32,KviZDarije11!$A$1:$N$1000, 11, 0), 0)/'TOP SCORES'!L$10,0)</f>
        <v>0</v>
      </c>
    </row>
    <row r="33" spans="1:14">
      <c r="A33" s="19">
        <f ca="1">RANK(C33,C$2:C$998)</f>
        <v>32</v>
      </c>
      <c r="B33" s="14" t="s">
        <v>185</v>
      </c>
      <c r="C33" s="17" cm="1">
        <f t="array" aca="1" ref="C33" ca="1">SUM(LARGE(D33:N33,ROW(INDIRECT("1:2"))))</f>
        <v>139.39393939393941</v>
      </c>
      <c r="D33" s="16">
        <f>IFERROR(100*_xlfn.IFNA(VLOOKUP($B33,KviZDarije1!$A$1:$N$1000, 11, 0), 0)/'TOP SCORES'!B$10,0)</f>
        <v>63.636363636363633</v>
      </c>
      <c r="E33" s="16">
        <f>IFERROR(100*_xlfn.IFNA(VLOOKUP($B33,KviZDarije2!$A$1:$N$1000, 11, 0), 0)/'TOP SCORES'!C$10,0)</f>
        <v>66.666666666666671</v>
      </c>
      <c r="F33" s="16">
        <f>IFERROR(100*_xlfn.IFNA(VLOOKUP($B33,KviZDarije3!$A$1:$N$1000, 11, 0), 0)/'TOP SCORES'!D$10,0)</f>
        <v>72.727272727272734</v>
      </c>
      <c r="G33" s="16">
        <f>IFERROR(100*_xlfn.IFNA(VLOOKUP($B33,KviZDarije4!$A$1:$N$1000, 11, 0), 0)/'TOP SCORES'!E$10,0)</f>
        <v>0</v>
      </c>
      <c r="H33" s="16">
        <f>IFERROR(100*_xlfn.IFNA(VLOOKUP($B33,KviZDarije5!$A$1:$N$1000, 11, 0), 0)/'TOP SCORES'!F$10,0)</f>
        <v>0</v>
      </c>
      <c r="I33" s="16">
        <f>IFERROR(100*_xlfn.IFNA(VLOOKUP($B33,KviZDarije6!$A$1:$N$1000, 11, 0), 0)/'TOP SCORES'!G$10,0)</f>
        <v>0</v>
      </c>
      <c r="J33" s="16">
        <f>IFERROR(100*_xlfn.IFNA(VLOOKUP($B33,KviZDarije7!$A$1:$N$1000, 11, 0), 0)/'TOP SCORES'!H$10,0)</f>
        <v>0</v>
      </c>
      <c r="K33" s="16">
        <f>IFERROR(100*_xlfn.IFNA(VLOOKUP($B33,KviZDarije8!$A$1:$N$1000, 11, 0), 0)/'TOP SCORES'!I$10,0)</f>
        <v>0</v>
      </c>
      <c r="L33" s="16">
        <f>IFERROR(100*_xlfn.IFNA(VLOOKUP($B33,KviZDarije9!$A$1:$N$1000, 11, 0), 0)/'TOP SCORES'!J$10,0)</f>
        <v>0</v>
      </c>
      <c r="M33" s="16">
        <f>IFERROR(100*_xlfn.IFNA(VLOOKUP($B33,KviZDarije10!$A$1:$N$1000, 11, 0), 0)/'TOP SCORES'!K$10,0)</f>
        <v>0</v>
      </c>
      <c r="N33" s="16">
        <f>IFERROR(100*_xlfn.IFNA(VLOOKUP($B33,KviZDarije11!$A$1:$N$1000, 11, 0), 0)/'TOP SCORES'!L$10,0)</f>
        <v>0</v>
      </c>
    </row>
    <row r="34" spans="1:14">
      <c r="A34" s="19">
        <f ca="1">RANK(C34,C$2:C$998)</f>
        <v>32</v>
      </c>
      <c r="B34" s="45" t="s">
        <v>54</v>
      </c>
      <c r="C34" s="17" cm="1">
        <f t="array" aca="1" ref="C34" ca="1">SUM(LARGE(D34:N34,ROW(INDIRECT("1:2"))))</f>
        <v>139.39393939393941</v>
      </c>
      <c r="D34" s="16">
        <f>IFERROR(100*_xlfn.IFNA(VLOOKUP($B34,KviZDarije1!$A$1:$N$1000, 11, 0), 0)/'TOP SCORES'!B$10,0)</f>
        <v>72.727272727272734</v>
      </c>
      <c r="E34" s="16">
        <f>IFERROR(100*_xlfn.IFNA(VLOOKUP($B34,KviZDarije2!$A$1:$N$1000, 11, 0), 0)/'TOP SCORES'!C$10,0)</f>
        <v>66.666666666666671</v>
      </c>
      <c r="F34" s="16">
        <f>IFERROR(100*_xlfn.IFNA(VLOOKUP($B34,KviZDarije3!$A$1:$N$1000, 11, 0), 0)/'TOP SCORES'!D$10,0)</f>
        <v>63.636363636363633</v>
      </c>
      <c r="G34" s="16">
        <f>IFERROR(100*_xlfn.IFNA(VLOOKUP($B34,KviZDarije4!$A$1:$N$1000, 11, 0), 0)/'TOP SCORES'!E$10,0)</f>
        <v>0</v>
      </c>
      <c r="H34" s="16">
        <f>IFERROR(100*_xlfn.IFNA(VLOOKUP($B34,KviZDarije5!$A$1:$N$1000, 11, 0), 0)/'TOP SCORES'!F$10,0)</f>
        <v>0</v>
      </c>
      <c r="I34" s="16">
        <f>IFERROR(100*_xlfn.IFNA(VLOOKUP($B34,KviZDarije6!$A$1:$N$1000, 11, 0), 0)/'TOP SCORES'!G$10,0)</f>
        <v>0</v>
      </c>
      <c r="J34" s="16">
        <f>IFERROR(100*_xlfn.IFNA(VLOOKUP($B34,KviZDarije7!$A$1:$N$1000, 11, 0), 0)/'TOP SCORES'!H$10,0)</f>
        <v>0</v>
      </c>
      <c r="K34" s="16">
        <f>IFERROR(100*_xlfn.IFNA(VLOOKUP($B34,KviZDarije8!$A$1:$N$1000, 11, 0), 0)/'TOP SCORES'!I$10,0)</f>
        <v>0</v>
      </c>
      <c r="L34" s="16">
        <f>IFERROR(100*_xlfn.IFNA(VLOOKUP($B34,KviZDarije9!$A$1:$N$1000, 11, 0), 0)/'TOP SCORES'!J$10,0)</f>
        <v>0</v>
      </c>
      <c r="M34" s="16">
        <f>IFERROR(100*_xlfn.IFNA(VLOOKUP($B34,KviZDarije10!$A$1:$N$1000, 11, 0), 0)/'TOP SCORES'!K$10,0)</f>
        <v>0</v>
      </c>
      <c r="N34" s="16">
        <f>IFERROR(100*_xlfn.IFNA(VLOOKUP($B34,KviZDarije11!$A$1:$N$1000, 11, 0), 0)/'TOP SCORES'!L$10,0)</f>
        <v>0</v>
      </c>
    </row>
    <row r="35" spans="1:14">
      <c r="A35" s="19">
        <f ca="1">RANK(C35,C$2:C$998)</f>
        <v>32</v>
      </c>
      <c r="B35" s="14" t="s">
        <v>174</v>
      </c>
      <c r="C35" s="17" cm="1">
        <f t="array" aca="1" ref="C35" ca="1">SUM(LARGE(D35:N35,ROW(INDIRECT("1:2"))))</f>
        <v>139.39393939393941</v>
      </c>
      <c r="D35" s="16">
        <f>IFERROR(100*_xlfn.IFNA(VLOOKUP($B35,KviZDarije1!$A$1:$N$1000, 11, 0), 0)/'TOP SCORES'!B$10,0)</f>
        <v>72.727272727272734</v>
      </c>
      <c r="E35" s="16">
        <f>IFERROR(100*_xlfn.IFNA(VLOOKUP($B35,KviZDarije2!$A$1:$N$1000, 11, 0), 0)/'TOP SCORES'!C$10,0)</f>
        <v>66.666666666666671</v>
      </c>
      <c r="F35" s="16">
        <f>IFERROR(100*_xlfn.IFNA(VLOOKUP($B35,KviZDarije3!$A$1:$N$1000, 11, 0), 0)/'TOP SCORES'!D$10,0)</f>
        <v>54.545454545454547</v>
      </c>
      <c r="G35" s="16">
        <f>IFERROR(100*_xlfn.IFNA(VLOOKUP($B35,KviZDarije4!$A$1:$N$1000, 11, 0), 0)/'TOP SCORES'!E$10,0)</f>
        <v>0</v>
      </c>
      <c r="H35" s="16">
        <f>IFERROR(100*_xlfn.IFNA(VLOOKUP($B35,KviZDarije5!$A$1:$N$1000, 11, 0), 0)/'TOP SCORES'!F$10,0)</f>
        <v>0</v>
      </c>
      <c r="I35" s="16">
        <f>IFERROR(100*_xlfn.IFNA(VLOOKUP($B35,KviZDarije6!$A$1:$N$1000, 11, 0), 0)/'TOP SCORES'!G$10,0)</f>
        <v>0</v>
      </c>
      <c r="J35" s="16">
        <f>IFERROR(100*_xlfn.IFNA(VLOOKUP($B35,KviZDarije7!$A$1:$N$1000, 11, 0), 0)/'TOP SCORES'!H$10,0)</f>
        <v>0</v>
      </c>
      <c r="K35" s="16">
        <f>IFERROR(100*_xlfn.IFNA(VLOOKUP($B35,KviZDarije8!$A$1:$N$1000, 11, 0), 0)/'TOP SCORES'!I$10,0)</f>
        <v>0</v>
      </c>
      <c r="L35" s="16">
        <f>IFERROR(100*_xlfn.IFNA(VLOOKUP($B35,KviZDarije9!$A$1:$N$1000, 11, 0), 0)/'TOP SCORES'!J$10,0)</f>
        <v>0</v>
      </c>
      <c r="M35" s="16">
        <f>IFERROR(100*_xlfn.IFNA(VLOOKUP($B35,KviZDarije10!$A$1:$N$1000, 11, 0), 0)/'TOP SCORES'!K$10,0)</f>
        <v>0</v>
      </c>
      <c r="N35" s="16">
        <f>IFERROR(100*_xlfn.IFNA(VLOOKUP($B35,KviZDarije11!$A$1:$N$1000, 11, 0), 0)/'TOP SCORES'!L$10,0)</f>
        <v>0</v>
      </c>
    </row>
    <row r="36" spans="1:14">
      <c r="A36" s="19">
        <f ca="1">RANK(C36,C$2:C$998)</f>
        <v>32</v>
      </c>
      <c r="B36" s="6" t="s">
        <v>16</v>
      </c>
      <c r="C36" s="17" cm="1">
        <f t="array" aca="1" ref="C36" ca="1">SUM(LARGE(D36:N36,ROW(INDIRECT("1:2"))))</f>
        <v>139.39393939393941</v>
      </c>
      <c r="D36" s="16">
        <f>IFERROR(100*_xlfn.IFNA(VLOOKUP($B36,KviZDarije1!$A$1:$N$1000, 11, 0), 0)/'TOP SCORES'!B$10,0)</f>
        <v>0</v>
      </c>
      <c r="E36" s="16">
        <f>IFERROR(100*_xlfn.IFNA(VLOOKUP($B36,KviZDarije2!$A$1:$N$1000, 11, 0), 0)/'TOP SCORES'!C$10,0)</f>
        <v>66.666666666666671</v>
      </c>
      <c r="F36" s="16">
        <f>IFERROR(100*_xlfn.IFNA(VLOOKUP($B36,KviZDarije3!$A$1:$N$1000, 11, 0), 0)/'TOP SCORES'!D$10,0)</f>
        <v>72.727272727272734</v>
      </c>
      <c r="G36" s="16">
        <f>IFERROR(100*_xlfn.IFNA(VLOOKUP($B36,KviZDarije4!$A$1:$N$1000, 11, 0), 0)/'TOP SCORES'!E$10,0)</f>
        <v>0</v>
      </c>
      <c r="H36" s="16">
        <f>IFERROR(100*_xlfn.IFNA(VLOOKUP($B36,KviZDarije5!$A$1:$N$1000, 11, 0), 0)/'TOP SCORES'!F$10,0)</f>
        <v>0</v>
      </c>
      <c r="I36" s="16">
        <f>IFERROR(100*_xlfn.IFNA(VLOOKUP($B36,KviZDarije6!$A$1:$N$1000, 11, 0), 0)/'TOP SCORES'!G$10,0)</f>
        <v>0</v>
      </c>
      <c r="J36" s="16">
        <f>IFERROR(100*_xlfn.IFNA(VLOOKUP($B36,KviZDarije7!$A$1:$N$1000, 11, 0), 0)/'TOP SCORES'!H$10,0)</f>
        <v>0</v>
      </c>
      <c r="K36" s="16">
        <f>IFERROR(100*_xlfn.IFNA(VLOOKUP($B36,KviZDarije8!$A$1:$N$1000, 11, 0), 0)/'TOP SCORES'!I$10,0)</f>
        <v>0</v>
      </c>
      <c r="L36" s="16">
        <f>IFERROR(100*_xlfn.IFNA(VLOOKUP($B36,KviZDarije9!$A$1:$N$1000, 11, 0), 0)/'TOP SCORES'!J$10,0)</f>
        <v>0</v>
      </c>
      <c r="M36" s="16">
        <f>IFERROR(100*_xlfn.IFNA(VLOOKUP($B36,KviZDarije10!$A$1:$N$1000, 11, 0), 0)/'TOP SCORES'!K$10,0)</f>
        <v>0</v>
      </c>
      <c r="N36" s="16">
        <f>IFERROR(100*_xlfn.IFNA(VLOOKUP($B36,KviZDarije11!$A$1:$N$1000, 11, 0), 0)/'TOP SCORES'!L$10,0)</f>
        <v>0</v>
      </c>
    </row>
    <row r="37" spans="1:14">
      <c r="A37" s="19">
        <f ca="1">RANK(C37,C$2:C$998)</f>
        <v>36</v>
      </c>
      <c r="B37" s="6" t="s">
        <v>48</v>
      </c>
      <c r="C37" s="17" cm="1">
        <f t="array" aca="1" ref="C37" ca="1">SUM(LARGE(D37:N37,ROW(INDIRECT("1:2"))))</f>
        <v>137.37373737373736</v>
      </c>
      <c r="D37" s="16">
        <f>IFERROR(100*_xlfn.IFNA(VLOOKUP($B37,KviZDarije1!$A$1:$N$1000, 11, 0), 0)/'TOP SCORES'!B$10,0)</f>
        <v>81.818181818181813</v>
      </c>
      <c r="E37" s="16">
        <f>IFERROR(100*_xlfn.IFNA(VLOOKUP($B37,KviZDarije2!$A$1:$N$1000, 11, 0), 0)/'TOP SCORES'!C$10,0)</f>
        <v>55.555555555555557</v>
      </c>
      <c r="F37" s="16">
        <f>IFERROR(100*_xlfn.IFNA(VLOOKUP($B37,KviZDarije3!$A$1:$N$1000, 11, 0), 0)/'TOP SCORES'!D$10,0)</f>
        <v>54.545454545454547</v>
      </c>
      <c r="G37" s="16">
        <f>IFERROR(100*_xlfn.IFNA(VLOOKUP($B37,KviZDarije4!$A$1:$N$1000, 11, 0), 0)/'TOP SCORES'!E$10,0)</f>
        <v>0</v>
      </c>
      <c r="H37" s="16">
        <f>IFERROR(100*_xlfn.IFNA(VLOOKUP($B37,KviZDarije5!$A$1:$N$1000, 11, 0), 0)/'TOP SCORES'!F$10,0)</f>
        <v>0</v>
      </c>
      <c r="I37" s="16">
        <f>IFERROR(100*_xlfn.IFNA(VLOOKUP($B37,KviZDarije6!$A$1:$N$1000, 11, 0), 0)/'TOP SCORES'!G$10,0)</f>
        <v>0</v>
      </c>
      <c r="J37" s="16">
        <f>IFERROR(100*_xlfn.IFNA(VLOOKUP($B37,KviZDarije7!$A$1:$N$1000, 11, 0), 0)/'TOP SCORES'!H$10,0)</f>
        <v>0</v>
      </c>
      <c r="K37" s="16">
        <f>IFERROR(100*_xlfn.IFNA(VLOOKUP($B37,KviZDarije8!$A$1:$N$1000, 11, 0), 0)/'TOP SCORES'!I$10,0)</f>
        <v>0</v>
      </c>
      <c r="L37" s="16">
        <f>IFERROR(100*_xlfn.IFNA(VLOOKUP($B37,KviZDarije9!$A$1:$N$1000, 11, 0), 0)/'TOP SCORES'!J$10,0)</f>
        <v>0</v>
      </c>
      <c r="M37" s="16">
        <f>IFERROR(100*_xlfn.IFNA(VLOOKUP($B37,KviZDarije10!$A$1:$N$1000, 11, 0), 0)/'TOP SCORES'!K$10,0)</f>
        <v>0</v>
      </c>
      <c r="N37" s="16">
        <f>IFERROR(100*_xlfn.IFNA(VLOOKUP($B37,KviZDarije11!$A$1:$N$1000, 11, 0), 0)/'TOP SCORES'!L$10,0)</f>
        <v>0</v>
      </c>
    </row>
    <row r="38" spans="1:14">
      <c r="A38" s="19">
        <f ca="1">RANK(C38,C$2:C$998)</f>
        <v>37</v>
      </c>
      <c r="B38" s="10" t="s">
        <v>196</v>
      </c>
      <c r="C38" s="17" cm="1">
        <f t="array" aca="1" ref="C38" ca="1">SUM(LARGE(D38:N38,ROW(INDIRECT("1:2"))))</f>
        <v>136.36363636363637</v>
      </c>
      <c r="D38" s="16">
        <f>IFERROR(100*_xlfn.IFNA(VLOOKUP($B38,KviZDarije1!$A$1:$N$1000, 11, 0), 0)/'TOP SCORES'!B$10,0)</f>
        <v>63.636363636363633</v>
      </c>
      <c r="E38" s="16">
        <f>IFERROR(100*_xlfn.IFNA(VLOOKUP($B38,KviZDarije2!$A$1:$N$1000, 11, 0), 0)/'TOP SCORES'!C$10,0)</f>
        <v>0</v>
      </c>
      <c r="F38" s="16">
        <f>IFERROR(100*_xlfn.IFNA(VLOOKUP($B38,KviZDarije3!$A$1:$N$1000, 11, 0), 0)/'TOP SCORES'!D$10,0)</f>
        <v>72.727272727272734</v>
      </c>
      <c r="G38" s="16">
        <f>IFERROR(100*_xlfn.IFNA(VLOOKUP($B38,KviZDarije4!$A$1:$N$1000, 11, 0), 0)/'TOP SCORES'!E$10,0)</f>
        <v>0</v>
      </c>
      <c r="H38" s="16">
        <f>IFERROR(100*_xlfn.IFNA(VLOOKUP($B38,KviZDarije5!$A$1:$N$1000, 11, 0), 0)/'TOP SCORES'!F$10,0)</f>
        <v>0</v>
      </c>
      <c r="I38" s="16">
        <f>IFERROR(100*_xlfn.IFNA(VLOOKUP($B38,KviZDarije6!$A$1:$N$1000, 11, 0), 0)/'TOP SCORES'!G$10,0)</f>
        <v>0</v>
      </c>
      <c r="J38" s="16">
        <f>IFERROR(100*_xlfn.IFNA(VLOOKUP($B38,KviZDarije7!$A$1:$N$1000, 11, 0), 0)/'TOP SCORES'!H$10,0)</f>
        <v>0</v>
      </c>
      <c r="K38" s="16">
        <f>IFERROR(100*_xlfn.IFNA(VLOOKUP($B38,KviZDarije8!$A$1:$N$1000, 11, 0), 0)/'TOP SCORES'!I$10,0)</f>
        <v>0</v>
      </c>
      <c r="L38" s="16">
        <f>IFERROR(100*_xlfn.IFNA(VLOOKUP($B38,KviZDarije9!$A$1:$N$1000, 11, 0), 0)/'TOP SCORES'!J$10,0)</f>
        <v>0</v>
      </c>
      <c r="M38" s="16">
        <f>IFERROR(100*_xlfn.IFNA(VLOOKUP($B38,KviZDarije10!$A$1:$N$1000, 11, 0), 0)/'TOP SCORES'!K$10,0)</f>
        <v>0</v>
      </c>
      <c r="N38" s="16">
        <f>IFERROR(100*_xlfn.IFNA(VLOOKUP($B38,KviZDarije11!$A$1:$N$1000, 11, 0), 0)/'TOP SCORES'!L$10,0)</f>
        <v>0</v>
      </c>
    </row>
    <row r="39" spans="1:14">
      <c r="A39" s="19">
        <f ca="1">RANK(C39,C$2:C$998)</f>
        <v>37</v>
      </c>
      <c r="B39" s="14" t="s">
        <v>104</v>
      </c>
      <c r="C39" s="17" cm="1">
        <f t="array" aca="1" ref="C39" ca="1">SUM(LARGE(D39:N39,ROW(INDIRECT("1:2"))))</f>
        <v>136.36363636363637</v>
      </c>
      <c r="D39" s="16">
        <f>IFERROR(100*_xlfn.IFNA(VLOOKUP($B39,KviZDarije1!$A$1:$N$1000, 11, 0), 0)/'TOP SCORES'!B$10,0)</f>
        <v>72.727272727272734</v>
      </c>
      <c r="E39" s="16">
        <f>IFERROR(100*_xlfn.IFNA(VLOOKUP($B39,KviZDarije2!$A$1:$N$1000, 11, 0), 0)/'TOP SCORES'!C$10,0)</f>
        <v>0</v>
      </c>
      <c r="F39" s="16">
        <f>IFERROR(100*_xlfn.IFNA(VLOOKUP($B39,KviZDarije3!$A$1:$N$1000, 11, 0), 0)/'TOP SCORES'!D$10,0)</f>
        <v>63.636363636363633</v>
      </c>
      <c r="G39" s="16">
        <f>IFERROR(100*_xlfn.IFNA(VLOOKUP($B39,KviZDarije4!$A$1:$N$1000, 11, 0), 0)/'TOP SCORES'!E$10,0)</f>
        <v>0</v>
      </c>
      <c r="H39" s="16">
        <f>IFERROR(100*_xlfn.IFNA(VLOOKUP($B39,KviZDarije5!$A$1:$N$1000, 11, 0), 0)/'TOP SCORES'!F$10,0)</f>
        <v>0</v>
      </c>
      <c r="I39" s="16">
        <f>IFERROR(100*_xlfn.IFNA(VLOOKUP($B39,KviZDarije6!$A$1:$N$1000, 11, 0), 0)/'TOP SCORES'!G$10,0)</f>
        <v>0</v>
      </c>
      <c r="J39" s="16">
        <f>IFERROR(100*_xlfn.IFNA(VLOOKUP($B39,KviZDarije7!$A$1:$N$1000, 11, 0), 0)/'TOP SCORES'!H$10,0)</f>
        <v>0</v>
      </c>
      <c r="K39" s="16">
        <f>IFERROR(100*_xlfn.IFNA(VLOOKUP($B39,KviZDarije8!$A$1:$N$1000, 11, 0), 0)/'TOP SCORES'!I$10,0)</f>
        <v>0</v>
      </c>
      <c r="L39" s="16">
        <f>IFERROR(100*_xlfn.IFNA(VLOOKUP($B39,KviZDarije9!$A$1:$N$1000, 11, 0), 0)/'TOP SCORES'!J$10,0)</f>
        <v>0</v>
      </c>
      <c r="M39" s="16">
        <f>IFERROR(100*_xlfn.IFNA(VLOOKUP($B39,KviZDarije10!$A$1:$N$1000, 11, 0), 0)/'TOP SCORES'!K$10,0)</f>
        <v>0</v>
      </c>
      <c r="N39" s="16">
        <f>IFERROR(100*_xlfn.IFNA(VLOOKUP($B39,KviZDarije11!$A$1:$N$1000, 11, 0), 0)/'TOP SCORES'!L$10,0)</f>
        <v>0</v>
      </c>
    </row>
    <row r="40" spans="1:14">
      <c r="A40" s="19">
        <f ca="1">RANK(C40,C$2:C$998)</f>
        <v>40</v>
      </c>
      <c r="B40" s="45" t="s">
        <v>62</v>
      </c>
      <c r="C40" s="17" cm="1">
        <f t="array" aca="1" ref="C40" ca="1">SUM(LARGE(D40:N40,ROW(INDIRECT("1:2"))))</f>
        <v>130.30303030303031</v>
      </c>
      <c r="D40" s="16">
        <f>IFERROR(100*_xlfn.IFNA(VLOOKUP($B40,KviZDarije1!$A$1:$N$1000, 11, 0), 0)/'TOP SCORES'!B$10,0)</f>
        <v>63.636363636363633</v>
      </c>
      <c r="E40" s="16">
        <f>IFERROR(100*_xlfn.IFNA(VLOOKUP($B40,KviZDarije2!$A$1:$N$1000, 11, 0), 0)/'TOP SCORES'!C$10,0)</f>
        <v>66.666666666666671</v>
      </c>
      <c r="F40" s="16">
        <f>IFERROR(100*_xlfn.IFNA(VLOOKUP($B40,KviZDarije3!$A$1:$N$1000, 11, 0), 0)/'TOP SCORES'!D$10,0)</f>
        <v>63.636363636363633</v>
      </c>
      <c r="G40" s="16">
        <f>IFERROR(100*_xlfn.IFNA(VLOOKUP($B40,KviZDarije4!$A$1:$N$1000, 11, 0), 0)/'TOP SCORES'!E$10,0)</f>
        <v>0</v>
      </c>
      <c r="H40" s="16">
        <f>IFERROR(100*_xlfn.IFNA(VLOOKUP($B40,KviZDarije5!$A$1:$N$1000, 11, 0), 0)/'TOP SCORES'!F$10,0)</f>
        <v>0</v>
      </c>
      <c r="I40" s="16">
        <f>IFERROR(100*_xlfn.IFNA(VLOOKUP($B40,KviZDarije6!$A$1:$N$1000, 11, 0), 0)/'TOP SCORES'!G$10,0)</f>
        <v>0</v>
      </c>
      <c r="J40" s="16">
        <f>IFERROR(100*_xlfn.IFNA(VLOOKUP($B40,KviZDarije7!$A$1:$N$1000, 11, 0), 0)/'TOP SCORES'!H$10,0)</f>
        <v>0</v>
      </c>
      <c r="K40" s="16">
        <f>IFERROR(100*_xlfn.IFNA(VLOOKUP($B40,KviZDarije8!$A$1:$N$1000, 11, 0), 0)/'TOP SCORES'!I$10,0)</f>
        <v>0</v>
      </c>
      <c r="L40" s="16">
        <f>IFERROR(100*_xlfn.IFNA(VLOOKUP($B40,KviZDarije9!$A$1:$N$1000, 11, 0), 0)/'TOP SCORES'!J$10,0)</f>
        <v>0</v>
      </c>
      <c r="M40" s="16">
        <f>IFERROR(100*_xlfn.IFNA(VLOOKUP($B40,KviZDarije10!$A$1:$N$1000, 11, 0), 0)/'TOP SCORES'!K$10,0)</f>
        <v>0</v>
      </c>
      <c r="N40" s="16">
        <f>IFERROR(100*_xlfn.IFNA(VLOOKUP($B40,KviZDarije11!$A$1:$N$1000, 11, 0), 0)/'TOP SCORES'!L$10,0)</f>
        <v>0</v>
      </c>
    </row>
    <row r="41" spans="1:14">
      <c r="A41" s="19">
        <f ca="1">RANK(C41,C$2:C$998)</f>
        <v>40</v>
      </c>
      <c r="B41" s="14" t="s">
        <v>103</v>
      </c>
      <c r="C41" s="17" cm="1">
        <f t="array" aca="1" ref="C41" ca="1">SUM(LARGE(D41:N41,ROW(INDIRECT("1:2"))))</f>
        <v>130.30303030303031</v>
      </c>
      <c r="D41" s="16">
        <f>IFERROR(100*_xlfn.IFNA(VLOOKUP($B41,KviZDarije1!$A$1:$N$1000, 11, 0), 0)/'TOP SCORES'!B$10,0)</f>
        <v>63.636363636363633</v>
      </c>
      <c r="E41" s="16">
        <f>IFERROR(100*_xlfn.IFNA(VLOOKUP($B41,KviZDarije2!$A$1:$N$1000, 11, 0), 0)/'TOP SCORES'!C$10,0)</f>
        <v>66.666666666666671</v>
      </c>
      <c r="F41" s="16">
        <f>IFERROR(100*_xlfn.IFNA(VLOOKUP($B41,KviZDarije3!$A$1:$N$1000, 11, 0), 0)/'TOP SCORES'!D$10,0)</f>
        <v>54.545454545454547</v>
      </c>
      <c r="G41" s="16">
        <f>IFERROR(100*_xlfn.IFNA(VLOOKUP($B41,KviZDarije4!$A$1:$N$1000, 11, 0), 0)/'TOP SCORES'!E$10,0)</f>
        <v>0</v>
      </c>
      <c r="H41" s="16">
        <f>IFERROR(100*_xlfn.IFNA(VLOOKUP($B41,KviZDarije5!$A$1:$N$1000, 11, 0), 0)/'TOP SCORES'!F$10,0)</f>
        <v>0</v>
      </c>
      <c r="I41" s="16">
        <f>IFERROR(100*_xlfn.IFNA(VLOOKUP($B41,KviZDarije6!$A$1:$N$1000, 11, 0), 0)/'TOP SCORES'!G$10,0)</f>
        <v>0</v>
      </c>
      <c r="J41" s="16">
        <f>IFERROR(100*_xlfn.IFNA(VLOOKUP($B41,KviZDarije7!$A$1:$N$1000, 11, 0), 0)/'TOP SCORES'!H$10,0)</f>
        <v>0</v>
      </c>
      <c r="K41" s="16">
        <f>IFERROR(100*_xlfn.IFNA(VLOOKUP($B41,KviZDarije8!$A$1:$N$1000, 11, 0), 0)/'TOP SCORES'!I$10,0)</f>
        <v>0</v>
      </c>
      <c r="L41" s="16">
        <f>IFERROR(100*_xlfn.IFNA(VLOOKUP($B41,KviZDarije9!$A$1:$N$1000, 11, 0), 0)/'TOP SCORES'!J$10,0)</f>
        <v>0</v>
      </c>
      <c r="M41" s="16">
        <f>IFERROR(100*_xlfn.IFNA(VLOOKUP($B41,KviZDarije10!$A$1:$N$1000, 11, 0), 0)/'TOP SCORES'!K$10,0)</f>
        <v>0</v>
      </c>
      <c r="N41" s="16">
        <f>IFERROR(100*_xlfn.IFNA(VLOOKUP($B41,KviZDarije11!$A$1:$N$1000, 11, 0), 0)/'TOP SCORES'!L$10,0)</f>
        <v>0</v>
      </c>
    </row>
    <row r="42" spans="1:14">
      <c r="A42" s="19">
        <f ca="1">RANK(C42,C$2:C$998)</f>
        <v>40</v>
      </c>
      <c r="B42" s="10" t="s">
        <v>139</v>
      </c>
      <c r="C42" s="17" cm="1">
        <f t="array" aca="1" ref="C42" ca="1">SUM(LARGE(D42:N42,ROW(INDIRECT("1:2"))))</f>
        <v>130.30303030303031</v>
      </c>
      <c r="D42" s="16">
        <f>IFERROR(100*_xlfn.IFNA(VLOOKUP($B42,KviZDarije1!$A$1:$N$1000, 11, 0), 0)/'TOP SCORES'!B$10,0)</f>
        <v>63.636363636363633</v>
      </c>
      <c r="E42" s="16">
        <f>IFERROR(100*_xlfn.IFNA(VLOOKUP($B42,KviZDarije2!$A$1:$N$1000, 11, 0), 0)/'TOP SCORES'!C$10,0)</f>
        <v>66.666666666666671</v>
      </c>
      <c r="F42" s="16">
        <f>IFERROR(100*_xlfn.IFNA(VLOOKUP($B42,KviZDarije3!$A$1:$N$1000, 11, 0), 0)/'TOP SCORES'!D$10,0)</f>
        <v>54.545454545454547</v>
      </c>
      <c r="G42" s="16">
        <f>IFERROR(100*_xlfn.IFNA(VLOOKUP($B42,KviZDarije4!$A$1:$N$1000, 11, 0), 0)/'TOP SCORES'!E$10,0)</f>
        <v>0</v>
      </c>
      <c r="H42" s="16">
        <f>IFERROR(100*_xlfn.IFNA(VLOOKUP($B42,KviZDarije5!$A$1:$N$1000, 11, 0), 0)/'TOP SCORES'!F$10,0)</f>
        <v>0</v>
      </c>
      <c r="I42" s="16">
        <f>IFERROR(100*_xlfn.IFNA(VLOOKUP($B42,KviZDarije6!$A$1:$N$1000, 11, 0), 0)/'TOP SCORES'!G$10,0)</f>
        <v>0</v>
      </c>
      <c r="J42" s="16">
        <f>IFERROR(100*_xlfn.IFNA(VLOOKUP($B42,KviZDarije7!$A$1:$N$1000, 11, 0), 0)/'TOP SCORES'!H$10,0)</f>
        <v>0</v>
      </c>
      <c r="K42" s="16">
        <f>IFERROR(100*_xlfn.IFNA(VLOOKUP($B42,KviZDarije8!$A$1:$N$1000, 11, 0), 0)/'TOP SCORES'!I$10,0)</f>
        <v>0</v>
      </c>
      <c r="L42" s="16">
        <f>IFERROR(100*_xlfn.IFNA(VLOOKUP($B42,KviZDarije9!$A$1:$N$1000, 11, 0), 0)/'TOP SCORES'!J$10,0)</f>
        <v>0</v>
      </c>
      <c r="M42" s="16">
        <f>IFERROR(100*_xlfn.IFNA(VLOOKUP($B42,KviZDarije10!$A$1:$N$1000, 11, 0), 0)/'TOP SCORES'!K$10,0)</f>
        <v>0</v>
      </c>
      <c r="N42" s="16">
        <f>IFERROR(100*_xlfn.IFNA(VLOOKUP($B42,KviZDarije11!$A$1:$N$1000, 11, 0), 0)/'TOP SCORES'!L$10,0)</f>
        <v>0</v>
      </c>
    </row>
    <row r="43" spans="1:14">
      <c r="A43" s="19">
        <f ca="1">RANK(C43,C$2:C$998)</f>
        <v>43</v>
      </c>
      <c r="B43" s="10" t="s">
        <v>51</v>
      </c>
      <c r="C43" s="17" cm="1">
        <f t="array" aca="1" ref="C43" ca="1">SUM(LARGE(D43:N43,ROW(INDIRECT("1:2"))))</f>
        <v>128.28282828282829</v>
      </c>
      <c r="D43" s="16">
        <f>IFERROR(100*_xlfn.IFNA(VLOOKUP($B43,KviZDarije1!$A$1:$N$1000, 11, 0), 0)/'TOP SCORES'!B$10,0)</f>
        <v>72.727272727272734</v>
      </c>
      <c r="E43" s="16">
        <f>IFERROR(100*_xlfn.IFNA(VLOOKUP($B43,KviZDarije2!$A$1:$N$1000, 11, 0), 0)/'TOP SCORES'!C$10,0)</f>
        <v>55.555555555555557</v>
      </c>
      <c r="F43" s="16">
        <f>IFERROR(100*_xlfn.IFNA(VLOOKUP($B43,KviZDarije3!$A$1:$N$1000, 11, 0), 0)/'TOP SCORES'!D$10,0)</f>
        <v>27.272727272727273</v>
      </c>
      <c r="G43" s="16">
        <f>IFERROR(100*_xlfn.IFNA(VLOOKUP($B43,KviZDarije4!$A$1:$N$1000, 11, 0), 0)/'TOP SCORES'!E$10,0)</f>
        <v>0</v>
      </c>
      <c r="H43" s="16">
        <f>IFERROR(100*_xlfn.IFNA(VLOOKUP($B43,KviZDarije5!$A$1:$N$1000, 11, 0), 0)/'TOP SCORES'!F$10,0)</f>
        <v>0</v>
      </c>
      <c r="I43" s="16">
        <f>IFERROR(100*_xlfn.IFNA(VLOOKUP($B43,KviZDarije6!$A$1:$N$1000, 11, 0), 0)/'TOP SCORES'!G$10,0)</f>
        <v>0</v>
      </c>
      <c r="J43" s="16">
        <f>IFERROR(100*_xlfn.IFNA(VLOOKUP($B43,KviZDarije7!$A$1:$N$1000, 11, 0), 0)/'TOP SCORES'!H$10,0)</f>
        <v>0</v>
      </c>
      <c r="K43" s="16">
        <f>IFERROR(100*_xlfn.IFNA(VLOOKUP($B43,KviZDarije8!$A$1:$N$1000, 11, 0), 0)/'TOP SCORES'!I$10,0)</f>
        <v>0</v>
      </c>
      <c r="L43" s="16">
        <f>IFERROR(100*_xlfn.IFNA(VLOOKUP($B43,KviZDarije9!$A$1:$N$1000, 11, 0), 0)/'TOP SCORES'!J$10,0)</f>
        <v>0</v>
      </c>
      <c r="M43" s="16">
        <f>IFERROR(100*_xlfn.IFNA(VLOOKUP($B43,KviZDarije10!$A$1:$N$1000, 11, 0), 0)/'TOP SCORES'!K$10,0)</f>
        <v>0</v>
      </c>
      <c r="N43" s="16">
        <f>IFERROR(100*_xlfn.IFNA(VLOOKUP($B43,KviZDarije11!$A$1:$N$1000, 11, 0), 0)/'TOP SCORES'!L$10,0)</f>
        <v>0</v>
      </c>
    </row>
    <row r="44" spans="1:14">
      <c r="A44" s="19">
        <f ca="1">RANK(C44,C$2:C$998)</f>
        <v>43</v>
      </c>
      <c r="B44" s="14" t="s">
        <v>68</v>
      </c>
      <c r="C44" s="17" cm="1">
        <f t="array" aca="1" ref="C44" ca="1">SUM(LARGE(D44:N44,ROW(INDIRECT("1:2"))))</f>
        <v>128.28282828282829</v>
      </c>
      <c r="D44" s="16">
        <f>IFERROR(100*_xlfn.IFNA(VLOOKUP($B44,KviZDarije1!$A$1:$N$1000, 11, 0), 0)/'TOP SCORES'!B$10,0)</f>
        <v>72.727272727272734</v>
      </c>
      <c r="E44" s="16">
        <f>IFERROR(100*_xlfn.IFNA(VLOOKUP($B44,KviZDarije2!$A$1:$N$1000, 11, 0), 0)/'TOP SCORES'!C$10,0)</f>
        <v>55.555555555555557</v>
      </c>
      <c r="F44" s="16">
        <f>IFERROR(100*_xlfn.IFNA(VLOOKUP($B44,KviZDarije3!$A$1:$N$1000, 11, 0), 0)/'TOP SCORES'!D$10,0)</f>
        <v>0</v>
      </c>
      <c r="G44" s="16">
        <f>IFERROR(100*_xlfn.IFNA(VLOOKUP($B44,KviZDarije4!$A$1:$N$1000, 11, 0), 0)/'TOP SCORES'!E$10,0)</f>
        <v>0</v>
      </c>
      <c r="H44" s="16">
        <f>IFERROR(100*_xlfn.IFNA(VLOOKUP($B44,KviZDarije5!$A$1:$N$1000, 11, 0), 0)/'TOP SCORES'!F$10,0)</f>
        <v>0</v>
      </c>
      <c r="I44" s="16">
        <f>IFERROR(100*_xlfn.IFNA(VLOOKUP($B44,KviZDarije6!$A$1:$N$1000, 11, 0), 0)/'TOP SCORES'!G$10,0)</f>
        <v>0</v>
      </c>
      <c r="J44" s="16">
        <f>IFERROR(100*_xlfn.IFNA(VLOOKUP($B44,KviZDarije7!$A$1:$N$1000, 11, 0), 0)/'TOP SCORES'!H$10,0)</f>
        <v>0</v>
      </c>
      <c r="K44" s="16">
        <f>IFERROR(100*_xlfn.IFNA(VLOOKUP($B44,KviZDarije8!$A$1:$N$1000, 11, 0), 0)/'TOP SCORES'!I$10,0)</f>
        <v>0</v>
      </c>
      <c r="L44" s="16">
        <f>IFERROR(100*_xlfn.IFNA(VLOOKUP($B44,KviZDarije9!$A$1:$N$1000, 11, 0), 0)/'TOP SCORES'!J$10,0)</f>
        <v>0</v>
      </c>
      <c r="M44" s="16">
        <f>IFERROR(100*_xlfn.IFNA(VLOOKUP($B44,KviZDarije10!$A$1:$N$1000, 11, 0), 0)/'TOP SCORES'!K$10,0)</f>
        <v>0</v>
      </c>
      <c r="N44" s="16">
        <f>IFERROR(100*_xlfn.IFNA(VLOOKUP($B44,KviZDarije11!$A$1:$N$1000, 11, 0), 0)/'TOP SCORES'!L$10,0)</f>
        <v>0</v>
      </c>
    </row>
    <row r="45" spans="1:14">
      <c r="A45" s="19">
        <f ca="1">RANK(C45,C$2:C$998)</f>
        <v>45</v>
      </c>
      <c r="B45" s="14" t="s">
        <v>60</v>
      </c>
      <c r="C45" s="17" cm="1">
        <f t="array" aca="1" ref="C45" ca="1">SUM(LARGE(D45:N45,ROW(INDIRECT("1:2"))))</f>
        <v>127.27272727272728</v>
      </c>
      <c r="D45" s="16">
        <f>IFERROR(100*_xlfn.IFNA(VLOOKUP($B45,KviZDarije1!$A$1:$N$1000, 11, 0), 0)/'TOP SCORES'!B$10,0)</f>
        <v>54.545454545454547</v>
      </c>
      <c r="E45" s="16">
        <f>IFERROR(100*_xlfn.IFNA(VLOOKUP($B45,KviZDarije2!$A$1:$N$1000, 11, 0), 0)/'TOP SCORES'!C$10,0)</f>
        <v>44.444444444444443</v>
      </c>
      <c r="F45" s="16">
        <f>IFERROR(100*_xlfn.IFNA(VLOOKUP($B45,KviZDarije3!$A$1:$N$1000, 11, 0), 0)/'TOP SCORES'!D$10,0)</f>
        <v>72.727272727272734</v>
      </c>
      <c r="G45" s="16">
        <f>IFERROR(100*_xlfn.IFNA(VLOOKUP($B45,KviZDarije4!$A$1:$N$1000, 11, 0), 0)/'TOP SCORES'!E$10,0)</f>
        <v>0</v>
      </c>
      <c r="H45" s="16">
        <f>IFERROR(100*_xlfn.IFNA(VLOOKUP($B45,KviZDarije5!$A$1:$N$1000, 11, 0), 0)/'TOP SCORES'!F$10,0)</f>
        <v>0</v>
      </c>
      <c r="I45" s="16">
        <f>IFERROR(100*_xlfn.IFNA(VLOOKUP($B45,KviZDarije6!$A$1:$N$1000, 11, 0), 0)/'TOP SCORES'!G$10,0)</f>
        <v>0</v>
      </c>
      <c r="J45" s="16">
        <f>IFERROR(100*_xlfn.IFNA(VLOOKUP($B45,KviZDarije7!$A$1:$N$1000, 11, 0), 0)/'TOP SCORES'!H$10,0)</f>
        <v>0</v>
      </c>
      <c r="K45" s="16">
        <f>IFERROR(100*_xlfn.IFNA(VLOOKUP($B45,KviZDarije8!$A$1:$N$1000, 11, 0), 0)/'TOP SCORES'!I$10,0)</f>
        <v>0</v>
      </c>
      <c r="L45" s="16">
        <f>IFERROR(100*_xlfn.IFNA(VLOOKUP($B45,KviZDarije9!$A$1:$N$1000, 11, 0), 0)/'TOP SCORES'!J$10,0)</f>
        <v>0</v>
      </c>
      <c r="M45" s="16">
        <f>IFERROR(100*_xlfn.IFNA(VLOOKUP($B45,KviZDarije10!$A$1:$N$1000, 11, 0), 0)/'TOP SCORES'!K$10,0)</f>
        <v>0</v>
      </c>
      <c r="N45" s="16">
        <f>IFERROR(100*_xlfn.IFNA(VLOOKUP($B45,KviZDarije11!$A$1:$N$1000, 11, 0), 0)/'TOP SCORES'!L$10,0)</f>
        <v>0</v>
      </c>
    </row>
    <row r="46" spans="1:14">
      <c r="A46" s="19">
        <f ca="1">RANK(C46,C$2:C$998)</f>
        <v>45</v>
      </c>
      <c r="B46" s="10" t="s">
        <v>57</v>
      </c>
      <c r="C46" s="17" cm="1">
        <f t="array" aca="1" ref="C46" ca="1">SUM(LARGE(D46:N46,ROW(INDIRECT("1:2"))))</f>
        <v>127.27272727272728</v>
      </c>
      <c r="D46" s="16">
        <f>IFERROR(100*_xlfn.IFNA(VLOOKUP($B46,KviZDarije1!$A$1:$N$1000, 11, 0), 0)/'TOP SCORES'!B$10,0)</f>
        <v>72.727272727272734</v>
      </c>
      <c r="E46" s="16">
        <f>IFERROR(100*_xlfn.IFNA(VLOOKUP($B46,KviZDarije2!$A$1:$N$1000, 11, 0), 0)/'TOP SCORES'!C$10,0)</f>
        <v>44.444444444444443</v>
      </c>
      <c r="F46" s="16">
        <f>IFERROR(100*_xlfn.IFNA(VLOOKUP($B46,KviZDarije3!$A$1:$N$1000, 11, 0), 0)/'TOP SCORES'!D$10,0)</f>
        <v>54.545454545454547</v>
      </c>
      <c r="G46" s="16">
        <f>IFERROR(100*_xlfn.IFNA(VLOOKUP($B46,KviZDarije4!$A$1:$N$1000, 11, 0), 0)/'TOP SCORES'!E$10,0)</f>
        <v>0</v>
      </c>
      <c r="H46" s="16">
        <f>IFERROR(100*_xlfn.IFNA(VLOOKUP($B46,KviZDarije5!$A$1:$N$1000, 11, 0), 0)/'TOP SCORES'!F$10,0)</f>
        <v>0</v>
      </c>
      <c r="I46" s="16">
        <f>IFERROR(100*_xlfn.IFNA(VLOOKUP($B46,KviZDarije6!$A$1:$N$1000, 11, 0), 0)/'TOP SCORES'!G$10,0)</f>
        <v>0</v>
      </c>
      <c r="J46" s="16">
        <f>IFERROR(100*_xlfn.IFNA(VLOOKUP($B46,KviZDarije7!$A$1:$N$1000, 11, 0), 0)/'TOP SCORES'!H$10,0)</f>
        <v>0</v>
      </c>
      <c r="K46" s="16">
        <f>IFERROR(100*_xlfn.IFNA(VLOOKUP($B46,KviZDarije8!$A$1:$N$1000, 11, 0), 0)/'TOP SCORES'!I$10,0)</f>
        <v>0</v>
      </c>
      <c r="L46" s="16">
        <f>IFERROR(100*_xlfn.IFNA(VLOOKUP($B46,KviZDarije9!$A$1:$N$1000, 11, 0), 0)/'TOP SCORES'!J$10,0)</f>
        <v>0</v>
      </c>
      <c r="M46" s="16">
        <f>IFERROR(100*_xlfn.IFNA(VLOOKUP($B46,KviZDarije10!$A$1:$N$1000, 11, 0), 0)/'TOP SCORES'!K$10,0)</f>
        <v>0</v>
      </c>
      <c r="N46" s="16">
        <f>IFERROR(100*_xlfn.IFNA(VLOOKUP($B46,KviZDarije11!$A$1:$N$1000, 11, 0), 0)/'TOP SCORES'!L$10,0)</f>
        <v>0</v>
      </c>
    </row>
    <row r="47" spans="1:14">
      <c r="A47" s="19">
        <f ca="1">RANK(C47,C$2:C$998)</f>
        <v>47</v>
      </c>
      <c r="B47" s="14" t="s">
        <v>70</v>
      </c>
      <c r="C47" s="17" cm="1">
        <f t="array" aca="1" ref="C47" ca="1">SUM(LARGE(D47:N47,ROW(INDIRECT("1:2"))))</f>
        <v>127.27272727272727</v>
      </c>
      <c r="D47" s="16">
        <f>IFERROR(100*_xlfn.IFNA(VLOOKUP($B47,KviZDarije1!$A$1:$N$1000, 11, 0), 0)/'TOP SCORES'!B$10,0)</f>
        <v>81.818181818181813</v>
      </c>
      <c r="E47" s="16">
        <f>IFERROR(100*_xlfn.IFNA(VLOOKUP($B47,KviZDarije2!$A$1:$N$1000, 11, 0), 0)/'TOP SCORES'!C$10,0)</f>
        <v>0</v>
      </c>
      <c r="F47" s="16">
        <f>IFERROR(100*_xlfn.IFNA(VLOOKUP($B47,KviZDarije3!$A$1:$N$1000, 11, 0), 0)/'TOP SCORES'!D$10,0)</f>
        <v>45.454545454545453</v>
      </c>
      <c r="G47" s="16">
        <f>IFERROR(100*_xlfn.IFNA(VLOOKUP($B47,KviZDarije4!$A$1:$N$1000, 11, 0), 0)/'TOP SCORES'!E$10,0)</f>
        <v>0</v>
      </c>
      <c r="H47" s="16">
        <f>IFERROR(100*_xlfn.IFNA(VLOOKUP($B47,KviZDarije5!$A$1:$N$1000, 11, 0), 0)/'TOP SCORES'!F$10,0)</f>
        <v>0</v>
      </c>
      <c r="I47" s="16">
        <f>IFERROR(100*_xlfn.IFNA(VLOOKUP($B47,KviZDarije6!$A$1:$N$1000, 11, 0), 0)/'TOP SCORES'!G$10,0)</f>
        <v>0</v>
      </c>
      <c r="J47" s="16">
        <f>IFERROR(100*_xlfn.IFNA(VLOOKUP($B47,KviZDarije7!$A$1:$N$1000, 11, 0), 0)/'TOP SCORES'!H$10,0)</f>
        <v>0</v>
      </c>
      <c r="K47" s="16">
        <f>IFERROR(100*_xlfn.IFNA(VLOOKUP($B47,KviZDarije8!$A$1:$N$1000, 11, 0), 0)/'TOP SCORES'!I$10,0)</f>
        <v>0</v>
      </c>
      <c r="L47" s="16">
        <f>IFERROR(100*_xlfn.IFNA(VLOOKUP($B47,KviZDarije9!$A$1:$N$1000, 11, 0), 0)/'TOP SCORES'!J$10,0)</f>
        <v>0</v>
      </c>
      <c r="M47" s="16">
        <f>IFERROR(100*_xlfn.IFNA(VLOOKUP($B47,KviZDarije10!$A$1:$N$1000, 11, 0), 0)/'TOP SCORES'!K$10,0)</f>
        <v>0</v>
      </c>
      <c r="N47" s="16">
        <f>IFERROR(100*_xlfn.IFNA(VLOOKUP($B47,KviZDarije11!$A$1:$N$1000, 11, 0), 0)/'TOP SCORES'!L$10,0)</f>
        <v>0</v>
      </c>
    </row>
    <row r="48" spans="1:14">
      <c r="A48" s="19">
        <f ca="1">RANK(C48,C$2:C$998)</f>
        <v>47</v>
      </c>
      <c r="B48" s="14" t="s">
        <v>194</v>
      </c>
      <c r="C48" s="17" cm="1">
        <f t="array" aca="1" ref="C48" ca="1">SUM(LARGE(D48:N48,ROW(INDIRECT("1:2"))))</f>
        <v>127.27272727272727</v>
      </c>
      <c r="D48" s="16">
        <f>IFERROR(100*_xlfn.IFNA(VLOOKUP($B48,KviZDarije1!$A$1:$N$1000, 11, 0), 0)/'TOP SCORES'!B$10,0)</f>
        <v>63.636363636363633</v>
      </c>
      <c r="E48" s="16">
        <f>IFERROR(100*_xlfn.IFNA(VLOOKUP($B48,KviZDarije2!$A$1:$N$1000, 11, 0), 0)/'TOP SCORES'!C$10,0)</f>
        <v>0</v>
      </c>
      <c r="F48" s="16">
        <f>IFERROR(100*_xlfn.IFNA(VLOOKUP($B48,KviZDarije3!$A$1:$N$1000, 11, 0), 0)/'TOP SCORES'!D$10,0)</f>
        <v>63.636363636363633</v>
      </c>
      <c r="G48" s="16">
        <f>IFERROR(100*_xlfn.IFNA(VLOOKUP($B48,KviZDarije4!$A$1:$N$1000, 11, 0), 0)/'TOP SCORES'!E$10,0)</f>
        <v>0</v>
      </c>
      <c r="H48" s="16">
        <f>IFERROR(100*_xlfn.IFNA(VLOOKUP($B48,KviZDarije5!$A$1:$N$1000, 11, 0), 0)/'TOP SCORES'!F$10,0)</f>
        <v>0</v>
      </c>
      <c r="I48" s="16">
        <f>IFERROR(100*_xlfn.IFNA(VLOOKUP($B48,KviZDarije6!$A$1:$N$1000, 11, 0), 0)/'TOP SCORES'!G$10,0)</f>
        <v>0</v>
      </c>
      <c r="J48" s="16">
        <f>IFERROR(100*_xlfn.IFNA(VLOOKUP($B48,KviZDarije7!$A$1:$N$1000, 11, 0), 0)/'TOP SCORES'!H$10,0)</f>
        <v>0</v>
      </c>
      <c r="K48" s="16">
        <f>IFERROR(100*_xlfn.IFNA(VLOOKUP($B48,KviZDarije8!$A$1:$N$1000, 11, 0), 0)/'TOP SCORES'!I$10,0)</f>
        <v>0</v>
      </c>
      <c r="L48" s="16">
        <f>IFERROR(100*_xlfn.IFNA(VLOOKUP($B48,KviZDarije9!$A$1:$N$1000, 11, 0), 0)/'TOP SCORES'!J$10,0)</f>
        <v>0</v>
      </c>
      <c r="M48" s="16">
        <f>IFERROR(100*_xlfn.IFNA(VLOOKUP($B48,KviZDarije10!$A$1:$N$1000, 11, 0), 0)/'TOP SCORES'!K$10,0)</f>
        <v>0</v>
      </c>
      <c r="N48" s="16">
        <f>IFERROR(100*_xlfn.IFNA(VLOOKUP($B48,KviZDarije11!$A$1:$N$1000, 11, 0), 0)/'TOP SCORES'!L$10,0)</f>
        <v>0</v>
      </c>
    </row>
    <row r="49" spans="1:14">
      <c r="A49" s="19">
        <f ca="1">RANK(C49,C$2:C$998)</f>
        <v>49</v>
      </c>
      <c r="B49" s="14" t="s">
        <v>11</v>
      </c>
      <c r="C49" s="17" cm="1">
        <f t="array" aca="1" ref="C49" ca="1">SUM(LARGE(D49:N49,ROW(INDIRECT("1:2"))))</f>
        <v>119.1919191919192</v>
      </c>
      <c r="D49" s="16">
        <f>IFERROR(100*_xlfn.IFNA(VLOOKUP($B49,KviZDarije1!$A$1:$N$1000, 11, 0), 0)/'TOP SCORES'!B$10,0)</f>
        <v>54.545454545454547</v>
      </c>
      <c r="E49" s="16">
        <f>IFERROR(100*_xlfn.IFNA(VLOOKUP($B49,KviZDarije2!$A$1:$N$1000, 11, 0), 0)/'TOP SCORES'!C$10,0)</f>
        <v>55.555555555555557</v>
      </c>
      <c r="F49" s="16">
        <f>IFERROR(100*_xlfn.IFNA(VLOOKUP($B49,KviZDarije3!$A$1:$N$1000, 11, 0), 0)/'TOP SCORES'!D$10,0)</f>
        <v>63.636363636363633</v>
      </c>
      <c r="G49" s="16">
        <f>IFERROR(100*_xlfn.IFNA(VLOOKUP($B49,KviZDarije4!$A$1:$N$1000, 11, 0), 0)/'TOP SCORES'!E$10,0)</f>
        <v>0</v>
      </c>
      <c r="H49" s="16">
        <f>IFERROR(100*_xlfn.IFNA(VLOOKUP($B49,KviZDarije5!$A$1:$N$1000, 11, 0), 0)/'TOP SCORES'!F$10,0)</f>
        <v>0</v>
      </c>
      <c r="I49" s="16">
        <f>IFERROR(100*_xlfn.IFNA(VLOOKUP($B49,KviZDarije6!$A$1:$N$1000, 11, 0), 0)/'TOP SCORES'!G$10,0)</f>
        <v>0</v>
      </c>
      <c r="J49" s="16">
        <f>IFERROR(100*_xlfn.IFNA(VLOOKUP($B49,KviZDarije7!$A$1:$N$1000, 11, 0), 0)/'TOP SCORES'!H$10,0)</f>
        <v>0</v>
      </c>
      <c r="K49" s="16">
        <f>IFERROR(100*_xlfn.IFNA(VLOOKUP($B49,KviZDarije8!$A$1:$N$1000, 11, 0), 0)/'TOP SCORES'!I$10,0)</f>
        <v>0</v>
      </c>
      <c r="L49" s="16">
        <f>IFERROR(100*_xlfn.IFNA(VLOOKUP($B49,KviZDarije9!$A$1:$N$1000, 11, 0), 0)/'TOP SCORES'!J$10,0)</f>
        <v>0</v>
      </c>
      <c r="M49" s="16">
        <f>IFERROR(100*_xlfn.IFNA(VLOOKUP($B49,KviZDarije10!$A$1:$N$1000, 11, 0), 0)/'TOP SCORES'!K$10,0)</f>
        <v>0</v>
      </c>
      <c r="N49" s="16">
        <f>IFERROR(100*_xlfn.IFNA(VLOOKUP($B49,KviZDarije11!$A$1:$N$1000, 11, 0), 0)/'TOP SCORES'!L$10,0)</f>
        <v>0</v>
      </c>
    </row>
    <row r="50" spans="1:14">
      <c r="A50" s="19">
        <f ca="1">RANK(C50,C$2:C$998)</f>
        <v>49</v>
      </c>
      <c r="B50" s="51" t="s">
        <v>38</v>
      </c>
      <c r="C50" s="17" cm="1">
        <f t="array" aca="1" ref="C50" ca="1">SUM(LARGE(D50:N50,ROW(INDIRECT("1:2"))))</f>
        <v>119.1919191919192</v>
      </c>
      <c r="D50" s="16">
        <f>IFERROR(100*_xlfn.IFNA(VLOOKUP($B50,KviZDarije1!$A$1:$N$1000, 11, 0), 0)/'TOP SCORES'!B$10,0)</f>
        <v>36.363636363636367</v>
      </c>
      <c r="E50" s="16">
        <f>IFERROR(100*_xlfn.IFNA(VLOOKUP($B50,KviZDarije2!$A$1:$N$1000, 11, 0), 0)/'TOP SCORES'!C$10,0)</f>
        <v>55.555555555555557</v>
      </c>
      <c r="F50" s="16">
        <f>IFERROR(100*_xlfn.IFNA(VLOOKUP($B50,KviZDarije3!$A$1:$N$1000, 11, 0), 0)/'TOP SCORES'!D$10,0)</f>
        <v>63.636363636363633</v>
      </c>
      <c r="G50" s="16">
        <f>IFERROR(100*_xlfn.IFNA(VLOOKUP($B50,KviZDarije4!$A$1:$N$1000, 11, 0), 0)/'TOP SCORES'!E$10,0)</f>
        <v>0</v>
      </c>
      <c r="H50" s="16">
        <f>IFERROR(100*_xlfn.IFNA(VLOOKUP($B50,KviZDarije5!$A$1:$N$1000, 11, 0), 0)/'TOP SCORES'!F$10,0)</f>
        <v>0</v>
      </c>
      <c r="I50" s="16">
        <f>IFERROR(100*_xlfn.IFNA(VLOOKUP($B50,KviZDarije6!$A$1:$N$1000, 11, 0), 0)/'TOP SCORES'!G$10,0)</f>
        <v>0</v>
      </c>
      <c r="J50" s="16">
        <f>IFERROR(100*_xlfn.IFNA(VLOOKUP($B50,KviZDarije7!$A$1:$N$1000, 11, 0), 0)/'TOP SCORES'!H$10,0)</f>
        <v>0</v>
      </c>
      <c r="K50" s="16">
        <f>IFERROR(100*_xlfn.IFNA(VLOOKUP($B50,KviZDarije8!$A$1:$N$1000, 11, 0), 0)/'TOP SCORES'!I$10,0)</f>
        <v>0</v>
      </c>
      <c r="L50" s="16">
        <f>IFERROR(100*_xlfn.IFNA(VLOOKUP($B50,KviZDarije9!$A$1:$N$1000, 11, 0), 0)/'TOP SCORES'!J$10,0)</f>
        <v>0</v>
      </c>
      <c r="M50" s="16">
        <f>IFERROR(100*_xlfn.IFNA(VLOOKUP($B50,KviZDarije10!$A$1:$N$1000, 11, 0), 0)/'TOP SCORES'!K$10,0)</f>
        <v>0</v>
      </c>
      <c r="N50" s="16">
        <f>IFERROR(100*_xlfn.IFNA(VLOOKUP($B50,KviZDarije11!$A$1:$N$1000, 11, 0), 0)/'TOP SCORES'!L$10,0)</f>
        <v>0</v>
      </c>
    </row>
    <row r="51" spans="1:14">
      <c r="A51" s="19">
        <f ca="1">RANK(C51,C$2:C$998)</f>
        <v>49</v>
      </c>
      <c r="B51" s="6" t="s">
        <v>245</v>
      </c>
      <c r="C51" s="17" cm="1">
        <f t="array" aca="1" ref="C51" ca="1">SUM(LARGE(D51:N51,ROW(INDIRECT("1:2"))))</f>
        <v>119.1919191919192</v>
      </c>
      <c r="D51" s="16">
        <f>IFERROR(100*_xlfn.IFNA(VLOOKUP($B51,KviZDarije1!$A$1:$N$1000, 11, 0), 0)/'TOP SCORES'!B$10,0)</f>
        <v>0</v>
      </c>
      <c r="E51" s="16">
        <f>IFERROR(100*_xlfn.IFNA(VLOOKUP($B51,KviZDarije2!$A$1:$N$1000, 11, 0), 0)/'TOP SCORES'!C$10,0)</f>
        <v>55.555555555555557</v>
      </c>
      <c r="F51" s="16">
        <f>IFERROR(100*_xlfn.IFNA(VLOOKUP($B51,KviZDarije3!$A$1:$N$1000, 11, 0), 0)/'TOP SCORES'!D$10,0)</f>
        <v>63.636363636363633</v>
      </c>
      <c r="G51" s="16">
        <f>IFERROR(100*_xlfn.IFNA(VLOOKUP($B51,KviZDarije4!$A$1:$N$1000, 11, 0), 0)/'TOP SCORES'!E$10,0)</f>
        <v>0</v>
      </c>
      <c r="H51" s="16">
        <f>IFERROR(100*_xlfn.IFNA(VLOOKUP($B51,KviZDarije5!$A$1:$N$1000, 11, 0), 0)/'TOP SCORES'!F$10,0)</f>
        <v>0</v>
      </c>
      <c r="I51" s="16">
        <f>IFERROR(100*_xlfn.IFNA(VLOOKUP($B51,KviZDarije6!$A$1:$N$1000, 11, 0), 0)/'TOP SCORES'!G$10,0)</f>
        <v>0</v>
      </c>
      <c r="J51" s="16">
        <f>IFERROR(100*_xlfn.IFNA(VLOOKUP($B51,KviZDarije7!$A$1:$N$1000, 11, 0), 0)/'TOP SCORES'!H$10,0)</f>
        <v>0</v>
      </c>
      <c r="K51" s="16">
        <f>IFERROR(100*_xlfn.IFNA(VLOOKUP($B51,KviZDarije8!$A$1:$N$1000, 11, 0), 0)/'TOP SCORES'!I$10,0)</f>
        <v>0</v>
      </c>
      <c r="L51" s="16">
        <f>IFERROR(100*_xlfn.IFNA(VLOOKUP($B51,KviZDarije9!$A$1:$N$1000, 11, 0), 0)/'TOP SCORES'!J$10,0)</f>
        <v>0</v>
      </c>
      <c r="M51" s="16">
        <f>IFERROR(100*_xlfn.IFNA(VLOOKUP($B51,KviZDarije10!$A$1:$N$1000, 11, 0), 0)/'TOP SCORES'!K$10,0)</f>
        <v>0</v>
      </c>
      <c r="N51" s="16">
        <f>IFERROR(100*_xlfn.IFNA(VLOOKUP($B51,KviZDarije11!$A$1:$N$1000, 11, 0), 0)/'TOP SCORES'!L$10,0)</f>
        <v>0</v>
      </c>
    </row>
    <row r="52" spans="1:14">
      <c r="A52" s="19">
        <f ca="1">RANK(C52,C$2:C$998)</f>
        <v>52</v>
      </c>
      <c r="B52" s="10" t="s">
        <v>15</v>
      </c>
      <c r="C52" s="17" cm="1">
        <f t="array" aca="1" ref="C52" ca="1">SUM(LARGE(D52:N52,ROW(INDIRECT("1:2"))))</f>
        <v>118.18181818181819</v>
      </c>
      <c r="D52" s="16">
        <f>IFERROR(100*_xlfn.IFNA(VLOOKUP($B52,KviZDarije1!$A$1:$N$1000, 11, 0), 0)/'TOP SCORES'!B$10,0)</f>
        <v>72.727272727272734</v>
      </c>
      <c r="E52" s="16">
        <f>IFERROR(100*_xlfn.IFNA(VLOOKUP($B52,KviZDarije2!$A$1:$N$1000, 11, 0), 0)/'TOP SCORES'!C$10,0)</f>
        <v>44.444444444444443</v>
      </c>
      <c r="F52" s="16">
        <f>IFERROR(100*_xlfn.IFNA(VLOOKUP($B52,KviZDarije3!$A$1:$N$1000, 11, 0), 0)/'TOP SCORES'!D$10,0)</f>
        <v>45.454545454545453</v>
      </c>
      <c r="G52" s="16">
        <f>IFERROR(100*_xlfn.IFNA(VLOOKUP($B52,KviZDarije4!$A$1:$N$1000, 11, 0), 0)/'TOP SCORES'!E$10,0)</f>
        <v>0</v>
      </c>
      <c r="H52" s="16">
        <f>IFERROR(100*_xlfn.IFNA(VLOOKUP($B52,KviZDarije5!$A$1:$N$1000, 11, 0), 0)/'TOP SCORES'!F$10,0)</f>
        <v>0</v>
      </c>
      <c r="I52" s="16">
        <f>IFERROR(100*_xlfn.IFNA(VLOOKUP($B52,KviZDarije6!$A$1:$N$1000, 11, 0), 0)/'TOP SCORES'!G$10,0)</f>
        <v>0</v>
      </c>
      <c r="J52" s="16">
        <f>IFERROR(100*_xlfn.IFNA(VLOOKUP($B52,KviZDarije7!$A$1:$N$1000, 11, 0), 0)/'TOP SCORES'!H$10,0)</f>
        <v>0</v>
      </c>
      <c r="K52" s="16">
        <f>IFERROR(100*_xlfn.IFNA(VLOOKUP($B52,KviZDarije8!$A$1:$N$1000, 11, 0), 0)/'TOP SCORES'!I$10,0)</f>
        <v>0</v>
      </c>
      <c r="L52" s="16">
        <f>IFERROR(100*_xlfn.IFNA(VLOOKUP($B52,KviZDarije9!$A$1:$N$1000, 11, 0), 0)/'TOP SCORES'!J$10,0)</f>
        <v>0</v>
      </c>
      <c r="M52" s="16">
        <f>IFERROR(100*_xlfn.IFNA(VLOOKUP($B52,KviZDarije10!$A$1:$N$1000, 11, 0), 0)/'TOP SCORES'!K$10,0)</f>
        <v>0</v>
      </c>
      <c r="N52" s="16">
        <f>IFERROR(100*_xlfn.IFNA(VLOOKUP($B52,KviZDarije11!$A$1:$N$1000, 11, 0), 0)/'TOP SCORES'!L$10,0)</f>
        <v>0</v>
      </c>
    </row>
    <row r="53" spans="1:14">
      <c r="A53" s="19">
        <f ca="1">RANK(C53,C$2:C$998)</f>
        <v>52</v>
      </c>
      <c r="B53" s="10" t="s">
        <v>14</v>
      </c>
      <c r="C53" s="17" cm="1">
        <f t="array" aca="1" ref="C53" ca="1">SUM(LARGE(D53:N53,ROW(INDIRECT("1:2"))))</f>
        <v>118.18181818181819</v>
      </c>
      <c r="D53" s="16">
        <f>IFERROR(100*_xlfn.IFNA(VLOOKUP($B53,KviZDarije1!$A$1:$N$1000, 11, 0), 0)/'TOP SCORES'!B$10,0)</f>
        <v>72.727272727272734</v>
      </c>
      <c r="E53" s="16">
        <f>IFERROR(100*_xlfn.IFNA(VLOOKUP($B53,KviZDarije2!$A$1:$N$1000, 11, 0), 0)/'TOP SCORES'!C$10,0)</f>
        <v>44.444444444444443</v>
      </c>
      <c r="F53" s="16">
        <f>IFERROR(100*_xlfn.IFNA(VLOOKUP($B53,KviZDarije3!$A$1:$N$1000, 11, 0), 0)/'TOP SCORES'!D$10,0)</f>
        <v>45.454545454545453</v>
      </c>
      <c r="G53" s="16">
        <f>IFERROR(100*_xlfn.IFNA(VLOOKUP($B53,KviZDarije4!$A$1:$N$1000, 11, 0), 0)/'TOP SCORES'!E$10,0)</f>
        <v>0</v>
      </c>
      <c r="H53" s="16">
        <f>IFERROR(100*_xlfn.IFNA(VLOOKUP($B53,KviZDarije5!$A$1:$N$1000, 11, 0), 0)/'TOP SCORES'!F$10,0)</f>
        <v>0</v>
      </c>
      <c r="I53" s="16">
        <f>IFERROR(100*_xlfn.IFNA(VLOOKUP($B53,KviZDarije6!$A$1:$N$1000, 11, 0), 0)/'TOP SCORES'!G$10,0)</f>
        <v>0</v>
      </c>
      <c r="J53" s="16">
        <f>IFERROR(100*_xlfn.IFNA(VLOOKUP($B53,KviZDarije7!$A$1:$N$1000, 11, 0), 0)/'TOP SCORES'!H$10,0)</f>
        <v>0</v>
      </c>
      <c r="K53" s="16">
        <f>IFERROR(100*_xlfn.IFNA(VLOOKUP($B53,KviZDarije8!$A$1:$N$1000, 11, 0), 0)/'TOP SCORES'!I$10,0)</f>
        <v>0</v>
      </c>
      <c r="L53" s="16">
        <f>IFERROR(100*_xlfn.IFNA(VLOOKUP($B53,KviZDarije9!$A$1:$N$1000, 11, 0), 0)/'TOP SCORES'!J$10,0)</f>
        <v>0</v>
      </c>
      <c r="M53" s="16">
        <f>IFERROR(100*_xlfn.IFNA(VLOOKUP($B53,KviZDarije10!$A$1:$N$1000, 11, 0), 0)/'TOP SCORES'!K$10,0)</f>
        <v>0</v>
      </c>
      <c r="N53" s="16">
        <f>IFERROR(100*_xlfn.IFNA(VLOOKUP($B53,KviZDarije11!$A$1:$N$1000, 11, 0), 0)/'TOP SCORES'!L$10,0)</f>
        <v>0</v>
      </c>
    </row>
    <row r="54" spans="1:14">
      <c r="A54" s="19">
        <f ca="1">RANK(C54,C$2:C$998)</f>
        <v>52</v>
      </c>
      <c r="B54" s="6" t="s">
        <v>39</v>
      </c>
      <c r="C54" s="17" cm="1">
        <f t="array" aca="1" ref="C54" ca="1">SUM(LARGE(D54:N54,ROW(INDIRECT("1:2"))))</f>
        <v>118.18181818181819</v>
      </c>
      <c r="D54" s="16">
        <f>IFERROR(100*_xlfn.IFNA(VLOOKUP($B54,KviZDarije1!$A$1:$N$1000, 11, 0), 0)/'TOP SCORES'!B$10,0)</f>
        <v>72.727272727272734</v>
      </c>
      <c r="E54" s="16">
        <f>IFERROR(100*_xlfn.IFNA(VLOOKUP($B54,KviZDarije2!$A$1:$N$1000, 11, 0), 0)/'TOP SCORES'!C$10,0)</f>
        <v>44.444444444444443</v>
      </c>
      <c r="F54" s="16">
        <f>IFERROR(100*_xlfn.IFNA(VLOOKUP($B54,KviZDarije3!$A$1:$N$1000, 11, 0), 0)/'TOP SCORES'!D$10,0)</f>
        <v>45.454545454545453</v>
      </c>
      <c r="G54" s="16">
        <f>IFERROR(100*_xlfn.IFNA(VLOOKUP($B54,KviZDarije4!$A$1:$N$1000, 11, 0), 0)/'TOP SCORES'!E$10,0)</f>
        <v>0</v>
      </c>
      <c r="H54" s="16">
        <f>IFERROR(100*_xlfn.IFNA(VLOOKUP($B54,KviZDarije5!$A$1:$N$1000, 11, 0), 0)/'TOP SCORES'!F$10,0)</f>
        <v>0</v>
      </c>
      <c r="I54" s="16">
        <f>IFERROR(100*_xlfn.IFNA(VLOOKUP($B54,KviZDarije6!$A$1:$N$1000, 11, 0), 0)/'TOP SCORES'!G$10,0)</f>
        <v>0</v>
      </c>
      <c r="J54" s="16">
        <f>IFERROR(100*_xlfn.IFNA(VLOOKUP($B54,KviZDarije7!$A$1:$N$1000, 11, 0), 0)/'TOP SCORES'!H$10,0)</f>
        <v>0</v>
      </c>
      <c r="K54" s="16">
        <f>IFERROR(100*_xlfn.IFNA(VLOOKUP($B54,KviZDarije8!$A$1:$N$1000, 11, 0), 0)/'TOP SCORES'!I$10,0)</f>
        <v>0</v>
      </c>
      <c r="L54" s="16">
        <f>IFERROR(100*_xlfn.IFNA(VLOOKUP($B54,KviZDarije9!$A$1:$N$1000, 11, 0), 0)/'TOP SCORES'!J$10,0)</f>
        <v>0</v>
      </c>
      <c r="M54" s="16">
        <f>IFERROR(100*_xlfn.IFNA(VLOOKUP($B54,KviZDarije10!$A$1:$N$1000, 11, 0), 0)/'TOP SCORES'!K$10,0)</f>
        <v>0</v>
      </c>
      <c r="N54" s="16">
        <f>IFERROR(100*_xlfn.IFNA(VLOOKUP($B54,KviZDarije11!$A$1:$N$1000, 11, 0), 0)/'TOP SCORES'!L$10,0)</f>
        <v>0</v>
      </c>
    </row>
    <row r="55" spans="1:14">
      <c r="A55" s="19">
        <f ca="1">RANK(C55,C$2:C$998)</f>
        <v>52</v>
      </c>
      <c r="B55" s="6" t="s">
        <v>31</v>
      </c>
      <c r="C55" s="17" cm="1">
        <f t="array" aca="1" ref="C55" ca="1">SUM(LARGE(D55:N55,ROW(INDIRECT("1:2"))))</f>
        <v>118.18181818181819</v>
      </c>
      <c r="D55" s="16">
        <f>IFERROR(100*_xlfn.IFNA(VLOOKUP($B55,KviZDarije1!$A$1:$N$1000, 11, 0), 0)/'TOP SCORES'!B$10,0)</f>
        <v>54.545454545454547</v>
      </c>
      <c r="E55" s="16">
        <f>IFERROR(100*_xlfn.IFNA(VLOOKUP($B55,KviZDarije2!$A$1:$N$1000, 11, 0), 0)/'TOP SCORES'!C$10,0)</f>
        <v>33.333333333333336</v>
      </c>
      <c r="F55" s="16">
        <f>IFERROR(100*_xlfn.IFNA(VLOOKUP($B55,KviZDarije3!$A$1:$N$1000, 11, 0), 0)/'TOP SCORES'!D$10,0)</f>
        <v>63.636363636363633</v>
      </c>
      <c r="G55" s="16">
        <f>IFERROR(100*_xlfn.IFNA(VLOOKUP($B55,KviZDarije4!$A$1:$N$1000, 11, 0), 0)/'TOP SCORES'!E$10,0)</f>
        <v>0</v>
      </c>
      <c r="H55" s="16">
        <f>IFERROR(100*_xlfn.IFNA(VLOOKUP($B55,KviZDarije5!$A$1:$N$1000, 11, 0), 0)/'TOP SCORES'!F$10,0)</f>
        <v>0</v>
      </c>
      <c r="I55" s="16">
        <f>IFERROR(100*_xlfn.IFNA(VLOOKUP($B55,KviZDarije6!$A$1:$N$1000, 11, 0), 0)/'TOP SCORES'!G$10,0)</f>
        <v>0</v>
      </c>
      <c r="J55" s="16">
        <f>IFERROR(100*_xlfn.IFNA(VLOOKUP($B55,KviZDarije7!$A$1:$N$1000, 11, 0), 0)/'TOP SCORES'!H$10,0)</f>
        <v>0</v>
      </c>
      <c r="K55" s="16">
        <f>IFERROR(100*_xlfn.IFNA(VLOOKUP($B55,KviZDarije8!$A$1:$N$1000, 11, 0), 0)/'TOP SCORES'!I$10,0)</f>
        <v>0</v>
      </c>
      <c r="L55" s="16">
        <f>IFERROR(100*_xlfn.IFNA(VLOOKUP($B55,KviZDarije9!$A$1:$N$1000, 11, 0), 0)/'TOP SCORES'!J$10,0)</f>
        <v>0</v>
      </c>
      <c r="M55" s="16">
        <f>IFERROR(100*_xlfn.IFNA(VLOOKUP($B55,KviZDarije10!$A$1:$N$1000, 11, 0), 0)/'TOP SCORES'!K$10,0)</f>
        <v>0</v>
      </c>
      <c r="N55" s="16">
        <f>IFERROR(100*_xlfn.IFNA(VLOOKUP($B55,KviZDarije11!$A$1:$N$1000, 11, 0), 0)/'TOP SCORES'!L$10,0)</f>
        <v>0</v>
      </c>
    </row>
    <row r="56" spans="1:14">
      <c r="A56" s="19">
        <f ca="1">RANK(C56,C$2:C$998)</f>
        <v>52</v>
      </c>
      <c r="B56" s="10" t="s">
        <v>56</v>
      </c>
      <c r="C56" s="17" cm="1">
        <f t="array" aca="1" ref="C56" ca="1">SUM(LARGE(D56:N56,ROW(INDIRECT("1:2"))))</f>
        <v>118.18181818181819</v>
      </c>
      <c r="D56" s="16">
        <f>IFERROR(100*_xlfn.IFNA(VLOOKUP($B56,KviZDarije1!$A$1:$N$1000, 11, 0), 0)/'TOP SCORES'!B$10,0)</f>
        <v>72.727272727272734</v>
      </c>
      <c r="E56" s="16">
        <f>IFERROR(100*_xlfn.IFNA(VLOOKUP($B56,KviZDarije2!$A$1:$N$1000, 11, 0), 0)/'TOP SCORES'!C$10,0)</f>
        <v>33.333333333333336</v>
      </c>
      <c r="F56" s="16">
        <f>IFERROR(100*_xlfn.IFNA(VLOOKUP($B56,KviZDarije3!$A$1:$N$1000, 11, 0), 0)/'TOP SCORES'!D$10,0)</f>
        <v>45.454545454545453</v>
      </c>
      <c r="G56" s="16">
        <f>IFERROR(100*_xlfn.IFNA(VLOOKUP($B56,KviZDarije4!$A$1:$N$1000, 11, 0), 0)/'TOP SCORES'!E$10,0)</f>
        <v>0</v>
      </c>
      <c r="H56" s="16">
        <f>IFERROR(100*_xlfn.IFNA(VLOOKUP($B56,KviZDarije5!$A$1:$N$1000, 11, 0), 0)/'TOP SCORES'!F$10,0)</f>
        <v>0</v>
      </c>
      <c r="I56" s="16">
        <f>IFERROR(100*_xlfn.IFNA(VLOOKUP($B56,KviZDarije6!$A$1:$N$1000, 11, 0), 0)/'TOP SCORES'!G$10,0)</f>
        <v>0</v>
      </c>
      <c r="J56" s="16">
        <f>IFERROR(100*_xlfn.IFNA(VLOOKUP($B56,KviZDarije7!$A$1:$N$1000, 11, 0), 0)/'TOP SCORES'!H$10,0)</f>
        <v>0</v>
      </c>
      <c r="K56" s="16">
        <f>IFERROR(100*_xlfn.IFNA(VLOOKUP($B56,KviZDarije8!$A$1:$N$1000, 11, 0), 0)/'TOP SCORES'!I$10,0)</f>
        <v>0</v>
      </c>
      <c r="L56" s="16">
        <f>IFERROR(100*_xlfn.IFNA(VLOOKUP($B56,KviZDarije9!$A$1:$N$1000, 11, 0), 0)/'TOP SCORES'!J$10,0)</f>
        <v>0</v>
      </c>
      <c r="M56" s="16">
        <f>IFERROR(100*_xlfn.IFNA(VLOOKUP($B56,KviZDarije10!$A$1:$N$1000, 11, 0), 0)/'TOP SCORES'!K$10,0)</f>
        <v>0</v>
      </c>
      <c r="N56" s="16">
        <f>IFERROR(100*_xlfn.IFNA(VLOOKUP($B56,KviZDarije11!$A$1:$N$1000, 11, 0), 0)/'TOP SCORES'!L$10,0)</f>
        <v>0</v>
      </c>
    </row>
    <row r="57" spans="1:14">
      <c r="A57" s="19">
        <f ca="1">RANK(C57,C$2:C$998)</f>
        <v>52</v>
      </c>
      <c r="B57" s="14" t="s">
        <v>184</v>
      </c>
      <c r="C57" s="17" cm="1">
        <f t="array" aca="1" ref="C57" ca="1">SUM(LARGE(D57:N57,ROW(INDIRECT("1:2"))))</f>
        <v>118.18181818181819</v>
      </c>
      <c r="D57" s="16">
        <f>IFERROR(100*_xlfn.IFNA(VLOOKUP($B57,KviZDarije1!$A$1:$N$1000, 11, 0), 0)/'TOP SCORES'!B$10,0)</f>
        <v>54.545454545454547</v>
      </c>
      <c r="E57" s="16">
        <f>IFERROR(100*_xlfn.IFNA(VLOOKUP($B57,KviZDarije2!$A$1:$N$1000, 11, 0), 0)/'TOP SCORES'!C$10,0)</f>
        <v>33.333333333333336</v>
      </c>
      <c r="F57" s="16">
        <f>IFERROR(100*_xlfn.IFNA(VLOOKUP($B57,KviZDarije3!$A$1:$N$1000, 11, 0), 0)/'TOP SCORES'!D$10,0)</f>
        <v>63.636363636363633</v>
      </c>
      <c r="G57" s="16">
        <f>IFERROR(100*_xlfn.IFNA(VLOOKUP($B57,KviZDarije4!$A$1:$N$1000, 11, 0), 0)/'TOP SCORES'!E$10,0)</f>
        <v>0</v>
      </c>
      <c r="H57" s="16">
        <f>IFERROR(100*_xlfn.IFNA(VLOOKUP($B57,KviZDarije5!$A$1:$N$1000, 11, 0), 0)/'TOP SCORES'!F$10,0)</f>
        <v>0</v>
      </c>
      <c r="I57" s="16">
        <f>IFERROR(100*_xlfn.IFNA(VLOOKUP($B57,KviZDarije6!$A$1:$N$1000, 11, 0), 0)/'TOP SCORES'!G$10,0)</f>
        <v>0</v>
      </c>
      <c r="J57" s="16">
        <f>IFERROR(100*_xlfn.IFNA(VLOOKUP($B57,KviZDarije7!$A$1:$N$1000, 11, 0), 0)/'TOP SCORES'!H$10,0)</f>
        <v>0</v>
      </c>
      <c r="K57" s="16">
        <f>IFERROR(100*_xlfn.IFNA(VLOOKUP($B57,KviZDarije8!$A$1:$N$1000, 11, 0), 0)/'TOP SCORES'!I$10,0)</f>
        <v>0</v>
      </c>
      <c r="L57" s="16">
        <f>IFERROR(100*_xlfn.IFNA(VLOOKUP($B57,KviZDarije9!$A$1:$N$1000, 11, 0), 0)/'TOP SCORES'!J$10,0)</f>
        <v>0</v>
      </c>
      <c r="M57" s="16">
        <f>IFERROR(100*_xlfn.IFNA(VLOOKUP($B57,KviZDarije10!$A$1:$N$1000, 11, 0), 0)/'TOP SCORES'!K$10,0)</f>
        <v>0</v>
      </c>
      <c r="N57" s="16">
        <f>IFERROR(100*_xlfn.IFNA(VLOOKUP($B57,KviZDarije11!$A$1:$N$1000, 11, 0), 0)/'TOP SCORES'!L$10,0)</f>
        <v>0</v>
      </c>
    </row>
    <row r="58" spans="1:14">
      <c r="A58" s="19">
        <f ca="1">RANK(C58,C$2:C$998)</f>
        <v>52</v>
      </c>
      <c r="B58" s="14" t="s">
        <v>82</v>
      </c>
      <c r="C58" s="17" cm="1">
        <f t="array" aca="1" ref="C58" ca="1">SUM(LARGE(D58:N58,ROW(INDIRECT("1:2"))))</f>
        <v>118.18181818181819</v>
      </c>
      <c r="D58" s="16">
        <f>IFERROR(100*_xlfn.IFNA(VLOOKUP($B58,KviZDarije1!$A$1:$N$1000, 11, 0), 0)/'TOP SCORES'!B$10,0)</f>
        <v>72.727272727272734</v>
      </c>
      <c r="E58" s="16">
        <f>IFERROR(100*_xlfn.IFNA(VLOOKUP($B58,KviZDarije2!$A$1:$N$1000, 11, 0), 0)/'TOP SCORES'!C$10,0)</f>
        <v>33.333333333333336</v>
      </c>
      <c r="F58" s="16">
        <f>IFERROR(100*_xlfn.IFNA(VLOOKUP($B58,KviZDarije3!$A$1:$N$1000, 11, 0), 0)/'TOP SCORES'!D$10,0)</f>
        <v>45.454545454545453</v>
      </c>
      <c r="G58" s="16">
        <f>IFERROR(100*_xlfn.IFNA(VLOOKUP($B58,KviZDarije4!$A$1:$N$1000, 11, 0), 0)/'TOP SCORES'!E$10,0)</f>
        <v>0</v>
      </c>
      <c r="H58" s="16">
        <f>IFERROR(100*_xlfn.IFNA(VLOOKUP($B58,KviZDarije5!$A$1:$N$1000, 11, 0), 0)/'TOP SCORES'!F$10,0)</f>
        <v>0</v>
      </c>
      <c r="I58" s="16">
        <f>IFERROR(100*_xlfn.IFNA(VLOOKUP($B58,KviZDarije6!$A$1:$N$1000, 11, 0), 0)/'TOP SCORES'!G$10,0)</f>
        <v>0</v>
      </c>
      <c r="J58" s="16">
        <f>IFERROR(100*_xlfn.IFNA(VLOOKUP($B58,KviZDarije7!$A$1:$N$1000, 11, 0), 0)/'TOP SCORES'!H$10,0)</f>
        <v>0</v>
      </c>
      <c r="K58" s="16">
        <f>IFERROR(100*_xlfn.IFNA(VLOOKUP($B58,KviZDarije8!$A$1:$N$1000, 11, 0), 0)/'TOP SCORES'!I$10,0)</f>
        <v>0</v>
      </c>
      <c r="L58" s="16">
        <f>IFERROR(100*_xlfn.IFNA(VLOOKUP($B58,KviZDarije9!$A$1:$N$1000, 11, 0), 0)/'TOP SCORES'!J$10,0)</f>
        <v>0</v>
      </c>
      <c r="M58" s="16">
        <f>IFERROR(100*_xlfn.IFNA(VLOOKUP($B58,KviZDarije10!$A$1:$N$1000, 11, 0), 0)/'TOP SCORES'!K$10,0)</f>
        <v>0</v>
      </c>
      <c r="N58" s="16">
        <f>IFERROR(100*_xlfn.IFNA(VLOOKUP($B58,KviZDarije11!$A$1:$N$1000, 11, 0), 0)/'TOP SCORES'!L$10,0)</f>
        <v>0</v>
      </c>
    </row>
    <row r="59" spans="1:14">
      <c r="A59" s="19">
        <f ca="1">RANK(C59,C$2:C$998)</f>
        <v>52</v>
      </c>
      <c r="B59" s="14" t="s">
        <v>12</v>
      </c>
      <c r="C59" s="17" cm="1">
        <f t="array" aca="1" ref="C59" ca="1">SUM(LARGE(D59:N59,ROW(INDIRECT("1:2"))))</f>
        <v>118.18181818181819</v>
      </c>
      <c r="D59" s="16">
        <f>IFERROR(100*_xlfn.IFNA(VLOOKUP($B59,KviZDarije1!$A$1:$N$1000, 11, 0), 0)/'TOP SCORES'!B$10,0)</f>
        <v>63.636363636363633</v>
      </c>
      <c r="E59" s="16">
        <f>IFERROR(100*_xlfn.IFNA(VLOOKUP($B59,KviZDarije2!$A$1:$N$1000, 11, 0), 0)/'TOP SCORES'!C$10,0)</f>
        <v>22.222222222222221</v>
      </c>
      <c r="F59" s="16">
        <f>IFERROR(100*_xlfn.IFNA(VLOOKUP($B59,KviZDarije3!$A$1:$N$1000, 11, 0), 0)/'TOP SCORES'!D$10,0)</f>
        <v>54.545454545454547</v>
      </c>
      <c r="G59" s="16">
        <f>IFERROR(100*_xlfn.IFNA(VLOOKUP($B59,KviZDarije4!$A$1:$N$1000, 11, 0), 0)/'TOP SCORES'!E$10,0)</f>
        <v>0</v>
      </c>
      <c r="H59" s="16">
        <f>IFERROR(100*_xlfn.IFNA(VLOOKUP($B59,KviZDarije5!$A$1:$N$1000, 11, 0), 0)/'TOP SCORES'!F$10,0)</f>
        <v>0</v>
      </c>
      <c r="I59" s="16">
        <f>IFERROR(100*_xlfn.IFNA(VLOOKUP($B59,KviZDarije6!$A$1:$N$1000, 11, 0), 0)/'TOP SCORES'!G$10,0)</f>
        <v>0</v>
      </c>
      <c r="J59" s="16">
        <f>IFERROR(100*_xlfn.IFNA(VLOOKUP($B59,KviZDarije7!$A$1:$N$1000, 11, 0), 0)/'TOP SCORES'!H$10,0)</f>
        <v>0</v>
      </c>
      <c r="K59" s="16">
        <f>IFERROR(100*_xlfn.IFNA(VLOOKUP($B59,KviZDarije8!$A$1:$N$1000, 11, 0), 0)/'TOP SCORES'!I$10,0)</f>
        <v>0</v>
      </c>
      <c r="L59" s="16">
        <f>IFERROR(100*_xlfn.IFNA(VLOOKUP($B59,KviZDarije9!$A$1:$N$1000, 11, 0), 0)/'TOP SCORES'!J$10,0)</f>
        <v>0</v>
      </c>
      <c r="M59" s="16">
        <f>IFERROR(100*_xlfn.IFNA(VLOOKUP($B59,KviZDarije10!$A$1:$N$1000, 11, 0), 0)/'TOP SCORES'!K$10,0)</f>
        <v>0</v>
      </c>
      <c r="N59" s="16">
        <f>IFERROR(100*_xlfn.IFNA(VLOOKUP($B59,KviZDarije11!$A$1:$N$1000, 11, 0), 0)/'TOP SCORES'!L$10,0)</f>
        <v>0</v>
      </c>
    </row>
    <row r="60" spans="1:14">
      <c r="A60" s="19">
        <f ca="1">RANK(C60,C$2:C$998)</f>
        <v>60</v>
      </c>
      <c r="B60" s="10" t="s">
        <v>25</v>
      </c>
      <c r="C60" s="17" cm="1">
        <f t="array" aca="1" ref="C60" ca="1">SUM(LARGE(D60:N60,ROW(INDIRECT("1:2"))))</f>
        <v>112.12121212121212</v>
      </c>
      <c r="D60" s="16">
        <f>IFERROR(100*_xlfn.IFNA(VLOOKUP($B60,KviZDarije1!$A$1:$N$1000, 11, 0), 0)/'TOP SCORES'!B$10,0)</f>
        <v>45.454545454545453</v>
      </c>
      <c r="E60" s="16">
        <f>IFERROR(100*_xlfn.IFNA(VLOOKUP($B60,KviZDarije2!$A$1:$N$1000, 11, 0), 0)/'TOP SCORES'!C$10,0)</f>
        <v>66.666666666666671</v>
      </c>
      <c r="F60" s="16">
        <f>IFERROR(100*_xlfn.IFNA(VLOOKUP($B60,KviZDarije3!$A$1:$N$1000, 11, 0), 0)/'TOP SCORES'!D$10,0)</f>
        <v>45.454545454545453</v>
      </c>
      <c r="G60" s="16">
        <f>IFERROR(100*_xlfn.IFNA(VLOOKUP($B60,KviZDarije4!$A$1:$N$1000, 11, 0), 0)/'TOP SCORES'!E$10,0)</f>
        <v>0</v>
      </c>
      <c r="H60" s="16">
        <f>IFERROR(100*_xlfn.IFNA(VLOOKUP($B60,KviZDarije5!$A$1:$N$1000, 11, 0), 0)/'TOP SCORES'!F$10,0)</f>
        <v>0</v>
      </c>
      <c r="I60" s="16">
        <f>IFERROR(100*_xlfn.IFNA(VLOOKUP($B60,KviZDarije6!$A$1:$N$1000, 11, 0), 0)/'TOP SCORES'!G$10,0)</f>
        <v>0</v>
      </c>
      <c r="J60" s="16">
        <f>IFERROR(100*_xlfn.IFNA(VLOOKUP($B60,KviZDarije7!$A$1:$N$1000, 11, 0), 0)/'TOP SCORES'!H$10,0)</f>
        <v>0</v>
      </c>
      <c r="K60" s="16">
        <f>IFERROR(100*_xlfn.IFNA(VLOOKUP($B60,KviZDarije8!$A$1:$N$1000, 11, 0), 0)/'TOP SCORES'!I$10,0)</f>
        <v>0</v>
      </c>
      <c r="L60" s="16">
        <f>IFERROR(100*_xlfn.IFNA(VLOOKUP($B60,KviZDarije9!$A$1:$N$1000, 11, 0), 0)/'TOP SCORES'!J$10,0)</f>
        <v>0</v>
      </c>
      <c r="M60" s="16">
        <f>IFERROR(100*_xlfn.IFNA(VLOOKUP($B60,KviZDarije10!$A$1:$N$1000, 11, 0), 0)/'TOP SCORES'!K$10,0)</f>
        <v>0</v>
      </c>
      <c r="N60" s="16">
        <f>IFERROR(100*_xlfn.IFNA(VLOOKUP($B60,KviZDarije11!$A$1:$N$1000, 11, 0), 0)/'TOP SCORES'!L$10,0)</f>
        <v>0</v>
      </c>
    </row>
    <row r="61" spans="1:14">
      <c r="A61" s="19">
        <f ca="1">RANK(C61,C$2:C$998)</f>
        <v>61</v>
      </c>
      <c r="B61" s="6" t="s">
        <v>206</v>
      </c>
      <c r="C61" s="17" cm="1">
        <f t="array" aca="1" ref="C61" ca="1">SUM(LARGE(D61:N61,ROW(INDIRECT("1:2"))))</f>
        <v>110.1010101010101</v>
      </c>
      <c r="D61" s="16">
        <f>IFERROR(100*_xlfn.IFNA(VLOOKUP($B61,KviZDarije1!$A$1:$N$1000, 11, 0), 0)/'TOP SCORES'!B$10,0)</f>
        <v>0</v>
      </c>
      <c r="E61" s="16">
        <f>IFERROR(100*_xlfn.IFNA(VLOOKUP($B61,KviZDarije2!$A$1:$N$1000, 11, 0), 0)/'TOP SCORES'!C$10,0)</f>
        <v>55.555555555555557</v>
      </c>
      <c r="F61" s="16">
        <f>IFERROR(100*_xlfn.IFNA(VLOOKUP($B61,KviZDarije3!$A$1:$N$1000, 11, 0), 0)/'TOP SCORES'!D$10,0)</f>
        <v>54.545454545454547</v>
      </c>
      <c r="G61" s="16">
        <f>IFERROR(100*_xlfn.IFNA(VLOOKUP($B61,KviZDarije4!$A$1:$N$1000, 11, 0), 0)/'TOP SCORES'!E$10,0)</f>
        <v>0</v>
      </c>
      <c r="H61" s="16">
        <f>IFERROR(100*_xlfn.IFNA(VLOOKUP($B61,KviZDarije5!$A$1:$N$1000, 11, 0), 0)/'TOP SCORES'!F$10,0)</f>
        <v>0</v>
      </c>
      <c r="I61" s="16">
        <f>IFERROR(100*_xlfn.IFNA(VLOOKUP($B61,KviZDarije6!$A$1:$N$1000, 11, 0), 0)/'TOP SCORES'!G$10,0)</f>
        <v>0</v>
      </c>
      <c r="J61" s="16">
        <f>IFERROR(100*_xlfn.IFNA(VLOOKUP($B61,KviZDarije7!$A$1:$N$1000, 11, 0), 0)/'TOP SCORES'!H$10,0)</f>
        <v>0</v>
      </c>
      <c r="K61" s="16">
        <f>IFERROR(100*_xlfn.IFNA(VLOOKUP($B61,KviZDarije8!$A$1:$N$1000, 11, 0), 0)/'TOP SCORES'!I$10,0)</f>
        <v>0</v>
      </c>
      <c r="L61" s="16">
        <f>IFERROR(100*_xlfn.IFNA(VLOOKUP($B61,KviZDarije9!$A$1:$N$1000, 11, 0), 0)/'TOP SCORES'!J$10,0)</f>
        <v>0</v>
      </c>
      <c r="M61" s="16">
        <f>IFERROR(100*_xlfn.IFNA(VLOOKUP($B61,KviZDarije10!$A$1:$N$1000, 11, 0), 0)/'TOP SCORES'!K$10,0)</f>
        <v>0</v>
      </c>
      <c r="N61" s="16">
        <f>IFERROR(100*_xlfn.IFNA(VLOOKUP($B61,KviZDarije11!$A$1:$N$1000, 11, 0), 0)/'TOP SCORES'!L$10,0)</f>
        <v>0</v>
      </c>
    </row>
    <row r="62" spans="1:14">
      <c r="A62" s="19">
        <f ca="1">RANK(C62,C$2:C$998)</f>
        <v>62</v>
      </c>
      <c r="B62" s="10" t="s">
        <v>190</v>
      </c>
      <c r="C62" s="17" cm="1">
        <f t="array" aca="1" ref="C62" ca="1">SUM(LARGE(D62:N62,ROW(INDIRECT("1:2"))))</f>
        <v>109.09090909090909</v>
      </c>
      <c r="D62" s="16">
        <f>IFERROR(100*_xlfn.IFNA(VLOOKUP($B62,KviZDarije1!$A$1:$N$1000, 11, 0), 0)/'TOP SCORES'!B$10,0)</f>
        <v>54.545454545454547</v>
      </c>
      <c r="E62" s="16">
        <f>IFERROR(100*_xlfn.IFNA(VLOOKUP($B62,KviZDarije2!$A$1:$N$1000, 11, 0), 0)/'TOP SCORES'!C$10,0)</f>
        <v>44.444444444444443</v>
      </c>
      <c r="F62" s="16">
        <f>IFERROR(100*_xlfn.IFNA(VLOOKUP($B62,KviZDarije3!$A$1:$N$1000, 11, 0), 0)/'TOP SCORES'!D$10,0)</f>
        <v>54.545454545454547</v>
      </c>
      <c r="G62" s="16">
        <f>IFERROR(100*_xlfn.IFNA(VLOOKUP($B62,KviZDarije4!$A$1:$N$1000, 11, 0), 0)/'TOP SCORES'!E$10,0)</f>
        <v>0</v>
      </c>
      <c r="H62" s="16">
        <f>IFERROR(100*_xlfn.IFNA(VLOOKUP($B62,KviZDarije5!$A$1:$N$1000, 11, 0), 0)/'TOP SCORES'!F$10,0)</f>
        <v>0</v>
      </c>
      <c r="I62" s="16">
        <f>IFERROR(100*_xlfn.IFNA(VLOOKUP($B62,KviZDarije6!$A$1:$N$1000, 11, 0), 0)/'TOP SCORES'!G$10,0)</f>
        <v>0</v>
      </c>
      <c r="J62" s="16">
        <f>IFERROR(100*_xlfn.IFNA(VLOOKUP($B62,KviZDarije7!$A$1:$N$1000, 11, 0), 0)/'TOP SCORES'!H$10,0)</f>
        <v>0</v>
      </c>
      <c r="K62" s="16">
        <f>IFERROR(100*_xlfn.IFNA(VLOOKUP($B62,KviZDarije8!$A$1:$N$1000, 11, 0), 0)/'TOP SCORES'!I$10,0)</f>
        <v>0</v>
      </c>
      <c r="L62" s="16">
        <f>IFERROR(100*_xlfn.IFNA(VLOOKUP($B62,KviZDarije9!$A$1:$N$1000, 11, 0), 0)/'TOP SCORES'!J$10,0)</f>
        <v>0</v>
      </c>
      <c r="M62" s="16">
        <f>IFERROR(100*_xlfn.IFNA(VLOOKUP($B62,KviZDarije10!$A$1:$N$1000, 11, 0), 0)/'TOP SCORES'!K$10,0)</f>
        <v>0</v>
      </c>
      <c r="N62" s="16">
        <f>IFERROR(100*_xlfn.IFNA(VLOOKUP($B62,KviZDarije11!$A$1:$N$1000, 11, 0), 0)/'TOP SCORES'!L$10,0)</f>
        <v>0</v>
      </c>
    </row>
    <row r="63" spans="1:14">
      <c r="A63" s="19">
        <f ca="1">RANK(C63,C$2:C$998)</f>
        <v>62</v>
      </c>
      <c r="B63" s="6" t="s">
        <v>163</v>
      </c>
      <c r="C63" s="17" cm="1">
        <f t="array" aca="1" ref="C63" ca="1">SUM(LARGE(D63:N63,ROW(INDIRECT("1:2"))))</f>
        <v>109.09090909090909</v>
      </c>
      <c r="D63" s="16">
        <f>IFERROR(100*_xlfn.IFNA(VLOOKUP($B63,KviZDarije1!$A$1:$N$1000, 11, 0), 0)/'TOP SCORES'!B$10,0)</f>
        <v>54.545454545454547</v>
      </c>
      <c r="E63" s="16">
        <f>IFERROR(100*_xlfn.IFNA(VLOOKUP($B63,KviZDarije2!$A$1:$N$1000, 11, 0), 0)/'TOP SCORES'!C$10,0)</f>
        <v>44.444444444444443</v>
      </c>
      <c r="F63" s="16">
        <f>IFERROR(100*_xlfn.IFNA(VLOOKUP($B63,KviZDarije3!$A$1:$N$1000, 11, 0), 0)/'TOP SCORES'!D$10,0)</f>
        <v>54.545454545454547</v>
      </c>
      <c r="G63" s="16">
        <f>IFERROR(100*_xlfn.IFNA(VLOOKUP($B63,KviZDarije4!$A$1:$N$1000, 11, 0), 0)/'TOP SCORES'!E$10,0)</f>
        <v>0</v>
      </c>
      <c r="H63" s="16">
        <f>IFERROR(100*_xlfn.IFNA(VLOOKUP($B63,KviZDarije5!$A$1:$N$1000, 11, 0), 0)/'TOP SCORES'!F$10,0)</f>
        <v>0</v>
      </c>
      <c r="I63" s="16">
        <f>IFERROR(100*_xlfn.IFNA(VLOOKUP($B63,KviZDarije6!$A$1:$N$1000, 11, 0), 0)/'TOP SCORES'!G$10,0)</f>
        <v>0</v>
      </c>
      <c r="J63" s="16">
        <f>IFERROR(100*_xlfn.IFNA(VLOOKUP($B63,KviZDarije7!$A$1:$N$1000, 11, 0), 0)/'TOP SCORES'!H$10,0)</f>
        <v>0</v>
      </c>
      <c r="K63" s="16">
        <f>IFERROR(100*_xlfn.IFNA(VLOOKUP($B63,KviZDarije8!$A$1:$N$1000, 11, 0), 0)/'TOP SCORES'!I$10,0)</f>
        <v>0</v>
      </c>
      <c r="L63" s="16">
        <f>IFERROR(100*_xlfn.IFNA(VLOOKUP($B63,KviZDarije9!$A$1:$N$1000, 11, 0), 0)/'TOP SCORES'!J$10,0)</f>
        <v>0</v>
      </c>
      <c r="M63" s="16">
        <f>IFERROR(100*_xlfn.IFNA(VLOOKUP($B63,KviZDarije10!$A$1:$N$1000, 11, 0), 0)/'TOP SCORES'!K$10,0)</f>
        <v>0</v>
      </c>
      <c r="N63" s="16">
        <f>IFERROR(100*_xlfn.IFNA(VLOOKUP($B63,KviZDarije11!$A$1:$N$1000, 11, 0), 0)/'TOP SCORES'!L$10,0)</f>
        <v>0</v>
      </c>
    </row>
    <row r="64" spans="1:14">
      <c r="A64" s="19">
        <f ca="1">RANK(C64,C$2:C$998)</f>
        <v>62</v>
      </c>
      <c r="B64" s="14" t="s">
        <v>192</v>
      </c>
      <c r="C64" s="17" cm="1">
        <f t="array" aca="1" ref="C64" ca="1">SUM(LARGE(D64:N64,ROW(INDIRECT("1:2"))))</f>
        <v>109.09090909090909</v>
      </c>
      <c r="D64" s="16">
        <f>IFERROR(100*_xlfn.IFNA(VLOOKUP($B64,KviZDarije1!$A$1:$N$1000, 11, 0), 0)/'TOP SCORES'!B$10,0)</f>
        <v>54.545454545454547</v>
      </c>
      <c r="E64" s="16">
        <f>IFERROR(100*_xlfn.IFNA(VLOOKUP($B64,KviZDarije2!$A$1:$N$1000, 11, 0), 0)/'TOP SCORES'!C$10,0)</f>
        <v>33.333333333333336</v>
      </c>
      <c r="F64" s="16">
        <f>IFERROR(100*_xlfn.IFNA(VLOOKUP($B64,KviZDarije3!$A$1:$N$1000, 11, 0), 0)/'TOP SCORES'!D$10,0)</f>
        <v>54.545454545454547</v>
      </c>
      <c r="G64" s="16">
        <f>IFERROR(100*_xlfn.IFNA(VLOOKUP($B64,KviZDarije4!$A$1:$N$1000, 11, 0), 0)/'TOP SCORES'!E$10,0)</f>
        <v>0</v>
      </c>
      <c r="H64" s="16">
        <f>IFERROR(100*_xlfn.IFNA(VLOOKUP($B64,KviZDarije5!$A$1:$N$1000, 11, 0), 0)/'TOP SCORES'!F$10,0)</f>
        <v>0</v>
      </c>
      <c r="I64" s="16">
        <f>IFERROR(100*_xlfn.IFNA(VLOOKUP($B64,KviZDarije6!$A$1:$N$1000, 11, 0), 0)/'TOP SCORES'!G$10,0)</f>
        <v>0</v>
      </c>
      <c r="J64" s="16">
        <f>IFERROR(100*_xlfn.IFNA(VLOOKUP($B64,KviZDarije7!$A$1:$N$1000, 11, 0), 0)/'TOP SCORES'!H$10,0)</f>
        <v>0</v>
      </c>
      <c r="K64" s="16">
        <f>IFERROR(100*_xlfn.IFNA(VLOOKUP($B64,KviZDarije8!$A$1:$N$1000, 11, 0), 0)/'TOP SCORES'!I$10,0)</f>
        <v>0</v>
      </c>
      <c r="L64" s="16">
        <f>IFERROR(100*_xlfn.IFNA(VLOOKUP($B64,KviZDarije9!$A$1:$N$1000, 11, 0), 0)/'TOP SCORES'!J$10,0)</f>
        <v>0</v>
      </c>
      <c r="M64" s="16">
        <f>IFERROR(100*_xlfn.IFNA(VLOOKUP($B64,KviZDarije10!$A$1:$N$1000, 11, 0), 0)/'TOP SCORES'!K$10,0)</f>
        <v>0</v>
      </c>
      <c r="N64" s="16">
        <f>IFERROR(100*_xlfn.IFNA(VLOOKUP($B64,KviZDarije11!$A$1:$N$1000, 11, 0), 0)/'TOP SCORES'!L$10,0)</f>
        <v>0</v>
      </c>
    </row>
    <row r="65" spans="1:14">
      <c r="A65" s="19">
        <f ca="1">RANK(C65,C$2:C$998)</f>
        <v>62</v>
      </c>
      <c r="B65" s="14" t="s">
        <v>53</v>
      </c>
      <c r="C65" s="17" cm="1">
        <f t="array" aca="1" ref="C65" ca="1">SUM(LARGE(D65:N65,ROW(INDIRECT("1:2"))))</f>
        <v>109.09090909090909</v>
      </c>
      <c r="D65" s="16">
        <f>IFERROR(100*_xlfn.IFNA(VLOOKUP($B65,KviZDarije1!$A$1:$N$1000, 11, 0), 0)/'TOP SCORES'!B$10,0)</f>
        <v>54.545454545454547</v>
      </c>
      <c r="E65" s="16">
        <f>IFERROR(100*_xlfn.IFNA(VLOOKUP($B65,KviZDarije2!$A$1:$N$1000, 11, 0), 0)/'TOP SCORES'!C$10,0)</f>
        <v>33.333333333333336</v>
      </c>
      <c r="F65" s="16">
        <f>IFERROR(100*_xlfn.IFNA(VLOOKUP($B65,KviZDarije3!$A$1:$N$1000, 11, 0), 0)/'TOP SCORES'!D$10,0)</f>
        <v>54.545454545454547</v>
      </c>
      <c r="G65" s="16">
        <f>IFERROR(100*_xlfn.IFNA(VLOOKUP($B65,KviZDarije4!$A$1:$N$1000, 11, 0), 0)/'TOP SCORES'!E$10,0)</f>
        <v>0</v>
      </c>
      <c r="H65" s="16">
        <f>IFERROR(100*_xlfn.IFNA(VLOOKUP($B65,KviZDarije5!$A$1:$N$1000, 11, 0), 0)/'TOP SCORES'!F$10,0)</f>
        <v>0</v>
      </c>
      <c r="I65" s="16">
        <f>IFERROR(100*_xlfn.IFNA(VLOOKUP($B65,KviZDarije6!$A$1:$N$1000, 11, 0), 0)/'TOP SCORES'!G$10,0)</f>
        <v>0</v>
      </c>
      <c r="J65" s="16">
        <f>IFERROR(100*_xlfn.IFNA(VLOOKUP($B65,KviZDarije7!$A$1:$N$1000, 11, 0), 0)/'TOP SCORES'!H$10,0)</f>
        <v>0</v>
      </c>
      <c r="K65" s="16">
        <f>IFERROR(100*_xlfn.IFNA(VLOOKUP($B65,KviZDarije8!$A$1:$N$1000, 11, 0), 0)/'TOP SCORES'!I$10,0)</f>
        <v>0</v>
      </c>
      <c r="L65" s="16">
        <f>IFERROR(100*_xlfn.IFNA(VLOOKUP($B65,KviZDarije9!$A$1:$N$1000, 11, 0), 0)/'TOP SCORES'!J$10,0)</f>
        <v>0</v>
      </c>
      <c r="M65" s="16">
        <f>IFERROR(100*_xlfn.IFNA(VLOOKUP($B65,KviZDarije10!$A$1:$N$1000, 11, 0), 0)/'TOP SCORES'!K$10,0)</f>
        <v>0</v>
      </c>
      <c r="N65" s="16">
        <f>IFERROR(100*_xlfn.IFNA(VLOOKUP($B65,KviZDarije11!$A$1:$N$1000, 11, 0), 0)/'TOP SCORES'!L$10,0)</f>
        <v>0</v>
      </c>
    </row>
    <row r="66" spans="1:14">
      <c r="A66" s="19">
        <f ca="1">RANK(C66,C$2:C$998)</f>
        <v>62</v>
      </c>
      <c r="B66" s="10" t="s">
        <v>183</v>
      </c>
      <c r="C66" s="17" cm="1">
        <f t="array" aca="1" ref="C66" ca="1">SUM(LARGE(D66:N66,ROW(INDIRECT("1:2"))))</f>
        <v>109.09090909090909</v>
      </c>
      <c r="D66" s="16">
        <f>IFERROR(100*_xlfn.IFNA(VLOOKUP($B66,KviZDarije1!$A$1:$N$1000, 11, 0), 0)/'TOP SCORES'!B$10,0)</f>
        <v>54.545454545454547</v>
      </c>
      <c r="E66" s="16">
        <f>IFERROR(100*_xlfn.IFNA(VLOOKUP($B66,KviZDarije2!$A$1:$N$1000, 11, 0), 0)/'TOP SCORES'!C$10,0)</f>
        <v>22.222222222222221</v>
      </c>
      <c r="F66" s="16">
        <f>IFERROR(100*_xlfn.IFNA(VLOOKUP($B66,KviZDarije3!$A$1:$N$1000, 11, 0), 0)/'TOP SCORES'!D$10,0)</f>
        <v>54.545454545454547</v>
      </c>
      <c r="G66" s="16">
        <f>IFERROR(100*_xlfn.IFNA(VLOOKUP($B66,KviZDarije4!$A$1:$N$1000, 11, 0), 0)/'TOP SCORES'!E$10,0)</f>
        <v>0</v>
      </c>
      <c r="H66" s="16">
        <f>IFERROR(100*_xlfn.IFNA(VLOOKUP($B66,KviZDarije5!$A$1:$N$1000, 11, 0), 0)/'TOP SCORES'!F$10,0)</f>
        <v>0</v>
      </c>
      <c r="I66" s="16">
        <f>IFERROR(100*_xlfn.IFNA(VLOOKUP($B66,KviZDarije6!$A$1:$N$1000, 11, 0), 0)/'TOP SCORES'!G$10,0)</f>
        <v>0</v>
      </c>
      <c r="J66" s="16">
        <f>IFERROR(100*_xlfn.IFNA(VLOOKUP($B66,KviZDarije7!$A$1:$N$1000, 11, 0), 0)/'TOP SCORES'!H$10,0)</f>
        <v>0</v>
      </c>
      <c r="K66" s="16">
        <f>IFERROR(100*_xlfn.IFNA(VLOOKUP($B66,KviZDarije8!$A$1:$N$1000, 11, 0), 0)/'TOP SCORES'!I$10,0)</f>
        <v>0</v>
      </c>
      <c r="L66" s="16">
        <f>IFERROR(100*_xlfn.IFNA(VLOOKUP($B66,KviZDarije9!$A$1:$N$1000, 11, 0), 0)/'TOP SCORES'!J$10,0)</f>
        <v>0</v>
      </c>
      <c r="M66" s="16">
        <f>IFERROR(100*_xlfn.IFNA(VLOOKUP($B66,KviZDarije10!$A$1:$N$1000, 11, 0), 0)/'TOP SCORES'!K$10,0)</f>
        <v>0</v>
      </c>
      <c r="N66" s="16">
        <f>IFERROR(100*_xlfn.IFNA(VLOOKUP($B66,KviZDarije11!$A$1:$N$1000, 11, 0), 0)/'TOP SCORES'!L$10,0)</f>
        <v>0</v>
      </c>
    </row>
    <row r="67" spans="1:14">
      <c r="A67" s="19">
        <f ca="1">RANK(C67,C$2:C$998)</f>
        <v>62</v>
      </c>
      <c r="B67" s="14" t="s">
        <v>120</v>
      </c>
      <c r="C67" s="17" cm="1">
        <f t="array" aca="1" ref="C67" ca="1">SUM(LARGE(D67:N67,ROW(INDIRECT("1:2"))))</f>
        <v>109.09090909090909</v>
      </c>
      <c r="D67" s="16">
        <f>IFERROR(100*_xlfn.IFNA(VLOOKUP($B67,KviZDarije1!$A$1:$N$1000, 11, 0), 0)/'TOP SCORES'!B$10,0)</f>
        <v>54.545454545454547</v>
      </c>
      <c r="E67" s="16">
        <f>IFERROR(100*_xlfn.IFNA(VLOOKUP($B67,KviZDarije2!$A$1:$N$1000, 11, 0), 0)/'TOP SCORES'!C$10,0)</f>
        <v>11.111111111111111</v>
      </c>
      <c r="F67" s="16">
        <f>IFERROR(100*_xlfn.IFNA(VLOOKUP($B67,KviZDarije3!$A$1:$N$1000, 11, 0), 0)/'TOP SCORES'!D$10,0)</f>
        <v>54.545454545454547</v>
      </c>
      <c r="G67" s="16">
        <f>IFERROR(100*_xlfn.IFNA(VLOOKUP($B67,KviZDarije4!$A$1:$N$1000, 11, 0), 0)/'TOP SCORES'!E$10,0)</f>
        <v>0</v>
      </c>
      <c r="H67" s="16">
        <f>IFERROR(100*_xlfn.IFNA(VLOOKUP($B67,KviZDarije5!$A$1:$N$1000, 11, 0), 0)/'TOP SCORES'!F$10,0)</f>
        <v>0</v>
      </c>
      <c r="I67" s="16">
        <f>IFERROR(100*_xlfn.IFNA(VLOOKUP($B67,KviZDarije6!$A$1:$N$1000, 11, 0), 0)/'TOP SCORES'!G$10,0)</f>
        <v>0</v>
      </c>
      <c r="J67" s="16">
        <f>IFERROR(100*_xlfn.IFNA(VLOOKUP($B67,KviZDarije7!$A$1:$N$1000, 11, 0), 0)/'TOP SCORES'!H$10,0)</f>
        <v>0</v>
      </c>
      <c r="K67" s="16">
        <f>IFERROR(100*_xlfn.IFNA(VLOOKUP($B67,KviZDarije8!$A$1:$N$1000, 11, 0), 0)/'TOP SCORES'!I$10,0)</f>
        <v>0</v>
      </c>
      <c r="L67" s="16">
        <f>IFERROR(100*_xlfn.IFNA(VLOOKUP($B67,KviZDarije9!$A$1:$N$1000, 11, 0), 0)/'TOP SCORES'!J$10,0)</f>
        <v>0</v>
      </c>
      <c r="M67" s="16">
        <f>IFERROR(100*_xlfn.IFNA(VLOOKUP($B67,KviZDarije10!$A$1:$N$1000, 11, 0), 0)/'TOP SCORES'!K$10,0)</f>
        <v>0</v>
      </c>
      <c r="N67" s="16">
        <f>IFERROR(100*_xlfn.IFNA(VLOOKUP($B67,KviZDarije11!$A$1:$N$1000, 11, 0), 0)/'TOP SCORES'!L$10,0)</f>
        <v>0</v>
      </c>
    </row>
    <row r="68" spans="1:14">
      <c r="A68" s="19">
        <f ca="1">RANK(C68,C$2:C$998)</f>
        <v>62</v>
      </c>
      <c r="B68" s="6" t="s">
        <v>165</v>
      </c>
      <c r="C68" s="17" cm="1">
        <f t="array" aca="1" ref="C68" ca="1">SUM(LARGE(D68:N68,ROW(INDIRECT("1:2"))))</f>
        <v>109.09090909090909</v>
      </c>
      <c r="D68" s="16">
        <f>IFERROR(100*_xlfn.IFNA(VLOOKUP($B68,KviZDarije1!$A$1:$N$1000, 11, 0), 0)/'TOP SCORES'!B$10,0)</f>
        <v>54.545454545454547</v>
      </c>
      <c r="E68" s="16">
        <f>IFERROR(100*_xlfn.IFNA(VLOOKUP($B68,KviZDarije2!$A$1:$N$1000, 11, 0), 0)/'TOP SCORES'!C$10,0)</f>
        <v>11.111111111111111</v>
      </c>
      <c r="F68" s="16">
        <f>IFERROR(100*_xlfn.IFNA(VLOOKUP($B68,KviZDarije3!$A$1:$N$1000, 11, 0), 0)/'TOP SCORES'!D$10,0)</f>
        <v>54.545454545454547</v>
      </c>
      <c r="G68" s="16">
        <f>IFERROR(100*_xlfn.IFNA(VLOOKUP($B68,KviZDarije4!$A$1:$N$1000, 11, 0), 0)/'TOP SCORES'!E$10,0)</f>
        <v>0</v>
      </c>
      <c r="H68" s="16">
        <f>IFERROR(100*_xlfn.IFNA(VLOOKUP($B68,KviZDarije5!$A$1:$N$1000, 11, 0), 0)/'TOP SCORES'!F$10,0)</f>
        <v>0</v>
      </c>
      <c r="I68" s="16">
        <f>IFERROR(100*_xlfn.IFNA(VLOOKUP($B68,KviZDarije6!$A$1:$N$1000, 11, 0), 0)/'TOP SCORES'!G$10,0)</f>
        <v>0</v>
      </c>
      <c r="J68" s="16">
        <f>IFERROR(100*_xlfn.IFNA(VLOOKUP($B68,KviZDarije7!$A$1:$N$1000, 11, 0), 0)/'TOP SCORES'!H$10,0)</f>
        <v>0</v>
      </c>
      <c r="K68" s="16">
        <f>IFERROR(100*_xlfn.IFNA(VLOOKUP($B68,KviZDarije8!$A$1:$N$1000, 11, 0), 0)/'TOP SCORES'!I$10,0)</f>
        <v>0</v>
      </c>
      <c r="L68" s="16">
        <f>IFERROR(100*_xlfn.IFNA(VLOOKUP($B68,KviZDarije9!$A$1:$N$1000, 11, 0), 0)/'TOP SCORES'!J$10,0)</f>
        <v>0</v>
      </c>
      <c r="M68" s="16">
        <f>IFERROR(100*_xlfn.IFNA(VLOOKUP($B68,KviZDarije10!$A$1:$N$1000, 11, 0), 0)/'TOP SCORES'!K$10,0)</f>
        <v>0</v>
      </c>
      <c r="N68" s="16">
        <f>IFERROR(100*_xlfn.IFNA(VLOOKUP($B68,KviZDarije11!$A$1:$N$1000, 11, 0), 0)/'TOP SCORES'!L$10,0)</f>
        <v>0</v>
      </c>
    </row>
    <row r="69" spans="1:14">
      <c r="A69" s="19">
        <f ca="1">RANK(C69,C$2:C$998)</f>
        <v>62</v>
      </c>
      <c r="B69" s="14" t="s">
        <v>26</v>
      </c>
      <c r="C69" s="17" cm="1">
        <f t="array" aca="1" ref="C69" ca="1">SUM(LARGE(D69:N69,ROW(INDIRECT("1:2"))))</f>
        <v>109.09090909090909</v>
      </c>
      <c r="D69" s="16">
        <f>IFERROR(100*_xlfn.IFNA(VLOOKUP($B69,KviZDarije1!$A$1:$N$1000, 11, 0), 0)/'TOP SCORES'!B$10,0)</f>
        <v>63.636363636363633</v>
      </c>
      <c r="E69" s="16">
        <f>IFERROR(100*_xlfn.IFNA(VLOOKUP($B69,KviZDarije2!$A$1:$N$1000, 11, 0), 0)/'TOP SCORES'!C$10,0)</f>
        <v>0</v>
      </c>
      <c r="F69" s="16">
        <f>IFERROR(100*_xlfn.IFNA(VLOOKUP($B69,KviZDarije3!$A$1:$N$1000, 11, 0), 0)/'TOP SCORES'!D$10,0)</f>
        <v>45.454545454545453</v>
      </c>
      <c r="G69" s="16">
        <f>IFERROR(100*_xlfn.IFNA(VLOOKUP($B69,KviZDarije4!$A$1:$N$1000, 11, 0), 0)/'TOP SCORES'!E$10,0)</f>
        <v>0</v>
      </c>
      <c r="H69" s="16">
        <f>IFERROR(100*_xlfn.IFNA(VLOOKUP($B69,KviZDarije5!$A$1:$N$1000, 11, 0), 0)/'TOP SCORES'!F$10,0)</f>
        <v>0</v>
      </c>
      <c r="I69" s="16">
        <f>IFERROR(100*_xlfn.IFNA(VLOOKUP($B69,KviZDarije6!$A$1:$N$1000, 11, 0), 0)/'TOP SCORES'!G$10,0)</f>
        <v>0</v>
      </c>
      <c r="J69" s="16">
        <f>IFERROR(100*_xlfn.IFNA(VLOOKUP($B69,KviZDarije7!$A$1:$N$1000, 11, 0), 0)/'TOP SCORES'!H$10,0)</f>
        <v>0</v>
      </c>
      <c r="K69" s="16">
        <f>IFERROR(100*_xlfn.IFNA(VLOOKUP($B69,KviZDarije8!$A$1:$N$1000, 11, 0), 0)/'TOP SCORES'!I$10,0)</f>
        <v>0</v>
      </c>
      <c r="L69" s="16">
        <f>IFERROR(100*_xlfn.IFNA(VLOOKUP($B69,KviZDarije9!$A$1:$N$1000, 11, 0), 0)/'TOP SCORES'!J$10,0)</f>
        <v>0</v>
      </c>
      <c r="M69" s="16">
        <f>IFERROR(100*_xlfn.IFNA(VLOOKUP($B69,KviZDarije10!$A$1:$N$1000, 11, 0), 0)/'TOP SCORES'!K$10,0)</f>
        <v>0</v>
      </c>
      <c r="N69" s="16">
        <f>IFERROR(100*_xlfn.IFNA(VLOOKUP($B69,KviZDarije11!$A$1:$N$1000, 11, 0), 0)/'TOP SCORES'!L$10,0)</f>
        <v>0</v>
      </c>
    </row>
    <row r="70" spans="1:14">
      <c r="A70" s="19">
        <f ca="1">RANK(C70,C$2:C$998)</f>
        <v>62</v>
      </c>
      <c r="B70" s="6" t="s">
        <v>45</v>
      </c>
      <c r="C70" s="17" cm="1">
        <f t="array" aca="1" ref="C70" ca="1">SUM(LARGE(D70:N70,ROW(INDIRECT("1:2"))))</f>
        <v>109.09090909090909</v>
      </c>
      <c r="D70" s="16">
        <f>IFERROR(100*_xlfn.IFNA(VLOOKUP($B70,KviZDarije1!$A$1:$N$1000, 11, 0), 0)/'TOP SCORES'!B$10,0)</f>
        <v>72.727272727272734</v>
      </c>
      <c r="E70" s="16">
        <f>IFERROR(100*_xlfn.IFNA(VLOOKUP($B70,KviZDarije2!$A$1:$N$1000, 11, 0), 0)/'TOP SCORES'!C$10,0)</f>
        <v>0</v>
      </c>
      <c r="F70" s="16">
        <f>IFERROR(100*_xlfn.IFNA(VLOOKUP($B70,KviZDarije3!$A$1:$N$1000, 11, 0), 0)/'TOP SCORES'!D$10,0)</f>
        <v>36.363636363636367</v>
      </c>
      <c r="G70" s="16">
        <f>IFERROR(100*_xlfn.IFNA(VLOOKUP($B70,KviZDarije4!$A$1:$N$1000, 11, 0), 0)/'TOP SCORES'!E$10,0)</f>
        <v>0</v>
      </c>
      <c r="H70" s="16">
        <f>IFERROR(100*_xlfn.IFNA(VLOOKUP($B70,KviZDarije5!$A$1:$N$1000, 11, 0), 0)/'TOP SCORES'!F$10,0)</f>
        <v>0</v>
      </c>
      <c r="I70" s="16">
        <f>IFERROR(100*_xlfn.IFNA(VLOOKUP($B70,KviZDarije6!$A$1:$N$1000, 11, 0), 0)/'TOP SCORES'!G$10,0)</f>
        <v>0</v>
      </c>
      <c r="J70" s="16">
        <f>IFERROR(100*_xlfn.IFNA(VLOOKUP($B70,KviZDarije7!$A$1:$N$1000, 11, 0), 0)/'TOP SCORES'!H$10,0)</f>
        <v>0</v>
      </c>
      <c r="K70" s="16">
        <f>IFERROR(100*_xlfn.IFNA(VLOOKUP($B70,KviZDarije8!$A$1:$N$1000, 11, 0), 0)/'TOP SCORES'!I$10,0)</f>
        <v>0</v>
      </c>
      <c r="L70" s="16">
        <f>IFERROR(100*_xlfn.IFNA(VLOOKUP($B70,KviZDarije9!$A$1:$N$1000, 11, 0), 0)/'TOP SCORES'!J$10,0)</f>
        <v>0</v>
      </c>
      <c r="M70" s="16">
        <f>IFERROR(100*_xlfn.IFNA(VLOOKUP($B70,KviZDarije10!$A$1:$N$1000, 11, 0), 0)/'TOP SCORES'!K$10,0)</f>
        <v>0</v>
      </c>
      <c r="N70" s="16">
        <f>IFERROR(100*_xlfn.IFNA(VLOOKUP($B70,KviZDarije11!$A$1:$N$1000, 11, 0), 0)/'TOP SCORES'!L$10,0)</f>
        <v>0</v>
      </c>
    </row>
    <row r="71" spans="1:14">
      <c r="A71" s="19">
        <f ca="1">RANK(C71,C$2:C$998)</f>
        <v>62</v>
      </c>
      <c r="B71" s="10" t="s">
        <v>99</v>
      </c>
      <c r="C71" s="17" cm="1">
        <f t="array" aca="1" ref="C71" ca="1">SUM(LARGE(D71:N71,ROW(INDIRECT("1:2"))))</f>
        <v>109.09090909090909</v>
      </c>
      <c r="D71" s="16">
        <f>IFERROR(100*_xlfn.IFNA(VLOOKUP($B71,KviZDarije1!$A$1:$N$1000, 11, 0), 0)/'TOP SCORES'!B$10,0)</f>
        <v>54.545454545454547</v>
      </c>
      <c r="E71" s="16">
        <f>IFERROR(100*_xlfn.IFNA(VLOOKUP($B71,KviZDarije2!$A$1:$N$1000, 11, 0), 0)/'TOP SCORES'!C$10,0)</f>
        <v>0</v>
      </c>
      <c r="F71" s="16">
        <f>IFERROR(100*_xlfn.IFNA(VLOOKUP($B71,KviZDarije3!$A$1:$N$1000, 11, 0), 0)/'TOP SCORES'!D$10,0)</f>
        <v>54.545454545454547</v>
      </c>
      <c r="G71" s="16">
        <f>IFERROR(100*_xlfn.IFNA(VLOOKUP($B71,KviZDarije4!$A$1:$N$1000, 11, 0), 0)/'TOP SCORES'!E$10,0)</f>
        <v>0</v>
      </c>
      <c r="H71" s="16">
        <f>IFERROR(100*_xlfn.IFNA(VLOOKUP($B71,KviZDarije5!$A$1:$N$1000, 11, 0), 0)/'TOP SCORES'!F$10,0)</f>
        <v>0</v>
      </c>
      <c r="I71" s="16">
        <f>IFERROR(100*_xlfn.IFNA(VLOOKUP($B71,KviZDarije6!$A$1:$N$1000, 11, 0), 0)/'TOP SCORES'!G$10,0)</f>
        <v>0</v>
      </c>
      <c r="J71" s="16">
        <f>IFERROR(100*_xlfn.IFNA(VLOOKUP($B71,KviZDarije7!$A$1:$N$1000, 11, 0), 0)/'TOP SCORES'!H$10,0)</f>
        <v>0</v>
      </c>
      <c r="K71" s="16">
        <f>IFERROR(100*_xlfn.IFNA(VLOOKUP($B71,KviZDarije8!$A$1:$N$1000, 11, 0), 0)/'TOP SCORES'!I$10,0)</f>
        <v>0</v>
      </c>
      <c r="L71" s="16">
        <f>IFERROR(100*_xlfn.IFNA(VLOOKUP($B71,KviZDarije9!$A$1:$N$1000, 11, 0), 0)/'TOP SCORES'!J$10,0)</f>
        <v>0</v>
      </c>
      <c r="M71" s="16">
        <f>IFERROR(100*_xlfn.IFNA(VLOOKUP($B71,KviZDarije10!$A$1:$N$1000, 11, 0), 0)/'TOP SCORES'!K$10,0)</f>
        <v>0</v>
      </c>
      <c r="N71" s="16">
        <f>IFERROR(100*_xlfn.IFNA(VLOOKUP($B71,KviZDarije11!$A$1:$N$1000, 11, 0), 0)/'TOP SCORES'!L$10,0)</f>
        <v>0</v>
      </c>
    </row>
    <row r="72" spans="1:14">
      <c r="A72" s="19">
        <f ca="1">RANK(C72,C$2:C$998)</f>
        <v>62</v>
      </c>
      <c r="B72" s="10" t="s">
        <v>116</v>
      </c>
      <c r="C72" s="17" cm="1">
        <f t="array" aca="1" ref="C72" ca="1">SUM(LARGE(D72:N72,ROW(INDIRECT("1:2"))))</f>
        <v>109.09090909090909</v>
      </c>
      <c r="D72" s="16">
        <f>IFERROR(100*_xlfn.IFNA(VLOOKUP($B72,KviZDarije1!$A$1:$N$1000, 11, 0), 0)/'TOP SCORES'!B$10,0)</f>
        <v>54.545454545454547</v>
      </c>
      <c r="E72" s="16">
        <f>IFERROR(100*_xlfn.IFNA(VLOOKUP($B72,KviZDarije2!$A$1:$N$1000, 11, 0), 0)/'TOP SCORES'!C$10,0)</f>
        <v>0</v>
      </c>
      <c r="F72" s="16">
        <f>IFERROR(100*_xlfn.IFNA(VLOOKUP($B72,KviZDarije3!$A$1:$N$1000, 11, 0), 0)/'TOP SCORES'!D$10,0)</f>
        <v>54.545454545454547</v>
      </c>
      <c r="G72" s="16">
        <f>IFERROR(100*_xlfn.IFNA(VLOOKUP($B72,KviZDarije4!$A$1:$N$1000, 11, 0), 0)/'TOP SCORES'!E$10,0)</f>
        <v>0</v>
      </c>
      <c r="H72" s="16">
        <f>IFERROR(100*_xlfn.IFNA(VLOOKUP($B72,KviZDarije5!$A$1:$N$1000, 11, 0), 0)/'TOP SCORES'!F$10,0)</f>
        <v>0</v>
      </c>
      <c r="I72" s="16">
        <f>IFERROR(100*_xlfn.IFNA(VLOOKUP($B72,KviZDarije6!$A$1:$N$1000, 11, 0), 0)/'TOP SCORES'!G$10,0)</f>
        <v>0</v>
      </c>
      <c r="J72" s="16">
        <f>IFERROR(100*_xlfn.IFNA(VLOOKUP($B72,KviZDarije7!$A$1:$N$1000, 11, 0), 0)/'TOP SCORES'!H$10,0)</f>
        <v>0</v>
      </c>
      <c r="K72" s="16">
        <f>IFERROR(100*_xlfn.IFNA(VLOOKUP($B72,KviZDarije8!$A$1:$N$1000, 11, 0), 0)/'TOP SCORES'!I$10,0)</f>
        <v>0</v>
      </c>
      <c r="L72" s="16">
        <f>IFERROR(100*_xlfn.IFNA(VLOOKUP($B72,KviZDarije9!$A$1:$N$1000, 11, 0), 0)/'TOP SCORES'!J$10,0)</f>
        <v>0</v>
      </c>
      <c r="M72" s="16">
        <f>IFERROR(100*_xlfn.IFNA(VLOOKUP($B72,KviZDarije10!$A$1:$N$1000, 11, 0), 0)/'TOP SCORES'!K$10,0)</f>
        <v>0</v>
      </c>
      <c r="N72" s="16">
        <f>IFERROR(100*_xlfn.IFNA(VLOOKUP($B72,KviZDarije11!$A$1:$N$1000, 11, 0), 0)/'TOP SCORES'!L$10,0)</f>
        <v>0</v>
      </c>
    </row>
    <row r="73" spans="1:14">
      <c r="A73" s="19">
        <f ca="1">RANK(C73,C$2:C$998)</f>
        <v>73</v>
      </c>
      <c r="B73" s="10" t="s">
        <v>137</v>
      </c>
      <c r="C73" s="17" cm="1">
        <f t="array" aca="1" ref="C73" ca="1">SUM(LARGE(D73:N73,ROW(INDIRECT("1:2"))))</f>
        <v>108.08080808080808</v>
      </c>
      <c r="D73" s="16">
        <f>IFERROR(100*_xlfn.IFNA(VLOOKUP($B73,KviZDarije1!$A$1:$N$1000, 11, 0), 0)/'TOP SCORES'!B$10,0)</f>
        <v>63.636363636363633</v>
      </c>
      <c r="E73" s="16">
        <f>IFERROR(100*_xlfn.IFNA(VLOOKUP($B73,KviZDarije2!$A$1:$N$1000, 11, 0), 0)/'TOP SCORES'!C$10,0)</f>
        <v>44.444444444444443</v>
      </c>
      <c r="F73" s="16">
        <f>IFERROR(100*_xlfn.IFNA(VLOOKUP($B73,KviZDarije3!$A$1:$N$1000, 11, 0), 0)/'TOP SCORES'!D$10,0)</f>
        <v>36.363636363636367</v>
      </c>
      <c r="G73" s="16">
        <f>IFERROR(100*_xlfn.IFNA(VLOOKUP($B73,KviZDarije4!$A$1:$N$1000, 11, 0), 0)/'TOP SCORES'!E$10,0)</f>
        <v>0</v>
      </c>
      <c r="H73" s="16">
        <f>IFERROR(100*_xlfn.IFNA(VLOOKUP($B73,KviZDarije5!$A$1:$N$1000, 11, 0), 0)/'TOP SCORES'!F$10,0)</f>
        <v>0</v>
      </c>
      <c r="I73" s="16">
        <f>IFERROR(100*_xlfn.IFNA(VLOOKUP($B73,KviZDarije6!$A$1:$N$1000, 11, 0), 0)/'TOP SCORES'!G$10,0)</f>
        <v>0</v>
      </c>
      <c r="J73" s="16">
        <f>IFERROR(100*_xlfn.IFNA(VLOOKUP($B73,KviZDarije7!$A$1:$N$1000, 11, 0), 0)/'TOP SCORES'!H$10,0)</f>
        <v>0</v>
      </c>
      <c r="K73" s="16">
        <f>IFERROR(100*_xlfn.IFNA(VLOOKUP($B73,KviZDarije8!$A$1:$N$1000, 11, 0), 0)/'TOP SCORES'!I$10,0)</f>
        <v>0</v>
      </c>
      <c r="L73" s="16">
        <f>IFERROR(100*_xlfn.IFNA(VLOOKUP($B73,KviZDarije9!$A$1:$N$1000, 11, 0), 0)/'TOP SCORES'!J$10,0)</f>
        <v>0</v>
      </c>
      <c r="M73" s="16">
        <f>IFERROR(100*_xlfn.IFNA(VLOOKUP($B73,KviZDarije10!$A$1:$N$1000, 11, 0), 0)/'TOP SCORES'!K$10,0)</f>
        <v>0</v>
      </c>
      <c r="N73" s="16">
        <f>IFERROR(100*_xlfn.IFNA(VLOOKUP($B73,KviZDarije11!$A$1:$N$1000, 11, 0), 0)/'TOP SCORES'!L$10,0)</f>
        <v>0</v>
      </c>
    </row>
    <row r="74" spans="1:14">
      <c r="A74" s="19">
        <f ca="1">RANK(C74,C$2:C$998)</f>
        <v>73</v>
      </c>
      <c r="B74" s="10" t="s">
        <v>100</v>
      </c>
      <c r="C74" s="17" cm="1">
        <f t="array" aca="1" ref="C74" ca="1">SUM(LARGE(D74:N74,ROW(INDIRECT("1:2"))))</f>
        <v>108.08080808080808</v>
      </c>
      <c r="D74" s="16">
        <f>IFERROR(100*_xlfn.IFNA(VLOOKUP($B74,KviZDarije1!$A$1:$N$1000, 11, 0), 0)/'TOP SCORES'!B$10,0)</f>
        <v>63.636363636363633</v>
      </c>
      <c r="E74" s="16">
        <f>IFERROR(100*_xlfn.IFNA(VLOOKUP($B74,KviZDarije2!$A$1:$N$1000, 11, 0), 0)/'TOP SCORES'!C$10,0)</f>
        <v>44.444444444444443</v>
      </c>
      <c r="F74" s="16">
        <f>IFERROR(100*_xlfn.IFNA(VLOOKUP($B74,KviZDarije3!$A$1:$N$1000, 11, 0), 0)/'TOP SCORES'!D$10,0)</f>
        <v>36.363636363636367</v>
      </c>
      <c r="G74" s="16">
        <f>IFERROR(100*_xlfn.IFNA(VLOOKUP($B74,KviZDarije4!$A$1:$N$1000, 11, 0), 0)/'TOP SCORES'!E$10,0)</f>
        <v>0</v>
      </c>
      <c r="H74" s="16">
        <f>IFERROR(100*_xlfn.IFNA(VLOOKUP($B74,KviZDarije5!$A$1:$N$1000, 11, 0), 0)/'TOP SCORES'!F$10,0)</f>
        <v>0</v>
      </c>
      <c r="I74" s="16">
        <f>IFERROR(100*_xlfn.IFNA(VLOOKUP($B74,KviZDarije6!$A$1:$N$1000, 11, 0), 0)/'TOP SCORES'!G$10,0)</f>
        <v>0</v>
      </c>
      <c r="J74" s="16">
        <f>IFERROR(100*_xlfn.IFNA(VLOOKUP($B74,KviZDarije7!$A$1:$N$1000, 11, 0), 0)/'TOP SCORES'!H$10,0)</f>
        <v>0</v>
      </c>
      <c r="K74" s="16">
        <f>IFERROR(100*_xlfn.IFNA(VLOOKUP($B74,KviZDarije8!$A$1:$N$1000, 11, 0), 0)/'TOP SCORES'!I$10,0)</f>
        <v>0</v>
      </c>
      <c r="L74" s="16">
        <f>IFERROR(100*_xlfn.IFNA(VLOOKUP($B74,KviZDarije9!$A$1:$N$1000, 11, 0), 0)/'TOP SCORES'!J$10,0)</f>
        <v>0</v>
      </c>
      <c r="M74" s="16">
        <f>IFERROR(100*_xlfn.IFNA(VLOOKUP($B74,KviZDarije10!$A$1:$N$1000, 11, 0), 0)/'TOP SCORES'!K$10,0)</f>
        <v>0</v>
      </c>
      <c r="N74" s="16">
        <f>IFERROR(100*_xlfn.IFNA(VLOOKUP($B74,KviZDarije11!$A$1:$N$1000, 11, 0), 0)/'TOP SCORES'!L$10,0)</f>
        <v>0</v>
      </c>
    </row>
    <row r="75" spans="1:14">
      <c r="A75" s="19">
        <f ca="1">RANK(C75,C$2:C$998)</f>
        <v>37</v>
      </c>
      <c r="B75" s="6" t="s">
        <v>86</v>
      </c>
      <c r="C75" s="17" cm="1">
        <f t="array" aca="1" ref="C75" ca="1">SUM(LARGE(D75:N75,ROW(INDIRECT("1:2"))))</f>
        <v>136.36363636363637</v>
      </c>
      <c r="D75" s="16">
        <f>IFERROR(100*_xlfn.IFNA(VLOOKUP($B75,KviZDarije1!$A$1:$N$1000, 11, 0), 0)/'TOP SCORES'!B$10,0)</f>
        <v>72.727272727272734</v>
      </c>
      <c r="E75" s="16">
        <f>IFERROR(100*_xlfn.IFNA(VLOOKUP($B75,KviZDarije2!$A$1:$N$1000, 11, 0), 0)/'TOP SCORES'!C$10,0)</f>
        <v>33.333333333333336</v>
      </c>
      <c r="F75" s="16">
        <f>IFERROR(100*_xlfn.IFNA(VLOOKUP($B75,KviZDarije3!$A$1:$N$1000, 11, 0), 0)/'TOP SCORES'!D$10,0)</f>
        <v>63.636363636363633</v>
      </c>
      <c r="G75" s="16">
        <f>IFERROR(100*_xlfn.IFNA(VLOOKUP($B75,KviZDarije4!$A$1:$N$1000, 11, 0), 0)/'TOP SCORES'!E$10,0)</f>
        <v>0</v>
      </c>
      <c r="H75" s="16">
        <f>IFERROR(100*_xlfn.IFNA(VLOOKUP($B75,KviZDarije5!$A$1:$N$1000, 11, 0), 0)/'TOP SCORES'!F$10,0)</f>
        <v>0</v>
      </c>
      <c r="I75" s="16">
        <f>IFERROR(100*_xlfn.IFNA(VLOOKUP($B75,KviZDarije6!$A$1:$N$1000, 11, 0), 0)/'TOP SCORES'!G$10,0)</f>
        <v>0</v>
      </c>
      <c r="J75" s="16">
        <f>IFERROR(100*_xlfn.IFNA(VLOOKUP($B75,KviZDarije7!$A$1:$N$1000, 11, 0), 0)/'TOP SCORES'!H$10,0)</f>
        <v>0</v>
      </c>
      <c r="K75" s="16">
        <f>IFERROR(100*_xlfn.IFNA(VLOOKUP($B75,KviZDarije8!$A$1:$N$1000, 11, 0), 0)/'TOP SCORES'!I$10,0)</f>
        <v>0</v>
      </c>
      <c r="L75" s="16">
        <f>IFERROR(100*_xlfn.IFNA(VLOOKUP($B75,KviZDarije9!$A$1:$N$1000, 11, 0), 0)/'TOP SCORES'!J$10,0)</f>
        <v>0</v>
      </c>
      <c r="M75" s="16">
        <f>IFERROR(100*_xlfn.IFNA(VLOOKUP($B75,KviZDarije10!$A$1:$N$1000, 11, 0), 0)/'TOP SCORES'!K$10,0)</f>
        <v>0</v>
      </c>
      <c r="N75" s="16">
        <f>IFERROR(100*_xlfn.IFNA(VLOOKUP($B75,KviZDarije11!$A$1:$N$1000, 11, 0), 0)/'TOP SCORES'!L$10,0)</f>
        <v>0</v>
      </c>
    </row>
    <row r="76" spans="1:14">
      <c r="A76" s="19">
        <f ca="1">RANK(C76,C$2:C$998)</f>
        <v>75</v>
      </c>
      <c r="B76" s="6" t="s">
        <v>41</v>
      </c>
      <c r="C76" s="17" cm="1">
        <f t="array" aca="1" ref="C76" ca="1">SUM(LARGE(D76:N76,ROW(INDIRECT("1:2"))))</f>
        <v>104.04040404040404</v>
      </c>
      <c r="D76" s="16">
        <f>IFERROR(100*_xlfn.IFNA(VLOOKUP($B76,KviZDarije1!$A$1:$N$1000, 11, 0), 0)/'TOP SCORES'!B$10,0)</f>
        <v>0</v>
      </c>
      <c r="E76" s="16">
        <f>IFERROR(100*_xlfn.IFNA(VLOOKUP($B76,KviZDarije2!$A$1:$N$1000, 11, 0), 0)/'TOP SCORES'!C$10,0)</f>
        <v>22.222222222222221</v>
      </c>
      <c r="F76" s="16">
        <f>IFERROR(100*_xlfn.IFNA(VLOOKUP($B76,KviZDarije3!$A$1:$N$1000, 11, 0), 0)/'TOP SCORES'!D$10,0)</f>
        <v>81.818181818181813</v>
      </c>
      <c r="G76" s="16">
        <f>IFERROR(100*_xlfn.IFNA(VLOOKUP($B76,KviZDarije4!$A$1:$N$1000, 11, 0), 0)/'TOP SCORES'!E$10,0)</f>
        <v>0</v>
      </c>
      <c r="H76" s="16">
        <f>IFERROR(100*_xlfn.IFNA(VLOOKUP($B76,KviZDarije5!$A$1:$N$1000, 11, 0), 0)/'TOP SCORES'!F$10,0)</f>
        <v>0</v>
      </c>
      <c r="I76" s="16">
        <f>IFERROR(100*_xlfn.IFNA(VLOOKUP($B76,KviZDarije6!$A$1:$N$1000, 11, 0), 0)/'TOP SCORES'!G$10,0)</f>
        <v>0</v>
      </c>
      <c r="J76" s="16">
        <f>IFERROR(100*_xlfn.IFNA(VLOOKUP($B76,KviZDarije7!$A$1:$N$1000, 11, 0), 0)/'TOP SCORES'!H$10,0)</f>
        <v>0</v>
      </c>
      <c r="K76" s="16">
        <f>IFERROR(100*_xlfn.IFNA(VLOOKUP($B76,KviZDarije8!$A$1:$N$1000, 11, 0), 0)/'TOP SCORES'!I$10,0)</f>
        <v>0</v>
      </c>
      <c r="L76" s="16">
        <f>IFERROR(100*_xlfn.IFNA(VLOOKUP($B76,KviZDarije9!$A$1:$N$1000, 11, 0), 0)/'TOP SCORES'!J$10,0)</f>
        <v>0</v>
      </c>
      <c r="M76" s="16">
        <f>IFERROR(100*_xlfn.IFNA(VLOOKUP($B76,KviZDarije10!$A$1:$N$1000, 11, 0), 0)/'TOP SCORES'!K$10,0)</f>
        <v>0</v>
      </c>
      <c r="N76" s="16">
        <f>IFERROR(100*_xlfn.IFNA(VLOOKUP($B76,KviZDarije11!$A$1:$N$1000, 11, 0), 0)/'TOP SCORES'!L$10,0)</f>
        <v>0</v>
      </c>
    </row>
    <row r="77" spans="1:14">
      <c r="A77" s="19">
        <f ca="1">RANK(C77,C$2:C$998)</f>
        <v>76</v>
      </c>
      <c r="B77" s="10" t="s">
        <v>191</v>
      </c>
      <c r="C77" s="17" cm="1">
        <f t="array" aca="1" ref="C77" ca="1">SUM(LARGE(D77:N77,ROW(INDIRECT("1:2"))))</f>
        <v>101.01010101010101</v>
      </c>
      <c r="D77" s="16">
        <f>IFERROR(100*_xlfn.IFNA(VLOOKUP($B77,KviZDarije1!$A$1:$N$1000, 11, 0), 0)/'TOP SCORES'!B$10,0)</f>
        <v>45.454545454545453</v>
      </c>
      <c r="E77" s="16">
        <f>IFERROR(100*_xlfn.IFNA(VLOOKUP($B77,KviZDarije2!$A$1:$N$1000, 11, 0), 0)/'TOP SCORES'!C$10,0)</f>
        <v>55.555555555555557</v>
      </c>
      <c r="F77" s="16">
        <f>IFERROR(100*_xlfn.IFNA(VLOOKUP($B77,KviZDarije3!$A$1:$N$1000, 11, 0), 0)/'TOP SCORES'!D$10,0)</f>
        <v>0</v>
      </c>
      <c r="G77" s="16">
        <f>IFERROR(100*_xlfn.IFNA(VLOOKUP($B77,KviZDarije4!$A$1:$N$1000, 11, 0), 0)/'TOP SCORES'!E$10,0)</f>
        <v>0</v>
      </c>
      <c r="H77" s="16">
        <f>IFERROR(100*_xlfn.IFNA(VLOOKUP($B77,KviZDarije5!$A$1:$N$1000, 11, 0), 0)/'TOP SCORES'!F$10,0)</f>
        <v>0</v>
      </c>
      <c r="I77" s="16">
        <f>IFERROR(100*_xlfn.IFNA(VLOOKUP($B77,KviZDarije6!$A$1:$N$1000, 11, 0), 0)/'TOP SCORES'!G$10,0)</f>
        <v>0</v>
      </c>
      <c r="J77" s="16">
        <f>IFERROR(100*_xlfn.IFNA(VLOOKUP($B77,KviZDarije7!$A$1:$N$1000, 11, 0), 0)/'TOP SCORES'!H$10,0)</f>
        <v>0</v>
      </c>
      <c r="K77" s="16">
        <f>IFERROR(100*_xlfn.IFNA(VLOOKUP($B77,KviZDarije8!$A$1:$N$1000, 11, 0), 0)/'TOP SCORES'!I$10,0)</f>
        <v>0</v>
      </c>
      <c r="L77" s="16">
        <f>IFERROR(100*_xlfn.IFNA(VLOOKUP($B77,KviZDarije9!$A$1:$N$1000, 11, 0), 0)/'TOP SCORES'!J$10,0)</f>
        <v>0</v>
      </c>
      <c r="M77" s="16">
        <f>IFERROR(100*_xlfn.IFNA(VLOOKUP($B77,KviZDarije10!$A$1:$N$1000, 11, 0), 0)/'TOP SCORES'!K$10,0)</f>
        <v>0</v>
      </c>
      <c r="N77" s="16">
        <f>IFERROR(100*_xlfn.IFNA(VLOOKUP($B77,KviZDarije11!$A$1:$N$1000, 11, 0), 0)/'TOP SCORES'!L$10,0)</f>
        <v>0</v>
      </c>
    </row>
    <row r="78" spans="1:14">
      <c r="A78" s="19">
        <f ca="1">RANK(C78,C$2:C$998)</f>
        <v>77</v>
      </c>
      <c r="B78" s="14" t="s">
        <v>80</v>
      </c>
      <c r="C78" s="17" cm="1">
        <f t="array" aca="1" ref="C78" ca="1">SUM(LARGE(D78:N78,ROW(INDIRECT("1:2"))))</f>
        <v>100</v>
      </c>
      <c r="D78" s="16">
        <f>IFERROR(100*_xlfn.IFNA(VLOOKUP($B78,KviZDarije1!$A$1:$N$1000, 11, 0), 0)/'TOP SCORES'!B$10,0)</f>
        <v>54.545454545454547</v>
      </c>
      <c r="E78" s="16">
        <f>IFERROR(100*_xlfn.IFNA(VLOOKUP($B78,KviZDarije2!$A$1:$N$1000, 11, 0), 0)/'TOP SCORES'!C$10,0)</f>
        <v>44.444444444444443</v>
      </c>
      <c r="F78" s="16">
        <f>IFERROR(100*_xlfn.IFNA(VLOOKUP($B78,KviZDarije3!$A$1:$N$1000, 11, 0), 0)/'TOP SCORES'!D$10,0)</f>
        <v>45.454545454545453</v>
      </c>
      <c r="G78" s="16">
        <f>IFERROR(100*_xlfn.IFNA(VLOOKUP($B78,KviZDarije4!$A$1:$N$1000, 11, 0), 0)/'TOP SCORES'!E$10,0)</f>
        <v>0</v>
      </c>
      <c r="H78" s="16">
        <f>IFERROR(100*_xlfn.IFNA(VLOOKUP($B78,KviZDarije5!$A$1:$N$1000, 11, 0), 0)/'TOP SCORES'!F$10,0)</f>
        <v>0</v>
      </c>
      <c r="I78" s="16">
        <f>IFERROR(100*_xlfn.IFNA(VLOOKUP($B78,KviZDarije6!$A$1:$N$1000, 11, 0), 0)/'TOP SCORES'!G$10,0)</f>
        <v>0</v>
      </c>
      <c r="J78" s="16">
        <f>IFERROR(100*_xlfn.IFNA(VLOOKUP($B78,KviZDarije7!$A$1:$N$1000, 11, 0), 0)/'TOP SCORES'!H$10,0)</f>
        <v>0</v>
      </c>
      <c r="K78" s="16">
        <f>IFERROR(100*_xlfn.IFNA(VLOOKUP($B78,KviZDarije8!$A$1:$N$1000, 11, 0), 0)/'TOP SCORES'!I$10,0)</f>
        <v>0</v>
      </c>
      <c r="L78" s="16">
        <f>IFERROR(100*_xlfn.IFNA(VLOOKUP($B78,KviZDarije9!$A$1:$N$1000, 11, 0), 0)/'TOP SCORES'!J$10,0)</f>
        <v>0</v>
      </c>
      <c r="M78" s="16">
        <f>IFERROR(100*_xlfn.IFNA(VLOOKUP($B78,KviZDarije10!$A$1:$N$1000, 11, 0), 0)/'TOP SCORES'!K$10,0)</f>
        <v>0</v>
      </c>
      <c r="N78" s="16">
        <f>IFERROR(100*_xlfn.IFNA(VLOOKUP($B78,KviZDarije11!$A$1:$N$1000, 11, 0), 0)/'TOP SCORES'!L$10,0)</f>
        <v>0</v>
      </c>
    </row>
    <row r="79" spans="1:14">
      <c r="A79" s="19">
        <f ca="1">RANK(C79,C$2:C$998)</f>
        <v>77</v>
      </c>
      <c r="B79" s="10" t="s">
        <v>69</v>
      </c>
      <c r="C79" s="17" cm="1">
        <f t="array" aca="1" ref="C79" ca="1">SUM(LARGE(D79:N79,ROW(INDIRECT("1:2"))))</f>
        <v>100</v>
      </c>
      <c r="D79" s="16">
        <f>IFERROR(100*_xlfn.IFNA(VLOOKUP($B79,KviZDarije1!$A$1:$N$1000, 11, 0), 0)/'TOP SCORES'!B$10,0)</f>
        <v>45.454545454545453</v>
      </c>
      <c r="E79" s="16">
        <f>IFERROR(100*_xlfn.IFNA(VLOOKUP($B79,KviZDarije2!$A$1:$N$1000, 11, 0), 0)/'TOP SCORES'!C$10,0)</f>
        <v>44.444444444444443</v>
      </c>
      <c r="F79" s="16">
        <f>IFERROR(100*_xlfn.IFNA(VLOOKUP($B79,KviZDarije3!$A$1:$N$1000, 11, 0), 0)/'TOP SCORES'!D$10,0)</f>
        <v>54.545454545454547</v>
      </c>
      <c r="G79" s="16">
        <f>IFERROR(100*_xlfn.IFNA(VLOOKUP($B79,KviZDarije4!$A$1:$N$1000, 11, 0), 0)/'TOP SCORES'!E$10,0)</f>
        <v>0</v>
      </c>
      <c r="H79" s="16">
        <f>IFERROR(100*_xlfn.IFNA(VLOOKUP($B79,KviZDarije5!$A$1:$N$1000, 11, 0), 0)/'TOP SCORES'!F$10,0)</f>
        <v>0</v>
      </c>
      <c r="I79" s="16">
        <f>IFERROR(100*_xlfn.IFNA(VLOOKUP($B79,KviZDarije6!$A$1:$N$1000, 11, 0), 0)/'TOP SCORES'!G$10,0)</f>
        <v>0</v>
      </c>
      <c r="J79" s="16">
        <f>IFERROR(100*_xlfn.IFNA(VLOOKUP($B79,KviZDarije7!$A$1:$N$1000, 11, 0), 0)/'TOP SCORES'!H$10,0)</f>
        <v>0</v>
      </c>
      <c r="K79" s="16">
        <f>IFERROR(100*_xlfn.IFNA(VLOOKUP($B79,KviZDarije8!$A$1:$N$1000, 11, 0), 0)/'TOP SCORES'!I$10,0)</f>
        <v>0</v>
      </c>
      <c r="L79" s="16">
        <f>IFERROR(100*_xlfn.IFNA(VLOOKUP($B79,KviZDarije9!$A$1:$N$1000, 11, 0), 0)/'TOP SCORES'!J$10,0)</f>
        <v>0</v>
      </c>
      <c r="M79" s="16">
        <f>IFERROR(100*_xlfn.IFNA(VLOOKUP($B79,KviZDarije10!$A$1:$N$1000, 11, 0), 0)/'TOP SCORES'!K$10,0)</f>
        <v>0</v>
      </c>
      <c r="N79" s="16">
        <f>IFERROR(100*_xlfn.IFNA(VLOOKUP($B79,KviZDarije11!$A$1:$N$1000, 11, 0), 0)/'TOP SCORES'!L$10,0)</f>
        <v>0</v>
      </c>
    </row>
    <row r="80" spans="1:14">
      <c r="A80" s="19">
        <f ca="1">RANK(C80,C$2:C$998)</f>
        <v>77</v>
      </c>
      <c r="B80" s="51" t="s">
        <v>167</v>
      </c>
      <c r="C80" s="17" cm="1">
        <f t="array" aca="1" ref="C80" ca="1">SUM(LARGE(D80:N80,ROW(INDIRECT("1:2"))))</f>
        <v>100</v>
      </c>
      <c r="D80" s="16">
        <f>IFERROR(100*_xlfn.IFNA(VLOOKUP($B80,KviZDarije1!$A$1:$N$1000, 11, 0), 0)/'TOP SCORES'!B$10,0)</f>
        <v>45.454545454545453</v>
      </c>
      <c r="E80" s="16">
        <f>IFERROR(100*_xlfn.IFNA(VLOOKUP($B80,KviZDarije2!$A$1:$N$1000, 11, 0), 0)/'TOP SCORES'!C$10,0)</f>
        <v>44.444444444444443</v>
      </c>
      <c r="F80" s="16">
        <f>IFERROR(100*_xlfn.IFNA(VLOOKUP($B80,KviZDarije3!$A$1:$N$1000, 11, 0), 0)/'TOP SCORES'!D$10,0)</f>
        <v>54.545454545454547</v>
      </c>
      <c r="G80" s="16">
        <f>IFERROR(100*_xlfn.IFNA(VLOOKUP($B80,KviZDarije4!$A$1:$N$1000, 11, 0), 0)/'TOP SCORES'!E$10,0)</f>
        <v>0</v>
      </c>
      <c r="H80" s="16">
        <f>IFERROR(100*_xlfn.IFNA(VLOOKUP($B80,KviZDarije5!$A$1:$N$1000, 11, 0), 0)/'TOP SCORES'!F$10,0)</f>
        <v>0</v>
      </c>
      <c r="I80" s="16">
        <f>IFERROR(100*_xlfn.IFNA(VLOOKUP($B80,KviZDarije6!$A$1:$N$1000, 11, 0), 0)/'TOP SCORES'!G$10,0)</f>
        <v>0</v>
      </c>
      <c r="J80" s="16">
        <f>IFERROR(100*_xlfn.IFNA(VLOOKUP($B80,KviZDarije7!$A$1:$N$1000, 11, 0), 0)/'TOP SCORES'!H$10,0)</f>
        <v>0</v>
      </c>
      <c r="K80" s="16">
        <f>IFERROR(100*_xlfn.IFNA(VLOOKUP($B80,KviZDarije8!$A$1:$N$1000, 11, 0), 0)/'TOP SCORES'!I$10,0)</f>
        <v>0</v>
      </c>
      <c r="L80" s="16">
        <f>IFERROR(100*_xlfn.IFNA(VLOOKUP($B80,KviZDarije9!$A$1:$N$1000, 11, 0), 0)/'TOP SCORES'!J$10,0)</f>
        <v>0</v>
      </c>
      <c r="M80" s="16">
        <f>IFERROR(100*_xlfn.IFNA(VLOOKUP($B80,KviZDarije10!$A$1:$N$1000, 11, 0), 0)/'TOP SCORES'!K$10,0)</f>
        <v>0</v>
      </c>
      <c r="N80" s="16">
        <f>IFERROR(100*_xlfn.IFNA(VLOOKUP($B80,KviZDarije11!$A$1:$N$1000, 11, 0), 0)/'TOP SCORES'!L$10,0)</f>
        <v>0</v>
      </c>
    </row>
    <row r="81" spans="1:14">
      <c r="A81" s="19">
        <f ca="1">RANK(C81,C$2:C$998)</f>
        <v>77</v>
      </c>
      <c r="B81" s="10" t="s">
        <v>187</v>
      </c>
      <c r="C81" s="17" cm="1">
        <f t="array" aca="1" ref="C81" ca="1">SUM(LARGE(D81:N81,ROW(INDIRECT("1:2"))))</f>
        <v>100</v>
      </c>
      <c r="D81" s="16">
        <f>IFERROR(100*_xlfn.IFNA(VLOOKUP($B81,KviZDarije1!$A$1:$N$1000, 11, 0), 0)/'TOP SCORES'!B$10,0)</f>
        <v>54.545454545454547</v>
      </c>
      <c r="E81" s="16">
        <f>IFERROR(100*_xlfn.IFNA(VLOOKUP($B81,KviZDarije2!$A$1:$N$1000, 11, 0), 0)/'TOP SCORES'!C$10,0)</f>
        <v>44.444444444444443</v>
      </c>
      <c r="F81" s="16">
        <f>IFERROR(100*_xlfn.IFNA(VLOOKUP($B81,KviZDarije3!$A$1:$N$1000, 11, 0), 0)/'TOP SCORES'!D$10,0)</f>
        <v>45.454545454545453</v>
      </c>
      <c r="G81" s="16">
        <f>IFERROR(100*_xlfn.IFNA(VLOOKUP($B81,KviZDarije4!$A$1:$N$1000, 11, 0), 0)/'TOP SCORES'!E$10,0)</f>
        <v>0</v>
      </c>
      <c r="H81" s="16">
        <f>IFERROR(100*_xlfn.IFNA(VLOOKUP($B81,KviZDarije5!$A$1:$N$1000, 11, 0), 0)/'TOP SCORES'!F$10,0)</f>
        <v>0</v>
      </c>
      <c r="I81" s="16">
        <f>IFERROR(100*_xlfn.IFNA(VLOOKUP($B81,KviZDarije6!$A$1:$N$1000, 11, 0), 0)/'TOP SCORES'!G$10,0)</f>
        <v>0</v>
      </c>
      <c r="J81" s="16">
        <f>IFERROR(100*_xlfn.IFNA(VLOOKUP($B81,KviZDarije7!$A$1:$N$1000, 11, 0), 0)/'TOP SCORES'!H$10,0)</f>
        <v>0</v>
      </c>
      <c r="K81" s="16">
        <f>IFERROR(100*_xlfn.IFNA(VLOOKUP($B81,KviZDarije8!$A$1:$N$1000, 11, 0), 0)/'TOP SCORES'!I$10,0)</f>
        <v>0</v>
      </c>
      <c r="L81" s="16">
        <f>IFERROR(100*_xlfn.IFNA(VLOOKUP($B81,KviZDarije9!$A$1:$N$1000, 11, 0), 0)/'TOP SCORES'!J$10,0)</f>
        <v>0</v>
      </c>
      <c r="M81" s="16">
        <f>IFERROR(100*_xlfn.IFNA(VLOOKUP($B81,KviZDarije10!$A$1:$N$1000, 11, 0), 0)/'TOP SCORES'!K$10,0)</f>
        <v>0</v>
      </c>
      <c r="N81" s="16">
        <f>IFERROR(100*_xlfn.IFNA(VLOOKUP($B81,KviZDarije11!$A$1:$N$1000, 11, 0), 0)/'TOP SCORES'!L$10,0)</f>
        <v>0</v>
      </c>
    </row>
    <row r="82" spans="1:14">
      <c r="A82" s="19">
        <f ca="1">RANK(C82,C$2:C$998)</f>
        <v>77</v>
      </c>
      <c r="B82" s="6" t="s">
        <v>149</v>
      </c>
      <c r="C82" s="17" cm="1">
        <f t="array" aca="1" ref="C82" ca="1">SUM(LARGE(D82:N82,ROW(INDIRECT("1:2"))))</f>
        <v>100</v>
      </c>
      <c r="D82" s="16">
        <f>IFERROR(100*_xlfn.IFNA(VLOOKUP($B82,KviZDarije1!$A$1:$N$1000, 11, 0), 0)/'TOP SCORES'!B$10,0)</f>
        <v>54.545454545454547</v>
      </c>
      <c r="E82" s="16">
        <f>IFERROR(100*_xlfn.IFNA(VLOOKUP($B82,KviZDarije2!$A$1:$N$1000, 11, 0), 0)/'TOP SCORES'!C$10,0)</f>
        <v>22.222222222222221</v>
      </c>
      <c r="F82" s="16">
        <f>IFERROR(100*_xlfn.IFNA(VLOOKUP($B82,KviZDarije3!$A$1:$N$1000, 11, 0), 0)/'TOP SCORES'!D$10,0)</f>
        <v>45.454545454545453</v>
      </c>
      <c r="G82" s="16">
        <f>IFERROR(100*_xlfn.IFNA(VLOOKUP($B82,KviZDarije4!$A$1:$N$1000, 11, 0), 0)/'TOP SCORES'!E$10,0)</f>
        <v>0</v>
      </c>
      <c r="H82" s="16">
        <f>IFERROR(100*_xlfn.IFNA(VLOOKUP($B82,KviZDarije5!$A$1:$N$1000, 11, 0), 0)/'TOP SCORES'!F$10,0)</f>
        <v>0</v>
      </c>
      <c r="I82" s="16">
        <f>IFERROR(100*_xlfn.IFNA(VLOOKUP($B82,KviZDarije6!$A$1:$N$1000, 11, 0), 0)/'TOP SCORES'!G$10,0)</f>
        <v>0</v>
      </c>
      <c r="J82" s="16">
        <f>IFERROR(100*_xlfn.IFNA(VLOOKUP($B82,KviZDarije7!$A$1:$N$1000, 11, 0), 0)/'TOP SCORES'!H$10,0)</f>
        <v>0</v>
      </c>
      <c r="K82" s="16">
        <f>IFERROR(100*_xlfn.IFNA(VLOOKUP($B82,KviZDarije8!$A$1:$N$1000, 11, 0), 0)/'TOP SCORES'!I$10,0)</f>
        <v>0</v>
      </c>
      <c r="L82" s="16">
        <f>IFERROR(100*_xlfn.IFNA(VLOOKUP($B82,KviZDarije9!$A$1:$N$1000, 11, 0), 0)/'TOP SCORES'!J$10,0)</f>
        <v>0</v>
      </c>
      <c r="M82" s="16">
        <f>IFERROR(100*_xlfn.IFNA(VLOOKUP($B82,KviZDarije10!$A$1:$N$1000, 11, 0), 0)/'TOP SCORES'!K$10,0)</f>
        <v>0</v>
      </c>
      <c r="N82" s="16">
        <f>IFERROR(100*_xlfn.IFNA(VLOOKUP($B82,KviZDarije11!$A$1:$N$1000, 11, 0), 0)/'TOP SCORES'!L$10,0)</f>
        <v>0</v>
      </c>
    </row>
    <row r="83" spans="1:14">
      <c r="A83" s="19">
        <f ca="1">RANK(C83,C$2:C$998)</f>
        <v>77</v>
      </c>
      <c r="B83" s="6" t="s">
        <v>101</v>
      </c>
      <c r="C83" s="17" cm="1">
        <f t="array" aca="1" ref="C83" ca="1">SUM(LARGE(D83:N83,ROW(INDIRECT("1:2"))))</f>
        <v>100</v>
      </c>
      <c r="D83" s="16">
        <f>IFERROR(100*_xlfn.IFNA(VLOOKUP($B83,KviZDarije1!$A$1:$N$1000, 11, 0), 0)/'TOP SCORES'!B$10,0)</f>
        <v>54.545454545454547</v>
      </c>
      <c r="E83" s="16">
        <f>IFERROR(100*_xlfn.IFNA(VLOOKUP($B83,KviZDarije2!$A$1:$N$1000, 11, 0), 0)/'TOP SCORES'!C$10,0)</f>
        <v>22.222222222222221</v>
      </c>
      <c r="F83" s="16">
        <f>IFERROR(100*_xlfn.IFNA(VLOOKUP($B83,KviZDarije3!$A$1:$N$1000, 11, 0), 0)/'TOP SCORES'!D$10,0)</f>
        <v>45.454545454545453</v>
      </c>
      <c r="G83" s="16">
        <f>IFERROR(100*_xlfn.IFNA(VLOOKUP($B83,KviZDarije4!$A$1:$N$1000, 11, 0), 0)/'TOP SCORES'!E$10,0)</f>
        <v>0</v>
      </c>
      <c r="H83" s="16">
        <f>IFERROR(100*_xlfn.IFNA(VLOOKUP($B83,KviZDarije5!$A$1:$N$1000, 11, 0), 0)/'TOP SCORES'!F$10,0)</f>
        <v>0</v>
      </c>
      <c r="I83" s="16">
        <f>IFERROR(100*_xlfn.IFNA(VLOOKUP($B83,KviZDarije6!$A$1:$N$1000, 11, 0), 0)/'TOP SCORES'!G$10,0)</f>
        <v>0</v>
      </c>
      <c r="J83" s="16">
        <f>IFERROR(100*_xlfn.IFNA(VLOOKUP($B83,KviZDarije7!$A$1:$N$1000, 11, 0), 0)/'TOP SCORES'!H$10,0)</f>
        <v>0</v>
      </c>
      <c r="K83" s="16">
        <f>IFERROR(100*_xlfn.IFNA(VLOOKUP($B83,KviZDarije8!$A$1:$N$1000, 11, 0), 0)/'TOP SCORES'!I$10,0)</f>
        <v>0</v>
      </c>
      <c r="L83" s="16">
        <f>IFERROR(100*_xlfn.IFNA(VLOOKUP($B83,KviZDarije9!$A$1:$N$1000, 11, 0), 0)/'TOP SCORES'!J$10,0)</f>
        <v>0</v>
      </c>
      <c r="M83" s="16">
        <f>IFERROR(100*_xlfn.IFNA(VLOOKUP($B83,KviZDarije10!$A$1:$N$1000, 11, 0), 0)/'TOP SCORES'!K$10,0)</f>
        <v>0</v>
      </c>
      <c r="N83" s="16">
        <f>IFERROR(100*_xlfn.IFNA(VLOOKUP($B83,KviZDarije11!$A$1:$N$1000, 11, 0), 0)/'TOP SCORES'!L$10,0)</f>
        <v>0</v>
      </c>
    </row>
    <row r="84" spans="1:14">
      <c r="A84" s="19">
        <f ca="1">RANK(C84,C$2:C$998)</f>
        <v>77</v>
      </c>
      <c r="B84" s="6" t="s">
        <v>79</v>
      </c>
      <c r="C84" s="17" cm="1">
        <f t="array" aca="1" ref="C84" ca="1">SUM(LARGE(D84:N84,ROW(INDIRECT("1:2"))))</f>
        <v>100</v>
      </c>
      <c r="D84" s="16">
        <f>IFERROR(100*_xlfn.IFNA(VLOOKUP($B84,KviZDarije1!$A$1:$N$1000, 11, 0), 0)/'TOP SCORES'!B$10,0)</f>
        <v>63.636363636363633</v>
      </c>
      <c r="E84" s="16">
        <f>IFERROR(100*_xlfn.IFNA(VLOOKUP($B84,KviZDarije2!$A$1:$N$1000, 11, 0), 0)/'TOP SCORES'!C$10,0)</f>
        <v>0</v>
      </c>
      <c r="F84" s="16">
        <f>IFERROR(100*_xlfn.IFNA(VLOOKUP($B84,KviZDarije3!$A$1:$N$1000, 11, 0), 0)/'TOP SCORES'!D$10,0)</f>
        <v>36.363636363636367</v>
      </c>
      <c r="G84" s="16">
        <f>IFERROR(100*_xlfn.IFNA(VLOOKUP($B84,KviZDarije4!$A$1:$N$1000, 11, 0), 0)/'TOP SCORES'!E$10,0)</f>
        <v>0</v>
      </c>
      <c r="H84" s="16">
        <f>IFERROR(100*_xlfn.IFNA(VLOOKUP($B84,KviZDarije5!$A$1:$N$1000, 11, 0), 0)/'TOP SCORES'!F$10,0)</f>
        <v>0</v>
      </c>
      <c r="I84" s="16">
        <f>IFERROR(100*_xlfn.IFNA(VLOOKUP($B84,KviZDarije6!$A$1:$N$1000, 11, 0), 0)/'TOP SCORES'!G$10,0)</f>
        <v>0</v>
      </c>
      <c r="J84" s="16">
        <f>IFERROR(100*_xlfn.IFNA(VLOOKUP($B84,KviZDarije7!$A$1:$N$1000, 11, 0), 0)/'TOP SCORES'!H$10,0)</f>
        <v>0</v>
      </c>
      <c r="K84" s="16">
        <f>IFERROR(100*_xlfn.IFNA(VLOOKUP($B84,KviZDarije8!$A$1:$N$1000, 11, 0), 0)/'TOP SCORES'!I$10,0)</f>
        <v>0</v>
      </c>
      <c r="L84" s="16">
        <f>IFERROR(100*_xlfn.IFNA(VLOOKUP($B84,KviZDarije9!$A$1:$N$1000, 11, 0), 0)/'TOP SCORES'!J$10,0)</f>
        <v>0</v>
      </c>
      <c r="M84" s="16">
        <f>IFERROR(100*_xlfn.IFNA(VLOOKUP($B84,KviZDarije10!$A$1:$N$1000, 11, 0), 0)/'TOP SCORES'!K$10,0)</f>
        <v>0</v>
      </c>
      <c r="N84" s="16">
        <f>IFERROR(100*_xlfn.IFNA(VLOOKUP($B84,KviZDarije11!$A$1:$N$1000, 11, 0), 0)/'TOP SCORES'!L$10,0)</f>
        <v>0</v>
      </c>
    </row>
    <row r="85" spans="1:14">
      <c r="A85" s="19">
        <f ca="1">RANK(C85,C$2:C$998)</f>
        <v>77</v>
      </c>
      <c r="B85" s="14" t="s">
        <v>130</v>
      </c>
      <c r="C85" s="17" cm="1">
        <f t="array" aca="1" ref="C85" ca="1">SUM(LARGE(D85:N85,ROW(INDIRECT("1:2"))))</f>
        <v>100</v>
      </c>
      <c r="D85" s="16">
        <f>IFERROR(100*_xlfn.IFNA(VLOOKUP($B85,KviZDarije1!$A$1:$N$1000, 11, 0), 0)/'TOP SCORES'!B$10,0)</f>
        <v>63.636363636363633</v>
      </c>
      <c r="E85" s="16">
        <f>IFERROR(100*_xlfn.IFNA(VLOOKUP($B85,KviZDarije2!$A$1:$N$1000, 11, 0), 0)/'TOP SCORES'!C$10,0)</f>
        <v>0</v>
      </c>
      <c r="F85" s="16">
        <f>IFERROR(100*_xlfn.IFNA(VLOOKUP($B85,KviZDarije3!$A$1:$N$1000, 11, 0), 0)/'TOP SCORES'!D$10,0)</f>
        <v>36.363636363636367</v>
      </c>
      <c r="G85" s="16">
        <f>IFERROR(100*_xlfn.IFNA(VLOOKUP($B85,KviZDarije4!$A$1:$N$1000, 11, 0), 0)/'TOP SCORES'!E$10,0)</f>
        <v>0</v>
      </c>
      <c r="H85" s="16">
        <f>IFERROR(100*_xlfn.IFNA(VLOOKUP($B85,KviZDarije5!$A$1:$N$1000, 11, 0), 0)/'TOP SCORES'!F$10,0)</f>
        <v>0</v>
      </c>
      <c r="I85" s="16">
        <f>IFERROR(100*_xlfn.IFNA(VLOOKUP($B85,KviZDarije6!$A$1:$N$1000, 11, 0), 0)/'TOP SCORES'!G$10,0)</f>
        <v>0</v>
      </c>
      <c r="J85" s="16">
        <f>IFERROR(100*_xlfn.IFNA(VLOOKUP($B85,KviZDarije7!$A$1:$N$1000, 11, 0), 0)/'TOP SCORES'!H$10,0)</f>
        <v>0</v>
      </c>
      <c r="K85" s="16">
        <f>IFERROR(100*_xlfn.IFNA(VLOOKUP($B85,KviZDarije8!$A$1:$N$1000, 11, 0), 0)/'TOP SCORES'!I$10,0)</f>
        <v>0</v>
      </c>
      <c r="L85" s="16">
        <f>IFERROR(100*_xlfn.IFNA(VLOOKUP($B85,KviZDarije9!$A$1:$N$1000, 11, 0), 0)/'TOP SCORES'!J$10,0)</f>
        <v>0</v>
      </c>
      <c r="M85" s="16">
        <f>IFERROR(100*_xlfn.IFNA(VLOOKUP($B85,KviZDarije10!$A$1:$N$1000, 11, 0), 0)/'TOP SCORES'!K$10,0)</f>
        <v>0</v>
      </c>
      <c r="N85" s="16">
        <f>IFERROR(100*_xlfn.IFNA(VLOOKUP($B85,KviZDarije11!$A$1:$N$1000, 11, 0), 0)/'TOP SCORES'!L$10,0)</f>
        <v>0</v>
      </c>
    </row>
    <row r="86" spans="1:14">
      <c r="A86" s="19">
        <f ca="1">RANK(C86,C$2:C$998)</f>
        <v>85</v>
      </c>
      <c r="B86" s="6" t="s">
        <v>209</v>
      </c>
      <c r="C86" s="17" cm="1">
        <f t="array" aca="1" ref="C86" ca="1">SUM(LARGE(D86:N86,ROW(INDIRECT("1:2"))))</f>
        <v>98.98989898989899</v>
      </c>
      <c r="D86" s="16">
        <f>IFERROR(100*_xlfn.IFNA(VLOOKUP($B86,KviZDarije1!$A$1:$N$1000, 11, 0), 0)/'TOP SCORES'!B$10,0)</f>
        <v>0</v>
      </c>
      <c r="E86" s="16">
        <f>IFERROR(100*_xlfn.IFNA(VLOOKUP($B86,KviZDarije2!$A$1:$N$1000, 11, 0), 0)/'TOP SCORES'!C$10,0)</f>
        <v>44.444444444444443</v>
      </c>
      <c r="F86" s="16">
        <f>IFERROR(100*_xlfn.IFNA(VLOOKUP($B86,KviZDarije3!$A$1:$N$1000, 11, 0), 0)/'TOP SCORES'!D$10,0)</f>
        <v>54.545454545454547</v>
      </c>
      <c r="G86" s="16">
        <f>IFERROR(100*_xlfn.IFNA(VLOOKUP($B86,KviZDarije4!$A$1:$N$1000, 11, 0), 0)/'TOP SCORES'!E$10,0)</f>
        <v>0</v>
      </c>
      <c r="H86" s="16">
        <f>IFERROR(100*_xlfn.IFNA(VLOOKUP($B86,KviZDarije5!$A$1:$N$1000, 11, 0), 0)/'TOP SCORES'!F$10,0)</f>
        <v>0</v>
      </c>
      <c r="I86" s="16">
        <f>IFERROR(100*_xlfn.IFNA(VLOOKUP($B86,KviZDarije6!$A$1:$N$1000, 11, 0), 0)/'TOP SCORES'!G$10,0)</f>
        <v>0</v>
      </c>
      <c r="J86" s="16">
        <f>IFERROR(100*_xlfn.IFNA(VLOOKUP($B86,KviZDarije7!$A$1:$N$1000, 11, 0), 0)/'TOP SCORES'!H$10,0)</f>
        <v>0</v>
      </c>
      <c r="K86" s="16">
        <f>IFERROR(100*_xlfn.IFNA(VLOOKUP($B86,KviZDarije8!$A$1:$N$1000, 11, 0), 0)/'TOP SCORES'!I$10,0)</f>
        <v>0</v>
      </c>
      <c r="L86" s="16">
        <f>IFERROR(100*_xlfn.IFNA(VLOOKUP($B86,KviZDarije9!$A$1:$N$1000, 11, 0), 0)/'TOP SCORES'!J$10,0)</f>
        <v>0</v>
      </c>
      <c r="M86" s="16">
        <f>IFERROR(100*_xlfn.IFNA(VLOOKUP($B86,KviZDarije10!$A$1:$N$1000, 11, 0), 0)/'TOP SCORES'!K$10,0)</f>
        <v>0</v>
      </c>
      <c r="N86" s="16">
        <f>IFERROR(100*_xlfn.IFNA(VLOOKUP($B86,KviZDarije11!$A$1:$N$1000, 11, 0), 0)/'TOP SCORES'!L$10,0)</f>
        <v>0</v>
      </c>
    </row>
    <row r="87" spans="1:14">
      <c r="A87" s="19">
        <f ca="1">RANK(C87,C$2:C$998)</f>
        <v>85</v>
      </c>
      <c r="B87" s="6" t="s">
        <v>118</v>
      </c>
      <c r="C87" s="17" cm="1">
        <f t="array" aca="1" ref="C87" ca="1">SUM(LARGE(D87:N87,ROW(INDIRECT("1:2"))))</f>
        <v>98.98989898989899</v>
      </c>
      <c r="D87" s="16">
        <f>IFERROR(100*_xlfn.IFNA(VLOOKUP($B87,KviZDarije1!$A$1:$N$1000, 11, 0), 0)/'TOP SCORES'!B$10,0)</f>
        <v>0</v>
      </c>
      <c r="E87" s="16">
        <f>IFERROR(100*_xlfn.IFNA(VLOOKUP($B87,KviZDarije2!$A$1:$N$1000, 11, 0), 0)/'TOP SCORES'!C$10,0)</f>
        <v>44.444444444444443</v>
      </c>
      <c r="F87" s="16">
        <f>IFERROR(100*_xlfn.IFNA(VLOOKUP($B87,KviZDarije3!$A$1:$N$1000, 11, 0), 0)/'TOP SCORES'!D$10,0)</f>
        <v>54.545454545454547</v>
      </c>
      <c r="G87" s="16">
        <f>IFERROR(100*_xlfn.IFNA(VLOOKUP($B87,KviZDarije4!$A$1:$N$1000, 11, 0), 0)/'TOP SCORES'!E$10,0)</f>
        <v>0</v>
      </c>
      <c r="H87" s="16">
        <f>IFERROR(100*_xlfn.IFNA(VLOOKUP($B87,KviZDarije5!$A$1:$N$1000, 11, 0), 0)/'TOP SCORES'!F$10,0)</f>
        <v>0</v>
      </c>
      <c r="I87" s="16">
        <f>IFERROR(100*_xlfn.IFNA(VLOOKUP($B87,KviZDarije6!$A$1:$N$1000, 11, 0), 0)/'TOP SCORES'!G$10,0)</f>
        <v>0</v>
      </c>
      <c r="J87" s="16">
        <f>IFERROR(100*_xlfn.IFNA(VLOOKUP($B87,KviZDarije7!$A$1:$N$1000, 11, 0), 0)/'TOP SCORES'!H$10,0)</f>
        <v>0</v>
      </c>
      <c r="K87" s="16">
        <f>IFERROR(100*_xlfn.IFNA(VLOOKUP($B87,KviZDarije8!$A$1:$N$1000, 11, 0), 0)/'TOP SCORES'!I$10,0)</f>
        <v>0</v>
      </c>
      <c r="L87" s="16">
        <f>IFERROR(100*_xlfn.IFNA(VLOOKUP($B87,KviZDarije9!$A$1:$N$1000, 11, 0), 0)/'TOP SCORES'!J$10,0)</f>
        <v>0</v>
      </c>
      <c r="M87" s="16">
        <f>IFERROR(100*_xlfn.IFNA(VLOOKUP($B87,KviZDarije10!$A$1:$N$1000, 11, 0), 0)/'TOP SCORES'!K$10,0)</f>
        <v>0</v>
      </c>
      <c r="N87" s="16">
        <f>IFERROR(100*_xlfn.IFNA(VLOOKUP($B87,KviZDarije11!$A$1:$N$1000, 11, 0), 0)/'TOP SCORES'!L$10,0)</f>
        <v>0</v>
      </c>
    </row>
    <row r="88" spans="1:14">
      <c r="A88" s="19">
        <f ca="1">RANK(C88,C$2:C$998)</f>
        <v>87</v>
      </c>
      <c r="B88" s="14" t="s">
        <v>29</v>
      </c>
      <c r="C88" s="17" cm="1">
        <f t="array" aca="1" ref="C88" ca="1">SUM(LARGE(D88:N88,ROW(INDIRECT("1:2"))))</f>
        <v>96.969696969696969</v>
      </c>
      <c r="D88" s="16">
        <f>IFERROR(100*_xlfn.IFNA(VLOOKUP($B88,KviZDarije1!$A$1:$N$1000, 11, 0), 0)/'TOP SCORES'!B$10,0)</f>
        <v>0</v>
      </c>
      <c r="E88" s="16">
        <f>IFERROR(100*_xlfn.IFNA(VLOOKUP($B88,KviZDarije2!$A$1:$N$1000, 11, 0), 0)/'TOP SCORES'!C$10,0)</f>
        <v>33.333333333333336</v>
      </c>
      <c r="F88" s="16">
        <f>IFERROR(100*_xlfn.IFNA(VLOOKUP($B88,KviZDarije3!$A$1:$N$1000, 11, 0), 0)/'TOP SCORES'!D$10,0)</f>
        <v>63.636363636363633</v>
      </c>
      <c r="G88" s="16">
        <f>IFERROR(100*_xlfn.IFNA(VLOOKUP($B88,KviZDarije4!$A$1:$N$1000, 11, 0), 0)/'TOP SCORES'!E$10,0)</f>
        <v>0</v>
      </c>
      <c r="H88" s="16">
        <f>IFERROR(100*_xlfn.IFNA(VLOOKUP($B88,KviZDarije5!$A$1:$N$1000, 11, 0), 0)/'TOP SCORES'!F$10,0)</f>
        <v>0</v>
      </c>
      <c r="I88" s="16">
        <f>IFERROR(100*_xlfn.IFNA(VLOOKUP($B88,KviZDarije6!$A$1:$N$1000, 11, 0), 0)/'TOP SCORES'!G$10,0)</f>
        <v>0</v>
      </c>
      <c r="J88" s="16">
        <f>IFERROR(100*_xlfn.IFNA(VLOOKUP($B88,KviZDarije7!$A$1:$N$1000, 11, 0), 0)/'TOP SCORES'!H$10,0)</f>
        <v>0</v>
      </c>
      <c r="K88" s="16">
        <f>IFERROR(100*_xlfn.IFNA(VLOOKUP($B88,KviZDarije8!$A$1:$N$1000, 11, 0), 0)/'TOP SCORES'!I$10,0)</f>
        <v>0</v>
      </c>
      <c r="L88" s="16">
        <f>IFERROR(100*_xlfn.IFNA(VLOOKUP($B88,KviZDarije9!$A$1:$N$1000, 11, 0), 0)/'TOP SCORES'!J$10,0)</f>
        <v>0</v>
      </c>
      <c r="M88" s="16">
        <f>IFERROR(100*_xlfn.IFNA(VLOOKUP($B88,KviZDarije10!$A$1:$N$1000, 11, 0), 0)/'TOP SCORES'!K$10,0)</f>
        <v>0</v>
      </c>
      <c r="N88" s="16">
        <f>IFERROR(100*_xlfn.IFNA(VLOOKUP($B88,KviZDarije11!$A$1:$N$1000, 11, 0), 0)/'TOP SCORES'!L$10,0)</f>
        <v>0</v>
      </c>
    </row>
    <row r="89" spans="1:14">
      <c r="A89" s="19">
        <f ca="1">RANK(C89,C$2:C$998)</f>
        <v>88</v>
      </c>
      <c r="B89" s="10" t="s">
        <v>85</v>
      </c>
      <c r="C89" s="17" cm="1">
        <f t="array" aca="1" ref="C89" ca="1">SUM(LARGE(D89:N89,ROW(INDIRECT("1:2"))))</f>
        <v>91.919191919191917</v>
      </c>
      <c r="D89" s="16">
        <f>IFERROR(100*_xlfn.IFNA(VLOOKUP($B89,KviZDarije1!$A$1:$N$1000, 11, 0), 0)/'TOP SCORES'!B$10,0)</f>
        <v>36.363636363636367</v>
      </c>
      <c r="E89" s="16">
        <f>IFERROR(100*_xlfn.IFNA(VLOOKUP($B89,KviZDarije2!$A$1:$N$1000, 11, 0), 0)/'TOP SCORES'!C$10,0)</f>
        <v>55.555555555555557</v>
      </c>
      <c r="F89" s="16">
        <f>IFERROR(100*_xlfn.IFNA(VLOOKUP($B89,KviZDarije3!$A$1:$N$1000, 11, 0), 0)/'TOP SCORES'!D$10,0)</f>
        <v>36.363636363636367</v>
      </c>
      <c r="G89" s="16">
        <f>IFERROR(100*_xlfn.IFNA(VLOOKUP($B89,KviZDarije4!$A$1:$N$1000, 11, 0), 0)/'TOP SCORES'!E$10,0)</f>
        <v>0</v>
      </c>
      <c r="H89" s="16">
        <f>IFERROR(100*_xlfn.IFNA(VLOOKUP($B89,KviZDarije5!$A$1:$N$1000, 11, 0), 0)/'TOP SCORES'!F$10,0)</f>
        <v>0</v>
      </c>
      <c r="I89" s="16">
        <f>IFERROR(100*_xlfn.IFNA(VLOOKUP($B89,KviZDarije6!$A$1:$N$1000, 11, 0), 0)/'TOP SCORES'!G$10,0)</f>
        <v>0</v>
      </c>
      <c r="J89" s="16">
        <f>IFERROR(100*_xlfn.IFNA(VLOOKUP($B89,KviZDarije7!$A$1:$N$1000, 11, 0), 0)/'TOP SCORES'!H$10,0)</f>
        <v>0</v>
      </c>
      <c r="K89" s="16">
        <f>IFERROR(100*_xlfn.IFNA(VLOOKUP($B89,KviZDarije8!$A$1:$N$1000, 11, 0), 0)/'TOP SCORES'!I$10,0)</f>
        <v>0</v>
      </c>
      <c r="L89" s="16">
        <f>IFERROR(100*_xlfn.IFNA(VLOOKUP($B89,KviZDarije9!$A$1:$N$1000, 11, 0), 0)/'TOP SCORES'!J$10,0)</f>
        <v>0</v>
      </c>
      <c r="M89" s="16">
        <f>IFERROR(100*_xlfn.IFNA(VLOOKUP($B89,KviZDarije10!$A$1:$N$1000, 11, 0), 0)/'TOP SCORES'!K$10,0)</f>
        <v>0</v>
      </c>
      <c r="N89" s="16">
        <f>IFERROR(100*_xlfn.IFNA(VLOOKUP($B89,KviZDarije11!$A$1:$N$1000, 11, 0), 0)/'TOP SCORES'!L$10,0)</f>
        <v>0</v>
      </c>
    </row>
    <row r="90" spans="1:14">
      <c r="A90" s="19">
        <f ca="1">RANK(C90,C$2:C$998)</f>
        <v>88</v>
      </c>
      <c r="B90" s="6" t="s">
        <v>102</v>
      </c>
      <c r="C90" s="17" cm="1">
        <f t="array" aca="1" ref="C90" ca="1">SUM(LARGE(D90:N90,ROW(INDIRECT("1:2"))))</f>
        <v>91.919191919191917</v>
      </c>
      <c r="D90" s="16">
        <f>IFERROR(100*_xlfn.IFNA(VLOOKUP($B90,KviZDarije1!$A$1:$N$1000, 11, 0), 0)/'TOP SCORES'!B$10,0)</f>
        <v>0</v>
      </c>
      <c r="E90" s="16">
        <f>IFERROR(100*_xlfn.IFNA(VLOOKUP($B90,KviZDarije2!$A$1:$N$1000, 11, 0), 0)/'TOP SCORES'!C$10,0)</f>
        <v>55.555555555555557</v>
      </c>
      <c r="F90" s="16">
        <f>IFERROR(100*_xlfn.IFNA(VLOOKUP($B90,KviZDarije3!$A$1:$N$1000, 11, 0), 0)/'TOP SCORES'!D$10,0)</f>
        <v>36.363636363636367</v>
      </c>
      <c r="G90" s="16">
        <f>IFERROR(100*_xlfn.IFNA(VLOOKUP($B90,KviZDarije4!$A$1:$N$1000, 11, 0), 0)/'TOP SCORES'!E$10,0)</f>
        <v>0</v>
      </c>
      <c r="H90" s="16">
        <f>IFERROR(100*_xlfn.IFNA(VLOOKUP($B90,KviZDarije5!$A$1:$N$1000, 11, 0), 0)/'TOP SCORES'!F$10,0)</f>
        <v>0</v>
      </c>
      <c r="I90" s="16">
        <f>IFERROR(100*_xlfn.IFNA(VLOOKUP($B90,KviZDarije6!$A$1:$N$1000, 11, 0), 0)/'TOP SCORES'!G$10,0)</f>
        <v>0</v>
      </c>
      <c r="J90" s="16">
        <f>IFERROR(100*_xlfn.IFNA(VLOOKUP($B90,KviZDarije7!$A$1:$N$1000, 11, 0), 0)/'TOP SCORES'!H$10,0)</f>
        <v>0</v>
      </c>
      <c r="K90" s="16">
        <f>IFERROR(100*_xlfn.IFNA(VLOOKUP($B90,KviZDarije8!$A$1:$N$1000, 11, 0), 0)/'TOP SCORES'!I$10,0)</f>
        <v>0</v>
      </c>
      <c r="L90" s="16">
        <f>IFERROR(100*_xlfn.IFNA(VLOOKUP($B90,KviZDarije9!$A$1:$N$1000, 11, 0), 0)/'TOP SCORES'!J$10,0)</f>
        <v>0</v>
      </c>
      <c r="M90" s="16">
        <f>IFERROR(100*_xlfn.IFNA(VLOOKUP($B90,KviZDarije10!$A$1:$N$1000, 11, 0), 0)/'TOP SCORES'!K$10,0)</f>
        <v>0</v>
      </c>
      <c r="N90" s="16">
        <f>IFERROR(100*_xlfn.IFNA(VLOOKUP($B90,KviZDarije11!$A$1:$N$1000, 11, 0), 0)/'TOP SCORES'!L$10,0)</f>
        <v>0</v>
      </c>
    </row>
    <row r="91" spans="1:14">
      <c r="A91" s="19">
        <f ca="1">RANK(C91,C$2:C$998)</f>
        <v>90</v>
      </c>
      <c r="B91" s="14" t="s">
        <v>18</v>
      </c>
      <c r="C91" s="17" cm="1">
        <f t="array" aca="1" ref="C91" ca="1">SUM(LARGE(D91:N91,ROW(INDIRECT("1:2"))))</f>
        <v>90.909090909090907</v>
      </c>
      <c r="D91" s="16">
        <f>IFERROR(100*_xlfn.IFNA(VLOOKUP($B91,KviZDarije1!$A$1:$N$1000, 11, 0), 0)/'TOP SCORES'!B$10,0)</f>
        <v>45.454545454545453</v>
      </c>
      <c r="E91" s="16">
        <f>IFERROR(100*_xlfn.IFNA(VLOOKUP($B91,KviZDarije2!$A$1:$N$1000, 11, 0), 0)/'TOP SCORES'!C$10,0)</f>
        <v>44.444444444444443</v>
      </c>
      <c r="F91" s="16">
        <f>IFERROR(100*_xlfn.IFNA(VLOOKUP($B91,KviZDarije3!$A$1:$N$1000, 11, 0), 0)/'TOP SCORES'!D$10,0)</f>
        <v>45.454545454545453</v>
      </c>
      <c r="G91" s="16">
        <f>IFERROR(100*_xlfn.IFNA(VLOOKUP($B91,KviZDarije4!$A$1:$N$1000, 11, 0), 0)/'TOP SCORES'!E$10,0)</f>
        <v>0</v>
      </c>
      <c r="H91" s="16">
        <f>IFERROR(100*_xlfn.IFNA(VLOOKUP($B91,KviZDarije5!$A$1:$N$1000, 11, 0), 0)/'TOP SCORES'!F$10,0)</f>
        <v>0</v>
      </c>
      <c r="I91" s="16">
        <f>IFERROR(100*_xlfn.IFNA(VLOOKUP($B91,KviZDarije6!$A$1:$N$1000, 11, 0), 0)/'TOP SCORES'!G$10,0)</f>
        <v>0</v>
      </c>
      <c r="J91" s="16">
        <f>IFERROR(100*_xlfn.IFNA(VLOOKUP($B91,KviZDarije7!$A$1:$N$1000, 11, 0), 0)/'TOP SCORES'!H$10,0)</f>
        <v>0</v>
      </c>
      <c r="K91" s="16">
        <f>IFERROR(100*_xlfn.IFNA(VLOOKUP($B91,KviZDarije8!$A$1:$N$1000, 11, 0), 0)/'TOP SCORES'!I$10,0)</f>
        <v>0</v>
      </c>
      <c r="L91" s="16">
        <f>IFERROR(100*_xlfn.IFNA(VLOOKUP($B91,KviZDarije9!$A$1:$N$1000, 11, 0), 0)/'TOP SCORES'!J$10,0)</f>
        <v>0</v>
      </c>
      <c r="M91" s="16">
        <f>IFERROR(100*_xlfn.IFNA(VLOOKUP($B91,KviZDarije10!$A$1:$N$1000, 11, 0), 0)/'TOP SCORES'!K$10,0)</f>
        <v>0</v>
      </c>
      <c r="N91" s="16">
        <f>IFERROR(100*_xlfn.IFNA(VLOOKUP($B91,KviZDarije11!$A$1:$N$1000, 11, 0), 0)/'TOP SCORES'!L$10,0)</f>
        <v>0</v>
      </c>
    </row>
    <row r="92" spans="1:14">
      <c r="A92" s="19">
        <f ca="1">RANK(C92,C$2:C$998)</f>
        <v>90</v>
      </c>
      <c r="B92" s="14" t="s">
        <v>92</v>
      </c>
      <c r="C92" s="17" cm="1">
        <f t="array" aca="1" ref="C92" ca="1">SUM(LARGE(D92:N92,ROW(INDIRECT("1:2"))))</f>
        <v>90.909090909090907</v>
      </c>
      <c r="D92" s="16">
        <f>IFERROR(100*_xlfn.IFNA(VLOOKUP($B92,KviZDarije1!$A$1:$N$1000, 11, 0), 0)/'TOP SCORES'!B$10,0)</f>
        <v>36.363636363636367</v>
      </c>
      <c r="E92" s="16">
        <f>IFERROR(100*_xlfn.IFNA(VLOOKUP($B92,KviZDarije2!$A$1:$N$1000, 11, 0), 0)/'TOP SCORES'!C$10,0)</f>
        <v>33.333333333333336</v>
      </c>
      <c r="F92" s="16">
        <f>IFERROR(100*_xlfn.IFNA(VLOOKUP($B92,KviZDarije3!$A$1:$N$1000, 11, 0), 0)/'TOP SCORES'!D$10,0)</f>
        <v>54.545454545454547</v>
      </c>
      <c r="G92" s="16">
        <f>IFERROR(100*_xlfn.IFNA(VLOOKUP($B92,KviZDarije4!$A$1:$N$1000, 11, 0), 0)/'TOP SCORES'!E$10,0)</f>
        <v>0</v>
      </c>
      <c r="H92" s="16">
        <f>IFERROR(100*_xlfn.IFNA(VLOOKUP($B92,KviZDarije5!$A$1:$N$1000, 11, 0), 0)/'TOP SCORES'!F$10,0)</f>
        <v>0</v>
      </c>
      <c r="I92" s="16">
        <f>IFERROR(100*_xlfn.IFNA(VLOOKUP($B92,KviZDarije6!$A$1:$N$1000, 11, 0), 0)/'TOP SCORES'!G$10,0)</f>
        <v>0</v>
      </c>
      <c r="J92" s="16">
        <f>IFERROR(100*_xlfn.IFNA(VLOOKUP($B92,KviZDarije7!$A$1:$N$1000, 11, 0), 0)/'TOP SCORES'!H$10,0)</f>
        <v>0</v>
      </c>
      <c r="K92" s="16">
        <f>IFERROR(100*_xlfn.IFNA(VLOOKUP($B92,KviZDarije8!$A$1:$N$1000, 11, 0), 0)/'TOP SCORES'!I$10,0)</f>
        <v>0</v>
      </c>
      <c r="L92" s="16">
        <f>IFERROR(100*_xlfn.IFNA(VLOOKUP($B92,KviZDarije9!$A$1:$N$1000, 11, 0), 0)/'TOP SCORES'!J$10,0)</f>
        <v>0</v>
      </c>
      <c r="M92" s="16">
        <f>IFERROR(100*_xlfn.IFNA(VLOOKUP($B92,KviZDarije10!$A$1:$N$1000, 11, 0), 0)/'TOP SCORES'!K$10,0)</f>
        <v>0</v>
      </c>
      <c r="N92" s="16">
        <f>IFERROR(100*_xlfn.IFNA(VLOOKUP($B92,KviZDarije11!$A$1:$N$1000, 11, 0), 0)/'TOP SCORES'!L$10,0)</f>
        <v>0</v>
      </c>
    </row>
    <row r="93" spans="1:14">
      <c r="A93" s="19">
        <f ca="1">RANK(C93,C$2:C$998)</f>
        <v>90</v>
      </c>
      <c r="B93" s="6" t="s">
        <v>157</v>
      </c>
      <c r="C93" s="17" cm="1">
        <f t="array" aca="1" ref="C93" ca="1">SUM(LARGE(D93:N93,ROW(INDIRECT("1:2"))))</f>
        <v>90.909090909090907</v>
      </c>
      <c r="D93" s="16">
        <f>IFERROR(100*_xlfn.IFNA(VLOOKUP($B93,KviZDarije1!$A$1:$N$1000, 11, 0), 0)/'TOP SCORES'!B$10,0)</f>
        <v>54.545454545454547</v>
      </c>
      <c r="E93" s="16">
        <f>IFERROR(100*_xlfn.IFNA(VLOOKUP($B93,KviZDarije2!$A$1:$N$1000, 11, 0), 0)/'TOP SCORES'!C$10,0)</f>
        <v>22.222222222222221</v>
      </c>
      <c r="F93" s="16">
        <f>IFERROR(100*_xlfn.IFNA(VLOOKUP($B93,KviZDarije3!$A$1:$N$1000, 11, 0), 0)/'TOP SCORES'!D$10,0)</f>
        <v>36.363636363636367</v>
      </c>
      <c r="G93" s="16">
        <f>IFERROR(100*_xlfn.IFNA(VLOOKUP($B93,KviZDarije4!$A$1:$N$1000, 11, 0), 0)/'TOP SCORES'!E$10,0)</f>
        <v>0</v>
      </c>
      <c r="H93" s="16">
        <f>IFERROR(100*_xlfn.IFNA(VLOOKUP($B93,KviZDarije5!$A$1:$N$1000, 11, 0), 0)/'TOP SCORES'!F$10,0)</f>
        <v>0</v>
      </c>
      <c r="I93" s="16">
        <f>IFERROR(100*_xlfn.IFNA(VLOOKUP($B93,KviZDarije6!$A$1:$N$1000, 11, 0), 0)/'TOP SCORES'!G$10,0)</f>
        <v>0</v>
      </c>
      <c r="J93" s="16">
        <f>IFERROR(100*_xlfn.IFNA(VLOOKUP($B93,KviZDarije7!$A$1:$N$1000, 11, 0), 0)/'TOP SCORES'!H$10,0)</f>
        <v>0</v>
      </c>
      <c r="K93" s="16">
        <f>IFERROR(100*_xlfn.IFNA(VLOOKUP($B93,KviZDarije8!$A$1:$N$1000, 11, 0), 0)/'TOP SCORES'!I$10,0)</f>
        <v>0</v>
      </c>
      <c r="L93" s="16">
        <f>IFERROR(100*_xlfn.IFNA(VLOOKUP($B93,KviZDarije9!$A$1:$N$1000, 11, 0), 0)/'TOP SCORES'!J$10,0)</f>
        <v>0</v>
      </c>
      <c r="M93" s="16">
        <f>IFERROR(100*_xlfn.IFNA(VLOOKUP($B93,KviZDarije10!$A$1:$N$1000, 11, 0), 0)/'TOP SCORES'!K$10,0)</f>
        <v>0</v>
      </c>
      <c r="N93" s="16">
        <f>IFERROR(100*_xlfn.IFNA(VLOOKUP($B93,KviZDarije11!$A$1:$N$1000, 11, 0), 0)/'TOP SCORES'!L$10,0)</f>
        <v>0</v>
      </c>
    </row>
    <row r="94" spans="1:14">
      <c r="A94" s="19">
        <f ca="1">RANK(C94,C$2:C$998)</f>
        <v>90</v>
      </c>
      <c r="B94" s="6" t="s">
        <v>90</v>
      </c>
      <c r="C94" s="17" cm="1">
        <f t="array" aca="1" ref="C94" ca="1">SUM(LARGE(D94:N94,ROW(INDIRECT("1:2"))))</f>
        <v>90.909090909090907</v>
      </c>
      <c r="D94" s="16">
        <f>IFERROR(100*_xlfn.IFNA(VLOOKUP($B94,KviZDarije1!$A$1:$N$1000, 11, 0), 0)/'TOP SCORES'!B$10,0)</f>
        <v>36.363636363636367</v>
      </c>
      <c r="E94" s="16">
        <f>IFERROR(100*_xlfn.IFNA(VLOOKUP($B94,KviZDarije2!$A$1:$N$1000, 11, 0), 0)/'TOP SCORES'!C$10,0)</f>
        <v>11.111111111111111</v>
      </c>
      <c r="F94" s="16">
        <f>IFERROR(100*_xlfn.IFNA(VLOOKUP($B94,KviZDarije3!$A$1:$N$1000, 11, 0), 0)/'TOP SCORES'!D$10,0)</f>
        <v>54.545454545454547</v>
      </c>
      <c r="G94" s="16">
        <f>IFERROR(100*_xlfn.IFNA(VLOOKUP($B94,KviZDarije4!$A$1:$N$1000, 11, 0), 0)/'TOP SCORES'!E$10,0)</f>
        <v>0</v>
      </c>
      <c r="H94" s="16">
        <f>IFERROR(100*_xlfn.IFNA(VLOOKUP($B94,KviZDarije5!$A$1:$N$1000, 11, 0), 0)/'TOP SCORES'!F$10,0)</f>
        <v>0</v>
      </c>
      <c r="I94" s="16">
        <f>IFERROR(100*_xlfn.IFNA(VLOOKUP($B94,KviZDarije6!$A$1:$N$1000, 11, 0), 0)/'TOP SCORES'!G$10,0)</f>
        <v>0</v>
      </c>
      <c r="J94" s="16">
        <f>IFERROR(100*_xlfn.IFNA(VLOOKUP($B94,KviZDarije7!$A$1:$N$1000, 11, 0), 0)/'TOP SCORES'!H$10,0)</f>
        <v>0</v>
      </c>
      <c r="K94" s="16">
        <f>IFERROR(100*_xlfn.IFNA(VLOOKUP($B94,KviZDarije8!$A$1:$N$1000, 11, 0), 0)/'TOP SCORES'!I$10,0)</f>
        <v>0</v>
      </c>
      <c r="L94" s="16">
        <f>IFERROR(100*_xlfn.IFNA(VLOOKUP($B94,KviZDarije9!$A$1:$N$1000, 11, 0), 0)/'TOP SCORES'!J$10,0)</f>
        <v>0</v>
      </c>
      <c r="M94" s="16">
        <f>IFERROR(100*_xlfn.IFNA(VLOOKUP($B94,KviZDarije10!$A$1:$N$1000, 11, 0), 0)/'TOP SCORES'!K$10,0)</f>
        <v>0</v>
      </c>
      <c r="N94" s="16">
        <f>IFERROR(100*_xlfn.IFNA(VLOOKUP($B94,KviZDarije11!$A$1:$N$1000, 11, 0), 0)/'TOP SCORES'!L$10,0)</f>
        <v>0</v>
      </c>
    </row>
    <row r="95" spans="1:14">
      <c r="A95" s="19">
        <f ca="1">RANK(C95,C$2:C$998)</f>
        <v>90</v>
      </c>
      <c r="B95" s="10" t="s">
        <v>119</v>
      </c>
      <c r="C95" s="17" cm="1">
        <f t="array" aca="1" ref="C95" ca="1">SUM(LARGE(D95:N95,ROW(INDIRECT("1:2"))))</f>
        <v>90.909090909090907</v>
      </c>
      <c r="D95" s="16">
        <f>IFERROR(100*_xlfn.IFNA(VLOOKUP($B95,KviZDarije1!$A$1:$N$1000, 11, 0), 0)/'TOP SCORES'!B$10,0)</f>
        <v>45.454545454545453</v>
      </c>
      <c r="E95" s="16">
        <f>IFERROR(100*_xlfn.IFNA(VLOOKUP($B95,KviZDarije2!$A$1:$N$1000, 11, 0), 0)/'TOP SCORES'!C$10,0)</f>
        <v>11.111111111111111</v>
      </c>
      <c r="F95" s="16">
        <f>IFERROR(100*_xlfn.IFNA(VLOOKUP($B95,KviZDarije3!$A$1:$N$1000, 11, 0), 0)/'TOP SCORES'!D$10,0)</f>
        <v>45.454545454545453</v>
      </c>
      <c r="G95" s="16">
        <f>IFERROR(100*_xlfn.IFNA(VLOOKUP($B95,KviZDarije4!$A$1:$N$1000, 11, 0), 0)/'TOP SCORES'!E$10,0)</f>
        <v>0</v>
      </c>
      <c r="H95" s="16">
        <f>IFERROR(100*_xlfn.IFNA(VLOOKUP($B95,KviZDarije5!$A$1:$N$1000, 11, 0), 0)/'TOP SCORES'!F$10,0)</f>
        <v>0</v>
      </c>
      <c r="I95" s="16">
        <f>IFERROR(100*_xlfn.IFNA(VLOOKUP($B95,KviZDarije6!$A$1:$N$1000, 11, 0), 0)/'TOP SCORES'!G$10,0)</f>
        <v>0</v>
      </c>
      <c r="J95" s="16">
        <f>IFERROR(100*_xlfn.IFNA(VLOOKUP($B95,KviZDarije7!$A$1:$N$1000, 11, 0), 0)/'TOP SCORES'!H$10,0)</f>
        <v>0</v>
      </c>
      <c r="K95" s="16">
        <f>IFERROR(100*_xlfn.IFNA(VLOOKUP($B95,KviZDarije8!$A$1:$N$1000, 11, 0), 0)/'TOP SCORES'!I$10,0)</f>
        <v>0</v>
      </c>
      <c r="L95" s="16">
        <f>IFERROR(100*_xlfn.IFNA(VLOOKUP($B95,KviZDarije9!$A$1:$N$1000, 11, 0), 0)/'TOP SCORES'!J$10,0)</f>
        <v>0</v>
      </c>
      <c r="M95" s="16">
        <f>IFERROR(100*_xlfn.IFNA(VLOOKUP($B95,KviZDarije10!$A$1:$N$1000, 11, 0), 0)/'TOP SCORES'!K$10,0)</f>
        <v>0</v>
      </c>
      <c r="N95" s="16">
        <f>IFERROR(100*_xlfn.IFNA(VLOOKUP($B95,KviZDarije11!$A$1:$N$1000, 11, 0), 0)/'TOP SCORES'!L$10,0)</f>
        <v>0</v>
      </c>
    </row>
    <row r="96" spans="1:14">
      <c r="A96" s="19">
        <f ca="1">RANK(C96,C$2:C$998)</f>
        <v>90</v>
      </c>
      <c r="B96" s="10" t="s">
        <v>134</v>
      </c>
      <c r="C96" s="17" cm="1">
        <f t="array" aca="1" ref="C96" ca="1">SUM(LARGE(D96:N96,ROW(INDIRECT("1:2"))))</f>
        <v>90.909090909090907</v>
      </c>
      <c r="D96" s="16">
        <f>IFERROR(100*_xlfn.IFNA(VLOOKUP($B96,KviZDarije1!$A$1:$N$1000, 11, 0), 0)/'TOP SCORES'!B$10,0)</f>
        <v>90.909090909090907</v>
      </c>
      <c r="E96" s="16">
        <f>IFERROR(100*_xlfn.IFNA(VLOOKUP($B96,KviZDarije2!$A$1:$N$1000, 11, 0), 0)/'TOP SCORES'!C$10,0)</f>
        <v>0</v>
      </c>
      <c r="F96" s="16">
        <f>IFERROR(100*_xlfn.IFNA(VLOOKUP($B96,KviZDarije3!$A$1:$N$1000, 11, 0), 0)/'TOP SCORES'!D$10,0)</f>
        <v>0</v>
      </c>
      <c r="G96" s="16">
        <f>IFERROR(100*_xlfn.IFNA(VLOOKUP($B96,KviZDarije4!$A$1:$N$1000, 11, 0), 0)/'TOP SCORES'!E$10,0)</f>
        <v>0</v>
      </c>
      <c r="H96" s="16">
        <f>IFERROR(100*_xlfn.IFNA(VLOOKUP($B96,KviZDarije5!$A$1:$N$1000, 11, 0), 0)/'TOP SCORES'!F$10,0)</f>
        <v>0</v>
      </c>
      <c r="I96" s="16">
        <f>IFERROR(100*_xlfn.IFNA(VLOOKUP($B96,KviZDarije6!$A$1:$N$1000, 11, 0), 0)/'TOP SCORES'!G$10,0)</f>
        <v>0</v>
      </c>
      <c r="J96" s="16">
        <f>IFERROR(100*_xlfn.IFNA(VLOOKUP($B96,KviZDarije7!$A$1:$N$1000, 11, 0), 0)/'TOP SCORES'!H$10,0)</f>
        <v>0</v>
      </c>
      <c r="K96" s="16">
        <f>IFERROR(100*_xlfn.IFNA(VLOOKUP($B96,KviZDarije8!$A$1:$N$1000, 11, 0), 0)/'TOP SCORES'!I$10,0)</f>
        <v>0</v>
      </c>
      <c r="L96" s="16">
        <f>IFERROR(100*_xlfn.IFNA(VLOOKUP($B96,KviZDarije9!$A$1:$N$1000, 11, 0), 0)/'TOP SCORES'!J$10,0)</f>
        <v>0</v>
      </c>
      <c r="M96" s="16">
        <f>IFERROR(100*_xlfn.IFNA(VLOOKUP($B96,KviZDarije10!$A$1:$N$1000, 11, 0), 0)/'TOP SCORES'!K$10,0)</f>
        <v>0</v>
      </c>
      <c r="N96" s="16">
        <f>IFERROR(100*_xlfn.IFNA(VLOOKUP($B96,KviZDarije11!$A$1:$N$1000, 11, 0), 0)/'TOP SCORES'!L$10,0)</f>
        <v>0</v>
      </c>
    </row>
    <row r="97" spans="1:14">
      <c r="A97" s="19">
        <f ca="1">RANK(C97,C$2:C$998)</f>
        <v>90</v>
      </c>
      <c r="B97" s="14" t="s">
        <v>83</v>
      </c>
      <c r="C97" s="17" cm="1">
        <f t="array" aca="1" ref="C97" ca="1">SUM(LARGE(D97:N97,ROW(INDIRECT("1:2"))))</f>
        <v>90.909090909090907</v>
      </c>
      <c r="D97" s="16">
        <f>IFERROR(100*_xlfn.IFNA(VLOOKUP($B97,KviZDarije1!$A$1:$N$1000, 11, 0), 0)/'TOP SCORES'!B$10,0)</f>
        <v>45.454545454545453</v>
      </c>
      <c r="E97" s="16">
        <f>IFERROR(100*_xlfn.IFNA(VLOOKUP($B97,KviZDarije2!$A$1:$N$1000, 11, 0), 0)/'TOP SCORES'!C$10,0)</f>
        <v>0</v>
      </c>
      <c r="F97" s="16">
        <f>IFERROR(100*_xlfn.IFNA(VLOOKUP($B97,KviZDarije3!$A$1:$N$1000, 11, 0), 0)/'TOP SCORES'!D$10,0)</f>
        <v>45.454545454545453</v>
      </c>
      <c r="G97" s="16">
        <f>IFERROR(100*_xlfn.IFNA(VLOOKUP($B97,KviZDarije4!$A$1:$N$1000, 11, 0), 0)/'TOP SCORES'!E$10,0)</f>
        <v>0</v>
      </c>
      <c r="H97" s="16">
        <f>IFERROR(100*_xlfn.IFNA(VLOOKUP($B97,KviZDarije5!$A$1:$N$1000, 11, 0), 0)/'TOP SCORES'!F$10,0)</f>
        <v>0</v>
      </c>
      <c r="I97" s="16">
        <f>IFERROR(100*_xlfn.IFNA(VLOOKUP($B97,KviZDarije6!$A$1:$N$1000, 11, 0), 0)/'TOP SCORES'!G$10,0)</f>
        <v>0</v>
      </c>
      <c r="J97" s="16">
        <f>IFERROR(100*_xlfn.IFNA(VLOOKUP($B97,KviZDarije7!$A$1:$N$1000, 11, 0), 0)/'TOP SCORES'!H$10,0)</f>
        <v>0</v>
      </c>
      <c r="K97" s="16">
        <f>IFERROR(100*_xlfn.IFNA(VLOOKUP($B97,KviZDarije8!$A$1:$N$1000, 11, 0), 0)/'TOP SCORES'!I$10,0)</f>
        <v>0</v>
      </c>
      <c r="L97" s="16">
        <f>IFERROR(100*_xlfn.IFNA(VLOOKUP($B97,KviZDarije9!$A$1:$N$1000, 11, 0), 0)/'TOP SCORES'!J$10,0)</f>
        <v>0</v>
      </c>
      <c r="M97" s="16">
        <f>IFERROR(100*_xlfn.IFNA(VLOOKUP($B97,KviZDarije10!$A$1:$N$1000, 11, 0), 0)/'TOP SCORES'!K$10,0)</f>
        <v>0</v>
      </c>
      <c r="N97" s="16">
        <f>IFERROR(100*_xlfn.IFNA(VLOOKUP($B97,KviZDarije11!$A$1:$N$1000, 11, 0), 0)/'TOP SCORES'!L$10,0)</f>
        <v>0</v>
      </c>
    </row>
    <row r="98" spans="1:14">
      <c r="A98" s="19">
        <f ca="1">RANK(C98,C$2:C$998)</f>
        <v>90</v>
      </c>
      <c r="B98" s="14" t="s">
        <v>156</v>
      </c>
      <c r="C98" s="17" cm="1">
        <f t="array" aca="1" ref="C98" ca="1">SUM(LARGE(D98:N98,ROW(INDIRECT("1:2"))))</f>
        <v>90.909090909090907</v>
      </c>
      <c r="D98" s="16">
        <f>IFERROR(100*_xlfn.IFNA(VLOOKUP($B98,KviZDarije1!$A$1:$N$1000, 11, 0), 0)/'TOP SCORES'!B$10,0)</f>
        <v>45.454545454545453</v>
      </c>
      <c r="E98" s="16">
        <f>IFERROR(100*_xlfn.IFNA(VLOOKUP($B98,KviZDarije2!$A$1:$N$1000, 11, 0), 0)/'TOP SCORES'!C$10,0)</f>
        <v>0</v>
      </c>
      <c r="F98" s="16">
        <f>IFERROR(100*_xlfn.IFNA(VLOOKUP($B98,KviZDarije3!$A$1:$N$1000, 11, 0), 0)/'TOP SCORES'!D$10,0)</f>
        <v>45.454545454545453</v>
      </c>
      <c r="G98" s="16">
        <f>IFERROR(100*_xlfn.IFNA(VLOOKUP($B98,KviZDarije4!$A$1:$N$1000, 11, 0), 0)/'TOP SCORES'!E$10,0)</f>
        <v>0</v>
      </c>
      <c r="H98" s="16">
        <f>IFERROR(100*_xlfn.IFNA(VLOOKUP($B98,KviZDarije5!$A$1:$N$1000, 11, 0), 0)/'TOP SCORES'!F$10,0)</f>
        <v>0</v>
      </c>
      <c r="I98" s="16">
        <f>IFERROR(100*_xlfn.IFNA(VLOOKUP($B98,KviZDarije6!$A$1:$N$1000, 11, 0), 0)/'TOP SCORES'!G$10,0)</f>
        <v>0</v>
      </c>
      <c r="J98" s="16">
        <f>IFERROR(100*_xlfn.IFNA(VLOOKUP($B98,KviZDarije7!$A$1:$N$1000, 11, 0), 0)/'TOP SCORES'!H$10,0)</f>
        <v>0</v>
      </c>
      <c r="K98" s="16">
        <f>IFERROR(100*_xlfn.IFNA(VLOOKUP($B98,KviZDarije8!$A$1:$N$1000, 11, 0), 0)/'TOP SCORES'!I$10,0)</f>
        <v>0</v>
      </c>
      <c r="L98" s="16">
        <f>IFERROR(100*_xlfn.IFNA(VLOOKUP($B98,KviZDarije9!$A$1:$N$1000, 11, 0), 0)/'TOP SCORES'!J$10,0)</f>
        <v>0</v>
      </c>
      <c r="M98" s="16">
        <f>IFERROR(100*_xlfn.IFNA(VLOOKUP($B98,KviZDarije10!$A$1:$N$1000, 11, 0), 0)/'TOP SCORES'!K$10,0)</f>
        <v>0</v>
      </c>
      <c r="N98" s="16">
        <f>IFERROR(100*_xlfn.IFNA(VLOOKUP($B98,KviZDarije11!$A$1:$N$1000, 11, 0), 0)/'TOP SCORES'!L$10,0)</f>
        <v>0</v>
      </c>
    </row>
    <row r="99" spans="1:14">
      <c r="A99" s="19">
        <f ca="1">RANK(C99,C$2:C$998)</f>
        <v>90</v>
      </c>
      <c r="B99" s="14" t="s">
        <v>42</v>
      </c>
      <c r="C99" s="17" cm="1">
        <f t="array" aca="1" ref="C99" ca="1">SUM(LARGE(D99:N99,ROW(INDIRECT("1:2"))))</f>
        <v>90.909090909090907</v>
      </c>
      <c r="D99" s="16">
        <f>IFERROR(100*_xlfn.IFNA(VLOOKUP($B99,KviZDarije1!$A$1:$N$1000, 11, 0), 0)/'TOP SCORES'!B$10,0)</f>
        <v>54.545454545454547</v>
      </c>
      <c r="E99" s="16">
        <f>IFERROR(100*_xlfn.IFNA(VLOOKUP($B99,KviZDarije2!$A$1:$N$1000, 11, 0), 0)/'TOP SCORES'!C$10,0)</f>
        <v>0</v>
      </c>
      <c r="F99" s="16">
        <f>IFERROR(100*_xlfn.IFNA(VLOOKUP($B99,KviZDarije3!$A$1:$N$1000, 11, 0), 0)/'TOP SCORES'!D$10,0)</f>
        <v>36.363636363636367</v>
      </c>
      <c r="G99" s="16">
        <f>IFERROR(100*_xlfn.IFNA(VLOOKUP($B99,KviZDarije4!$A$1:$N$1000, 11, 0), 0)/'TOP SCORES'!E$10,0)</f>
        <v>0</v>
      </c>
      <c r="H99" s="16">
        <f>IFERROR(100*_xlfn.IFNA(VLOOKUP($B99,KviZDarije5!$A$1:$N$1000, 11, 0), 0)/'TOP SCORES'!F$10,0)</f>
        <v>0</v>
      </c>
      <c r="I99" s="16">
        <f>IFERROR(100*_xlfn.IFNA(VLOOKUP($B99,KviZDarije6!$A$1:$N$1000, 11, 0), 0)/'TOP SCORES'!G$10,0)</f>
        <v>0</v>
      </c>
      <c r="J99" s="16">
        <f>IFERROR(100*_xlfn.IFNA(VLOOKUP($B99,KviZDarije7!$A$1:$N$1000, 11, 0), 0)/'TOP SCORES'!H$10,0)</f>
        <v>0</v>
      </c>
      <c r="K99" s="16">
        <f>IFERROR(100*_xlfn.IFNA(VLOOKUP($B99,KviZDarije8!$A$1:$N$1000, 11, 0), 0)/'TOP SCORES'!I$10,0)</f>
        <v>0</v>
      </c>
      <c r="L99" s="16">
        <f>IFERROR(100*_xlfn.IFNA(VLOOKUP($B99,KviZDarije9!$A$1:$N$1000, 11, 0), 0)/'TOP SCORES'!J$10,0)</f>
        <v>0</v>
      </c>
      <c r="M99" s="16">
        <f>IFERROR(100*_xlfn.IFNA(VLOOKUP($B99,KviZDarije10!$A$1:$N$1000, 11, 0), 0)/'TOP SCORES'!K$10,0)</f>
        <v>0</v>
      </c>
      <c r="N99" s="16">
        <f>IFERROR(100*_xlfn.IFNA(VLOOKUP($B99,KviZDarije11!$A$1:$N$1000, 11, 0), 0)/'TOP SCORES'!L$10,0)</f>
        <v>0</v>
      </c>
    </row>
    <row r="100" spans="1:14">
      <c r="A100" s="19">
        <f ca="1">RANK(C100,C$2:C$998)</f>
        <v>99</v>
      </c>
      <c r="B100" s="14" t="s">
        <v>78</v>
      </c>
      <c r="C100" s="17" cm="1">
        <f t="array" aca="1" ref="C100" ca="1">SUM(LARGE(D100:N100,ROW(INDIRECT("1:2"))))</f>
        <v>89.898989898989896</v>
      </c>
      <c r="D100" s="16">
        <f>IFERROR(100*_xlfn.IFNA(VLOOKUP($B100,KviZDarije1!$A$1:$N$1000, 11, 0), 0)/'TOP SCORES'!B$10,0)</f>
        <v>45.454545454545453</v>
      </c>
      <c r="E100" s="16">
        <f>IFERROR(100*_xlfn.IFNA(VLOOKUP($B100,KviZDarije2!$A$1:$N$1000, 11, 0), 0)/'TOP SCORES'!C$10,0)</f>
        <v>44.444444444444443</v>
      </c>
      <c r="F100" s="16">
        <f>IFERROR(100*_xlfn.IFNA(VLOOKUP($B100,KviZDarije3!$A$1:$N$1000, 11, 0), 0)/'TOP SCORES'!D$10,0)</f>
        <v>36.363636363636367</v>
      </c>
      <c r="G100" s="16">
        <f>IFERROR(100*_xlfn.IFNA(VLOOKUP($B100,KviZDarije4!$A$1:$N$1000, 11, 0), 0)/'TOP SCORES'!E$10,0)</f>
        <v>0</v>
      </c>
      <c r="H100" s="16">
        <f>IFERROR(100*_xlfn.IFNA(VLOOKUP($B100,KviZDarije5!$A$1:$N$1000, 11, 0), 0)/'TOP SCORES'!F$10,0)</f>
        <v>0</v>
      </c>
      <c r="I100" s="16">
        <f>IFERROR(100*_xlfn.IFNA(VLOOKUP($B100,KviZDarije6!$A$1:$N$1000, 11, 0), 0)/'TOP SCORES'!G$10,0)</f>
        <v>0</v>
      </c>
      <c r="J100" s="16">
        <f>IFERROR(100*_xlfn.IFNA(VLOOKUP($B100,KviZDarije7!$A$1:$N$1000, 11, 0), 0)/'TOP SCORES'!H$10,0)</f>
        <v>0</v>
      </c>
      <c r="K100" s="16">
        <f>IFERROR(100*_xlfn.IFNA(VLOOKUP($B100,KviZDarije8!$A$1:$N$1000, 11, 0), 0)/'TOP SCORES'!I$10,0)</f>
        <v>0</v>
      </c>
      <c r="L100" s="16">
        <f>IFERROR(100*_xlfn.IFNA(VLOOKUP($B100,KviZDarije9!$A$1:$N$1000, 11, 0), 0)/'TOP SCORES'!J$10,0)</f>
        <v>0</v>
      </c>
      <c r="M100" s="16">
        <f>IFERROR(100*_xlfn.IFNA(VLOOKUP($B100,KviZDarije10!$A$1:$N$1000, 11, 0), 0)/'TOP SCORES'!K$10,0)</f>
        <v>0</v>
      </c>
      <c r="N100" s="16">
        <f>IFERROR(100*_xlfn.IFNA(VLOOKUP($B100,KviZDarije11!$A$1:$N$1000, 11, 0), 0)/'TOP SCORES'!L$10,0)</f>
        <v>0</v>
      </c>
    </row>
    <row r="101" spans="1:14">
      <c r="A101" s="19">
        <f ca="1">RANK(C101,C$2:C$998)</f>
        <v>100</v>
      </c>
      <c r="B101" s="14" t="s">
        <v>205</v>
      </c>
      <c r="C101" s="17" cm="1">
        <f t="array" aca="1" ref="C101" ca="1">SUM(LARGE(D101:N101,ROW(INDIRECT("1:2"))))</f>
        <v>85.858585858585855</v>
      </c>
      <c r="D101" s="16">
        <f>IFERROR(100*_xlfn.IFNA(VLOOKUP($B101,KviZDarije1!$A$1:$N$1000, 11, 0), 0)/'TOP SCORES'!B$10,0)</f>
        <v>0</v>
      </c>
      <c r="E101" s="16">
        <f>IFERROR(100*_xlfn.IFNA(VLOOKUP($B101,KviZDarije2!$A$1:$N$1000, 11, 0), 0)/'TOP SCORES'!C$10,0)</f>
        <v>22.222222222222221</v>
      </c>
      <c r="F101" s="16">
        <f>IFERROR(100*_xlfn.IFNA(VLOOKUP($B101,KviZDarije3!$A$1:$N$1000, 11, 0), 0)/'TOP SCORES'!D$10,0)</f>
        <v>63.636363636363633</v>
      </c>
      <c r="G101" s="16">
        <f>IFERROR(100*_xlfn.IFNA(VLOOKUP($B101,KviZDarije4!$A$1:$N$1000, 11, 0), 0)/'TOP SCORES'!E$10,0)</f>
        <v>0</v>
      </c>
      <c r="H101" s="16">
        <f>IFERROR(100*_xlfn.IFNA(VLOOKUP($B101,KviZDarije5!$A$1:$N$1000, 11, 0), 0)/'TOP SCORES'!F$10,0)</f>
        <v>0</v>
      </c>
      <c r="I101" s="16">
        <f>IFERROR(100*_xlfn.IFNA(VLOOKUP($B101,KviZDarije6!$A$1:$N$1000, 11, 0), 0)/'TOP SCORES'!G$10,0)</f>
        <v>0</v>
      </c>
      <c r="J101" s="16">
        <f>IFERROR(100*_xlfn.IFNA(VLOOKUP($B101,KviZDarije7!$A$1:$N$1000, 11, 0), 0)/'TOP SCORES'!H$10,0)</f>
        <v>0</v>
      </c>
      <c r="K101" s="16">
        <f>IFERROR(100*_xlfn.IFNA(VLOOKUP($B101,KviZDarije8!$A$1:$N$1000, 11, 0), 0)/'TOP SCORES'!I$10,0)</f>
        <v>0</v>
      </c>
      <c r="L101" s="16">
        <f>IFERROR(100*_xlfn.IFNA(VLOOKUP($B101,KviZDarije9!$A$1:$N$1000, 11, 0), 0)/'TOP SCORES'!J$10,0)</f>
        <v>0</v>
      </c>
      <c r="M101" s="16">
        <f>IFERROR(100*_xlfn.IFNA(VLOOKUP($B101,KviZDarije10!$A$1:$N$1000, 11, 0), 0)/'TOP SCORES'!K$10,0)</f>
        <v>0</v>
      </c>
      <c r="N101" s="16">
        <f>IFERROR(100*_xlfn.IFNA(VLOOKUP($B101,KviZDarije11!$A$1:$N$1000, 11, 0), 0)/'TOP SCORES'!L$10,0)</f>
        <v>0</v>
      </c>
    </row>
    <row r="102" spans="1:14">
      <c r="A102" s="19">
        <f ca="1">RANK(C102,C$2:C$998)</f>
        <v>101</v>
      </c>
      <c r="B102" s="6" t="s">
        <v>207</v>
      </c>
      <c r="C102" s="17" cm="1">
        <f t="array" aca="1" ref="C102" ca="1">SUM(LARGE(D102:N102,ROW(INDIRECT("1:2"))))</f>
        <v>82.828282828282823</v>
      </c>
      <c r="D102" s="16">
        <f>IFERROR(100*_xlfn.IFNA(VLOOKUP($B102,KviZDarije1!$A$1:$N$1000, 11, 0), 0)/'TOP SCORES'!B$10,0)</f>
        <v>0</v>
      </c>
      <c r="E102" s="16">
        <f>IFERROR(100*_xlfn.IFNA(VLOOKUP($B102,KviZDarije2!$A$1:$N$1000, 11, 0), 0)/'TOP SCORES'!C$10,0)</f>
        <v>55.555555555555557</v>
      </c>
      <c r="F102" s="16">
        <f>IFERROR(100*_xlfn.IFNA(VLOOKUP($B102,KviZDarije3!$A$1:$N$1000, 11, 0), 0)/'TOP SCORES'!D$10,0)</f>
        <v>27.272727272727273</v>
      </c>
      <c r="G102" s="16">
        <f>IFERROR(100*_xlfn.IFNA(VLOOKUP($B102,KviZDarije4!$A$1:$N$1000, 11, 0), 0)/'TOP SCORES'!E$10,0)</f>
        <v>0</v>
      </c>
      <c r="H102" s="16">
        <f>IFERROR(100*_xlfn.IFNA(VLOOKUP($B102,KviZDarije5!$A$1:$N$1000, 11, 0), 0)/'TOP SCORES'!F$10,0)</f>
        <v>0</v>
      </c>
      <c r="I102" s="16">
        <f>IFERROR(100*_xlfn.IFNA(VLOOKUP($B102,KviZDarije6!$A$1:$N$1000, 11, 0), 0)/'TOP SCORES'!G$10,0)</f>
        <v>0</v>
      </c>
      <c r="J102" s="16">
        <f>IFERROR(100*_xlfn.IFNA(VLOOKUP($B102,KviZDarije7!$A$1:$N$1000, 11, 0), 0)/'TOP SCORES'!H$10,0)</f>
        <v>0</v>
      </c>
      <c r="K102" s="16">
        <f>IFERROR(100*_xlfn.IFNA(VLOOKUP($B102,KviZDarije8!$A$1:$N$1000, 11, 0), 0)/'TOP SCORES'!I$10,0)</f>
        <v>0</v>
      </c>
      <c r="L102" s="16">
        <f>IFERROR(100*_xlfn.IFNA(VLOOKUP($B102,KviZDarije9!$A$1:$N$1000, 11, 0), 0)/'TOP SCORES'!J$10,0)</f>
        <v>0</v>
      </c>
      <c r="M102" s="16">
        <f>IFERROR(100*_xlfn.IFNA(VLOOKUP($B102,KviZDarije10!$A$1:$N$1000, 11, 0), 0)/'TOP SCORES'!K$10,0)</f>
        <v>0</v>
      </c>
      <c r="N102" s="16">
        <f>IFERROR(100*_xlfn.IFNA(VLOOKUP($B102,KviZDarije11!$A$1:$N$1000, 11, 0), 0)/'TOP SCORES'!L$10,0)</f>
        <v>0</v>
      </c>
    </row>
    <row r="103" spans="1:14">
      <c r="A103" s="19">
        <f ca="1">RANK(C103,C$2:C$998)</f>
        <v>102</v>
      </c>
      <c r="B103" s="10" t="s">
        <v>22</v>
      </c>
      <c r="C103" s="17" cm="1">
        <f t="array" aca="1" ref="C103" ca="1">SUM(LARGE(D103:N103,ROW(INDIRECT("1:2"))))</f>
        <v>81.818181818181813</v>
      </c>
      <c r="D103" s="16">
        <f>IFERROR(100*_xlfn.IFNA(VLOOKUP($B103,KviZDarije1!$A$1:$N$1000, 11, 0), 0)/'TOP SCORES'!B$10,0)</f>
        <v>36.363636363636367</v>
      </c>
      <c r="E103" s="16">
        <f>IFERROR(100*_xlfn.IFNA(VLOOKUP($B103,KviZDarije2!$A$1:$N$1000, 11, 0), 0)/'TOP SCORES'!C$10,0)</f>
        <v>33.333333333333336</v>
      </c>
      <c r="F103" s="16">
        <f>IFERROR(100*_xlfn.IFNA(VLOOKUP($B103,KviZDarije3!$A$1:$N$1000, 11, 0), 0)/'TOP SCORES'!D$10,0)</f>
        <v>45.454545454545453</v>
      </c>
      <c r="G103" s="16">
        <f>IFERROR(100*_xlfn.IFNA(VLOOKUP($B103,KviZDarije4!$A$1:$N$1000, 11, 0), 0)/'TOP SCORES'!E$10,0)</f>
        <v>0</v>
      </c>
      <c r="H103" s="16">
        <f>IFERROR(100*_xlfn.IFNA(VLOOKUP($B103,KviZDarije5!$A$1:$N$1000, 11, 0), 0)/'TOP SCORES'!F$10,0)</f>
        <v>0</v>
      </c>
      <c r="I103" s="16">
        <f>IFERROR(100*_xlfn.IFNA(VLOOKUP($B103,KviZDarije6!$A$1:$N$1000, 11, 0), 0)/'TOP SCORES'!G$10,0)</f>
        <v>0</v>
      </c>
      <c r="J103" s="16">
        <f>IFERROR(100*_xlfn.IFNA(VLOOKUP($B103,KviZDarije7!$A$1:$N$1000, 11, 0), 0)/'TOP SCORES'!H$10,0)</f>
        <v>0</v>
      </c>
      <c r="K103" s="16">
        <f>IFERROR(100*_xlfn.IFNA(VLOOKUP($B103,KviZDarije8!$A$1:$N$1000, 11, 0), 0)/'TOP SCORES'!I$10,0)</f>
        <v>0</v>
      </c>
      <c r="L103" s="16">
        <f>IFERROR(100*_xlfn.IFNA(VLOOKUP($B103,KviZDarije9!$A$1:$N$1000, 11, 0), 0)/'TOP SCORES'!J$10,0)</f>
        <v>0</v>
      </c>
      <c r="M103" s="16">
        <f>IFERROR(100*_xlfn.IFNA(VLOOKUP($B103,KviZDarije10!$A$1:$N$1000, 11, 0), 0)/'TOP SCORES'!K$10,0)</f>
        <v>0</v>
      </c>
      <c r="N103" s="16">
        <f>IFERROR(100*_xlfn.IFNA(VLOOKUP($B103,KviZDarije11!$A$1:$N$1000, 11, 0), 0)/'TOP SCORES'!L$10,0)</f>
        <v>0</v>
      </c>
    </row>
    <row r="104" spans="1:14">
      <c r="A104" s="19">
        <f ca="1">RANK(C104,C$2:C$998)</f>
        <v>102</v>
      </c>
      <c r="B104" s="14" t="s">
        <v>152</v>
      </c>
      <c r="C104" s="17" cm="1">
        <f t="array" aca="1" ref="C104" ca="1">SUM(LARGE(D104:N104,ROW(INDIRECT("1:2"))))</f>
        <v>81.818181818181813</v>
      </c>
      <c r="D104" s="16">
        <f>IFERROR(100*_xlfn.IFNA(VLOOKUP($B104,KviZDarije1!$A$1:$N$1000, 11, 0), 0)/'TOP SCORES'!B$10,0)</f>
        <v>45.454545454545453</v>
      </c>
      <c r="E104" s="16">
        <f>IFERROR(100*_xlfn.IFNA(VLOOKUP($B104,KviZDarije2!$A$1:$N$1000, 11, 0), 0)/'TOP SCORES'!C$10,0)</f>
        <v>11.111111111111111</v>
      </c>
      <c r="F104" s="16">
        <f>IFERROR(100*_xlfn.IFNA(VLOOKUP($B104,KviZDarije3!$A$1:$N$1000, 11, 0), 0)/'TOP SCORES'!D$10,0)</f>
        <v>36.363636363636367</v>
      </c>
      <c r="G104" s="16">
        <f>IFERROR(100*_xlfn.IFNA(VLOOKUP($B104,KviZDarije4!$A$1:$N$1000, 11, 0), 0)/'TOP SCORES'!E$10,0)</f>
        <v>0</v>
      </c>
      <c r="H104" s="16">
        <f>IFERROR(100*_xlfn.IFNA(VLOOKUP($B104,KviZDarije5!$A$1:$N$1000, 11, 0), 0)/'TOP SCORES'!F$10,0)</f>
        <v>0</v>
      </c>
      <c r="I104" s="16">
        <f>IFERROR(100*_xlfn.IFNA(VLOOKUP($B104,KviZDarije6!$A$1:$N$1000, 11, 0), 0)/'TOP SCORES'!G$10,0)</f>
        <v>0</v>
      </c>
      <c r="J104" s="16">
        <f>IFERROR(100*_xlfn.IFNA(VLOOKUP($B104,KviZDarije7!$A$1:$N$1000, 11, 0), 0)/'TOP SCORES'!H$10,0)</f>
        <v>0</v>
      </c>
      <c r="K104" s="16">
        <f>IFERROR(100*_xlfn.IFNA(VLOOKUP($B104,KviZDarije8!$A$1:$N$1000, 11, 0), 0)/'TOP SCORES'!I$10,0)</f>
        <v>0</v>
      </c>
      <c r="L104" s="16">
        <f>IFERROR(100*_xlfn.IFNA(VLOOKUP($B104,KviZDarije9!$A$1:$N$1000, 11, 0), 0)/'TOP SCORES'!J$10,0)</f>
        <v>0</v>
      </c>
      <c r="M104" s="16">
        <f>IFERROR(100*_xlfn.IFNA(VLOOKUP($B104,KviZDarije10!$A$1:$N$1000, 11, 0), 0)/'TOP SCORES'!K$10,0)</f>
        <v>0</v>
      </c>
      <c r="N104" s="16">
        <f>IFERROR(100*_xlfn.IFNA(VLOOKUP($B104,KviZDarije11!$A$1:$N$1000, 11, 0), 0)/'TOP SCORES'!L$10,0)</f>
        <v>0</v>
      </c>
    </row>
    <row r="105" spans="1:14">
      <c r="A105" s="19">
        <f ca="1">RANK(C105,C$2:C$998)</f>
        <v>102</v>
      </c>
      <c r="B105" s="6" t="s">
        <v>225</v>
      </c>
      <c r="C105" s="17" cm="1">
        <f t="array" aca="1" ref="C105" ca="1">SUM(LARGE(D105:N105,ROW(INDIRECT("1:2"))))</f>
        <v>81.818181818181813</v>
      </c>
      <c r="D105" s="16">
        <f>IFERROR(100*_xlfn.IFNA(VLOOKUP($B105,KviZDarije1!$A$1:$N$1000, 11, 0), 0)/'TOP SCORES'!B$10,0)</f>
        <v>0</v>
      </c>
      <c r="E105" s="16">
        <f>IFERROR(100*_xlfn.IFNA(VLOOKUP($B105,KviZDarije2!$A$1:$N$1000, 11, 0), 0)/'TOP SCORES'!C$10,0)</f>
        <v>0</v>
      </c>
      <c r="F105" s="16">
        <f>IFERROR(100*_xlfn.IFNA(VLOOKUP($B105,KviZDarije3!$A$1:$N$1000, 11, 0), 0)/'TOP SCORES'!D$10,0)</f>
        <v>81.818181818181813</v>
      </c>
      <c r="G105" s="16">
        <f>IFERROR(100*_xlfn.IFNA(VLOOKUP($B105,KviZDarije4!$A$1:$N$1000, 11, 0), 0)/'TOP SCORES'!E$10,0)</f>
        <v>0</v>
      </c>
      <c r="H105" s="16">
        <f>IFERROR(100*_xlfn.IFNA(VLOOKUP($B105,KviZDarije5!$A$1:$N$1000, 11, 0), 0)/'TOP SCORES'!F$10,0)</f>
        <v>0</v>
      </c>
      <c r="I105" s="16">
        <f>IFERROR(100*_xlfn.IFNA(VLOOKUP($B105,KviZDarije6!$A$1:$N$1000, 11, 0), 0)/'TOP SCORES'!G$10,0)</f>
        <v>0</v>
      </c>
      <c r="J105" s="16">
        <f>IFERROR(100*_xlfn.IFNA(VLOOKUP($B105,KviZDarije7!$A$1:$N$1000, 11, 0), 0)/'TOP SCORES'!H$10,0)</f>
        <v>0</v>
      </c>
      <c r="K105" s="16">
        <f>IFERROR(100*_xlfn.IFNA(VLOOKUP($B105,KviZDarije8!$A$1:$N$1000, 11, 0), 0)/'TOP SCORES'!I$10,0)</f>
        <v>0</v>
      </c>
      <c r="L105" s="16">
        <f>IFERROR(100*_xlfn.IFNA(VLOOKUP($B105,KviZDarije9!$A$1:$N$1000, 11, 0), 0)/'TOP SCORES'!J$10,0)</f>
        <v>0</v>
      </c>
      <c r="M105" s="16">
        <f>IFERROR(100*_xlfn.IFNA(VLOOKUP($B105,KviZDarije10!$A$1:$N$1000, 11, 0), 0)/'TOP SCORES'!K$10,0)</f>
        <v>0</v>
      </c>
      <c r="N105" s="16">
        <f>IFERROR(100*_xlfn.IFNA(VLOOKUP($B105,KviZDarije11!$A$1:$N$1000, 11, 0), 0)/'TOP SCORES'!L$10,0)</f>
        <v>0</v>
      </c>
    </row>
    <row r="106" spans="1:14">
      <c r="A106" s="19">
        <f ca="1">RANK(C106,C$2:C$998)</f>
        <v>102</v>
      </c>
      <c r="B106" s="6" t="s">
        <v>135</v>
      </c>
      <c r="C106" s="17" cm="1">
        <f t="array" aca="1" ref="C106" ca="1">SUM(LARGE(D106:N106,ROW(INDIRECT("1:2"))))</f>
        <v>81.818181818181813</v>
      </c>
      <c r="D106" s="16">
        <f>IFERROR(100*_xlfn.IFNA(VLOOKUP($B106,KviZDarije1!$A$1:$N$1000, 11, 0), 0)/'TOP SCORES'!B$10,0)</f>
        <v>0</v>
      </c>
      <c r="E106" s="16">
        <f>IFERROR(100*_xlfn.IFNA(VLOOKUP($B106,KviZDarije2!$A$1:$N$1000, 11, 0), 0)/'TOP SCORES'!C$10,0)</f>
        <v>0</v>
      </c>
      <c r="F106" s="16">
        <f>IFERROR(100*_xlfn.IFNA(VLOOKUP($B106,KviZDarije3!$A$1:$N$1000, 11, 0), 0)/'TOP SCORES'!D$10,0)</f>
        <v>81.818181818181813</v>
      </c>
      <c r="G106" s="16">
        <f>IFERROR(100*_xlfn.IFNA(VLOOKUP($B106,KviZDarije4!$A$1:$N$1000, 11, 0), 0)/'TOP SCORES'!E$10,0)</f>
        <v>0</v>
      </c>
      <c r="H106" s="16">
        <f>IFERROR(100*_xlfn.IFNA(VLOOKUP($B106,KviZDarije5!$A$1:$N$1000, 11, 0), 0)/'TOP SCORES'!F$10,0)</f>
        <v>0</v>
      </c>
      <c r="I106" s="16">
        <f>IFERROR(100*_xlfn.IFNA(VLOOKUP($B106,KviZDarije6!$A$1:$N$1000, 11, 0), 0)/'TOP SCORES'!G$10,0)</f>
        <v>0</v>
      </c>
      <c r="J106" s="16">
        <f>IFERROR(100*_xlfn.IFNA(VLOOKUP($B106,KviZDarije7!$A$1:$N$1000, 11, 0), 0)/'TOP SCORES'!H$10,0)</f>
        <v>0</v>
      </c>
      <c r="K106" s="16">
        <f>IFERROR(100*_xlfn.IFNA(VLOOKUP($B106,KviZDarije8!$A$1:$N$1000, 11, 0), 0)/'TOP SCORES'!I$10,0)</f>
        <v>0</v>
      </c>
      <c r="L106" s="16">
        <f>IFERROR(100*_xlfn.IFNA(VLOOKUP($B106,KviZDarije9!$A$1:$N$1000, 11, 0), 0)/'TOP SCORES'!J$10,0)</f>
        <v>0</v>
      </c>
      <c r="M106" s="16">
        <f>IFERROR(100*_xlfn.IFNA(VLOOKUP($B106,KviZDarije10!$A$1:$N$1000, 11, 0), 0)/'TOP SCORES'!K$10,0)</f>
        <v>0</v>
      </c>
      <c r="N106" s="16">
        <f>IFERROR(100*_xlfn.IFNA(VLOOKUP($B106,KviZDarije11!$A$1:$N$1000, 11, 0), 0)/'TOP SCORES'!L$10,0)</f>
        <v>0</v>
      </c>
    </row>
    <row r="107" spans="1:14">
      <c r="A107" s="19">
        <f ca="1">RANK(C107,C$2:C$998)</f>
        <v>102</v>
      </c>
      <c r="B107" s="6" t="s">
        <v>138</v>
      </c>
      <c r="C107" s="17" cm="1">
        <f t="array" aca="1" ref="C107" ca="1">SUM(LARGE(D107:N107,ROW(INDIRECT("1:2"))))</f>
        <v>81.818181818181813</v>
      </c>
      <c r="D107" s="16">
        <f>IFERROR(100*_xlfn.IFNA(VLOOKUP($B107,KviZDarije1!$A$1:$N$1000, 11, 0), 0)/'TOP SCORES'!B$10,0)</f>
        <v>0</v>
      </c>
      <c r="E107" s="16">
        <f>IFERROR(100*_xlfn.IFNA(VLOOKUP($B107,KviZDarije2!$A$1:$N$1000, 11, 0), 0)/'TOP SCORES'!C$10,0)</f>
        <v>0</v>
      </c>
      <c r="F107" s="16">
        <f>IFERROR(100*_xlfn.IFNA(VLOOKUP($B107,KviZDarije3!$A$1:$N$1000, 11, 0), 0)/'TOP SCORES'!D$10,0)</f>
        <v>81.818181818181813</v>
      </c>
      <c r="G107" s="16">
        <f>IFERROR(100*_xlfn.IFNA(VLOOKUP($B107,KviZDarije4!$A$1:$N$1000, 11, 0), 0)/'TOP SCORES'!E$10,0)</f>
        <v>0</v>
      </c>
      <c r="H107" s="16">
        <f>IFERROR(100*_xlfn.IFNA(VLOOKUP($B107,KviZDarije5!$A$1:$N$1000, 11, 0), 0)/'TOP SCORES'!F$10,0)</f>
        <v>0</v>
      </c>
      <c r="I107" s="16">
        <f>IFERROR(100*_xlfn.IFNA(VLOOKUP($B107,KviZDarije6!$A$1:$N$1000, 11, 0), 0)/'TOP SCORES'!G$10,0)</f>
        <v>0</v>
      </c>
      <c r="J107" s="16">
        <f>IFERROR(100*_xlfn.IFNA(VLOOKUP($B107,KviZDarije7!$A$1:$N$1000, 11, 0), 0)/'TOP SCORES'!H$10,0)</f>
        <v>0</v>
      </c>
      <c r="K107" s="16">
        <f>IFERROR(100*_xlfn.IFNA(VLOOKUP($B107,KviZDarije8!$A$1:$N$1000, 11, 0), 0)/'TOP SCORES'!I$10,0)</f>
        <v>0</v>
      </c>
      <c r="L107" s="16">
        <f>IFERROR(100*_xlfn.IFNA(VLOOKUP($B107,KviZDarije9!$A$1:$N$1000, 11, 0), 0)/'TOP SCORES'!J$10,0)</f>
        <v>0</v>
      </c>
      <c r="M107" s="16">
        <f>IFERROR(100*_xlfn.IFNA(VLOOKUP($B107,KviZDarije10!$A$1:$N$1000, 11, 0), 0)/'TOP SCORES'!K$10,0)</f>
        <v>0</v>
      </c>
      <c r="N107" s="16">
        <f>IFERROR(100*_xlfn.IFNA(VLOOKUP($B107,KviZDarije11!$A$1:$N$1000, 11, 0), 0)/'TOP SCORES'!L$10,0)</f>
        <v>0</v>
      </c>
    </row>
    <row r="108" spans="1:14">
      <c r="A108" s="19">
        <f ca="1">RANK(C108,C$2:C$998)</f>
        <v>102</v>
      </c>
      <c r="B108" s="14" t="s">
        <v>153</v>
      </c>
      <c r="C108" s="17" cm="1">
        <f t="array" aca="1" ref="C108" ca="1">SUM(LARGE(D108:N108,ROW(INDIRECT("1:2"))))</f>
        <v>81.818181818181813</v>
      </c>
      <c r="D108" s="16">
        <f>IFERROR(100*_xlfn.IFNA(VLOOKUP($B108,KviZDarije1!$A$1:$N$1000, 11, 0), 0)/'TOP SCORES'!B$10,0)</f>
        <v>27.272727272727273</v>
      </c>
      <c r="E108" s="16">
        <f>IFERROR(100*_xlfn.IFNA(VLOOKUP($B108,KviZDarije2!$A$1:$N$1000, 11, 0), 0)/'TOP SCORES'!C$10,0)</f>
        <v>0</v>
      </c>
      <c r="F108" s="16">
        <f>IFERROR(100*_xlfn.IFNA(VLOOKUP($B108,KviZDarije3!$A$1:$N$1000, 11, 0), 0)/'TOP SCORES'!D$10,0)</f>
        <v>54.545454545454547</v>
      </c>
      <c r="G108" s="16">
        <f>IFERROR(100*_xlfn.IFNA(VLOOKUP($B108,KviZDarije4!$A$1:$N$1000, 11, 0), 0)/'TOP SCORES'!E$10,0)</f>
        <v>0</v>
      </c>
      <c r="H108" s="16">
        <f>IFERROR(100*_xlfn.IFNA(VLOOKUP($B108,KviZDarije5!$A$1:$N$1000, 11, 0), 0)/'TOP SCORES'!F$10,0)</f>
        <v>0</v>
      </c>
      <c r="I108" s="16">
        <f>IFERROR(100*_xlfn.IFNA(VLOOKUP($B108,KviZDarije6!$A$1:$N$1000, 11, 0), 0)/'TOP SCORES'!G$10,0)</f>
        <v>0</v>
      </c>
      <c r="J108" s="16">
        <f>IFERROR(100*_xlfn.IFNA(VLOOKUP($B108,KviZDarije7!$A$1:$N$1000, 11, 0), 0)/'TOP SCORES'!H$10,0)</f>
        <v>0</v>
      </c>
      <c r="K108" s="16">
        <f>IFERROR(100*_xlfn.IFNA(VLOOKUP($B108,KviZDarije8!$A$1:$N$1000, 11, 0), 0)/'TOP SCORES'!I$10,0)</f>
        <v>0</v>
      </c>
      <c r="L108" s="16">
        <f>IFERROR(100*_xlfn.IFNA(VLOOKUP($B108,KviZDarije9!$A$1:$N$1000, 11, 0), 0)/'TOP SCORES'!J$10,0)</f>
        <v>0</v>
      </c>
      <c r="M108" s="16">
        <f>IFERROR(100*_xlfn.IFNA(VLOOKUP($B108,KviZDarije10!$A$1:$N$1000, 11, 0), 0)/'TOP SCORES'!K$10,0)</f>
        <v>0</v>
      </c>
      <c r="N108" s="16">
        <f>IFERROR(100*_xlfn.IFNA(VLOOKUP($B108,KviZDarije11!$A$1:$N$1000, 11, 0), 0)/'TOP SCORES'!L$10,0)</f>
        <v>0</v>
      </c>
    </row>
    <row r="109" spans="1:14">
      <c r="A109" s="19">
        <f ca="1">RANK(C109,C$2:C$998)</f>
        <v>108</v>
      </c>
      <c r="B109" s="6" t="s">
        <v>125</v>
      </c>
      <c r="C109" s="17" cm="1">
        <f t="array" aca="1" ref="C109" ca="1">SUM(LARGE(D109:N109,ROW(INDIRECT("1:2"))))</f>
        <v>80.808080808080803</v>
      </c>
      <c r="D109" s="16">
        <f>IFERROR(100*_xlfn.IFNA(VLOOKUP($B109,KviZDarije1!$A$1:$N$1000, 11, 0), 0)/'TOP SCORES'!B$10,0)</f>
        <v>36.363636363636367</v>
      </c>
      <c r="E109" s="16">
        <f>IFERROR(100*_xlfn.IFNA(VLOOKUP($B109,KviZDarije2!$A$1:$N$1000, 11, 0), 0)/'TOP SCORES'!C$10,0)</f>
        <v>44.444444444444443</v>
      </c>
      <c r="F109" s="16">
        <f>IFERROR(100*_xlfn.IFNA(VLOOKUP($B109,KviZDarije3!$A$1:$N$1000, 11, 0), 0)/'TOP SCORES'!D$10,0)</f>
        <v>0</v>
      </c>
      <c r="G109" s="16">
        <f>IFERROR(100*_xlfn.IFNA(VLOOKUP($B109,KviZDarije4!$A$1:$N$1000, 11, 0), 0)/'TOP SCORES'!E$10,0)</f>
        <v>0</v>
      </c>
      <c r="H109" s="16">
        <f>IFERROR(100*_xlfn.IFNA(VLOOKUP($B109,KviZDarije5!$A$1:$N$1000, 11, 0), 0)/'TOP SCORES'!F$10,0)</f>
        <v>0</v>
      </c>
      <c r="I109" s="16">
        <f>IFERROR(100*_xlfn.IFNA(VLOOKUP($B109,KviZDarije6!$A$1:$N$1000, 11, 0), 0)/'TOP SCORES'!G$10,0)</f>
        <v>0</v>
      </c>
      <c r="J109" s="16">
        <f>IFERROR(100*_xlfn.IFNA(VLOOKUP($B109,KviZDarije7!$A$1:$N$1000, 11, 0), 0)/'TOP SCORES'!H$10,0)</f>
        <v>0</v>
      </c>
      <c r="K109" s="16">
        <f>IFERROR(100*_xlfn.IFNA(VLOOKUP($B109,KviZDarije8!$A$1:$N$1000, 11, 0), 0)/'TOP SCORES'!I$10,0)</f>
        <v>0</v>
      </c>
      <c r="L109" s="16">
        <f>IFERROR(100*_xlfn.IFNA(VLOOKUP($B109,KviZDarije9!$A$1:$N$1000, 11, 0), 0)/'TOP SCORES'!J$10,0)</f>
        <v>0</v>
      </c>
      <c r="M109" s="16">
        <f>IFERROR(100*_xlfn.IFNA(VLOOKUP($B109,KviZDarije10!$A$1:$N$1000, 11, 0), 0)/'TOP SCORES'!K$10,0)</f>
        <v>0</v>
      </c>
      <c r="N109" s="16">
        <f>IFERROR(100*_xlfn.IFNA(VLOOKUP($B109,KviZDarije11!$A$1:$N$1000, 11, 0), 0)/'TOP SCORES'!L$10,0)</f>
        <v>0</v>
      </c>
    </row>
    <row r="110" spans="1:14">
      <c r="A110" s="19">
        <f ca="1">RANK(C110,C$2:C$998)</f>
        <v>108</v>
      </c>
      <c r="B110" s="6" t="s">
        <v>89</v>
      </c>
      <c r="C110" s="17" cm="1">
        <f t="array" aca="1" ref="C110" ca="1">SUM(LARGE(D110:N110,ROW(INDIRECT("1:2"))))</f>
        <v>80.808080808080803</v>
      </c>
      <c r="D110" s="16">
        <f>IFERROR(100*_xlfn.IFNA(VLOOKUP($B110,KviZDarije1!$A$1:$N$1000, 11, 0), 0)/'TOP SCORES'!B$10,0)</f>
        <v>0</v>
      </c>
      <c r="E110" s="16">
        <f>IFERROR(100*_xlfn.IFNA(VLOOKUP($B110,KviZDarije2!$A$1:$N$1000, 11, 0), 0)/'TOP SCORES'!C$10,0)</f>
        <v>44.444444444444443</v>
      </c>
      <c r="F110" s="16">
        <f>IFERROR(100*_xlfn.IFNA(VLOOKUP($B110,KviZDarije3!$A$1:$N$1000, 11, 0), 0)/'TOP SCORES'!D$10,0)</f>
        <v>36.363636363636367</v>
      </c>
      <c r="G110" s="16">
        <f>IFERROR(100*_xlfn.IFNA(VLOOKUP($B110,KviZDarije4!$A$1:$N$1000, 11, 0), 0)/'TOP SCORES'!E$10,0)</f>
        <v>0</v>
      </c>
      <c r="H110" s="16">
        <f>IFERROR(100*_xlfn.IFNA(VLOOKUP($B110,KviZDarije5!$A$1:$N$1000, 11, 0), 0)/'TOP SCORES'!F$10,0)</f>
        <v>0</v>
      </c>
      <c r="I110" s="16">
        <f>IFERROR(100*_xlfn.IFNA(VLOOKUP($B110,KviZDarije6!$A$1:$N$1000, 11, 0), 0)/'TOP SCORES'!G$10,0)</f>
        <v>0</v>
      </c>
      <c r="J110" s="16">
        <f>IFERROR(100*_xlfn.IFNA(VLOOKUP($B110,KviZDarije7!$A$1:$N$1000, 11, 0), 0)/'TOP SCORES'!H$10,0)</f>
        <v>0</v>
      </c>
      <c r="K110" s="16">
        <f>IFERROR(100*_xlfn.IFNA(VLOOKUP($B110,KviZDarije8!$A$1:$N$1000, 11, 0), 0)/'TOP SCORES'!I$10,0)</f>
        <v>0</v>
      </c>
      <c r="L110" s="16">
        <f>IFERROR(100*_xlfn.IFNA(VLOOKUP($B110,KviZDarije9!$A$1:$N$1000, 11, 0), 0)/'TOP SCORES'!J$10,0)</f>
        <v>0</v>
      </c>
      <c r="M110" s="16">
        <f>IFERROR(100*_xlfn.IFNA(VLOOKUP($B110,KviZDarije10!$A$1:$N$1000, 11, 0), 0)/'TOP SCORES'!K$10,0)</f>
        <v>0</v>
      </c>
      <c r="N110" s="16">
        <f>IFERROR(100*_xlfn.IFNA(VLOOKUP($B110,KviZDarije11!$A$1:$N$1000, 11, 0), 0)/'TOP SCORES'!L$10,0)</f>
        <v>0</v>
      </c>
    </row>
    <row r="111" spans="1:14">
      <c r="A111" s="19">
        <f ca="1">RANK(C111,C$2:C$998)</f>
        <v>110</v>
      </c>
      <c r="B111" s="14" t="s">
        <v>186</v>
      </c>
      <c r="C111" s="17" cm="1">
        <f t="array" aca="1" ref="C111" ca="1">SUM(LARGE(D111:N111,ROW(INDIRECT("1:2"))))</f>
        <v>72.727272727272734</v>
      </c>
      <c r="D111" s="16">
        <f>IFERROR(100*_xlfn.IFNA(VLOOKUP($B111,KviZDarije1!$A$1:$N$1000, 11, 0), 0)/'TOP SCORES'!B$10,0)</f>
        <v>36.363636363636367</v>
      </c>
      <c r="E111" s="16">
        <f>IFERROR(100*_xlfn.IFNA(VLOOKUP($B111,KviZDarije2!$A$1:$N$1000, 11, 0), 0)/'TOP SCORES'!C$10,0)</f>
        <v>33.333333333333336</v>
      </c>
      <c r="F111" s="16">
        <f>IFERROR(100*_xlfn.IFNA(VLOOKUP($B111,KviZDarije3!$A$1:$N$1000, 11, 0), 0)/'TOP SCORES'!D$10,0)</f>
        <v>36.363636363636367</v>
      </c>
      <c r="G111" s="16">
        <f>IFERROR(100*_xlfn.IFNA(VLOOKUP($B111,KviZDarije4!$A$1:$N$1000, 11, 0), 0)/'TOP SCORES'!E$10,0)</f>
        <v>0</v>
      </c>
      <c r="H111" s="16">
        <f>IFERROR(100*_xlfn.IFNA(VLOOKUP($B111,KviZDarije5!$A$1:$N$1000, 11, 0), 0)/'TOP SCORES'!F$10,0)</f>
        <v>0</v>
      </c>
      <c r="I111" s="16">
        <f>IFERROR(100*_xlfn.IFNA(VLOOKUP($B111,KviZDarije6!$A$1:$N$1000, 11, 0), 0)/'TOP SCORES'!G$10,0)</f>
        <v>0</v>
      </c>
      <c r="J111" s="16">
        <f>IFERROR(100*_xlfn.IFNA(VLOOKUP($B111,KviZDarije7!$A$1:$N$1000, 11, 0), 0)/'TOP SCORES'!H$10,0)</f>
        <v>0</v>
      </c>
      <c r="K111" s="16">
        <f>IFERROR(100*_xlfn.IFNA(VLOOKUP($B111,KviZDarije8!$A$1:$N$1000, 11, 0), 0)/'TOP SCORES'!I$10,0)</f>
        <v>0</v>
      </c>
      <c r="L111" s="16">
        <f>IFERROR(100*_xlfn.IFNA(VLOOKUP($B111,KviZDarije9!$A$1:$N$1000, 11, 0), 0)/'TOP SCORES'!J$10,0)</f>
        <v>0</v>
      </c>
      <c r="M111" s="16">
        <f>IFERROR(100*_xlfn.IFNA(VLOOKUP($B111,KviZDarije10!$A$1:$N$1000, 11, 0), 0)/'TOP SCORES'!K$10,0)</f>
        <v>0</v>
      </c>
      <c r="N111" s="16">
        <f>IFERROR(100*_xlfn.IFNA(VLOOKUP($B111,KviZDarije11!$A$1:$N$1000, 11, 0), 0)/'TOP SCORES'!L$10,0)</f>
        <v>0</v>
      </c>
    </row>
    <row r="112" spans="1:14">
      <c r="A112" s="19">
        <f ca="1">RANK(C112,C$2:C$998)</f>
        <v>110</v>
      </c>
      <c r="B112" s="10" t="s">
        <v>150</v>
      </c>
      <c r="C112" s="17" cm="1">
        <f t="array" aca="1" ref="C112" ca="1">SUM(LARGE(D112:N112,ROW(INDIRECT("1:2"))))</f>
        <v>72.727272727272734</v>
      </c>
      <c r="D112" s="16">
        <f>IFERROR(100*_xlfn.IFNA(VLOOKUP($B112,KviZDarije1!$A$1:$N$1000, 11, 0), 0)/'TOP SCORES'!B$10,0)</f>
        <v>72.727272727272734</v>
      </c>
      <c r="E112" s="16">
        <f>IFERROR(100*_xlfn.IFNA(VLOOKUP($B112,KviZDarije2!$A$1:$N$1000, 11, 0), 0)/'TOP SCORES'!C$10,0)</f>
        <v>0</v>
      </c>
      <c r="F112" s="16">
        <f>IFERROR(100*_xlfn.IFNA(VLOOKUP($B112,KviZDarije3!$A$1:$N$1000, 11, 0), 0)/'TOP SCORES'!D$10,0)</f>
        <v>0</v>
      </c>
      <c r="G112" s="16">
        <f>IFERROR(100*_xlfn.IFNA(VLOOKUP($B112,KviZDarije4!$A$1:$N$1000, 11, 0), 0)/'TOP SCORES'!E$10,0)</f>
        <v>0</v>
      </c>
      <c r="H112" s="16">
        <f>IFERROR(100*_xlfn.IFNA(VLOOKUP($B112,KviZDarije5!$A$1:$N$1000, 11, 0), 0)/'TOP SCORES'!F$10,0)</f>
        <v>0</v>
      </c>
      <c r="I112" s="16">
        <f>IFERROR(100*_xlfn.IFNA(VLOOKUP($B112,KviZDarije6!$A$1:$N$1000, 11, 0), 0)/'TOP SCORES'!G$10,0)</f>
        <v>0</v>
      </c>
      <c r="J112" s="16">
        <f>IFERROR(100*_xlfn.IFNA(VLOOKUP($B112,KviZDarije7!$A$1:$N$1000, 11, 0), 0)/'TOP SCORES'!H$10,0)</f>
        <v>0</v>
      </c>
      <c r="K112" s="16">
        <f>IFERROR(100*_xlfn.IFNA(VLOOKUP($B112,KviZDarije8!$A$1:$N$1000, 11, 0), 0)/'TOP SCORES'!I$10,0)</f>
        <v>0</v>
      </c>
      <c r="L112" s="16">
        <f>IFERROR(100*_xlfn.IFNA(VLOOKUP($B112,KviZDarije9!$A$1:$N$1000, 11, 0), 0)/'TOP SCORES'!J$10,0)</f>
        <v>0</v>
      </c>
      <c r="M112" s="16">
        <f>IFERROR(100*_xlfn.IFNA(VLOOKUP($B112,KviZDarije10!$A$1:$N$1000, 11, 0), 0)/'TOP SCORES'!K$10,0)</f>
        <v>0</v>
      </c>
      <c r="N112" s="16">
        <f>IFERROR(100*_xlfn.IFNA(VLOOKUP($B112,KviZDarije11!$A$1:$N$1000, 11, 0), 0)/'TOP SCORES'!L$10,0)</f>
        <v>0</v>
      </c>
    </row>
    <row r="113" spans="1:14">
      <c r="A113" s="19">
        <f ca="1">RANK(C113,C$2:C$998)</f>
        <v>110</v>
      </c>
      <c r="B113" s="6" t="s">
        <v>236</v>
      </c>
      <c r="C113" s="17" cm="1">
        <f t="array" aca="1" ref="C113" ca="1">SUM(LARGE(D113:N113,ROW(INDIRECT("1:2"))))</f>
        <v>72.727272727272734</v>
      </c>
      <c r="D113" s="16">
        <f>IFERROR(100*_xlfn.IFNA(VLOOKUP($B113,KviZDarije1!$A$1:$N$1000, 11, 0), 0)/'TOP SCORES'!B$10,0)</f>
        <v>0</v>
      </c>
      <c r="E113" s="16">
        <f>IFERROR(100*_xlfn.IFNA(VLOOKUP($B113,KviZDarije2!$A$1:$N$1000, 11, 0), 0)/'TOP SCORES'!C$10,0)</f>
        <v>0</v>
      </c>
      <c r="F113" s="16">
        <f>IFERROR(100*_xlfn.IFNA(VLOOKUP($B113,KviZDarije3!$A$1:$N$1000, 11, 0), 0)/'TOP SCORES'!D$10,0)</f>
        <v>72.727272727272734</v>
      </c>
      <c r="G113" s="16">
        <f>IFERROR(100*_xlfn.IFNA(VLOOKUP($B113,KviZDarije4!$A$1:$N$1000, 11, 0), 0)/'TOP SCORES'!E$10,0)</f>
        <v>0</v>
      </c>
      <c r="H113" s="16">
        <f>IFERROR(100*_xlfn.IFNA(VLOOKUP($B113,KviZDarije5!$A$1:$N$1000, 11, 0), 0)/'TOP SCORES'!F$10,0)</f>
        <v>0</v>
      </c>
      <c r="I113" s="16">
        <f>IFERROR(100*_xlfn.IFNA(VLOOKUP($B113,KviZDarije6!$A$1:$N$1000, 11, 0), 0)/'TOP SCORES'!G$10,0)</f>
        <v>0</v>
      </c>
      <c r="J113" s="16">
        <f>IFERROR(100*_xlfn.IFNA(VLOOKUP($B113,KviZDarije7!$A$1:$N$1000, 11, 0), 0)/'TOP SCORES'!H$10,0)</f>
        <v>0</v>
      </c>
      <c r="K113" s="16">
        <f>IFERROR(100*_xlfn.IFNA(VLOOKUP($B113,KviZDarije8!$A$1:$N$1000, 11, 0), 0)/'TOP SCORES'!I$10,0)</f>
        <v>0</v>
      </c>
      <c r="L113" s="16">
        <f>IFERROR(100*_xlfn.IFNA(VLOOKUP($B113,KviZDarije9!$A$1:$N$1000, 11, 0), 0)/'TOP SCORES'!J$10,0)</f>
        <v>0</v>
      </c>
      <c r="M113" s="16">
        <f>IFERROR(100*_xlfn.IFNA(VLOOKUP($B113,KviZDarije10!$A$1:$N$1000, 11, 0), 0)/'TOP SCORES'!K$10,0)</f>
        <v>0</v>
      </c>
      <c r="N113" s="16">
        <f>IFERROR(100*_xlfn.IFNA(VLOOKUP($B113,KviZDarije11!$A$1:$N$1000, 11, 0), 0)/'TOP SCORES'!L$10,0)</f>
        <v>0</v>
      </c>
    </row>
    <row r="114" spans="1:14">
      <c r="A114" s="19">
        <f ca="1">RANK(C114,C$2:C$998)</f>
        <v>110</v>
      </c>
      <c r="B114" s="14" t="s">
        <v>188</v>
      </c>
      <c r="C114" s="17" cm="1">
        <f t="array" aca="1" ref="C114" ca="1">SUM(LARGE(D114:N114,ROW(INDIRECT("1:2"))))</f>
        <v>72.727272727272734</v>
      </c>
      <c r="D114" s="16">
        <f>IFERROR(100*_xlfn.IFNA(VLOOKUP($B114,KviZDarije1!$A$1:$N$1000, 11, 0), 0)/'TOP SCORES'!B$10,0)</f>
        <v>36.363636363636367</v>
      </c>
      <c r="E114" s="16">
        <f>IFERROR(100*_xlfn.IFNA(VLOOKUP($B114,KviZDarije2!$A$1:$N$1000, 11, 0), 0)/'TOP SCORES'!C$10,0)</f>
        <v>0</v>
      </c>
      <c r="F114" s="16">
        <f>IFERROR(100*_xlfn.IFNA(VLOOKUP($B114,KviZDarije3!$A$1:$N$1000, 11, 0), 0)/'TOP SCORES'!D$10,0)</f>
        <v>36.363636363636367</v>
      </c>
      <c r="G114" s="16">
        <f>IFERROR(100*_xlfn.IFNA(VLOOKUP($B114,KviZDarije4!$A$1:$N$1000, 11, 0), 0)/'TOP SCORES'!E$10,0)</f>
        <v>0</v>
      </c>
      <c r="H114" s="16">
        <f>IFERROR(100*_xlfn.IFNA(VLOOKUP($B114,KviZDarije5!$A$1:$N$1000, 11, 0), 0)/'TOP SCORES'!F$10,0)</f>
        <v>0</v>
      </c>
      <c r="I114" s="16">
        <f>IFERROR(100*_xlfn.IFNA(VLOOKUP($B114,KviZDarije6!$A$1:$N$1000, 11, 0), 0)/'TOP SCORES'!G$10,0)</f>
        <v>0</v>
      </c>
      <c r="J114" s="16">
        <f>IFERROR(100*_xlfn.IFNA(VLOOKUP($B114,KviZDarije7!$A$1:$N$1000, 11, 0), 0)/'TOP SCORES'!H$10,0)</f>
        <v>0</v>
      </c>
      <c r="K114" s="16">
        <f>IFERROR(100*_xlfn.IFNA(VLOOKUP($B114,KviZDarije8!$A$1:$N$1000, 11, 0), 0)/'TOP SCORES'!I$10,0)</f>
        <v>0</v>
      </c>
      <c r="L114" s="16">
        <f>IFERROR(100*_xlfn.IFNA(VLOOKUP($B114,KviZDarije9!$A$1:$N$1000, 11, 0), 0)/'TOP SCORES'!J$10,0)</f>
        <v>0</v>
      </c>
      <c r="M114" s="16">
        <f>IFERROR(100*_xlfn.IFNA(VLOOKUP($B114,KviZDarije10!$A$1:$N$1000, 11, 0), 0)/'TOP SCORES'!K$10,0)</f>
        <v>0</v>
      </c>
      <c r="N114" s="16">
        <f>IFERROR(100*_xlfn.IFNA(VLOOKUP($B114,KviZDarije11!$A$1:$N$1000, 11, 0), 0)/'TOP SCORES'!L$10,0)</f>
        <v>0</v>
      </c>
    </row>
    <row r="115" spans="1:14">
      <c r="A115" s="19">
        <f ca="1">RANK(C115,C$2:C$998)</f>
        <v>110</v>
      </c>
      <c r="B115" s="6" t="s">
        <v>34</v>
      </c>
      <c r="C115" s="17" cm="1">
        <f t="array" aca="1" ref="C115" ca="1">SUM(LARGE(D115:N115,ROW(INDIRECT("1:2"))))</f>
        <v>72.727272727272734</v>
      </c>
      <c r="D115" s="16">
        <f>IFERROR(100*_xlfn.IFNA(VLOOKUP($B115,KviZDarije1!$A$1:$N$1000, 11, 0), 0)/'TOP SCORES'!B$10,0)</f>
        <v>0</v>
      </c>
      <c r="E115" s="16">
        <f>IFERROR(100*_xlfn.IFNA(VLOOKUP($B115,KviZDarije2!$A$1:$N$1000, 11, 0), 0)/'TOP SCORES'!C$10,0)</f>
        <v>0</v>
      </c>
      <c r="F115" s="16">
        <f>IFERROR(100*_xlfn.IFNA(VLOOKUP($B115,KviZDarije3!$A$1:$N$1000, 11, 0), 0)/'TOP SCORES'!D$10,0)</f>
        <v>72.727272727272734</v>
      </c>
      <c r="G115" s="16">
        <f>IFERROR(100*_xlfn.IFNA(VLOOKUP($B115,KviZDarije4!$A$1:$N$1000, 11, 0), 0)/'TOP SCORES'!E$10,0)</f>
        <v>0</v>
      </c>
      <c r="H115" s="16">
        <f>IFERROR(100*_xlfn.IFNA(VLOOKUP($B115,KviZDarije5!$A$1:$N$1000, 11, 0), 0)/'TOP SCORES'!F$10,0)</f>
        <v>0</v>
      </c>
      <c r="I115" s="16">
        <f>IFERROR(100*_xlfn.IFNA(VLOOKUP($B115,KviZDarije6!$A$1:$N$1000, 11, 0), 0)/'TOP SCORES'!G$10,0)</f>
        <v>0</v>
      </c>
      <c r="J115" s="16">
        <f>IFERROR(100*_xlfn.IFNA(VLOOKUP($B115,KviZDarije7!$A$1:$N$1000, 11, 0), 0)/'TOP SCORES'!H$10,0)</f>
        <v>0</v>
      </c>
      <c r="K115" s="16">
        <f>IFERROR(100*_xlfn.IFNA(VLOOKUP($B115,KviZDarije8!$A$1:$N$1000, 11, 0), 0)/'TOP SCORES'!I$10,0)</f>
        <v>0</v>
      </c>
      <c r="L115" s="16">
        <f>IFERROR(100*_xlfn.IFNA(VLOOKUP($B115,KviZDarije9!$A$1:$N$1000, 11, 0), 0)/'TOP SCORES'!J$10,0)</f>
        <v>0</v>
      </c>
      <c r="M115" s="16">
        <f>IFERROR(100*_xlfn.IFNA(VLOOKUP($B115,KviZDarije10!$A$1:$N$1000, 11, 0), 0)/'TOP SCORES'!K$10,0)</f>
        <v>0</v>
      </c>
      <c r="N115" s="16">
        <f>IFERROR(100*_xlfn.IFNA(VLOOKUP($B115,KviZDarije11!$A$1:$N$1000, 11, 0), 0)/'TOP SCORES'!L$10,0)</f>
        <v>0</v>
      </c>
    </row>
    <row r="116" spans="1:14">
      <c r="A116" s="19">
        <f ca="1">RANK(C116,C$2:C$998)</f>
        <v>110</v>
      </c>
      <c r="B116" s="14" t="s">
        <v>55</v>
      </c>
      <c r="C116" s="17" cm="1">
        <f t="array" aca="1" ref="C116" ca="1">SUM(LARGE(D116:N116,ROW(INDIRECT("1:2"))))</f>
        <v>72.727272727272734</v>
      </c>
      <c r="D116" s="16">
        <f>IFERROR(100*_xlfn.IFNA(VLOOKUP($B116,KviZDarije1!$A$1:$N$1000, 11, 0), 0)/'TOP SCORES'!B$10,0)</f>
        <v>36.363636363636367</v>
      </c>
      <c r="E116" s="16">
        <f>IFERROR(100*_xlfn.IFNA(VLOOKUP($B116,KviZDarije2!$A$1:$N$1000, 11, 0), 0)/'TOP SCORES'!C$10,0)</f>
        <v>0</v>
      </c>
      <c r="F116" s="16">
        <f>IFERROR(100*_xlfn.IFNA(VLOOKUP($B116,KviZDarije3!$A$1:$N$1000, 11, 0), 0)/'TOP SCORES'!D$10,0)</f>
        <v>36.363636363636367</v>
      </c>
      <c r="G116" s="16">
        <f>IFERROR(100*_xlfn.IFNA(VLOOKUP($B116,KviZDarije4!$A$1:$N$1000, 11, 0), 0)/'TOP SCORES'!E$10,0)</f>
        <v>0</v>
      </c>
      <c r="H116" s="16">
        <f>IFERROR(100*_xlfn.IFNA(VLOOKUP($B116,KviZDarije5!$A$1:$N$1000, 11, 0), 0)/'TOP SCORES'!F$10,0)</f>
        <v>0</v>
      </c>
      <c r="I116" s="16">
        <f>IFERROR(100*_xlfn.IFNA(VLOOKUP($B116,KviZDarije6!$A$1:$N$1000, 11, 0), 0)/'TOP SCORES'!G$10,0)</f>
        <v>0</v>
      </c>
      <c r="J116" s="16">
        <f>IFERROR(100*_xlfn.IFNA(VLOOKUP($B116,KviZDarije7!$A$1:$N$1000, 11, 0), 0)/'TOP SCORES'!H$10,0)</f>
        <v>0</v>
      </c>
      <c r="K116" s="16">
        <f>IFERROR(100*_xlfn.IFNA(VLOOKUP($B116,KviZDarije8!$A$1:$N$1000, 11, 0), 0)/'TOP SCORES'!I$10,0)</f>
        <v>0</v>
      </c>
      <c r="L116" s="16">
        <f>IFERROR(100*_xlfn.IFNA(VLOOKUP($B116,KviZDarije9!$A$1:$N$1000, 11, 0), 0)/'TOP SCORES'!J$10,0)</f>
        <v>0</v>
      </c>
      <c r="M116" s="16">
        <f>IFERROR(100*_xlfn.IFNA(VLOOKUP($B116,KviZDarije10!$A$1:$N$1000, 11, 0), 0)/'TOP SCORES'!K$10,0)</f>
        <v>0</v>
      </c>
      <c r="N116" s="16">
        <f>IFERROR(100*_xlfn.IFNA(VLOOKUP($B116,KviZDarije11!$A$1:$N$1000, 11, 0), 0)/'TOP SCORES'!L$10,0)</f>
        <v>0</v>
      </c>
    </row>
    <row r="117" spans="1:14">
      <c r="A117" s="19">
        <f ca="1">RANK(C117,C$2:C$998)</f>
        <v>110</v>
      </c>
      <c r="B117" s="10" t="s">
        <v>95</v>
      </c>
      <c r="C117" s="17" cm="1">
        <f t="array" aca="1" ref="C117" ca="1">SUM(LARGE(D117:N117,ROW(INDIRECT("1:2"))))</f>
        <v>72.727272727272734</v>
      </c>
      <c r="D117" s="16">
        <f>IFERROR(100*_xlfn.IFNA(VLOOKUP($B117,KviZDarije1!$A$1:$N$1000, 11, 0), 0)/'TOP SCORES'!B$10,0)</f>
        <v>36.363636363636367</v>
      </c>
      <c r="E117" s="16">
        <f>IFERROR(100*_xlfn.IFNA(VLOOKUP($B117,KviZDarije2!$A$1:$N$1000, 11, 0), 0)/'TOP SCORES'!C$10,0)</f>
        <v>0</v>
      </c>
      <c r="F117" s="16">
        <f>IFERROR(100*_xlfn.IFNA(VLOOKUP($B117,KviZDarije3!$A$1:$N$1000, 11, 0), 0)/'TOP SCORES'!D$10,0)</f>
        <v>36.363636363636367</v>
      </c>
      <c r="G117" s="16">
        <f>IFERROR(100*_xlfn.IFNA(VLOOKUP($B117,KviZDarije4!$A$1:$N$1000, 11, 0), 0)/'TOP SCORES'!E$10,0)</f>
        <v>0</v>
      </c>
      <c r="H117" s="16">
        <f>IFERROR(100*_xlfn.IFNA(VLOOKUP($B117,KviZDarije5!$A$1:$N$1000, 11, 0), 0)/'TOP SCORES'!F$10,0)</f>
        <v>0</v>
      </c>
      <c r="I117" s="16">
        <f>IFERROR(100*_xlfn.IFNA(VLOOKUP($B117,KviZDarije6!$A$1:$N$1000, 11, 0), 0)/'TOP SCORES'!G$10,0)</f>
        <v>0</v>
      </c>
      <c r="J117" s="16">
        <f>IFERROR(100*_xlfn.IFNA(VLOOKUP($B117,KviZDarije7!$A$1:$N$1000, 11, 0), 0)/'TOP SCORES'!H$10,0)</f>
        <v>0</v>
      </c>
      <c r="K117" s="16">
        <f>IFERROR(100*_xlfn.IFNA(VLOOKUP($B117,KviZDarije8!$A$1:$N$1000, 11, 0), 0)/'TOP SCORES'!I$10,0)</f>
        <v>0</v>
      </c>
      <c r="L117" s="16">
        <f>IFERROR(100*_xlfn.IFNA(VLOOKUP($B117,KviZDarije9!$A$1:$N$1000, 11, 0), 0)/'TOP SCORES'!J$10,0)</f>
        <v>0</v>
      </c>
      <c r="M117" s="16">
        <f>IFERROR(100*_xlfn.IFNA(VLOOKUP($B117,KviZDarije10!$A$1:$N$1000, 11, 0), 0)/'TOP SCORES'!K$10,0)</f>
        <v>0</v>
      </c>
      <c r="N117" s="16">
        <f>IFERROR(100*_xlfn.IFNA(VLOOKUP($B117,KviZDarije11!$A$1:$N$1000, 11, 0), 0)/'TOP SCORES'!L$10,0)</f>
        <v>0</v>
      </c>
    </row>
    <row r="118" spans="1:14">
      <c r="A118" s="19">
        <f ca="1">RANK(C118,C$2:C$998)</f>
        <v>117</v>
      </c>
      <c r="B118" s="14" t="s">
        <v>144</v>
      </c>
      <c r="C118" s="17" cm="1">
        <f t="array" aca="1" ref="C118" ca="1">SUM(LARGE(D118:N118,ROW(INDIRECT("1:2"))))</f>
        <v>72.72727272727272</v>
      </c>
      <c r="D118" s="16">
        <f>IFERROR(100*_xlfn.IFNA(VLOOKUP($B118,KviZDarije1!$A$1:$N$1000, 11, 0), 0)/'TOP SCORES'!B$10,0)</f>
        <v>45.454545454545453</v>
      </c>
      <c r="E118" s="16">
        <f>IFERROR(100*_xlfn.IFNA(VLOOKUP($B118,KviZDarije2!$A$1:$N$1000, 11, 0), 0)/'TOP SCORES'!C$10,0)</f>
        <v>22.222222222222221</v>
      </c>
      <c r="F118" s="16">
        <f>IFERROR(100*_xlfn.IFNA(VLOOKUP($B118,KviZDarije3!$A$1:$N$1000, 11, 0), 0)/'TOP SCORES'!D$10,0)</f>
        <v>27.272727272727273</v>
      </c>
      <c r="G118" s="16">
        <f>IFERROR(100*_xlfn.IFNA(VLOOKUP($B118,KviZDarije4!$A$1:$N$1000, 11, 0), 0)/'TOP SCORES'!E$10,0)</f>
        <v>0</v>
      </c>
      <c r="H118" s="16">
        <f>IFERROR(100*_xlfn.IFNA(VLOOKUP($B118,KviZDarije5!$A$1:$N$1000, 11, 0), 0)/'TOP SCORES'!F$10,0)</f>
        <v>0</v>
      </c>
      <c r="I118" s="16">
        <f>IFERROR(100*_xlfn.IFNA(VLOOKUP($B118,KviZDarije6!$A$1:$N$1000, 11, 0), 0)/'TOP SCORES'!G$10,0)</f>
        <v>0</v>
      </c>
      <c r="J118" s="16">
        <f>IFERROR(100*_xlfn.IFNA(VLOOKUP($B118,KviZDarije7!$A$1:$N$1000, 11, 0), 0)/'TOP SCORES'!H$10,0)</f>
        <v>0</v>
      </c>
      <c r="K118" s="16">
        <f>IFERROR(100*_xlfn.IFNA(VLOOKUP($B118,KviZDarije8!$A$1:$N$1000, 11, 0), 0)/'TOP SCORES'!I$10,0)</f>
        <v>0</v>
      </c>
      <c r="L118" s="16">
        <f>IFERROR(100*_xlfn.IFNA(VLOOKUP($B118,KviZDarije9!$A$1:$N$1000, 11, 0), 0)/'TOP SCORES'!J$10,0)</f>
        <v>0</v>
      </c>
      <c r="M118" s="16">
        <f>IFERROR(100*_xlfn.IFNA(VLOOKUP($B118,KviZDarije10!$A$1:$N$1000, 11, 0), 0)/'TOP SCORES'!K$10,0)</f>
        <v>0</v>
      </c>
      <c r="N118" s="16">
        <f>IFERROR(100*_xlfn.IFNA(VLOOKUP($B118,KviZDarije11!$A$1:$N$1000, 11, 0), 0)/'TOP SCORES'!L$10,0)</f>
        <v>0</v>
      </c>
    </row>
    <row r="119" spans="1:14">
      <c r="A119" s="19">
        <f ca="1">RANK(C119,C$2:C$998)</f>
        <v>117</v>
      </c>
      <c r="B119" s="14" t="s">
        <v>145</v>
      </c>
      <c r="C119" s="17" cm="1">
        <f t="array" aca="1" ref="C119" ca="1">SUM(LARGE(D119:N119,ROW(INDIRECT("1:2"))))</f>
        <v>72.72727272727272</v>
      </c>
      <c r="D119" s="16">
        <f>IFERROR(100*_xlfn.IFNA(VLOOKUP($B119,KviZDarije1!$A$1:$N$1000, 11, 0), 0)/'TOP SCORES'!B$10,0)</f>
        <v>27.272727272727273</v>
      </c>
      <c r="E119" s="16">
        <f>IFERROR(100*_xlfn.IFNA(VLOOKUP($B119,KviZDarije2!$A$1:$N$1000, 11, 0), 0)/'TOP SCORES'!C$10,0)</f>
        <v>11.111111111111111</v>
      </c>
      <c r="F119" s="16">
        <f>IFERROR(100*_xlfn.IFNA(VLOOKUP($B119,KviZDarije3!$A$1:$N$1000, 11, 0), 0)/'TOP SCORES'!D$10,0)</f>
        <v>45.454545454545453</v>
      </c>
      <c r="G119" s="16">
        <f>IFERROR(100*_xlfn.IFNA(VLOOKUP($B119,KviZDarije4!$A$1:$N$1000, 11, 0), 0)/'TOP SCORES'!E$10,0)</f>
        <v>0</v>
      </c>
      <c r="H119" s="16">
        <f>IFERROR(100*_xlfn.IFNA(VLOOKUP($B119,KviZDarije5!$A$1:$N$1000, 11, 0), 0)/'TOP SCORES'!F$10,0)</f>
        <v>0</v>
      </c>
      <c r="I119" s="16">
        <f>IFERROR(100*_xlfn.IFNA(VLOOKUP($B119,KviZDarije6!$A$1:$N$1000, 11, 0), 0)/'TOP SCORES'!G$10,0)</f>
        <v>0</v>
      </c>
      <c r="J119" s="16">
        <f>IFERROR(100*_xlfn.IFNA(VLOOKUP($B119,KviZDarije7!$A$1:$N$1000, 11, 0), 0)/'TOP SCORES'!H$10,0)</f>
        <v>0</v>
      </c>
      <c r="K119" s="16">
        <f>IFERROR(100*_xlfn.IFNA(VLOOKUP($B119,KviZDarije8!$A$1:$N$1000, 11, 0), 0)/'TOP SCORES'!I$10,0)</f>
        <v>0</v>
      </c>
      <c r="L119" s="16">
        <f>IFERROR(100*_xlfn.IFNA(VLOOKUP($B119,KviZDarije9!$A$1:$N$1000, 11, 0), 0)/'TOP SCORES'!J$10,0)</f>
        <v>0</v>
      </c>
      <c r="M119" s="16">
        <f>IFERROR(100*_xlfn.IFNA(VLOOKUP($B119,KviZDarije10!$A$1:$N$1000, 11, 0), 0)/'TOP SCORES'!K$10,0)</f>
        <v>0</v>
      </c>
      <c r="N119" s="16">
        <f>IFERROR(100*_xlfn.IFNA(VLOOKUP($B119,KviZDarije11!$A$1:$N$1000, 11, 0), 0)/'TOP SCORES'!L$10,0)</f>
        <v>0</v>
      </c>
    </row>
    <row r="120" spans="1:14">
      <c r="A120" s="19">
        <f ca="1">RANK(C120,C$2:C$998)</f>
        <v>117</v>
      </c>
      <c r="B120" s="10" t="s">
        <v>158</v>
      </c>
      <c r="C120" s="17" cm="1">
        <f t="array" aca="1" ref="C120" ca="1">SUM(LARGE(D120:N120,ROW(INDIRECT("1:2"))))</f>
        <v>72.72727272727272</v>
      </c>
      <c r="D120" s="16">
        <f>IFERROR(100*_xlfn.IFNA(VLOOKUP($B120,KviZDarije1!$A$1:$N$1000, 11, 0), 0)/'TOP SCORES'!B$10,0)</f>
        <v>45.454545454545453</v>
      </c>
      <c r="E120" s="16">
        <f>IFERROR(100*_xlfn.IFNA(VLOOKUP($B120,KviZDarije2!$A$1:$N$1000, 11, 0), 0)/'TOP SCORES'!C$10,0)</f>
        <v>0</v>
      </c>
      <c r="F120" s="16">
        <f>IFERROR(100*_xlfn.IFNA(VLOOKUP($B120,KviZDarije3!$A$1:$N$1000, 11, 0), 0)/'TOP SCORES'!D$10,0)</f>
        <v>27.272727272727273</v>
      </c>
      <c r="G120" s="16">
        <f>IFERROR(100*_xlfn.IFNA(VLOOKUP($B120,KviZDarije4!$A$1:$N$1000, 11, 0), 0)/'TOP SCORES'!E$10,0)</f>
        <v>0</v>
      </c>
      <c r="H120" s="16">
        <f>IFERROR(100*_xlfn.IFNA(VLOOKUP($B120,KviZDarije5!$A$1:$N$1000, 11, 0), 0)/'TOP SCORES'!F$10,0)</f>
        <v>0</v>
      </c>
      <c r="I120" s="16">
        <f>IFERROR(100*_xlfn.IFNA(VLOOKUP($B120,KviZDarije6!$A$1:$N$1000, 11, 0), 0)/'TOP SCORES'!G$10,0)</f>
        <v>0</v>
      </c>
      <c r="J120" s="16">
        <f>IFERROR(100*_xlfn.IFNA(VLOOKUP($B120,KviZDarije7!$A$1:$N$1000, 11, 0), 0)/'TOP SCORES'!H$10,0)</f>
        <v>0</v>
      </c>
      <c r="K120" s="16">
        <f>IFERROR(100*_xlfn.IFNA(VLOOKUP($B120,KviZDarije8!$A$1:$N$1000, 11, 0), 0)/'TOP SCORES'!I$10,0)</f>
        <v>0</v>
      </c>
      <c r="L120" s="16">
        <f>IFERROR(100*_xlfn.IFNA(VLOOKUP($B120,KviZDarije9!$A$1:$N$1000, 11, 0), 0)/'TOP SCORES'!J$10,0)</f>
        <v>0</v>
      </c>
      <c r="M120" s="16">
        <f>IFERROR(100*_xlfn.IFNA(VLOOKUP($B120,KviZDarije10!$A$1:$N$1000, 11, 0), 0)/'TOP SCORES'!K$10,0)</f>
        <v>0</v>
      </c>
      <c r="N120" s="16">
        <f>IFERROR(100*_xlfn.IFNA(VLOOKUP($B120,KviZDarije11!$A$1:$N$1000, 11, 0), 0)/'TOP SCORES'!L$10,0)</f>
        <v>0</v>
      </c>
    </row>
    <row r="121" spans="1:14">
      <c r="A121" s="19">
        <f ca="1">RANK(C121,C$2:C$998)</f>
        <v>121</v>
      </c>
      <c r="B121" s="14" t="s">
        <v>173</v>
      </c>
      <c r="C121" s="17" cm="1">
        <f t="array" aca="1" ref="C121" ca="1">SUM(LARGE(D121:N121,ROW(INDIRECT("1:2"))))</f>
        <v>71.717171717171709</v>
      </c>
      <c r="D121" s="16">
        <f>IFERROR(100*_xlfn.IFNA(VLOOKUP($B121,KviZDarije1!$A$1:$N$1000, 11, 0), 0)/'TOP SCORES'!B$10,0)</f>
        <v>27.272727272727273</v>
      </c>
      <c r="E121" s="16">
        <f>IFERROR(100*_xlfn.IFNA(VLOOKUP($B121,KviZDarije2!$A$1:$N$1000, 11, 0), 0)/'TOP SCORES'!C$10,0)</f>
        <v>44.444444444444443</v>
      </c>
      <c r="F121" s="16">
        <f>IFERROR(100*_xlfn.IFNA(VLOOKUP($B121,KviZDarije3!$A$1:$N$1000, 11, 0), 0)/'TOP SCORES'!D$10,0)</f>
        <v>18.181818181818183</v>
      </c>
      <c r="G121" s="16">
        <f>IFERROR(100*_xlfn.IFNA(VLOOKUP($B121,KviZDarije4!$A$1:$N$1000, 11, 0), 0)/'TOP SCORES'!E$10,0)</f>
        <v>0</v>
      </c>
      <c r="H121" s="16">
        <f>IFERROR(100*_xlfn.IFNA(VLOOKUP($B121,KviZDarije5!$A$1:$N$1000, 11, 0), 0)/'TOP SCORES'!F$10,0)</f>
        <v>0</v>
      </c>
      <c r="I121" s="16">
        <f>IFERROR(100*_xlfn.IFNA(VLOOKUP($B121,KviZDarije6!$A$1:$N$1000, 11, 0), 0)/'TOP SCORES'!G$10,0)</f>
        <v>0</v>
      </c>
      <c r="J121" s="16">
        <f>IFERROR(100*_xlfn.IFNA(VLOOKUP($B121,KviZDarije7!$A$1:$N$1000, 11, 0), 0)/'TOP SCORES'!H$10,0)</f>
        <v>0</v>
      </c>
      <c r="K121" s="16">
        <f>IFERROR(100*_xlfn.IFNA(VLOOKUP($B121,KviZDarije8!$A$1:$N$1000, 11, 0), 0)/'TOP SCORES'!I$10,0)</f>
        <v>0</v>
      </c>
      <c r="L121" s="16">
        <f>IFERROR(100*_xlfn.IFNA(VLOOKUP($B121,KviZDarije9!$A$1:$N$1000, 11, 0), 0)/'TOP SCORES'!J$10,0)</f>
        <v>0</v>
      </c>
      <c r="M121" s="16">
        <f>IFERROR(100*_xlfn.IFNA(VLOOKUP($B121,KviZDarije10!$A$1:$N$1000, 11, 0), 0)/'TOP SCORES'!K$10,0)</f>
        <v>0</v>
      </c>
      <c r="N121" s="16">
        <f>IFERROR(100*_xlfn.IFNA(VLOOKUP($B121,KviZDarije11!$A$1:$N$1000, 11, 0), 0)/'TOP SCORES'!L$10,0)</f>
        <v>0</v>
      </c>
    </row>
    <row r="122" spans="1:14">
      <c r="A122" s="19">
        <f ca="1">RANK(C122,C$2:C$998)</f>
        <v>122</v>
      </c>
      <c r="B122" s="14" t="s">
        <v>21</v>
      </c>
      <c r="C122" s="17" cm="1">
        <f t="array" aca="1" ref="C122" ca="1">SUM(LARGE(D122:N122,ROW(INDIRECT("1:2"))))</f>
        <v>69.696969696969703</v>
      </c>
      <c r="D122" s="16">
        <f>IFERROR(100*_xlfn.IFNA(VLOOKUP($B122,KviZDarije1!$A$1:$N$1000, 11, 0), 0)/'TOP SCORES'!B$10,0)</f>
        <v>27.272727272727273</v>
      </c>
      <c r="E122" s="16">
        <f>IFERROR(100*_xlfn.IFNA(VLOOKUP($B122,KviZDarije2!$A$1:$N$1000, 11, 0), 0)/'TOP SCORES'!C$10,0)</f>
        <v>33.333333333333336</v>
      </c>
      <c r="F122" s="16">
        <f>IFERROR(100*_xlfn.IFNA(VLOOKUP($B122,KviZDarije3!$A$1:$N$1000, 11, 0), 0)/'TOP SCORES'!D$10,0)</f>
        <v>36.363636363636367</v>
      </c>
      <c r="G122" s="16">
        <f>IFERROR(100*_xlfn.IFNA(VLOOKUP($B122,KviZDarije4!$A$1:$N$1000, 11, 0), 0)/'TOP SCORES'!E$10,0)</f>
        <v>0</v>
      </c>
      <c r="H122" s="16">
        <f>IFERROR(100*_xlfn.IFNA(VLOOKUP($B122,KviZDarije5!$A$1:$N$1000, 11, 0), 0)/'TOP SCORES'!F$10,0)</f>
        <v>0</v>
      </c>
      <c r="I122" s="16">
        <f>IFERROR(100*_xlfn.IFNA(VLOOKUP($B122,KviZDarije6!$A$1:$N$1000, 11, 0), 0)/'TOP SCORES'!G$10,0)</f>
        <v>0</v>
      </c>
      <c r="J122" s="16">
        <f>IFERROR(100*_xlfn.IFNA(VLOOKUP($B122,KviZDarije7!$A$1:$N$1000, 11, 0), 0)/'TOP SCORES'!H$10,0)</f>
        <v>0</v>
      </c>
      <c r="K122" s="16">
        <f>IFERROR(100*_xlfn.IFNA(VLOOKUP($B122,KviZDarije8!$A$1:$N$1000, 11, 0), 0)/'TOP SCORES'!I$10,0)</f>
        <v>0</v>
      </c>
      <c r="L122" s="16">
        <f>IFERROR(100*_xlfn.IFNA(VLOOKUP($B122,KviZDarije9!$A$1:$N$1000, 11, 0), 0)/'TOP SCORES'!J$10,0)</f>
        <v>0</v>
      </c>
      <c r="M122" s="16">
        <f>IFERROR(100*_xlfn.IFNA(VLOOKUP($B122,KviZDarije10!$A$1:$N$1000, 11, 0), 0)/'TOP SCORES'!K$10,0)</f>
        <v>0</v>
      </c>
      <c r="N122" s="16">
        <f>IFERROR(100*_xlfn.IFNA(VLOOKUP($B122,KviZDarije11!$A$1:$N$1000, 11, 0), 0)/'TOP SCORES'!L$10,0)</f>
        <v>0</v>
      </c>
    </row>
    <row r="123" spans="1:14">
      <c r="A123" s="19">
        <f ca="1">RANK(C123,C$2:C$998)</f>
        <v>122</v>
      </c>
      <c r="B123" s="10" t="s">
        <v>128</v>
      </c>
      <c r="C123" s="17" cm="1">
        <f t="array" aca="1" ref="C123" ca="1">SUM(LARGE(D123:N123,ROW(INDIRECT("1:2"))))</f>
        <v>69.696969696969703</v>
      </c>
      <c r="D123" s="16">
        <f>IFERROR(100*_xlfn.IFNA(VLOOKUP($B123,KviZDarije1!$A$1:$N$1000, 11, 0), 0)/'TOP SCORES'!B$10,0)</f>
        <v>27.272727272727273</v>
      </c>
      <c r="E123" s="16">
        <f>IFERROR(100*_xlfn.IFNA(VLOOKUP($B123,KviZDarije2!$A$1:$N$1000, 11, 0), 0)/'TOP SCORES'!C$10,0)</f>
        <v>33.333333333333336</v>
      </c>
      <c r="F123" s="16">
        <f>IFERROR(100*_xlfn.IFNA(VLOOKUP($B123,KviZDarije3!$A$1:$N$1000, 11, 0), 0)/'TOP SCORES'!D$10,0)</f>
        <v>36.363636363636367</v>
      </c>
      <c r="G123" s="16">
        <f>IFERROR(100*_xlfn.IFNA(VLOOKUP($B123,KviZDarije4!$A$1:$N$1000, 11, 0), 0)/'TOP SCORES'!E$10,0)</f>
        <v>0</v>
      </c>
      <c r="H123" s="16">
        <f>IFERROR(100*_xlfn.IFNA(VLOOKUP($B123,KviZDarije5!$A$1:$N$1000, 11, 0), 0)/'TOP SCORES'!F$10,0)</f>
        <v>0</v>
      </c>
      <c r="I123" s="16">
        <f>IFERROR(100*_xlfn.IFNA(VLOOKUP($B123,KviZDarije6!$A$1:$N$1000, 11, 0), 0)/'TOP SCORES'!G$10,0)</f>
        <v>0</v>
      </c>
      <c r="J123" s="16">
        <f>IFERROR(100*_xlfn.IFNA(VLOOKUP($B123,KviZDarije7!$A$1:$N$1000, 11, 0), 0)/'TOP SCORES'!H$10,0)</f>
        <v>0</v>
      </c>
      <c r="K123" s="16">
        <f>IFERROR(100*_xlfn.IFNA(VLOOKUP($B123,KviZDarije8!$A$1:$N$1000, 11, 0), 0)/'TOP SCORES'!I$10,0)</f>
        <v>0</v>
      </c>
      <c r="L123" s="16">
        <f>IFERROR(100*_xlfn.IFNA(VLOOKUP($B123,KviZDarije9!$A$1:$N$1000, 11, 0), 0)/'TOP SCORES'!J$10,0)</f>
        <v>0</v>
      </c>
      <c r="M123" s="16">
        <f>IFERROR(100*_xlfn.IFNA(VLOOKUP($B123,KviZDarije10!$A$1:$N$1000, 11, 0), 0)/'TOP SCORES'!K$10,0)</f>
        <v>0</v>
      </c>
      <c r="N123" s="16">
        <f>IFERROR(100*_xlfn.IFNA(VLOOKUP($B123,KviZDarije11!$A$1:$N$1000, 11, 0), 0)/'TOP SCORES'!L$10,0)</f>
        <v>0</v>
      </c>
    </row>
    <row r="124" spans="1:14">
      <c r="A124" s="19">
        <f ca="1">RANK(C124,C$2:C$998)</f>
        <v>122</v>
      </c>
      <c r="B124" s="6" t="s">
        <v>172</v>
      </c>
      <c r="C124" s="17" cm="1">
        <f t="array" aca="1" ref="C124" ca="1">SUM(LARGE(D124:N124,ROW(INDIRECT("1:2"))))</f>
        <v>69.696969696969703</v>
      </c>
      <c r="D124" s="16">
        <f>IFERROR(100*_xlfn.IFNA(VLOOKUP($B124,KviZDarije1!$A$1:$N$1000, 11, 0), 0)/'TOP SCORES'!B$10,0)</f>
        <v>27.272727272727273</v>
      </c>
      <c r="E124" s="16">
        <f>IFERROR(100*_xlfn.IFNA(VLOOKUP($B124,KviZDarije2!$A$1:$N$1000, 11, 0), 0)/'TOP SCORES'!C$10,0)</f>
        <v>33.333333333333336</v>
      </c>
      <c r="F124" s="16">
        <f>IFERROR(100*_xlfn.IFNA(VLOOKUP($B124,KviZDarije3!$A$1:$N$1000, 11, 0), 0)/'TOP SCORES'!D$10,0)</f>
        <v>36.363636363636367</v>
      </c>
      <c r="G124" s="16">
        <f>IFERROR(100*_xlfn.IFNA(VLOOKUP($B124,KviZDarije4!$A$1:$N$1000, 11, 0), 0)/'TOP SCORES'!E$10,0)</f>
        <v>0</v>
      </c>
      <c r="H124" s="16">
        <f>IFERROR(100*_xlfn.IFNA(VLOOKUP($B124,KviZDarije5!$A$1:$N$1000, 11, 0), 0)/'TOP SCORES'!F$10,0)</f>
        <v>0</v>
      </c>
      <c r="I124" s="16">
        <f>IFERROR(100*_xlfn.IFNA(VLOOKUP($B124,KviZDarije6!$A$1:$N$1000, 11, 0), 0)/'TOP SCORES'!G$10,0)</f>
        <v>0</v>
      </c>
      <c r="J124" s="16">
        <f>IFERROR(100*_xlfn.IFNA(VLOOKUP($B124,KviZDarije7!$A$1:$N$1000, 11, 0), 0)/'TOP SCORES'!H$10,0)</f>
        <v>0</v>
      </c>
      <c r="K124" s="16">
        <f>IFERROR(100*_xlfn.IFNA(VLOOKUP($B124,KviZDarije8!$A$1:$N$1000, 11, 0), 0)/'TOP SCORES'!I$10,0)</f>
        <v>0</v>
      </c>
      <c r="L124" s="16">
        <f>IFERROR(100*_xlfn.IFNA(VLOOKUP($B124,KviZDarije9!$A$1:$N$1000, 11, 0), 0)/'TOP SCORES'!J$10,0)</f>
        <v>0</v>
      </c>
      <c r="M124" s="16">
        <f>IFERROR(100*_xlfn.IFNA(VLOOKUP($B124,KviZDarije10!$A$1:$N$1000, 11, 0), 0)/'TOP SCORES'!K$10,0)</f>
        <v>0</v>
      </c>
      <c r="N124" s="16">
        <f>IFERROR(100*_xlfn.IFNA(VLOOKUP($B124,KviZDarije11!$A$1:$N$1000, 11, 0), 0)/'TOP SCORES'!L$10,0)</f>
        <v>0</v>
      </c>
    </row>
    <row r="125" spans="1:14">
      <c r="A125" s="19">
        <f ca="1">RANK(C125,C$2:C$998)</f>
        <v>122</v>
      </c>
      <c r="B125" s="10" t="s">
        <v>175</v>
      </c>
      <c r="C125" s="17" cm="1">
        <f t="array" aca="1" ref="C125" ca="1">SUM(LARGE(D125:N125,ROW(INDIRECT("1:2"))))</f>
        <v>69.696969696969703</v>
      </c>
      <c r="D125" s="16">
        <f>IFERROR(100*_xlfn.IFNA(VLOOKUP($B125,KviZDarije1!$A$1:$N$1000, 11, 0), 0)/'TOP SCORES'!B$10,0)</f>
        <v>27.272727272727273</v>
      </c>
      <c r="E125" s="16">
        <f>IFERROR(100*_xlfn.IFNA(VLOOKUP($B125,KviZDarije2!$A$1:$N$1000, 11, 0), 0)/'TOP SCORES'!C$10,0)</f>
        <v>33.333333333333336</v>
      </c>
      <c r="F125" s="16">
        <f>IFERROR(100*_xlfn.IFNA(VLOOKUP($B125,KviZDarije3!$A$1:$N$1000, 11, 0), 0)/'TOP SCORES'!D$10,0)</f>
        <v>36.363636363636367</v>
      </c>
      <c r="G125" s="16">
        <f>IFERROR(100*_xlfn.IFNA(VLOOKUP($B125,KviZDarije4!$A$1:$N$1000, 11, 0), 0)/'TOP SCORES'!E$10,0)</f>
        <v>0</v>
      </c>
      <c r="H125" s="16">
        <f>IFERROR(100*_xlfn.IFNA(VLOOKUP($B125,KviZDarije5!$A$1:$N$1000, 11, 0), 0)/'TOP SCORES'!F$10,0)</f>
        <v>0</v>
      </c>
      <c r="I125" s="16">
        <f>IFERROR(100*_xlfn.IFNA(VLOOKUP($B125,KviZDarije6!$A$1:$N$1000, 11, 0), 0)/'TOP SCORES'!G$10,0)</f>
        <v>0</v>
      </c>
      <c r="J125" s="16">
        <f>IFERROR(100*_xlfn.IFNA(VLOOKUP($B125,KviZDarije7!$A$1:$N$1000, 11, 0), 0)/'TOP SCORES'!H$10,0)</f>
        <v>0</v>
      </c>
      <c r="K125" s="16">
        <f>IFERROR(100*_xlfn.IFNA(VLOOKUP($B125,KviZDarije8!$A$1:$N$1000, 11, 0), 0)/'TOP SCORES'!I$10,0)</f>
        <v>0</v>
      </c>
      <c r="L125" s="16">
        <f>IFERROR(100*_xlfn.IFNA(VLOOKUP($B125,KviZDarije9!$A$1:$N$1000, 11, 0), 0)/'TOP SCORES'!J$10,0)</f>
        <v>0</v>
      </c>
      <c r="M125" s="16">
        <f>IFERROR(100*_xlfn.IFNA(VLOOKUP($B125,KviZDarije10!$A$1:$N$1000, 11, 0), 0)/'TOP SCORES'!K$10,0)</f>
        <v>0</v>
      </c>
      <c r="N125" s="16">
        <f>IFERROR(100*_xlfn.IFNA(VLOOKUP($B125,KviZDarije11!$A$1:$N$1000, 11, 0), 0)/'TOP SCORES'!L$10,0)</f>
        <v>0</v>
      </c>
    </row>
    <row r="126" spans="1:14">
      <c r="A126" s="19">
        <f ca="1">RANK(C126,C$2:C$998)</f>
        <v>126</v>
      </c>
      <c r="B126" s="10" t="s">
        <v>127</v>
      </c>
      <c r="C126" s="17" cm="1">
        <f t="array" aca="1" ref="C126" ca="1">SUM(LARGE(D126:N126,ROW(INDIRECT("1:2"))))</f>
        <v>67.676767676767668</v>
      </c>
      <c r="D126" s="16">
        <f>IFERROR(100*_xlfn.IFNA(VLOOKUP($B126,KviZDarije1!$A$1:$N$1000, 11, 0), 0)/'TOP SCORES'!B$10,0)</f>
        <v>9.0909090909090917</v>
      </c>
      <c r="E126" s="16">
        <f>IFERROR(100*_xlfn.IFNA(VLOOKUP($B126,KviZDarije2!$A$1:$N$1000, 11, 0), 0)/'TOP SCORES'!C$10,0)</f>
        <v>22.222222222222221</v>
      </c>
      <c r="F126" s="16">
        <f>IFERROR(100*_xlfn.IFNA(VLOOKUP($B126,KviZDarije3!$A$1:$N$1000, 11, 0), 0)/'TOP SCORES'!D$10,0)</f>
        <v>45.454545454545453</v>
      </c>
      <c r="G126" s="16">
        <f>IFERROR(100*_xlfn.IFNA(VLOOKUP($B126,KviZDarije4!$A$1:$N$1000, 11, 0), 0)/'TOP SCORES'!E$10,0)</f>
        <v>0</v>
      </c>
      <c r="H126" s="16">
        <f>IFERROR(100*_xlfn.IFNA(VLOOKUP($B126,KviZDarije5!$A$1:$N$1000, 11, 0), 0)/'TOP SCORES'!F$10,0)</f>
        <v>0</v>
      </c>
      <c r="I126" s="16">
        <f>IFERROR(100*_xlfn.IFNA(VLOOKUP($B126,KviZDarije6!$A$1:$N$1000, 11, 0), 0)/'TOP SCORES'!G$10,0)</f>
        <v>0</v>
      </c>
      <c r="J126" s="16">
        <f>IFERROR(100*_xlfn.IFNA(VLOOKUP($B126,KviZDarije7!$A$1:$N$1000, 11, 0), 0)/'TOP SCORES'!H$10,0)</f>
        <v>0</v>
      </c>
      <c r="K126" s="16">
        <f>IFERROR(100*_xlfn.IFNA(VLOOKUP($B126,KviZDarije8!$A$1:$N$1000, 11, 0), 0)/'TOP SCORES'!I$10,0)</f>
        <v>0</v>
      </c>
      <c r="L126" s="16">
        <f>IFERROR(100*_xlfn.IFNA(VLOOKUP($B126,KviZDarije9!$A$1:$N$1000, 11, 0), 0)/'TOP SCORES'!J$10,0)</f>
        <v>0</v>
      </c>
      <c r="M126" s="16">
        <f>IFERROR(100*_xlfn.IFNA(VLOOKUP($B126,KviZDarije10!$A$1:$N$1000, 11, 0), 0)/'TOP SCORES'!K$10,0)</f>
        <v>0</v>
      </c>
      <c r="N126" s="16">
        <f>IFERROR(100*_xlfn.IFNA(VLOOKUP($B126,KviZDarije11!$A$1:$N$1000, 11, 0), 0)/'TOP SCORES'!L$10,0)</f>
        <v>0</v>
      </c>
    </row>
    <row r="127" spans="1:14">
      <c r="A127" s="19">
        <f ca="1">RANK(C127,C$2:C$998)</f>
        <v>126</v>
      </c>
      <c r="B127" s="14" t="s">
        <v>166</v>
      </c>
      <c r="C127" s="17" cm="1">
        <f t="array" aca="1" ref="C127" ca="1">SUM(LARGE(D127:N127,ROW(INDIRECT("1:2"))))</f>
        <v>67.676767676767668</v>
      </c>
      <c r="D127" s="16">
        <f>IFERROR(100*_xlfn.IFNA(VLOOKUP($B127,KviZDarije1!$A$1:$N$1000, 11, 0), 0)/'TOP SCORES'!B$10,0)</f>
        <v>45.454545454545453</v>
      </c>
      <c r="E127" s="16">
        <f>IFERROR(100*_xlfn.IFNA(VLOOKUP($B127,KviZDarije2!$A$1:$N$1000, 11, 0), 0)/'TOP SCORES'!C$10,0)</f>
        <v>22.222222222222221</v>
      </c>
      <c r="F127" s="16">
        <f>IFERROR(100*_xlfn.IFNA(VLOOKUP($B127,KviZDarije3!$A$1:$N$1000, 11, 0), 0)/'TOP SCORES'!D$10,0)</f>
        <v>0</v>
      </c>
      <c r="G127" s="16">
        <f>IFERROR(100*_xlfn.IFNA(VLOOKUP($B127,KviZDarije4!$A$1:$N$1000, 11, 0), 0)/'TOP SCORES'!E$10,0)</f>
        <v>0</v>
      </c>
      <c r="H127" s="16">
        <f>IFERROR(100*_xlfn.IFNA(VLOOKUP($B127,KviZDarije5!$A$1:$N$1000, 11, 0), 0)/'TOP SCORES'!F$10,0)</f>
        <v>0</v>
      </c>
      <c r="I127" s="16">
        <f>IFERROR(100*_xlfn.IFNA(VLOOKUP($B127,KviZDarije6!$A$1:$N$1000, 11, 0), 0)/'TOP SCORES'!G$10,0)</f>
        <v>0</v>
      </c>
      <c r="J127" s="16">
        <f>IFERROR(100*_xlfn.IFNA(VLOOKUP($B127,KviZDarije7!$A$1:$N$1000, 11, 0), 0)/'TOP SCORES'!H$10,0)</f>
        <v>0</v>
      </c>
      <c r="K127" s="16">
        <f>IFERROR(100*_xlfn.IFNA(VLOOKUP($B127,KviZDarije8!$A$1:$N$1000, 11, 0), 0)/'TOP SCORES'!I$10,0)</f>
        <v>0</v>
      </c>
      <c r="L127" s="16">
        <f>IFERROR(100*_xlfn.IFNA(VLOOKUP($B127,KviZDarije9!$A$1:$N$1000, 11, 0), 0)/'TOP SCORES'!J$10,0)</f>
        <v>0</v>
      </c>
      <c r="M127" s="16">
        <f>IFERROR(100*_xlfn.IFNA(VLOOKUP($B127,KviZDarije10!$A$1:$N$1000, 11, 0), 0)/'TOP SCORES'!K$10,0)</f>
        <v>0</v>
      </c>
      <c r="N127" s="16">
        <f>IFERROR(100*_xlfn.IFNA(VLOOKUP($B127,KviZDarije11!$A$1:$N$1000, 11, 0), 0)/'TOP SCORES'!L$10,0)</f>
        <v>0</v>
      </c>
    </row>
    <row r="128" spans="1:14">
      <c r="A128" s="19">
        <f ca="1">RANK(C128,C$2:C$998)</f>
        <v>117</v>
      </c>
      <c r="B128" s="10" t="s">
        <v>199</v>
      </c>
      <c r="C128" s="17" cm="1">
        <f t="array" aca="1" ref="C128" ca="1">SUM(LARGE(D128:N128,ROW(INDIRECT("1:2"))))</f>
        <v>72.72727272727272</v>
      </c>
      <c r="D128" s="16">
        <f>IFERROR(100*_xlfn.IFNA(VLOOKUP($B128,KviZDarije1!$A$1:$N$1000, 11, 0), 0)/'TOP SCORES'!B$10,0)</f>
        <v>45.454545454545453</v>
      </c>
      <c r="E128" s="16">
        <f>IFERROR(100*_xlfn.IFNA(VLOOKUP($B128,KviZDarije2!$A$1:$N$1000, 11, 0), 0)/'TOP SCORES'!C$10,0)</f>
        <v>22.222222222222221</v>
      </c>
      <c r="F128" s="16">
        <f>IFERROR(100*_xlfn.IFNA(VLOOKUP($B128,KviZDarije3!$A$1:$N$1000, 11, 0), 0)/'TOP SCORES'!D$10,0)</f>
        <v>27.272727272727273</v>
      </c>
      <c r="G128" s="16">
        <f>IFERROR(100*_xlfn.IFNA(VLOOKUP($B128,KviZDarije4!$A$1:$N$1000, 11, 0), 0)/'TOP SCORES'!E$10,0)</f>
        <v>0</v>
      </c>
      <c r="H128" s="16">
        <f>IFERROR(100*_xlfn.IFNA(VLOOKUP($B128,KviZDarije5!$A$1:$N$1000, 11, 0), 0)/'TOP SCORES'!F$10,0)</f>
        <v>0</v>
      </c>
      <c r="I128" s="16">
        <f>IFERROR(100*_xlfn.IFNA(VLOOKUP($B128,KviZDarije6!$A$1:$N$1000, 11, 0), 0)/'TOP SCORES'!G$10,0)</f>
        <v>0</v>
      </c>
      <c r="J128" s="16">
        <f>IFERROR(100*_xlfn.IFNA(VLOOKUP($B128,KviZDarije7!$A$1:$N$1000, 11, 0), 0)/'TOP SCORES'!H$10,0)</f>
        <v>0</v>
      </c>
      <c r="K128" s="16">
        <f>IFERROR(100*_xlfn.IFNA(VLOOKUP($B128,KviZDarije8!$A$1:$N$1000, 11, 0), 0)/'TOP SCORES'!I$10,0)</f>
        <v>0</v>
      </c>
      <c r="L128" s="16">
        <f>IFERROR(100*_xlfn.IFNA(VLOOKUP($B128,KviZDarije9!$A$1:$N$1000, 11, 0), 0)/'TOP SCORES'!J$10,0)</f>
        <v>0</v>
      </c>
      <c r="M128" s="16">
        <f>IFERROR(100*_xlfn.IFNA(VLOOKUP($B128,KviZDarije10!$A$1:$N$1000, 11, 0), 0)/'TOP SCORES'!K$10,0)</f>
        <v>0</v>
      </c>
      <c r="N128" s="16">
        <f>IFERROR(100*_xlfn.IFNA(VLOOKUP($B128,KviZDarije11!$A$1:$N$1000, 11, 0), 0)/'TOP SCORES'!L$10,0)</f>
        <v>0</v>
      </c>
    </row>
    <row r="129" spans="1:14">
      <c r="A129" s="19">
        <f ca="1">RANK(C129,C$2:C$998)</f>
        <v>129</v>
      </c>
      <c r="B129" s="14" t="s">
        <v>72</v>
      </c>
      <c r="C129" s="17" cm="1">
        <f t="array" aca="1" ref="C129" ca="1">SUM(LARGE(D129:N129,ROW(INDIRECT("1:2"))))</f>
        <v>63.63636363636364</v>
      </c>
      <c r="D129" s="16">
        <f>IFERROR(100*_xlfn.IFNA(VLOOKUP($B129,KviZDarije1!$A$1:$N$1000, 11, 0), 0)/'TOP SCORES'!B$10,0)</f>
        <v>36.363636363636367</v>
      </c>
      <c r="E129" s="16">
        <f>IFERROR(100*_xlfn.IFNA(VLOOKUP($B129,KviZDarije2!$A$1:$N$1000, 11, 0), 0)/'TOP SCORES'!C$10,0)</f>
        <v>22.222222222222221</v>
      </c>
      <c r="F129" s="16">
        <f>IFERROR(100*_xlfn.IFNA(VLOOKUP($B129,KviZDarije3!$A$1:$N$1000, 11, 0), 0)/'TOP SCORES'!D$10,0)</f>
        <v>27.272727272727273</v>
      </c>
      <c r="G129" s="16">
        <f>IFERROR(100*_xlfn.IFNA(VLOOKUP($B129,KviZDarije4!$A$1:$N$1000, 11, 0), 0)/'TOP SCORES'!E$10,0)</f>
        <v>0</v>
      </c>
      <c r="H129" s="16">
        <f>IFERROR(100*_xlfn.IFNA(VLOOKUP($B129,KviZDarije5!$A$1:$N$1000, 11, 0), 0)/'TOP SCORES'!F$10,0)</f>
        <v>0</v>
      </c>
      <c r="I129" s="16">
        <f>IFERROR(100*_xlfn.IFNA(VLOOKUP($B129,KviZDarije6!$A$1:$N$1000, 11, 0), 0)/'TOP SCORES'!G$10,0)</f>
        <v>0</v>
      </c>
      <c r="J129" s="16">
        <f>IFERROR(100*_xlfn.IFNA(VLOOKUP($B129,KviZDarije7!$A$1:$N$1000, 11, 0), 0)/'TOP SCORES'!H$10,0)</f>
        <v>0</v>
      </c>
      <c r="K129" s="16">
        <f>IFERROR(100*_xlfn.IFNA(VLOOKUP($B129,KviZDarije8!$A$1:$N$1000, 11, 0), 0)/'TOP SCORES'!I$10,0)</f>
        <v>0</v>
      </c>
      <c r="L129" s="16">
        <f>IFERROR(100*_xlfn.IFNA(VLOOKUP($B129,KviZDarije9!$A$1:$N$1000, 11, 0), 0)/'TOP SCORES'!J$10,0)</f>
        <v>0</v>
      </c>
      <c r="M129" s="16">
        <f>IFERROR(100*_xlfn.IFNA(VLOOKUP($B129,KviZDarije10!$A$1:$N$1000, 11, 0), 0)/'TOP SCORES'!K$10,0)</f>
        <v>0</v>
      </c>
      <c r="N129" s="16">
        <f>IFERROR(100*_xlfn.IFNA(VLOOKUP($B129,KviZDarije11!$A$1:$N$1000, 11, 0), 0)/'TOP SCORES'!L$10,0)</f>
        <v>0</v>
      </c>
    </row>
    <row r="130" spans="1:14">
      <c r="A130" s="19">
        <f ca="1">RANK(C130,C$2:C$998)</f>
        <v>129</v>
      </c>
      <c r="B130" s="10" t="s">
        <v>96</v>
      </c>
      <c r="C130" s="17" cm="1">
        <f t="array" aca="1" ref="C130" ca="1">SUM(LARGE(D130:N130,ROW(INDIRECT("1:2"))))</f>
        <v>63.63636363636364</v>
      </c>
      <c r="D130" s="16">
        <f>IFERROR(100*_xlfn.IFNA(VLOOKUP($B130,KviZDarije1!$A$1:$N$1000, 11, 0), 0)/'TOP SCORES'!B$10,0)</f>
        <v>27.272727272727273</v>
      </c>
      <c r="E130" s="16">
        <f>IFERROR(100*_xlfn.IFNA(VLOOKUP($B130,KviZDarije2!$A$1:$N$1000, 11, 0), 0)/'TOP SCORES'!C$10,0)</f>
        <v>22.222222222222221</v>
      </c>
      <c r="F130" s="16">
        <f>IFERROR(100*_xlfn.IFNA(VLOOKUP($B130,KviZDarije3!$A$1:$N$1000, 11, 0), 0)/'TOP SCORES'!D$10,0)</f>
        <v>36.363636363636367</v>
      </c>
      <c r="G130" s="16">
        <f>IFERROR(100*_xlfn.IFNA(VLOOKUP($B130,KviZDarije4!$A$1:$N$1000, 11, 0), 0)/'TOP SCORES'!E$10,0)</f>
        <v>0</v>
      </c>
      <c r="H130" s="16">
        <f>IFERROR(100*_xlfn.IFNA(VLOOKUP($B130,KviZDarije5!$A$1:$N$1000, 11, 0), 0)/'TOP SCORES'!F$10,0)</f>
        <v>0</v>
      </c>
      <c r="I130" s="16">
        <f>IFERROR(100*_xlfn.IFNA(VLOOKUP($B130,KviZDarije6!$A$1:$N$1000, 11, 0), 0)/'TOP SCORES'!G$10,0)</f>
        <v>0</v>
      </c>
      <c r="J130" s="16">
        <f>IFERROR(100*_xlfn.IFNA(VLOOKUP($B130,KviZDarije7!$A$1:$N$1000, 11, 0), 0)/'TOP SCORES'!H$10,0)</f>
        <v>0</v>
      </c>
      <c r="K130" s="16">
        <f>IFERROR(100*_xlfn.IFNA(VLOOKUP($B130,KviZDarije8!$A$1:$N$1000, 11, 0), 0)/'TOP SCORES'!I$10,0)</f>
        <v>0</v>
      </c>
      <c r="L130" s="16">
        <f>IFERROR(100*_xlfn.IFNA(VLOOKUP($B130,KviZDarije9!$A$1:$N$1000, 11, 0), 0)/'TOP SCORES'!J$10,0)</f>
        <v>0</v>
      </c>
      <c r="M130" s="16">
        <f>IFERROR(100*_xlfn.IFNA(VLOOKUP($B130,KviZDarije10!$A$1:$N$1000, 11, 0), 0)/'TOP SCORES'!K$10,0)</f>
        <v>0</v>
      </c>
      <c r="N130" s="16">
        <f>IFERROR(100*_xlfn.IFNA(VLOOKUP($B130,KviZDarije11!$A$1:$N$1000, 11, 0), 0)/'TOP SCORES'!L$10,0)</f>
        <v>0</v>
      </c>
    </row>
    <row r="131" spans="1:14">
      <c r="A131" s="19">
        <f ca="1">RANK(C131,C$2:C$998)</f>
        <v>129</v>
      </c>
      <c r="B131" s="14" t="s">
        <v>17</v>
      </c>
      <c r="C131" s="17" cm="1">
        <f t="array" aca="1" ref="C131" ca="1">SUM(LARGE(D131:N131,ROW(INDIRECT("1:2"))))</f>
        <v>63.63636363636364</v>
      </c>
      <c r="D131" s="16">
        <f>IFERROR(100*_xlfn.IFNA(VLOOKUP($B131,KviZDarije1!$A$1:$N$1000, 11, 0), 0)/'TOP SCORES'!B$10,0)</f>
        <v>27.272727272727273</v>
      </c>
      <c r="E131" s="16">
        <f>IFERROR(100*_xlfn.IFNA(VLOOKUP($B131,KviZDarije2!$A$1:$N$1000, 11, 0), 0)/'TOP SCORES'!C$10,0)</f>
        <v>11.111111111111111</v>
      </c>
      <c r="F131" s="16">
        <f>IFERROR(100*_xlfn.IFNA(VLOOKUP($B131,KviZDarije3!$A$1:$N$1000, 11, 0), 0)/'TOP SCORES'!D$10,0)</f>
        <v>36.363636363636367</v>
      </c>
      <c r="G131" s="16">
        <f>IFERROR(100*_xlfn.IFNA(VLOOKUP($B131,KviZDarije4!$A$1:$N$1000, 11, 0), 0)/'TOP SCORES'!E$10,0)</f>
        <v>0</v>
      </c>
      <c r="H131" s="16">
        <f>IFERROR(100*_xlfn.IFNA(VLOOKUP($B131,KviZDarije5!$A$1:$N$1000, 11, 0), 0)/'TOP SCORES'!F$10,0)</f>
        <v>0</v>
      </c>
      <c r="I131" s="16">
        <f>IFERROR(100*_xlfn.IFNA(VLOOKUP($B131,KviZDarije6!$A$1:$N$1000, 11, 0), 0)/'TOP SCORES'!G$10,0)</f>
        <v>0</v>
      </c>
      <c r="J131" s="16">
        <f>IFERROR(100*_xlfn.IFNA(VLOOKUP($B131,KviZDarije7!$A$1:$N$1000, 11, 0), 0)/'TOP SCORES'!H$10,0)</f>
        <v>0</v>
      </c>
      <c r="K131" s="16">
        <f>IFERROR(100*_xlfn.IFNA(VLOOKUP($B131,KviZDarije8!$A$1:$N$1000, 11, 0), 0)/'TOP SCORES'!I$10,0)</f>
        <v>0</v>
      </c>
      <c r="L131" s="16">
        <f>IFERROR(100*_xlfn.IFNA(VLOOKUP($B131,KviZDarije9!$A$1:$N$1000, 11, 0), 0)/'TOP SCORES'!J$10,0)</f>
        <v>0</v>
      </c>
      <c r="M131" s="16">
        <f>IFERROR(100*_xlfn.IFNA(VLOOKUP($B131,KviZDarije10!$A$1:$N$1000, 11, 0), 0)/'TOP SCORES'!K$10,0)</f>
        <v>0</v>
      </c>
      <c r="N131" s="16">
        <f>IFERROR(100*_xlfn.IFNA(VLOOKUP($B131,KviZDarije11!$A$1:$N$1000, 11, 0), 0)/'TOP SCORES'!L$10,0)</f>
        <v>0</v>
      </c>
    </row>
    <row r="132" spans="1:14">
      <c r="A132" s="19">
        <f ca="1">RANK(C132,C$2:C$998)</f>
        <v>129</v>
      </c>
      <c r="B132" s="10" t="s">
        <v>19</v>
      </c>
      <c r="C132" s="17" cm="1">
        <f t="array" aca="1" ref="C132" ca="1">SUM(LARGE(D132:N132,ROW(INDIRECT("1:2"))))</f>
        <v>63.63636363636364</v>
      </c>
      <c r="D132" s="16">
        <f>IFERROR(100*_xlfn.IFNA(VLOOKUP($B132,KviZDarije1!$A$1:$N$1000, 11, 0), 0)/'TOP SCORES'!B$10,0)</f>
        <v>27.272727272727273</v>
      </c>
      <c r="E132" s="16">
        <f>IFERROR(100*_xlfn.IFNA(VLOOKUP($B132,KviZDarije2!$A$1:$N$1000, 11, 0), 0)/'TOP SCORES'!C$10,0)</f>
        <v>11.111111111111111</v>
      </c>
      <c r="F132" s="16">
        <f>IFERROR(100*_xlfn.IFNA(VLOOKUP($B132,KviZDarije3!$A$1:$N$1000, 11, 0), 0)/'TOP SCORES'!D$10,0)</f>
        <v>36.363636363636367</v>
      </c>
      <c r="G132" s="16">
        <f>IFERROR(100*_xlfn.IFNA(VLOOKUP($B132,KviZDarije4!$A$1:$N$1000, 11, 0), 0)/'TOP SCORES'!E$10,0)</f>
        <v>0</v>
      </c>
      <c r="H132" s="16">
        <f>IFERROR(100*_xlfn.IFNA(VLOOKUP($B132,KviZDarije5!$A$1:$N$1000, 11, 0), 0)/'TOP SCORES'!F$10,0)</f>
        <v>0</v>
      </c>
      <c r="I132" s="16">
        <f>IFERROR(100*_xlfn.IFNA(VLOOKUP($B132,KviZDarije6!$A$1:$N$1000, 11, 0), 0)/'TOP SCORES'!G$10,0)</f>
        <v>0</v>
      </c>
      <c r="J132" s="16">
        <f>IFERROR(100*_xlfn.IFNA(VLOOKUP($B132,KviZDarije7!$A$1:$N$1000, 11, 0), 0)/'TOP SCORES'!H$10,0)</f>
        <v>0</v>
      </c>
      <c r="K132" s="16">
        <f>IFERROR(100*_xlfn.IFNA(VLOOKUP($B132,KviZDarije8!$A$1:$N$1000, 11, 0), 0)/'TOP SCORES'!I$10,0)</f>
        <v>0</v>
      </c>
      <c r="L132" s="16">
        <f>IFERROR(100*_xlfn.IFNA(VLOOKUP($B132,KviZDarije9!$A$1:$N$1000, 11, 0), 0)/'TOP SCORES'!J$10,0)</f>
        <v>0</v>
      </c>
      <c r="M132" s="16">
        <f>IFERROR(100*_xlfn.IFNA(VLOOKUP($B132,KviZDarije10!$A$1:$N$1000, 11, 0), 0)/'TOP SCORES'!K$10,0)</f>
        <v>0</v>
      </c>
      <c r="N132" s="16">
        <f>IFERROR(100*_xlfn.IFNA(VLOOKUP($B132,KviZDarije11!$A$1:$N$1000, 11, 0), 0)/'TOP SCORES'!L$10,0)</f>
        <v>0</v>
      </c>
    </row>
    <row r="133" spans="1:14">
      <c r="A133" s="19">
        <f ca="1">RANK(C133,C$2:C$998)</f>
        <v>129</v>
      </c>
      <c r="B133" s="10" t="s">
        <v>201</v>
      </c>
      <c r="C133" s="17" cm="1">
        <f t="array" aca="1" ref="C133" ca="1">SUM(LARGE(D133:N133,ROW(INDIRECT("1:2"))))</f>
        <v>63.63636363636364</v>
      </c>
      <c r="D133" s="16">
        <f>IFERROR(100*_xlfn.IFNA(VLOOKUP($B133,KviZDarije1!$A$1:$N$1000, 11, 0), 0)/'TOP SCORES'!B$10,0)</f>
        <v>36.363636363636367</v>
      </c>
      <c r="E133" s="16">
        <f>IFERROR(100*_xlfn.IFNA(VLOOKUP($B133,KviZDarije2!$A$1:$N$1000, 11, 0), 0)/'TOP SCORES'!C$10,0)</f>
        <v>0</v>
      </c>
      <c r="F133" s="16">
        <f>IFERROR(100*_xlfn.IFNA(VLOOKUP($B133,KviZDarije3!$A$1:$N$1000, 11, 0), 0)/'TOP SCORES'!D$10,0)</f>
        <v>27.272727272727273</v>
      </c>
      <c r="G133" s="16">
        <f>IFERROR(100*_xlfn.IFNA(VLOOKUP($B133,KviZDarije4!$A$1:$N$1000, 11, 0), 0)/'TOP SCORES'!E$10,0)</f>
        <v>0</v>
      </c>
      <c r="H133" s="16">
        <f>IFERROR(100*_xlfn.IFNA(VLOOKUP($B133,KviZDarije5!$A$1:$N$1000, 11, 0), 0)/'TOP SCORES'!F$10,0)</f>
        <v>0</v>
      </c>
      <c r="I133" s="16">
        <f>IFERROR(100*_xlfn.IFNA(VLOOKUP($B133,KviZDarije6!$A$1:$N$1000, 11, 0), 0)/'TOP SCORES'!G$10,0)</f>
        <v>0</v>
      </c>
      <c r="J133" s="16">
        <f>IFERROR(100*_xlfn.IFNA(VLOOKUP($B133,KviZDarije7!$A$1:$N$1000, 11, 0), 0)/'TOP SCORES'!H$10,0)</f>
        <v>0</v>
      </c>
      <c r="K133" s="16">
        <f>IFERROR(100*_xlfn.IFNA(VLOOKUP($B133,KviZDarije8!$A$1:$N$1000, 11, 0), 0)/'TOP SCORES'!I$10,0)</f>
        <v>0</v>
      </c>
      <c r="L133" s="16">
        <f>IFERROR(100*_xlfn.IFNA(VLOOKUP($B133,KviZDarije9!$A$1:$N$1000, 11, 0), 0)/'TOP SCORES'!J$10,0)</f>
        <v>0</v>
      </c>
      <c r="M133" s="16">
        <f>IFERROR(100*_xlfn.IFNA(VLOOKUP($B133,KviZDarije10!$A$1:$N$1000, 11, 0), 0)/'TOP SCORES'!K$10,0)</f>
        <v>0</v>
      </c>
      <c r="N133" s="16">
        <f>IFERROR(100*_xlfn.IFNA(VLOOKUP($B133,KviZDarije11!$A$1:$N$1000, 11, 0), 0)/'TOP SCORES'!L$10,0)</f>
        <v>0</v>
      </c>
    </row>
    <row r="134" spans="1:14">
      <c r="A134" s="19">
        <f ca="1">RANK(C134,C$2:C$998)</f>
        <v>129</v>
      </c>
      <c r="B134" s="10" t="s">
        <v>84</v>
      </c>
      <c r="C134" s="17" cm="1">
        <f t="array" aca="1" ref="C134" ca="1">SUM(LARGE(D134:N134,ROW(INDIRECT("1:2"))))</f>
        <v>63.63636363636364</v>
      </c>
      <c r="D134" s="16">
        <f>IFERROR(100*_xlfn.IFNA(VLOOKUP($B134,KviZDarije1!$A$1:$N$1000, 11, 0), 0)/'TOP SCORES'!B$10,0)</f>
        <v>27.272727272727273</v>
      </c>
      <c r="E134" s="16">
        <f>IFERROR(100*_xlfn.IFNA(VLOOKUP($B134,KviZDarije2!$A$1:$N$1000, 11, 0), 0)/'TOP SCORES'!C$10,0)</f>
        <v>0</v>
      </c>
      <c r="F134" s="16">
        <f>IFERROR(100*_xlfn.IFNA(VLOOKUP($B134,KviZDarije3!$A$1:$N$1000, 11, 0), 0)/'TOP SCORES'!D$10,0)</f>
        <v>36.363636363636367</v>
      </c>
      <c r="G134" s="16">
        <f>IFERROR(100*_xlfn.IFNA(VLOOKUP($B134,KviZDarije4!$A$1:$N$1000, 11, 0), 0)/'TOP SCORES'!E$10,0)</f>
        <v>0</v>
      </c>
      <c r="H134" s="16">
        <f>IFERROR(100*_xlfn.IFNA(VLOOKUP($B134,KviZDarije5!$A$1:$N$1000, 11, 0), 0)/'TOP SCORES'!F$10,0)</f>
        <v>0</v>
      </c>
      <c r="I134" s="16">
        <f>IFERROR(100*_xlfn.IFNA(VLOOKUP($B134,KviZDarije6!$A$1:$N$1000, 11, 0), 0)/'TOP SCORES'!G$10,0)</f>
        <v>0</v>
      </c>
      <c r="J134" s="16">
        <f>IFERROR(100*_xlfn.IFNA(VLOOKUP($B134,KviZDarije7!$A$1:$N$1000, 11, 0), 0)/'TOP SCORES'!H$10,0)</f>
        <v>0</v>
      </c>
      <c r="K134" s="16">
        <f>IFERROR(100*_xlfn.IFNA(VLOOKUP($B134,KviZDarije8!$A$1:$N$1000, 11, 0), 0)/'TOP SCORES'!I$10,0)</f>
        <v>0</v>
      </c>
      <c r="L134" s="16">
        <f>IFERROR(100*_xlfn.IFNA(VLOOKUP($B134,KviZDarije9!$A$1:$N$1000, 11, 0), 0)/'TOP SCORES'!J$10,0)</f>
        <v>0</v>
      </c>
      <c r="M134" s="16">
        <f>IFERROR(100*_xlfn.IFNA(VLOOKUP($B134,KviZDarije10!$A$1:$N$1000, 11, 0), 0)/'TOP SCORES'!K$10,0)</f>
        <v>0</v>
      </c>
      <c r="N134" s="16">
        <f>IFERROR(100*_xlfn.IFNA(VLOOKUP($B134,KviZDarije11!$A$1:$N$1000, 11, 0), 0)/'TOP SCORES'!L$10,0)</f>
        <v>0</v>
      </c>
    </row>
    <row r="135" spans="1:14">
      <c r="A135" s="19">
        <f ca="1">RANK(C135,C$2:C$998)</f>
        <v>182</v>
      </c>
      <c r="B135" s="6" t="s">
        <v>228</v>
      </c>
      <c r="C135" s="17" cm="1">
        <f t="array" aca="1" ref="C135" ca="1">SUM(LARGE(D135:N135,ROW(INDIRECT("1:2"))))</f>
        <v>0</v>
      </c>
      <c r="D135" s="16">
        <f>IFERROR(100*_xlfn.IFNA(VLOOKUP($B135,KviZDarije1!$A$1:$N$1000, 11, 0), 0)/'TOP SCORES'!B$10,0)</f>
        <v>0</v>
      </c>
      <c r="E135" s="16">
        <f>IFERROR(100*_xlfn.IFNA(VLOOKUP($B135,KviZDarije2!$A$1:$N$1000, 11, 0), 0)/'TOP SCORES'!C$10,0)</f>
        <v>0</v>
      </c>
      <c r="F135" s="16">
        <f>IFERROR(100*_xlfn.IFNA(VLOOKUP($B135,KviZDarije3!$A$1:$N$1000, 11, 0), 0)/'TOP SCORES'!D$10,0)</f>
        <v>0</v>
      </c>
      <c r="G135" s="16">
        <f>IFERROR(100*_xlfn.IFNA(VLOOKUP($B135,KviZDarije4!$A$1:$N$1000, 11, 0), 0)/'TOP SCORES'!E$10,0)</f>
        <v>0</v>
      </c>
      <c r="H135" s="16">
        <f>IFERROR(100*_xlfn.IFNA(VLOOKUP($B135,KviZDarije5!$A$1:$N$1000, 11, 0), 0)/'TOP SCORES'!F$10,0)</f>
        <v>0</v>
      </c>
      <c r="I135" s="16">
        <f>IFERROR(100*_xlfn.IFNA(VLOOKUP($B135,KviZDarije6!$A$1:$N$1000, 11, 0), 0)/'TOP SCORES'!G$10,0)</f>
        <v>0</v>
      </c>
      <c r="J135" s="16">
        <f>IFERROR(100*_xlfn.IFNA(VLOOKUP($B135,KviZDarije7!$A$1:$N$1000, 11, 0), 0)/'TOP SCORES'!H$10,0)</f>
        <v>0</v>
      </c>
      <c r="K135" s="16">
        <f>IFERROR(100*_xlfn.IFNA(VLOOKUP($B135,KviZDarije8!$A$1:$N$1000, 11, 0), 0)/'TOP SCORES'!I$10,0)</f>
        <v>0</v>
      </c>
      <c r="L135" s="16">
        <f>IFERROR(100*_xlfn.IFNA(VLOOKUP($B135,KviZDarije9!$A$1:$N$1000, 11, 0), 0)/'TOP SCORES'!J$10,0)</f>
        <v>0</v>
      </c>
      <c r="M135" s="16">
        <f>IFERROR(100*_xlfn.IFNA(VLOOKUP($B135,KviZDarije10!$A$1:$N$1000, 11, 0), 0)/'TOP SCORES'!K$10,0)</f>
        <v>0</v>
      </c>
      <c r="N135" s="16">
        <f>IFERROR(100*_xlfn.IFNA(VLOOKUP($B135,KviZDarije11!$A$1:$N$1000, 11, 0), 0)/'TOP SCORES'!L$10,0)</f>
        <v>0</v>
      </c>
    </row>
    <row r="136" spans="1:14">
      <c r="A136" s="19">
        <f ca="1">RANK(C136,C$2:C$998)</f>
        <v>135</v>
      </c>
      <c r="B136" s="6" t="s">
        <v>147</v>
      </c>
      <c r="C136" s="17" cm="1">
        <f t="array" aca="1" ref="C136" ca="1">SUM(LARGE(D136:N136,ROW(INDIRECT("1:2"))))</f>
        <v>63.636363636363633</v>
      </c>
      <c r="D136" s="16">
        <f>IFERROR(100*_xlfn.IFNA(VLOOKUP($B136,KviZDarije1!$A$1:$N$1000, 11, 0), 0)/'TOP SCORES'!B$10,0)</f>
        <v>0</v>
      </c>
      <c r="E136" s="16">
        <f>IFERROR(100*_xlfn.IFNA(VLOOKUP($B136,KviZDarije2!$A$1:$N$1000, 11, 0), 0)/'TOP SCORES'!C$10,0)</f>
        <v>0</v>
      </c>
      <c r="F136" s="16">
        <f>IFERROR(100*_xlfn.IFNA(VLOOKUP($B136,KviZDarije3!$A$1:$N$1000, 11, 0), 0)/'TOP SCORES'!D$10,0)</f>
        <v>63.636363636363633</v>
      </c>
      <c r="G136" s="16">
        <f>IFERROR(100*_xlfn.IFNA(VLOOKUP($B136,KviZDarije4!$A$1:$N$1000, 11, 0), 0)/'TOP SCORES'!E$10,0)</f>
        <v>0</v>
      </c>
      <c r="H136" s="16">
        <f>IFERROR(100*_xlfn.IFNA(VLOOKUP($B136,KviZDarije5!$A$1:$N$1000, 11, 0), 0)/'TOP SCORES'!F$10,0)</f>
        <v>0</v>
      </c>
      <c r="I136" s="16">
        <f>IFERROR(100*_xlfn.IFNA(VLOOKUP($B136,KviZDarije6!$A$1:$N$1000, 11, 0), 0)/'TOP SCORES'!G$10,0)</f>
        <v>0</v>
      </c>
      <c r="J136" s="16">
        <f>IFERROR(100*_xlfn.IFNA(VLOOKUP($B136,KviZDarije7!$A$1:$N$1000, 11, 0), 0)/'TOP SCORES'!H$10,0)</f>
        <v>0</v>
      </c>
      <c r="K136" s="16">
        <f>IFERROR(100*_xlfn.IFNA(VLOOKUP($B136,KviZDarije8!$A$1:$N$1000, 11, 0), 0)/'TOP SCORES'!I$10,0)</f>
        <v>0</v>
      </c>
      <c r="L136" s="16">
        <f>IFERROR(100*_xlfn.IFNA(VLOOKUP($B136,KviZDarije9!$A$1:$N$1000, 11, 0), 0)/'TOP SCORES'!J$10,0)</f>
        <v>0</v>
      </c>
      <c r="M136" s="16">
        <f>IFERROR(100*_xlfn.IFNA(VLOOKUP($B136,KviZDarije10!$A$1:$N$1000, 11, 0), 0)/'TOP SCORES'!K$10,0)</f>
        <v>0</v>
      </c>
      <c r="N136" s="16">
        <f>IFERROR(100*_xlfn.IFNA(VLOOKUP($B136,KviZDarije11!$A$1:$N$1000, 11, 0), 0)/'TOP SCORES'!L$10,0)</f>
        <v>0</v>
      </c>
    </row>
    <row r="137" spans="1:14">
      <c r="A137" s="19">
        <f ca="1">RANK(C137,C$2:C$998)</f>
        <v>135</v>
      </c>
      <c r="B137" s="6" t="s">
        <v>133</v>
      </c>
      <c r="C137" s="17" cm="1">
        <f t="array" aca="1" ref="C137" ca="1">SUM(LARGE(D137:N137,ROW(INDIRECT("1:2"))))</f>
        <v>63.636363636363633</v>
      </c>
      <c r="D137" s="16">
        <f>IFERROR(100*_xlfn.IFNA(VLOOKUP($B137,KviZDarije1!$A$1:$N$1000, 11, 0), 0)/'TOP SCORES'!B$10,0)</f>
        <v>0</v>
      </c>
      <c r="E137" s="16">
        <f>IFERROR(100*_xlfn.IFNA(VLOOKUP($B137,KviZDarije2!$A$1:$N$1000, 11, 0), 0)/'TOP SCORES'!C$10,0)</f>
        <v>0</v>
      </c>
      <c r="F137" s="16">
        <f>IFERROR(100*_xlfn.IFNA(VLOOKUP($B137,KviZDarije3!$A$1:$N$1000, 11, 0), 0)/'TOP SCORES'!D$10,0)</f>
        <v>63.636363636363633</v>
      </c>
      <c r="G137" s="16">
        <f>IFERROR(100*_xlfn.IFNA(VLOOKUP($B137,KviZDarije4!$A$1:$N$1000, 11, 0), 0)/'TOP SCORES'!E$10,0)</f>
        <v>0</v>
      </c>
      <c r="H137" s="16">
        <f>IFERROR(100*_xlfn.IFNA(VLOOKUP($B137,KviZDarije5!$A$1:$N$1000, 11, 0), 0)/'TOP SCORES'!F$10,0)</f>
        <v>0</v>
      </c>
      <c r="I137" s="16">
        <f>IFERROR(100*_xlfn.IFNA(VLOOKUP($B137,KviZDarije6!$A$1:$N$1000, 11, 0), 0)/'TOP SCORES'!G$10,0)</f>
        <v>0</v>
      </c>
      <c r="J137" s="16">
        <f>IFERROR(100*_xlfn.IFNA(VLOOKUP($B137,KviZDarije7!$A$1:$N$1000, 11, 0), 0)/'TOP SCORES'!H$10,0)</f>
        <v>0</v>
      </c>
      <c r="K137" s="16">
        <f>IFERROR(100*_xlfn.IFNA(VLOOKUP($B137,KviZDarije8!$A$1:$N$1000, 11, 0), 0)/'TOP SCORES'!I$10,0)</f>
        <v>0</v>
      </c>
      <c r="L137" s="16">
        <f>IFERROR(100*_xlfn.IFNA(VLOOKUP($B137,KviZDarije9!$A$1:$N$1000, 11, 0), 0)/'TOP SCORES'!J$10,0)</f>
        <v>0</v>
      </c>
      <c r="M137" s="16">
        <f>IFERROR(100*_xlfn.IFNA(VLOOKUP($B137,KviZDarije10!$A$1:$N$1000, 11, 0), 0)/'TOP SCORES'!K$10,0)</f>
        <v>0</v>
      </c>
      <c r="N137" s="16">
        <f>IFERROR(100*_xlfn.IFNA(VLOOKUP($B137,KviZDarije11!$A$1:$N$1000, 11, 0), 0)/'TOP SCORES'!L$10,0)</f>
        <v>0</v>
      </c>
    </row>
    <row r="138" spans="1:14">
      <c r="A138" s="19">
        <f ca="1">RANK(C138,C$2:C$998)</f>
        <v>135</v>
      </c>
      <c r="B138" s="6" t="s">
        <v>233</v>
      </c>
      <c r="C138" s="17" cm="1">
        <f t="array" aca="1" ref="C138" ca="1">SUM(LARGE(D138:N138,ROW(INDIRECT("1:2"))))</f>
        <v>63.636363636363633</v>
      </c>
      <c r="D138" s="16">
        <f>IFERROR(100*_xlfn.IFNA(VLOOKUP($B138,KviZDarije1!$A$1:$N$1000, 11, 0), 0)/'TOP SCORES'!B$10,0)</f>
        <v>0</v>
      </c>
      <c r="E138" s="16">
        <f>IFERROR(100*_xlfn.IFNA(VLOOKUP($B138,KviZDarije2!$A$1:$N$1000, 11, 0), 0)/'TOP SCORES'!C$10,0)</f>
        <v>0</v>
      </c>
      <c r="F138" s="16">
        <f>IFERROR(100*_xlfn.IFNA(VLOOKUP($B138,KviZDarije3!$A$1:$N$1000, 11, 0), 0)/'TOP SCORES'!D$10,0)</f>
        <v>63.636363636363633</v>
      </c>
      <c r="G138" s="16">
        <f>IFERROR(100*_xlfn.IFNA(VLOOKUP($B138,KviZDarije4!$A$1:$N$1000, 11, 0), 0)/'TOP SCORES'!E$10,0)</f>
        <v>0</v>
      </c>
      <c r="H138" s="16">
        <f>IFERROR(100*_xlfn.IFNA(VLOOKUP($B138,KviZDarije5!$A$1:$N$1000, 11, 0), 0)/'TOP SCORES'!F$10,0)</f>
        <v>0</v>
      </c>
      <c r="I138" s="16">
        <f>IFERROR(100*_xlfn.IFNA(VLOOKUP($B138,KviZDarije6!$A$1:$N$1000, 11, 0), 0)/'TOP SCORES'!G$10,0)</f>
        <v>0</v>
      </c>
      <c r="J138" s="16">
        <f>IFERROR(100*_xlfn.IFNA(VLOOKUP($B138,KviZDarije7!$A$1:$N$1000, 11, 0), 0)/'TOP SCORES'!H$10,0)</f>
        <v>0</v>
      </c>
      <c r="K138" s="16">
        <f>IFERROR(100*_xlfn.IFNA(VLOOKUP($B138,KviZDarije8!$A$1:$N$1000, 11, 0), 0)/'TOP SCORES'!I$10,0)</f>
        <v>0</v>
      </c>
      <c r="L138" s="16">
        <f>IFERROR(100*_xlfn.IFNA(VLOOKUP($B138,KviZDarije9!$A$1:$N$1000, 11, 0), 0)/'TOP SCORES'!J$10,0)</f>
        <v>0</v>
      </c>
      <c r="M138" s="16">
        <f>IFERROR(100*_xlfn.IFNA(VLOOKUP($B138,KviZDarije10!$A$1:$N$1000, 11, 0), 0)/'TOP SCORES'!K$10,0)</f>
        <v>0</v>
      </c>
      <c r="N138" s="16">
        <f>IFERROR(100*_xlfn.IFNA(VLOOKUP($B138,KviZDarije11!$A$1:$N$1000, 11, 0), 0)/'TOP SCORES'!L$10,0)</f>
        <v>0</v>
      </c>
    </row>
    <row r="139" spans="1:14">
      <c r="A139" s="19">
        <f ca="1">RANK(C139,C$2:C$998)</f>
        <v>135</v>
      </c>
      <c r="B139" s="6" t="s">
        <v>229</v>
      </c>
      <c r="C139" s="17" cm="1">
        <f t="array" aca="1" ref="C139" ca="1">SUM(LARGE(D139:N139,ROW(INDIRECT("1:2"))))</f>
        <v>63.636363636363633</v>
      </c>
      <c r="D139" s="16">
        <f>IFERROR(100*_xlfn.IFNA(VLOOKUP($B139,KviZDarije1!$A$1:$N$1000, 11, 0), 0)/'TOP SCORES'!B$10,0)</f>
        <v>0</v>
      </c>
      <c r="E139" s="16">
        <f>IFERROR(100*_xlfn.IFNA(VLOOKUP($B139,KviZDarije2!$A$1:$N$1000, 11, 0), 0)/'TOP SCORES'!C$10,0)</f>
        <v>0</v>
      </c>
      <c r="F139" s="16">
        <f>IFERROR(100*_xlfn.IFNA(VLOOKUP($B139,KviZDarije3!$A$1:$N$1000, 11, 0), 0)/'TOP SCORES'!D$10,0)</f>
        <v>63.636363636363633</v>
      </c>
      <c r="G139" s="16">
        <f>IFERROR(100*_xlfn.IFNA(VLOOKUP($B139,KviZDarije4!$A$1:$N$1000, 11, 0), 0)/'TOP SCORES'!E$10,0)</f>
        <v>0</v>
      </c>
      <c r="H139" s="16">
        <f>IFERROR(100*_xlfn.IFNA(VLOOKUP($B139,KviZDarije5!$A$1:$N$1000, 11, 0), 0)/'TOP SCORES'!F$10,0)</f>
        <v>0</v>
      </c>
      <c r="I139" s="16">
        <f>IFERROR(100*_xlfn.IFNA(VLOOKUP($B139,KviZDarije6!$A$1:$N$1000, 11, 0), 0)/'TOP SCORES'!G$10,0)</f>
        <v>0</v>
      </c>
      <c r="J139" s="16">
        <f>IFERROR(100*_xlfn.IFNA(VLOOKUP($B139,KviZDarije7!$A$1:$N$1000, 11, 0), 0)/'TOP SCORES'!H$10,0)</f>
        <v>0</v>
      </c>
      <c r="K139" s="16">
        <f>IFERROR(100*_xlfn.IFNA(VLOOKUP($B139,KviZDarije8!$A$1:$N$1000, 11, 0), 0)/'TOP SCORES'!I$10,0)</f>
        <v>0</v>
      </c>
      <c r="L139" s="16">
        <f>IFERROR(100*_xlfn.IFNA(VLOOKUP($B139,KviZDarije9!$A$1:$N$1000, 11, 0), 0)/'TOP SCORES'!J$10,0)</f>
        <v>0</v>
      </c>
      <c r="M139" s="16">
        <f>IFERROR(100*_xlfn.IFNA(VLOOKUP($B139,KviZDarije10!$A$1:$N$1000, 11, 0), 0)/'TOP SCORES'!K$10,0)</f>
        <v>0</v>
      </c>
      <c r="N139" s="16">
        <f>IFERROR(100*_xlfn.IFNA(VLOOKUP($B139,KviZDarije11!$A$1:$N$1000, 11, 0), 0)/'TOP SCORES'!L$10,0)</f>
        <v>0</v>
      </c>
    </row>
    <row r="140" spans="1:14">
      <c r="A140" s="19">
        <f ca="1">RANK(C140,C$2:C$998)</f>
        <v>139</v>
      </c>
      <c r="B140" s="6" t="s">
        <v>126</v>
      </c>
      <c r="C140" s="17" cm="1">
        <f t="array" aca="1" ref="C140" ca="1">SUM(LARGE(D140:N140,ROW(INDIRECT("1:2"))))</f>
        <v>58.585858585858588</v>
      </c>
      <c r="D140" s="16">
        <f>IFERROR(100*_xlfn.IFNA(VLOOKUP($B140,KviZDarije1!$A$1:$N$1000, 11, 0), 0)/'TOP SCORES'!B$10,0)</f>
        <v>0</v>
      </c>
      <c r="E140" s="16">
        <f>IFERROR(100*_xlfn.IFNA(VLOOKUP($B140,KviZDarije2!$A$1:$N$1000, 11, 0), 0)/'TOP SCORES'!C$10,0)</f>
        <v>22.222222222222221</v>
      </c>
      <c r="F140" s="16">
        <f>IFERROR(100*_xlfn.IFNA(VLOOKUP($B140,KviZDarije3!$A$1:$N$1000, 11, 0), 0)/'TOP SCORES'!D$10,0)</f>
        <v>36.363636363636367</v>
      </c>
      <c r="G140" s="16">
        <f>IFERROR(100*_xlfn.IFNA(VLOOKUP($B140,KviZDarije4!$A$1:$N$1000, 11, 0), 0)/'TOP SCORES'!E$10,0)</f>
        <v>0</v>
      </c>
      <c r="H140" s="16">
        <f>IFERROR(100*_xlfn.IFNA(VLOOKUP($B140,KviZDarije5!$A$1:$N$1000, 11, 0), 0)/'TOP SCORES'!F$10,0)</f>
        <v>0</v>
      </c>
      <c r="I140" s="16">
        <f>IFERROR(100*_xlfn.IFNA(VLOOKUP($B140,KviZDarije6!$A$1:$N$1000, 11, 0), 0)/'TOP SCORES'!G$10,0)</f>
        <v>0</v>
      </c>
      <c r="J140" s="16">
        <f>IFERROR(100*_xlfn.IFNA(VLOOKUP($B140,KviZDarije7!$A$1:$N$1000, 11, 0), 0)/'TOP SCORES'!H$10,0)</f>
        <v>0</v>
      </c>
      <c r="K140" s="16">
        <f>IFERROR(100*_xlfn.IFNA(VLOOKUP($B140,KviZDarije8!$A$1:$N$1000, 11, 0), 0)/'TOP SCORES'!I$10,0)</f>
        <v>0</v>
      </c>
      <c r="L140" s="16">
        <f>IFERROR(100*_xlfn.IFNA(VLOOKUP($B140,KviZDarije9!$A$1:$N$1000, 11, 0), 0)/'TOP SCORES'!J$10,0)</f>
        <v>0</v>
      </c>
      <c r="M140" s="16">
        <f>IFERROR(100*_xlfn.IFNA(VLOOKUP($B140,KviZDarije10!$A$1:$N$1000, 11, 0), 0)/'TOP SCORES'!K$10,0)</f>
        <v>0</v>
      </c>
      <c r="N140" s="16">
        <f>IFERROR(100*_xlfn.IFNA(VLOOKUP($B140,KviZDarije11!$A$1:$N$1000, 11, 0), 0)/'TOP SCORES'!L$10,0)</f>
        <v>0</v>
      </c>
    </row>
    <row r="141" spans="1:14">
      <c r="A141" s="19">
        <f ca="1">RANK(C141,C$2:C$998)</f>
        <v>140</v>
      </c>
      <c r="B141" s="6" t="s">
        <v>164</v>
      </c>
      <c r="C141" s="17" cm="1">
        <f t="array" aca="1" ref="C141" ca="1">SUM(LARGE(D141:N141,ROW(INDIRECT("1:2"))))</f>
        <v>56.565656565656568</v>
      </c>
      <c r="D141" s="16">
        <f>IFERROR(100*_xlfn.IFNA(VLOOKUP($B141,KviZDarije1!$A$1:$N$1000, 11, 0), 0)/'TOP SCORES'!B$10,0)</f>
        <v>9.0909090909090917</v>
      </c>
      <c r="E141" s="16">
        <f>IFERROR(100*_xlfn.IFNA(VLOOKUP($B141,KviZDarije2!$A$1:$N$1000, 11, 0), 0)/'TOP SCORES'!C$10,0)</f>
        <v>11.111111111111111</v>
      </c>
      <c r="F141" s="16">
        <f>IFERROR(100*_xlfn.IFNA(VLOOKUP($B141,KviZDarije3!$A$1:$N$1000, 11, 0), 0)/'TOP SCORES'!D$10,0)</f>
        <v>45.454545454545453</v>
      </c>
      <c r="G141" s="16">
        <f>IFERROR(100*_xlfn.IFNA(VLOOKUP($B141,KviZDarije4!$A$1:$N$1000, 11, 0), 0)/'TOP SCORES'!E$10,0)</f>
        <v>0</v>
      </c>
      <c r="H141" s="16">
        <f>IFERROR(100*_xlfn.IFNA(VLOOKUP($B141,KviZDarije5!$A$1:$N$1000, 11, 0), 0)/'TOP SCORES'!F$10,0)</f>
        <v>0</v>
      </c>
      <c r="I141" s="16">
        <f>IFERROR(100*_xlfn.IFNA(VLOOKUP($B141,KviZDarije6!$A$1:$N$1000, 11, 0), 0)/'TOP SCORES'!G$10,0)</f>
        <v>0</v>
      </c>
      <c r="J141" s="16">
        <f>IFERROR(100*_xlfn.IFNA(VLOOKUP($B141,KviZDarije7!$A$1:$N$1000, 11, 0), 0)/'TOP SCORES'!H$10,0)</f>
        <v>0</v>
      </c>
      <c r="K141" s="16">
        <f>IFERROR(100*_xlfn.IFNA(VLOOKUP($B141,KviZDarije8!$A$1:$N$1000, 11, 0), 0)/'TOP SCORES'!I$10,0)</f>
        <v>0</v>
      </c>
      <c r="L141" s="16">
        <f>IFERROR(100*_xlfn.IFNA(VLOOKUP($B141,KviZDarije9!$A$1:$N$1000, 11, 0), 0)/'TOP SCORES'!J$10,0)</f>
        <v>0</v>
      </c>
      <c r="M141" s="16">
        <f>IFERROR(100*_xlfn.IFNA(VLOOKUP($B141,KviZDarije10!$A$1:$N$1000, 11, 0), 0)/'TOP SCORES'!K$10,0)</f>
        <v>0</v>
      </c>
      <c r="N141" s="16">
        <f>IFERROR(100*_xlfn.IFNA(VLOOKUP($B141,KviZDarije11!$A$1:$N$1000, 11, 0), 0)/'TOP SCORES'!L$10,0)</f>
        <v>0</v>
      </c>
    </row>
    <row r="142" spans="1:14">
      <c r="A142" s="19">
        <f ca="1">RANK(C142,C$2:C$998)</f>
        <v>141</v>
      </c>
      <c r="B142" s="6" t="s">
        <v>219</v>
      </c>
      <c r="C142" s="17" cm="1">
        <f t="array" aca="1" ref="C142" ca="1">SUM(LARGE(D142:N142,ROW(INDIRECT("1:2"))))</f>
        <v>55.555555555555557</v>
      </c>
      <c r="D142" s="16">
        <f>IFERROR(100*_xlfn.IFNA(VLOOKUP($B142,KviZDarije1!$A$1:$N$1000, 11, 0), 0)/'TOP SCORES'!B$10,0)</f>
        <v>0</v>
      </c>
      <c r="E142" s="16">
        <f>IFERROR(100*_xlfn.IFNA(VLOOKUP($B142,KviZDarije2!$A$1:$N$1000, 11, 0), 0)/'TOP SCORES'!C$10,0)</f>
        <v>55.555555555555557</v>
      </c>
      <c r="F142" s="16">
        <f>IFERROR(100*_xlfn.IFNA(VLOOKUP($B142,KviZDarije3!$A$1:$N$1000, 11, 0), 0)/'TOP SCORES'!D$10,0)</f>
        <v>0</v>
      </c>
      <c r="G142" s="16">
        <f>IFERROR(100*_xlfn.IFNA(VLOOKUP($B142,KviZDarije4!$A$1:$N$1000, 11, 0), 0)/'TOP SCORES'!E$10,0)</f>
        <v>0</v>
      </c>
      <c r="H142" s="16">
        <f>IFERROR(100*_xlfn.IFNA(VLOOKUP($B142,KviZDarije5!$A$1:$N$1000, 11, 0), 0)/'TOP SCORES'!F$10,0)</f>
        <v>0</v>
      </c>
      <c r="I142" s="16">
        <f>IFERROR(100*_xlfn.IFNA(VLOOKUP($B142,KviZDarije6!$A$1:$N$1000, 11, 0), 0)/'TOP SCORES'!G$10,0)</f>
        <v>0</v>
      </c>
      <c r="J142" s="16">
        <f>IFERROR(100*_xlfn.IFNA(VLOOKUP($B142,KviZDarije7!$A$1:$N$1000, 11, 0), 0)/'TOP SCORES'!H$10,0)</f>
        <v>0</v>
      </c>
      <c r="K142" s="16">
        <f>IFERROR(100*_xlfn.IFNA(VLOOKUP($B142,KviZDarije8!$A$1:$N$1000, 11, 0), 0)/'TOP SCORES'!I$10,0)</f>
        <v>0</v>
      </c>
      <c r="L142" s="16">
        <f>IFERROR(100*_xlfn.IFNA(VLOOKUP($B142,KviZDarije9!$A$1:$N$1000, 11, 0), 0)/'TOP SCORES'!J$10,0)</f>
        <v>0</v>
      </c>
      <c r="M142" s="16">
        <f>IFERROR(100*_xlfn.IFNA(VLOOKUP($B142,KviZDarije10!$A$1:$N$1000, 11, 0), 0)/'TOP SCORES'!K$10,0)</f>
        <v>0</v>
      </c>
      <c r="N142" s="16">
        <f>IFERROR(100*_xlfn.IFNA(VLOOKUP($B142,KviZDarije11!$A$1:$N$1000, 11, 0), 0)/'TOP SCORES'!L$10,0)</f>
        <v>0</v>
      </c>
    </row>
    <row r="143" spans="1:14">
      <c r="A143" s="19">
        <f ca="1">RANK(C143,C$2:C$998)</f>
        <v>142</v>
      </c>
      <c r="B143" s="10" t="s">
        <v>136</v>
      </c>
      <c r="C143" s="17" cm="1">
        <f t="array" aca="1" ref="C143" ca="1">SUM(LARGE(D143:N143,ROW(INDIRECT("1:2"))))</f>
        <v>54.545454545454547</v>
      </c>
      <c r="D143" s="16">
        <f>IFERROR(100*_xlfn.IFNA(VLOOKUP($B143,KviZDarije1!$A$1:$N$1000, 11, 0), 0)/'TOP SCORES'!B$10,0)</f>
        <v>27.272727272727273</v>
      </c>
      <c r="E143" s="16">
        <f>IFERROR(100*_xlfn.IFNA(VLOOKUP($B143,KviZDarije2!$A$1:$N$1000, 11, 0), 0)/'TOP SCORES'!C$10,0)</f>
        <v>11.111111111111111</v>
      </c>
      <c r="F143" s="16">
        <f>IFERROR(100*_xlfn.IFNA(VLOOKUP($B143,KviZDarije3!$A$1:$N$1000, 11, 0), 0)/'TOP SCORES'!D$10,0)</f>
        <v>27.272727272727273</v>
      </c>
      <c r="G143" s="16">
        <f>IFERROR(100*_xlfn.IFNA(VLOOKUP($B143,KviZDarije4!$A$1:$N$1000, 11, 0), 0)/'TOP SCORES'!E$10,0)</f>
        <v>0</v>
      </c>
      <c r="H143" s="16">
        <f>IFERROR(100*_xlfn.IFNA(VLOOKUP($B143,KviZDarije5!$A$1:$N$1000, 11, 0), 0)/'TOP SCORES'!F$10,0)</f>
        <v>0</v>
      </c>
      <c r="I143" s="16">
        <f>IFERROR(100*_xlfn.IFNA(VLOOKUP($B143,KviZDarije6!$A$1:$N$1000, 11, 0), 0)/'TOP SCORES'!G$10,0)</f>
        <v>0</v>
      </c>
      <c r="J143" s="16">
        <f>IFERROR(100*_xlfn.IFNA(VLOOKUP($B143,KviZDarije7!$A$1:$N$1000, 11, 0), 0)/'TOP SCORES'!H$10,0)</f>
        <v>0</v>
      </c>
      <c r="K143" s="16">
        <f>IFERROR(100*_xlfn.IFNA(VLOOKUP($B143,KviZDarije8!$A$1:$N$1000, 11, 0), 0)/'TOP SCORES'!I$10,0)</f>
        <v>0</v>
      </c>
      <c r="L143" s="16">
        <f>IFERROR(100*_xlfn.IFNA(VLOOKUP($B143,KviZDarije9!$A$1:$N$1000, 11, 0), 0)/'TOP SCORES'!J$10,0)</f>
        <v>0</v>
      </c>
      <c r="M143" s="16">
        <f>IFERROR(100*_xlfn.IFNA(VLOOKUP($B143,KviZDarije10!$A$1:$N$1000, 11, 0), 0)/'TOP SCORES'!K$10,0)</f>
        <v>0</v>
      </c>
      <c r="N143" s="16">
        <f>IFERROR(100*_xlfn.IFNA(VLOOKUP($B143,KviZDarije11!$A$1:$N$1000, 11, 0), 0)/'TOP SCORES'!L$10,0)</f>
        <v>0</v>
      </c>
    </row>
    <row r="144" spans="1:14">
      <c r="A144" s="19">
        <f ca="1">RANK(C144,C$2:C$998)</f>
        <v>142</v>
      </c>
      <c r="B144" s="14" t="s">
        <v>46</v>
      </c>
      <c r="C144" s="17" cm="1">
        <f t="array" aca="1" ref="C144" ca="1">SUM(LARGE(D144:N144,ROW(INDIRECT("1:2"))))</f>
        <v>54.545454545454547</v>
      </c>
      <c r="D144" s="16">
        <f>IFERROR(100*_xlfn.IFNA(VLOOKUP($B144,KviZDarije1!$A$1:$N$1000, 11, 0), 0)/'TOP SCORES'!B$10,0)</f>
        <v>54.545454545454547</v>
      </c>
      <c r="E144" s="16">
        <f>IFERROR(100*_xlfn.IFNA(VLOOKUP($B144,KviZDarije2!$A$1:$N$1000, 11, 0), 0)/'TOP SCORES'!C$10,0)</f>
        <v>0</v>
      </c>
      <c r="F144" s="16">
        <f>IFERROR(100*_xlfn.IFNA(VLOOKUP($B144,KviZDarije3!$A$1:$N$1000, 11, 0), 0)/'TOP SCORES'!D$10,0)</f>
        <v>0</v>
      </c>
      <c r="G144" s="16">
        <f>IFERROR(100*_xlfn.IFNA(VLOOKUP($B144,KviZDarije4!$A$1:$N$1000, 11, 0), 0)/'TOP SCORES'!E$10,0)</f>
        <v>0</v>
      </c>
      <c r="H144" s="16">
        <f>IFERROR(100*_xlfn.IFNA(VLOOKUP($B144,KviZDarije5!$A$1:$N$1000, 11, 0), 0)/'TOP SCORES'!F$10,0)</f>
        <v>0</v>
      </c>
      <c r="I144" s="16">
        <f>IFERROR(100*_xlfn.IFNA(VLOOKUP($B144,KviZDarije6!$A$1:$N$1000, 11, 0), 0)/'TOP SCORES'!G$10,0)</f>
        <v>0</v>
      </c>
      <c r="J144" s="16">
        <f>IFERROR(100*_xlfn.IFNA(VLOOKUP($B144,KviZDarije7!$A$1:$N$1000, 11, 0), 0)/'TOP SCORES'!H$10,0)</f>
        <v>0</v>
      </c>
      <c r="K144" s="16">
        <f>IFERROR(100*_xlfn.IFNA(VLOOKUP($B144,KviZDarije8!$A$1:$N$1000, 11, 0), 0)/'TOP SCORES'!I$10,0)</f>
        <v>0</v>
      </c>
      <c r="L144" s="16">
        <f>IFERROR(100*_xlfn.IFNA(VLOOKUP($B144,KviZDarije9!$A$1:$N$1000, 11, 0), 0)/'TOP SCORES'!J$10,0)</f>
        <v>0</v>
      </c>
      <c r="M144" s="16">
        <f>IFERROR(100*_xlfn.IFNA(VLOOKUP($B144,KviZDarije10!$A$1:$N$1000, 11, 0), 0)/'TOP SCORES'!K$10,0)</f>
        <v>0</v>
      </c>
      <c r="N144" s="16">
        <f>IFERROR(100*_xlfn.IFNA(VLOOKUP($B144,KviZDarije11!$A$1:$N$1000, 11, 0), 0)/'TOP SCORES'!L$10,0)</f>
        <v>0</v>
      </c>
    </row>
    <row r="145" spans="1:14">
      <c r="A145" s="19">
        <f ca="1">RANK(C145,C$2:C$998)</f>
        <v>142</v>
      </c>
      <c r="B145" s="6" t="s">
        <v>239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11, 0), 0)/'TOP SCORES'!B$10,0)</f>
        <v>0</v>
      </c>
      <c r="E145" s="16">
        <f>IFERROR(100*_xlfn.IFNA(VLOOKUP($B145,KviZDarije2!$A$1:$N$1000, 11, 0), 0)/'TOP SCORES'!C$10,0)</f>
        <v>0</v>
      </c>
      <c r="F145" s="16">
        <f>IFERROR(100*_xlfn.IFNA(VLOOKUP($B145,KviZDarije3!$A$1:$N$1000, 11, 0), 0)/'TOP SCORES'!D$10,0)</f>
        <v>54.545454545454547</v>
      </c>
      <c r="G145" s="16">
        <f>IFERROR(100*_xlfn.IFNA(VLOOKUP($B145,KviZDarije4!$A$1:$N$1000, 11, 0), 0)/'TOP SCORES'!E$10,0)</f>
        <v>0</v>
      </c>
      <c r="H145" s="16">
        <f>IFERROR(100*_xlfn.IFNA(VLOOKUP($B145,KviZDarije5!$A$1:$N$1000, 11, 0), 0)/'TOP SCORES'!F$10,0)</f>
        <v>0</v>
      </c>
      <c r="I145" s="16">
        <f>IFERROR(100*_xlfn.IFNA(VLOOKUP($B145,KviZDarije6!$A$1:$N$1000, 11, 0), 0)/'TOP SCORES'!G$10,0)</f>
        <v>0</v>
      </c>
      <c r="J145" s="16">
        <f>IFERROR(100*_xlfn.IFNA(VLOOKUP($B145,KviZDarije7!$A$1:$N$1000, 11, 0), 0)/'TOP SCORES'!H$10,0)</f>
        <v>0</v>
      </c>
      <c r="K145" s="16">
        <f>IFERROR(100*_xlfn.IFNA(VLOOKUP($B145,KviZDarije8!$A$1:$N$1000, 11, 0), 0)/'TOP SCORES'!I$10,0)</f>
        <v>0</v>
      </c>
      <c r="L145" s="16">
        <f>IFERROR(100*_xlfn.IFNA(VLOOKUP($B145,KviZDarije9!$A$1:$N$1000, 11, 0), 0)/'TOP SCORES'!J$10,0)</f>
        <v>0</v>
      </c>
      <c r="M145" s="16">
        <f>IFERROR(100*_xlfn.IFNA(VLOOKUP($B145,KviZDarije10!$A$1:$N$1000, 11, 0), 0)/'TOP SCORES'!K$10,0)</f>
        <v>0</v>
      </c>
      <c r="N145" s="16">
        <f>IFERROR(100*_xlfn.IFNA(VLOOKUP($B145,KviZDarije11!$A$1:$N$1000, 11, 0), 0)/'TOP SCORES'!L$10,0)</f>
        <v>0</v>
      </c>
    </row>
    <row r="146" spans="1:14">
      <c r="A146" s="19">
        <f ca="1">RANK(C146,C$2:C$998)</f>
        <v>142</v>
      </c>
      <c r="B146" s="14" t="s">
        <v>162</v>
      </c>
      <c r="C146" s="17" cm="1">
        <f t="array" aca="1" ref="C146" ca="1">SUM(LARGE(D146:N146,ROW(INDIRECT("1:2"))))</f>
        <v>54.545454545454547</v>
      </c>
      <c r="D146" s="16">
        <f>IFERROR(100*_xlfn.IFNA(VLOOKUP($B146,KviZDarije1!$A$1:$N$1000, 11, 0), 0)/'TOP SCORES'!B$10,0)</f>
        <v>54.545454545454547</v>
      </c>
      <c r="E146" s="16">
        <f>IFERROR(100*_xlfn.IFNA(VLOOKUP($B146,KviZDarije2!$A$1:$N$1000, 11, 0), 0)/'TOP SCORES'!C$10,0)</f>
        <v>0</v>
      </c>
      <c r="F146" s="16">
        <f>IFERROR(100*_xlfn.IFNA(VLOOKUP($B146,KviZDarije3!$A$1:$N$1000, 11, 0), 0)/'TOP SCORES'!D$10,0)</f>
        <v>0</v>
      </c>
      <c r="G146" s="16">
        <f>IFERROR(100*_xlfn.IFNA(VLOOKUP($B146,KviZDarije4!$A$1:$N$1000, 11, 0), 0)/'TOP SCORES'!E$10,0)</f>
        <v>0</v>
      </c>
      <c r="H146" s="16">
        <f>IFERROR(100*_xlfn.IFNA(VLOOKUP($B146,KviZDarije5!$A$1:$N$1000, 11, 0), 0)/'TOP SCORES'!F$10,0)</f>
        <v>0</v>
      </c>
      <c r="I146" s="16">
        <f>IFERROR(100*_xlfn.IFNA(VLOOKUP($B146,KviZDarije6!$A$1:$N$1000, 11, 0), 0)/'TOP SCORES'!G$10,0)</f>
        <v>0</v>
      </c>
      <c r="J146" s="16">
        <f>IFERROR(100*_xlfn.IFNA(VLOOKUP($B146,KviZDarije7!$A$1:$N$1000, 11, 0), 0)/'TOP SCORES'!H$10,0)</f>
        <v>0</v>
      </c>
      <c r="K146" s="16">
        <f>IFERROR(100*_xlfn.IFNA(VLOOKUP($B146,KviZDarije8!$A$1:$N$1000, 11, 0), 0)/'TOP SCORES'!I$10,0)</f>
        <v>0</v>
      </c>
      <c r="L146" s="16">
        <f>IFERROR(100*_xlfn.IFNA(VLOOKUP($B146,KviZDarije9!$A$1:$N$1000, 11, 0), 0)/'TOP SCORES'!J$10,0)</f>
        <v>0</v>
      </c>
      <c r="M146" s="16">
        <f>IFERROR(100*_xlfn.IFNA(VLOOKUP($B146,KviZDarije10!$A$1:$N$1000, 11, 0), 0)/'TOP SCORES'!K$10,0)</f>
        <v>0</v>
      </c>
      <c r="N146" s="16">
        <f>IFERROR(100*_xlfn.IFNA(VLOOKUP($B146,KviZDarije11!$A$1:$N$1000, 11, 0), 0)/'TOP SCORES'!L$10,0)</f>
        <v>0</v>
      </c>
    </row>
    <row r="147" spans="1:14">
      <c r="A147" s="19">
        <f ca="1">RANK(C147,C$2:C$998)</f>
        <v>146</v>
      </c>
      <c r="B147" s="6" t="s">
        <v>132</v>
      </c>
      <c r="C147" s="17" cm="1">
        <f t="array" aca="1" ref="C147" ca="1">SUM(LARGE(D147:N147,ROW(INDIRECT("1:2"))))</f>
        <v>45.454545454545453</v>
      </c>
      <c r="D147" s="16">
        <f>IFERROR(100*_xlfn.IFNA(VLOOKUP($B147,KviZDarije1!$A$1:$N$1000, 11, 0), 0)/'TOP SCORES'!B$10,0)</f>
        <v>0</v>
      </c>
      <c r="E147" s="16">
        <f>IFERROR(100*_xlfn.IFNA(VLOOKUP($B147,KviZDarije2!$A$1:$N$1000, 11, 0), 0)/'TOP SCORES'!C$10,0)</f>
        <v>0</v>
      </c>
      <c r="F147" s="16">
        <f>IFERROR(100*_xlfn.IFNA(VLOOKUP($B147,KviZDarije3!$A$1:$N$1000, 11, 0), 0)/'TOP SCORES'!D$10,0)</f>
        <v>45.454545454545453</v>
      </c>
      <c r="G147" s="16">
        <f>IFERROR(100*_xlfn.IFNA(VLOOKUP($B147,KviZDarije4!$A$1:$N$1000, 11, 0), 0)/'TOP SCORES'!E$10,0)</f>
        <v>0</v>
      </c>
      <c r="H147" s="16">
        <f>IFERROR(100*_xlfn.IFNA(VLOOKUP($B147,KviZDarije5!$A$1:$N$1000, 11, 0), 0)/'TOP SCORES'!F$10,0)</f>
        <v>0</v>
      </c>
      <c r="I147" s="16">
        <f>IFERROR(100*_xlfn.IFNA(VLOOKUP($B147,KviZDarije6!$A$1:$N$1000, 11, 0), 0)/'TOP SCORES'!G$10,0)</f>
        <v>0</v>
      </c>
      <c r="J147" s="16">
        <f>IFERROR(100*_xlfn.IFNA(VLOOKUP($B147,KviZDarije7!$A$1:$N$1000, 11, 0), 0)/'TOP SCORES'!H$10,0)</f>
        <v>0</v>
      </c>
      <c r="K147" s="16">
        <f>IFERROR(100*_xlfn.IFNA(VLOOKUP($B147,KviZDarije8!$A$1:$N$1000, 11, 0), 0)/'TOP SCORES'!I$10,0)</f>
        <v>0</v>
      </c>
      <c r="L147" s="16">
        <f>IFERROR(100*_xlfn.IFNA(VLOOKUP($B147,KviZDarije9!$A$1:$N$1000, 11, 0), 0)/'TOP SCORES'!J$10,0)</f>
        <v>0</v>
      </c>
      <c r="M147" s="16">
        <f>IFERROR(100*_xlfn.IFNA(VLOOKUP($B147,KviZDarije10!$A$1:$N$1000, 11, 0), 0)/'TOP SCORES'!K$10,0)</f>
        <v>0</v>
      </c>
      <c r="N147" s="16">
        <f>IFERROR(100*_xlfn.IFNA(VLOOKUP($B147,KviZDarije11!$A$1:$N$1000, 11, 0), 0)/'TOP SCORES'!L$10,0)</f>
        <v>0</v>
      </c>
    </row>
    <row r="148" spans="1:14">
      <c r="A148" s="19">
        <f ca="1">RANK(C148,C$2:C$998)</f>
        <v>146</v>
      </c>
      <c r="B148" s="45" t="s">
        <v>197</v>
      </c>
      <c r="C148" s="17" cm="1">
        <f t="array" aca="1" ref="C148" ca="1">SUM(LARGE(D148:N148,ROW(INDIRECT("1:2"))))</f>
        <v>45.454545454545453</v>
      </c>
      <c r="D148" s="16">
        <f>IFERROR(100*_xlfn.IFNA(VLOOKUP($B148,KviZDarije1!$A$1:$N$1000, 11, 0), 0)/'TOP SCORES'!B$10,0)</f>
        <v>45.454545454545453</v>
      </c>
      <c r="E148" s="16">
        <f>IFERROR(100*_xlfn.IFNA(VLOOKUP($B148,KviZDarije2!$A$1:$N$1000, 11, 0), 0)/'TOP SCORES'!C$10,0)</f>
        <v>0</v>
      </c>
      <c r="F148" s="16">
        <f>IFERROR(100*_xlfn.IFNA(VLOOKUP($B148,KviZDarije3!$A$1:$N$1000, 11, 0), 0)/'TOP SCORES'!D$10,0)</f>
        <v>0</v>
      </c>
      <c r="G148" s="16">
        <f>IFERROR(100*_xlfn.IFNA(VLOOKUP($B148,KviZDarije4!$A$1:$N$1000, 11, 0), 0)/'TOP SCORES'!E$10,0)</f>
        <v>0</v>
      </c>
      <c r="H148" s="16">
        <f>IFERROR(100*_xlfn.IFNA(VLOOKUP($B148,KviZDarije5!$A$1:$N$1000, 11, 0), 0)/'TOP SCORES'!F$10,0)</f>
        <v>0</v>
      </c>
      <c r="I148" s="16">
        <f>IFERROR(100*_xlfn.IFNA(VLOOKUP($B148,KviZDarije6!$A$1:$N$1000, 11, 0), 0)/'TOP SCORES'!G$10,0)</f>
        <v>0</v>
      </c>
      <c r="J148" s="16">
        <f>IFERROR(100*_xlfn.IFNA(VLOOKUP($B148,KviZDarije7!$A$1:$N$1000, 11, 0), 0)/'TOP SCORES'!H$10,0)</f>
        <v>0</v>
      </c>
      <c r="K148" s="16">
        <f>IFERROR(100*_xlfn.IFNA(VLOOKUP($B148,KviZDarije8!$A$1:$N$1000, 11, 0), 0)/'TOP SCORES'!I$10,0)</f>
        <v>0</v>
      </c>
      <c r="L148" s="16">
        <f>IFERROR(100*_xlfn.IFNA(VLOOKUP($B148,KviZDarije9!$A$1:$N$1000, 11, 0), 0)/'TOP SCORES'!J$10,0)</f>
        <v>0</v>
      </c>
      <c r="M148" s="16">
        <f>IFERROR(100*_xlfn.IFNA(VLOOKUP($B148,KviZDarije10!$A$1:$N$1000, 11, 0), 0)/'TOP SCORES'!K$10,0)</f>
        <v>0</v>
      </c>
      <c r="N148" s="16">
        <f>IFERROR(100*_xlfn.IFNA(VLOOKUP($B148,KviZDarije11!$A$1:$N$1000, 11, 0), 0)/'TOP SCORES'!L$10,0)</f>
        <v>0</v>
      </c>
    </row>
    <row r="149" spans="1:14">
      <c r="A149" s="19">
        <f ca="1">RANK(C149,C$2:C$998)</f>
        <v>146</v>
      </c>
      <c r="B149" s="6" t="s">
        <v>81</v>
      </c>
      <c r="C149" s="17" cm="1">
        <f t="array" aca="1" ref="C149" ca="1">SUM(LARGE(D149:N149,ROW(INDIRECT("1:2"))))</f>
        <v>45.454545454545453</v>
      </c>
      <c r="D149" s="16">
        <f>IFERROR(100*_xlfn.IFNA(VLOOKUP($B149,KviZDarije1!$A$1:$N$1000, 11, 0), 0)/'TOP SCORES'!B$10,0)</f>
        <v>0</v>
      </c>
      <c r="E149" s="16">
        <f>IFERROR(100*_xlfn.IFNA(VLOOKUP($B149,KviZDarije2!$A$1:$N$1000, 11, 0), 0)/'TOP SCORES'!C$10,0)</f>
        <v>0</v>
      </c>
      <c r="F149" s="16">
        <f>IFERROR(100*_xlfn.IFNA(VLOOKUP($B149,KviZDarije3!$A$1:$N$1000, 11, 0), 0)/'TOP SCORES'!D$10,0)</f>
        <v>45.454545454545453</v>
      </c>
      <c r="G149" s="16">
        <f>IFERROR(100*_xlfn.IFNA(VLOOKUP($B149,KviZDarije4!$A$1:$N$1000, 11, 0), 0)/'TOP SCORES'!E$10,0)</f>
        <v>0</v>
      </c>
      <c r="H149" s="16">
        <f>IFERROR(100*_xlfn.IFNA(VLOOKUP($B149,KviZDarije5!$A$1:$N$1000, 11, 0), 0)/'TOP SCORES'!F$10,0)</f>
        <v>0</v>
      </c>
      <c r="I149" s="16">
        <f>IFERROR(100*_xlfn.IFNA(VLOOKUP($B149,KviZDarije6!$A$1:$N$1000, 11, 0), 0)/'TOP SCORES'!G$10,0)</f>
        <v>0</v>
      </c>
      <c r="J149" s="16">
        <f>IFERROR(100*_xlfn.IFNA(VLOOKUP($B149,KviZDarije7!$A$1:$N$1000, 11, 0), 0)/'TOP SCORES'!H$10,0)</f>
        <v>0</v>
      </c>
      <c r="K149" s="16">
        <f>IFERROR(100*_xlfn.IFNA(VLOOKUP($B149,KviZDarije8!$A$1:$N$1000, 11, 0), 0)/'TOP SCORES'!I$10,0)</f>
        <v>0</v>
      </c>
      <c r="L149" s="16">
        <f>IFERROR(100*_xlfn.IFNA(VLOOKUP($B149,KviZDarije9!$A$1:$N$1000, 11, 0), 0)/'TOP SCORES'!J$10,0)</f>
        <v>0</v>
      </c>
      <c r="M149" s="16">
        <f>IFERROR(100*_xlfn.IFNA(VLOOKUP($B149,KviZDarije10!$A$1:$N$1000, 11, 0), 0)/'TOP SCORES'!K$10,0)</f>
        <v>0</v>
      </c>
      <c r="N149" s="16">
        <f>IFERROR(100*_xlfn.IFNA(VLOOKUP($B149,KviZDarije11!$A$1:$N$1000, 11, 0), 0)/'TOP SCORES'!L$10,0)</f>
        <v>0</v>
      </c>
    </row>
    <row r="150" spans="1:14">
      <c r="A150" s="19">
        <f ca="1">RANK(C150,C$2:C$998)</f>
        <v>146</v>
      </c>
      <c r="B150" s="6" t="s">
        <v>231</v>
      </c>
      <c r="C150" s="17" cm="1">
        <f t="array" aca="1" ref="C150" ca="1">SUM(LARGE(D150:N150,ROW(INDIRECT("1:2"))))</f>
        <v>45.454545454545453</v>
      </c>
      <c r="D150" s="16">
        <f>IFERROR(100*_xlfn.IFNA(VLOOKUP($B150,KviZDarije1!$A$1:$N$1000, 11, 0), 0)/'TOP SCORES'!B$10,0)</f>
        <v>0</v>
      </c>
      <c r="E150" s="16">
        <f>IFERROR(100*_xlfn.IFNA(VLOOKUP($B150,KviZDarije2!$A$1:$N$1000, 11, 0), 0)/'TOP SCORES'!C$10,0)</f>
        <v>0</v>
      </c>
      <c r="F150" s="16">
        <f>IFERROR(100*_xlfn.IFNA(VLOOKUP($B150,KviZDarije3!$A$1:$N$1000, 11, 0), 0)/'TOP SCORES'!D$10,0)</f>
        <v>45.454545454545453</v>
      </c>
      <c r="G150" s="16">
        <f>IFERROR(100*_xlfn.IFNA(VLOOKUP($B150,KviZDarije4!$A$1:$N$1000, 11, 0), 0)/'TOP SCORES'!E$10,0)</f>
        <v>0</v>
      </c>
      <c r="H150" s="16">
        <f>IFERROR(100*_xlfn.IFNA(VLOOKUP($B150,KviZDarije5!$A$1:$N$1000, 11, 0), 0)/'TOP SCORES'!F$10,0)</f>
        <v>0</v>
      </c>
      <c r="I150" s="16">
        <f>IFERROR(100*_xlfn.IFNA(VLOOKUP($B150,KviZDarije6!$A$1:$N$1000, 11, 0), 0)/'TOP SCORES'!G$10,0)</f>
        <v>0</v>
      </c>
      <c r="J150" s="16">
        <f>IFERROR(100*_xlfn.IFNA(VLOOKUP($B150,KviZDarije7!$A$1:$N$1000, 11, 0), 0)/'TOP SCORES'!H$10,0)</f>
        <v>0</v>
      </c>
      <c r="K150" s="16">
        <f>IFERROR(100*_xlfn.IFNA(VLOOKUP($B150,KviZDarije8!$A$1:$N$1000, 11, 0), 0)/'TOP SCORES'!I$10,0)</f>
        <v>0</v>
      </c>
      <c r="L150" s="16">
        <f>IFERROR(100*_xlfn.IFNA(VLOOKUP($B150,KviZDarije9!$A$1:$N$1000, 11, 0), 0)/'TOP SCORES'!J$10,0)</f>
        <v>0</v>
      </c>
      <c r="M150" s="16">
        <f>IFERROR(100*_xlfn.IFNA(VLOOKUP($B150,KviZDarije10!$A$1:$N$1000, 11, 0), 0)/'TOP SCORES'!K$10,0)</f>
        <v>0</v>
      </c>
      <c r="N150" s="16">
        <f>IFERROR(100*_xlfn.IFNA(VLOOKUP($B150,KviZDarije11!$A$1:$N$1000, 11, 0), 0)/'TOP SCORES'!L$10,0)</f>
        <v>0</v>
      </c>
    </row>
    <row r="151" spans="1:14">
      <c r="A151" s="19">
        <f ca="1">RANK(C151,C$2:C$998)</f>
        <v>146</v>
      </c>
      <c r="B151" s="6" t="s">
        <v>237</v>
      </c>
      <c r="C151" s="17" cm="1">
        <f t="array" aca="1" ref="C151" ca="1">SUM(LARGE(D151:N151,ROW(INDIRECT("1:2"))))</f>
        <v>45.454545454545453</v>
      </c>
      <c r="D151" s="16">
        <f>IFERROR(100*_xlfn.IFNA(VLOOKUP($B151,KviZDarije1!$A$1:$N$1000, 11, 0), 0)/'TOP SCORES'!B$10,0)</f>
        <v>0</v>
      </c>
      <c r="E151" s="16">
        <f>IFERROR(100*_xlfn.IFNA(VLOOKUP($B151,KviZDarije2!$A$1:$N$1000, 11, 0), 0)/'TOP SCORES'!C$10,0)</f>
        <v>0</v>
      </c>
      <c r="F151" s="16">
        <f>IFERROR(100*_xlfn.IFNA(VLOOKUP($B151,KviZDarije3!$A$1:$N$1000, 11, 0), 0)/'TOP SCORES'!D$10,0)</f>
        <v>45.454545454545453</v>
      </c>
      <c r="G151" s="16">
        <f>IFERROR(100*_xlfn.IFNA(VLOOKUP($B151,KviZDarije4!$A$1:$N$1000, 11, 0), 0)/'TOP SCORES'!E$10,0)</f>
        <v>0</v>
      </c>
      <c r="H151" s="16">
        <f>IFERROR(100*_xlfn.IFNA(VLOOKUP($B151,KviZDarije5!$A$1:$N$1000, 11, 0), 0)/'TOP SCORES'!F$10,0)</f>
        <v>0</v>
      </c>
      <c r="I151" s="16">
        <f>IFERROR(100*_xlfn.IFNA(VLOOKUP($B151,KviZDarije6!$A$1:$N$1000, 11, 0), 0)/'TOP SCORES'!G$10,0)</f>
        <v>0</v>
      </c>
      <c r="J151" s="16">
        <f>IFERROR(100*_xlfn.IFNA(VLOOKUP($B151,KviZDarije7!$A$1:$N$1000, 11, 0), 0)/'TOP SCORES'!H$10,0)</f>
        <v>0</v>
      </c>
      <c r="K151" s="16">
        <f>IFERROR(100*_xlfn.IFNA(VLOOKUP($B151,KviZDarije8!$A$1:$N$1000, 11, 0), 0)/'TOP SCORES'!I$10,0)</f>
        <v>0</v>
      </c>
      <c r="L151" s="16">
        <f>IFERROR(100*_xlfn.IFNA(VLOOKUP($B151,KviZDarije9!$A$1:$N$1000, 11, 0), 0)/'TOP SCORES'!J$10,0)</f>
        <v>0</v>
      </c>
      <c r="M151" s="16">
        <f>IFERROR(100*_xlfn.IFNA(VLOOKUP($B151,KviZDarije10!$A$1:$N$1000, 11, 0), 0)/'TOP SCORES'!K$10,0)</f>
        <v>0</v>
      </c>
      <c r="N151" s="16">
        <f>IFERROR(100*_xlfn.IFNA(VLOOKUP($B151,KviZDarije11!$A$1:$N$1000, 11, 0), 0)/'TOP SCORES'!L$10,0)</f>
        <v>0</v>
      </c>
    </row>
    <row r="152" spans="1:14">
      <c r="A152" s="19">
        <f ca="1">RANK(C152,C$2:C$998)</f>
        <v>126</v>
      </c>
      <c r="B152" s="6" t="s">
        <v>238</v>
      </c>
      <c r="C152" s="17" cm="1">
        <f t="array" aca="1" ref="C152" ca="1">SUM(LARGE(D152:N152,ROW(INDIRECT("1:2"))))</f>
        <v>67.676767676767668</v>
      </c>
      <c r="D152" s="16">
        <f>IFERROR(100*_xlfn.IFNA(VLOOKUP($B152,KviZDarije1!$A$1:$N$1000, 11, 0), 0)/'TOP SCORES'!B$10,0)</f>
        <v>0</v>
      </c>
      <c r="E152" s="16">
        <f>IFERROR(100*_xlfn.IFNA(VLOOKUP($B152,KviZDarije2!$A$1:$N$1000, 11, 0), 0)/'TOP SCORES'!C$10,0)</f>
        <v>22.222222222222221</v>
      </c>
      <c r="F152" s="16">
        <f>IFERROR(100*_xlfn.IFNA(VLOOKUP($B152,KviZDarije3!$A$1:$N$1000, 11, 0), 0)/'TOP SCORES'!D$10,0)</f>
        <v>45.454545454545453</v>
      </c>
      <c r="G152" s="16">
        <f>IFERROR(100*_xlfn.IFNA(VLOOKUP($B152,KviZDarije4!$A$1:$N$1000, 11, 0), 0)/'TOP SCORES'!E$10,0)</f>
        <v>0</v>
      </c>
      <c r="H152" s="16">
        <f>IFERROR(100*_xlfn.IFNA(VLOOKUP($B152,KviZDarije5!$A$1:$N$1000, 11, 0), 0)/'TOP SCORES'!F$10,0)</f>
        <v>0</v>
      </c>
      <c r="I152" s="16">
        <f>IFERROR(100*_xlfn.IFNA(VLOOKUP($B152,KviZDarije6!$A$1:$N$1000, 11, 0), 0)/'TOP SCORES'!G$10,0)</f>
        <v>0</v>
      </c>
      <c r="J152" s="16">
        <f>IFERROR(100*_xlfn.IFNA(VLOOKUP($B152,KviZDarije7!$A$1:$N$1000, 11, 0), 0)/'TOP SCORES'!H$10,0)</f>
        <v>0</v>
      </c>
      <c r="K152" s="16">
        <f>IFERROR(100*_xlfn.IFNA(VLOOKUP($B152,KviZDarije8!$A$1:$N$1000, 11, 0), 0)/'TOP SCORES'!I$10,0)</f>
        <v>0</v>
      </c>
      <c r="L152" s="16">
        <f>IFERROR(100*_xlfn.IFNA(VLOOKUP($B152,KviZDarije9!$A$1:$N$1000, 11, 0), 0)/'TOP SCORES'!J$10,0)</f>
        <v>0</v>
      </c>
      <c r="M152" s="16">
        <f>IFERROR(100*_xlfn.IFNA(VLOOKUP($B152,KviZDarije10!$A$1:$N$1000, 11, 0), 0)/'TOP SCORES'!K$10,0)</f>
        <v>0</v>
      </c>
      <c r="N152" s="16">
        <f>IFERROR(100*_xlfn.IFNA(VLOOKUP($B152,KviZDarije11!$A$1:$N$1000, 11, 0), 0)/'TOP SCORES'!L$10,0)</f>
        <v>0</v>
      </c>
    </row>
    <row r="153" spans="1:14">
      <c r="A153" s="19">
        <f ca="1">RANK(C153,C$2:C$998)</f>
        <v>146</v>
      </c>
      <c r="B153" s="6" t="s">
        <v>227</v>
      </c>
      <c r="C153" s="17" cm="1">
        <f t="array" aca="1" ref="C153" ca="1">SUM(LARGE(D153:N153,ROW(INDIRECT("1:2"))))</f>
        <v>45.454545454545453</v>
      </c>
      <c r="D153" s="16">
        <f>IFERROR(100*_xlfn.IFNA(VLOOKUP($B153,KviZDarije1!$A$1:$N$1000, 11, 0), 0)/'TOP SCORES'!B$10,0)</f>
        <v>0</v>
      </c>
      <c r="E153" s="16">
        <f>IFERROR(100*_xlfn.IFNA(VLOOKUP($B153,KviZDarije2!$A$1:$N$1000, 11, 0), 0)/'TOP SCORES'!C$10,0)</f>
        <v>0</v>
      </c>
      <c r="F153" s="16">
        <f>IFERROR(100*_xlfn.IFNA(VLOOKUP($B153,KviZDarije3!$A$1:$N$1000, 11, 0), 0)/'TOP SCORES'!D$10,0)</f>
        <v>45.454545454545453</v>
      </c>
      <c r="G153" s="16">
        <f>IFERROR(100*_xlfn.IFNA(VLOOKUP($B153,KviZDarije4!$A$1:$N$1000, 11, 0), 0)/'TOP SCORES'!E$10,0)</f>
        <v>0</v>
      </c>
      <c r="H153" s="16">
        <f>IFERROR(100*_xlfn.IFNA(VLOOKUP($B153,KviZDarije5!$A$1:$N$1000, 11, 0), 0)/'TOP SCORES'!F$10,0)</f>
        <v>0</v>
      </c>
      <c r="I153" s="16">
        <f>IFERROR(100*_xlfn.IFNA(VLOOKUP($B153,KviZDarije6!$A$1:$N$1000, 11, 0), 0)/'TOP SCORES'!G$10,0)</f>
        <v>0</v>
      </c>
      <c r="J153" s="16">
        <f>IFERROR(100*_xlfn.IFNA(VLOOKUP($B153,KviZDarije7!$A$1:$N$1000, 11, 0), 0)/'TOP SCORES'!H$10,0)</f>
        <v>0</v>
      </c>
      <c r="K153" s="16">
        <f>IFERROR(100*_xlfn.IFNA(VLOOKUP($B153,KviZDarije8!$A$1:$N$1000, 11, 0), 0)/'TOP SCORES'!I$10,0)</f>
        <v>0</v>
      </c>
      <c r="L153" s="16">
        <f>IFERROR(100*_xlfn.IFNA(VLOOKUP($B153,KviZDarije9!$A$1:$N$1000, 11, 0), 0)/'TOP SCORES'!J$10,0)</f>
        <v>0</v>
      </c>
      <c r="M153" s="16">
        <f>IFERROR(100*_xlfn.IFNA(VLOOKUP($B153,KviZDarije10!$A$1:$N$1000, 11, 0), 0)/'TOP SCORES'!K$10,0)</f>
        <v>0</v>
      </c>
      <c r="N153" s="16">
        <f>IFERROR(100*_xlfn.IFNA(VLOOKUP($B153,KviZDarije11!$A$1:$N$1000, 11, 0), 0)/'TOP SCORES'!L$10,0)</f>
        <v>0</v>
      </c>
    </row>
    <row r="154" spans="1:14">
      <c r="A154" s="19">
        <f ca="1">RANK(C154,C$2:C$998)</f>
        <v>146</v>
      </c>
      <c r="B154" s="6" t="s">
        <v>155</v>
      </c>
      <c r="C154" s="17" cm="1">
        <f t="array" aca="1" ref="C154" ca="1">SUM(LARGE(D154:N154,ROW(INDIRECT("1:2"))))</f>
        <v>45.454545454545453</v>
      </c>
      <c r="D154" s="16">
        <f>IFERROR(100*_xlfn.IFNA(VLOOKUP($B154,KviZDarije1!$A$1:$N$1000, 11, 0), 0)/'TOP SCORES'!B$10,0)</f>
        <v>0</v>
      </c>
      <c r="E154" s="16">
        <f>IFERROR(100*_xlfn.IFNA(VLOOKUP($B154,KviZDarije2!$A$1:$N$1000, 11, 0), 0)/'TOP SCORES'!C$10,0)</f>
        <v>0</v>
      </c>
      <c r="F154" s="16">
        <f>IFERROR(100*_xlfn.IFNA(VLOOKUP($B154,KviZDarije3!$A$1:$N$1000, 11, 0), 0)/'TOP SCORES'!D$10,0)</f>
        <v>45.454545454545453</v>
      </c>
      <c r="G154" s="16">
        <f>IFERROR(100*_xlfn.IFNA(VLOOKUP($B154,KviZDarije4!$A$1:$N$1000, 11, 0), 0)/'TOP SCORES'!E$10,0)</f>
        <v>0</v>
      </c>
      <c r="H154" s="16">
        <f>IFERROR(100*_xlfn.IFNA(VLOOKUP($B154,KviZDarije5!$A$1:$N$1000, 11, 0), 0)/'TOP SCORES'!F$10,0)</f>
        <v>0</v>
      </c>
      <c r="I154" s="16">
        <f>IFERROR(100*_xlfn.IFNA(VLOOKUP($B154,KviZDarije6!$A$1:$N$1000, 11, 0), 0)/'TOP SCORES'!G$10,0)</f>
        <v>0</v>
      </c>
      <c r="J154" s="16">
        <f>IFERROR(100*_xlfn.IFNA(VLOOKUP($B154,KviZDarije7!$A$1:$N$1000, 11, 0), 0)/'TOP SCORES'!H$10,0)</f>
        <v>0</v>
      </c>
      <c r="K154" s="16">
        <f>IFERROR(100*_xlfn.IFNA(VLOOKUP($B154,KviZDarije8!$A$1:$N$1000, 11, 0), 0)/'TOP SCORES'!I$10,0)</f>
        <v>0</v>
      </c>
      <c r="L154" s="16">
        <f>IFERROR(100*_xlfn.IFNA(VLOOKUP($B154,KviZDarije9!$A$1:$N$1000, 11, 0), 0)/'TOP SCORES'!J$10,0)</f>
        <v>0</v>
      </c>
      <c r="M154" s="16">
        <f>IFERROR(100*_xlfn.IFNA(VLOOKUP($B154,KviZDarije10!$A$1:$N$1000, 11, 0), 0)/'TOP SCORES'!K$10,0)</f>
        <v>0</v>
      </c>
      <c r="N154" s="16">
        <f>IFERROR(100*_xlfn.IFNA(VLOOKUP($B154,KviZDarije11!$A$1:$N$1000, 11, 0), 0)/'TOP SCORES'!L$10,0)</f>
        <v>0</v>
      </c>
    </row>
    <row r="155" spans="1:14">
      <c r="A155" s="19">
        <f ca="1">RANK(C155,C$2:C$998)</f>
        <v>146</v>
      </c>
      <c r="B155" s="6" t="s">
        <v>67</v>
      </c>
      <c r="C155" s="17" cm="1">
        <f t="array" aca="1" ref="C155" ca="1">SUM(LARGE(D155:N155,ROW(INDIRECT("1:2"))))</f>
        <v>45.454545454545453</v>
      </c>
      <c r="D155" s="16">
        <f>IFERROR(100*_xlfn.IFNA(VLOOKUP($B155,KviZDarije1!$A$1:$N$1000, 11, 0), 0)/'TOP SCORES'!B$10,0)</f>
        <v>0</v>
      </c>
      <c r="E155" s="16">
        <f>IFERROR(100*_xlfn.IFNA(VLOOKUP($B155,KviZDarije2!$A$1:$N$1000, 11, 0), 0)/'TOP SCORES'!C$10,0)</f>
        <v>0</v>
      </c>
      <c r="F155" s="16">
        <f>IFERROR(100*_xlfn.IFNA(VLOOKUP($B155,KviZDarije3!$A$1:$N$1000, 11, 0), 0)/'TOP SCORES'!D$10,0)</f>
        <v>45.454545454545453</v>
      </c>
      <c r="G155" s="16">
        <f>IFERROR(100*_xlfn.IFNA(VLOOKUP($B155,KviZDarije4!$A$1:$N$1000, 11, 0), 0)/'TOP SCORES'!E$10,0)</f>
        <v>0</v>
      </c>
      <c r="H155" s="16">
        <f>IFERROR(100*_xlfn.IFNA(VLOOKUP($B155,KviZDarije5!$A$1:$N$1000, 11, 0), 0)/'TOP SCORES'!F$10,0)</f>
        <v>0</v>
      </c>
      <c r="I155" s="16">
        <f>IFERROR(100*_xlfn.IFNA(VLOOKUP($B155,KviZDarije6!$A$1:$N$1000, 11, 0), 0)/'TOP SCORES'!G$10,0)</f>
        <v>0</v>
      </c>
      <c r="J155" s="16">
        <f>IFERROR(100*_xlfn.IFNA(VLOOKUP($B155,KviZDarije7!$A$1:$N$1000, 11, 0), 0)/'TOP SCORES'!H$10,0)</f>
        <v>0</v>
      </c>
      <c r="K155" s="16">
        <f>IFERROR(100*_xlfn.IFNA(VLOOKUP($B155,KviZDarije8!$A$1:$N$1000, 11, 0), 0)/'TOP SCORES'!I$10,0)</f>
        <v>0</v>
      </c>
      <c r="L155" s="16">
        <f>IFERROR(100*_xlfn.IFNA(VLOOKUP($B155,KviZDarije9!$A$1:$N$1000, 11, 0), 0)/'TOP SCORES'!J$10,0)</f>
        <v>0</v>
      </c>
      <c r="M155" s="16">
        <f>IFERROR(100*_xlfn.IFNA(VLOOKUP($B155,KviZDarije10!$A$1:$N$1000, 11, 0), 0)/'TOP SCORES'!K$10,0)</f>
        <v>0</v>
      </c>
      <c r="N155" s="16">
        <f>IFERROR(100*_xlfn.IFNA(VLOOKUP($B155,KviZDarije11!$A$1:$N$1000, 11, 0), 0)/'TOP SCORES'!L$10,0)</f>
        <v>0</v>
      </c>
    </row>
    <row r="156" spans="1:14">
      <c r="A156" s="19">
        <f ca="1">RANK(C156,C$2:C$998)</f>
        <v>146</v>
      </c>
      <c r="B156" s="6" t="s">
        <v>232</v>
      </c>
      <c r="C156" s="17" cm="1">
        <f t="array" aca="1" ref="C156" ca="1">SUM(LARGE(D156:N156,ROW(INDIRECT("1:2"))))</f>
        <v>45.454545454545453</v>
      </c>
      <c r="D156" s="16">
        <f>IFERROR(100*_xlfn.IFNA(VLOOKUP($B156,KviZDarije1!$A$1:$N$1000, 11, 0), 0)/'TOP SCORES'!B$10,0)</f>
        <v>0</v>
      </c>
      <c r="E156" s="16">
        <f>IFERROR(100*_xlfn.IFNA(VLOOKUP($B156,KviZDarije2!$A$1:$N$1000, 11, 0), 0)/'TOP SCORES'!C$10,0)</f>
        <v>0</v>
      </c>
      <c r="F156" s="16">
        <f>IFERROR(100*_xlfn.IFNA(VLOOKUP($B156,KviZDarije3!$A$1:$N$1000, 11, 0), 0)/'TOP SCORES'!D$10,0)</f>
        <v>45.454545454545453</v>
      </c>
      <c r="G156" s="16">
        <f>IFERROR(100*_xlfn.IFNA(VLOOKUP($B156,KviZDarije4!$A$1:$N$1000, 11, 0), 0)/'TOP SCORES'!E$10,0)</f>
        <v>0</v>
      </c>
      <c r="H156" s="16">
        <f>IFERROR(100*_xlfn.IFNA(VLOOKUP($B156,KviZDarije5!$A$1:$N$1000, 11, 0), 0)/'TOP SCORES'!F$10,0)</f>
        <v>0</v>
      </c>
      <c r="I156" s="16">
        <f>IFERROR(100*_xlfn.IFNA(VLOOKUP($B156,KviZDarije6!$A$1:$N$1000, 11, 0), 0)/'TOP SCORES'!G$10,0)</f>
        <v>0</v>
      </c>
      <c r="J156" s="16">
        <f>IFERROR(100*_xlfn.IFNA(VLOOKUP($B156,KviZDarije7!$A$1:$N$1000, 11, 0), 0)/'TOP SCORES'!H$10,0)</f>
        <v>0</v>
      </c>
      <c r="K156" s="16">
        <f>IFERROR(100*_xlfn.IFNA(VLOOKUP($B156,KviZDarije8!$A$1:$N$1000, 11, 0), 0)/'TOP SCORES'!I$10,0)</f>
        <v>0</v>
      </c>
      <c r="L156" s="16">
        <f>IFERROR(100*_xlfn.IFNA(VLOOKUP($B156,KviZDarije9!$A$1:$N$1000, 11, 0), 0)/'TOP SCORES'!J$10,0)</f>
        <v>0</v>
      </c>
      <c r="M156" s="16">
        <f>IFERROR(100*_xlfn.IFNA(VLOOKUP($B156,KviZDarije10!$A$1:$N$1000, 11, 0), 0)/'TOP SCORES'!K$10,0)</f>
        <v>0</v>
      </c>
      <c r="N156" s="16">
        <f>IFERROR(100*_xlfn.IFNA(VLOOKUP($B156,KviZDarije11!$A$1:$N$1000, 11, 0), 0)/'TOP SCORES'!L$10,0)</f>
        <v>0</v>
      </c>
    </row>
    <row r="157" spans="1:14">
      <c r="A157" s="19">
        <f ca="1">RANK(C157,C$2:C$998)</f>
        <v>155</v>
      </c>
      <c r="B157" s="6" t="s">
        <v>213</v>
      </c>
      <c r="C157" s="17" cm="1">
        <f t="array" aca="1" ref="C157" ca="1">SUM(LARGE(D157:N157,ROW(INDIRECT("1:2"))))</f>
        <v>44.444444444444443</v>
      </c>
      <c r="D157" s="16">
        <f>IFERROR(100*_xlfn.IFNA(VLOOKUP($B157,KviZDarije1!$A$1:$N$1000, 11, 0), 0)/'TOP SCORES'!B$10,0)</f>
        <v>0</v>
      </c>
      <c r="E157" s="16">
        <f>IFERROR(100*_xlfn.IFNA(VLOOKUP($B157,KviZDarije2!$A$1:$N$1000, 11, 0), 0)/'TOP SCORES'!C$10,0)</f>
        <v>44.444444444444443</v>
      </c>
      <c r="F157" s="16">
        <f>IFERROR(100*_xlfn.IFNA(VLOOKUP($B157,KviZDarije3!$A$1:$N$1000, 11, 0), 0)/'TOP SCORES'!D$10,0)</f>
        <v>0</v>
      </c>
      <c r="G157" s="16">
        <f>IFERROR(100*_xlfn.IFNA(VLOOKUP($B157,KviZDarije4!$A$1:$N$1000, 11, 0), 0)/'TOP SCORES'!E$10,0)</f>
        <v>0</v>
      </c>
      <c r="H157" s="16">
        <f>IFERROR(100*_xlfn.IFNA(VLOOKUP($B157,KviZDarije5!$A$1:$N$1000, 11, 0), 0)/'TOP SCORES'!F$10,0)</f>
        <v>0</v>
      </c>
      <c r="I157" s="16">
        <f>IFERROR(100*_xlfn.IFNA(VLOOKUP($B157,KviZDarije6!$A$1:$N$1000, 11, 0), 0)/'TOP SCORES'!G$10,0)</f>
        <v>0</v>
      </c>
      <c r="J157" s="16">
        <f>IFERROR(100*_xlfn.IFNA(VLOOKUP($B157,KviZDarije7!$A$1:$N$1000, 11, 0), 0)/'TOP SCORES'!H$10,0)</f>
        <v>0</v>
      </c>
      <c r="K157" s="16">
        <f>IFERROR(100*_xlfn.IFNA(VLOOKUP($B157,KviZDarije8!$A$1:$N$1000, 11, 0), 0)/'TOP SCORES'!I$10,0)</f>
        <v>0</v>
      </c>
      <c r="L157" s="16">
        <f>IFERROR(100*_xlfn.IFNA(VLOOKUP($B157,KviZDarije9!$A$1:$N$1000, 11, 0), 0)/'TOP SCORES'!J$10,0)</f>
        <v>0</v>
      </c>
      <c r="M157" s="16">
        <f>IFERROR(100*_xlfn.IFNA(VLOOKUP($B157,KviZDarije10!$A$1:$N$1000, 11, 0), 0)/'TOP SCORES'!K$10,0)</f>
        <v>0</v>
      </c>
      <c r="N157" s="16">
        <f>IFERROR(100*_xlfn.IFNA(VLOOKUP($B157,KviZDarije11!$A$1:$N$1000, 11, 0), 0)/'TOP SCORES'!L$10,0)</f>
        <v>0</v>
      </c>
    </row>
    <row r="158" spans="1:14">
      <c r="A158" s="19">
        <f ca="1">RANK(C158,C$2:C$998)</f>
        <v>156</v>
      </c>
      <c r="B158" s="6" t="s">
        <v>214</v>
      </c>
      <c r="C158" s="17" cm="1">
        <f t="array" aca="1" ref="C158" ca="1">SUM(LARGE(D158:N158,ROW(INDIRECT("1:2"))))</f>
        <v>38.383838383838381</v>
      </c>
      <c r="D158" s="16">
        <f>IFERROR(100*_xlfn.IFNA(VLOOKUP($B158,KviZDarije1!$A$1:$N$1000, 11, 0), 0)/'TOP SCORES'!B$10,0)</f>
        <v>0</v>
      </c>
      <c r="E158" s="16">
        <f>IFERROR(100*_xlfn.IFNA(VLOOKUP($B158,KviZDarije2!$A$1:$N$1000, 11, 0), 0)/'TOP SCORES'!C$10,0)</f>
        <v>11.111111111111111</v>
      </c>
      <c r="F158" s="16">
        <f>IFERROR(100*_xlfn.IFNA(VLOOKUP($B158,KviZDarije3!$A$1:$N$1000, 11, 0), 0)/'TOP SCORES'!D$10,0)</f>
        <v>27.272727272727273</v>
      </c>
      <c r="G158" s="16">
        <f>IFERROR(100*_xlfn.IFNA(VLOOKUP($B158,KviZDarije4!$A$1:$N$1000, 11, 0), 0)/'TOP SCORES'!E$10,0)</f>
        <v>0</v>
      </c>
      <c r="H158" s="16">
        <f>IFERROR(100*_xlfn.IFNA(VLOOKUP($B158,KviZDarije5!$A$1:$N$1000, 11, 0), 0)/'TOP SCORES'!F$10,0)</f>
        <v>0</v>
      </c>
      <c r="I158" s="16">
        <f>IFERROR(100*_xlfn.IFNA(VLOOKUP($B158,KviZDarije6!$A$1:$N$1000, 11, 0), 0)/'TOP SCORES'!G$10,0)</f>
        <v>0</v>
      </c>
      <c r="J158" s="16">
        <f>IFERROR(100*_xlfn.IFNA(VLOOKUP($B158,KviZDarije7!$A$1:$N$1000, 11, 0), 0)/'TOP SCORES'!H$10,0)</f>
        <v>0</v>
      </c>
      <c r="K158" s="16">
        <f>IFERROR(100*_xlfn.IFNA(VLOOKUP($B158,KviZDarije8!$A$1:$N$1000, 11, 0), 0)/'TOP SCORES'!I$10,0)</f>
        <v>0</v>
      </c>
      <c r="L158" s="16">
        <f>IFERROR(100*_xlfn.IFNA(VLOOKUP($B158,KviZDarije9!$A$1:$N$1000, 11, 0), 0)/'TOP SCORES'!J$10,0)</f>
        <v>0</v>
      </c>
      <c r="M158" s="16">
        <f>IFERROR(100*_xlfn.IFNA(VLOOKUP($B158,KviZDarije10!$A$1:$N$1000, 11, 0), 0)/'TOP SCORES'!K$10,0)</f>
        <v>0</v>
      </c>
      <c r="N158" s="16">
        <f>IFERROR(100*_xlfn.IFNA(VLOOKUP($B158,KviZDarije11!$A$1:$N$1000, 11, 0), 0)/'TOP SCORES'!L$10,0)</f>
        <v>0</v>
      </c>
    </row>
    <row r="159" spans="1:14">
      <c r="A159" s="19">
        <f ca="1">RANK(C159,C$2:C$998)</f>
        <v>157</v>
      </c>
      <c r="B159" s="14" t="s">
        <v>198</v>
      </c>
      <c r="C159" s="17" cm="1">
        <f t="array" aca="1" ref="C159" ca="1">SUM(LARGE(D159:N159,ROW(INDIRECT("1:2"))))</f>
        <v>36.363636363636367</v>
      </c>
      <c r="D159" s="16">
        <f>IFERROR(100*_xlfn.IFNA(VLOOKUP($B159,KviZDarije1!$A$1:$N$1000, 11, 0), 0)/'TOP SCORES'!B$10,0)</f>
        <v>36.363636363636367</v>
      </c>
      <c r="E159" s="16">
        <f>IFERROR(100*_xlfn.IFNA(VLOOKUP($B159,KviZDarije2!$A$1:$N$1000, 11, 0), 0)/'TOP SCORES'!C$10,0)</f>
        <v>0</v>
      </c>
      <c r="F159" s="16">
        <f>IFERROR(100*_xlfn.IFNA(VLOOKUP($B159,KviZDarije3!$A$1:$N$1000, 11, 0), 0)/'TOP SCORES'!D$10,0)</f>
        <v>0</v>
      </c>
      <c r="G159" s="16">
        <f>IFERROR(100*_xlfn.IFNA(VLOOKUP($B159,KviZDarije4!$A$1:$N$1000, 11, 0), 0)/'TOP SCORES'!E$10,0)</f>
        <v>0</v>
      </c>
      <c r="H159" s="16">
        <f>IFERROR(100*_xlfn.IFNA(VLOOKUP($B159,KviZDarije5!$A$1:$N$1000, 11, 0), 0)/'TOP SCORES'!F$10,0)</f>
        <v>0</v>
      </c>
      <c r="I159" s="16">
        <f>IFERROR(100*_xlfn.IFNA(VLOOKUP($B159,KviZDarije6!$A$1:$N$1000, 11, 0), 0)/'TOP SCORES'!G$10,0)</f>
        <v>0</v>
      </c>
      <c r="J159" s="16">
        <f>IFERROR(100*_xlfn.IFNA(VLOOKUP($B159,KviZDarije7!$A$1:$N$1000, 11, 0), 0)/'TOP SCORES'!H$10,0)</f>
        <v>0</v>
      </c>
      <c r="K159" s="16">
        <f>IFERROR(100*_xlfn.IFNA(VLOOKUP($B159,KviZDarije8!$A$1:$N$1000, 11, 0), 0)/'TOP SCORES'!I$10,0)</f>
        <v>0</v>
      </c>
      <c r="L159" s="16">
        <f>IFERROR(100*_xlfn.IFNA(VLOOKUP($B159,KviZDarije9!$A$1:$N$1000, 11, 0), 0)/'TOP SCORES'!J$10,0)</f>
        <v>0</v>
      </c>
      <c r="M159" s="16">
        <f>IFERROR(100*_xlfn.IFNA(VLOOKUP($B159,KviZDarije10!$A$1:$N$1000, 11, 0), 0)/'TOP SCORES'!K$10,0)</f>
        <v>0</v>
      </c>
      <c r="N159" s="16">
        <f>IFERROR(100*_xlfn.IFNA(VLOOKUP($B159,KviZDarije11!$A$1:$N$1000, 11, 0), 0)/'TOP SCORES'!L$10,0)</f>
        <v>0</v>
      </c>
    </row>
    <row r="160" spans="1:14">
      <c r="A160" s="19">
        <f ca="1">RANK(C160,C$2:C$998)</f>
        <v>157</v>
      </c>
      <c r="B160" s="6" t="s">
        <v>243</v>
      </c>
      <c r="C160" s="17" cm="1">
        <f t="array" aca="1" ref="C160" ca="1">SUM(LARGE(D160:N160,ROW(INDIRECT("1:2"))))</f>
        <v>36.363636363636367</v>
      </c>
      <c r="D160" s="16">
        <f>IFERROR(100*_xlfn.IFNA(VLOOKUP($B160,KviZDarije1!$A$1:$N$1000, 11, 0), 0)/'TOP SCORES'!B$10,0)</f>
        <v>0</v>
      </c>
      <c r="E160" s="16">
        <f>IFERROR(100*_xlfn.IFNA(VLOOKUP($B160,KviZDarije2!$A$1:$N$1000, 11, 0), 0)/'TOP SCORES'!C$10,0)</f>
        <v>0</v>
      </c>
      <c r="F160" s="16">
        <f>IFERROR(100*_xlfn.IFNA(VLOOKUP($B160,KviZDarije3!$A$1:$N$1000, 11, 0), 0)/'TOP SCORES'!D$10,0)</f>
        <v>36.363636363636367</v>
      </c>
      <c r="G160" s="16">
        <f>IFERROR(100*_xlfn.IFNA(VLOOKUP($B160,KviZDarije4!$A$1:$N$1000, 11, 0), 0)/'TOP SCORES'!E$10,0)</f>
        <v>0</v>
      </c>
      <c r="H160" s="16">
        <f>IFERROR(100*_xlfn.IFNA(VLOOKUP($B160,KviZDarije5!$A$1:$N$1000, 11, 0), 0)/'TOP SCORES'!F$10,0)</f>
        <v>0</v>
      </c>
      <c r="I160" s="16">
        <f>IFERROR(100*_xlfn.IFNA(VLOOKUP($B160,KviZDarije6!$A$1:$N$1000, 11, 0), 0)/'TOP SCORES'!G$10,0)</f>
        <v>0</v>
      </c>
      <c r="J160" s="16">
        <f>IFERROR(100*_xlfn.IFNA(VLOOKUP($B160,KviZDarije7!$A$1:$N$1000, 11, 0), 0)/'TOP SCORES'!H$10,0)</f>
        <v>0</v>
      </c>
      <c r="K160" s="16">
        <f>IFERROR(100*_xlfn.IFNA(VLOOKUP($B160,KviZDarije8!$A$1:$N$1000, 11, 0), 0)/'TOP SCORES'!I$10,0)</f>
        <v>0</v>
      </c>
      <c r="L160" s="16">
        <f>IFERROR(100*_xlfn.IFNA(VLOOKUP($B160,KviZDarije9!$A$1:$N$1000, 11, 0), 0)/'TOP SCORES'!J$10,0)</f>
        <v>0</v>
      </c>
      <c r="M160" s="16">
        <f>IFERROR(100*_xlfn.IFNA(VLOOKUP($B160,KviZDarije10!$A$1:$N$1000, 11, 0), 0)/'TOP SCORES'!K$10,0)</f>
        <v>0</v>
      </c>
      <c r="N160" s="16">
        <f>IFERROR(100*_xlfn.IFNA(VLOOKUP($B160,KviZDarije11!$A$1:$N$1000, 11, 0), 0)/'TOP SCORES'!L$10,0)</f>
        <v>0</v>
      </c>
    </row>
    <row r="161" spans="1:14">
      <c r="A161" s="19">
        <f ca="1">RANK(C161,C$2:C$998)</f>
        <v>157</v>
      </c>
      <c r="B161" s="14" t="s">
        <v>240</v>
      </c>
      <c r="C161" s="17" cm="1">
        <f t="array" aca="1" ref="C161" ca="1">SUM(LARGE(D161:N161,ROW(INDIRECT("1:2"))))</f>
        <v>36.363636363636367</v>
      </c>
      <c r="D161" s="16">
        <f>IFERROR(100*_xlfn.IFNA(VLOOKUP($B161,KviZDarije1!$A$1:$N$1000, 11, 0), 0)/'TOP SCORES'!B$10,0)</f>
        <v>27.272727272727273</v>
      </c>
      <c r="E161" s="16">
        <f>IFERROR(100*_xlfn.IFNA(VLOOKUP($B161,KviZDarije2!$A$1:$N$1000, 11, 0), 0)/'TOP SCORES'!C$10,0)</f>
        <v>0</v>
      </c>
      <c r="F161" s="16">
        <f>IFERROR(100*_xlfn.IFNA(VLOOKUP($B161,KviZDarije3!$A$1:$N$1000, 11, 0), 0)/'TOP SCORES'!D$10,0)</f>
        <v>9.0909090909090917</v>
      </c>
      <c r="G161" s="16">
        <f>IFERROR(100*_xlfn.IFNA(VLOOKUP($B161,KviZDarije4!$A$1:$N$1000, 11, 0), 0)/'TOP SCORES'!E$10,0)</f>
        <v>0</v>
      </c>
      <c r="H161" s="16">
        <f>IFERROR(100*_xlfn.IFNA(VLOOKUP($B161,KviZDarije5!$A$1:$N$1000, 11, 0), 0)/'TOP SCORES'!F$10,0)</f>
        <v>0</v>
      </c>
      <c r="I161" s="16">
        <f>IFERROR(100*_xlfn.IFNA(VLOOKUP($B161,KviZDarije6!$A$1:$N$1000, 11, 0), 0)/'TOP SCORES'!G$10,0)</f>
        <v>0</v>
      </c>
      <c r="J161" s="16">
        <f>IFERROR(100*_xlfn.IFNA(VLOOKUP($B161,KviZDarije7!$A$1:$N$1000, 11, 0), 0)/'TOP SCORES'!H$10,0)</f>
        <v>0</v>
      </c>
      <c r="K161" s="16">
        <f>IFERROR(100*_xlfn.IFNA(VLOOKUP($B161,KviZDarije8!$A$1:$N$1000, 11, 0), 0)/'TOP SCORES'!I$10,0)</f>
        <v>0</v>
      </c>
      <c r="L161" s="16">
        <f>IFERROR(100*_xlfn.IFNA(VLOOKUP($B161,KviZDarije9!$A$1:$N$1000, 11, 0), 0)/'TOP SCORES'!J$10,0)</f>
        <v>0</v>
      </c>
      <c r="M161" s="16">
        <f>IFERROR(100*_xlfn.IFNA(VLOOKUP($B161,KviZDarije10!$A$1:$N$1000, 11, 0), 0)/'TOP SCORES'!K$10,0)</f>
        <v>0</v>
      </c>
      <c r="N161" s="16">
        <f>IFERROR(100*_xlfn.IFNA(VLOOKUP($B161,KviZDarije11!$A$1:$N$1000, 11, 0), 0)/'TOP SCORES'!L$10,0)</f>
        <v>0</v>
      </c>
    </row>
    <row r="162" spans="1:14">
      <c r="A162" s="19">
        <f ca="1">RANK(C162,C$2:C$998)</f>
        <v>157</v>
      </c>
      <c r="B162" s="6" t="s">
        <v>140</v>
      </c>
      <c r="C162" s="17" cm="1">
        <f t="array" aca="1" ref="C162" ca="1">SUM(LARGE(D162:N162,ROW(INDIRECT("1:2"))))</f>
        <v>36.363636363636367</v>
      </c>
      <c r="D162" s="16">
        <f>IFERROR(100*_xlfn.IFNA(VLOOKUP($B162,KviZDarije1!$A$1:$N$1000, 11, 0), 0)/'TOP SCORES'!B$10,0)</f>
        <v>0</v>
      </c>
      <c r="E162" s="16">
        <f>IFERROR(100*_xlfn.IFNA(VLOOKUP($B162,KviZDarije2!$A$1:$N$1000, 11, 0), 0)/'TOP SCORES'!C$10,0)</f>
        <v>0</v>
      </c>
      <c r="F162" s="16">
        <f>IFERROR(100*_xlfn.IFNA(VLOOKUP($B162,KviZDarije3!$A$1:$N$1000, 11, 0), 0)/'TOP SCORES'!D$10,0)</f>
        <v>36.363636363636367</v>
      </c>
      <c r="G162" s="16">
        <f>IFERROR(100*_xlfn.IFNA(VLOOKUP($B162,KviZDarije4!$A$1:$N$1000, 11, 0), 0)/'TOP SCORES'!E$10,0)</f>
        <v>0</v>
      </c>
      <c r="H162" s="16">
        <f>IFERROR(100*_xlfn.IFNA(VLOOKUP($B162,KviZDarije5!$A$1:$N$1000, 11, 0), 0)/'TOP SCORES'!F$10,0)</f>
        <v>0</v>
      </c>
      <c r="I162" s="16">
        <f>IFERROR(100*_xlfn.IFNA(VLOOKUP($B162,KviZDarije6!$A$1:$N$1000, 11, 0), 0)/'TOP SCORES'!G$10,0)</f>
        <v>0</v>
      </c>
      <c r="J162" s="16">
        <f>IFERROR(100*_xlfn.IFNA(VLOOKUP($B162,KviZDarije7!$A$1:$N$1000, 11, 0), 0)/'TOP SCORES'!H$10,0)</f>
        <v>0</v>
      </c>
      <c r="K162" s="16">
        <f>IFERROR(100*_xlfn.IFNA(VLOOKUP($B162,KviZDarije8!$A$1:$N$1000, 11, 0), 0)/'TOP SCORES'!I$10,0)</f>
        <v>0</v>
      </c>
      <c r="L162" s="16">
        <f>IFERROR(100*_xlfn.IFNA(VLOOKUP($B162,KviZDarije9!$A$1:$N$1000, 11, 0), 0)/'TOP SCORES'!J$10,0)</f>
        <v>0</v>
      </c>
      <c r="M162" s="16">
        <f>IFERROR(100*_xlfn.IFNA(VLOOKUP($B162,KviZDarije10!$A$1:$N$1000, 11, 0), 0)/'TOP SCORES'!K$10,0)</f>
        <v>0</v>
      </c>
      <c r="N162" s="16">
        <f>IFERROR(100*_xlfn.IFNA(VLOOKUP($B162,KviZDarije11!$A$1:$N$1000, 11, 0), 0)/'TOP SCORES'!L$10,0)</f>
        <v>0</v>
      </c>
    </row>
    <row r="163" spans="1:14">
      <c r="A163" s="19">
        <f ca="1">RANK(C163,C$2:C$998)</f>
        <v>157</v>
      </c>
      <c r="B163" s="10" t="s">
        <v>97</v>
      </c>
      <c r="C163" s="17" cm="1">
        <f t="array" aca="1" ref="C163" ca="1">SUM(LARGE(D163:N163,ROW(INDIRECT("1:2"))))</f>
        <v>36.363636363636367</v>
      </c>
      <c r="D163" s="16">
        <f>IFERROR(100*_xlfn.IFNA(VLOOKUP($B163,KviZDarije1!$A$1:$N$1000, 11, 0), 0)/'TOP SCORES'!B$10,0)</f>
        <v>36.363636363636367</v>
      </c>
      <c r="E163" s="16">
        <f>IFERROR(100*_xlfn.IFNA(VLOOKUP($B163,KviZDarije2!$A$1:$N$1000, 11, 0), 0)/'TOP SCORES'!C$10,0)</f>
        <v>0</v>
      </c>
      <c r="F163" s="16">
        <f>IFERROR(100*_xlfn.IFNA(VLOOKUP($B163,KviZDarije3!$A$1:$N$1000, 11, 0), 0)/'TOP SCORES'!D$10,0)</f>
        <v>0</v>
      </c>
      <c r="G163" s="16">
        <f>IFERROR(100*_xlfn.IFNA(VLOOKUP($B163,KviZDarije4!$A$1:$N$1000, 11, 0), 0)/'TOP SCORES'!E$10,0)</f>
        <v>0</v>
      </c>
      <c r="H163" s="16">
        <f>IFERROR(100*_xlfn.IFNA(VLOOKUP($B163,KviZDarije5!$A$1:$N$1000, 11, 0), 0)/'TOP SCORES'!F$10,0)</f>
        <v>0</v>
      </c>
      <c r="I163" s="16">
        <f>IFERROR(100*_xlfn.IFNA(VLOOKUP($B163,KviZDarije6!$A$1:$N$1000, 11, 0), 0)/'TOP SCORES'!G$10,0)</f>
        <v>0</v>
      </c>
      <c r="J163" s="16">
        <f>IFERROR(100*_xlfn.IFNA(VLOOKUP($B163,KviZDarije7!$A$1:$N$1000, 11, 0), 0)/'TOP SCORES'!H$10,0)</f>
        <v>0</v>
      </c>
      <c r="K163" s="16">
        <f>IFERROR(100*_xlfn.IFNA(VLOOKUP($B163,KviZDarije8!$A$1:$N$1000, 11, 0), 0)/'TOP SCORES'!I$10,0)</f>
        <v>0</v>
      </c>
      <c r="L163" s="16">
        <f>IFERROR(100*_xlfn.IFNA(VLOOKUP($B163,KviZDarije9!$A$1:$N$1000, 11, 0), 0)/'TOP SCORES'!J$10,0)</f>
        <v>0</v>
      </c>
      <c r="M163" s="16">
        <f>IFERROR(100*_xlfn.IFNA(VLOOKUP($B163,KviZDarije10!$A$1:$N$1000, 11, 0), 0)/'TOP SCORES'!K$10,0)</f>
        <v>0</v>
      </c>
      <c r="N163" s="16">
        <f>IFERROR(100*_xlfn.IFNA(VLOOKUP($B163,KviZDarije11!$A$1:$N$1000, 11, 0), 0)/'TOP SCORES'!L$10,0)</f>
        <v>0</v>
      </c>
    </row>
    <row r="164" spans="1:14">
      <c r="A164" s="19">
        <f ca="1">RANK(C164,C$2:C$998)</f>
        <v>157</v>
      </c>
      <c r="B164" s="6" t="s">
        <v>235</v>
      </c>
      <c r="C164" s="17" cm="1">
        <f t="array" aca="1" ref="C164" ca="1">SUM(LARGE(D164:N164,ROW(INDIRECT("1:2"))))</f>
        <v>36.363636363636367</v>
      </c>
      <c r="D164" s="16">
        <f>IFERROR(100*_xlfn.IFNA(VLOOKUP($B164,KviZDarije1!$A$1:$N$1000, 11, 0), 0)/'TOP SCORES'!B$10,0)</f>
        <v>0</v>
      </c>
      <c r="E164" s="16">
        <f>IFERROR(100*_xlfn.IFNA(VLOOKUP($B164,KviZDarije2!$A$1:$N$1000, 11, 0), 0)/'TOP SCORES'!C$10,0)</f>
        <v>0</v>
      </c>
      <c r="F164" s="16">
        <f>IFERROR(100*_xlfn.IFNA(VLOOKUP($B164,KviZDarije3!$A$1:$N$1000, 11, 0), 0)/'TOP SCORES'!D$10,0)</f>
        <v>36.363636363636367</v>
      </c>
      <c r="G164" s="16">
        <f>IFERROR(100*_xlfn.IFNA(VLOOKUP($B164,KviZDarije4!$A$1:$N$1000, 11, 0), 0)/'TOP SCORES'!E$10,0)</f>
        <v>0</v>
      </c>
      <c r="H164" s="16">
        <f>IFERROR(100*_xlfn.IFNA(VLOOKUP($B164,KviZDarije5!$A$1:$N$1000, 11, 0), 0)/'TOP SCORES'!F$10,0)</f>
        <v>0</v>
      </c>
      <c r="I164" s="16">
        <f>IFERROR(100*_xlfn.IFNA(VLOOKUP($B164,KviZDarije6!$A$1:$N$1000, 11, 0), 0)/'TOP SCORES'!G$10,0)</f>
        <v>0</v>
      </c>
      <c r="J164" s="16">
        <f>IFERROR(100*_xlfn.IFNA(VLOOKUP($B164,KviZDarije7!$A$1:$N$1000, 11, 0), 0)/'TOP SCORES'!H$10,0)</f>
        <v>0</v>
      </c>
      <c r="K164" s="16">
        <f>IFERROR(100*_xlfn.IFNA(VLOOKUP($B164,KviZDarije8!$A$1:$N$1000, 11, 0), 0)/'TOP SCORES'!I$10,0)</f>
        <v>0</v>
      </c>
      <c r="L164" s="16">
        <f>IFERROR(100*_xlfn.IFNA(VLOOKUP($B164,KviZDarije9!$A$1:$N$1000, 11, 0), 0)/'TOP SCORES'!J$10,0)</f>
        <v>0</v>
      </c>
      <c r="M164" s="16">
        <f>IFERROR(100*_xlfn.IFNA(VLOOKUP($B164,KviZDarije10!$A$1:$N$1000, 11, 0), 0)/'TOP SCORES'!K$10,0)</f>
        <v>0</v>
      </c>
      <c r="N164" s="16">
        <f>IFERROR(100*_xlfn.IFNA(VLOOKUP($B164,KviZDarije11!$A$1:$N$1000, 11, 0), 0)/'TOP SCORES'!L$10,0)</f>
        <v>0</v>
      </c>
    </row>
    <row r="165" spans="1:14">
      <c r="A165" s="19">
        <f ca="1">RANK(C165,C$2:C$998)</f>
        <v>163</v>
      </c>
      <c r="B165" s="6" t="s">
        <v>211</v>
      </c>
      <c r="C165" s="17" cm="1">
        <f t="array" aca="1" ref="C165" ca="1">SUM(LARGE(D165:N165,ROW(INDIRECT("1:2"))))</f>
        <v>33.333333333333336</v>
      </c>
      <c r="D165" s="16">
        <f>IFERROR(100*_xlfn.IFNA(VLOOKUP($B165,KviZDarije1!$A$1:$N$1000, 11, 0), 0)/'TOP SCORES'!B$10,0)</f>
        <v>0</v>
      </c>
      <c r="E165" s="16">
        <f>IFERROR(100*_xlfn.IFNA(VLOOKUP($B165,KviZDarije2!$A$1:$N$1000, 11, 0), 0)/'TOP SCORES'!C$10,0)</f>
        <v>33.333333333333336</v>
      </c>
      <c r="F165" s="16">
        <f>IFERROR(100*_xlfn.IFNA(VLOOKUP($B165,KviZDarije3!$A$1:$N$1000, 11, 0), 0)/'TOP SCORES'!D$10,0)</f>
        <v>0</v>
      </c>
      <c r="G165" s="16">
        <f>IFERROR(100*_xlfn.IFNA(VLOOKUP($B165,KviZDarije4!$A$1:$N$1000, 11, 0), 0)/'TOP SCORES'!E$10,0)</f>
        <v>0</v>
      </c>
      <c r="H165" s="16">
        <f>IFERROR(100*_xlfn.IFNA(VLOOKUP($B165,KviZDarije5!$A$1:$N$1000, 11, 0), 0)/'TOP SCORES'!F$10,0)</f>
        <v>0</v>
      </c>
      <c r="I165" s="16">
        <f>IFERROR(100*_xlfn.IFNA(VLOOKUP($B165,KviZDarije6!$A$1:$N$1000, 11, 0), 0)/'TOP SCORES'!G$10,0)</f>
        <v>0</v>
      </c>
      <c r="J165" s="16">
        <f>IFERROR(100*_xlfn.IFNA(VLOOKUP($B165,KviZDarije7!$A$1:$N$1000, 11, 0), 0)/'TOP SCORES'!H$10,0)</f>
        <v>0</v>
      </c>
      <c r="K165" s="16">
        <f>IFERROR(100*_xlfn.IFNA(VLOOKUP($B165,KviZDarije8!$A$1:$N$1000, 11, 0), 0)/'TOP SCORES'!I$10,0)</f>
        <v>0</v>
      </c>
      <c r="L165" s="16">
        <f>IFERROR(100*_xlfn.IFNA(VLOOKUP($B165,KviZDarije9!$A$1:$N$1000, 11, 0), 0)/'TOP SCORES'!J$10,0)</f>
        <v>0</v>
      </c>
      <c r="M165" s="16">
        <f>IFERROR(100*_xlfn.IFNA(VLOOKUP($B165,KviZDarije10!$A$1:$N$1000, 11, 0), 0)/'TOP SCORES'!K$10,0)</f>
        <v>0</v>
      </c>
      <c r="N165" s="16">
        <f>IFERROR(100*_xlfn.IFNA(VLOOKUP($B165,KviZDarije11!$A$1:$N$1000, 11, 0), 0)/'TOP SCORES'!L$10,0)</f>
        <v>0</v>
      </c>
    </row>
    <row r="166" spans="1:14">
      <c r="A166" s="19">
        <f ca="1">RANK(C166,C$2:C$998)</f>
        <v>163</v>
      </c>
      <c r="B166" s="6" t="s">
        <v>47</v>
      </c>
      <c r="C166" s="17" cm="1">
        <f t="array" aca="1" ref="C166" ca="1">SUM(LARGE(D166:N166,ROW(INDIRECT("1:2"))))</f>
        <v>33.333333333333336</v>
      </c>
      <c r="D166" s="16">
        <f>IFERROR(100*_xlfn.IFNA(VLOOKUP($B166,KviZDarije1!$A$1:$N$1000, 11, 0), 0)/'TOP SCORES'!B$10,0)</f>
        <v>0</v>
      </c>
      <c r="E166" s="16">
        <f>IFERROR(100*_xlfn.IFNA(VLOOKUP($B166,KviZDarije2!$A$1:$N$1000, 11, 0), 0)/'TOP SCORES'!C$10,0)</f>
        <v>33.333333333333336</v>
      </c>
      <c r="F166" s="16">
        <f>IFERROR(100*_xlfn.IFNA(VLOOKUP($B166,KviZDarije3!$A$1:$N$1000, 11, 0), 0)/'TOP SCORES'!D$10,0)</f>
        <v>0</v>
      </c>
      <c r="G166" s="16">
        <f>IFERROR(100*_xlfn.IFNA(VLOOKUP($B166,KviZDarije4!$A$1:$N$1000, 11, 0), 0)/'TOP SCORES'!E$10,0)</f>
        <v>0</v>
      </c>
      <c r="H166" s="16">
        <f>IFERROR(100*_xlfn.IFNA(VLOOKUP($B166,KviZDarije5!$A$1:$N$1000, 11, 0), 0)/'TOP SCORES'!F$10,0)</f>
        <v>0</v>
      </c>
      <c r="I166" s="16">
        <f>IFERROR(100*_xlfn.IFNA(VLOOKUP($B166,KviZDarije6!$A$1:$N$1000, 11, 0), 0)/'TOP SCORES'!G$10,0)</f>
        <v>0</v>
      </c>
      <c r="J166" s="16">
        <f>IFERROR(100*_xlfn.IFNA(VLOOKUP($B166,KviZDarije7!$A$1:$N$1000, 11, 0), 0)/'TOP SCORES'!H$10,0)</f>
        <v>0</v>
      </c>
      <c r="K166" s="16">
        <f>IFERROR(100*_xlfn.IFNA(VLOOKUP($B166,KviZDarije8!$A$1:$N$1000, 11, 0), 0)/'TOP SCORES'!I$10,0)</f>
        <v>0</v>
      </c>
      <c r="L166" s="16">
        <f>IFERROR(100*_xlfn.IFNA(VLOOKUP($B166,KviZDarije9!$A$1:$N$1000, 11, 0), 0)/'TOP SCORES'!J$10,0)</f>
        <v>0</v>
      </c>
      <c r="M166" s="16">
        <f>IFERROR(100*_xlfn.IFNA(VLOOKUP($B166,KviZDarije10!$A$1:$N$1000, 11, 0), 0)/'TOP SCORES'!K$10,0)</f>
        <v>0</v>
      </c>
      <c r="N166" s="16">
        <f>IFERROR(100*_xlfn.IFNA(VLOOKUP($B166,KviZDarije11!$A$1:$N$1000, 11, 0), 0)/'TOP SCORES'!L$10,0)</f>
        <v>0</v>
      </c>
    </row>
    <row r="167" spans="1:14">
      <c r="A167" s="19">
        <f ca="1">RANK(C167,C$2:C$998)</f>
        <v>163</v>
      </c>
      <c r="B167" s="6" t="s">
        <v>43</v>
      </c>
      <c r="C167" s="17" cm="1">
        <f t="array" aca="1" ref="C167" ca="1">SUM(LARGE(D167:N167,ROW(INDIRECT("1:2"))))</f>
        <v>33.333333333333336</v>
      </c>
      <c r="D167" s="16">
        <f>IFERROR(100*_xlfn.IFNA(VLOOKUP($B167,KviZDarije1!$A$1:$N$1000, 11, 0), 0)/'TOP SCORES'!B$10,0)</f>
        <v>0</v>
      </c>
      <c r="E167" s="16">
        <f>IFERROR(100*_xlfn.IFNA(VLOOKUP($B167,KviZDarije2!$A$1:$N$1000, 11, 0), 0)/'TOP SCORES'!C$10,0)</f>
        <v>33.333333333333336</v>
      </c>
      <c r="F167" s="16">
        <f>IFERROR(100*_xlfn.IFNA(VLOOKUP($B167,KviZDarije3!$A$1:$N$1000, 11, 0), 0)/'TOP SCORES'!D$10,0)</f>
        <v>0</v>
      </c>
      <c r="G167" s="16">
        <f>IFERROR(100*_xlfn.IFNA(VLOOKUP($B167,KviZDarije4!$A$1:$N$1000, 11, 0), 0)/'TOP SCORES'!E$10,0)</f>
        <v>0</v>
      </c>
      <c r="H167" s="16">
        <f>IFERROR(100*_xlfn.IFNA(VLOOKUP($B167,KviZDarije5!$A$1:$N$1000, 11, 0), 0)/'TOP SCORES'!F$10,0)</f>
        <v>0</v>
      </c>
      <c r="I167" s="16">
        <f>IFERROR(100*_xlfn.IFNA(VLOOKUP($B167,KviZDarije6!$A$1:$N$1000, 11, 0), 0)/'TOP SCORES'!G$10,0)</f>
        <v>0</v>
      </c>
      <c r="J167" s="16">
        <f>IFERROR(100*_xlfn.IFNA(VLOOKUP($B167,KviZDarije7!$A$1:$N$1000, 11, 0), 0)/'TOP SCORES'!H$10,0)</f>
        <v>0</v>
      </c>
      <c r="K167" s="16">
        <f>IFERROR(100*_xlfn.IFNA(VLOOKUP($B167,KviZDarije8!$A$1:$N$1000, 11, 0), 0)/'TOP SCORES'!I$10,0)</f>
        <v>0</v>
      </c>
      <c r="L167" s="16">
        <f>IFERROR(100*_xlfn.IFNA(VLOOKUP($B167,KviZDarije9!$A$1:$N$1000, 11, 0), 0)/'TOP SCORES'!J$10,0)</f>
        <v>0</v>
      </c>
      <c r="M167" s="16">
        <f>IFERROR(100*_xlfn.IFNA(VLOOKUP($B167,KviZDarije10!$A$1:$N$1000, 11, 0), 0)/'TOP SCORES'!K$10,0)</f>
        <v>0</v>
      </c>
      <c r="N167" s="16">
        <f>IFERROR(100*_xlfn.IFNA(VLOOKUP($B167,KviZDarije11!$A$1:$N$1000, 11, 0), 0)/'TOP SCORES'!L$10,0)</f>
        <v>0</v>
      </c>
    </row>
    <row r="168" spans="1:14">
      <c r="A168" s="19">
        <f ca="1">RANK(C168,C$2:C$998)</f>
        <v>163</v>
      </c>
      <c r="B168" s="6" t="s">
        <v>220</v>
      </c>
      <c r="C168" s="17" cm="1">
        <f t="array" aca="1" ref="C168" ca="1">SUM(LARGE(D168:N168,ROW(INDIRECT("1:2"))))</f>
        <v>33.333333333333336</v>
      </c>
      <c r="D168" s="16">
        <f>IFERROR(100*_xlfn.IFNA(VLOOKUP($B168,KviZDarije1!$A$1:$N$1000, 11, 0), 0)/'TOP SCORES'!B$10,0)</f>
        <v>0</v>
      </c>
      <c r="E168" s="16">
        <f>IFERROR(100*_xlfn.IFNA(VLOOKUP($B168,KviZDarije2!$A$1:$N$1000, 11, 0), 0)/'TOP SCORES'!C$10,0)</f>
        <v>33.333333333333336</v>
      </c>
      <c r="F168" s="16">
        <f>IFERROR(100*_xlfn.IFNA(VLOOKUP($B168,KviZDarije3!$A$1:$N$1000, 11, 0), 0)/'TOP SCORES'!D$10,0)</f>
        <v>0</v>
      </c>
      <c r="G168" s="16">
        <f>IFERROR(100*_xlfn.IFNA(VLOOKUP($B168,KviZDarije4!$A$1:$N$1000, 11, 0), 0)/'TOP SCORES'!E$10,0)</f>
        <v>0</v>
      </c>
      <c r="H168" s="16">
        <f>IFERROR(100*_xlfn.IFNA(VLOOKUP($B168,KviZDarije5!$A$1:$N$1000, 11, 0), 0)/'TOP SCORES'!F$10,0)</f>
        <v>0</v>
      </c>
      <c r="I168" s="16">
        <f>IFERROR(100*_xlfn.IFNA(VLOOKUP($B168,KviZDarije6!$A$1:$N$1000, 11, 0), 0)/'TOP SCORES'!G$10,0)</f>
        <v>0</v>
      </c>
      <c r="J168" s="16">
        <f>IFERROR(100*_xlfn.IFNA(VLOOKUP($B168,KviZDarije7!$A$1:$N$1000, 11, 0), 0)/'TOP SCORES'!H$10,0)</f>
        <v>0</v>
      </c>
      <c r="K168" s="16">
        <f>IFERROR(100*_xlfn.IFNA(VLOOKUP($B168,KviZDarije8!$A$1:$N$1000, 11, 0), 0)/'TOP SCORES'!I$10,0)</f>
        <v>0</v>
      </c>
      <c r="L168" s="16">
        <f>IFERROR(100*_xlfn.IFNA(VLOOKUP($B168,KviZDarije9!$A$1:$N$1000, 11, 0), 0)/'TOP SCORES'!J$10,0)</f>
        <v>0</v>
      </c>
      <c r="M168" s="16">
        <f>IFERROR(100*_xlfn.IFNA(VLOOKUP($B168,KviZDarije10!$A$1:$N$1000, 11, 0), 0)/'TOP SCORES'!K$10,0)</f>
        <v>0</v>
      </c>
      <c r="N168" s="16">
        <f>IFERROR(100*_xlfn.IFNA(VLOOKUP($B168,KviZDarije11!$A$1:$N$1000, 11, 0), 0)/'TOP SCORES'!L$10,0)</f>
        <v>0</v>
      </c>
    </row>
    <row r="169" spans="1:14">
      <c r="A169" s="19">
        <f ca="1">RANK(C169,C$2:C$998)</f>
        <v>163</v>
      </c>
      <c r="B169" s="6" t="s">
        <v>143</v>
      </c>
      <c r="C169" s="17" cm="1">
        <f t="array" aca="1" ref="C169" ca="1">SUM(LARGE(D169:N169,ROW(INDIRECT("1:2"))))</f>
        <v>33.333333333333336</v>
      </c>
      <c r="D169" s="16">
        <f>IFERROR(100*_xlfn.IFNA(VLOOKUP($B169,KviZDarije1!$A$1:$N$1000, 11, 0), 0)/'TOP SCORES'!B$10,0)</f>
        <v>0</v>
      </c>
      <c r="E169" s="16">
        <f>IFERROR(100*_xlfn.IFNA(VLOOKUP($B169,KviZDarije2!$A$1:$N$1000, 11, 0), 0)/'TOP SCORES'!C$10,0)</f>
        <v>33.333333333333336</v>
      </c>
      <c r="F169" s="16">
        <f>IFERROR(100*_xlfn.IFNA(VLOOKUP($B169,KviZDarije3!$A$1:$N$1000, 11, 0), 0)/'TOP SCORES'!D$10,0)</f>
        <v>0</v>
      </c>
      <c r="G169" s="16">
        <f>IFERROR(100*_xlfn.IFNA(VLOOKUP($B169,KviZDarije4!$A$1:$N$1000, 11, 0), 0)/'TOP SCORES'!E$10,0)</f>
        <v>0</v>
      </c>
      <c r="H169" s="16">
        <f>IFERROR(100*_xlfn.IFNA(VLOOKUP($B169,KviZDarije5!$A$1:$N$1000, 11, 0), 0)/'TOP SCORES'!F$10,0)</f>
        <v>0</v>
      </c>
      <c r="I169" s="16">
        <f>IFERROR(100*_xlfn.IFNA(VLOOKUP($B169,KviZDarije6!$A$1:$N$1000, 11, 0), 0)/'TOP SCORES'!G$10,0)</f>
        <v>0</v>
      </c>
      <c r="J169" s="16">
        <f>IFERROR(100*_xlfn.IFNA(VLOOKUP($B169,KviZDarije7!$A$1:$N$1000, 11, 0), 0)/'TOP SCORES'!H$10,0)</f>
        <v>0</v>
      </c>
      <c r="K169" s="16">
        <f>IFERROR(100*_xlfn.IFNA(VLOOKUP($B169,KviZDarije8!$A$1:$N$1000, 11, 0), 0)/'TOP SCORES'!I$10,0)</f>
        <v>0</v>
      </c>
      <c r="L169" s="16">
        <f>IFERROR(100*_xlfn.IFNA(VLOOKUP($B169,KviZDarije9!$A$1:$N$1000, 11, 0), 0)/'TOP SCORES'!J$10,0)</f>
        <v>0</v>
      </c>
      <c r="M169" s="16">
        <f>IFERROR(100*_xlfn.IFNA(VLOOKUP($B169,KviZDarije10!$A$1:$N$1000, 11, 0), 0)/'TOP SCORES'!K$10,0)</f>
        <v>0</v>
      </c>
      <c r="N169" s="16">
        <f>IFERROR(100*_xlfn.IFNA(VLOOKUP($B169,KviZDarije11!$A$1:$N$1000, 11, 0), 0)/'TOP SCORES'!L$10,0)</f>
        <v>0</v>
      </c>
    </row>
    <row r="170" spans="1:14">
      <c r="A170" s="19">
        <f ca="1">RANK(C170,C$2:C$998)</f>
        <v>168</v>
      </c>
      <c r="B170" s="10" t="s">
        <v>71</v>
      </c>
      <c r="C170" s="17" cm="1">
        <f t="array" aca="1" ref="C170" ca="1">SUM(LARGE(D170:N170,ROW(INDIRECT("1:2"))))</f>
        <v>31.313131313131315</v>
      </c>
      <c r="D170" s="16">
        <f>IFERROR(100*_xlfn.IFNA(VLOOKUP($B170,KviZDarije1!$A$1:$N$1000, 11, 0), 0)/'TOP SCORES'!B$10,0)</f>
        <v>9.0909090909090917</v>
      </c>
      <c r="E170" s="16">
        <f>IFERROR(100*_xlfn.IFNA(VLOOKUP($B170,KviZDarije2!$A$1:$N$1000, 11, 0), 0)/'TOP SCORES'!C$10,0)</f>
        <v>22.222222222222221</v>
      </c>
      <c r="F170" s="16">
        <f>IFERROR(100*_xlfn.IFNA(VLOOKUP($B170,KviZDarije3!$A$1:$N$1000, 11, 0), 0)/'TOP SCORES'!D$10,0)</f>
        <v>9.0909090909090917</v>
      </c>
      <c r="G170" s="16">
        <f>IFERROR(100*_xlfn.IFNA(VLOOKUP($B170,KviZDarije4!$A$1:$N$1000, 11, 0), 0)/'TOP SCORES'!E$10,0)</f>
        <v>0</v>
      </c>
      <c r="H170" s="16">
        <f>IFERROR(100*_xlfn.IFNA(VLOOKUP($B170,KviZDarije5!$A$1:$N$1000, 11, 0), 0)/'TOP SCORES'!F$10,0)</f>
        <v>0</v>
      </c>
      <c r="I170" s="16">
        <f>IFERROR(100*_xlfn.IFNA(VLOOKUP($B170,KviZDarije6!$A$1:$N$1000, 11, 0), 0)/'TOP SCORES'!G$10,0)</f>
        <v>0</v>
      </c>
      <c r="J170" s="16">
        <f>IFERROR(100*_xlfn.IFNA(VLOOKUP($B170,KviZDarije7!$A$1:$N$1000, 11, 0), 0)/'TOP SCORES'!H$10,0)</f>
        <v>0</v>
      </c>
      <c r="K170" s="16">
        <f>IFERROR(100*_xlfn.IFNA(VLOOKUP($B170,KviZDarije8!$A$1:$N$1000, 11, 0), 0)/'TOP SCORES'!I$10,0)</f>
        <v>0</v>
      </c>
      <c r="L170" s="16">
        <f>IFERROR(100*_xlfn.IFNA(VLOOKUP($B170,KviZDarije9!$A$1:$N$1000, 11, 0), 0)/'TOP SCORES'!J$10,0)</f>
        <v>0</v>
      </c>
      <c r="M170" s="16">
        <f>IFERROR(100*_xlfn.IFNA(VLOOKUP($B170,KviZDarije10!$A$1:$N$1000, 11, 0), 0)/'TOP SCORES'!K$10,0)</f>
        <v>0</v>
      </c>
      <c r="N170" s="16">
        <f>IFERROR(100*_xlfn.IFNA(VLOOKUP($B170,KviZDarije11!$A$1:$N$1000, 11, 0), 0)/'TOP SCORES'!L$10,0)</f>
        <v>0</v>
      </c>
    </row>
    <row r="171" spans="1:14">
      <c r="A171" s="19">
        <f ca="1">RANK(C171,C$2:C$998)</f>
        <v>169</v>
      </c>
      <c r="B171" s="14" t="s">
        <v>200</v>
      </c>
      <c r="C171" s="17" cm="1">
        <f t="array" aca="1" ref="C171" ca="1">SUM(LARGE(D171:N171,ROW(INDIRECT("1:2"))))</f>
        <v>27.272727272727273</v>
      </c>
      <c r="D171" s="16">
        <f>IFERROR(100*_xlfn.IFNA(VLOOKUP($B171,KviZDarije1!$A$1:$N$1000, 11, 0), 0)/'TOP SCORES'!B$10,0)</f>
        <v>27.272727272727273</v>
      </c>
      <c r="E171" s="16">
        <f>IFERROR(100*_xlfn.IFNA(VLOOKUP($B171,KviZDarije2!$A$1:$N$1000, 11, 0), 0)/'TOP SCORES'!C$10,0)</f>
        <v>0</v>
      </c>
      <c r="F171" s="16">
        <f>IFERROR(100*_xlfn.IFNA(VLOOKUP($B171,KviZDarije3!$A$1:$N$1000, 11, 0), 0)/'TOP SCORES'!D$10,0)</f>
        <v>0</v>
      </c>
      <c r="G171" s="16">
        <f>IFERROR(100*_xlfn.IFNA(VLOOKUP($B171,KviZDarije4!$A$1:$N$1000, 11, 0), 0)/'TOP SCORES'!E$10,0)</f>
        <v>0</v>
      </c>
      <c r="H171" s="16">
        <f>IFERROR(100*_xlfn.IFNA(VLOOKUP($B171,KviZDarije5!$A$1:$N$1000, 11, 0), 0)/'TOP SCORES'!F$10,0)</f>
        <v>0</v>
      </c>
      <c r="I171" s="16">
        <f>IFERROR(100*_xlfn.IFNA(VLOOKUP($B171,KviZDarije6!$A$1:$N$1000, 11, 0), 0)/'TOP SCORES'!G$10,0)</f>
        <v>0</v>
      </c>
      <c r="J171" s="16">
        <f>IFERROR(100*_xlfn.IFNA(VLOOKUP($B171,KviZDarije7!$A$1:$N$1000, 11, 0), 0)/'TOP SCORES'!H$10,0)</f>
        <v>0</v>
      </c>
      <c r="K171" s="16">
        <f>IFERROR(100*_xlfn.IFNA(VLOOKUP($B171,KviZDarije8!$A$1:$N$1000, 11, 0), 0)/'TOP SCORES'!I$10,0)</f>
        <v>0</v>
      </c>
      <c r="L171" s="16">
        <f>IFERROR(100*_xlfn.IFNA(VLOOKUP($B171,KviZDarije9!$A$1:$N$1000, 11, 0), 0)/'TOP SCORES'!J$10,0)</f>
        <v>0</v>
      </c>
      <c r="M171" s="16">
        <f>IFERROR(100*_xlfn.IFNA(VLOOKUP($B171,KviZDarije10!$A$1:$N$1000, 11, 0), 0)/'TOP SCORES'!K$10,0)</f>
        <v>0</v>
      </c>
      <c r="N171" s="16">
        <f>IFERROR(100*_xlfn.IFNA(VLOOKUP($B171,KviZDarije11!$A$1:$N$1000, 11, 0), 0)/'TOP SCORES'!L$10,0)</f>
        <v>0</v>
      </c>
    </row>
    <row r="172" spans="1:14">
      <c r="A172" s="19">
        <f ca="1">RANK(C172,C$2:C$998)</f>
        <v>182</v>
      </c>
      <c r="B172" s="6" t="s">
        <v>241</v>
      </c>
      <c r="C172" s="17" cm="1">
        <f t="array" aca="1" ref="C172" ca="1">SUM(LARGE(D172:N172,ROW(INDIRECT("1:2"))))</f>
        <v>0</v>
      </c>
      <c r="D172" s="16">
        <f>IFERROR(100*_xlfn.IFNA(VLOOKUP($B172,KviZDarije1!$A$1:$N$1000, 11, 0), 0)/'TOP SCORES'!B$10,0)</f>
        <v>0</v>
      </c>
      <c r="E172" s="16">
        <f>IFERROR(100*_xlfn.IFNA(VLOOKUP($B172,KviZDarije2!$A$1:$N$1000, 11, 0), 0)/'TOP SCORES'!C$10,0)</f>
        <v>0</v>
      </c>
      <c r="F172" s="16">
        <f>IFERROR(100*_xlfn.IFNA(VLOOKUP($B172,KviZDarije3!$A$1:$N$1000, 11, 0), 0)/'TOP SCORES'!D$10,0)</f>
        <v>0</v>
      </c>
      <c r="G172" s="16">
        <f>IFERROR(100*_xlfn.IFNA(VLOOKUP($B172,KviZDarije4!$A$1:$N$1000, 11, 0), 0)/'TOP SCORES'!E$10,0)</f>
        <v>0</v>
      </c>
      <c r="H172" s="16">
        <f>IFERROR(100*_xlfn.IFNA(VLOOKUP($B172,KviZDarije5!$A$1:$N$1000, 11, 0), 0)/'TOP SCORES'!F$10,0)</f>
        <v>0</v>
      </c>
      <c r="I172" s="16">
        <f>IFERROR(100*_xlfn.IFNA(VLOOKUP($B172,KviZDarije6!$A$1:$N$1000, 11, 0), 0)/'TOP SCORES'!G$10,0)</f>
        <v>0</v>
      </c>
      <c r="J172" s="16">
        <f>IFERROR(100*_xlfn.IFNA(VLOOKUP($B172,KviZDarije7!$A$1:$N$1000, 11, 0), 0)/'TOP SCORES'!H$10,0)</f>
        <v>0</v>
      </c>
      <c r="K172" s="16">
        <f>IFERROR(100*_xlfn.IFNA(VLOOKUP($B172,KviZDarije8!$A$1:$N$1000, 11, 0), 0)/'TOP SCORES'!I$10,0)</f>
        <v>0</v>
      </c>
      <c r="L172" s="16">
        <f>IFERROR(100*_xlfn.IFNA(VLOOKUP($B172,KviZDarije9!$A$1:$N$1000, 11, 0), 0)/'TOP SCORES'!J$10,0)</f>
        <v>0</v>
      </c>
      <c r="M172" s="16">
        <f>IFERROR(100*_xlfn.IFNA(VLOOKUP($B172,KviZDarije10!$A$1:$N$1000, 11, 0), 0)/'TOP SCORES'!K$10,0)</f>
        <v>0</v>
      </c>
      <c r="N172" s="16">
        <f>IFERROR(100*_xlfn.IFNA(VLOOKUP($B172,KviZDarije11!$A$1:$N$1000, 11, 0), 0)/'TOP SCORES'!L$10,0)</f>
        <v>0</v>
      </c>
    </row>
    <row r="173" spans="1:14">
      <c r="A173" s="19">
        <f ca="1">RANK(C173,C$2:C$998)</f>
        <v>169</v>
      </c>
      <c r="B173" s="45" t="s">
        <v>154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11, 0), 0)/'TOP SCORES'!B$10,0)</f>
        <v>27.272727272727273</v>
      </c>
      <c r="E173" s="16">
        <f>IFERROR(100*_xlfn.IFNA(VLOOKUP($B173,KviZDarije2!$A$1:$N$1000, 11, 0), 0)/'TOP SCORES'!C$10,0)</f>
        <v>0</v>
      </c>
      <c r="F173" s="16">
        <f>IFERROR(100*_xlfn.IFNA(VLOOKUP($B173,KviZDarije3!$A$1:$N$1000, 11, 0), 0)/'TOP SCORES'!D$10,0)</f>
        <v>0</v>
      </c>
      <c r="G173" s="16">
        <f>IFERROR(100*_xlfn.IFNA(VLOOKUP($B173,KviZDarije4!$A$1:$N$1000, 11, 0), 0)/'TOP SCORES'!E$10,0)</f>
        <v>0</v>
      </c>
      <c r="H173" s="16">
        <f>IFERROR(100*_xlfn.IFNA(VLOOKUP($B173,KviZDarije5!$A$1:$N$1000, 11, 0), 0)/'TOP SCORES'!F$10,0)</f>
        <v>0</v>
      </c>
      <c r="I173" s="16">
        <f>IFERROR(100*_xlfn.IFNA(VLOOKUP($B173,KviZDarije6!$A$1:$N$1000, 11, 0), 0)/'TOP SCORES'!G$10,0)</f>
        <v>0</v>
      </c>
      <c r="J173" s="16">
        <f>IFERROR(100*_xlfn.IFNA(VLOOKUP($B173,KviZDarije7!$A$1:$N$1000, 11, 0), 0)/'TOP SCORES'!H$10,0)</f>
        <v>0</v>
      </c>
      <c r="K173" s="16">
        <f>IFERROR(100*_xlfn.IFNA(VLOOKUP($B173,KviZDarije8!$A$1:$N$1000, 11, 0), 0)/'TOP SCORES'!I$10,0)</f>
        <v>0</v>
      </c>
      <c r="L173" s="16">
        <f>IFERROR(100*_xlfn.IFNA(VLOOKUP($B173,KviZDarije9!$A$1:$N$1000, 11, 0), 0)/'TOP SCORES'!J$10,0)</f>
        <v>0</v>
      </c>
      <c r="M173" s="16">
        <f>IFERROR(100*_xlfn.IFNA(VLOOKUP($B173,KviZDarije10!$A$1:$N$1000, 11, 0), 0)/'TOP SCORES'!K$10,0)</f>
        <v>0</v>
      </c>
      <c r="N173" s="16">
        <f>IFERROR(100*_xlfn.IFNA(VLOOKUP($B173,KviZDarije11!$A$1:$N$1000, 11, 0), 0)/'TOP SCORES'!L$10,0)</f>
        <v>0</v>
      </c>
    </row>
    <row r="174" spans="1:14">
      <c r="A174" s="19">
        <f ca="1">RANK(C174,C$2:C$998)</f>
        <v>169</v>
      </c>
      <c r="B174" s="10" t="s">
        <v>195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11, 0), 0)/'TOP SCORES'!B$10,0)</f>
        <v>27.272727272727273</v>
      </c>
      <c r="E174" s="16">
        <f>IFERROR(100*_xlfn.IFNA(VLOOKUP($B174,KviZDarije2!$A$1:$N$1000, 11, 0), 0)/'TOP SCORES'!C$10,0)</f>
        <v>0</v>
      </c>
      <c r="F174" s="16">
        <f>IFERROR(100*_xlfn.IFNA(VLOOKUP($B174,KviZDarije3!$A$1:$N$1000, 11, 0), 0)/'TOP SCORES'!D$10,0)</f>
        <v>0</v>
      </c>
      <c r="G174" s="16">
        <f>IFERROR(100*_xlfn.IFNA(VLOOKUP($B174,KviZDarije4!$A$1:$N$1000, 11, 0), 0)/'TOP SCORES'!E$10,0)</f>
        <v>0</v>
      </c>
      <c r="H174" s="16">
        <f>IFERROR(100*_xlfn.IFNA(VLOOKUP($B174,KviZDarije5!$A$1:$N$1000, 11, 0), 0)/'TOP SCORES'!F$10,0)</f>
        <v>0</v>
      </c>
      <c r="I174" s="16">
        <f>IFERROR(100*_xlfn.IFNA(VLOOKUP($B174,KviZDarije6!$A$1:$N$1000, 11, 0), 0)/'TOP SCORES'!G$10,0)</f>
        <v>0</v>
      </c>
      <c r="J174" s="16">
        <f>IFERROR(100*_xlfn.IFNA(VLOOKUP($B174,KviZDarije7!$A$1:$N$1000, 11, 0), 0)/'TOP SCORES'!H$10,0)</f>
        <v>0</v>
      </c>
      <c r="K174" s="16">
        <f>IFERROR(100*_xlfn.IFNA(VLOOKUP($B174,KviZDarije8!$A$1:$N$1000, 11, 0), 0)/'TOP SCORES'!I$10,0)</f>
        <v>0</v>
      </c>
      <c r="L174" s="16">
        <f>IFERROR(100*_xlfn.IFNA(VLOOKUP($B174,KviZDarije9!$A$1:$N$1000, 11, 0), 0)/'TOP SCORES'!J$10,0)</f>
        <v>0</v>
      </c>
      <c r="M174" s="16">
        <f>IFERROR(100*_xlfn.IFNA(VLOOKUP($B174,KviZDarije10!$A$1:$N$1000, 11, 0), 0)/'TOP SCORES'!K$10,0)</f>
        <v>0</v>
      </c>
      <c r="N174" s="16">
        <f>IFERROR(100*_xlfn.IFNA(VLOOKUP($B174,KviZDarije11!$A$1:$N$1000, 11, 0), 0)/'TOP SCORES'!L$10,0)</f>
        <v>0</v>
      </c>
    </row>
    <row r="175" spans="1:14">
      <c r="A175" s="19">
        <f ca="1">RANK(C175,C$2:C$998)</f>
        <v>182</v>
      </c>
      <c r="B175" s="6" t="s">
        <v>215</v>
      </c>
      <c r="C175" s="17" cm="1">
        <f t="array" aca="1" ref="C175" ca="1">SUM(LARGE(D175:N175,ROW(INDIRECT("1:2"))))</f>
        <v>0</v>
      </c>
      <c r="D175" s="16">
        <f>IFERROR(100*_xlfn.IFNA(VLOOKUP($B175,KviZDarije1!$A$1:$N$1000, 11, 0), 0)/'TOP SCORES'!B$10,0)</f>
        <v>0</v>
      </c>
      <c r="E175" s="16">
        <f>IFERROR(100*_xlfn.IFNA(VLOOKUP($B175,KviZDarije2!$A$1:$N$1000, 11, 0), 0)/'TOP SCORES'!C$10,0)</f>
        <v>0</v>
      </c>
      <c r="F175" s="16">
        <f>IFERROR(100*_xlfn.IFNA(VLOOKUP($B175,KviZDarije3!$A$1:$N$1000, 11, 0), 0)/'TOP SCORES'!D$10,0)</f>
        <v>0</v>
      </c>
      <c r="G175" s="16">
        <f>IFERROR(100*_xlfn.IFNA(VLOOKUP($B175,KviZDarije4!$A$1:$N$1000, 11, 0), 0)/'TOP SCORES'!E$10,0)</f>
        <v>0</v>
      </c>
      <c r="H175" s="16">
        <f>IFERROR(100*_xlfn.IFNA(VLOOKUP($B175,KviZDarije5!$A$1:$N$1000, 11, 0), 0)/'TOP SCORES'!F$10,0)</f>
        <v>0</v>
      </c>
      <c r="I175" s="16">
        <f>IFERROR(100*_xlfn.IFNA(VLOOKUP($B175,KviZDarije6!$A$1:$N$1000, 11, 0), 0)/'TOP SCORES'!G$10,0)</f>
        <v>0</v>
      </c>
      <c r="J175" s="16">
        <f>IFERROR(100*_xlfn.IFNA(VLOOKUP($B175,KviZDarije7!$A$1:$N$1000, 11, 0), 0)/'TOP SCORES'!H$10,0)</f>
        <v>0</v>
      </c>
      <c r="K175" s="16">
        <f>IFERROR(100*_xlfn.IFNA(VLOOKUP($B175,KviZDarije8!$A$1:$N$1000, 11, 0), 0)/'TOP SCORES'!I$10,0)</f>
        <v>0</v>
      </c>
      <c r="L175" s="16">
        <f>IFERROR(100*_xlfn.IFNA(VLOOKUP($B175,KviZDarije9!$A$1:$N$1000, 11, 0), 0)/'TOP SCORES'!J$10,0)</f>
        <v>0</v>
      </c>
      <c r="M175" s="16">
        <f>IFERROR(100*_xlfn.IFNA(VLOOKUP($B175,KviZDarije10!$A$1:$N$1000, 11, 0), 0)/'TOP SCORES'!K$10,0)</f>
        <v>0</v>
      </c>
      <c r="N175" s="16">
        <f>IFERROR(100*_xlfn.IFNA(VLOOKUP($B175,KviZDarije11!$A$1:$N$1000, 11, 0), 0)/'TOP SCORES'!L$10,0)</f>
        <v>0</v>
      </c>
    </row>
    <row r="176" spans="1:14">
      <c r="A176" s="19">
        <f ca="1">RANK(C176,C$2:C$998)</f>
        <v>172</v>
      </c>
      <c r="B176" s="6" t="s">
        <v>212</v>
      </c>
      <c r="C176" s="17" cm="1">
        <f t="array" aca="1" ref="C176" ca="1">SUM(LARGE(D176:N176,ROW(INDIRECT("1:2"))))</f>
        <v>22.222222222222221</v>
      </c>
      <c r="D176" s="16">
        <f>IFERROR(100*_xlfn.IFNA(VLOOKUP($B176,KviZDarije1!$A$1:$N$1000, 11, 0), 0)/'TOP SCORES'!B$10,0)</f>
        <v>0</v>
      </c>
      <c r="E176" s="16">
        <f>IFERROR(100*_xlfn.IFNA(VLOOKUP($B176,KviZDarije2!$A$1:$N$1000, 11, 0), 0)/'TOP SCORES'!C$10,0)</f>
        <v>22.222222222222221</v>
      </c>
      <c r="F176" s="16">
        <f>IFERROR(100*_xlfn.IFNA(VLOOKUP($B176,KviZDarije3!$A$1:$N$1000, 11, 0), 0)/'TOP SCORES'!D$10,0)</f>
        <v>0</v>
      </c>
      <c r="G176" s="16">
        <f>IFERROR(100*_xlfn.IFNA(VLOOKUP($B176,KviZDarije4!$A$1:$N$1000, 11, 0), 0)/'TOP SCORES'!E$10,0)</f>
        <v>0</v>
      </c>
      <c r="H176" s="16">
        <f>IFERROR(100*_xlfn.IFNA(VLOOKUP($B176,KviZDarije5!$A$1:$N$1000, 11, 0), 0)/'TOP SCORES'!F$10,0)</f>
        <v>0</v>
      </c>
      <c r="I176" s="16">
        <f>IFERROR(100*_xlfn.IFNA(VLOOKUP($B176,KviZDarije6!$A$1:$N$1000, 11, 0), 0)/'TOP SCORES'!G$10,0)</f>
        <v>0</v>
      </c>
      <c r="J176" s="16">
        <f>IFERROR(100*_xlfn.IFNA(VLOOKUP($B176,KviZDarije7!$A$1:$N$1000, 11, 0), 0)/'TOP SCORES'!H$10,0)</f>
        <v>0</v>
      </c>
      <c r="K176" s="16">
        <f>IFERROR(100*_xlfn.IFNA(VLOOKUP($B176,KviZDarije8!$A$1:$N$1000, 11, 0), 0)/'TOP SCORES'!I$10,0)</f>
        <v>0</v>
      </c>
      <c r="L176" s="16">
        <f>IFERROR(100*_xlfn.IFNA(VLOOKUP($B176,KviZDarije9!$A$1:$N$1000, 11, 0), 0)/'TOP SCORES'!J$10,0)</f>
        <v>0</v>
      </c>
      <c r="M176" s="16">
        <f>IFERROR(100*_xlfn.IFNA(VLOOKUP($B176,KviZDarije10!$A$1:$N$1000, 11, 0), 0)/'TOP SCORES'!K$10,0)</f>
        <v>0</v>
      </c>
      <c r="N176" s="16">
        <f>IFERROR(100*_xlfn.IFNA(VLOOKUP($B176,KviZDarije11!$A$1:$N$1000, 11, 0), 0)/'TOP SCORES'!L$10,0)</f>
        <v>0</v>
      </c>
    </row>
    <row r="177" spans="1:14">
      <c r="A177" s="19">
        <f ca="1">RANK(C177,C$2:C$998)</f>
        <v>173</v>
      </c>
      <c r="B177" s="6" t="s">
        <v>218</v>
      </c>
      <c r="C177" s="17" cm="1">
        <f t="array" aca="1" ref="C177" ca="1">SUM(LARGE(D177:N177,ROW(INDIRECT("1:2"))))</f>
        <v>20.202020202020201</v>
      </c>
      <c r="D177" s="16">
        <f>IFERROR(100*_xlfn.IFNA(VLOOKUP($B177,KviZDarije1!$A$1:$N$1000, 11, 0), 0)/'TOP SCORES'!B$10,0)</f>
        <v>0</v>
      </c>
      <c r="E177" s="16">
        <f>IFERROR(100*_xlfn.IFNA(VLOOKUP($B177,KviZDarije2!$A$1:$N$1000, 11, 0), 0)/'TOP SCORES'!C$10,0)</f>
        <v>11.111111111111111</v>
      </c>
      <c r="F177" s="16">
        <f>IFERROR(100*_xlfn.IFNA(VLOOKUP($B177,KviZDarije3!$A$1:$N$1000, 11, 0), 0)/'TOP SCORES'!D$10,0)</f>
        <v>9.0909090909090917</v>
      </c>
      <c r="G177" s="16">
        <f>IFERROR(100*_xlfn.IFNA(VLOOKUP($B177,KviZDarije4!$A$1:$N$1000, 11, 0), 0)/'TOP SCORES'!E$10,0)</f>
        <v>0</v>
      </c>
      <c r="H177" s="16">
        <f>IFERROR(100*_xlfn.IFNA(VLOOKUP($B177,KviZDarije5!$A$1:$N$1000, 11, 0), 0)/'TOP SCORES'!F$10,0)</f>
        <v>0</v>
      </c>
      <c r="I177" s="16">
        <f>IFERROR(100*_xlfn.IFNA(VLOOKUP($B177,KviZDarije6!$A$1:$N$1000, 11, 0), 0)/'TOP SCORES'!G$10,0)</f>
        <v>0</v>
      </c>
      <c r="J177" s="16">
        <f>IFERROR(100*_xlfn.IFNA(VLOOKUP($B177,KviZDarije7!$A$1:$N$1000, 11, 0), 0)/'TOP SCORES'!H$10,0)</f>
        <v>0</v>
      </c>
      <c r="K177" s="16">
        <f>IFERROR(100*_xlfn.IFNA(VLOOKUP($B177,KviZDarije8!$A$1:$N$1000, 11, 0), 0)/'TOP SCORES'!I$10,0)</f>
        <v>0</v>
      </c>
      <c r="L177" s="16">
        <f>IFERROR(100*_xlfn.IFNA(VLOOKUP($B177,KviZDarije9!$A$1:$N$1000, 11, 0), 0)/'TOP SCORES'!J$10,0)</f>
        <v>0</v>
      </c>
      <c r="M177" s="16">
        <f>IFERROR(100*_xlfn.IFNA(VLOOKUP($B177,KviZDarije10!$A$1:$N$1000, 11, 0), 0)/'TOP SCORES'!K$10,0)</f>
        <v>0</v>
      </c>
      <c r="N177" s="16">
        <f>IFERROR(100*_xlfn.IFNA(VLOOKUP($B177,KviZDarije11!$A$1:$N$1000, 11, 0), 0)/'TOP SCORES'!L$10,0)</f>
        <v>0</v>
      </c>
    </row>
    <row r="178" spans="1:14">
      <c r="A178" s="19">
        <f ca="1">RANK(C178,C$2:C$998)</f>
        <v>174</v>
      </c>
      <c r="B178" s="6" t="s">
        <v>242</v>
      </c>
      <c r="C178" s="17" cm="1">
        <f t="array" aca="1" ref="C178" ca="1">SUM(LARGE(D178:N178,ROW(INDIRECT("1:2"))))</f>
        <v>18.181818181818183</v>
      </c>
      <c r="D178" s="16">
        <f>IFERROR(100*_xlfn.IFNA(VLOOKUP($B178,KviZDarije1!$A$1:$N$1000, 11, 0), 0)/'TOP SCORES'!B$10,0)</f>
        <v>0</v>
      </c>
      <c r="E178" s="16">
        <f>IFERROR(100*_xlfn.IFNA(VLOOKUP($B178,KviZDarije2!$A$1:$N$1000, 11, 0), 0)/'TOP SCORES'!C$10,0)</f>
        <v>0</v>
      </c>
      <c r="F178" s="16">
        <f>IFERROR(100*_xlfn.IFNA(VLOOKUP($B178,KviZDarije3!$A$1:$N$1000, 11, 0), 0)/'TOP SCORES'!D$10,0)</f>
        <v>18.181818181818183</v>
      </c>
      <c r="G178" s="16">
        <f>IFERROR(100*_xlfn.IFNA(VLOOKUP($B178,KviZDarije4!$A$1:$N$1000, 11, 0), 0)/'TOP SCORES'!E$10,0)</f>
        <v>0</v>
      </c>
      <c r="H178" s="16">
        <f>IFERROR(100*_xlfn.IFNA(VLOOKUP($B178,KviZDarije5!$A$1:$N$1000, 11, 0), 0)/'TOP SCORES'!F$10,0)</f>
        <v>0</v>
      </c>
      <c r="I178" s="16">
        <f>IFERROR(100*_xlfn.IFNA(VLOOKUP($B178,KviZDarije6!$A$1:$N$1000, 11, 0), 0)/'TOP SCORES'!G$10,0)</f>
        <v>0</v>
      </c>
      <c r="J178" s="16">
        <f>IFERROR(100*_xlfn.IFNA(VLOOKUP($B178,KviZDarije7!$A$1:$N$1000, 11, 0), 0)/'TOP SCORES'!H$10,0)</f>
        <v>0</v>
      </c>
      <c r="K178" s="16">
        <f>IFERROR(100*_xlfn.IFNA(VLOOKUP($B178,KviZDarije8!$A$1:$N$1000, 11, 0), 0)/'TOP SCORES'!I$10,0)</f>
        <v>0</v>
      </c>
      <c r="L178" s="16">
        <f>IFERROR(100*_xlfn.IFNA(VLOOKUP($B178,KviZDarije9!$A$1:$N$1000, 11, 0), 0)/'TOP SCORES'!J$10,0)</f>
        <v>0</v>
      </c>
      <c r="M178" s="16">
        <f>IFERROR(100*_xlfn.IFNA(VLOOKUP($B178,KviZDarije10!$A$1:$N$1000, 11, 0), 0)/'TOP SCORES'!K$10,0)</f>
        <v>0</v>
      </c>
      <c r="N178" s="16">
        <f>IFERROR(100*_xlfn.IFNA(VLOOKUP($B178,KviZDarije11!$A$1:$N$1000, 11, 0), 0)/'TOP SCORES'!L$10,0)</f>
        <v>0</v>
      </c>
    </row>
    <row r="179" spans="1:14">
      <c r="A179" s="19">
        <f ca="1">RANK(C179,C$2:C$998)</f>
        <v>174</v>
      </c>
      <c r="B179" s="6" t="s">
        <v>142</v>
      </c>
      <c r="C179" s="17" cm="1">
        <f t="array" aca="1" ref="C179" ca="1">SUM(LARGE(D179:N179,ROW(INDIRECT("1:2"))))</f>
        <v>18.181818181818183</v>
      </c>
      <c r="D179" s="16">
        <f>IFERROR(100*_xlfn.IFNA(VLOOKUP($B179,KviZDarije1!$A$1:$N$1000, 11, 0), 0)/'TOP SCORES'!B$10,0)</f>
        <v>0</v>
      </c>
      <c r="E179" s="16">
        <f>IFERROR(100*_xlfn.IFNA(VLOOKUP($B179,KviZDarije2!$A$1:$N$1000, 11, 0), 0)/'TOP SCORES'!C$10,0)</f>
        <v>0</v>
      </c>
      <c r="F179" s="16">
        <f>IFERROR(100*_xlfn.IFNA(VLOOKUP($B179,KviZDarije3!$A$1:$N$1000, 11, 0), 0)/'TOP SCORES'!D$10,0)</f>
        <v>18.181818181818183</v>
      </c>
      <c r="G179" s="16">
        <f>IFERROR(100*_xlfn.IFNA(VLOOKUP($B179,KviZDarije4!$A$1:$N$1000, 11, 0), 0)/'TOP SCORES'!E$10,0)</f>
        <v>0</v>
      </c>
      <c r="H179" s="16">
        <f>IFERROR(100*_xlfn.IFNA(VLOOKUP($B179,KviZDarije5!$A$1:$N$1000, 11, 0), 0)/'TOP SCORES'!F$10,0)</f>
        <v>0</v>
      </c>
      <c r="I179" s="16">
        <f>IFERROR(100*_xlfn.IFNA(VLOOKUP($B179,KviZDarije6!$A$1:$N$1000, 11, 0), 0)/'TOP SCORES'!G$10,0)</f>
        <v>0</v>
      </c>
      <c r="J179" s="16">
        <f>IFERROR(100*_xlfn.IFNA(VLOOKUP($B179,KviZDarije7!$A$1:$N$1000, 11, 0), 0)/'TOP SCORES'!H$10,0)</f>
        <v>0</v>
      </c>
      <c r="K179" s="16">
        <f>IFERROR(100*_xlfn.IFNA(VLOOKUP($B179,KviZDarije8!$A$1:$N$1000, 11, 0), 0)/'TOP SCORES'!I$10,0)</f>
        <v>0</v>
      </c>
      <c r="L179" s="16">
        <f>IFERROR(100*_xlfn.IFNA(VLOOKUP($B179,KviZDarije9!$A$1:$N$1000, 11, 0), 0)/'TOP SCORES'!J$10,0)</f>
        <v>0</v>
      </c>
      <c r="M179" s="16">
        <f>IFERROR(100*_xlfn.IFNA(VLOOKUP($B179,KviZDarije10!$A$1:$N$1000, 11, 0), 0)/'TOP SCORES'!K$10,0)</f>
        <v>0</v>
      </c>
      <c r="N179" s="16">
        <f>IFERROR(100*_xlfn.IFNA(VLOOKUP($B179,KviZDarije11!$A$1:$N$1000, 11, 0), 0)/'TOP SCORES'!L$10,0)</f>
        <v>0</v>
      </c>
    </row>
    <row r="180" spans="1:14">
      <c r="A180" s="19">
        <f ca="1">RANK(C180,C$2:C$998)</f>
        <v>176</v>
      </c>
      <c r="B180" s="6" t="s">
        <v>222</v>
      </c>
      <c r="C180" s="17" cm="1">
        <f t="array" aca="1" ref="C180" ca="1">SUM(LARGE(D180:N180,ROW(INDIRECT("1:2"))))</f>
        <v>11.111111111111111</v>
      </c>
      <c r="D180" s="16">
        <f>IFERROR(100*_xlfn.IFNA(VLOOKUP($B180,KviZDarije1!$A$1:$N$1000, 11, 0), 0)/'TOP SCORES'!B$10,0)</f>
        <v>0</v>
      </c>
      <c r="E180" s="16">
        <f>IFERROR(100*_xlfn.IFNA(VLOOKUP($B180,KviZDarije2!$A$1:$N$1000, 11, 0), 0)/'TOP SCORES'!C$10,0)</f>
        <v>11.111111111111111</v>
      </c>
      <c r="F180" s="16">
        <f>IFERROR(100*_xlfn.IFNA(VLOOKUP($B180,KviZDarije3!$A$1:$N$1000, 11, 0), 0)/'TOP SCORES'!D$10,0)</f>
        <v>0</v>
      </c>
      <c r="G180" s="16">
        <f>IFERROR(100*_xlfn.IFNA(VLOOKUP($B180,KviZDarije4!$A$1:$N$1000, 11, 0), 0)/'TOP SCORES'!E$10,0)</f>
        <v>0</v>
      </c>
      <c r="H180" s="16">
        <f>IFERROR(100*_xlfn.IFNA(VLOOKUP($B180,KviZDarije5!$A$1:$N$1000, 11, 0), 0)/'TOP SCORES'!F$10,0)</f>
        <v>0</v>
      </c>
      <c r="I180" s="16">
        <f>IFERROR(100*_xlfn.IFNA(VLOOKUP($B180,KviZDarije6!$A$1:$N$1000, 11, 0), 0)/'TOP SCORES'!G$10,0)</f>
        <v>0</v>
      </c>
      <c r="J180" s="16">
        <f>IFERROR(100*_xlfn.IFNA(VLOOKUP($B180,KviZDarije7!$A$1:$N$1000, 11, 0), 0)/'TOP SCORES'!H$10,0)</f>
        <v>0</v>
      </c>
      <c r="K180" s="16">
        <f>IFERROR(100*_xlfn.IFNA(VLOOKUP($B180,KviZDarije8!$A$1:$N$1000, 11, 0), 0)/'TOP SCORES'!I$10,0)</f>
        <v>0</v>
      </c>
      <c r="L180" s="16">
        <f>IFERROR(100*_xlfn.IFNA(VLOOKUP($B180,KviZDarije9!$A$1:$N$1000, 11, 0), 0)/'TOP SCORES'!J$10,0)</f>
        <v>0</v>
      </c>
      <c r="M180" s="16">
        <f>IFERROR(100*_xlfn.IFNA(VLOOKUP($B180,KviZDarije10!$A$1:$N$1000, 11, 0), 0)/'TOP SCORES'!K$10,0)</f>
        <v>0</v>
      </c>
      <c r="N180" s="16">
        <f>IFERROR(100*_xlfn.IFNA(VLOOKUP($B180,KviZDarije11!$A$1:$N$1000, 11, 0), 0)/'TOP SCORES'!L$10,0)</f>
        <v>0</v>
      </c>
    </row>
    <row r="181" spans="1:14">
      <c r="A181" s="19">
        <f ca="1">RANK(C181,C$2:C$998)</f>
        <v>176</v>
      </c>
      <c r="B181" s="6" t="s">
        <v>217</v>
      </c>
      <c r="C181" s="17" cm="1">
        <f t="array" aca="1" ref="C181" ca="1">SUM(LARGE(D181:N181,ROW(INDIRECT("1:2"))))</f>
        <v>11.111111111111111</v>
      </c>
      <c r="D181" s="16">
        <f>IFERROR(100*_xlfn.IFNA(VLOOKUP($B181,KviZDarije1!$A$1:$N$1000, 11, 0), 0)/'TOP SCORES'!B$10,0)</f>
        <v>0</v>
      </c>
      <c r="E181" s="16">
        <f>IFERROR(100*_xlfn.IFNA(VLOOKUP($B181,KviZDarije2!$A$1:$N$1000, 11, 0), 0)/'TOP SCORES'!C$10,0)</f>
        <v>11.111111111111111</v>
      </c>
      <c r="F181" s="16">
        <f>IFERROR(100*_xlfn.IFNA(VLOOKUP($B181,KviZDarije3!$A$1:$N$1000, 11, 0), 0)/'TOP SCORES'!D$10,0)</f>
        <v>0</v>
      </c>
      <c r="G181" s="16">
        <f>IFERROR(100*_xlfn.IFNA(VLOOKUP($B181,KviZDarije4!$A$1:$N$1000, 11, 0), 0)/'TOP SCORES'!E$10,0)</f>
        <v>0</v>
      </c>
      <c r="H181" s="16">
        <f>IFERROR(100*_xlfn.IFNA(VLOOKUP($B181,KviZDarije5!$A$1:$N$1000, 11, 0), 0)/'TOP SCORES'!F$10,0)</f>
        <v>0</v>
      </c>
      <c r="I181" s="16">
        <f>IFERROR(100*_xlfn.IFNA(VLOOKUP($B181,KviZDarije6!$A$1:$N$1000, 11, 0), 0)/'TOP SCORES'!G$10,0)</f>
        <v>0</v>
      </c>
      <c r="J181" s="16">
        <f>IFERROR(100*_xlfn.IFNA(VLOOKUP($B181,KviZDarije7!$A$1:$N$1000, 11, 0), 0)/'TOP SCORES'!H$10,0)</f>
        <v>0</v>
      </c>
      <c r="K181" s="16">
        <f>IFERROR(100*_xlfn.IFNA(VLOOKUP($B181,KviZDarije8!$A$1:$N$1000, 11, 0), 0)/'TOP SCORES'!I$10,0)</f>
        <v>0</v>
      </c>
      <c r="L181" s="16">
        <f>IFERROR(100*_xlfn.IFNA(VLOOKUP($B181,KviZDarije9!$A$1:$N$1000, 11, 0), 0)/'TOP SCORES'!J$10,0)</f>
        <v>0</v>
      </c>
      <c r="M181" s="16">
        <f>IFERROR(100*_xlfn.IFNA(VLOOKUP($B181,KviZDarije10!$A$1:$N$1000, 11, 0), 0)/'TOP SCORES'!K$10,0)</f>
        <v>0</v>
      </c>
      <c r="N181" s="16">
        <f>IFERROR(100*_xlfn.IFNA(VLOOKUP($B181,KviZDarije11!$A$1:$N$1000, 11, 0), 0)/'TOP SCORES'!L$10,0)</f>
        <v>0</v>
      </c>
    </row>
    <row r="182" spans="1:14">
      <c r="A182" s="19">
        <f ca="1">RANK(C182,C$2:C$998)</f>
        <v>176</v>
      </c>
      <c r="B182" s="6" t="s">
        <v>216</v>
      </c>
      <c r="C182" s="17" cm="1">
        <f t="array" aca="1" ref="C182" ca="1">SUM(LARGE(D182:N182,ROW(INDIRECT("1:2"))))</f>
        <v>11.111111111111111</v>
      </c>
      <c r="D182" s="16">
        <f>IFERROR(100*_xlfn.IFNA(VLOOKUP($B182,KviZDarije1!$A$1:$N$1000, 11, 0), 0)/'TOP SCORES'!B$10,0)</f>
        <v>0</v>
      </c>
      <c r="E182" s="16">
        <f>IFERROR(100*_xlfn.IFNA(VLOOKUP($B182,KviZDarije2!$A$1:$N$1000, 11, 0), 0)/'TOP SCORES'!C$10,0)</f>
        <v>11.111111111111111</v>
      </c>
      <c r="F182" s="16">
        <f>IFERROR(100*_xlfn.IFNA(VLOOKUP($B182,KviZDarije3!$A$1:$N$1000, 11, 0), 0)/'TOP SCORES'!D$10,0)</f>
        <v>0</v>
      </c>
      <c r="G182" s="16">
        <f>IFERROR(100*_xlfn.IFNA(VLOOKUP($B182,KviZDarije4!$A$1:$N$1000, 11, 0), 0)/'TOP SCORES'!E$10,0)</f>
        <v>0</v>
      </c>
      <c r="H182" s="16">
        <f>IFERROR(100*_xlfn.IFNA(VLOOKUP($B182,KviZDarije5!$A$1:$N$1000, 11, 0), 0)/'TOP SCORES'!F$10,0)</f>
        <v>0</v>
      </c>
      <c r="I182" s="16">
        <f>IFERROR(100*_xlfn.IFNA(VLOOKUP($B182,KviZDarije6!$A$1:$N$1000, 11, 0), 0)/'TOP SCORES'!G$10,0)</f>
        <v>0</v>
      </c>
      <c r="J182" s="16">
        <f>IFERROR(100*_xlfn.IFNA(VLOOKUP($B182,KviZDarije7!$A$1:$N$1000, 11, 0), 0)/'TOP SCORES'!H$10,0)</f>
        <v>0</v>
      </c>
      <c r="K182" s="16">
        <f>IFERROR(100*_xlfn.IFNA(VLOOKUP($B182,KviZDarije8!$A$1:$N$1000, 11, 0), 0)/'TOP SCORES'!I$10,0)</f>
        <v>0</v>
      </c>
      <c r="L182" s="16">
        <f>IFERROR(100*_xlfn.IFNA(VLOOKUP($B182,KviZDarije9!$A$1:$N$1000, 11, 0), 0)/'TOP SCORES'!J$10,0)</f>
        <v>0</v>
      </c>
      <c r="M182" s="16">
        <f>IFERROR(100*_xlfn.IFNA(VLOOKUP($B182,KviZDarije10!$A$1:$N$1000, 11, 0), 0)/'TOP SCORES'!K$10,0)</f>
        <v>0</v>
      </c>
      <c r="N182" s="16">
        <f>IFERROR(100*_xlfn.IFNA(VLOOKUP($B182,KviZDarije11!$A$1:$N$1000, 11, 0), 0)/'TOP SCORES'!L$10,0)</f>
        <v>0</v>
      </c>
    </row>
    <row r="183" spans="1:14">
      <c r="A183" s="19">
        <f ca="1">RANK(C183,C$2:C$998)</f>
        <v>176</v>
      </c>
      <c r="B183" s="6" t="s">
        <v>223</v>
      </c>
      <c r="C183" s="17" cm="1">
        <f t="array" aca="1" ref="C183" ca="1">SUM(LARGE(D183:N183,ROW(INDIRECT("1:2"))))</f>
        <v>11.111111111111111</v>
      </c>
      <c r="D183" s="16">
        <f>IFERROR(100*_xlfn.IFNA(VLOOKUP($B183,KviZDarije1!$A$1:$N$1000, 11, 0), 0)/'TOP SCORES'!B$10,0)</f>
        <v>0</v>
      </c>
      <c r="E183" s="16">
        <f>IFERROR(100*_xlfn.IFNA(VLOOKUP($B183,KviZDarije2!$A$1:$N$1000, 11, 0), 0)/'TOP SCORES'!C$10,0)</f>
        <v>11.111111111111111</v>
      </c>
      <c r="F183" s="16">
        <f>IFERROR(100*_xlfn.IFNA(VLOOKUP($B183,KviZDarije3!$A$1:$N$1000, 11, 0), 0)/'TOP SCORES'!D$10,0)</f>
        <v>0</v>
      </c>
      <c r="G183" s="16">
        <f>IFERROR(100*_xlfn.IFNA(VLOOKUP($B183,KviZDarije4!$A$1:$N$1000, 11, 0), 0)/'TOP SCORES'!E$10,0)</f>
        <v>0</v>
      </c>
      <c r="H183" s="16">
        <f>IFERROR(100*_xlfn.IFNA(VLOOKUP($B183,KviZDarije5!$A$1:$N$1000, 11, 0), 0)/'TOP SCORES'!F$10,0)</f>
        <v>0</v>
      </c>
      <c r="I183" s="16">
        <f>IFERROR(100*_xlfn.IFNA(VLOOKUP($B183,KviZDarije6!$A$1:$N$1000, 11, 0), 0)/'TOP SCORES'!G$10,0)</f>
        <v>0</v>
      </c>
      <c r="J183" s="16">
        <f>IFERROR(100*_xlfn.IFNA(VLOOKUP($B183,KviZDarije7!$A$1:$N$1000, 11, 0), 0)/'TOP SCORES'!H$10,0)</f>
        <v>0</v>
      </c>
      <c r="K183" s="16">
        <f>IFERROR(100*_xlfn.IFNA(VLOOKUP($B183,KviZDarije8!$A$1:$N$1000, 11, 0), 0)/'TOP SCORES'!I$10,0)</f>
        <v>0</v>
      </c>
      <c r="L183" s="16">
        <f>IFERROR(100*_xlfn.IFNA(VLOOKUP($B183,KviZDarije9!$A$1:$N$1000, 11, 0), 0)/'TOP SCORES'!J$10,0)</f>
        <v>0</v>
      </c>
      <c r="M183" s="16">
        <f>IFERROR(100*_xlfn.IFNA(VLOOKUP($B183,KviZDarije10!$A$1:$N$1000, 11, 0), 0)/'TOP SCORES'!K$10,0)</f>
        <v>0</v>
      </c>
      <c r="N183" s="16">
        <f>IFERROR(100*_xlfn.IFNA(VLOOKUP($B183,KviZDarije11!$A$1:$N$1000, 11, 0), 0)/'TOP SCORES'!L$10,0)</f>
        <v>0</v>
      </c>
    </row>
    <row r="184" spans="1:14">
      <c r="A184" s="19">
        <f ca="1">RANK(C184,C$2:C$998)</f>
        <v>180</v>
      </c>
      <c r="B184" s="45" t="s">
        <v>203</v>
      </c>
      <c r="C184" s="17" cm="1">
        <f t="array" aca="1" ref="C184" ca="1">SUM(LARGE(D184:N184,ROW(INDIRECT("1:2"))))</f>
        <v>9.0909090909090917</v>
      </c>
      <c r="D184" s="16">
        <f>IFERROR(100*_xlfn.IFNA(VLOOKUP($B184,KviZDarije1!$A$1:$N$1000, 11, 0), 0)/'TOP SCORES'!B$10,0)</f>
        <v>9.0909090909090917</v>
      </c>
      <c r="E184" s="16">
        <f>IFERROR(100*_xlfn.IFNA(VLOOKUP($B184,KviZDarije2!$A$1:$N$1000, 11, 0), 0)/'TOP SCORES'!C$10,0)</f>
        <v>0</v>
      </c>
      <c r="F184" s="16">
        <f>IFERROR(100*_xlfn.IFNA(VLOOKUP($B184,KviZDarije3!$A$1:$N$1000, 11, 0), 0)/'TOP SCORES'!D$10,0)</f>
        <v>0</v>
      </c>
      <c r="G184" s="16">
        <f>IFERROR(100*_xlfn.IFNA(VLOOKUP($B184,KviZDarije4!$A$1:$N$1000, 11, 0), 0)/'TOP SCORES'!E$10,0)</f>
        <v>0</v>
      </c>
      <c r="H184" s="16">
        <f>IFERROR(100*_xlfn.IFNA(VLOOKUP($B184,KviZDarije5!$A$1:$N$1000, 11, 0), 0)/'TOP SCORES'!F$10,0)</f>
        <v>0</v>
      </c>
      <c r="I184" s="16">
        <f>IFERROR(100*_xlfn.IFNA(VLOOKUP($B184,KviZDarije6!$A$1:$N$1000, 11, 0), 0)/'TOP SCORES'!G$10,0)</f>
        <v>0</v>
      </c>
      <c r="J184" s="16">
        <f>IFERROR(100*_xlfn.IFNA(VLOOKUP($B184,KviZDarije7!$A$1:$N$1000, 11, 0), 0)/'TOP SCORES'!H$10,0)</f>
        <v>0</v>
      </c>
      <c r="K184" s="16">
        <f>IFERROR(100*_xlfn.IFNA(VLOOKUP($B184,KviZDarije8!$A$1:$N$1000, 11, 0), 0)/'TOP SCORES'!I$10,0)</f>
        <v>0</v>
      </c>
      <c r="L184" s="16">
        <f>IFERROR(100*_xlfn.IFNA(VLOOKUP($B184,KviZDarije9!$A$1:$N$1000, 11, 0), 0)/'TOP SCORES'!J$10,0)</f>
        <v>0</v>
      </c>
      <c r="M184" s="16">
        <f>IFERROR(100*_xlfn.IFNA(VLOOKUP($B184,KviZDarije10!$A$1:$N$1000, 11, 0), 0)/'TOP SCORES'!K$10,0)</f>
        <v>0</v>
      </c>
      <c r="N184" s="16">
        <f>IFERROR(100*_xlfn.IFNA(VLOOKUP($B184,KviZDarije11!$A$1:$N$1000, 11, 0), 0)/'TOP SCORES'!L$10,0)</f>
        <v>0</v>
      </c>
    </row>
    <row r="185" spans="1:14">
      <c r="A185" s="19">
        <f ca="1">RANK(C185,C$2:C$998)</f>
        <v>180</v>
      </c>
      <c r="B185" s="45" t="s">
        <v>202</v>
      </c>
      <c r="C185" s="17" cm="1">
        <f t="array" aca="1" ref="C185" ca="1">SUM(LARGE(D185:N185,ROW(INDIRECT("1:2"))))</f>
        <v>9.0909090909090917</v>
      </c>
      <c r="D185" s="16">
        <f>IFERROR(100*_xlfn.IFNA(VLOOKUP($B185,KviZDarije1!$A$1:$N$1000, 11, 0), 0)/'TOP SCORES'!B$10,0)</f>
        <v>9.0909090909090917</v>
      </c>
      <c r="E185" s="16">
        <f>IFERROR(100*_xlfn.IFNA(VLOOKUP($B185,KviZDarije2!$A$1:$N$1000, 11, 0), 0)/'TOP SCORES'!C$10,0)</f>
        <v>0</v>
      </c>
      <c r="F185" s="16">
        <f>IFERROR(100*_xlfn.IFNA(VLOOKUP($B185,KviZDarije3!$A$1:$N$1000, 11, 0), 0)/'TOP SCORES'!D$10,0)</f>
        <v>0</v>
      </c>
      <c r="G185" s="16">
        <f>IFERROR(100*_xlfn.IFNA(VLOOKUP($B185,KviZDarije4!$A$1:$N$1000, 11, 0), 0)/'TOP SCORES'!E$10,0)</f>
        <v>0</v>
      </c>
      <c r="H185" s="16">
        <f>IFERROR(100*_xlfn.IFNA(VLOOKUP($B185,KviZDarije5!$A$1:$N$1000, 11, 0), 0)/'TOP SCORES'!F$10,0)</f>
        <v>0</v>
      </c>
      <c r="I185" s="16">
        <f>IFERROR(100*_xlfn.IFNA(VLOOKUP($B185,KviZDarije6!$A$1:$N$1000, 11, 0), 0)/'TOP SCORES'!G$10,0)</f>
        <v>0</v>
      </c>
      <c r="J185" s="16">
        <f>IFERROR(100*_xlfn.IFNA(VLOOKUP($B185,KviZDarije7!$A$1:$N$1000, 11, 0), 0)/'TOP SCORES'!H$10,0)</f>
        <v>0</v>
      </c>
      <c r="K185" s="16">
        <f>IFERROR(100*_xlfn.IFNA(VLOOKUP($B185,KviZDarije8!$A$1:$N$1000, 11, 0), 0)/'TOP SCORES'!I$10,0)</f>
        <v>0</v>
      </c>
      <c r="L185" s="16">
        <f>IFERROR(100*_xlfn.IFNA(VLOOKUP($B185,KviZDarije9!$A$1:$N$1000, 11, 0), 0)/'TOP SCORES'!J$10,0)</f>
        <v>0</v>
      </c>
      <c r="M185" s="16">
        <f>IFERROR(100*_xlfn.IFNA(VLOOKUP($B185,KviZDarije10!$A$1:$N$1000, 11, 0), 0)/'TOP SCORES'!K$10,0)</f>
        <v>0</v>
      </c>
      <c r="N185" s="16">
        <f>IFERROR(100*_xlfn.IFNA(VLOOKUP($B185,KviZDarije11!$A$1:$N$1000, 11, 0), 0)/'TOP SCORES'!L$10,0)</f>
        <v>0</v>
      </c>
    </row>
    <row r="186" spans="1:14">
      <c r="A186" s="19">
        <f ca="1">RANK(C186,C$2:C$998)</f>
        <v>182</v>
      </c>
      <c r="B186" s="6" t="s">
        <v>221</v>
      </c>
      <c r="C186" s="17" cm="1">
        <f t="array" aca="1" ref="C186" ca="1">SUM(LARGE(D186:N186,ROW(INDIRECT("1:2"))))</f>
        <v>0</v>
      </c>
      <c r="D186" s="16">
        <f>IFERROR(100*_xlfn.IFNA(VLOOKUP($B186,KviZDarije1!$A$1:$N$1000, 11, 0), 0)/'TOP SCORES'!B$10,0)</f>
        <v>0</v>
      </c>
      <c r="E186" s="16">
        <f>IFERROR(100*_xlfn.IFNA(VLOOKUP($B186,KviZDarije2!$A$1:$N$1000, 11, 0), 0)/'TOP SCORES'!C$10,0)</f>
        <v>0</v>
      </c>
      <c r="F186" s="16">
        <f>IFERROR(100*_xlfn.IFNA(VLOOKUP($B186,KviZDarije3!$A$1:$N$1000, 11, 0), 0)/'TOP SCORES'!D$10,0)</f>
        <v>0</v>
      </c>
      <c r="G186" s="16">
        <f>IFERROR(100*_xlfn.IFNA(VLOOKUP($B186,KviZDarije4!$A$1:$N$1000, 11, 0), 0)/'TOP SCORES'!E$10,0)</f>
        <v>0</v>
      </c>
      <c r="H186" s="16">
        <f>IFERROR(100*_xlfn.IFNA(VLOOKUP($B186,KviZDarije5!$A$1:$N$1000, 11, 0), 0)/'TOP SCORES'!F$10,0)</f>
        <v>0</v>
      </c>
      <c r="I186" s="16">
        <f>IFERROR(100*_xlfn.IFNA(VLOOKUP($B186,KviZDarije6!$A$1:$N$1000, 11, 0), 0)/'TOP SCORES'!G$10,0)</f>
        <v>0</v>
      </c>
      <c r="J186" s="16">
        <f>IFERROR(100*_xlfn.IFNA(VLOOKUP($B186,KviZDarije7!$A$1:$N$1000, 11, 0), 0)/'TOP SCORES'!H$10,0)</f>
        <v>0</v>
      </c>
      <c r="K186" s="16">
        <f>IFERROR(100*_xlfn.IFNA(VLOOKUP($B186,KviZDarije8!$A$1:$N$1000, 11, 0), 0)/'TOP SCORES'!I$10,0)</f>
        <v>0</v>
      </c>
      <c r="L186" s="16">
        <f>IFERROR(100*_xlfn.IFNA(VLOOKUP($B186,KviZDarije9!$A$1:$N$1000, 11, 0), 0)/'TOP SCORES'!J$10,0)</f>
        <v>0</v>
      </c>
      <c r="M186" s="16">
        <f>IFERROR(100*_xlfn.IFNA(VLOOKUP($B186,KviZDarije10!$A$1:$N$1000, 11, 0), 0)/'TOP SCORES'!K$10,0)</f>
        <v>0</v>
      </c>
      <c r="N186" s="16">
        <f>IFERROR(100*_xlfn.IFNA(VLOOKUP($B186,KviZDarije11!$A$1:$N$1000, 11, 0), 0)/'TOP SCORES'!L$10,0)</f>
        <v>0</v>
      </c>
    </row>
    <row r="187" spans="1:14">
      <c r="A187" s="19">
        <f ca="1">RANK(C187,C$2:C$998)</f>
        <v>182</v>
      </c>
      <c r="B187" s="6" t="s">
        <v>224</v>
      </c>
      <c r="C187" s="17" cm="1">
        <f t="array" aca="1" ref="C187" ca="1">SUM(LARGE(D187:N187,ROW(INDIRECT("1:2"))))</f>
        <v>0</v>
      </c>
      <c r="D187" s="16">
        <f>IFERROR(100*_xlfn.IFNA(VLOOKUP($B187,KviZDarije1!$A$1:$N$1000, 11, 0), 0)/'TOP SCORES'!B$10,0)</f>
        <v>0</v>
      </c>
      <c r="E187" s="16">
        <f>IFERROR(100*_xlfn.IFNA(VLOOKUP($B187,KviZDarije2!$A$1:$N$1000, 11, 0), 0)/'TOP SCORES'!C$10,0)</f>
        <v>0</v>
      </c>
      <c r="F187" s="16">
        <f>IFERROR(100*_xlfn.IFNA(VLOOKUP($B187,KviZDarije3!$A$1:$N$1000, 11, 0), 0)/'TOP SCORES'!D$10,0)</f>
        <v>0</v>
      </c>
      <c r="G187" s="16">
        <f>IFERROR(100*_xlfn.IFNA(VLOOKUP($B187,KviZDarije4!$A$1:$N$1000, 11, 0), 0)/'TOP SCORES'!E$10,0)</f>
        <v>0</v>
      </c>
      <c r="H187" s="16">
        <f>IFERROR(100*_xlfn.IFNA(VLOOKUP($B187,KviZDarije5!$A$1:$N$1000, 11, 0), 0)/'TOP SCORES'!F$10,0)</f>
        <v>0</v>
      </c>
      <c r="I187" s="16">
        <f>IFERROR(100*_xlfn.IFNA(VLOOKUP($B187,KviZDarije6!$A$1:$N$1000, 11, 0), 0)/'TOP SCORES'!G$10,0)</f>
        <v>0</v>
      </c>
      <c r="J187" s="16">
        <f>IFERROR(100*_xlfn.IFNA(VLOOKUP($B187,KviZDarije7!$A$1:$N$1000, 11, 0), 0)/'TOP SCORES'!H$10,0)</f>
        <v>0</v>
      </c>
      <c r="K187" s="16">
        <f>IFERROR(100*_xlfn.IFNA(VLOOKUP($B187,KviZDarije8!$A$1:$N$1000, 11, 0), 0)/'TOP SCORES'!I$10,0)</f>
        <v>0</v>
      </c>
      <c r="L187" s="16">
        <f>IFERROR(100*_xlfn.IFNA(VLOOKUP($B187,KviZDarije9!$A$1:$N$1000, 11, 0), 0)/'TOP SCORES'!J$10,0)</f>
        <v>0</v>
      </c>
      <c r="M187" s="16">
        <f>IFERROR(100*_xlfn.IFNA(VLOOKUP($B187,KviZDarije10!$A$1:$N$1000, 11, 0), 0)/'TOP SCORES'!K$10,0)</f>
        <v>0</v>
      </c>
      <c r="N187" s="16">
        <f>IFERROR(100*_xlfn.IFNA(VLOOKUP($B187,KviZDarije11!$A$1:$N$1000, 11, 0), 0)/'TOP SCORES'!L$10,0)</f>
        <v>0</v>
      </c>
    </row>
    <row r="188" spans="1:14">
      <c r="A188" s="19">
        <f ca="1">RANK(C188,C$2:C$998)</f>
        <v>182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11, 0), 0)/'TOP SCORES'!B$10,0)</f>
        <v>0</v>
      </c>
      <c r="E188" s="16">
        <f>IFERROR(100*_xlfn.IFNA(VLOOKUP($B188,KviZDarije2!$A$1:$N$1000, 11, 0), 0)/'TOP SCORES'!C$10,0)</f>
        <v>0</v>
      </c>
      <c r="F188" s="16">
        <f>IFERROR(100*_xlfn.IFNA(VLOOKUP($B188,KviZDarije3!$A$1:$N$1000, 11, 0), 0)/'TOP SCORES'!D$10,0)</f>
        <v>0</v>
      </c>
      <c r="G188" s="16">
        <f>IFERROR(100*_xlfn.IFNA(VLOOKUP($B188,KviZDarije4!$A$1:$N$1000, 11, 0), 0)/'TOP SCORES'!E$10,0)</f>
        <v>0</v>
      </c>
      <c r="H188" s="16">
        <f>IFERROR(100*_xlfn.IFNA(VLOOKUP($B188,KviZDarije5!$A$1:$N$1000, 11, 0), 0)/'TOP SCORES'!F$10,0)</f>
        <v>0</v>
      </c>
      <c r="I188" s="16">
        <f>IFERROR(100*_xlfn.IFNA(VLOOKUP($B188,KviZDarije6!$A$1:$N$1000, 11, 0), 0)/'TOP SCORES'!G$10,0)</f>
        <v>0</v>
      </c>
      <c r="J188" s="16">
        <f>IFERROR(100*_xlfn.IFNA(VLOOKUP($B188,KviZDarije7!$A$1:$N$1000, 11, 0), 0)/'TOP SCORES'!H$10,0)</f>
        <v>0</v>
      </c>
      <c r="K188" s="16">
        <f>IFERROR(100*_xlfn.IFNA(VLOOKUP($B188,KviZDarije8!$A$1:$N$1000, 11, 0), 0)/'TOP SCORES'!I$10,0)</f>
        <v>0</v>
      </c>
      <c r="L188" s="16">
        <f>IFERROR(100*_xlfn.IFNA(VLOOKUP($B188,KviZDarije9!$A$1:$N$1000, 11, 0), 0)/'TOP SCORES'!J$10,0)</f>
        <v>0</v>
      </c>
      <c r="M188" s="16">
        <f>IFERROR(100*_xlfn.IFNA(VLOOKUP($B188,KviZDarije10!$A$1:$N$1000, 11, 0), 0)/'TOP SCORES'!K$10,0)</f>
        <v>0</v>
      </c>
      <c r="N188" s="16">
        <f>IFERROR(100*_xlfn.IFNA(VLOOKUP($B188,KviZDarije11!$A$1:$N$1000, 11, 0), 0)/'TOP SCORES'!L$10,0)</f>
        <v>0</v>
      </c>
    </row>
    <row r="189" spans="1:14">
      <c r="A189" s="19">
        <f ca="1">RANK(C189,C$2:C$998)</f>
        <v>182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11, 0), 0)/'TOP SCORES'!B$10,0)</f>
        <v>0</v>
      </c>
      <c r="E189" s="16">
        <f>IFERROR(100*_xlfn.IFNA(VLOOKUP($B189,KviZDarije2!$A$1:$N$1000, 11, 0), 0)/'TOP SCORES'!C$10,0)</f>
        <v>0</v>
      </c>
      <c r="F189" s="16">
        <f>IFERROR(100*_xlfn.IFNA(VLOOKUP($B189,KviZDarije3!$A$1:$N$1000, 11, 0), 0)/'TOP SCORES'!D$10,0)</f>
        <v>0</v>
      </c>
      <c r="G189" s="16">
        <f>IFERROR(100*_xlfn.IFNA(VLOOKUP($B189,KviZDarije4!$A$1:$N$1000, 11, 0), 0)/'TOP SCORES'!E$10,0)</f>
        <v>0</v>
      </c>
      <c r="H189" s="16">
        <f>IFERROR(100*_xlfn.IFNA(VLOOKUP($B189,KviZDarije5!$A$1:$N$1000, 11, 0), 0)/'TOP SCORES'!F$10,0)</f>
        <v>0</v>
      </c>
      <c r="I189" s="16">
        <f>IFERROR(100*_xlfn.IFNA(VLOOKUP($B189,KviZDarije6!$A$1:$N$1000, 11, 0), 0)/'TOP SCORES'!G$10,0)</f>
        <v>0</v>
      </c>
      <c r="J189" s="16">
        <f>IFERROR(100*_xlfn.IFNA(VLOOKUP($B189,KviZDarije7!$A$1:$N$1000, 11, 0), 0)/'TOP SCORES'!H$10,0)</f>
        <v>0</v>
      </c>
      <c r="K189" s="16">
        <f>IFERROR(100*_xlfn.IFNA(VLOOKUP($B189,KviZDarije8!$A$1:$N$1000, 11, 0), 0)/'TOP SCORES'!I$10,0)</f>
        <v>0</v>
      </c>
      <c r="L189" s="16">
        <f>IFERROR(100*_xlfn.IFNA(VLOOKUP($B189,KviZDarije9!$A$1:$N$1000, 11, 0), 0)/'TOP SCORES'!J$10,0)</f>
        <v>0</v>
      </c>
      <c r="M189" s="16">
        <f>IFERROR(100*_xlfn.IFNA(VLOOKUP($B189,KviZDarije10!$A$1:$N$1000, 11, 0), 0)/'TOP SCORES'!K$10,0)</f>
        <v>0</v>
      </c>
      <c r="N189" s="16">
        <f>IFERROR(100*_xlfn.IFNA(VLOOKUP($B189,KviZDarije11!$A$1:$N$1000, 11, 0), 0)/'TOP SCORES'!L$10,0)</f>
        <v>0</v>
      </c>
    </row>
    <row r="190" spans="1:14">
      <c r="A190" s="19">
        <f ca="1">RANK(C190,C$2:C$998)</f>
        <v>182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11, 0), 0)/'TOP SCORES'!B$10,0)</f>
        <v>0</v>
      </c>
      <c r="E190" s="16">
        <f>IFERROR(100*_xlfn.IFNA(VLOOKUP($B190,KviZDarije2!$A$1:$N$1000, 11, 0), 0)/'TOP SCORES'!C$10,0)</f>
        <v>0</v>
      </c>
      <c r="F190" s="16">
        <f>IFERROR(100*_xlfn.IFNA(VLOOKUP($B190,KviZDarije3!$A$1:$N$1000, 11, 0), 0)/'TOP SCORES'!D$10,0)</f>
        <v>0</v>
      </c>
      <c r="G190" s="16">
        <f>IFERROR(100*_xlfn.IFNA(VLOOKUP($B190,KviZDarije4!$A$1:$N$1000, 11, 0), 0)/'TOP SCORES'!E$10,0)</f>
        <v>0</v>
      </c>
      <c r="H190" s="16">
        <f>IFERROR(100*_xlfn.IFNA(VLOOKUP($B190,KviZDarije5!$A$1:$N$1000, 11, 0), 0)/'TOP SCORES'!F$10,0)</f>
        <v>0</v>
      </c>
      <c r="I190" s="16">
        <f>IFERROR(100*_xlfn.IFNA(VLOOKUP($B190,KviZDarije6!$A$1:$N$1000, 11, 0), 0)/'TOP SCORES'!G$10,0)</f>
        <v>0</v>
      </c>
      <c r="J190" s="16">
        <f>IFERROR(100*_xlfn.IFNA(VLOOKUP($B190,KviZDarije7!$A$1:$N$1000, 11, 0), 0)/'TOP SCORES'!H$10,0)</f>
        <v>0</v>
      </c>
      <c r="K190" s="16">
        <f>IFERROR(100*_xlfn.IFNA(VLOOKUP($B190,KviZDarije8!$A$1:$N$1000, 11, 0), 0)/'TOP SCORES'!I$10,0)</f>
        <v>0</v>
      </c>
      <c r="L190" s="16">
        <f>IFERROR(100*_xlfn.IFNA(VLOOKUP($B190,KviZDarije9!$A$1:$N$1000, 11, 0), 0)/'TOP SCORES'!J$10,0)</f>
        <v>0</v>
      </c>
      <c r="M190" s="16">
        <f>IFERROR(100*_xlfn.IFNA(VLOOKUP($B190,KviZDarije10!$A$1:$N$1000, 11, 0), 0)/'TOP SCORES'!K$10,0)</f>
        <v>0</v>
      </c>
      <c r="N190" s="16">
        <f>IFERROR(100*_xlfn.IFNA(VLOOKUP($B190,KviZDarije11!$A$1:$N$1000, 11, 0), 0)/'TOP SCORES'!L$10,0)</f>
        <v>0</v>
      </c>
    </row>
    <row r="191" spans="1:14">
      <c r="A191" s="19">
        <f ca="1">RANK(C191,C$2:C$998)</f>
        <v>182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11, 0), 0)/'TOP SCORES'!B$10,0)</f>
        <v>0</v>
      </c>
      <c r="E191" s="16">
        <f>IFERROR(100*_xlfn.IFNA(VLOOKUP($B191,KviZDarije2!$A$1:$N$1000, 11, 0), 0)/'TOP SCORES'!C$10,0)</f>
        <v>0</v>
      </c>
      <c r="F191" s="16">
        <f>IFERROR(100*_xlfn.IFNA(VLOOKUP($B191,KviZDarije3!$A$1:$N$1000, 11, 0), 0)/'TOP SCORES'!D$10,0)</f>
        <v>0</v>
      </c>
      <c r="G191" s="16">
        <f>IFERROR(100*_xlfn.IFNA(VLOOKUP($B191,KviZDarije4!$A$1:$N$1000, 11, 0), 0)/'TOP SCORES'!E$10,0)</f>
        <v>0</v>
      </c>
      <c r="H191" s="16">
        <f>IFERROR(100*_xlfn.IFNA(VLOOKUP($B191,KviZDarije5!$A$1:$N$1000, 11, 0), 0)/'TOP SCORES'!F$10,0)</f>
        <v>0</v>
      </c>
      <c r="I191" s="16">
        <f>IFERROR(100*_xlfn.IFNA(VLOOKUP($B191,KviZDarije6!$A$1:$N$1000, 11, 0), 0)/'TOP SCORES'!G$10,0)</f>
        <v>0</v>
      </c>
      <c r="J191" s="16">
        <f>IFERROR(100*_xlfn.IFNA(VLOOKUP($B191,KviZDarije7!$A$1:$N$1000, 11, 0), 0)/'TOP SCORES'!H$10,0)</f>
        <v>0</v>
      </c>
      <c r="K191" s="16">
        <f>IFERROR(100*_xlfn.IFNA(VLOOKUP($B191,KviZDarije8!$A$1:$N$1000, 11, 0), 0)/'TOP SCORES'!I$10,0)</f>
        <v>0</v>
      </c>
      <c r="L191" s="16">
        <f>IFERROR(100*_xlfn.IFNA(VLOOKUP($B191,KviZDarije9!$A$1:$N$1000, 11, 0), 0)/'TOP SCORES'!J$10,0)</f>
        <v>0</v>
      </c>
      <c r="M191" s="16">
        <f>IFERROR(100*_xlfn.IFNA(VLOOKUP($B191,KviZDarije10!$A$1:$N$1000, 11, 0), 0)/'TOP SCORES'!K$10,0)</f>
        <v>0</v>
      </c>
      <c r="N191" s="16">
        <f>IFERROR(100*_xlfn.IFNA(VLOOKUP($B191,KviZDarije11!$A$1:$N$1000, 11, 0), 0)/'TOP SCORES'!L$10,0)</f>
        <v>0</v>
      </c>
    </row>
    <row r="192" spans="1:14">
      <c r="A192" s="19">
        <f ca="1">RANK(C192,C$2:C$998)</f>
        <v>182</v>
      </c>
      <c r="C192" s="17" cm="1">
        <f t="array" aca="1" ref="C192" ca="1">SUM(LARGE(D192:N192,ROW(INDIRECT("1:2"))))</f>
        <v>0</v>
      </c>
      <c r="D192" s="16">
        <f>IFERROR(100*_xlfn.IFNA(VLOOKUP($B192,KviZDarije1!$A$1:$N$1000, 11, 0), 0)/'TOP SCORES'!B$10,0)</f>
        <v>0</v>
      </c>
      <c r="E192" s="16">
        <f>IFERROR(100*_xlfn.IFNA(VLOOKUP($B192,KviZDarije2!$A$1:$N$1000, 11, 0), 0)/'TOP SCORES'!C$10,0)</f>
        <v>0</v>
      </c>
      <c r="F192" s="16">
        <f>IFERROR(100*_xlfn.IFNA(VLOOKUP($B192,KviZDarije3!$A$1:$N$1000, 11, 0), 0)/'TOP SCORES'!D$10,0)</f>
        <v>0</v>
      </c>
      <c r="G192" s="16">
        <f>IFERROR(100*_xlfn.IFNA(VLOOKUP($B192,KviZDarije4!$A$1:$N$1000, 11, 0), 0)/'TOP SCORES'!E$10,0)</f>
        <v>0</v>
      </c>
      <c r="H192" s="16">
        <f>IFERROR(100*_xlfn.IFNA(VLOOKUP($B192,KviZDarije5!$A$1:$N$1000, 11, 0), 0)/'TOP SCORES'!F$10,0)</f>
        <v>0</v>
      </c>
      <c r="I192" s="16">
        <f>IFERROR(100*_xlfn.IFNA(VLOOKUP($B192,KviZDarije6!$A$1:$N$1000, 11, 0), 0)/'TOP SCORES'!G$10,0)</f>
        <v>0</v>
      </c>
      <c r="J192" s="16">
        <f>IFERROR(100*_xlfn.IFNA(VLOOKUP($B192,KviZDarije7!$A$1:$N$1000, 11, 0), 0)/'TOP SCORES'!H$10,0)</f>
        <v>0</v>
      </c>
      <c r="K192" s="16">
        <f>IFERROR(100*_xlfn.IFNA(VLOOKUP($B192,KviZDarije8!$A$1:$N$1000, 11, 0), 0)/'TOP SCORES'!I$10,0)</f>
        <v>0</v>
      </c>
      <c r="L192" s="16">
        <f>IFERROR(100*_xlfn.IFNA(VLOOKUP($B192,KviZDarije9!$A$1:$N$1000, 11, 0), 0)/'TOP SCORES'!J$10,0)</f>
        <v>0</v>
      </c>
      <c r="M192" s="16">
        <f>IFERROR(100*_xlfn.IFNA(VLOOKUP($B192,KviZDarije10!$A$1:$N$1000, 11, 0), 0)/'TOP SCORES'!K$10,0)</f>
        <v>0</v>
      </c>
      <c r="N192" s="16">
        <f>IFERROR(100*_xlfn.IFNA(VLOOKUP($B192,KviZDarije11!$A$1:$N$1000, 11, 0), 0)/'TOP SCORES'!L$10,0)</f>
        <v>0</v>
      </c>
    </row>
    <row r="193" spans="1:14">
      <c r="A193" s="19">
        <f ca="1">RANK(C193,C$2:C$998)</f>
        <v>182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11, 0), 0)/'TOP SCORES'!B$10,0)</f>
        <v>0</v>
      </c>
      <c r="E193" s="16">
        <f>IFERROR(100*_xlfn.IFNA(VLOOKUP($B193,KviZDarije2!$A$1:$N$1000, 11, 0), 0)/'TOP SCORES'!C$10,0)</f>
        <v>0</v>
      </c>
      <c r="F193" s="16">
        <f>IFERROR(100*_xlfn.IFNA(VLOOKUP($B193,KviZDarije3!$A$1:$N$1000, 11, 0), 0)/'TOP SCORES'!D$10,0)</f>
        <v>0</v>
      </c>
      <c r="G193" s="16">
        <f>IFERROR(100*_xlfn.IFNA(VLOOKUP($B193,KviZDarije4!$A$1:$N$1000, 11, 0), 0)/'TOP SCORES'!E$10,0)</f>
        <v>0</v>
      </c>
      <c r="H193" s="16">
        <f>IFERROR(100*_xlfn.IFNA(VLOOKUP($B193,KviZDarije5!$A$1:$N$1000, 11, 0), 0)/'TOP SCORES'!F$10,0)</f>
        <v>0</v>
      </c>
      <c r="I193" s="16">
        <f>IFERROR(100*_xlfn.IFNA(VLOOKUP($B193,KviZDarije6!$A$1:$N$1000, 11, 0), 0)/'TOP SCORES'!G$10,0)</f>
        <v>0</v>
      </c>
      <c r="J193" s="16">
        <f>IFERROR(100*_xlfn.IFNA(VLOOKUP($B193,KviZDarije7!$A$1:$N$1000, 11, 0), 0)/'TOP SCORES'!H$10,0)</f>
        <v>0</v>
      </c>
      <c r="K193" s="16">
        <f>IFERROR(100*_xlfn.IFNA(VLOOKUP($B193,KviZDarije8!$A$1:$N$1000, 11, 0), 0)/'TOP SCORES'!I$10,0)</f>
        <v>0</v>
      </c>
      <c r="L193" s="16">
        <f>IFERROR(100*_xlfn.IFNA(VLOOKUP($B193,KviZDarije9!$A$1:$N$1000, 11, 0), 0)/'TOP SCORES'!J$10,0)</f>
        <v>0</v>
      </c>
      <c r="M193" s="16">
        <f>IFERROR(100*_xlfn.IFNA(VLOOKUP($B193,KviZDarije10!$A$1:$N$1000, 11, 0), 0)/'TOP SCORES'!K$10,0)</f>
        <v>0</v>
      </c>
      <c r="N193" s="16">
        <f>IFERROR(100*_xlfn.IFNA(VLOOKUP($B193,KviZDarije11!$A$1:$N$1000, 11, 0), 0)/'TOP SCORES'!L$10,0)</f>
        <v>0</v>
      </c>
    </row>
    <row r="194" spans="1:14">
      <c r="A194" s="19">
        <f ca="1">RANK(C194,C$2:C$998)</f>
        <v>182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11, 0), 0)/'TOP SCORES'!B$10,0)</f>
        <v>0</v>
      </c>
      <c r="E194" s="16">
        <f>IFERROR(100*_xlfn.IFNA(VLOOKUP($B194,KviZDarije2!$A$1:$N$1000, 11, 0), 0)/'TOP SCORES'!C$10,0)</f>
        <v>0</v>
      </c>
      <c r="F194" s="16">
        <f>IFERROR(100*_xlfn.IFNA(VLOOKUP($B194,KviZDarije3!$A$1:$N$1000, 11, 0), 0)/'TOP SCORES'!D$10,0)</f>
        <v>0</v>
      </c>
      <c r="G194" s="16">
        <f>IFERROR(100*_xlfn.IFNA(VLOOKUP($B194,KviZDarije4!$A$1:$N$1000, 11, 0), 0)/'TOP SCORES'!E$10,0)</f>
        <v>0</v>
      </c>
      <c r="H194" s="16">
        <f>IFERROR(100*_xlfn.IFNA(VLOOKUP($B194,KviZDarije5!$A$1:$N$1000, 11, 0), 0)/'TOP SCORES'!F$10,0)</f>
        <v>0</v>
      </c>
      <c r="I194" s="16">
        <f>IFERROR(100*_xlfn.IFNA(VLOOKUP($B194,KviZDarije6!$A$1:$N$1000, 11, 0), 0)/'TOP SCORES'!G$10,0)</f>
        <v>0</v>
      </c>
      <c r="J194" s="16">
        <f>IFERROR(100*_xlfn.IFNA(VLOOKUP($B194,KviZDarije7!$A$1:$N$1000, 11, 0), 0)/'TOP SCORES'!H$10,0)</f>
        <v>0</v>
      </c>
      <c r="K194" s="16">
        <f>IFERROR(100*_xlfn.IFNA(VLOOKUP($B194,KviZDarije8!$A$1:$N$1000, 11, 0), 0)/'TOP SCORES'!I$10,0)</f>
        <v>0</v>
      </c>
      <c r="L194" s="16">
        <f>IFERROR(100*_xlfn.IFNA(VLOOKUP($B194,KviZDarije9!$A$1:$N$1000, 11, 0), 0)/'TOP SCORES'!J$10,0)</f>
        <v>0</v>
      </c>
      <c r="M194" s="16">
        <f>IFERROR(100*_xlfn.IFNA(VLOOKUP($B194,KviZDarije10!$A$1:$N$1000, 11, 0), 0)/'TOP SCORES'!K$10,0)</f>
        <v>0</v>
      </c>
      <c r="N194" s="16">
        <f>IFERROR(100*_xlfn.IFNA(VLOOKUP($B194,KviZDarije11!$A$1:$N$1000, 11, 0), 0)/'TOP SCORES'!L$10,0)</f>
        <v>0</v>
      </c>
    </row>
    <row r="195" spans="1:14">
      <c r="A195" s="19">
        <f ca="1">RANK(C195,C$2:C$998)</f>
        <v>182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11, 0), 0)/'TOP SCORES'!B$10,0)</f>
        <v>0</v>
      </c>
      <c r="E195" s="16">
        <f>IFERROR(100*_xlfn.IFNA(VLOOKUP($B195,KviZDarije2!$A$1:$N$1000, 11, 0), 0)/'TOP SCORES'!C$10,0)</f>
        <v>0</v>
      </c>
      <c r="F195" s="16">
        <f>IFERROR(100*_xlfn.IFNA(VLOOKUP($B195,KviZDarije3!$A$1:$N$1000, 11, 0), 0)/'TOP SCORES'!D$10,0)</f>
        <v>0</v>
      </c>
      <c r="G195" s="16">
        <f>IFERROR(100*_xlfn.IFNA(VLOOKUP($B195,KviZDarije4!$A$1:$N$1000, 11, 0), 0)/'TOP SCORES'!E$10,0)</f>
        <v>0</v>
      </c>
      <c r="H195" s="16">
        <f>IFERROR(100*_xlfn.IFNA(VLOOKUP($B195,KviZDarije5!$A$1:$N$1000, 11, 0), 0)/'TOP SCORES'!F$10,0)</f>
        <v>0</v>
      </c>
      <c r="I195" s="16">
        <f>IFERROR(100*_xlfn.IFNA(VLOOKUP($B195,KviZDarije6!$A$1:$N$1000, 11, 0), 0)/'TOP SCORES'!G$10,0)</f>
        <v>0</v>
      </c>
      <c r="J195" s="16">
        <f>IFERROR(100*_xlfn.IFNA(VLOOKUP($B195,KviZDarije7!$A$1:$N$1000, 11, 0), 0)/'TOP SCORES'!H$10,0)</f>
        <v>0</v>
      </c>
      <c r="K195" s="16">
        <f>IFERROR(100*_xlfn.IFNA(VLOOKUP($B195,KviZDarije8!$A$1:$N$1000, 11, 0), 0)/'TOP SCORES'!I$10,0)</f>
        <v>0</v>
      </c>
      <c r="L195" s="16">
        <f>IFERROR(100*_xlfn.IFNA(VLOOKUP($B195,KviZDarije9!$A$1:$N$1000, 11, 0), 0)/'TOP SCORES'!J$10,0)</f>
        <v>0</v>
      </c>
      <c r="M195" s="16">
        <f>IFERROR(100*_xlfn.IFNA(VLOOKUP($B195,KviZDarije10!$A$1:$N$1000, 11, 0), 0)/'TOP SCORES'!K$10,0)</f>
        <v>0</v>
      </c>
      <c r="N195" s="16">
        <f>IFERROR(100*_xlfn.IFNA(VLOOKUP($B195,KviZDarije11!$A$1:$N$1000, 11, 0), 0)/'TOP SCORES'!L$10,0)</f>
        <v>0</v>
      </c>
    </row>
    <row r="196" spans="1:14">
      <c r="A196" s="19">
        <f ca="1">RANK(C196,C$2:C$998)</f>
        <v>182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11, 0), 0)/'TOP SCORES'!B$10,0)</f>
        <v>0</v>
      </c>
      <c r="E196" s="16">
        <f>IFERROR(100*_xlfn.IFNA(VLOOKUP($B196,KviZDarije2!$A$1:$N$1000, 11, 0), 0)/'TOP SCORES'!C$10,0)</f>
        <v>0</v>
      </c>
      <c r="F196" s="16">
        <f>IFERROR(100*_xlfn.IFNA(VLOOKUP($B196,KviZDarije3!$A$1:$N$1000, 11, 0), 0)/'TOP SCORES'!D$10,0)</f>
        <v>0</v>
      </c>
      <c r="G196" s="16">
        <f>IFERROR(100*_xlfn.IFNA(VLOOKUP($B196,KviZDarije4!$A$1:$N$1000, 11, 0), 0)/'TOP SCORES'!E$10,0)</f>
        <v>0</v>
      </c>
      <c r="H196" s="16">
        <f>IFERROR(100*_xlfn.IFNA(VLOOKUP($B196,KviZDarije5!$A$1:$N$1000, 11, 0), 0)/'TOP SCORES'!F$10,0)</f>
        <v>0</v>
      </c>
      <c r="I196" s="16">
        <f>IFERROR(100*_xlfn.IFNA(VLOOKUP($B196,KviZDarije6!$A$1:$N$1000, 11, 0), 0)/'TOP SCORES'!G$10,0)</f>
        <v>0</v>
      </c>
      <c r="J196" s="16">
        <f>IFERROR(100*_xlfn.IFNA(VLOOKUP($B196,KviZDarije7!$A$1:$N$1000, 11, 0), 0)/'TOP SCORES'!H$10,0)</f>
        <v>0</v>
      </c>
      <c r="K196" s="16">
        <f>IFERROR(100*_xlfn.IFNA(VLOOKUP($B196,KviZDarije8!$A$1:$N$1000, 11, 0), 0)/'TOP SCORES'!I$10,0)</f>
        <v>0</v>
      </c>
      <c r="L196" s="16">
        <f>IFERROR(100*_xlfn.IFNA(VLOOKUP($B196,KviZDarije9!$A$1:$N$1000, 11, 0), 0)/'TOP SCORES'!J$10,0)</f>
        <v>0</v>
      </c>
      <c r="M196" s="16">
        <f>IFERROR(100*_xlfn.IFNA(VLOOKUP($B196,KviZDarije10!$A$1:$N$1000, 11, 0), 0)/'TOP SCORES'!K$10,0)</f>
        <v>0</v>
      </c>
      <c r="N196" s="16">
        <f>IFERROR(100*_xlfn.IFNA(VLOOKUP($B196,KviZDarije11!$A$1:$N$1000, 11, 0), 0)/'TOP SCORES'!L$10,0)</f>
        <v>0</v>
      </c>
    </row>
    <row r="197" spans="1:14">
      <c r="A197" s="19">
        <f ca="1">RANK(C197,C$2:C$998)</f>
        <v>182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11, 0), 0)/'TOP SCORES'!B$10,0)</f>
        <v>0</v>
      </c>
      <c r="E197" s="16">
        <f>IFERROR(100*_xlfn.IFNA(VLOOKUP($B197,KviZDarije2!$A$1:$N$1000, 11, 0), 0)/'TOP SCORES'!C$10,0)</f>
        <v>0</v>
      </c>
      <c r="F197" s="16">
        <f>IFERROR(100*_xlfn.IFNA(VLOOKUP($B197,KviZDarije3!$A$1:$N$1000, 11, 0), 0)/'TOP SCORES'!D$10,0)</f>
        <v>0</v>
      </c>
      <c r="G197" s="16">
        <f>IFERROR(100*_xlfn.IFNA(VLOOKUP($B197,KviZDarije4!$A$1:$N$1000, 11, 0), 0)/'TOP SCORES'!E$10,0)</f>
        <v>0</v>
      </c>
      <c r="H197" s="16">
        <f>IFERROR(100*_xlfn.IFNA(VLOOKUP($B197,KviZDarije5!$A$1:$N$1000, 11, 0), 0)/'TOP SCORES'!F$10,0)</f>
        <v>0</v>
      </c>
      <c r="I197" s="16">
        <f>IFERROR(100*_xlfn.IFNA(VLOOKUP($B197,KviZDarije6!$A$1:$N$1000, 11, 0), 0)/'TOP SCORES'!G$10,0)</f>
        <v>0</v>
      </c>
      <c r="J197" s="16">
        <f>IFERROR(100*_xlfn.IFNA(VLOOKUP($B197,KviZDarije7!$A$1:$N$1000, 11, 0), 0)/'TOP SCORES'!H$10,0)</f>
        <v>0</v>
      </c>
      <c r="K197" s="16">
        <f>IFERROR(100*_xlfn.IFNA(VLOOKUP($B197,KviZDarije8!$A$1:$N$1000, 11, 0), 0)/'TOP SCORES'!I$10,0)</f>
        <v>0</v>
      </c>
      <c r="L197" s="16">
        <f>IFERROR(100*_xlfn.IFNA(VLOOKUP($B197,KviZDarije9!$A$1:$N$1000, 11, 0), 0)/'TOP SCORES'!J$10,0)</f>
        <v>0</v>
      </c>
      <c r="M197" s="16">
        <f>IFERROR(100*_xlfn.IFNA(VLOOKUP($B197,KviZDarije10!$A$1:$N$1000, 11, 0), 0)/'TOP SCORES'!K$10,0)</f>
        <v>0</v>
      </c>
      <c r="N197" s="16">
        <f>IFERROR(100*_xlfn.IFNA(VLOOKUP($B197,KviZDarije11!$A$1:$N$1000, 11, 0), 0)/'TOP SCORES'!L$10,0)</f>
        <v>0</v>
      </c>
    </row>
    <row r="198" spans="1:14">
      <c r="A198" s="19">
        <f ca="1">RANK(C198,C$2:C$998)</f>
        <v>182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11, 0), 0)/'TOP SCORES'!B$10,0)</f>
        <v>0</v>
      </c>
      <c r="E198" s="16">
        <f>IFERROR(100*_xlfn.IFNA(VLOOKUP($B198,KviZDarije2!$A$1:$N$1000, 11, 0), 0)/'TOP SCORES'!C$10,0)</f>
        <v>0</v>
      </c>
      <c r="F198" s="16">
        <f>IFERROR(100*_xlfn.IFNA(VLOOKUP($B198,KviZDarije3!$A$1:$N$1000, 11, 0), 0)/'TOP SCORES'!D$10,0)</f>
        <v>0</v>
      </c>
      <c r="G198" s="16">
        <f>IFERROR(100*_xlfn.IFNA(VLOOKUP($B198,KviZDarije4!$A$1:$N$1000, 11, 0), 0)/'TOP SCORES'!E$10,0)</f>
        <v>0</v>
      </c>
      <c r="H198" s="16">
        <f>IFERROR(100*_xlfn.IFNA(VLOOKUP($B198,KviZDarije5!$A$1:$N$1000, 11, 0), 0)/'TOP SCORES'!F$10,0)</f>
        <v>0</v>
      </c>
      <c r="I198" s="16">
        <f>IFERROR(100*_xlfn.IFNA(VLOOKUP($B198,KviZDarije6!$A$1:$N$1000, 11, 0), 0)/'TOP SCORES'!G$10,0)</f>
        <v>0</v>
      </c>
      <c r="J198" s="16">
        <f>IFERROR(100*_xlfn.IFNA(VLOOKUP($B198,KviZDarije7!$A$1:$N$1000, 11, 0), 0)/'TOP SCORES'!H$10,0)</f>
        <v>0</v>
      </c>
      <c r="K198" s="16">
        <f>IFERROR(100*_xlfn.IFNA(VLOOKUP($B198,KviZDarije8!$A$1:$N$1000, 11, 0), 0)/'TOP SCORES'!I$10,0)</f>
        <v>0</v>
      </c>
      <c r="L198" s="16">
        <f>IFERROR(100*_xlfn.IFNA(VLOOKUP($B198,KviZDarije9!$A$1:$N$1000, 11, 0), 0)/'TOP SCORES'!J$10,0)</f>
        <v>0</v>
      </c>
      <c r="M198" s="16">
        <f>IFERROR(100*_xlfn.IFNA(VLOOKUP($B198,KviZDarije10!$A$1:$N$1000, 11, 0), 0)/'TOP SCORES'!K$10,0)</f>
        <v>0</v>
      </c>
      <c r="N198" s="16">
        <f>IFERROR(100*_xlfn.IFNA(VLOOKUP($B198,KviZDarije11!$A$1:$N$1000, 11, 0), 0)/'TOP SCORES'!L$10,0)</f>
        <v>0</v>
      </c>
    </row>
    <row r="199" spans="1:14">
      <c r="A199" s="19">
        <f ca="1">RANK(C199,C$2:C$998)</f>
        <v>182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11, 0), 0)/'TOP SCORES'!B$10,0)</f>
        <v>0</v>
      </c>
      <c r="E199" s="16">
        <f>IFERROR(100*_xlfn.IFNA(VLOOKUP($B199,KviZDarije2!$A$1:$N$1000, 11, 0), 0)/'TOP SCORES'!C$10,0)</f>
        <v>0</v>
      </c>
      <c r="F199" s="16">
        <f>IFERROR(100*_xlfn.IFNA(VLOOKUP($B199,KviZDarije3!$A$1:$N$1000, 11, 0), 0)/'TOP SCORES'!D$10,0)</f>
        <v>0</v>
      </c>
      <c r="G199" s="16">
        <f>IFERROR(100*_xlfn.IFNA(VLOOKUP($B199,KviZDarije4!$A$1:$N$1000, 11, 0), 0)/'TOP SCORES'!E$10,0)</f>
        <v>0</v>
      </c>
      <c r="H199" s="16">
        <f>IFERROR(100*_xlfn.IFNA(VLOOKUP($B199,KviZDarije5!$A$1:$N$1000, 11, 0), 0)/'TOP SCORES'!F$10,0)</f>
        <v>0</v>
      </c>
      <c r="I199" s="16">
        <f>IFERROR(100*_xlfn.IFNA(VLOOKUP($B199,KviZDarije6!$A$1:$N$1000, 11, 0), 0)/'TOP SCORES'!G$10,0)</f>
        <v>0</v>
      </c>
      <c r="J199" s="16">
        <f>IFERROR(100*_xlfn.IFNA(VLOOKUP($B199,KviZDarije7!$A$1:$N$1000, 11, 0), 0)/'TOP SCORES'!H$10,0)</f>
        <v>0</v>
      </c>
      <c r="K199" s="16">
        <f>IFERROR(100*_xlfn.IFNA(VLOOKUP($B199,KviZDarije8!$A$1:$N$1000, 11, 0), 0)/'TOP SCORES'!I$10,0)</f>
        <v>0</v>
      </c>
      <c r="L199" s="16">
        <f>IFERROR(100*_xlfn.IFNA(VLOOKUP($B199,KviZDarije9!$A$1:$N$1000, 11, 0), 0)/'TOP SCORES'!J$10,0)</f>
        <v>0</v>
      </c>
      <c r="M199" s="16">
        <f>IFERROR(100*_xlfn.IFNA(VLOOKUP($B199,KviZDarije10!$A$1:$N$1000, 11, 0), 0)/'TOP SCORES'!K$10,0)</f>
        <v>0</v>
      </c>
      <c r="N199" s="16">
        <f>IFERROR(100*_xlfn.IFNA(VLOOKUP($B199,KviZDarije11!$A$1:$N$1000, 11, 0), 0)/'TOP SCORES'!L$10,0)</f>
        <v>0</v>
      </c>
    </row>
    <row r="200" spans="1:14">
      <c r="A200" s="19">
        <f ca="1">RANK(C200,C$2:C$998)</f>
        <v>182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11, 0), 0)/'TOP SCORES'!B$10,0)</f>
        <v>0</v>
      </c>
      <c r="E200" s="16">
        <f>IFERROR(100*_xlfn.IFNA(VLOOKUP($B200,KviZDarije2!$A$1:$N$1000, 11, 0), 0)/'TOP SCORES'!C$10,0)</f>
        <v>0</v>
      </c>
      <c r="F200" s="16">
        <f>IFERROR(100*_xlfn.IFNA(VLOOKUP($B200,KviZDarije3!$A$1:$N$1000, 11, 0), 0)/'TOP SCORES'!D$10,0)</f>
        <v>0</v>
      </c>
      <c r="G200" s="16">
        <f>IFERROR(100*_xlfn.IFNA(VLOOKUP($B200,KviZDarije4!$A$1:$N$1000, 11, 0), 0)/'TOP SCORES'!E$10,0)</f>
        <v>0</v>
      </c>
      <c r="H200" s="16">
        <f>IFERROR(100*_xlfn.IFNA(VLOOKUP($B200,KviZDarije5!$A$1:$N$1000, 11, 0), 0)/'TOP SCORES'!F$10,0)</f>
        <v>0</v>
      </c>
      <c r="I200" s="16">
        <f>IFERROR(100*_xlfn.IFNA(VLOOKUP($B200,KviZDarije6!$A$1:$N$1000, 11, 0), 0)/'TOP SCORES'!G$10,0)</f>
        <v>0</v>
      </c>
      <c r="J200" s="16">
        <f>IFERROR(100*_xlfn.IFNA(VLOOKUP($B200,KviZDarije7!$A$1:$N$1000, 11, 0), 0)/'TOP SCORES'!H$10,0)</f>
        <v>0</v>
      </c>
      <c r="K200" s="16">
        <f>IFERROR(100*_xlfn.IFNA(VLOOKUP($B200,KviZDarije8!$A$1:$N$1000, 11, 0), 0)/'TOP SCORES'!I$10,0)</f>
        <v>0</v>
      </c>
      <c r="L200" s="16">
        <f>IFERROR(100*_xlfn.IFNA(VLOOKUP($B200,KviZDarije9!$A$1:$N$1000, 11, 0), 0)/'TOP SCORES'!J$10,0)</f>
        <v>0</v>
      </c>
      <c r="M200" s="16">
        <f>IFERROR(100*_xlfn.IFNA(VLOOKUP($B200,KviZDarije10!$A$1:$N$1000, 11, 0), 0)/'TOP SCORES'!K$10,0)</f>
        <v>0</v>
      </c>
      <c r="N200" s="16">
        <f>IFERROR(100*_xlfn.IFNA(VLOOKUP($B200,KviZDarije11!$A$1:$N$1000, 11, 0), 0)/'TOP SCORES'!L$10,0)</f>
        <v>0</v>
      </c>
    </row>
    <row r="201" spans="1:14">
      <c r="A201" s="19">
        <f ca="1">RANK(C201,C$2:C$998)</f>
        <v>182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11, 0), 0)/'TOP SCORES'!B$10,0)</f>
        <v>0</v>
      </c>
      <c r="E201" s="16">
        <f>IFERROR(100*_xlfn.IFNA(VLOOKUP($B201,KviZDarije2!$A$1:$N$1000, 11, 0), 0)/'TOP SCORES'!C$10,0)</f>
        <v>0</v>
      </c>
      <c r="F201" s="16">
        <f>IFERROR(100*_xlfn.IFNA(VLOOKUP($B201,KviZDarije3!$A$1:$N$1000, 11, 0), 0)/'TOP SCORES'!D$10,0)</f>
        <v>0</v>
      </c>
      <c r="G201" s="16">
        <f>IFERROR(100*_xlfn.IFNA(VLOOKUP($B201,KviZDarije4!$A$1:$N$1000, 11, 0), 0)/'TOP SCORES'!E$10,0)</f>
        <v>0</v>
      </c>
      <c r="H201" s="16">
        <f>IFERROR(100*_xlfn.IFNA(VLOOKUP($B201,KviZDarije5!$A$1:$N$1000, 11, 0), 0)/'TOP SCORES'!F$10,0)</f>
        <v>0</v>
      </c>
      <c r="I201" s="16">
        <f>IFERROR(100*_xlfn.IFNA(VLOOKUP($B201,KviZDarije6!$A$1:$N$1000, 11, 0), 0)/'TOP SCORES'!G$10,0)</f>
        <v>0</v>
      </c>
      <c r="J201" s="16">
        <f>IFERROR(100*_xlfn.IFNA(VLOOKUP($B201,KviZDarije7!$A$1:$N$1000, 11, 0), 0)/'TOP SCORES'!H$10,0)</f>
        <v>0</v>
      </c>
      <c r="K201" s="16">
        <f>IFERROR(100*_xlfn.IFNA(VLOOKUP($B201,KviZDarije8!$A$1:$N$1000, 11, 0), 0)/'TOP SCORES'!I$10,0)</f>
        <v>0</v>
      </c>
      <c r="L201" s="16">
        <f>IFERROR(100*_xlfn.IFNA(VLOOKUP($B201,KviZDarije9!$A$1:$N$1000, 11, 0), 0)/'TOP SCORES'!J$10,0)</f>
        <v>0</v>
      </c>
      <c r="M201" s="16">
        <f>IFERROR(100*_xlfn.IFNA(VLOOKUP($B201,KviZDarije10!$A$1:$N$1000, 11, 0), 0)/'TOP SCORES'!K$10,0)</f>
        <v>0</v>
      </c>
      <c r="N201" s="16">
        <f>IFERROR(100*_xlfn.IFNA(VLOOKUP($B201,KviZDarije11!$A$1:$N$1000, 11, 0), 0)/'TOP SCORES'!L$10,0)</f>
        <v>0</v>
      </c>
    </row>
    <row r="202" spans="1:14">
      <c r="A202" s="19">
        <f ca="1">RANK(C202,C$2:C$998)</f>
        <v>182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11, 0), 0)/'TOP SCORES'!B$10,0)</f>
        <v>0</v>
      </c>
      <c r="E202" s="16">
        <f>IFERROR(100*_xlfn.IFNA(VLOOKUP($B202,KviZDarije2!$A$1:$N$1000, 11, 0), 0)/'TOP SCORES'!C$10,0)</f>
        <v>0</v>
      </c>
      <c r="F202" s="16">
        <f>IFERROR(100*_xlfn.IFNA(VLOOKUP($B202,KviZDarije3!$A$1:$N$1000, 11, 0), 0)/'TOP SCORES'!D$10,0)</f>
        <v>0</v>
      </c>
      <c r="G202" s="16">
        <f>IFERROR(100*_xlfn.IFNA(VLOOKUP($B202,KviZDarije4!$A$1:$N$1000, 11, 0), 0)/'TOP SCORES'!E$10,0)</f>
        <v>0</v>
      </c>
      <c r="H202" s="16">
        <f>IFERROR(100*_xlfn.IFNA(VLOOKUP($B202,KviZDarije5!$A$1:$N$1000, 11, 0), 0)/'TOP SCORES'!F$10,0)</f>
        <v>0</v>
      </c>
      <c r="I202" s="16">
        <f>IFERROR(100*_xlfn.IFNA(VLOOKUP($B202,KviZDarije6!$A$1:$N$1000, 11, 0), 0)/'TOP SCORES'!G$10,0)</f>
        <v>0</v>
      </c>
      <c r="J202" s="16">
        <f>IFERROR(100*_xlfn.IFNA(VLOOKUP($B202,KviZDarije7!$A$1:$N$1000, 11, 0), 0)/'TOP SCORES'!H$10,0)</f>
        <v>0</v>
      </c>
      <c r="K202" s="16">
        <f>IFERROR(100*_xlfn.IFNA(VLOOKUP($B202,KviZDarije8!$A$1:$N$1000, 11, 0), 0)/'TOP SCORES'!I$10,0)</f>
        <v>0</v>
      </c>
      <c r="L202" s="16">
        <f>IFERROR(100*_xlfn.IFNA(VLOOKUP($B202,KviZDarije9!$A$1:$N$1000, 11, 0), 0)/'TOP SCORES'!J$10,0)</f>
        <v>0</v>
      </c>
      <c r="M202" s="16">
        <f>IFERROR(100*_xlfn.IFNA(VLOOKUP($B202,KviZDarije10!$A$1:$N$1000, 11, 0), 0)/'TOP SCORES'!K$10,0)</f>
        <v>0</v>
      </c>
      <c r="N202" s="16">
        <f>IFERROR(100*_xlfn.IFNA(VLOOKUP($B202,KviZDarije11!$A$1:$N$1000, 11, 0), 0)/'TOP SCORES'!L$10,0)</f>
        <v>0</v>
      </c>
    </row>
    <row r="203" spans="1:14">
      <c r="A203" s="19">
        <f ca="1">RANK(C203,C$2:C$998)</f>
        <v>182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11, 0), 0)/'TOP SCORES'!B$10,0)</f>
        <v>0</v>
      </c>
      <c r="E203" s="16">
        <f>IFERROR(100*_xlfn.IFNA(VLOOKUP($B203,KviZDarije2!$A$1:$N$1000, 11, 0), 0)/'TOP SCORES'!C$10,0)</f>
        <v>0</v>
      </c>
      <c r="F203" s="16">
        <f>IFERROR(100*_xlfn.IFNA(VLOOKUP($B203,KviZDarije3!$A$1:$N$1000, 11, 0), 0)/'TOP SCORES'!D$10,0)</f>
        <v>0</v>
      </c>
      <c r="G203" s="16">
        <f>IFERROR(100*_xlfn.IFNA(VLOOKUP($B203,KviZDarije4!$A$1:$N$1000, 11, 0), 0)/'TOP SCORES'!E$10,0)</f>
        <v>0</v>
      </c>
      <c r="H203" s="16">
        <f>IFERROR(100*_xlfn.IFNA(VLOOKUP($B203,KviZDarije5!$A$1:$N$1000, 11, 0), 0)/'TOP SCORES'!F$10,0)</f>
        <v>0</v>
      </c>
      <c r="I203" s="16">
        <f>IFERROR(100*_xlfn.IFNA(VLOOKUP($B203,KviZDarije6!$A$1:$N$1000, 11, 0), 0)/'TOP SCORES'!G$10,0)</f>
        <v>0</v>
      </c>
      <c r="J203" s="16">
        <f>IFERROR(100*_xlfn.IFNA(VLOOKUP($B203,KviZDarije7!$A$1:$N$1000, 11, 0), 0)/'TOP SCORES'!H$10,0)</f>
        <v>0</v>
      </c>
      <c r="K203" s="16">
        <f>IFERROR(100*_xlfn.IFNA(VLOOKUP($B203,KviZDarije8!$A$1:$N$1000, 11, 0), 0)/'TOP SCORES'!I$10,0)</f>
        <v>0</v>
      </c>
      <c r="L203" s="16">
        <f>IFERROR(100*_xlfn.IFNA(VLOOKUP($B203,KviZDarije9!$A$1:$N$1000, 11, 0), 0)/'TOP SCORES'!J$10,0)</f>
        <v>0</v>
      </c>
      <c r="M203" s="16">
        <f>IFERROR(100*_xlfn.IFNA(VLOOKUP($B203,KviZDarije10!$A$1:$N$1000, 11, 0), 0)/'TOP SCORES'!K$10,0)</f>
        <v>0</v>
      </c>
      <c r="N203" s="16">
        <f>IFERROR(100*_xlfn.IFNA(VLOOKUP($B203,KviZDarije11!$A$1:$N$1000, 11, 0), 0)/'TOP SCORES'!L$10,0)</f>
        <v>0</v>
      </c>
    </row>
    <row r="204" spans="1:14">
      <c r="A204" s="19">
        <f ca="1">RANK(C204,C$2:C$998)</f>
        <v>182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11, 0), 0)/'TOP SCORES'!B$10,0)</f>
        <v>0</v>
      </c>
      <c r="E204" s="16">
        <f>IFERROR(100*_xlfn.IFNA(VLOOKUP($B204,KviZDarije2!$A$1:$N$1000, 11, 0), 0)/'TOP SCORES'!C$10,0)</f>
        <v>0</v>
      </c>
      <c r="F204" s="16">
        <f>IFERROR(100*_xlfn.IFNA(VLOOKUP($B204,KviZDarije3!$A$1:$N$1000, 11, 0), 0)/'TOP SCORES'!D$10,0)</f>
        <v>0</v>
      </c>
      <c r="G204" s="16">
        <f>IFERROR(100*_xlfn.IFNA(VLOOKUP($B204,KviZDarije4!$A$1:$N$1000, 11, 0), 0)/'TOP SCORES'!E$10,0)</f>
        <v>0</v>
      </c>
      <c r="H204" s="16">
        <f>IFERROR(100*_xlfn.IFNA(VLOOKUP($B204,KviZDarije5!$A$1:$N$1000, 11, 0), 0)/'TOP SCORES'!F$10,0)</f>
        <v>0</v>
      </c>
      <c r="I204" s="16">
        <f>IFERROR(100*_xlfn.IFNA(VLOOKUP($B204,KviZDarije6!$A$1:$N$1000, 11, 0), 0)/'TOP SCORES'!G$10,0)</f>
        <v>0</v>
      </c>
      <c r="J204" s="16">
        <f>IFERROR(100*_xlfn.IFNA(VLOOKUP($B204,KviZDarije7!$A$1:$N$1000, 11, 0), 0)/'TOP SCORES'!H$10,0)</f>
        <v>0</v>
      </c>
      <c r="K204" s="16">
        <f>IFERROR(100*_xlfn.IFNA(VLOOKUP($B204,KviZDarije8!$A$1:$N$1000, 11, 0), 0)/'TOP SCORES'!I$10,0)</f>
        <v>0</v>
      </c>
      <c r="L204" s="16">
        <f>IFERROR(100*_xlfn.IFNA(VLOOKUP($B204,KviZDarije9!$A$1:$N$1000, 11, 0), 0)/'TOP SCORES'!J$10,0)</f>
        <v>0</v>
      </c>
      <c r="M204" s="16">
        <f>IFERROR(100*_xlfn.IFNA(VLOOKUP($B204,KviZDarije10!$A$1:$N$1000, 11, 0), 0)/'TOP SCORES'!K$10,0)</f>
        <v>0</v>
      </c>
      <c r="N204" s="16">
        <f>IFERROR(100*_xlfn.IFNA(VLOOKUP($B204,KviZDarije11!$A$1:$N$1000, 11, 0), 0)/'TOP SCORES'!L$10,0)</f>
        <v>0</v>
      </c>
    </row>
    <row r="205" spans="1:14">
      <c r="A205" s="19">
        <f ca="1">RANK(C205,C$2:C$998)</f>
        <v>182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11, 0), 0)/'TOP SCORES'!B$10,0)</f>
        <v>0</v>
      </c>
      <c r="E205" s="16">
        <f>IFERROR(100*_xlfn.IFNA(VLOOKUP($B205,KviZDarije2!$A$1:$N$1000, 11, 0), 0)/'TOP SCORES'!C$10,0)</f>
        <v>0</v>
      </c>
      <c r="F205" s="16">
        <f>IFERROR(100*_xlfn.IFNA(VLOOKUP($B205,KviZDarije3!$A$1:$N$1000, 11, 0), 0)/'TOP SCORES'!D$10,0)</f>
        <v>0</v>
      </c>
      <c r="G205" s="16">
        <f>IFERROR(100*_xlfn.IFNA(VLOOKUP($B205,KviZDarije4!$A$1:$N$1000, 11, 0), 0)/'TOP SCORES'!E$10,0)</f>
        <v>0</v>
      </c>
      <c r="H205" s="16">
        <f>IFERROR(100*_xlfn.IFNA(VLOOKUP($B205,KviZDarije5!$A$1:$N$1000, 11, 0), 0)/'TOP SCORES'!F$10,0)</f>
        <v>0</v>
      </c>
      <c r="I205" s="16">
        <f>IFERROR(100*_xlfn.IFNA(VLOOKUP($B205,KviZDarije6!$A$1:$N$1000, 11, 0), 0)/'TOP SCORES'!G$10,0)</f>
        <v>0</v>
      </c>
      <c r="J205" s="16">
        <f>IFERROR(100*_xlfn.IFNA(VLOOKUP($B205,KviZDarije7!$A$1:$N$1000, 11, 0), 0)/'TOP SCORES'!H$10,0)</f>
        <v>0</v>
      </c>
      <c r="K205" s="16">
        <f>IFERROR(100*_xlfn.IFNA(VLOOKUP($B205,KviZDarije8!$A$1:$N$1000, 11, 0), 0)/'TOP SCORES'!I$10,0)</f>
        <v>0</v>
      </c>
      <c r="L205" s="16">
        <f>IFERROR(100*_xlfn.IFNA(VLOOKUP($B205,KviZDarije9!$A$1:$N$1000, 11, 0), 0)/'TOP SCORES'!J$10,0)</f>
        <v>0</v>
      </c>
      <c r="M205" s="16">
        <f>IFERROR(100*_xlfn.IFNA(VLOOKUP($B205,KviZDarije10!$A$1:$N$1000, 11, 0), 0)/'TOP SCORES'!K$10,0)</f>
        <v>0</v>
      </c>
      <c r="N205" s="16">
        <f>IFERROR(100*_xlfn.IFNA(VLOOKUP($B205,KviZDarije11!$A$1:$N$1000, 11, 0), 0)/'TOP SCORES'!L$10,0)</f>
        <v>0</v>
      </c>
    </row>
    <row r="206" spans="1:14">
      <c r="A206" s="19">
        <f ca="1">RANK(C206,C$2:C$998)</f>
        <v>182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11, 0), 0)/'TOP SCORES'!B$10,0)</f>
        <v>0</v>
      </c>
      <c r="E206" s="16">
        <f>IFERROR(100*_xlfn.IFNA(VLOOKUP($B206,KviZDarije2!$A$1:$N$1000, 11, 0), 0)/'TOP SCORES'!C$10,0)</f>
        <v>0</v>
      </c>
      <c r="F206" s="16">
        <f>IFERROR(100*_xlfn.IFNA(VLOOKUP($B206,KviZDarije3!$A$1:$N$1000, 11, 0), 0)/'TOP SCORES'!D$10,0)</f>
        <v>0</v>
      </c>
      <c r="G206" s="16">
        <f>IFERROR(100*_xlfn.IFNA(VLOOKUP($B206,KviZDarije4!$A$1:$N$1000, 11, 0), 0)/'TOP SCORES'!E$10,0)</f>
        <v>0</v>
      </c>
      <c r="H206" s="16">
        <f>IFERROR(100*_xlfn.IFNA(VLOOKUP($B206,KviZDarije5!$A$1:$N$1000, 11, 0), 0)/'TOP SCORES'!F$10,0)</f>
        <v>0</v>
      </c>
      <c r="I206" s="16">
        <f>IFERROR(100*_xlfn.IFNA(VLOOKUP($B206,KviZDarije6!$A$1:$N$1000, 11, 0), 0)/'TOP SCORES'!G$10,0)</f>
        <v>0</v>
      </c>
      <c r="J206" s="16">
        <f>IFERROR(100*_xlfn.IFNA(VLOOKUP($B206,KviZDarije7!$A$1:$N$1000, 11, 0), 0)/'TOP SCORES'!H$10,0)</f>
        <v>0</v>
      </c>
      <c r="K206" s="16">
        <f>IFERROR(100*_xlfn.IFNA(VLOOKUP($B206,KviZDarije8!$A$1:$N$1000, 11, 0), 0)/'TOP SCORES'!I$10,0)</f>
        <v>0</v>
      </c>
      <c r="L206" s="16">
        <f>IFERROR(100*_xlfn.IFNA(VLOOKUP($B206,KviZDarije9!$A$1:$N$1000, 11, 0), 0)/'TOP SCORES'!J$10,0)</f>
        <v>0</v>
      </c>
      <c r="M206" s="16">
        <f>IFERROR(100*_xlfn.IFNA(VLOOKUP($B206,KviZDarije10!$A$1:$N$1000, 11, 0), 0)/'TOP SCORES'!K$10,0)</f>
        <v>0</v>
      </c>
      <c r="N206" s="16">
        <f>IFERROR(100*_xlfn.IFNA(VLOOKUP($B206,KviZDarije11!$A$1:$N$1000, 11, 0), 0)/'TOP SCORES'!L$10,0)</f>
        <v>0</v>
      </c>
    </row>
    <row r="207" spans="1:14">
      <c r="A207" s="19">
        <f ca="1">RANK(C207,C$2:C$998)</f>
        <v>182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11, 0), 0)/'TOP SCORES'!B$10,0)</f>
        <v>0</v>
      </c>
      <c r="E207" s="16">
        <f>IFERROR(100*_xlfn.IFNA(VLOOKUP($B207,KviZDarije2!$A$1:$N$1000, 11, 0), 0)/'TOP SCORES'!C$10,0)</f>
        <v>0</v>
      </c>
      <c r="F207" s="16">
        <f>IFERROR(100*_xlfn.IFNA(VLOOKUP($B207,KviZDarije3!$A$1:$N$1000, 11, 0), 0)/'TOP SCORES'!D$10,0)</f>
        <v>0</v>
      </c>
      <c r="G207" s="16">
        <f>IFERROR(100*_xlfn.IFNA(VLOOKUP($B207,KviZDarije4!$A$1:$N$1000, 11, 0), 0)/'TOP SCORES'!E$10,0)</f>
        <v>0</v>
      </c>
      <c r="H207" s="16">
        <f>IFERROR(100*_xlfn.IFNA(VLOOKUP($B207,KviZDarije5!$A$1:$N$1000, 11, 0), 0)/'TOP SCORES'!F$10,0)</f>
        <v>0</v>
      </c>
      <c r="I207" s="16">
        <f>IFERROR(100*_xlfn.IFNA(VLOOKUP($B207,KviZDarije6!$A$1:$N$1000, 11, 0), 0)/'TOP SCORES'!G$10,0)</f>
        <v>0</v>
      </c>
      <c r="J207" s="16">
        <f>IFERROR(100*_xlfn.IFNA(VLOOKUP($B207,KviZDarije7!$A$1:$N$1000, 11, 0), 0)/'TOP SCORES'!H$10,0)</f>
        <v>0</v>
      </c>
      <c r="K207" s="16">
        <f>IFERROR(100*_xlfn.IFNA(VLOOKUP($B207,KviZDarije8!$A$1:$N$1000, 11, 0), 0)/'TOP SCORES'!I$10,0)</f>
        <v>0</v>
      </c>
      <c r="L207" s="16">
        <f>IFERROR(100*_xlfn.IFNA(VLOOKUP($B207,KviZDarije9!$A$1:$N$1000, 11, 0), 0)/'TOP SCORES'!J$10,0)</f>
        <v>0</v>
      </c>
      <c r="M207" s="16">
        <f>IFERROR(100*_xlfn.IFNA(VLOOKUP($B207,KviZDarije10!$A$1:$N$1000, 11, 0), 0)/'TOP SCORES'!K$10,0)</f>
        <v>0</v>
      </c>
      <c r="N207" s="16">
        <f>IFERROR(100*_xlfn.IFNA(VLOOKUP($B207,KviZDarije11!$A$1:$N$1000, 11, 0), 0)/'TOP SCORES'!L$10,0)</f>
        <v>0</v>
      </c>
    </row>
    <row r="208" spans="1:14">
      <c r="A208" s="19">
        <f ca="1">RANK(C208,C$2:C$998)</f>
        <v>182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11, 0), 0)/'TOP SCORES'!B$10,0)</f>
        <v>0</v>
      </c>
      <c r="E208" s="16">
        <f>IFERROR(100*_xlfn.IFNA(VLOOKUP($B208,KviZDarije2!$A$1:$N$1000, 11, 0), 0)/'TOP SCORES'!C$10,0)</f>
        <v>0</v>
      </c>
      <c r="F208" s="16">
        <f>IFERROR(100*_xlfn.IFNA(VLOOKUP($B208,KviZDarije3!$A$1:$N$1000, 11, 0), 0)/'TOP SCORES'!D$10,0)</f>
        <v>0</v>
      </c>
      <c r="G208" s="16">
        <f>IFERROR(100*_xlfn.IFNA(VLOOKUP($B208,KviZDarije4!$A$1:$N$1000, 11, 0), 0)/'TOP SCORES'!E$10,0)</f>
        <v>0</v>
      </c>
      <c r="H208" s="16">
        <f>IFERROR(100*_xlfn.IFNA(VLOOKUP($B208,KviZDarije5!$A$1:$N$1000, 11, 0), 0)/'TOP SCORES'!F$10,0)</f>
        <v>0</v>
      </c>
      <c r="I208" s="16">
        <f>IFERROR(100*_xlfn.IFNA(VLOOKUP($B208,KviZDarije6!$A$1:$N$1000, 11, 0), 0)/'TOP SCORES'!G$10,0)</f>
        <v>0</v>
      </c>
      <c r="J208" s="16">
        <f>IFERROR(100*_xlfn.IFNA(VLOOKUP($B208,KviZDarije7!$A$1:$N$1000, 11, 0), 0)/'TOP SCORES'!H$10,0)</f>
        <v>0</v>
      </c>
      <c r="K208" s="16">
        <f>IFERROR(100*_xlfn.IFNA(VLOOKUP($B208,KviZDarije8!$A$1:$N$1000, 11, 0), 0)/'TOP SCORES'!I$10,0)</f>
        <v>0</v>
      </c>
      <c r="L208" s="16">
        <f>IFERROR(100*_xlfn.IFNA(VLOOKUP($B208,KviZDarije9!$A$1:$N$1000, 11, 0), 0)/'TOP SCORES'!J$10,0)</f>
        <v>0</v>
      </c>
      <c r="M208" s="16">
        <f>IFERROR(100*_xlfn.IFNA(VLOOKUP($B208,KviZDarije10!$A$1:$N$1000, 11, 0), 0)/'TOP SCORES'!K$10,0)</f>
        <v>0</v>
      </c>
      <c r="N208" s="16">
        <f>IFERROR(100*_xlfn.IFNA(VLOOKUP($B208,KviZDarije11!$A$1:$N$1000, 11, 0), 0)/'TOP SCORES'!L$10,0)</f>
        <v>0</v>
      </c>
    </row>
    <row r="209" spans="1:14">
      <c r="A209" s="19">
        <f ca="1">RANK(C209,C$2:C$998)</f>
        <v>182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11, 0), 0)/'TOP SCORES'!B$10,0)</f>
        <v>0</v>
      </c>
      <c r="E209" s="16">
        <f>IFERROR(100*_xlfn.IFNA(VLOOKUP($B209,KviZDarije2!$A$1:$N$1000, 11, 0), 0)/'TOP SCORES'!C$10,0)</f>
        <v>0</v>
      </c>
      <c r="F209" s="16">
        <f>IFERROR(100*_xlfn.IFNA(VLOOKUP($B209,KviZDarije3!$A$1:$N$1000, 11, 0), 0)/'TOP SCORES'!D$10,0)</f>
        <v>0</v>
      </c>
      <c r="G209" s="16">
        <f>IFERROR(100*_xlfn.IFNA(VLOOKUP($B209,KviZDarije4!$A$1:$N$1000, 11, 0), 0)/'TOP SCORES'!E$10,0)</f>
        <v>0</v>
      </c>
      <c r="H209" s="16">
        <f>IFERROR(100*_xlfn.IFNA(VLOOKUP($B209,KviZDarije5!$A$1:$N$1000, 11, 0), 0)/'TOP SCORES'!F$10,0)</f>
        <v>0</v>
      </c>
      <c r="I209" s="16">
        <f>IFERROR(100*_xlfn.IFNA(VLOOKUP($B209,KviZDarije6!$A$1:$N$1000, 11, 0), 0)/'TOP SCORES'!G$10,0)</f>
        <v>0</v>
      </c>
      <c r="J209" s="16">
        <f>IFERROR(100*_xlfn.IFNA(VLOOKUP($B209,KviZDarije7!$A$1:$N$1000, 11, 0), 0)/'TOP SCORES'!H$10,0)</f>
        <v>0</v>
      </c>
      <c r="K209" s="16">
        <f>IFERROR(100*_xlfn.IFNA(VLOOKUP($B209,KviZDarije8!$A$1:$N$1000, 11, 0), 0)/'TOP SCORES'!I$10,0)</f>
        <v>0</v>
      </c>
      <c r="L209" s="16">
        <f>IFERROR(100*_xlfn.IFNA(VLOOKUP($B209,KviZDarije9!$A$1:$N$1000, 11, 0), 0)/'TOP SCORES'!J$10,0)</f>
        <v>0</v>
      </c>
      <c r="M209" s="16">
        <f>IFERROR(100*_xlfn.IFNA(VLOOKUP($B209,KviZDarije10!$A$1:$N$1000, 11, 0), 0)/'TOP SCORES'!K$10,0)</f>
        <v>0</v>
      </c>
      <c r="N209" s="16">
        <f>IFERROR(100*_xlfn.IFNA(VLOOKUP($B209,KviZDarije11!$A$1:$N$1000, 11, 0), 0)/'TOP SCORES'!L$10,0)</f>
        <v>0</v>
      </c>
    </row>
    <row r="210" spans="1:14">
      <c r="A210" s="19">
        <f ca="1">RANK(C210,C$2:C$998)</f>
        <v>182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11, 0), 0)/'TOP SCORES'!B$10,0)</f>
        <v>0</v>
      </c>
      <c r="E210" s="16">
        <f>IFERROR(100*_xlfn.IFNA(VLOOKUP($B210,KviZDarije2!$A$1:$N$1000, 11, 0), 0)/'TOP SCORES'!C$10,0)</f>
        <v>0</v>
      </c>
      <c r="F210" s="16">
        <f>IFERROR(100*_xlfn.IFNA(VLOOKUP($B210,KviZDarije3!$A$1:$N$1000, 11, 0), 0)/'TOP SCORES'!D$10,0)</f>
        <v>0</v>
      </c>
      <c r="G210" s="16">
        <f>IFERROR(100*_xlfn.IFNA(VLOOKUP($B210,KviZDarije4!$A$1:$N$1000, 11, 0), 0)/'TOP SCORES'!E$10,0)</f>
        <v>0</v>
      </c>
      <c r="H210" s="16">
        <f>IFERROR(100*_xlfn.IFNA(VLOOKUP($B210,KviZDarije5!$A$1:$N$1000, 11, 0), 0)/'TOP SCORES'!F$10,0)</f>
        <v>0</v>
      </c>
      <c r="I210" s="16">
        <f>IFERROR(100*_xlfn.IFNA(VLOOKUP($B210,KviZDarije6!$A$1:$N$1000, 11, 0), 0)/'TOP SCORES'!G$10,0)</f>
        <v>0</v>
      </c>
      <c r="J210" s="16">
        <f>IFERROR(100*_xlfn.IFNA(VLOOKUP($B210,KviZDarije7!$A$1:$N$1000, 11, 0), 0)/'TOP SCORES'!H$10,0)</f>
        <v>0</v>
      </c>
      <c r="K210" s="16">
        <f>IFERROR(100*_xlfn.IFNA(VLOOKUP($B210,KviZDarije8!$A$1:$N$1000, 11, 0), 0)/'TOP SCORES'!I$10,0)</f>
        <v>0</v>
      </c>
      <c r="L210" s="16">
        <f>IFERROR(100*_xlfn.IFNA(VLOOKUP($B210,KviZDarije9!$A$1:$N$1000, 11, 0), 0)/'TOP SCORES'!J$10,0)</f>
        <v>0</v>
      </c>
      <c r="M210" s="16">
        <f>IFERROR(100*_xlfn.IFNA(VLOOKUP($B210,KviZDarije10!$A$1:$N$1000, 11, 0), 0)/'TOP SCORES'!K$10,0)</f>
        <v>0</v>
      </c>
      <c r="N210" s="16">
        <f>IFERROR(100*_xlfn.IFNA(VLOOKUP($B210,KviZDarije11!$A$1:$N$1000, 11, 0), 0)/'TOP SCORES'!L$10,0)</f>
        <v>0</v>
      </c>
    </row>
    <row r="211" spans="1:14">
      <c r="A211" s="19">
        <f ca="1">RANK(C211,C$2:C$998)</f>
        <v>182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11, 0), 0)/'TOP SCORES'!B$10,0)</f>
        <v>0</v>
      </c>
      <c r="E211" s="16">
        <f>IFERROR(100*_xlfn.IFNA(VLOOKUP($B211,KviZDarije2!$A$1:$N$1000, 11, 0), 0)/'TOP SCORES'!C$10,0)</f>
        <v>0</v>
      </c>
      <c r="F211" s="16">
        <f>IFERROR(100*_xlfn.IFNA(VLOOKUP($B211,KviZDarije3!$A$1:$N$1000, 11, 0), 0)/'TOP SCORES'!D$10,0)</f>
        <v>0</v>
      </c>
      <c r="G211" s="16">
        <f>IFERROR(100*_xlfn.IFNA(VLOOKUP($B211,KviZDarije4!$A$1:$N$1000, 11, 0), 0)/'TOP SCORES'!E$10,0)</f>
        <v>0</v>
      </c>
      <c r="H211" s="16">
        <f>IFERROR(100*_xlfn.IFNA(VLOOKUP($B211,KviZDarije5!$A$1:$N$1000, 11, 0), 0)/'TOP SCORES'!F$10,0)</f>
        <v>0</v>
      </c>
      <c r="I211" s="16">
        <f>IFERROR(100*_xlfn.IFNA(VLOOKUP($B211,KviZDarije6!$A$1:$N$1000, 11, 0), 0)/'TOP SCORES'!G$10,0)</f>
        <v>0</v>
      </c>
      <c r="J211" s="16">
        <f>IFERROR(100*_xlfn.IFNA(VLOOKUP($B211,KviZDarije7!$A$1:$N$1000, 11, 0), 0)/'TOP SCORES'!H$10,0)</f>
        <v>0</v>
      </c>
      <c r="K211" s="16">
        <f>IFERROR(100*_xlfn.IFNA(VLOOKUP($B211,KviZDarije8!$A$1:$N$1000, 11, 0), 0)/'TOP SCORES'!I$10,0)</f>
        <v>0</v>
      </c>
      <c r="L211" s="16">
        <f>IFERROR(100*_xlfn.IFNA(VLOOKUP($B211,KviZDarije9!$A$1:$N$1000, 11, 0), 0)/'TOP SCORES'!J$10,0)</f>
        <v>0</v>
      </c>
      <c r="M211" s="16">
        <f>IFERROR(100*_xlfn.IFNA(VLOOKUP($B211,KviZDarije10!$A$1:$N$1000, 11, 0), 0)/'TOP SCORES'!K$10,0)</f>
        <v>0</v>
      </c>
      <c r="N211" s="16">
        <f>IFERROR(100*_xlfn.IFNA(VLOOKUP($B211,KviZDarije11!$A$1:$N$1000, 11, 0), 0)/'TOP SCORES'!L$10,0)</f>
        <v>0</v>
      </c>
    </row>
    <row r="212" spans="1:14">
      <c r="A212" s="19">
        <f ca="1">RANK(C212,C$2:C$998)</f>
        <v>182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11, 0), 0)/'TOP SCORES'!B$10,0)</f>
        <v>0</v>
      </c>
      <c r="E212" s="16">
        <f>IFERROR(100*_xlfn.IFNA(VLOOKUP($B212,KviZDarije2!$A$1:$N$1000, 11, 0), 0)/'TOP SCORES'!C$10,0)</f>
        <v>0</v>
      </c>
      <c r="F212" s="16">
        <f>IFERROR(100*_xlfn.IFNA(VLOOKUP($B212,KviZDarije3!$A$1:$N$1000, 11, 0), 0)/'TOP SCORES'!D$10,0)</f>
        <v>0</v>
      </c>
      <c r="G212" s="16">
        <f>IFERROR(100*_xlfn.IFNA(VLOOKUP($B212,KviZDarije4!$A$1:$N$1000, 11, 0), 0)/'TOP SCORES'!E$10,0)</f>
        <v>0</v>
      </c>
      <c r="H212" s="16">
        <f>IFERROR(100*_xlfn.IFNA(VLOOKUP($B212,KviZDarije5!$A$1:$N$1000, 11, 0), 0)/'TOP SCORES'!F$10,0)</f>
        <v>0</v>
      </c>
      <c r="I212" s="16">
        <f>IFERROR(100*_xlfn.IFNA(VLOOKUP($B212,KviZDarije6!$A$1:$N$1000, 11, 0), 0)/'TOP SCORES'!G$10,0)</f>
        <v>0</v>
      </c>
      <c r="J212" s="16">
        <f>IFERROR(100*_xlfn.IFNA(VLOOKUP($B212,KviZDarije7!$A$1:$N$1000, 11, 0), 0)/'TOP SCORES'!H$10,0)</f>
        <v>0</v>
      </c>
      <c r="K212" s="16">
        <f>IFERROR(100*_xlfn.IFNA(VLOOKUP($B212,KviZDarije8!$A$1:$N$1000, 11, 0), 0)/'TOP SCORES'!I$10,0)</f>
        <v>0</v>
      </c>
      <c r="L212" s="16">
        <f>IFERROR(100*_xlfn.IFNA(VLOOKUP($B212,KviZDarije9!$A$1:$N$1000, 11, 0), 0)/'TOP SCORES'!J$10,0)</f>
        <v>0</v>
      </c>
      <c r="M212" s="16">
        <f>IFERROR(100*_xlfn.IFNA(VLOOKUP($B212,KviZDarije10!$A$1:$N$1000, 11, 0), 0)/'TOP SCORES'!K$10,0)</f>
        <v>0</v>
      </c>
      <c r="N212" s="16">
        <f>IFERROR(100*_xlfn.IFNA(VLOOKUP($B212,KviZDarije11!$A$1:$N$1000, 11, 0), 0)/'TOP SCORES'!L$10,0)</f>
        <v>0</v>
      </c>
    </row>
    <row r="213" spans="1:14">
      <c r="A213" s="19">
        <f ca="1">RANK(C213,C$2:C$998)</f>
        <v>182</v>
      </c>
      <c r="C213" s="17" cm="1">
        <f t="array" aca="1" ref="C213" ca="1">SUM(LARGE(D213:N213,ROW(INDIRECT("1:2"))))</f>
        <v>0</v>
      </c>
      <c r="D213" s="16">
        <f>IFERROR(100*_xlfn.IFNA(VLOOKUP($B213,KviZDarije1!$A$1:$N$1000, 11, 0), 0)/'TOP SCORES'!B$10,0)</f>
        <v>0</v>
      </c>
      <c r="E213" s="16">
        <f>IFERROR(100*_xlfn.IFNA(VLOOKUP($B213,KviZDarije2!$A$1:$N$1000, 11, 0), 0)/'TOP SCORES'!C$10,0)</f>
        <v>0</v>
      </c>
      <c r="F213" s="16">
        <f>IFERROR(100*_xlfn.IFNA(VLOOKUP($B213,KviZDarije3!$A$1:$N$1000, 11, 0), 0)/'TOP SCORES'!D$10,0)</f>
        <v>0</v>
      </c>
      <c r="G213" s="16">
        <f>IFERROR(100*_xlfn.IFNA(VLOOKUP($B213,KviZDarije4!$A$1:$N$1000, 11, 0), 0)/'TOP SCORES'!E$10,0)</f>
        <v>0</v>
      </c>
      <c r="H213" s="16">
        <f>IFERROR(100*_xlfn.IFNA(VLOOKUP($B213,KviZDarije5!$A$1:$N$1000, 11, 0), 0)/'TOP SCORES'!F$10,0)</f>
        <v>0</v>
      </c>
      <c r="I213" s="16">
        <f>IFERROR(100*_xlfn.IFNA(VLOOKUP($B213,KviZDarije6!$A$1:$N$1000, 11, 0), 0)/'TOP SCORES'!G$10,0)</f>
        <v>0</v>
      </c>
      <c r="J213" s="16">
        <f>IFERROR(100*_xlfn.IFNA(VLOOKUP($B213,KviZDarije7!$A$1:$N$1000, 11, 0), 0)/'TOP SCORES'!H$10,0)</f>
        <v>0</v>
      </c>
      <c r="K213" s="16">
        <f>IFERROR(100*_xlfn.IFNA(VLOOKUP($B213,KviZDarije8!$A$1:$N$1000, 11, 0), 0)/'TOP SCORES'!I$10,0)</f>
        <v>0</v>
      </c>
      <c r="L213" s="16">
        <f>IFERROR(100*_xlfn.IFNA(VLOOKUP($B213,KviZDarije9!$A$1:$N$1000, 11, 0), 0)/'TOP SCORES'!J$10,0)</f>
        <v>0</v>
      </c>
      <c r="M213" s="16">
        <f>IFERROR(100*_xlfn.IFNA(VLOOKUP($B213,KviZDarije10!$A$1:$N$1000, 11, 0), 0)/'TOP SCORES'!K$10,0)</f>
        <v>0</v>
      </c>
      <c r="N213" s="16">
        <f>IFERROR(100*_xlfn.IFNA(VLOOKUP($B213,KviZDarije11!$A$1:$N$1000, 11, 0), 0)/'TOP SCORES'!L$10,0)</f>
        <v>0</v>
      </c>
    </row>
    <row r="214" spans="1:14">
      <c r="A214" s="19">
        <f ca="1">RANK(C214,C$2:C$998)</f>
        <v>182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11, 0), 0)/'TOP SCORES'!B$10,0)</f>
        <v>0</v>
      </c>
      <c r="E214" s="16">
        <f>IFERROR(100*_xlfn.IFNA(VLOOKUP($B214,KviZDarije2!$A$1:$N$1000, 11, 0), 0)/'TOP SCORES'!C$10,0)</f>
        <v>0</v>
      </c>
      <c r="F214" s="16">
        <f>IFERROR(100*_xlfn.IFNA(VLOOKUP($B214,KviZDarije3!$A$1:$N$1000, 11, 0), 0)/'TOP SCORES'!D$10,0)</f>
        <v>0</v>
      </c>
      <c r="G214" s="16">
        <f>IFERROR(100*_xlfn.IFNA(VLOOKUP($B214,KviZDarije4!$A$1:$N$1000, 11, 0), 0)/'TOP SCORES'!E$10,0)</f>
        <v>0</v>
      </c>
      <c r="H214" s="16">
        <f>IFERROR(100*_xlfn.IFNA(VLOOKUP($B214,KviZDarije5!$A$1:$N$1000, 11, 0), 0)/'TOP SCORES'!F$10,0)</f>
        <v>0</v>
      </c>
      <c r="I214" s="16">
        <f>IFERROR(100*_xlfn.IFNA(VLOOKUP($B214,KviZDarije6!$A$1:$N$1000, 11, 0), 0)/'TOP SCORES'!G$10,0)</f>
        <v>0</v>
      </c>
      <c r="J214" s="16">
        <f>IFERROR(100*_xlfn.IFNA(VLOOKUP($B214,KviZDarije7!$A$1:$N$1000, 11, 0), 0)/'TOP SCORES'!H$10,0)</f>
        <v>0</v>
      </c>
      <c r="K214" s="16">
        <f>IFERROR(100*_xlfn.IFNA(VLOOKUP($B214,KviZDarije8!$A$1:$N$1000, 11, 0), 0)/'TOP SCORES'!I$10,0)</f>
        <v>0</v>
      </c>
      <c r="L214" s="16">
        <f>IFERROR(100*_xlfn.IFNA(VLOOKUP($B214,KviZDarije9!$A$1:$N$1000, 11, 0), 0)/'TOP SCORES'!J$10,0)</f>
        <v>0</v>
      </c>
      <c r="M214" s="16">
        <f>IFERROR(100*_xlfn.IFNA(VLOOKUP($B214,KviZDarije10!$A$1:$N$1000, 11, 0), 0)/'TOP SCORES'!K$10,0)</f>
        <v>0</v>
      </c>
      <c r="N214" s="16">
        <f>IFERROR(100*_xlfn.IFNA(VLOOKUP($B214,KviZDarije11!$A$1:$N$1000, 11, 0), 0)/'TOP SCORES'!L$10,0)</f>
        <v>0</v>
      </c>
    </row>
    <row r="215" spans="1:14">
      <c r="A215" s="19">
        <f ca="1">RANK(C215,C$2:C$998)</f>
        <v>182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11, 0), 0)/'TOP SCORES'!B$10,0)</f>
        <v>0</v>
      </c>
      <c r="E215" s="16">
        <f>IFERROR(100*_xlfn.IFNA(VLOOKUP($B215,KviZDarije2!$A$1:$N$1000, 11, 0), 0)/'TOP SCORES'!C$10,0)</f>
        <v>0</v>
      </c>
      <c r="F215" s="16">
        <f>IFERROR(100*_xlfn.IFNA(VLOOKUP($B215,KviZDarije3!$A$1:$N$1000, 11, 0), 0)/'TOP SCORES'!D$10,0)</f>
        <v>0</v>
      </c>
      <c r="G215" s="16">
        <f>IFERROR(100*_xlfn.IFNA(VLOOKUP($B215,KviZDarije4!$A$1:$N$1000, 11, 0), 0)/'TOP SCORES'!E$10,0)</f>
        <v>0</v>
      </c>
      <c r="H215" s="16">
        <f>IFERROR(100*_xlfn.IFNA(VLOOKUP($B215,KviZDarije5!$A$1:$N$1000, 11, 0), 0)/'TOP SCORES'!F$10,0)</f>
        <v>0</v>
      </c>
      <c r="I215" s="16">
        <f>IFERROR(100*_xlfn.IFNA(VLOOKUP($B215,KviZDarije6!$A$1:$N$1000, 11, 0), 0)/'TOP SCORES'!G$10,0)</f>
        <v>0</v>
      </c>
      <c r="J215" s="16">
        <f>IFERROR(100*_xlfn.IFNA(VLOOKUP($B215,KviZDarije7!$A$1:$N$1000, 11, 0), 0)/'TOP SCORES'!H$10,0)</f>
        <v>0</v>
      </c>
      <c r="K215" s="16">
        <f>IFERROR(100*_xlfn.IFNA(VLOOKUP($B215,KviZDarije8!$A$1:$N$1000, 11, 0), 0)/'TOP SCORES'!I$10,0)</f>
        <v>0</v>
      </c>
      <c r="L215" s="16">
        <f>IFERROR(100*_xlfn.IFNA(VLOOKUP($B215,KviZDarije9!$A$1:$N$1000, 11, 0), 0)/'TOP SCORES'!J$10,0)</f>
        <v>0</v>
      </c>
      <c r="M215" s="16">
        <f>IFERROR(100*_xlfn.IFNA(VLOOKUP($B215,KviZDarije10!$A$1:$N$1000, 11, 0), 0)/'TOP SCORES'!K$10,0)</f>
        <v>0</v>
      </c>
      <c r="N215" s="16">
        <f>IFERROR(100*_xlfn.IFNA(VLOOKUP($B215,KviZDarije11!$A$1:$N$1000, 11, 0), 0)/'TOP SCORES'!L$10,0)</f>
        <v>0</v>
      </c>
    </row>
    <row r="216" spans="1:14">
      <c r="A216" s="19">
        <f ca="1">RANK(C216,C$2:C$998)</f>
        <v>182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11, 0), 0)/'TOP SCORES'!B$10,0)</f>
        <v>0</v>
      </c>
      <c r="E216" s="16">
        <f>IFERROR(100*_xlfn.IFNA(VLOOKUP($B216,KviZDarije2!$A$1:$N$1000, 11, 0), 0)/'TOP SCORES'!C$10,0)</f>
        <v>0</v>
      </c>
      <c r="F216" s="16">
        <f>IFERROR(100*_xlfn.IFNA(VLOOKUP($B216,KviZDarije3!$A$1:$N$1000, 11, 0), 0)/'TOP SCORES'!D$10,0)</f>
        <v>0</v>
      </c>
      <c r="G216" s="16">
        <f>IFERROR(100*_xlfn.IFNA(VLOOKUP($B216,KviZDarije4!$A$1:$N$1000, 11, 0), 0)/'TOP SCORES'!E$10,0)</f>
        <v>0</v>
      </c>
      <c r="H216" s="16">
        <f>IFERROR(100*_xlfn.IFNA(VLOOKUP($B216,KviZDarije5!$A$1:$N$1000, 11, 0), 0)/'TOP SCORES'!F$10,0)</f>
        <v>0</v>
      </c>
      <c r="I216" s="16">
        <f>IFERROR(100*_xlfn.IFNA(VLOOKUP($B216,KviZDarije6!$A$1:$N$1000, 11, 0), 0)/'TOP SCORES'!G$10,0)</f>
        <v>0</v>
      </c>
      <c r="J216" s="16">
        <f>IFERROR(100*_xlfn.IFNA(VLOOKUP($B216,KviZDarije7!$A$1:$N$1000, 11, 0), 0)/'TOP SCORES'!H$10,0)</f>
        <v>0</v>
      </c>
      <c r="K216" s="16">
        <f>IFERROR(100*_xlfn.IFNA(VLOOKUP($B216,KviZDarije8!$A$1:$N$1000, 11, 0), 0)/'TOP SCORES'!I$10,0)</f>
        <v>0</v>
      </c>
      <c r="L216" s="16">
        <f>IFERROR(100*_xlfn.IFNA(VLOOKUP($B216,KviZDarije9!$A$1:$N$1000, 11, 0), 0)/'TOP SCORES'!J$10,0)</f>
        <v>0</v>
      </c>
      <c r="M216" s="16">
        <f>IFERROR(100*_xlfn.IFNA(VLOOKUP($B216,KviZDarije10!$A$1:$N$1000, 11, 0), 0)/'TOP SCORES'!K$10,0)</f>
        <v>0</v>
      </c>
      <c r="N216" s="16">
        <f>IFERROR(100*_xlfn.IFNA(VLOOKUP($B216,KviZDarije11!$A$1:$N$1000, 11, 0), 0)/'TOP SCORES'!L$10,0)</f>
        <v>0</v>
      </c>
    </row>
    <row r="217" spans="1:14">
      <c r="A217" s="19">
        <f ca="1">RANK(C217,C$2:C$998)</f>
        <v>182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11, 0), 0)/'TOP SCORES'!B$10,0)</f>
        <v>0</v>
      </c>
      <c r="E217" s="16">
        <f>IFERROR(100*_xlfn.IFNA(VLOOKUP($B217,KviZDarije2!$A$1:$N$1000, 11, 0), 0)/'TOP SCORES'!C$10,0)</f>
        <v>0</v>
      </c>
      <c r="F217" s="16">
        <f>IFERROR(100*_xlfn.IFNA(VLOOKUP($B217,KviZDarije3!$A$1:$N$1000, 11, 0), 0)/'TOP SCORES'!D$10,0)</f>
        <v>0</v>
      </c>
      <c r="G217" s="16">
        <f>IFERROR(100*_xlfn.IFNA(VLOOKUP($B217,KviZDarije4!$A$1:$N$1000, 11, 0), 0)/'TOP SCORES'!E$10,0)</f>
        <v>0</v>
      </c>
      <c r="H217" s="16">
        <f>IFERROR(100*_xlfn.IFNA(VLOOKUP($B217,KviZDarije5!$A$1:$N$1000, 11, 0), 0)/'TOP SCORES'!F$10,0)</f>
        <v>0</v>
      </c>
      <c r="I217" s="16">
        <f>IFERROR(100*_xlfn.IFNA(VLOOKUP($B217,KviZDarije6!$A$1:$N$1000, 11, 0), 0)/'TOP SCORES'!G$10,0)</f>
        <v>0</v>
      </c>
      <c r="J217" s="16">
        <f>IFERROR(100*_xlfn.IFNA(VLOOKUP($B217,KviZDarije7!$A$1:$N$1000, 11, 0), 0)/'TOP SCORES'!H$10,0)</f>
        <v>0</v>
      </c>
      <c r="K217" s="16">
        <f>IFERROR(100*_xlfn.IFNA(VLOOKUP($B217,KviZDarije8!$A$1:$N$1000, 11, 0), 0)/'TOP SCORES'!I$10,0)</f>
        <v>0</v>
      </c>
      <c r="L217" s="16">
        <f>IFERROR(100*_xlfn.IFNA(VLOOKUP($B217,KviZDarije9!$A$1:$N$1000, 11, 0), 0)/'TOP SCORES'!J$10,0)</f>
        <v>0</v>
      </c>
      <c r="M217" s="16">
        <f>IFERROR(100*_xlfn.IFNA(VLOOKUP($B217,KviZDarije10!$A$1:$N$1000, 11, 0), 0)/'TOP SCORES'!K$10,0)</f>
        <v>0</v>
      </c>
      <c r="N217" s="16">
        <f>IFERROR(100*_xlfn.IFNA(VLOOKUP($B217,KviZDarije11!$A$1:$N$1000, 11, 0), 0)/'TOP SCORES'!L$10,0)</f>
        <v>0</v>
      </c>
    </row>
    <row r="218" spans="1:14">
      <c r="A218" s="19">
        <f ca="1">RANK(C218,C$2:C$998)</f>
        <v>182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11, 0), 0)/'TOP SCORES'!B$10,0)</f>
        <v>0</v>
      </c>
      <c r="E218" s="16">
        <f>IFERROR(100*_xlfn.IFNA(VLOOKUP($B218,KviZDarije2!$A$1:$N$1000, 11, 0), 0)/'TOP SCORES'!C$10,0)</f>
        <v>0</v>
      </c>
      <c r="F218" s="16">
        <f>IFERROR(100*_xlfn.IFNA(VLOOKUP($B218,KviZDarije3!$A$1:$N$1000, 11, 0), 0)/'TOP SCORES'!D$10,0)</f>
        <v>0</v>
      </c>
      <c r="G218" s="16">
        <f>IFERROR(100*_xlfn.IFNA(VLOOKUP($B218,KviZDarije4!$A$1:$N$1000, 11, 0), 0)/'TOP SCORES'!E$10,0)</f>
        <v>0</v>
      </c>
      <c r="H218" s="16">
        <f>IFERROR(100*_xlfn.IFNA(VLOOKUP($B218,KviZDarije5!$A$1:$N$1000, 11, 0), 0)/'TOP SCORES'!F$10,0)</f>
        <v>0</v>
      </c>
      <c r="I218" s="16">
        <f>IFERROR(100*_xlfn.IFNA(VLOOKUP($B218,KviZDarije6!$A$1:$N$1000, 11, 0), 0)/'TOP SCORES'!G$10,0)</f>
        <v>0</v>
      </c>
      <c r="J218" s="16">
        <f>IFERROR(100*_xlfn.IFNA(VLOOKUP($B218,KviZDarije7!$A$1:$N$1000, 11, 0), 0)/'TOP SCORES'!H$10,0)</f>
        <v>0</v>
      </c>
      <c r="K218" s="16">
        <f>IFERROR(100*_xlfn.IFNA(VLOOKUP($B218,KviZDarije8!$A$1:$N$1000, 11, 0), 0)/'TOP SCORES'!I$10,0)</f>
        <v>0</v>
      </c>
      <c r="L218" s="16">
        <f>IFERROR(100*_xlfn.IFNA(VLOOKUP($B218,KviZDarije9!$A$1:$N$1000, 11, 0), 0)/'TOP SCORES'!J$10,0)</f>
        <v>0</v>
      </c>
      <c r="M218" s="16">
        <f>IFERROR(100*_xlfn.IFNA(VLOOKUP($B218,KviZDarije10!$A$1:$N$1000, 11, 0), 0)/'TOP SCORES'!K$10,0)</f>
        <v>0</v>
      </c>
      <c r="N218" s="16">
        <f>IFERROR(100*_xlfn.IFNA(VLOOKUP($B218,KviZDarije11!$A$1:$N$1000, 11, 0), 0)/'TOP SCORES'!L$10,0)</f>
        <v>0</v>
      </c>
    </row>
    <row r="219" spans="1:14">
      <c r="A219" s="19">
        <f ca="1">RANK(C219,C$2:C$998)</f>
        <v>182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11, 0), 0)/'TOP SCORES'!B$10,0)</f>
        <v>0</v>
      </c>
      <c r="E219" s="16">
        <f>IFERROR(100*_xlfn.IFNA(VLOOKUP($B219,KviZDarije2!$A$1:$N$1000, 11, 0), 0)/'TOP SCORES'!C$10,0)</f>
        <v>0</v>
      </c>
      <c r="F219" s="16">
        <f>IFERROR(100*_xlfn.IFNA(VLOOKUP($B219,KviZDarije3!$A$1:$N$1000, 11, 0), 0)/'TOP SCORES'!D$10,0)</f>
        <v>0</v>
      </c>
      <c r="G219" s="16">
        <f>IFERROR(100*_xlfn.IFNA(VLOOKUP($B219,KviZDarije4!$A$1:$N$1000, 11, 0), 0)/'TOP SCORES'!E$10,0)</f>
        <v>0</v>
      </c>
      <c r="H219" s="16">
        <f>IFERROR(100*_xlfn.IFNA(VLOOKUP($B219,KviZDarije5!$A$1:$N$1000, 11, 0), 0)/'TOP SCORES'!F$10,0)</f>
        <v>0</v>
      </c>
      <c r="I219" s="16">
        <f>IFERROR(100*_xlfn.IFNA(VLOOKUP($B219,KviZDarije6!$A$1:$N$1000, 11, 0), 0)/'TOP SCORES'!G$10,0)</f>
        <v>0</v>
      </c>
      <c r="J219" s="16">
        <f>IFERROR(100*_xlfn.IFNA(VLOOKUP($B219,KviZDarije7!$A$1:$N$1000, 11, 0), 0)/'TOP SCORES'!H$10,0)</f>
        <v>0</v>
      </c>
      <c r="K219" s="16">
        <f>IFERROR(100*_xlfn.IFNA(VLOOKUP($B219,KviZDarije8!$A$1:$N$1000, 11, 0), 0)/'TOP SCORES'!I$10,0)</f>
        <v>0</v>
      </c>
      <c r="L219" s="16">
        <f>IFERROR(100*_xlfn.IFNA(VLOOKUP($B219,KviZDarije9!$A$1:$N$1000, 11, 0), 0)/'TOP SCORES'!J$10,0)</f>
        <v>0</v>
      </c>
      <c r="M219" s="16">
        <f>IFERROR(100*_xlfn.IFNA(VLOOKUP($B219,KviZDarije10!$A$1:$N$1000, 11, 0), 0)/'TOP SCORES'!K$10,0)</f>
        <v>0</v>
      </c>
      <c r="N219" s="16">
        <f>IFERROR(100*_xlfn.IFNA(VLOOKUP($B219,KviZDarije11!$A$1:$N$1000, 11, 0), 0)/'TOP SCORES'!L$10,0)</f>
        <v>0</v>
      </c>
    </row>
    <row r="220" spans="1:14">
      <c r="A220" s="19">
        <f ca="1">RANK(C220,C$2:C$998)</f>
        <v>182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11, 0), 0)/'TOP SCORES'!B$10,0)</f>
        <v>0</v>
      </c>
      <c r="E220" s="16">
        <f>IFERROR(100*_xlfn.IFNA(VLOOKUP($B220,KviZDarije2!$A$1:$N$1000, 11, 0), 0)/'TOP SCORES'!C$10,0)</f>
        <v>0</v>
      </c>
      <c r="F220" s="16">
        <f>IFERROR(100*_xlfn.IFNA(VLOOKUP($B220,KviZDarije3!$A$1:$N$1000, 11, 0), 0)/'TOP SCORES'!D$10,0)</f>
        <v>0</v>
      </c>
      <c r="G220" s="16">
        <f>IFERROR(100*_xlfn.IFNA(VLOOKUP($B220,KviZDarije4!$A$1:$N$1000, 11, 0), 0)/'TOP SCORES'!E$10,0)</f>
        <v>0</v>
      </c>
      <c r="H220" s="16">
        <f>IFERROR(100*_xlfn.IFNA(VLOOKUP($B220,KviZDarije5!$A$1:$N$1000, 11, 0), 0)/'TOP SCORES'!F$10,0)</f>
        <v>0</v>
      </c>
      <c r="I220" s="16">
        <f>IFERROR(100*_xlfn.IFNA(VLOOKUP($B220,KviZDarije6!$A$1:$N$1000, 11, 0), 0)/'TOP SCORES'!G$10,0)</f>
        <v>0</v>
      </c>
      <c r="J220" s="16">
        <f>IFERROR(100*_xlfn.IFNA(VLOOKUP($B220,KviZDarije7!$A$1:$N$1000, 11, 0), 0)/'TOP SCORES'!H$10,0)</f>
        <v>0</v>
      </c>
      <c r="K220" s="16">
        <f>IFERROR(100*_xlfn.IFNA(VLOOKUP($B220,KviZDarije8!$A$1:$N$1000, 11, 0), 0)/'TOP SCORES'!I$10,0)</f>
        <v>0</v>
      </c>
      <c r="L220" s="16">
        <f>IFERROR(100*_xlfn.IFNA(VLOOKUP($B220,KviZDarije9!$A$1:$N$1000, 11, 0), 0)/'TOP SCORES'!J$10,0)</f>
        <v>0</v>
      </c>
      <c r="M220" s="16">
        <f>IFERROR(100*_xlfn.IFNA(VLOOKUP($B220,KviZDarije10!$A$1:$N$1000, 11, 0), 0)/'TOP SCORES'!K$10,0)</f>
        <v>0</v>
      </c>
      <c r="N220" s="16">
        <f>IFERROR(100*_xlfn.IFNA(VLOOKUP($B220,KviZDarije11!$A$1:$N$1000, 11, 0), 0)/'TOP SCORES'!L$10,0)</f>
        <v>0</v>
      </c>
    </row>
    <row r="221" spans="1:14">
      <c r="A221" s="19">
        <f ca="1">RANK(C221,C$2:C$998)</f>
        <v>182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11, 0), 0)/'TOP SCORES'!B$10,0)</f>
        <v>0</v>
      </c>
      <c r="E221" s="16">
        <f>IFERROR(100*_xlfn.IFNA(VLOOKUP($B221,KviZDarije2!$A$1:$N$1000, 11, 0), 0)/'TOP SCORES'!C$10,0)</f>
        <v>0</v>
      </c>
      <c r="F221" s="16">
        <f>IFERROR(100*_xlfn.IFNA(VLOOKUP($B221,KviZDarije3!$A$1:$N$1000, 11, 0), 0)/'TOP SCORES'!D$10,0)</f>
        <v>0</v>
      </c>
      <c r="G221" s="16">
        <f>IFERROR(100*_xlfn.IFNA(VLOOKUP($B221,KviZDarije4!$A$1:$N$1000, 11, 0), 0)/'TOP SCORES'!E$10,0)</f>
        <v>0</v>
      </c>
      <c r="H221" s="16">
        <f>IFERROR(100*_xlfn.IFNA(VLOOKUP($B221,KviZDarije5!$A$1:$N$1000, 11, 0), 0)/'TOP SCORES'!F$10,0)</f>
        <v>0</v>
      </c>
      <c r="I221" s="16">
        <f>IFERROR(100*_xlfn.IFNA(VLOOKUP($B221,KviZDarije6!$A$1:$N$1000, 11, 0), 0)/'TOP SCORES'!G$10,0)</f>
        <v>0</v>
      </c>
      <c r="J221" s="16">
        <f>IFERROR(100*_xlfn.IFNA(VLOOKUP($B221,KviZDarije7!$A$1:$N$1000, 11, 0), 0)/'TOP SCORES'!H$10,0)</f>
        <v>0</v>
      </c>
      <c r="K221" s="16">
        <f>IFERROR(100*_xlfn.IFNA(VLOOKUP($B221,KviZDarije8!$A$1:$N$1000, 11, 0), 0)/'TOP SCORES'!I$10,0)</f>
        <v>0</v>
      </c>
      <c r="L221" s="16">
        <f>IFERROR(100*_xlfn.IFNA(VLOOKUP($B221,KviZDarije9!$A$1:$N$1000, 11, 0), 0)/'TOP SCORES'!J$10,0)</f>
        <v>0</v>
      </c>
      <c r="M221" s="16">
        <f>IFERROR(100*_xlfn.IFNA(VLOOKUP($B221,KviZDarije10!$A$1:$N$1000, 11, 0), 0)/'TOP SCORES'!K$10,0)</f>
        <v>0</v>
      </c>
      <c r="N221" s="16">
        <f>IFERROR(100*_xlfn.IFNA(VLOOKUP($B221,KviZDarije11!$A$1:$N$1000, 11, 0), 0)/'TOP SCORES'!L$10,0)</f>
        <v>0</v>
      </c>
    </row>
    <row r="222" spans="1:14">
      <c r="A222" s="19">
        <f ca="1">RANK(C222,C$2:C$998)</f>
        <v>182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11, 0), 0)/'TOP SCORES'!B$10,0)</f>
        <v>0</v>
      </c>
      <c r="E222" s="16">
        <f>IFERROR(100*_xlfn.IFNA(VLOOKUP($B222,KviZDarije2!$A$1:$N$1000, 11, 0), 0)/'TOP SCORES'!C$10,0)</f>
        <v>0</v>
      </c>
      <c r="F222" s="16">
        <f>IFERROR(100*_xlfn.IFNA(VLOOKUP($B222,KviZDarije3!$A$1:$N$1000, 11, 0), 0)/'TOP SCORES'!D$10,0)</f>
        <v>0</v>
      </c>
      <c r="G222" s="16">
        <f>IFERROR(100*_xlfn.IFNA(VLOOKUP($B222,KviZDarije4!$A$1:$N$1000, 11, 0), 0)/'TOP SCORES'!E$10,0)</f>
        <v>0</v>
      </c>
      <c r="H222" s="16">
        <f>IFERROR(100*_xlfn.IFNA(VLOOKUP($B222,KviZDarije5!$A$1:$N$1000, 11, 0), 0)/'TOP SCORES'!F$10,0)</f>
        <v>0</v>
      </c>
      <c r="I222" s="16">
        <f>IFERROR(100*_xlfn.IFNA(VLOOKUP($B222,KviZDarije6!$A$1:$N$1000, 11, 0), 0)/'TOP SCORES'!G$10,0)</f>
        <v>0</v>
      </c>
      <c r="J222" s="16">
        <f>IFERROR(100*_xlfn.IFNA(VLOOKUP($B222,KviZDarije7!$A$1:$N$1000, 11, 0), 0)/'TOP SCORES'!H$10,0)</f>
        <v>0</v>
      </c>
      <c r="K222" s="16">
        <f>IFERROR(100*_xlfn.IFNA(VLOOKUP($B222,KviZDarije8!$A$1:$N$1000, 11, 0), 0)/'TOP SCORES'!I$10,0)</f>
        <v>0</v>
      </c>
      <c r="L222" s="16">
        <f>IFERROR(100*_xlfn.IFNA(VLOOKUP($B222,KviZDarije9!$A$1:$N$1000, 11, 0), 0)/'TOP SCORES'!J$10,0)</f>
        <v>0</v>
      </c>
      <c r="M222" s="16">
        <f>IFERROR(100*_xlfn.IFNA(VLOOKUP($B222,KviZDarije10!$A$1:$N$1000, 11, 0), 0)/'TOP SCORES'!K$10,0)</f>
        <v>0</v>
      </c>
      <c r="N222" s="16">
        <f>IFERROR(100*_xlfn.IFNA(VLOOKUP($B222,KviZDarije11!$A$1:$N$1000, 11, 0), 0)/'TOP SCORES'!L$10,0)</f>
        <v>0</v>
      </c>
    </row>
    <row r="223" spans="1:14">
      <c r="A223" s="19">
        <f ca="1">RANK(C223,C$2:C$998)</f>
        <v>182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11, 0), 0)/'TOP SCORES'!B$10,0)</f>
        <v>0</v>
      </c>
      <c r="E223" s="16">
        <f>IFERROR(100*_xlfn.IFNA(VLOOKUP($B223,KviZDarije2!$A$1:$N$1000, 11, 0), 0)/'TOP SCORES'!C$10,0)</f>
        <v>0</v>
      </c>
      <c r="F223" s="16">
        <f>IFERROR(100*_xlfn.IFNA(VLOOKUP($B223,KviZDarije3!$A$1:$N$1000, 11, 0), 0)/'TOP SCORES'!D$10,0)</f>
        <v>0</v>
      </c>
      <c r="G223" s="16">
        <f>IFERROR(100*_xlfn.IFNA(VLOOKUP($B223,KviZDarije4!$A$1:$N$1000, 11, 0), 0)/'TOP SCORES'!E$10,0)</f>
        <v>0</v>
      </c>
      <c r="H223" s="16">
        <f>IFERROR(100*_xlfn.IFNA(VLOOKUP($B223,KviZDarije5!$A$1:$N$1000, 11, 0), 0)/'TOP SCORES'!F$10,0)</f>
        <v>0</v>
      </c>
      <c r="I223" s="16">
        <f>IFERROR(100*_xlfn.IFNA(VLOOKUP($B223,KviZDarije6!$A$1:$N$1000, 11, 0), 0)/'TOP SCORES'!G$10,0)</f>
        <v>0</v>
      </c>
      <c r="J223" s="16">
        <f>IFERROR(100*_xlfn.IFNA(VLOOKUP($B223,KviZDarije7!$A$1:$N$1000, 11, 0), 0)/'TOP SCORES'!H$10,0)</f>
        <v>0</v>
      </c>
      <c r="K223" s="16">
        <f>IFERROR(100*_xlfn.IFNA(VLOOKUP($B223,KviZDarije8!$A$1:$N$1000, 11, 0), 0)/'TOP SCORES'!I$10,0)</f>
        <v>0</v>
      </c>
      <c r="L223" s="16">
        <f>IFERROR(100*_xlfn.IFNA(VLOOKUP($B223,KviZDarije9!$A$1:$N$1000, 11, 0), 0)/'TOP SCORES'!J$10,0)</f>
        <v>0</v>
      </c>
      <c r="M223" s="16">
        <f>IFERROR(100*_xlfn.IFNA(VLOOKUP($B223,KviZDarije10!$A$1:$N$1000, 11, 0), 0)/'TOP SCORES'!K$10,0)</f>
        <v>0</v>
      </c>
      <c r="N223" s="16">
        <f>IFERROR(100*_xlfn.IFNA(VLOOKUP($B223,KviZDarije11!$A$1:$N$1000, 11, 0), 0)/'TOP SCORES'!L$10,0)</f>
        <v>0</v>
      </c>
    </row>
    <row r="224" spans="1:14">
      <c r="A224" s="19">
        <f ca="1">RANK(C224,C$2:C$998)</f>
        <v>182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11, 0), 0)/'TOP SCORES'!B$10,0)</f>
        <v>0</v>
      </c>
      <c r="E224" s="16">
        <f>IFERROR(100*_xlfn.IFNA(VLOOKUP($B224,KviZDarije2!$A$1:$N$1000, 11, 0), 0)/'TOP SCORES'!C$10,0)</f>
        <v>0</v>
      </c>
      <c r="F224" s="16">
        <f>IFERROR(100*_xlfn.IFNA(VLOOKUP($B224,KviZDarije3!$A$1:$N$1000, 11, 0), 0)/'TOP SCORES'!D$10,0)</f>
        <v>0</v>
      </c>
      <c r="G224" s="16">
        <f>IFERROR(100*_xlfn.IFNA(VLOOKUP($B224,KviZDarije4!$A$1:$N$1000, 11, 0), 0)/'TOP SCORES'!E$10,0)</f>
        <v>0</v>
      </c>
      <c r="H224" s="16">
        <f>IFERROR(100*_xlfn.IFNA(VLOOKUP($B224,KviZDarije5!$A$1:$N$1000, 11, 0), 0)/'TOP SCORES'!F$10,0)</f>
        <v>0</v>
      </c>
      <c r="I224" s="16">
        <f>IFERROR(100*_xlfn.IFNA(VLOOKUP($B224,KviZDarije6!$A$1:$N$1000, 11, 0), 0)/'TOP SCORES'!G$10,0)</f>
        <v>0</v>
      </c>
      <c r="J224" s="16">
        <f>IFERROR(100*_xlfn.IFNA(VLOOKUP($B224,KviZDarije7!$A$1:$N$1000, 11, 0), 0)/'TOP SCORES'!H$10,0)</f>
        <v>0</v>
      </c>
      <c r="K224" s="16">
        <f>IFERROR(100*_xlfn.IFNA(VLOOKUP($B224,KviZDarije8!$A$1:$N$1000, 11, 0), 0)/'TOP SCORES'!I$10,0)</f>
        <v>0</v>
      </c>
      <c r="L224" s="16">
        <f>IFERROR(100*_xlfn.IFNA(VLOOKUP($B224,KviZDarije9!$A$1:$N$1000, 11, 0), 0)/'TOP SCORES'!J$10,0)</f>
        <v>0</v>
      </c>
      <c r="M224" s="16">
        <f>IFERROR(100*_xlfn.IFNA(VLOOKUP($B224,KviZDarije10!$A$1:$N$1000, 11, 0), 0)/'TOP SCORES'!K$10,0)</f>
        <v>0</v>
      </c>
      <c r="N224" s="16">
        <f>IFERROR(100*_xlfn.IFNA(VLOOKUP($B224,KviZDarije11!$A$1:$N$1000, 11, 0), 0)/'TOP SCORES'!L$10,0)</f>
        <v>0</v>
      </c>
    </row>
    <row r="225" spans="1:14">
      <c r="A225" s="19">
        <f ca="1">RANK(C225,C$2:C$998)</f>
        <v>182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11, 0), 0)/'TOP SCORES'!B$10,0)</f>
        <v>0</v>
      </c>
      <c r="E225" s="16">
        <f>IFERROR(100*_xlfn.IFNA(VLOOKUP($B225,KviZDarije2!$A$1:$N$1000, 11, 0), 0)/'TOP SCORES'!C$10,0)</f>
        <v>0</v>
      </c>
      <c r="F225" s="16">
        <f>IFERROR(100*_xlfn.IFNA(VLOOKUP($B225,KviZDarije3!$A$1:$N$1000, 11, 0), 0)/'TOP SCORES'!D$10,0)</f>
        <v>0</v>
      </c>
      <c r="G225" s="16">
        <f>IFERROR(100*_xlfn.IFNA(VLOOKUP($B225,KviZDarije4!$A$1:$N$1000, 11, 0), 0)/'TOP SCORES'!E$10,0)</f>
        <v>0</v>
      </c>
      <c r="H225" s="16">
        <f>IFERROR(100*_xlfn.IFNA(VLOOKUP($B225,KviZDarije5!$A$1:$N$1000, 11, 0), 0)/'TOP SCORES'!F$10,0)</f>
        <v>0</v>
      </c>
      <c r="I225" s="16">
        <f>IFERROR(100*_xlfn.IFNA(VLOOKUP($B225,KviZDarije6!$A$1:$N$1000, 11, 0), 0)/'TOP SCORES'!G$10,0)</f>
        <v>0</v>
      </c>
      <c r="J225" s="16">
        <f>IFERROR(100*_xlfn.IFNA(VLOOKUP($B225,KviZDarije7!$A$1:$N$1000, 11, 0), 0)/'TOP SCORES'!H$10,0)</f>
        <v>0</v>
      </c>
      <c r="K225" s="16">
        <f>IFERROR(100*_xlfn.IFNA(VLOOKUP($B225,KviZDarije8!$A$1:$N$1000, 11, 0), 0)/'TOP SCORES'!I$10,0)</f>
        <v>0</v>
      </c>
      <c r="L225" s="16">
        <f>IFERROR(100*_xlfn.IFNA(VLOOKUP($B225,KviZDarije9!$A$1:$N$1000, 11, 0), 0)/'TOP SCORES'!J$10,0)</f>
        <v>0</v>
      </c>
      <c r="M225" s="16">
        <f>IFERROR(100*_xlfn.IFNA(VLOOKUP($B225,KviZDarije10!$A$1:$N$1000, 11, 0), 0)/'TOP SCORES'!K$10,0)</f>
        <v>0</v>
      </c>
      <c r="N225" s="16">
        <f>IFERROR(100*_xlfn.IFNA(VLOOKUP($B225,KviZDarije11!$A$1:$N$1000, 11, 0), 0)/'TOP SCORES'!L$10,0)</f>
        <v>0</v>
      </c>
    </row>
    <row r="226" spans="1:14">
      <c r="A226" s="19">
        <f ca="1">RANK(C226,C$2:C$998)</f>
        <v>182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11, 0), 0)/'TOP SCORES'!B$10,0)</f>
        <v>0</v>
      </c>
      <c r="E226" s="16">
        <f>IFERROR(100*_xlfn.IFNA(VLOOKUP($B226,KviZDarije2!$A$1:$N$1000, 11, 0), 0)/'TOP SCORES'!C$10,0)</f>
        <v>0</v>
      </c>
      <c r="F226" s="16">
        <f>IFERROR(100*_xlfn.IFNA(VLOOKUP($B226,KviZDarije3!$A$1:$N$1000, 11, 0), 0)/'TOP SCORES'!D$10,0)</f>
        <v>0</v>
      </c>
      <c r="G226" s="16">
        <f>IFERROR(100*_xlfn.IFNA(VLOOKUP($B226,KviZDarije4!$A$1:$N$1000, 11, 0), 0)/'TOP SCORES'!E$10,0)</f>
        <v>0</v>
      </c>
      <c r="H226" s="16">
        <f>IFERROR(100*_xlfn.IFNA(VLOOKUP($B226,KviZDarije5!$A$1:$N$1000, 11, 0), 0)/'TOP SCORES'!F$10,0)</f>
        <v>0</v>
      </c>
      <c r="I226" s="16">
        <f>IFERROR(100*_xlfn.IFNA(VLOOKUP($B226,KviZDarije6!$A$1:$N$1000, 11, 0), 0)/'TOP SCORES'!G$10,0)</f>
        <v>0</v>
      </c>
      <c r="J226" s="16">
        <f>IFERROR(100*_xlfn.IFNA(VLOOKUP($B226,KviZDarije7!$A$1:$N$1000, 11, 0), 0)/'TOP SCORES'!H$10,0)</f>
        <v>0</v>
      </c>
      <c r="K226" s="16">
        <f>IFERROR(100*_xlfn.IFNA(VLOOKUP($B226,KviZDarije8!$A$1:$N$1000, 11, 0), 0)/'TOP SCORES'!I$10,0)</f>
        <v>0</v>
      </c>
      <c r="L226" s="16">
        <f>IFERROR(100*_xlfn.IFNA(VLOOKUP($B226,KviZDarije9!$A$1:$N$1000, 11, 0), 0)/'TOP SCORES'!J$10,0)</f>
        <v>0</v>
      </c>
      <c r="M226" s="16">
        <f>IFERROR(100*_xlfn.IFNA(VLOOKUP($B226,KviZDarije10!$A$1:$N$1000, 11, 0), 0)/'TOP SCORES'!K$10,0)</f>
        <v>0</v>
      </c>
      <c r="N226" s="16">
        <f>IFERROR(100*_xlfn.IFNA(VLOOKUP($B226,KviZDarije11!$A$1:$N$1000, 11, 0), 0)/'TOP SCORES'!L$10,0)</f>
        <v>0</v>
      </c>
    </row>
    <row r="227" spans="1:14">
      <c r="A227" s="19">
        <f ca="1">RANK(C227,C$2:C$998)</f>
        <v>182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11, 0), 0)/'TOP SCORES'!B$10,0)</f>
        <v>0</v>
      </c>
      <c r="E227" s="16">
        <f>IFERROR(100*_xlfn.IFNA(VLOOKUP($B227,KviZDarije2!$A$1:$N$1000, 11, 0), 0)/'TOP SCORES'!C$10,0)</f>
        <v>0</v>
      </c>
      <c r="F227" s="16">
        <f>IFERROR(100*_xlfn.IFNA(VLOOKUP($B227,KviZDarije3!$A$1:$N$1000, 11, 0), 0)/'TOP SCORES'!D$10,0)</f>
        <v>0</v>
      </c>
      <c r="G227" s="16">
        <f>IFERROR(100*_xlfn.IFNA(VLOOKUP($B227,KviZDarije4!$A$1:$N$1000, 11, 0), 0)/'TOP SCORES'!E$10,0)</f>
        <v>0</v>
      </c>
      <c r="H227" s="16">
        <f>IFERROR(100*_xlfn.IFNA(VLOOKUP($B227,KviZDarije5!$A$1:$N$1000, 11, 0), 0)/'TOP SCORES'!F$10,0)</f>
        <v>0</v>
      </c>
      <c r="I227" s="16">
        <f>IFERROR(100*_xlfn.IFNA(VLOOKUP($B227,KviZDarije6!$A$1:$N$1000, 11, 0), 0)/'TOP SCORES'!G$10,0)</f>
        <v>0</v>
      </c>
      <c r="J227" s="16">
        <f>IFERROR(100*_xlfn.IFNA(VLOOKUP($B227,KviZDarije7!$A$1:$N$1000, 11, 0), 0)/'TOP SCORES'!H$10,0)</f>
        <v>0</v>
      </c>
      <c r="K227" s="16">
        <f>IFERROR(100*_xlfn.IFNA(VLOOKUP($B227,KviZDarije8!$A$1:$N$1000, 11, 0), 0)/'TOP SCORES'!I$10,0)</f>
        <v>0</v>
      </c>
      <c r="L227" s="16">
        <f>IFERROR(100*_xlfn.IFNA(VLOOKUP($B227,KviZDarije9!$A$1:$N$1000, 11, 0), 0)/'TOP SCORES'!J$10,0)</f>
        <v>0</v>
      </c>
      <c r="M227" s="16">
        <f>IFERROR(100*_xlfn.IFNA(VLOOKUP($B227,KviZDarije10!$A$1:$N$1000, 11, 0), 0)/'TOP SCORES'!K$10,0)</f>
        <v>0</v>
      </c>
      <c r="N227" s="16">
        <f>IFERROR(100*_xlfn.IFNA(VLOOKUP($B227,KviZDarije11!$A$1:$N$1000, 11, 0), 0)/'TOP SCORES'!L$10,0)</f>
        <v>0</v>
      </c>
    </row>
    <row r="228" spans="1:14">
      <c r="A228" s="19">
        <f ca="1">RANK(C228,C$2:C$998)</f>
        <v>182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11, 0), 0)/'TOP SCORES'!B$10,0)</f>
        <v>0</v>
      </c>
      <c r="E228" s="16">
        <f>IFERROR(100*_xlfn.IFNA(VLOOKUP($B228,KviZDarije2!$A$1:$N$1000, 11, 0), 0)/'TOP SCORES'!C$10,0)</f>
        <v>0</v>
      </c>
      <c r="F228" s="16">
        <f>IFERROR(100*_xlfn.IFNA(VLOOKUP($B228,KviZDarije3!$A$1:$N$1000, 11, 0), 0)/'TOP SCORES'!D$10,0)</f>
        <v>0</v>
      </c>
      <c r="G228" s="16">
        <f>IFERROR(100*_xlfn.IFNA(VLOOKUP($B228,KviZDarije4!$A$1:$N$1000, 11, 0), 0)/'TOP SCORES'!E$10,0)</f>
        <v>0</v>
      </c>
      <c r="H228" s="16">
        <f>IFERROR(100*_xlfn.IFNA(VLOOKUP($B228,KviZDarije5!$A$1:$N$1000, 11, 0), 0)/'TOP SCORES'!F$10,0)</f>
        <v>0</v>
      </c>
      <c r="I228" s="16">
        <f>IFERROR(100*_xlfn.IFNA(VLOOKUP($B228,KviZDarije6!$A$1:$N$1000, 11, 0), 0)/'TOP SCORES'!G$10,0)</f>
        <v>0</v>
      </c>
      <c r="J228" s="16">
        <f>IFERROR(100*_xlfn.IFNA(VLOOKUP($B228,KviZDarije7!$A$1:$N$1000, 11, 0), 0)/'TOP SCORES'!H$10,0)</f>
        <v>0</v>
      </c>
      <c r="K228" s="16">
        <f>IFERROR(100*_xlfn.IFNA(VLOOKUP($B228,KviZDarije8!$A$1:$N$1000, 11, 0), 0)/'TOP SCORES'!I$10,0)</f>
        <v>0</v>
      </c>
      <c r="L228" s="16">
        <f>IFERROR(100*_xlfn.IFNA(VLOOKUP($B228,KviZDarije9!$A$1:$N$1000, 11, 0), 0)/'TOP SCORES'!J$10,0)</f>
        <v>0</v>
      </c>
      <c r="M228" s="16">
        <f>IFERROR(100*_xlfn.IFNA(VLOOKUP($B228,KviZDarije10!$A$1:$N$1000, 11, 0), 0)/'TOP SCORES'!K$10,0)</f>
        <v>0</v>
      </c>
      <c r="N228" s="16">
        <f>IFERROR(100*_xlfn.IFNA(VLOOKUP($B228,KviZDarije11!$A$1:$N$1000, 11, 0), 0)/'TOP SCORES'!L$10,0)</f>
        <v>0</v>
      </c>
    </row>
    <row r="229" spans="1:14">
      <c r="A229" s="19">
        <f ca="1">RANK(C229,C$2:C$998)</f>
        <v>182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11, 0), 0)/'TOP SCORES'!B$10,0)</f>
        <v>0</v>
      </c>
      <c r="E229" s="16">
        <f>IFERROR(100*_xlfn.IFNA(VLOOKUP($B229,KviZDarije2!$A$1:$N$1000, 11, 0), 0)/'TOP SCORES'!C$10,0)</f>
        <v>0</v>
      </c>
      <c r="F229" s="16">
        <f>IFERROR(100*_xlfn.IFNA(VLOOKUP($B229,KviZDarije3!$A$1:$N$1000, 11, 0), 0)/'TOP SCORES'!D$10,0)</f>
        <v>0</v>
      </c>
      <c r="G229" s="16">
        <f>IFERROR(100*_xlfn.IFNA(VLOOKUP($B229,KviZDarije4!$A$1:$N$1000, 11, 0), 0)/'TOP SCORES'!E$10,0)</f>
        <v>0</v>
      </c>
      <c r="H229" s="16">
        <f>IFERROR(100*_xlfn.IFNA(VLOOKUP($B229,KviZDarije5!$A$1:$N$1000, 11, 0), 0)/'TOP SCORES'!F$10,0)</f>
        <v>0</v>
      </c>
      <c r="I229" s="16">
        <f>IFERROR(100*_xlfn.IFNA(VLOOKUP($B229,KviZDarije6!$A$1:$N$1000, 11, 0), 0)/'TOP SCORES'!G$10,0)</f>
        <v>0</v>
      </c>
      <c r="J229" s="16">
        <f>IFERROR(100*_xlfn.IFNA(VLOOKUP($B229,KviZDarije7!$A$1:$N$1000, 11, 0), 0)/'TOP SCORES'!H$10,0)</f>
        <v>0</v>
      </c>
      <c r="K229" s="16">
        <f>IFERROR(100*_xlfn.IFNA(VLOOKUP($B229,KviZDarije8!$A$1:$N$1000, 11, 0), 0)/'TOP SCORES'!I$10,0)</f>
        <v>0</v>
      </c>
      <c r="L229" s="16">
        <f>IFERROR(100*_xlfn.IFNA(VLOOKUP($B229,KviZDarije9!$A$1:$N$1000, 11, 0), 0)/'TOP SCORES'!J$10,0)</f>
        <v>0</v>
      </c>
      <c r="M229" s="16">
        <f>IFERROR(100*_xlfn.IFNA(VLOOKUP($B229,KviZDarije10!$A$1:$N$1000, 11, 0), 0)/'TOP SCORES'!K$10,0)</f>
        <v>0</v>
      </c>
      <c r="N229" s="16">
        <f>IFERROR(100*_xlfn.IFNA(VLOOKUP($B229,KviZDarije11!$A$1:$N$1000, 11, 0), 0)/'TOP SCORES'!L$10,0)</f>
        <v>0</v>
      </c>
    </row>
    <row r="230" spans="1:14">
      <c r="A230" s="19">
        <f ca="1">RANK(C230,C$2:C$998)</f>
        <v>182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11, 0), 0)/'TOP SCORES'!B$10,0)</f>
        <v>0</v>
      </c>
      <c r="E230" s="16">
        <f>IFERROR(100*_xlfn.IFNA(VLOOKUP($B230,KviZDarije2!$A$1:$N$1000, 11, 0), 0)/'TOP SCORES'!C$10,0)</f>
        <v>0</v>
      </c>
      <c r="F230" s="16">
        <f>IFERROR(100*_xlfn.IFNA(VLOOKUP($B230,KviZDarije3!$A$1:$N$1000, 11, 0), 0)/'TOP SCORES'!D$10,0)</f>
        <v>0</v>
      </c>
      <c r="G230" s="16">
        <f>IFERROR(100*_xlfn.IFNA(VLOOKUP($B230,KviZDarije4!$A$1:$N$1000, 11, 0), 0)/'TOP SCORES'!E$10,0)</f>
        <v>0</v>
      </c>
      <c r="H230" s="16">
        <f>IFERROR(100*_xlfn.IFNA(VLOOKUP($B230,KviZDarije5!$A$1:$N$1000, 11, 0), 0)/'TOP SCORES'!F$10,0)</f>
        <v>0</v>
      </c>
      <c r="I230" s="16">
        <f>IFERROR(100*_xlfn.IFNA(VLOOKUP($B230,KviZDarije6!$A$1:$N$1000, 11, 0), 0)/'TOP SCORES'!G$10,0)</f>
        <v>0</v>
      </c>
      <c r="J230" s="16">
        <f>IFERROR(100*_xlfn.IFNA(VLOOKUP($B230,KviZDarije7!$A$1:$N$1000, 11, 0), 0)/'TOP SCORES'!H$10,0)</f>
        <v>0</v>
      </c>
      <c r="K230" s="16">
        <f>IFERROR(100*_xlfn.IFNA(VLOOKUP($B230,KviZDarije8!$A$1:$N$1000, 11, 0), 0)/'TOP SCORES'!I$10,0)</f>
        <v>0</v>
      </c>
      <c r="L230" s="16">
        <f>IFERROR(100*_xlfn.IFNA(VLOOKUP($B230,KviZDarije9!$A$1:$N$1000, 11, 0), 0)/'TOP SCORES'!J$10,0)</f>
        <v>0</v>
      </c>
      <c r="M230" s="16">
        <f>IFERROR(100*_xlfn.IFNA(VLOOKUP($B230,KviZDarije10!$A$1:$N$1000, 11, 0), 0)/'TOP SCORES'!K$10,0)</f>
        <v>0</v>
      </c>
      <c r="N230" s="16">
        <f>IFERROR(100*_xlfn.IFNA(VLOOKUP($B230,KviZDarije11!$A$1:$N$1000, 11, 0), 0)/'TOP SCORES'!L$10,0)</f>
        <v>0</v>
      </c>
    </row>
    <row r="231" spans="1:14">
      <c r="A231" s="19">
        <f ca="1">RANK(C231,C$2:C$998)</f>
        <v>182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11, 0), 0)/'TOP SCORES'!B$10,0)</f>
        <v>0</v>
      </c>
      <c r="E231" s="16">
        <f>IFERROR(100*_xlfn.IFNA(VLOOKUP($B231,KviZDarije2!$A$1:$N$1000, 11, 0), 0)/'TOP SCORES'!C$10,0)</f>
        <v>0</v>
      </c>
      <c r="F231" s="16">
        <f>IFERROR(100*_xlfn.IFNA(VLOOKUP($B231,KviZDarije3!$A$1:$N$1000, 11, 0), 0)/'TOP SCORES'!D$10,0)</f>
        <v>0</v>
      </c>
      <c r="G231" s="16">
        <f>IFERROR(100*_xlfn.IFNA(VLOOKUP($B231,KviZDarije4!$A$1:$N$1000, 11, 0), 0)/'TOP SCORES'!E$10,0)</f>
        <v>0</v>
      </c>
      <c r="H231" s="16">
        <f>IFERROR(100*_xlfn.IFNA(VLOOKUP($B231,KviZDarije5!$A$1:$N$1000, 11, 0), 0)/'TOP SCORES'!F$10,0)</f>
        <v>0</v>
      </c>
      <c r="I231" s="16">
        <f>IFERROR(100*_xlfn.IFNA(VLOOKUP($B231,KviZDarije6!$A$1:$N$1000, 11, 0), 0)/'TOP SCORES'!G$10,0)</f>
        <v>0</v>
      </c>
      <c r="J231" s="16">
        <f>IFERROR(100*_xlfn.IFNA(VLOOKUP($B231,KviZDarije7!$A$1:$N$1000, 11, 0), 0)/'TOP SCORES'!H$10,0)</f>
        <v>0</v>
      </c>
      <c r="K231" s="16">
        <f>IFERROR(100*_xlfn.IFNA(VLOOKUP($B231,KviZDarije8!$A$1:$N$1000, 11, 0), 0)/'TOP SCORES'!I$10,0)</f>
        <v>0</v>
      </c>
      <c r="L231" s="16">
        <f>IFERROR(100*_xlfn.IFNA(VLOOKUP($B231,KviZDarije9!$A$1:$N$1000, 11, 0), 0)/'TOP SCORES'!J$10,0)</f>
        <v>0</v>
      </c>
      <c r="M231" s="16">
        <f>IFERROR(100*_xlfn.IFNA(VLOOKUP($B231,KviZDarije10!$A$1:$N$1000, 11, 0), 0)/'TOP SCORES'!K$10,0)</f>
        <v>0</v>
      </c>
      <c r="N231" s="16">
        <f>IFERROR(100*_xlfn.IFNA(VLOOKUP($B231,KviZDarije11!$A$1:$N$1000, 11, 0), 0)/'TOP SCORES'!L$10,0)</f>
        <v>0</v>
      </c>
    </row>
    <row r="232" spans="1:14">
      <c r="A232" s="19">
        <f ca="1">RANK(C232,C$2:C$998)</f>
        <v>182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11, 0), 0)/'TOP SCORES'!B$10,0)</f>
        <v>0</v>
      </c>
      <c r="E232" s="16">
        <f>IFERROR(100*_xlfn.IFNA(VLOOKUP($B232,KviZDarije2!$A$1:$N$1000, 11, 0), 0)/'TOP SCORES'!C$10,0)</f>
        <v>0</v>
      </c>
      <c r="F232" s="16">
        <f>IFERROR(100*_xlfn.IFNA(VLOOKUP($B232,KviZDarije3!$A$1:$N$1000, 11, 0), 0)/'TOP SCORES'!D$10,0)</f>
        <v>0</v>
      </c>
      <c r="G232" s="16">
        <f>IFERROR(100*_xlfn.IFNA(VLOOKUP($B232,KviZDarije4!$A$1:$N$1000, 11, 0), 0)/'TOP SCORES'!E$10,0)</f>
        <v>0</v>
      </c>
      <c r="H232" s="16">
        <f>IFERROR(100*_xlfn.IFNA(VLOOKUP($B232,KviZDarije5!$A$1:$N$1000, 11, 0), 0)/'TOP SCORES'!F$10,0)</f>
        <v>0</v>
      </c>
      <c r="I232" s="16">
        <f>IFERROR(100*_xlfn.IFNA(VLOOKUP($B232,KviZDarije6!$A$1:$N$1000, 11, 0), 0)/'TOP SCORES'!G$10,0)</f>
        <v>0</v>
      </c>
      <c r="J232" s="16">
        <f>IFERROR(100*_xlfn.IFNA(VLOOKUP($B232,KviZDarije7!$A$1:$N$1000, 11, 0), 0)/'TOP SCORES'!H$10,0)</f>
        <v>0</v>
      </c>
      <c r="K232" s="16">
        <f>IFERROR(100*_xlfn.IFNA(VLOOKUP($B232,KviZDarije8!$A$1:$N$1000, 11, 0), 0)/'TOP SCORES'!I$10,0)</f>
        <v>0</v>
      </c>
      <c r="L232" s="16">
        <f>IFERROR(100*_xlfn.IFNA(VLOOKUP($B232,KviZDarije9!$A$1:$N$1000, 11, 0), 0)/'TOP SCORES'!J$10,0)</f>
        <v>0</v>
      </c>
      <c r="M232" s="16">
        <f>IFERROR(100*_xlfn.IFNA(VLOOKUP($B232,KviZDarije10!$A$1:$N$1000, 11, 0), 0)/'TOP SCORES'!K$10,0)</f>
        <v>0</v>
      </c>
      <c r="N232" s="16">
        <f>IFERROR(100*_xlfn.IFNA(VLOOKUP($B232,KviZDarije11!$A$1:$N$1000, 11, 0), 0)/'TOP SCORES'!L$10,0)</f>
        <v>0</v>
      </c>
    </row>
    <row r="233" spans="1:14">
      <c r="A233" s="19">
        <f ca="1">RANK(C233,C$2:C$998)</f>
        <v>182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11, 0), 0)/'TOP SCORES'!B$10,0)</f>
        <v>0</v>
      </c>
      <c r="E233" s="16">
        <f>IFERROR(100*_xlfn.IFNA(VLOOKUP($B233,KviZDarije2!$A$1:$N$1000, 11, 0), 0)/'TOP SCORES'!C$10,0)</f>
        <v>0</v>
      </c>
      <c r="F233" s="16">
        <f>IFERROR(100*_xlfn.IFNA(VLOOKUP($B233,KviZDarije3!$A$1:$N$1000, 11, 0), 0)/'TOP SCORES'!D$10,0)</f>
        <v>0</v>
      </c>
      <c r="G233" s="16">
        <f>IFERROR(100*_xlfn.IFNA(VLOOKUP($B233,KviZDarije4!$A$1:$N$1000, 11, 0), 0)/'TOP SCORES'!E$10,0)</f>
        <v>0</v>
      </c>
      <c r="H233" s="16">
        <f>IFERROR(100*_xlfn.IFNA(VLOOKUP($B233,KviZDarije5!$A$1:$N$1000, 11, 0), 0)/'TOP SCORES'!F$10,0)</f>
        <v>0</v>
      </c>
      <c r="I233" s="16">
        <f>IFERROR(100*_xlfn.IFNA(VLOOKUP($B233,KviZDarije6!$A$1:$N$1000, 11, 0), 0)/'TOP SCORES'!G$10,0)</f>
        <v>0</v>
      </c>
      <c r="J233" s="16">
        <f>IFERROR(100*_xlfn.IFNA(VLOOKUP($B233,KviZDarije7!$A$1:$N$1000, 11, 0), 0)/'TOP SCORES'!H$10,0)</f>
        <v>0</v>
      </c>
      <c r="K233" s="16">
        <f>IFERROR(100*_xlfn.IFNA(VLOOKUP($B233,KviZDarije8!$A$1:$N$1000, 11, 0), 0)/'TOP SCORES'!I$10,0)</f>
        <v>0</v>
      </c>
      <c r="L233" s="16">
        <f>IFERROR(100*_xlfn.IFNA(VLOOKUP($B233,KviZDarije9!$A$1:$N$1000, 11, 0), 0)/'TOP SCORES'!J$10,0)</f>
        <v>0</v>
      </c>
      <c r="M233" s="16">
        <f>IFERROR(100*_xlfn.IFNA(VLOOKUP($B233,KviZDarije10!$A$1:$N$1000, 11, 0), 0)/'TOP SCORES'!K$10,0)</f>
        <v>0</v>
      </c>
      <c r="N233" s="16">
        <f>IFERROR(100*_xlfn.IFNA(VLOOKUP($B233,KviZDarije11!$A$1:$N$1000, 11, 0), 0)/'TOP SCORES'!L$10,0)</f>
        <v>0</v>
      </c>
    </row>
    <row r="234" spans="1:14">
      <c r="A234" s="19">
        <f ca="1">RANK(C234,C$2:C$998)</f>
        <v>182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11, 0), 0)/'TOP SCORES'!B$10,0)</f>
        <v>0</v>
      </c>
      <c r="E234" s="16">
        <f>IFERROR(100*_xlfn.IFNA(VLOOKUP($B234,KviZDarije2!$A$1:$N$1000, 11, 0), 0)/'TOP SCORES'!C$10,0)</f>
        <v>0</v>
      </c>
      <c r="F234" s="16">
        <f>IFERROR(100*_xlfn.IFNA(VLOOKUP($B234,KviZDarije3!$A$1:$N$1000, 11, 0), 0)/'TOP SCORES'!D$10,0)</f>
        <v>0</v>
      </c>
      <c r="G234" s="16">
        <f>IFERROR(100*_xlfn.IFNA(VLOOKUP($B234,KviZDarije4!$A$1:$N$1000, 11, 0), 0)/'TOP SCORES'!E$10,0)</f>
        <v>0</v>
      </c>
      <c r="H234" s="16">
        <f>IFERROR(100*_xlfn.IFNA(VLOOKUP($B234,KviZDarije5!$A$1:$N$1000, 11, 0), 0)/'TOP SCORES'!F$10,0)</f>
        <v>0</v>
      </c>
      <c r="I234" s="16">
        <f>IFERROR(100*_xlfn.IFNA(VLOOKUP($B234,KviZDarije6!$A$1:$N$1000, 11, 0), 0)/'TOP SCORES'!G$10,0)</f>
        <v>0</v>
      </c>
      <c r="J234" s="16">
        <f>IFERROR(100*_xlfn.IFNA(VLOOKUP($B234,KviZDarije7!$A$1:$N$1000, 11, 0), 0)/'TOP SCORES'!H$10,0)</f>
        <v>0</v>
      </c>
      <c r="K234" s="16">
        <f>IFERROR(100*_xlfn.IFNA(VLOOKUP($B234,KviZDarije8!$A$1:$N$1000, 11, 0), 0)/'TOP SCORES'!I$10,0)</f>
        <v>0</v>
      </c>
      <c r="L234" s="16">
        <f>IFERROR(100*_xlfn.IFNA(VLOOKUP($B234,KviZDarije9!$A$1:$N$1000, 11, 0), 0)/'TOP SCORES'!J$10,0)</f>
        <v>0</v>
      </c>
      <c r="M234" s="16">
        <f>IFERROR(100*_xlfn.IFNA(VLOOKUP($B234,KviZDarije10!$A$1:$N$1000, 11, 0), 0)/'TOP SCORES'!K$10,0)</f>
        <v>0</v>
      </c>
      <c r="N234" s="16">
        <f>IFERROR(100*_xlfn.IFNA(VLOOKUP($B234,KviZDarije11!$A$1:$N$1000, 11, 0), 0)/'TOP SCORES'!L$10,0)</f>
        <v>0</v>
      </c>
    </row>
    <row r="235" spans="1:14">
      <c r="A235" s="19">
        <f ca="1">RANK(C235,C$2:C$998)</f>
        <v>182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11, 0), 0)/'TOP SCORES'!B$10,0)</f>
        <v>0</v>
      </c>
      <c r="E235" s="16">
        <f>IFERROR(100*_xlfn.IFNA(VLOOKUP($B235,KviZDarije2!$A$1:$N$1000, 11, 0), 0)/'TOP SCORES'!C$10,0)</f>
        <v>0</v>
      </c>
      <c r="F235" s="16">
        <f>IFERROR(100*_xlfn.IFNA(VLOOKUP($B235,KviZDarije3!$A$1:$N$1000, 11, 0), 0)/'TOP SCORES'!D$10,0)</f>
        <v>0</v>
      </c>
      <c r="G235" s="16">
        <f>IFERROR(100*_xlfn.IFNA(VLOOKUP($B235,KviZDarije4!$A$1:$N$1000, 11, 0), 0)/'TOP SCORES'!E$10,0)</f>
        <v>0</v>
      </c>
      <c r="H235" s="16">
        <f>IFERROR(100*_xlfn.IFNA(VLOOKUP($B235,KviZDarije5!$A$1:$N$1000, 11, 0), 0)/'TOP SCORES'!F$10,0)</f>
        <v>0</v>
      </c>
      <c r="I235" s="16">
        <f>IFERROR(100*_xlfn.IFNA(VLOOKUP($B235,KviZDarije6!$A$1:$N$1000, 11, 0), 0)/'TOP SCORES'!G$10,0)</f>
        <v>0</v>
      </c>
      <c r="J235" s="16">
        <f>IFERROR(100*_xlfn.IFNA(VLOOKUP($B235,KviZDarije7!$A$1:$N$1000, 11, 0), 0)/'TOP SCORES'!H$10,0)</f>
        <v>0</v>
      </c>
      <c r="K235" s="16">
        <f>IFERROR(100*_xlfn.IFNA(VLOOKUP($B235,KviZDarije8!$A$1:$N$1000, 11, 0), 0)/'TOP SCORES'!I$10,0)</f>
        <v>0</v>
      </c>
      <c r="L235" s="16">
        <f>IFERROR(100*_xlfn.IFNA(VLOOKUP($B235,KviZDarije9!$A$1:$N$1000, 11, 0), 0)/'TOP SCORES'!J$10,0)</f>
        <v>0</v>
      </c>
      <c r="M235" s="16">
        <f>IFERROR(100*_xlfn.IFNA(VLOOKUP($B235,KviZDarije10!$A$1:$N$1000, 11, 0), 0)/'TOP SCORES'!K$10,0)</f>
        <v>0</v>
      </c>
      <c r="N235" s="16">
        <f>IFERROR(100*_xlfn.IFNA(VLOOKUP($B235,KviZDarije11!$A$1:$N$1000, 11, 0), 0)/'TOP SCORES'!L$10,0)</f>
        <v>0</v>
      </c>
    </row>
    <row r="236" spans="1:14">
      <c r="A236" s="19">
        <f ca="1">RANK(C236,C$2:C$998)</f>
        <v>182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11, 0), 0)/'TOP SCORES'!B$10,0)</f>
        <v>0</v>
      </c>
      <c r="E236" s="16">
        <f>IFERROR(100*_xlfn.IFNA(VLOOKUP($B236,KviZDarije2!$A$1:$N$1000, 11, 0), 0)/'TOP SCORES'!C$10,0)</f>
        <v>0</v>
      </c>
      <c r="F236" s="16">
        <f>IFERROR(100*_xlfn.IFNA(VLOOKUP($B236,KviZDarije3!$A$1:$N$1000, 11, 0), 0)/'TOP SCORES'!D$10,0)</f>
        <v>0</v>
      </c>
      <c r="G236" s="16">
        <f>IFERROR(100*_xlfn.IFNA(VLOOKUP($B236,KviZDarije4!$A$1:$N$1000, 11, 0), 0)/'TOP SCORES'!E$10,0)</f>
        <v>0</v>
      </c>
      <c r="H236" s="16">
        <f>IFERROR(100*_xlfn.IFNA(VLOOKUP($B236,KviZDarije5!$A$1:$N$1000, 11, 0), 0)/'TOP SCORES'!F$10,0)</f>
        <v>0</v>
      </c>
      <c r="I236" s="16">
        <f>IFERROR(100*_xlfn.IFNA(VLOOKUP($B236,KviZDarije6!$A$1:$N$1000, 11, 0), 0)/'TOP SCORES'!G$10,0)</f>
        <v>0</v>
      </c>
      <c r="J236" s="16">
        <f>IFERROR(100*_xlfn.IFNA(VLOOKUP($B236,KviZDarije7!$A$1:$N$1000, 11, 0), 0)/'TOP SCORES'!H$10,0)</f>
        <v>0</v>
      </c>
      <c r="K236" s="16">
        <f>IFERROR(100*_xlfn.IFNA(VLOOKUP($B236,KviZDarije8!$A$1:$N$1000, 11, 0), 0)/'TOP SCORES'!I$10,0)</f>
        <v>0</v>
      </c>
      <c r="L236" s="16">
        <f>IFERROR(100*_xlfn.IFNA(VLOOKUP($B236,KviZDarije9!$A$1:$N$1000, 11, 0), 0)/'TOP SCORES'!J$10,0)</f>
        <v>0</v>
      </c>
      <c r="M236" s="16">
        <f>IFERROR(100*_xlfn.IFNA(VLOOKUP($B236,KviZDarije10!$A$1:$N$1000, 11, 0), 0)/'TOP SCORES'!K$10,0)</f>
        <v>0</v>
      </c>
      <c r="N236" s="16">
        <f>IFERROR(100*_xlfn.IFNA(VLOOKUP($B236,KviZDarije11!$A$1:$N$1000, 11, 0), 0)/'TOP SCORES'!L$10,0)</f>
        <v>0</v>
      </c>
    </row>
    <row r="237" spans="1:14">
      <c r="A237" s="19">
        <f ca="1">RANK(C237,C$2:C$998)</f>
        <v>182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11, 0), 0)/'TOP SCORES'!B$10,0)</f>
        <v>0</v>
      </c>
      <c r="E237" s="16">
        <f>IFERROR(100*_xlfn.IFNA(VLOOKUP($B237,KviZDarije2!$A$1:$N$1000, 11, 0), 0)/'TOP SCORES'!C$10,0)</f>
        <v>0</v>
      </c>
      <c r="F237" s="16">
        <f>IFERROR(100*_xlfn.IFNA(VLOOKUP($B237,KviZDarije3!$A$1:$N$1000, 11, 0), 0)/'TOP SCORES'!D$10,0)</f>
        <v>0</v>
      </c>
      <c r="G237" s="16">
        <f>IFERROR(100*_xlfn.IFNA(VLOOKUP($B237,KviZDarije4!$A$1:$N$1000, 11, 0), 0)/'TOP SCORES'!E$10,0)</f>
        <v>0</v>
      </c>
      <c r="H237" s="16">
        <f>IFERROR(100*_xlfn.IFNA(VLOOKUP($B237,KviZDarije5!$A$1:$N$1000, 11, 0), 0)/'TOP SCORES'!F$10,0)</f>
        <v>0</v>
      </c>
      <c r="I237" s="16">
        <f>IFERROR(100*_xlfn.IFNA(VLOOKUP($B237,KviZDarije6!$A$1:$N$1000, 11, 0), 0)/'TOP SCORES'!G$10,0)</f>
        <v>0</v>
      </c>
      <c r="J237" s="16">
        <f>IFERROR(100*_xlfn.IFNA(VLOOKUP($B237,KviZDarije7!$A$1:$N$1000, 11, 0), 0)/'TOP SCORES'!H$10,0)</f>
        <v>0</v>
      </c>
      <c r="K237" s="16">
        <f>IFERROR(100*_xlfn.IFNA(VLOOKUP($B237,KviZDarije8!$A$1:$N$1000, 11, 0), 0)/'TOP SCORES'!I$10,0)</f>
        <v>0</v>
      </c>
      <c r="L237" s="16">
        <f>IFERROR(100*_xlfn.IFNA(VLOOKUP($B237,KviZDarije9!$A$1:$N$1000, 11, 0), 0)/'TOP SCORES'!J$10,0)</f>
        <v>0</v>
      </c>
      <c r="M237" s="16">
        <f>IFERROR(100*_xlfn.IFNA(VLOOKUP($B237,KviZDarije10!$A$1:$N$1000, 11, 0), 0)/'TOP SCORES'!K$10,0)</f>
        <v>0</v>
      </c>
      <c r="N237" s="16">
        <f>IFERROR(100*_xlfn.IFNA(VLOOKUP($B237,KviZDarije11!$A$1:$N$1000, 11, 0), 0)/'TOP SCORES'!L$10,0)</f>
        <v>0</v>
      </c>
    </row>
    <row r="238" spans="1:14">
      <c r="A238" s="19">
        <f ca="1">RANK(C238,C$2:C$998)</f>
        <v>182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11, 0), 0)/'TOP SCORES'!B$10,0)</f>
        <v>0</v>
      </c>
      <c r="E238" s="16">
        <f>IFERROR(100*_xlfn.IFNA(VLOOKUP($B238,KviZDarije2!$A$1:$N$1000, 11, 0), 0)/'TOP SCORES'!C$10,0)</f>
        <v>0</v>
      </c>
      <c r="F238" s="16">
        <f>IFERROR(100*_xlfn.IFNA(VLOOKUP($B238,KviZDarije3!$A$1:$N$1000, 11, 0), 0)/'TOP SCORES'!D$10,0)</f>
        <v>0</v>
      </c>
      <c r="G238" s="16">
        <f>IFERROR(100*_xlfn.IFNA(VLOOKUP($B238,KviZDarije4!$A$1:$N$1000, 11, 0), 0)/'TOP SCORES'!E$10,0)</f>
        <v>0</v>
      </c>
      <c r="H238" s="16">
        <f>IFERROR(100*_xlfn.IFNA(VLOOKUP($B238,KviZDarije5!$A$1:$N$1000, 11, 0), 0)/'TOP SCORES'!F$10,0)</f>
        <v>0</v>
      </c>
      <c r="I238" s="16">
        <f>IFERROR(100*_xlfn.IFNA(VLOOKUP($B238,KviZDarije6!$A$1:$N$1000, 11, 0), 0)/'TOP SCORES'!G$10,0)</f>
        <v>0</v>
      </c>
      <c r="J238" s="16">
        <f>IFERROR(100*_xlfn.IFNA(VLOOKUP($B238,KviZDarije7!$A$1:$N$1000, 11, 0), 0)/'TOP SCORES'!H$10,0)</f>
        <v>0</v>
      </c>
      <c r="K238" s="16">
        <f>IFERROR(100*_xlfn.IFNA(VLOOKUP($B238,KviZDarije8!$A$1:$N$1000, 11, 0), 0)/'TOP SCORES'!I$10,0)</f>
        <v>0</v>
      </c>
      <c r="L238" s="16">
        <f>IFERROR(100*_xlfn.IFNA(VLOOKUP($B238,KviZDarije9!$A$1:$N$1000, 11, 0), 0)/'TOP SCORES'!J$10,0)</f>
        <v>0</v>
      </c>
      <c r="M238" s="16">
        <f>IFERROR(100*_xlfn.IFNA(VLOOKUP($B238,KviZDarije10!$A$1:$N$1000, 11, 0), 0)/'TOP SCORES'!K$10,0)</f>
        <v>0</v>
      </c>
      <c r="N238" s="16">
        <f>IFERROR(100*_xlfn.IFNA(VLOOKUP($B238,KviZDarije11!$A$1:$N$1000, 11, 0), 0)/'TOP SCORES'!L$10,0)</f>
        <v>0</v>
      </c>
    </row>
    <row r="239" spans="1:14">
      <c r="A239" s="19">
        <f ca="1">RANK(C239,C$2:C$998)</f>
        <v>182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11, 0), 0)/'TOP SCORES'!B$10,0)</f>
        <v>0</v>
      </c>
      <c r="E239" s="16">
        <f>IFERROR(100*_xlfn.IFNA(VLOOKUP($B239,KviZDarije2!$A$1:$N$1000, 11, 0), 0)/'TOP SCORES'!C$10,0)</f>
        <v>0</v>
      </c>
      <c r="F239" s="16">
        <f>IFERROR(100*_xlfn.IFNA(VLOOKUP($B239,KviZDarije3!$A$1:$N$1000, 11, 0), 0)/'TOP SCORES'!D$10,0)</f>
        <v>0</v>
      </c>
      <c r="G239" s="16">
        <f>IFERROR(100*_xlfn.IFNA(VLOOKUP($B239,KviZDarije4!$A$1:$N$1000, 11, 0), 0)/'TOP SCORES'!E$10,0)</f>
        <v>0</v>
      </c>
      <c r="H239" s="16">
        <f>IFERROR(100*_xlfn.IFNA(VLOOKUP($B239,KviZDarije5!$A$1:$N$1000, 11, 0), 0)/'TOP SCORES'!F$10,0)</f>
        <v>0</v>
      </c>
      <c r="I239" s="16">
        <f>IFERROR(100*_xlfn.IFNA(VLOOKUP($B239,KviZDarije6!$A$1:$N$1000, 11, 0), 0)/'TOP SCORES'!G$10,0)</f>
        <v>0</v>
      </c>
      <c r="J239" s="16">
        <f>IFERROR(100*_xlfn.IFNA(VLOOKUP($B239,KviZDarije7!$A$1:$N$1000, 11, 0), 0)/'TOP SCORES'!H$10,0)</f>
        <v>0</v>
      </c>
      <c r="K239" s="16">
        <f>IFERROR(100*_xlfn.IFNA(VLOOKUP($B239,KviZDarije8!$A$1:$N$1000, 11, 0), 0)/'TOP SCORES'!I$10,0)</f>
        <v>0</v>
      </c>
      <c r="L239" s="16">
        <f>IFERROR(100*_xlfn.IFNA(VLOOKUP($B239,KviZDarije9!$A$1:$N$1000, 11, 0), 0)/'TOP SCORES'!J$10,0)</f>
        <v>0</v>
      </c>
      <c r="M239" s="16">
        <f>IFERROR(100*_xlfn.IFNA(VLOOKUP($B239,KviZDarije10!$A$1:$N$1000, 11, 0), 0)/'TOP SCORES'!K$10,0)</f>
        <v>0</v>
      </c>
      <c r="N239" s="16">
        <f>IFERROR(100*_xlfn.IFNA(VLOOKUP($B239,KviZDarije11!$A$1:$N$1000, 11, 0), 0)/'TOP SCORES'!L$10,0)</f>
        <v>0</v>
      </c>
    </row>
    <row r="240" spans="1:14">
      <c r="A240" s="19">
        <f ca="1">RANK(C240,C$2:C$998)</f>
        <v>182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11, 0), 0)/'TOP SCORES'!B$10,0)</f>
        <v>0</v>
      </c>
      <c r="E240" s="16">
        <f>IFERROR(100*_xlfn.IFNA(VLOOKUP($B240,KviZDarije2!$A$1:$N$1000, 11, 0), 0)/'TOP SCORES'!C$10,0)</f>
        <v>0</v>
      </c>
      <c r="F240" s="16">
        <f>IFERROR(100*_xlfn.IFNA(VLOOKUP($B240,KviZDarije3!$A$1:$N$1000, 11, 0), 0)/'TOP SCORES'!D$10,0)</f>
        <v>0</v>
      </c>
      <c r="G240" s="16">
        <f>IFERROR(100*_xlfn.IFNA(VLOOKUP($B240,KviZDarije4!$A$1:$N$1000, 11, 0), 0)/'TOP SCORES'!E$10,0)</f>
        <v>0</v>
      </c>
      <c r="H240" s="16">
        <f>IFERROR(100*_xlfn.IFNA(VLOOKUP($B240,KviZDarije5!$A$1:$N$1000, 11, 0), 0)/'TOP SCORES'!F$10,0)</f>
        <v>0</v>
      </c>
      <c r="I240" s="16">
        <f>IFERROR(100*_xlfn.IFNA(VLOOKUP($B240,KviZDarije6!$A$1:$N$1000, 11, 0), 0)/'TOP SCORES'!G$10,0)</f>
        <v>0</v>
      </c>
      <c r="J240" s="16">
        <f>IFERROR(100*_xlfn.IFNA(VLOOKUP($B240,KviZDarije7!$A$1:$N$1000, 11, 0), 0)/'TOP SCORES'!H$10,0)</f>
        <v>0</v>
      </c>
      <c r="K240" s="16">
        <f>IFERROR(100*_xlfn.IFNA(VLOOKUP($B240,KviZDarije8!$A$1:$N$1000, 11, 0), 0)/'TOP SCORES'!I$10,0)</f>
        <v>0</v>
      </c>
      <c r="L240" s="16">
        <f>IFERROR(100*_xlfn.IFNA(VLOOKUP($B240,KviZDarije9!$A$1:$N$1000, 11, 0), 0)/'TOP SCORES'!J$10,0)</f>
        <v>0</v>
      </c>
      <c r="M240" s="16">
        <f>IFERROR(100*_xlfn.IFNA(VLOOKUP($B240,KviZDarije10!$A$1:$N$1000, 11, 0), 0)/'TOP SCORES'!K$10,0)</f>
        <v>0</v>
      </c>
      <c r="N240" s="16">
        <f>IFERROR(100*_xlfn.IFNA(VLOOKUP($B240,KviZDarije11!$A$1:$N$1000, 11, 0), 0)/'TOP SCORES'!L$10,0)</f>
        <v>0</v>
      </c>
    </row>
    <row r="241" spans="1:14">
      <c r="A241" s="19">
        <f ca="1">RANK(C241,C$2:C$998)</f>
        <v>182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11, 0), 0)/'TOP SCORES'!B$10,0)</f>
        <v>0</v>
      </c>
      <c r="E241" s="16">
        <f>IFERROR(100*_xlfn.IFNA(VLOOKUP($B241,KviZDarije2!$A$1:$N$1000, 11, 0), 0)/'TOP SCORES'!C$10,0)</f>
        <v>0</v>
      </c>
      <c r="F241" s="16">
        <f>IFERROR(100*_xlfn.IFNA(VLOOKUP($B241,KviZDarije3!$A$1:$N$1000, 11, 0), 0)/'TOP SCORES'!D$10,0)</f>
        <v>0</v>
      </c>
      <c r="G241" s="16">
        <f>IFERROR(100*_xlfn.IFNA(VLOOKUP($B241,KviZDarije4!$A$1:$N$1000, 11, 0), 0)/'TOP SCORES'!E$10,0)</f>
        <v>0</v>
      </c>
      <c r="H241" s="16">
        <f>IFERROR(100*_xlfn.IFNA(VLOOKUP($B241,KviZDarije5!$A$1:$N$1000, 11, 0), 0)/'TOP SCORES'!F$10,0)</f>
        <v>0</v>
      </c>
      <c r="I241" s="16">
        <f>IFERROR(100*_xlfn.IFNA(VLOOKUP($B241,KviZDarije6!$A$1:$N$1000, 11, 0), 0)/'TOP SCORES'!G$10,0)</f>
        <v>0</v>
      </c>
      <c r="J241" s="16">
        <f>IFERROR(100*_xlfn.IFNA(VLOOKUP($B241,KviZDarije7!$A$1:$N$1000, 11, 0), 0)/'TOP SCORES'!H$10,0)</f>
        <v>0</v>
      </c>
      <c r="K241" s="16">
        <f>IFERROR(100*_xlfn.IFNA(VLOOKUP($B241,KviZDarije8!$A$1:$N$1000, 11, 0), 0)/'TOP SCORES'!I$10,0)</f>
        <v>0</v>
      </c>
      <c r="L241" s="16">
        <f>IFERROR(100*_xlfn.IFNA(VLOOKUP($B241,KviZDarije9!$A$1:$N$1000, 11, 0), 0)/'TOP SCORES'!J$10,0)</f>
        <v>0</v>
      </c>
      <c r="M241" s="16">
        <f>IFERROR(100*_xlfn.IFNA(VLOOKUP($B241,KviZDarije10!$A$1:$N$1000, 11, 0), 0)/'TOP SCORES'!K$10,0)</f>
        <v>0</v>
      </c>
      <c r="N241" s="16">
        <f>IFERROR(100*_xlfn.IFNA(VLOOKUP($B241,KviZDarije11!$A$1:$N$1000, 11, 0), 0)/'TOP SCORES'!L$10,0)</f>
        <v>0</v>
      </c>
    </row>
    <row r="242" spans="1:14">
      <c r="A242" s="19">
        <f ca="1">RANK(C242,C$2:C$998)</f>
        <v>182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11, 0), 0)/'TOP SCORES'!B$10,0)</f>
        <v>0</v>
      </c>
      <c r="E242" s="16">
        <f>IFERROR(100*_xlfn.IFNA(VLOOKUP($B242,KviZDarije2!$A$1:$N$1000, 11, 0), 0)/'TOP SCORES'!C$10,0)</f>
        <v>0</v>
      </c>
      <c r="F242" s="16">
        <f>IFERROR(100*_xlfn.IFNA(VLOOKUP($B242,KviZDarije3!$A$1:$N$1000, 11, 0), 0)/'TOP SCORES'!D$10,0)</f>
        <v>0</v>
      </c>
      <c r="G242" s="16">
        <f>IFERROR(100*_xlfn.IFNA(VLOOKUP($B242,KviZDarije4!$A$1:$N$1000, 11, 0), 0)/'TOP SCORES'!E$10,0)</f>
        <v>0</v>
      </c>
      <c r="H242" s="16">
        <f>IFERROR(100*_xlfn.IFNA(VLOOKUP($B242,KviZDarije5!$A$1:$N$1000, 11, 0), 0)/'TOP SCORES'!F$10,0)</f>
        <v>0</v>
      </c>
      <c r="I242" s="16">
        <f>IFERROR(100*_xlfn.IFNA(VLOOKUP($B242,KviZDarije6!$A$1:$N$1000, 11, 0), 0)/'TOP SCORES'!G$10,0)</f>
        <v>0</v>
      </c>
      <c r="J242" s="16">
        <f>IFERROR(100*_xlfn.IFNA(VLOOKUP($B242,KviZDarije7!$A$1:$N$1000, 11, 0), 0)/'TOP SCORES'!H$10,0)</f>
        <v>0</v>
      </c>
      <c r="K242" s="16">
        <f>IFERROR(100*_xlfn.IFNA(VLOOKUP($B242,KviZDarije8!$A$1:$N$1000, 11, 0), 0)/'TOP SCORES'!I$10,0)</f>
        <v>0</v>
      </c>
      <c r="L242" s="16">
        <f>IFERROR(100*_xlfn.IFNA(VLOOKUP($B242,KviZDarije9!$A$1:$N$1000, 11, 0), 0)/'TOP SCORES'!J$10,0)</f>
        <v>0</v>
      </c>
      <c r="M242" s="16">
        <f>IFERROR(100*_xlfn.IFNA(VLOOKUP($B242,KviZDarije10!$A$1:$N$1000, 11, 0), 0)/'TOP SCORES'!K$10,0)</f>
        <v>0</v>
      </c>
      <c r="N242" s="16">
        <f>IFERROR(100*_xlfn.IFNA(VLOOKUP($B242,KviZDarije11!$A$1:$N$1000, 11, 0), 0)/'TOP SCORES'!L$10,0)</f>
        <v>0</v>
      </c>
    </row>
    <row r="243" spans="1:14">
      <c r="A243" s="19">
        <f ca="1">RANK(C243,C$2:C$998)</f>
        <v>182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11, 0), 0)/'TOP SCORES'!B$10,0)</f>
        <v>0</v>
      </c>
      <c r="E243" s="16">
        <f>IFERROR(100*_xlfn.IFNA(VLOOKUP($B243,KviZDarije2!$A$1:$N$1000, 11, 0), 0)/'TOP SCORES'!C$10,0)</f>
        <v>0</v>
      </c>
      <c r="F243" s="16">
        <f>IFERROR(100*_xlfn.IFNA(VLOOKUP($B243,KviZDarije3!$A$1:$N$1000, 11, 0), 0)/'TOP SCORES'!D$10,0)</f>
        <v>0</v>
      </c>
      <c r="G243" s="16">
        <f>IFERROR(100*_xlfn.IFNA(VLOOKUP($B243,KviZDarije4!$A$1:$N$1000, 11, 0), 0)/'TOP SCORES'!E$10,0)</f>
        <v>0</v>
      </c>
      <c r="H243" s="16">
        <f>IFERROR(100*_xlfn.IFNA(VLOOKUP($B243,KviZDarije5!$A$1:$N$1000, 11, 0), 0)/'TOP SCORES'!F$10,0)</f>
        <v>0</v>
      </c>
      <c r="I243" s="16">
        <f>IFERROR(100*_xlfn.IFNA(VLOOKUP($B243,KviZDarije6!$A$1:$N$1000, 11, 0), 0)/'TOP SCORES'!G$10,0)</f>
        <v>0</v>
      </c>
      <c r="J243" s="16">
        <f>IFERROR(100*_xlfn.IFNA(VLOOKUP($B243,KviZDarije7!$A$1:$N$1000, 11, 0), 0)/'TOP SCORES'!H$10,0)</f>
        <v>0</v>
      </c>
      <c r="K243" s="16">
        <f>IFERROR(100*_xlfn.IFNA(VLOOKUP($B243,KviZDarije8!$A$1:$N$1000, 11, 0), 0)/'TOP SCORES'!I$10,0)</f>
        <v>0</v>
      </c>
      <c r="L243" s="16">
        <f>IFERROR(100*_xlfn.IFNA(VLOOKUP($B243,KviZDarije9!$A$1:$N$1000, 11, 0), 0)/'TOP SCORES'!J$10,0)</f>
        <v>0</v>
      </c>
      <c r="M243" s="16">
        <f>IFERROR(100*_xlfn.IFNA(VLOOKUP($B243,KviZDarije10!$A$1:$N$1000, 11, 0), 0)/'TOP SCORES'!K$10,0)</f>
        <v>0</v>
      </c>
      <c r="N243" s="16">
        <f>IFERROR(100*_xlfn.IFNA(VLOOKUP($B243,KviZDarije11!$A$1:$N$1000, 11, 0), 0)/'TOP SCORES'!L$10,0)</f>
        <v>0</v>
      </c>
    </row>
    <row r="244" spans="1:14">
      <c r="A244" s="19">
        <f ca="1">RANK(C244,C$2:C$998)</f>
        <v>182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11, 0), 0)/'TOP SCORES'!B$10,0)</f>
        <v>0</v>
      </c>
      <c r="E244" s="16">
        <f>IFERROR(100*_xlfn.IFNA(VLOOKUP($B244,KviZDarije2!$A$1:$N$1000, 11, 0), 0)/'TOP SCORES'!C$10,0)</f>
        <v>0</v>
      </c>
      <c r="F244" s="16">
        <f>IFERROR(100*_xlfn.IFNA(VLOOKUP($B244,KviZDarije3!$A$1:$N$1000, 11, 0), 0)/'TOP SCORES'!D$10,0)</f>
        <v>0</v>
      </c>
      <c r="G244" s="16">
        <f>IFERROR(100*_xlfn.IFNA(VLOOKUP($B244,KviZDarije4!$A$1:$N$1000, 11, 0), 0)/'TOP SCORES'!E$10,0)</f>
        <v>0</v>
      </c>
      <c r="H244" s="16">
        <f>IFERROR(100*_xlfn.IFNA(VLOOKUP($B244,KviZDarije5!$A$1:$N$1000, 11, 0), 0)/'TOP SCORES'!F$10,0)</f>
        <v>0</v>
      </c>
      <c r="I244" s="16">
        <f>IFERROR(100*_xlfn.IFNA(VLOOKUP($B244,KviZDarije6!$A$1:$N$1000, 11, 0), 0)/'TOP SCORES'!G$10,0)</f>
        <v>0</v>
      </c>
      <c r="J244" s="16">
        <f>IFERROR(100*_xlfn.IFNA(VLOOKUP($B244,KviZDarije7!$A$1:$N$1000, 11, 0), 0)/'TOP SCORES'!H$10,0)</f>
        <v>0</v>
      </c>
      <c r="K244" s="16">
        <f>IFERROR(100*_xlfn.IFNA(VLOOKUP($B244,KviZDarije8!$A$1:$N$1000, 11, 0), 0)/'TOP SCORES'!I$10,0)</f>
        <v>0</v>
      </c>
      <c r="L244" s="16">
        <f>IFERROR(100*_xlfn.IFNA(VLOOKUP($B244,KviZDarije9!$A$1:$N$1000, 11, 0), 0)/'TOP SCORES'!J$10,0)</f>
        <v>0</v>
      </c>
      <c r="M244" s="16">
        <f>IFERROR(100*_xlfn.IFNA(VLOOKUP($B244,KviZDarije10!$A$1:$N$1000, 11, 0), 0)/'TOP SCORES'!K$10,0)</f>
        <v>0</v>
      </c>
      <c r="N244" s="16">
        <f>IFERROR(100*_xlfn.IFNA(VLOOKUP($B244,KviZDarije11!$A$1:$N$1000, 11, 0), 0)/'TOP SCORES'!L$10,0)</f>
        <v>0</v>
      </c>
    </row>
    <row r="245" spans="1:14">
      <c r="A245" s="19">
        <f ca="1">RANK(C245,C$2:C$998)</f>
        <v>182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11, 0), 0)/'TOP SCORES'!B$10,0)</f>
        <v>0</v>
      </c>
      <c r="E245" s="16">
        <f>IFERROR(100*_xlfn.IFNA(VLOOKUP($B245,KviZDarije2!$A$1:$N$1000, 11, 0), 0)/'TOP SCORES'!C$10,0)</f>
        <v>0</v>
      </c>
      <c r="F245" s="16">
        <f>IFERROR(100*_xlfn.IFNA(VLOOKUP($B245,KviZDarije3!$A$1:$N$1000, 11, 0), 0)/'TOP SCORES'!D$10,0)</f>
        <v>0</v>
      </c>
      <c r="G245" s="16">
        <f>IFERROR(100*_xlfn.IFNA(VLOOKUP($B245,KviZDarije4!$A$1:$N$1000, 11, 0), 0)/'TOP SCORES'!E$10,0)</f>
        <v>0</v>
      </c>
      <c r="H245" s="16">
        <f>IFERROR(100*_xlfn.IFNA(VLOOKUP($B245,KviZDarije5!$A$1:$N$1000, 11, 0), 0)/'TOP SCORES'!F$10,0)</f>
        <v>0</v>
      </c>
      <c r="I245" s="16">
        <f>IFERROR(100*_xlfn.IFNA(VLOOKUP($B245,KviZDarije6!$A$1:$N$1000, 11, 0), 0)/'TOP SCORES'!G$10,0)</f>
        <v>0</v>
      </c>
      <c r="J245" s="16">
        <f>IFERROR(100*_xlfn.IFNA(VLOOKUP($B245,KviZDarije7!$A$1:$N$1000, 11, 0), 0)/'TOP SCORES'!H$10,0)</f>
        <v>0</v>
      </c>
      <c r="K245" s="16">
        <f>IFERROR(100*_xlfn.IFNA(VLOOKUP($B245,KviZDarije8!$A$1:$N$1000, 11, 0), 0)/'TOP SCORES'!I$10,0)</f>
        <v>0</v>
      </c>
      <c r="L245" s="16">
        <f>IFERROR(100*_xlfn.IFNA(VLOOKUP($B245,KviZDarije9!$A$1:$N$1000, 11, 0), 0)/'TOP SCORES'!J$10,0)</f>
        <v>0</v>
      </c>
      <c r="M245" s="16">
        <f>IFERROR(100*_xlfn.IFNA(VLOOKUP($B245,KviZDarije10!$A$1:$N$1000, 11, 0), 0)/'TOP SCORES'!K$10,0)</f>
        <v>0</v>
      </c>
      <c r="N245" s="16">
        <f>IFERROR(100*_xlfn.IFNA(VLOOKUP($B245,KviZDarije11!$A$1:$N$1000, 11, 0), 0)/'TOP SCORES'!L$10,0)</f>
        <v>0</v>
      </c>
    </row>
    <row r="246" spans="1:14">
      <c r="A246" s="19">
        <f ca="1">RANK(C246,C$2:C$998)</f>
        <v>182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11, 0), 0)/'TOP SCORES'!B$10,0)</f>
        <v>0</v>
      </c>
      <c r="E246" s="16">
        <f>IFERROR(100*_xlfn.IFNA(VLOOKUP($B246,KviZDarije2!$A$1:$N$1000, 11, 0), 0)/'TOP SCORES'!C$10,0)</f>
        <v>0</v>
      </c>
      <c r="F246" s="16">
        <f>IFERROR(100*_xlfn.IFNA(VLOOKUP($B246,KviZDarije3!$A$1:$N$1000, 11, 0), 0)/'TOP SCORES'!D$10,0)</f>
        <v>0</v>
      </c>
      <c r="G246" s="16">
        <f>IFERROR(100*_xlfn.IFNA(VLOOKUP($B246,KviZDarije4!$A$1:$N$1000, 11, 0), 0)/'TOP SCORES'!E$10,0)</f>
        <v>0</v>
      </c>
      <c r="H246" s="16">
        <f>IFERROR(100*_xlfn.IFNA(VLOOKUP($B246,KviZDarije5!$A$1:$N$1000, 11, 0), 0)/'TOP SCORES'!F$10,0)</f>
        <v>0</v>
      </c>
      <c r="I246" s="16">
        <f>IFERROR(100*_xlfn.IFNA(VLOOKUP($B246,KviZDarije6!$A$1:$N$1000, 11, 0), 0)/'TOP SCORES'!G$10,0)</f>
        <v>0</v>
      </c>
      <c r="J246" s="16">
        <f>IFERROR(100*_xlfn.IFNA(VLOOKUP($B246,KviZDarije7!$A$1:$N$1000, 11, 0), 0)/'TOP SCORES'!H$10,0)</f>
        <v>0</v>
      </c>
      <c r="K246" s="16">
        <f>IFERROR(100*_xlfn.IFNA(VLOOKUP($B246,KviZDarije8!$A$1:$N$1000, 11, 0), 0)/'TOP SCORES'!I$10,0)</f>
        <v>0</v>
      </c>
      <c r="L246" s="16">
        <f>IFERROR(100*_xlfn.IFNA(VLOOKUP($B246,KviZDarije9!$A$1:$N$1000, 11, 0), 0)/'TOP SCORES'!J$10,0)</f>
        <v>0</v>
      </c>
      <c r="M246" s="16">
        <f>IFERROR(100*_xlfn.IFNA(VLOOKUP($B246,KviZDarije10!$A$1:$N$1000, 11, 0), 0)/'TOP SCORES'!K$10,0)</f>
        <v>0</v>
      </c>
      <c r="N246" s="16">
        <f>IFERROR(100*_xlfn.IFNA(VLOOKUP($B246,KviZDarije11!$A$1:$N$1000, 11, 0), 0)/'TOP SCORES'!L$10,0)</f>
        <v>0</v>
      </c>
    </row>
    <row r="247" spans="1:14">
      <c r="A247" s="19">
        <f ca="1">RANK(C247,C$2:C$998)</f>
        <v>182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11, 0), 0)/'TOP SCORES'!B$10,0)</f>
        <v>0</v>
      </c>
      <c r="E247" s="16">
        <f>IFERROR(100*_xlfn.IFNA(VLOOKUP($B247,KviZDarije2!$A$1:$N$1000, 11, 0), 0)/'TOP SCORES'!C$10,0)</f>
        <v>0</v>
      </c>
      <c r="F247" s="16">
        <f>IFERROR(100*_xlfn.IFNA(VLOOKUP($B247,KviZDarije3!$A$1:$N$1000, 11, 0), 0)/'TOP SCORES'!D$10,0)</f>
        <v>0</v>
      </c>
      <c r="G247" s="16">
        <f>IFERROR(100*_xlfn.IFNA(VLOOKUP($B247,KviZDarije4!$A$1:$N$1000, 11, 0), 0)/'TOP SCORES'!E$10,0)</f>
        <v>0</v>
      </c>
      <c r="H247" s="16">
        <f>IFERROR(100*_xlfn.IFNA(VLOOKUP($B247,KviZDarije5!$A$1:$N$1000, 11, 0), 0)/'TOP SCORES'!F$10,0)</f>
        <v>0</v>
      </c>
      <c r="I247" s="16">
        <f>IFERROR(100*_xlfn.IFNA(VLOOKUP($B247,KviZDarije6!$A$1:$N$1000, 11, 0), 0)/'TOP SCORES'!G$10,0)</f>
        <v>0</v>
      </c>
      <c r="J247" s="16">
        <f>IFERROR(100*_xlfn.IFNA(VLOOKUP($B247,KviZDarije7!$A$1:$N$1000, 11, 0), 0)/'TOP SCORES'!H$10,0)</f>
        <v>0</v>
      </c>
      <c r="K247" s="16">
        <f>IFERROR(100*_xlfn.IFNA(VLOOKUP($B247,KviZDarije8!$A$1:$N$1000, 11, 0), 0)/'TOP SCORES'!I$10,0)</f>
        <v>0</v>
      </c>
      <c r="L247" s="16">
        <f>IFERROR(100*_xlfn.IFNA(VLOOKUP($B247,KviZDarije9!$A$1:$N$1000, 11, 0), 0)/'TOP SCORES'!J$10,0)</f>
        <v>0</v>
      </c>
      <c r="M247" s="16">
        <f>IFERROR(100*_xlfn.IFNA(VLOOKUP($B247,KviZDarije10!$A$1:$N$1000, 11, 0), 0)/'TOP SCORES'!K$10,0)</f>
        <v>0</v>
      </c>
      <c r="N247" s="16">
        <f>IFERROR(100*_xlfn.IFNA(VLOOKUP($B247,KviZDarije11!$A$1:$N$1000, 11, 0), 0)/'TOP SCORES'!L$10,0)</f>
        <v>0</v>
      </c>
    </row>
    <row r="248" spans="1:14">
      <c r="A248" s="19">
        <f ca="1">RANK(C248,C$2:C$998)</f>
        <v>182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11, 0), 0)/'TOP SCORES'!B$10,0)</f>
        <v>0</v>
      </c>
      <c r="E248" s="16">
        <f>IFERROR(100*_xlfn.IFNA(VLOOKUP($B248,KviZDarije2!$A$1:$N$1000, 11, 0), 0)/'TOP SCORES'!C$10,0)</f>
        <v>0</v>
      </c>
      <c r="F248" s="16">
        <f>IFERROR(100*_xlfn.IFNA(VLOOKUP($B248,KviZDarije3!$A$1:$N$1000, 11, 0), 0)/'TOP SCORES'!D$10,0)</f>
        <v>0</v>
      </c>
      <c r="G248" s="16">
        <f>IFERROR(100*_xlfn.IFNA(VLOOKUP($B248,KviZDarije4!$A$1:$N$1000, 11, 0), 0)/'TOP SCORES'!E$10,0)</f>
        <v>0</v>
      </c>
      <c r="H248" s="16">
        <f>IFERROR(100*_xlfn.IFNA(VLOOKUP($B248,KviZDarije5!$A$1:$N$1000, 11, 0), 0)/'TOP SCORES'!F$10,0)</f>
        <v>0</v>
      </c>
      <c r="I248" s="16">
        <f>IFERROR(100*_xlfn.IFNA(VLOOKUP($B248,KviZDarije6!$A$1:$N$1000, 11, 0), 0)/'TOP SCORES'!G$10,0)</f>
        <v>0</v>
      </c>
      <c r="J248" s="16">
        <f>IFERROR(100*_xlfn.IFNA(VLOOKUP($B248,KviZDarije7!$A$1:$N$1000, 11, 0), 0)/'TOP SCORES'!H$10,0)</f>
        <v>0</v>
      </c>
      <c r="K248" s="16">
        <f>IFERROR(100*_xlfn.IFNA(VLOOKUP($B248,KviZDarije8!$A$1:$N$1000, 11, 0), 0)/'TOP SCORES'!I$10,0)</f>
        <v>0</v>
      </c>
      <c r="L248" s="16">
        <f>IFERROR(100*_xlfn.IFNA(VLOOKUP($B248,KviZDarije9!$A$1:$N$1000, 11, 0), 0)/'TOP SCORES'!J$10,0)</f>
        <v>0</v>
      </c>
      <c r="M248" s="16">
        <f>IFERROR(100*_xlfn.IFNA(VLOOKUP($B248,KviZDarije10!$A$1:$N$1000, 11, 0), 0)/'TOP SCORES'!K$10,0)</f>
        <v>0</v>
      </c>
      <c r="N248" s="16">
        <f>IFERROR(100*_xlfn.IFNA(VLOOKUP($B248,KviZDarije11!$A$1:$N$1000, 11, 0), 0)/'TOP SCORES'!L$10,0)</f>
        <v>0</v>
      </c>
    </row>
    <row r="249" spans="1:14">
      <c r="A249" s="19">
        <f ca="1">RANK(C249,C$2:C$998)</f>
        <v>182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11, 0), 0)/'TOP SCORES'!B$10,0)</f>
        <v>0</v>
      </c>
      <c r="E249" s="16">
        <f>IFERROR(100*_xlfn.IFNA(VLOOKUP($B249,KviZDarije2!$A$1:$N$1000, 11, 0), 0)/'TOP SCORES'!C$10,0)</f>
        <v>0</v>
      </c>
      <c r="F249" s="16">
        <f>IFERROR(100*_xlfn.IFNA(VLOOKUP($B249,KviZDarije3!$A$1:$N$1000, 11, 0), 0)/'TOP SCORES'!D$10,0)</f>
        <v>0</v>
      </c>
      <c r="G249" s="16">
        <f>IFERROR(100*_xlfn.IFNA(VLOOKUP($B249,KviZDarije4!$A$1:$N$1000, 11, 0), 0)/'TOP SCORES'!E$10,0)</f>
        <v>0</v>
      </c>
      <c r="H249" s="16">
        <f>IFERROR(100*_xlfn.IFNA(VLOOKUP($B249,KviZDarije5!$A$1:$N$1000, 11, 0), 0)/'TOP SCORES'!F$10,0)</f>
        <v>0</v>
      </c>
      <c r="I249" s="16">
        <f>IFERROR(100*_xlfn.IFNA(VLOOKUP($B249,KviZDarije6!$A$1:$N$1000, 11, 0), 0)/'TOP SCORES'!G$10,0)</f>
        <v>0</v>
      </c>
      <c r="J249" s="16">
        <f>IFERROR(100*_xlfn.IFNA(VLOOKUP($B249,KviZDarije7!$A$1:$N$1000, 11, 0), 0)/'TOP SCORES'!H$10,0)</f>
        <v>0</v>
      </c>
      <c r="K249" s="16">
        <f>IFERROR(100*_xlfn.IFNA(VLOOKUP($B249,KviZDarije8!$A$1:$N$1000, 11, 0), 0)/'TOP SCORES'!I$10,0)</f>
        <v>0</v>
      </c>
      <c r="L249" s="16">
        <f>IFERROR(100*_xlfn.IFNA(VLOOKUP($B249,KviZDarije9!$A$1:$N$1000, 11, 0), 0)/'TOP SCORES'!J$10,0)</f>
        <v>0</v>
      </c>
      <c r="M249" s="16">
        <f>IFERROR(100*_xlfn.IFNA(VLOOKUP($B249,KviZDarije10!$A$1:$N$1000, 11, 0), 0)/'TOP SCORES'!K$10,0)</f>
        <v>0</v>
      </c>
      <c r="N249" s="16">
        <f>IFERROR(100*_xlfn.IFNA(VLOOKUP($B249,KviZDarije11!$A$1:$N$1000, 11, 0), 0)/'TOP SCORES'!L$10,0)</f>
        <v>0</v>
      </c>
    </row>
    <row r="250" spans="1:14">
      <c r="A250" s="19">
        <f ca="1">RANK(C250,C$2:C$998)</f>
        <v>182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11, 0), 0)/'TOP SCORES'!B$10,0)</f>
        <v>0</v>
      </c>
      <c r="E250" s="16">
        <f>IFERROR(100*_xlfn.IFNA(VLOOKUP($B250,KviZDarije2!$A$1:$N$1000, 11, 0), 0)/'TOP SCORES'!C$10,0)</f>
        <v>0</v>
      </c>
      <c r="F250" s="16">
        <f>IFERROR(100*_xlfn.IFNA(VLOOKUP($B250,KviZDarije3!$A$1:$N$1000, 11, 0), 0)/'TOP SCORES'!D$10,0)</f>
        <v>0</v>
      </c>
      <c r="G250" s="16">
        <f>IFERROR(100*_xlfn.IFNA(VLOOKUP($B250,KviZDarije4!$A$1:$N$1000, 11, 0), 0)/'TOP SCORES'!E$10,0)</f>
        <v>0</v>
      </c>
      <c r="H250" s="16">
        <f>IFERROR(100*_xlfn.IFNA(VLOOKUP($B250,KviZDarije5!$A$1:$N$1000, 11, 0), 0)/'TOP SCORES'!F$10,0)</f>
        <v>0</v>
      </c>
      <c r="I250" s="16">
        <f>IFERROR(100*_xlfn.IFNA(VLOOKUP($B250,KviZDarije6!$A$1:$N$1000, 11, 0), 0)/'TOP SCORES'!G$10,0)</f>
        <v>0</v>
      </c>
      <c r="J250" s="16">
        <f>IFERROR(100*_xlfn.IFNA(VLOOKUP($B250,KviZDarije7!$A$1:$N$1000, 11, 0), 0)/'TOP SCORES'!H$10,0)</f>
        <v>0</v>
      </c>
      <c r="K250" s="16">
        <f>IFERROR(100*_xlfn.IFNA(VLOOKUP($B250,KviZDarije8!$A$1:$N$1000, 11, 0), 0)/'TOP SCORES'!I$10,0)</f>
        <v>0</v>
      </c>
      <c r="L250" s="16">
        <f>IFERROR(100*_xlfn.IFNA(VLOOKUP($B250,KviZDarije9!$A$1:$N$1000, 11, 0), 0)/'TOP SCORES'!J$10,0)</f>
        <v>0</v>
      </c>
      <c r="M250" s="16">
        <f>IFERROR(100*_xlfn.IFNA(VLOOKUP($B250,KviZDarije10!$A$1:$N$1000, 11, 0), 0)/'TOP SCORES'!K$10,0)</f>
        <v>0</v>
      </c>
      <c r="N250" s="16">
        <f>IFERROR(100*_xlfn.IFNA(VLOOKUP($B250,KviZDarije11!$A$1:$N$1000, 11, 0), 0)/'TOP SCORES'!L$10,0)</f>
        <v>0</v>
      </c>
    </row>
    <row r="251" spans="1:14">
      <c r="A251" s="19">
        <f ca="1">RANK(C251,C$2:C$998)</f>
        <v>182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11, 0), 0)/'TOP SCORES'!B$10,0)</f>
        <v>0</v>
      </c>
      <c r="E251" s="16">
        <f>IFERROR(100*_xlfn.IFNA(VLOOKUP($B251,KviZDarije2!$A$1:$N$1000, 11, 0), 0)/'TOP SCORES'!C$10,0)</f>
        <v>0</v>
      </c>
      <c r="F251" s="16">
        <f>IFERROR(100*_xlfn.IFNA(VLOOKUP($B251,KviZDarije3!$A$1:$N$1000, 11, 0), 0)/'TOP SCORES'!D$10,0)</f>
        <v>0</v>
      </c>
      <c r="G251" s="16">
        <f>IFERROR(100*_xlfn.IFNA(VLOOKUP($B251,KviZDarije4!$A$1:$N$1000, 11, 0), 0)/'TOP SCORES'!E$10,0)</f>
        <v>0</v>
      </c>
      <c r="H251" s="16">
        <f>IFERROR(100*_xlfn.IFNA(VLOOKUP($B251,KviZDarije5!$A$1:$N$1000, 11, 0), 0)/'TOP SCORES'!F$10,0)</f>
        <v>0</v>
      </c>
      <c r="I251" s="16">
        <f>IFERROR(100*_xlfn.IFNA(VLOOKUP($B251,KviZDarije6!$A$1:$N$1000, 11, 0), 0)/'TOP SCORES'!G$10,0)</f>
        <v>0</v>
      </c>
      <c r="J251" s="16">
        <f>IFERROR(100*_xlfn.IFNA(VLOOKUP($B251,KviZDarije7!$A$1:$N$1000, 11, 0), 0)/'TOP SCORES'!H$10,0)</f>
        <v>0</v>
      </c>
      <c r="K251" s="16">
        <f>IFERROR(100*_xlfn.IFNA(VLOOKUP($B251,KviZDarije8!$A$1:$N$1000, 11, 0), 0)/'TOP SCORES'!I$10,0)</f>
        <v>0</v>
      </c>
      <c r="L251" s="16">
        <f>IFERROR(100*_xlfn.IFNA(VLOOKUP($B251,KviZDarije9!$A$1:$N$1000, 11, 0), 0)/'TOP SCORES'!J$10,0)</f>
        <v>0</v>
      </c>
      <c r="M251" s="16">
        <f>IFERROR(100*_xlfn.IFNA(VLOOKUP($B251,KviZDarije10!$A$1:$N$1000, 11, 0), 0)/'TOP SCORES'!K$10,0)</f>
        <v>0</v>
      </c>
      <c r="N251" s="16">
        <f>IFERROR(100*_xlfn.IFNA(VLOOKUP($B251,KviZDarije11!$A$1:$N$1000, 11, 0), 0)/'TOP SCORES'!L$10,0)</f>
        <v>0</v>
      </c>
    </row>
    <row r="252" spans="1:14">
      <c r="A252" s="19">
        <f ca="1">RANK(C252,C$2:C$998)</f>
        <v>182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11, 0), 0)/'TOP SCORES'!B$10,0)</f>
        <v>0</v>
      </c>
      <c r="E252" s="16">
        <f>IFERROR(100*_xlfn.IFNA(VLOOKUP($B252,KviZDarije2!$A$1:$N$1000, 11, 0), 0)/'TOP SCORES'!C$10,0)</f>
        <v>0</v>
      </c>
      <c r="F252" s="16">
        <f>IFERROR(100*_xlfn.IFNA(VLOOKUP($B252,KviZDarije3!$A$1:$N$1000, 11, 0), 0)/'TOP SCORES'!D$10,0)</f>
        <v>0</v>
      </c>
      <c r="G252" s="16">
        <f>IFERROR(100*_xlfn.IFNA(VLOOKUP($B252,KviZDarije4!$A$1:$N$1000, 11, 0), 0)/'TOP SCORES'!E$10,0)</f>
        <v>0</v>
      </c>
      <c r="H252" s="16">
        <f>IFERROR(100*_xlfn.IFNA(VLOOKUP($B252,KviZDarije5!$A$1:$N$1000, 11, 0), 0)/'TOP SCORES'!F$10,0)</f>
        <v>0</v>
      </c>
      <c r="I252" s="16">
        <f>IFERROR(100*_xlfn.IFNA(VLOOKUP($B252,KviZDarije6!$A$1:$N$1000, 11, 0), 0)/'TOP SCORES'!G$10,0)</f>
        <v>0</v>
      </c>
      <c r="J252" s="16">
        <f>IFERROR(100*_xlfn.IFNA(VLOOKUP($B252,KviZDarije7!$A$1:$N$1000, 11, 0), 0)/'TOP SCORES'!H$10,0)</f>
        <v>0</v>
      </c>
      <c r="K252" s="16">
        <f>IFERROR(100*_xlfn.IFNA(VLOOKUP($B252,KviZDarije8!$A$1:$N$1000, 11, 0), 0)/'TOP SCORES'!I$10,0)</f>
        <v>0</v>
      </c>
      <c r="L252" s="16">
        <f>IFERROR(100*_xlfn.IFNA(VLOOKUP($B252,KviZDarije9!$A$1:$N$1000, 11, 0), 0)/'TOP SCORES'!J$10,0)</f>
        <v>0</v>
      </c>
      <c r="M252" s="16">
        <f>IFERROR(100*_xlfn.IFNA(VLOOKUP($B252,KviZDarije10!$A$1:$N$1000, 11, 0), 0)/'TOP SCORES'!K$10,0)</f>
        <v>0</v>
      </c>
      <c r="N252" s="16">
        <f>IFERROR(100*_xlfn.IFNA(VLOOKUP($B252,KviZDarije11!$A$1:$N$1000, 11, 0), 0)/'TOP SCORES'!L$10,0)</f>
        <v>0</v>
      </c>
    </row>
    <row r="253" spans="1:14">
      <c r="A253" s="19">
        <f ca="1">RANK(C253,C$2:C$998)</f>
        <v>182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11, 0), 0)/'TOP SCORES'!B$10,0)</f>
        <v>0</v>
      </c>
      <c r="E253" s="16">
        <f>IFERROR(100*_xlfn.IFNA(VLOOKUP($B253,KviZDarije2!$A$1:$N$1000, 11, 0), 0)/'TOP SCORES'!C$10,0)</f>
        <v>0</v>
      </c>
      <c r="F253" s="16">
        <f>IFERROR(100*_xlfn.IFNA(VLOOKUP($B253,KviZDarije3!$A$1:$N$1000, 11, 0), 0)/'TOP SCORES'!D$10,0)</f>
        <v>0</v>
      </c>
      <c r="G253" s="16">
        <f>IFERROR(100*_xlfn.IFNA(VLOOKUP($B253,KviZDarije4!$A$1:$N$1000, 11, 0), 0)/'TOP SCORES'!E$10,0)</f>
        <v>0</v>
      </c>
      <c r="H253" s="16">
        <f>IFERROR(100*_xlfn.IFNA(VLOOKUP($B253,KviZDarije5!$A$1:$N$1000, 11, 0), 0)/'TOP SCORES'!F$10,0)</f>
        <v>0</v>
      </c>
      <c r="I253" s="16">
        <f>IFERROR(100*_xlfn.IFNA(VLOOKUP($B253,KviZDarije6!$A$1:$N$1000, 11, 0), 0)/'TOP SCORES'!G$10,0)</f>
        <v>0</v>
      </c>
      <c r="J253" s="16">
        <f>IFERROR(100*_xlfn.IFNA(VLOOKUP($B253,KviZDarije7!$A$1:$N$1000, 11, 0), 0)/'TOP SCORES'!H$10,0)</f>
        <v>0</v>
      </c>
      <c r="K253" s="16">
        <f>IFERROR(100*_xlfn.IFNA(VLOOKUP($B253,KviZDarije8!$A$1:$N$1000, 11, 0), 0)/'TOP SCORES'!I$10,0)</f>
        <v>0</v>
      </c>
      <c r="L253" s="16">
        <f>IFERROR(100*_xlfn.IFNA(VLOOKUP($B253,KviZDarije9!$A$1:$N$1000, 11, 0), 0)/'TOP SCORES'!J$10,0)</f>
        <v>0</v>
      </c>
      <c r="M253" s="16">
        <f>IFERROR(100*_xlfn.IFNA(VLOOKUP($B253,KviZDarije10!$A$1:$N$1000, 11, 0), 0)/'TOP SCORES'!K$10,0)</f>
        <v>0</v>
      </c>
      <c r="N253" s="16">
        <f>IFERROR(100*_xlfn.IFNA(VLOOKUP($B253,KviZDarije11!$A$1:$N$1000, 11, 0), 0)/'TOP SCORES'!L$10,0)</f>
        <v>0</v>
      </c>
    </row>
    <row r="254" spans="1:14">
      <c r="A254" s="19">
        <f ca="1">RANK(C254,C$2:C$998)</f>
        <v>182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11, 0), 0)/'TOP SCORES'!B$10,0)</f>
        <v>0</v>
      </c>
      <c r="E254" s="16">
        <f>IFERROR(100*_xlfn.IFNA(VLOOKUP($B254,KviZDarije2!$A$1:$N$1000, 11, 0), 0)/'TOP SCORES'!C$10,0)</f>
        <v>0</v>
      </c>
      <c r="F254" s="16">
        <f>IFERROR(100*_xlfn.IFNA(VLOOKUP($B254,KviZDarije3!$A$1:$N$1000, 11, 0), 0)/'TOP SCORES'!D$10,0)</f>
        <v>0</v>
      </c>
      <c r="G254" s="16">
        <f>IFERROR(100*_xlfn.IFNA(VLOOKUP($B254,KviZDarije4!$A$1:$N$1000, 11, 0), 0)/'TOP SCORES'!E$10,0)</f>
        <v>0</v>
      </c>
      <c r="H254" s="16">
        <f>IFERROR(100*_xlfn.IFNA(VLOOKUP($B254,KviZDarije5!$A$1:$N$1000, 11, 0), 0)/'TOP SCORES'!F$10,0)</f>
        <v>0</v>
      </c>
      <c r="I254" s="16">
        <f>IFERROR(100*_xlfn.IFNA(VLOOKUP($B254,KviZDarije6!$A$1:$N$1000, 11, 0), 0)/'TOP SCORES'!G$10,0)</f>
        <v>0</v>
      </c>
      <c r="J254" s="16">
        <f>IFERROR(100*_xlfn.IFNA(VLOOKUP($B254,KviZDarije7!$A$1:$N$1000, 11, 0), 0)/'TOP SCORES'!H$10,0)</f>
        <v>0</v>
      </c>
      <c r="K254" s="16">
        <f>IFERROR(100*_xlfn.IFNA(VLOOKUP($B254,KviZDarije8!$A$1:$N$1000, 11, 0), 0)/'TOP SCORES'!I$10,0)</f>
        <v>0</v>
      </c>
      <c r="L254" s="16">
        <f>IFERROR(100*_xlfn.IFNA(VLOOKUP($B254,KviZDarije9!$A$1:$N$1000, 11, 0), 0)/'TOP SCORES'!J$10,0)</f>
        <v>0</v>
      </c>
      <c r="M254" s="16">
        <f>IFERROR(100*_xlfn.IFNA(VLOOKUP($B254,KviZDarije10!$A$1:$N$1000, 11, 0), 0)/'TOP SCORES'!K$10,0)</f>
        <v>0</v>
      </c>
      <c r="N254" s="16">
        <f>IFERROR(100*_xlfn.IFNA(VLOOKUP($B254,KviZDarije11!$A$1:$N$1000, 11, 0), 0)/'TOP SCORES'!L$10,0)</f>
        <v>0</v>
      </c>
    </row>
    <row r="255" spans="1:14">
      <c r="A255" s="19">
        <f ca="1">RANK(C255,C$2:C$998)</f>
        <v>182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11, 0), 0)/'TOP SCORES'!B$10,0)</f>
        <v>0</v>
      </c>
      <c r="E255" s="16">
        <f>IFERROR(100*_xlfn.IFNA(VLOOKUP($B255,KviZDarije2!$A$1:$N$1000, 11, 0), 0)/'TOP SCORES'!C$10,0)</f>
        <v>0</v>
      </c>
      <c r="F255" s="16">
        <f>IFERROR(100*_xlfn.IFNA(VLOOKUP($B255,KviZDarije3!$A$1:$N$1000, 11, 0), 0)/'TOP SCORES'!D$10,0)</f>
        <v>0</v>
      </c>
      <c r="G255" s="16">
        <f>IFERROR(100*_xlfn.IFNA(VLOOKUP($B255,KviZDarije4!$A$1:$N$1000, 11, 0), 0)/'TOP SCORES'!E$10,0)</f>
        <v>0</v>
      </c>
      <c r="H255" s="16">
        <f>IFERROR(100*_xlfn.IFNA(VLOOKUP($B255,KviZDarije5!$A$1:$N$1000, 11, 0), 0)/'TOP SCORES'!F$10,0)</f>
        <v>0</v>
      </c>
      <c r="I255" s="16">
        <f>IFERROR(100*_xlfn.IFNA(VLOOKUP($B255,KviZDarije6!$A$1:$N$1000, 11, 0), 0)/'TOP SCORES'!G$10,0)</f>
        <v>0</v>
      </c>
      <c r="J255" s="16">
        <f>IFERROR(100*_xlfn.IFNA(VLOOKUP($B255,KviZDarije7!$A$1:$N$1000, 11, 0), 0)/'TOP SCORES'!H$10,0)</f>
        <v>0</v>
      </c>
      <c r="K255" s="16">
        <f>IFERROR(100*_xlfn.IFNA(VLOOKUP($B255,KviZDarije8!$A$1:$N$1000, 11, 0), 0)/'TOP SCORES'!I$10,0)</f>
        <v>0</v>
      </c>
      <c r="L255" s="16">
        <f>IFERROR(100*_xlfn.IFNA(VLOOKUP($B255,KviZDarije9!$A$1:$N$1000, 11, 0), 0)/'TOP SCORES'!J$10,0)</f>
        <v>0</v>
      </c>
      <c r="M255" s="16">
        <f>IFERROR(100*_xlfn.IFNA(VLOOKUP($B255,KviZDarije10!$A$1:$N$1000, 11, 0), 0)/'TOP SCORES'!K$10,0)</f>
        <v>0</v>
      </c>
      <c r="N255" s="16">
        <f>IFERROR(100*_xlfn.IFNA(VLOOKUP($B255,KviZDarije11!$A$1:$N$1000, 11, 0), 0)/'TOP SCORES'!L$10,0)</f>
        <v>0</v>
      </c>
    </row>
    <row r="256" spans="1:14">
      <c r="A256" s="19">
        <f ca="1">RANK(C256,C$2:C$998)</f>
        <v>182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11, 0), 0)/'TOP SCORES'!B$10,0)</f>
        <v>0</v>
      </c>
      <c r="E256" s="16">
        <f>IFERROR(100*_xlfn.IFNA(VLOOKUP($B256,KviZDarije2!$A$1:$N$1000, 11, 0), 0)/'TOP SCORES'!C$10,0)</f>
        <v>0</v>
      </c>
      <c r="F256" s="16">
        <f>IFERROR(100*_xlfn.IFNA(VLOOKUP($B256,KviZDarije3!$A$1:$N$1000, 11, 0), 0)/'TOP SCORES'!D$10,0)</f>
        <v>0</v>
      </c>
      <c r="G256" s="16">
        <f>IFERROR(100*_xlfn.IFNA(VLOOKUP($B256,KviZDarije4!$A$1:$N$1000, 11, 0), 0)/'TOP SCORES'!E$10,0)</f>
        <v>0</v>
      </c>
      <c r="H256" s="16">
        <f>IFERROR(100*_xlfn.IFNA(VLOOKUP($B256,KviZDarije5!$A$1:$N$1000, 11, 0), 0)/'TOP SCORES'!F$10,0)</f>
        <v>0</v>
      </c>
      <c r="I256" s="16">
        <f>IFERROR(100*_xlfn.IFNA(VLOOKUP($B256,KviZDarije6!$A$1:$N$1000, 11, 0), 0)/'TOP SCORES'!G$10,0)</f>
        <v>0</v>
      </c>
      <c r="J256" s="16">
        <f>IFERROR(100*_xlfn.IFNA(VLOOKUP($B256,KviZDarije7!$A$1:$N$1000, 11, 0), 0)/'TOP SCORES'!H$10,0)</f>
        <v>0</v>
      </c>
      <c r="K256" s="16">
        <f>IFERROR(100*_xlfn.IFNA(VLOOKUP($B256,KviZDarije8!$A$1:$N$1000, 11, 0), 0)/'TOP SCORES'!I$10,0)</f>
        <v>0</v>
      </c>
      <c r="L256" s="16">
        <f>IFERROR(100*_xlfn.IFNA(VLOOKUP($B256,KviZDarije9!$A$1:$N$1000, 11, 0), 0)/'TOP SCORES'!J$10,0)</f>
        <v>0</v>
      </c>
      <c r="M256" s="16">
        <f>IFERROR(100*_xlfn.IFNA(VLOOKUP($B256,KviZDarije10!$A$1:$N$1000, 11, 0), 0)/'TOP SCORES'!K$10,0)</f>
        <v>0</v>
      </c>
      <c r="N256" s="16">
        <f>IFERROR(100*_xlfn.IFNA(VLOOKUP($B256,KviZDarije11!$A$1:$N$1000, 11, 0), 0)/'TOP SCORES'!L$10,0)</f>
        <v>0</v>
      </c>
    </row>
    <row r="257" spans="1:14">
      <c r="A257" s="19">
        <f ca="1">RANK(C257,C$2:C$998)</f>
        <v>182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11, 0), 0)/'TOP SCORES'!B$10,0)</f>
        <v>0</v>
      </c>
      <c r="E257" s="16">
        <f>IFERROR(100*_xlfn.IFNA(VLOOKUP($B257,KviZDarije2!$A$1:$N$1000, 11, 0), 0)/'TOP SCORES'!C$10,0)</f>
        <v>0</v>
      </c>
      <c r="F257" s="16">
        <f>IFERROR(100*_xlfn.IFNA(VLOOKUP($B257,KviZDarije3!$A$1:$N$1000, 11, 0), 0)/'TOP SCORES'!D$10,0)</f>
        <v>0</v>
      </c>
      <c r="G257" s="16">
        <f>IFERROR(100*_xlfn.IFNA(VLOOKUP($B257,KviZDarije4!$A$1:$N$1000, 11, 0), 0)/'TOP SCORES'!E$10,0)</f>
        <v>0</v>
      </c>
      <c r="H257" s="16">
        <f>IFERROR(100*_xlfn.IFNA(VLOOKUP($B257,KviZDarije5!$A$1:$N$1000, 11, 0), 0)/'TOP SCORES'!F$10,0)</f>
        <v>0</v>
      </c>
      <c r="I257" s="16">
        <f>IFERROR(100*_xlfn.IFNA(VLOOKUP($B257,KviZDarije6!$A$1:$N$1000, 11, 0), 0)/'TOP SCORES'!G$10,0)</f>
        <v>0</v>
      </c>
      <c r="J257" s="16">
        <f>IFERROR(100*_xlfn.IFNA(VLOOKUP($B257,KviZDarije7!$A$1:$N$1000, 11, 0), 0)/'TOP SCORES'!H$10,0)</f>
        <v>0</v>
      </c>
      <c r="K257" s="16">
        <f>IFERROR(100*_xlfn.IFNA(VLOOKUP($B257,KviZDarije8!$A$1:$N$1000, 11, 0), 0)/'TOP SCORES'!I$10,0)</f>
        <v>0</v>
      </c>
      <c r="L257" s="16">
        <f>IFERROR(100*_xlfn.IFNA(VLOOKUP($B257,KviZDarije9!$A$1:$N$1000, 11, 0), 0)/'TOP SCORES'!J$10,0)</f>
        <v>0</v>
      </c>
      <c r="M257" s="16">
        <f>IFERROR(100*_xlfn.IFNA(VLOOKUP($B257,KviZDarije10!$A$1:$N$1000, 11, 0), 0)/'TOP SCORES'!K$10,0)</f>
        <v>0</v>
      </c>
      <c r="N257" s="16">
        <f>IFERROR(100*_xlfn.IFNA(VLOOKUP($B257,KviZDarije11!$A$1:$N$1000, 11, 0), 0)/'TOP SCORES'!L$10,0)</f>
        <v>0</v>
      </c>
    </row>
    <row r="258" spans="1:14">
      <c r="A258" s="19">
        <f ca="1">RANK(C258,C$2:C$998)</f>
        <v>182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11, 0), 0)/'TOP SCORES'!B$10,0)</f>
        <v>0</v>
      </c>
      <c r="E258" s="16">
        <f>IFERROR(100*_xlfn.IFNA(VLOOKUP($B258,KviZDarije2!$A$1:$N$1000, 11, 0), 0)/'TOP SCORES'!C$10,0)</f>
        <v>0</v>
      </c>
      <c r="F258" s="16">
        <f>IFERROR(100*_xlfn.IFNA(VLOOKUP($B258,KviZDarije3!$A$1:$N$1000, 11, 0), 0)/'TOP SCORES'!D$10,0)</f>
        <v>0</v>
      </c>
      <c r="G258" s="16">
        <f>IFERROR(100*_xlfn.IFNA(VLOOKUP($B258,KviZDarije4!$A$1:$N$1000, 11, 0), 0)/'TOP SCORES'!E$10,0)</f>
        <v>0</v>
      </c>
      <c r="H258" s="16">
        <f>IFERROR(100*_xlfn.IFNA(VLOOKUP($B258,KviZDarije5!$A$1:$N$1000, 11, 0), 0)/'TOP SCORES'!F$10,0)</f>
        <v>0</v>
      </c>
      <c r="I258" s="16">
        <f>IFERROR(100*_xlfn.IFNA(VLOOKUP($B258,KviZDarije6!$A$1:$N$1000, 11, 0), 0)/'TOP SCORES'!G$10,0)</f>
        <v>0</v>
      </c>
      <c r="J258" s="16">
        <f>IFERROR(100*_xlfn.IFNA(VLOOKUP($B258,KviZDarije7!$A$1:$N$1000, 11, 0), 0)/'TOP SCORES'!H$10,0)</f>
        <v>0</v>
      </c>
      <c r="K258" s="16">
        <f>IFERROR(100*_xlfn.IFNA(VLOOKUP($B258,KviZDarije8!$A$1:$N$1000, 11, 0), 0)/'TOP SCORES'!I$10,0)</f>
        <v>0</v>
      </c>
      <c r="L258" s="16">
        <f>IFERROR(100*_xlfn.IFNA(VLOOKUP($B258,KviZDarije9!$A$1:$N$1000, 11, 0), 0)/'TOP SCORES'!J$10,0)</f>
        <v>0</v>
      </c>
      <c r="M258" s="16">
        <f>IFERROR(100*_xlfn.IFNA(VLOOKUP($B258,KviZDarije10!$A$1:$N$1000, 11, 0), 0)/'TOP SCORES'!K$10,0)</f>
        <v>0</v>
      </c>
      <c r="N258" s="16">
        <f>IFERROR(100*_xlfn.IFNA(VLOOKUP($B258,KviZDarije11!$A$1:$N$1000, 11, 0), 0)/'TOP SCORES'!L$10,0)</f>
        <v>0</v>
      </c>
    </row>
    <row r="259" spans="1:14">
      <c r="A259" s="19">
        <f ca="1">RANK(C259,C$2:C$998)</f>
        <v>182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11, 0), 0)/'TOP SCORES'!B$10,0)</f>
        <v>0</v>
      </c>
      <c r="E259" s="16">
        <f>IFERROR(100*_xlfn.IFNA(VLOOKUP($B259,KviZDarije2!$A$1:$N$1000, 11, 0), 0)/'TOP SCORES'!C$10,0)</f>
        <v>0</v>
      </c>
      <c r="F259" s="16">
        <f>IFERROR(100*_xlfn.IFNA(VLOOKUP($B259,KviZDarije3!$A$1:$N$1000, 11, 0), 0)/'TOP SCORES'!D$10,0)</f>
        <v>0</v>
      </c>
      <c r="G259" s="16">
        <f>IFERROR(100*_xlfn.IFNA(VLOOKUP($B259,KviZDarije4!$A$1:$N$1000, 11, 0), 0)/'TOP SCORES'!E$10,0)</f>
        <v>0</v>
      </c>
      <c r="H259" s="16">
        <f>IFERROR(100*_xlfn.IFNA(VLOOKUP($B259,KviZDarije5!$A$1:$N$1000, 11, 0), 0)/'TOP SCORES'!F$10,0)</f>
        <v>0</v>
      </c>
      <c r="I259" s="16">
        <f>IFERROR(100*_xlfn.IFNA(VLOOKUP($B259,KviZDarije6!$A$1:$N$1000, 11, 0), 0)/'TOP SCORES'!G$10,0)</f>
        <v>0</v>
      </c>
      <c r="J259" s="16">
        <f>IFERROR(100*_xlfn.IFNA(VLOOKUP($B259,KviZDarije7!$A$1:$N$1000, 11, 0), 0)/'TOP SCORES'!H$10,0)</f>
        <v>0</v>
      </c>
      <c r="K259" s="16">
        <f>IFERROR(100*_xlfn.IFNA(VLOOKUP($B259,KviZDarije8!$A$1:$N$1000, 11, 0), 0)/'TOP SCORES'!I$10,0)</f>
        <v>0</v>
      </c>
      <c r="L259" s="16">
        <f>IFERROR(100*_xlfn.IFNA(VLOOKUP($B259,KviZDarije9!$A$1:$N$1000, 11, 0), 0)/'TOP SCORES'!J$10,0)</f>
        <v>0</v>
      </c>
      <c r="M259" s="16">
        <f>IFERROR(100*_xlfn.IFNA(VLOOKUP($B259,KviZDarije10!$A$1:$N$1000, 11, 0), 0)/'TOP SCORES'!K$10,0)</f>
        <v>0</v>
      </c>
      <c r="N259" s="16">
        <f>IFERROR(100*_xlfn.IFNA(VLOOKUP($B259,KviZDarije11!$A$1:$N$1000, 11, 0), 0)/'TOP SCORES'!L$10,0)</f>
        <v>0</v>
      </c>
    </row>
    <row r="260" spans="1:14">
      <c r="A260" s="19">
        <f ca="1">RANK(C260,C$2:C$998)</f>
        <v>182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11, 0), 0)/'TOP SCORES'!B$10,0)</f>
        <v>0</v>
      </c>
      <c r="E260" s="16">
        <f>IFERROR(100*_xlfn.IFNA(VLOOKUP($B260,KviZDarije2!$A$1:$N$1000, 11, 0), 0)/'TOP SCORES'!C$10,0)</f>
        <v>0</v>
      </c>
      <c r="F260" s="16">
        <f>IFERROR(100*_xlfn.IFNA(VLOOKUP($B260,KviZDarije3!$A$1:$N$1000, 11, 0), 0)/'TOP SCORES'!D$10,0)</f>
        <v>0</v>
      </c>
      <c r="G260" s="16">
        <f>IFERROR(100*_xlfn.IFNA(VLOOKUP($B260,KviZDarije4!$A$1:$N$1000, 11, 0), 0)/'TOP SCORES'!E$10,0)</f>
        <v>0</v>
      </c>
      <c r="H260" s="16">
        <f>IFERROR(100*_xlfn.IFNA(VLOOKUP($B260,KviZDarije5!$A$1:$N$1000, 11, 0), 0)/'TOP SCORES'!F$10,0)</f>
        <v>0</v>
      </c>
      <c r="I260" s="16">
        <f>IFERROR(100*_xlfn.IFNA(VLOOKUP($B260,KviZDarije6!$A$1:$N$1000, 11, 0), 0)/'TOP SCORES'!G$10,0)</f>
        <v>0</v>
      </c>
      <c r="J260" s="16">
        <f>IFERROR(100*_xlfn.IFNA(VLOOKUP($B260,KviZDarije7!$A$1:$N$1000, 11, 0), 0)/'TOP SCORES'!H$10,0)</f>
        <v>0</v>
      </c>
      <c r="K260" s="16">
        <f>IFERROR(100*_xlfn.IFNA(VLOOKUP($B260,KviZDarije8!$A$1:$N$1000, 11, 0), 0)/'TOP SCORES'!I$10,0)</f>
        <v>0</v>
      </c>
      <c r="L260" s="16">
        <f>IFERROR(100*_xlfn.IFNA(VLOOKUP($B260,KviZDarije9!$A$1:$N$1000, 11, 0), 0)/'TOP SCORES'!J$10,0)</f>
        <v>0</v>
      </c>
      <c r="M260" s="16">
        <f>IFERROR(100*_xlfn.IFNA(VLOOKUP($B260,KviZDarije10!$A$1:$N$1000, 11, 0), 0)/'TOP SCORES'!K$10,0)</f>
        <v>0</v>
      </c>
      <c r="N260" s="16">
        <f>IFERROR(100*_xlfn.IFNA(VLOOKUP($B260,KviZDarije11!$A$1:$N$1000, 11, 0), 0)/'TOP SCORES'!L$10,0)</f>
        <v>0</v>
      </c>
    </row>
    <row r="261" spans="1:14">
      <c r="A261" s="19">
        <f ca="1">RANK(C261,C$2:C$998)</f>
        <v>182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11, 0), 0)/'TOP SCORES'!B$10,0)</f>
        <v>0</v>
      </c>
      <c r="E261" s="16">
        <f>IFERROR(100*_xlfn.IFNA(VLOOKUP($B261,KviZDarije2!$A$1:$N$1000, 11, 0), 0)/'TOP SCORES'!C$10,0)</f>
        <v>0</v>
      </c>
      <c r="F261" s="16">
        <f>IFERROR(100*_xlfn.IFNA(VLOOKUP($B261,KviZDarije3!$A$1:$N$1000, 11, 0), 0)/'TOP SCORES'!D$10,0)</f>
        <v>0</v>
      </c>
      <c r="G261" s="16">
        <f>IFERROR(100*_xlfn.IFNA(VLOOKUP($B261,KviZDarije4!$A$1:$N$1000, 11, 0), 0)/'TOP SCORES'!E$10,0)</f>
        <v>0</v>
      </c>
      <c r="H261" s="16">
        <f>IFERROR(100*_xlfn.IFNA(VLOOKUP($B261,KviZDarije5!$A$1:$N$1000, 11, 0), 0)/'TOP SCORES'!F$10,0)</f>
        <v>0</v>
      </c>
      <c r="I261" s="16">
        <f>IFERROR(100*_xlfn.IFNA(VLOOKUP($B261,KviZDarije6!$A$1:$N$1000, 11, 0), 0)/'TOP SCORES'!G$10,0)</f>
        <v>0</v>
      </c>
      <c r="J261" s="16">
        <f>IFERROR(100*_xlfn.IFNA(VLOOKUP($B261,KviZDarije7!$A$1:$N$1000, 11, 0), 0)/'TOP SCORES'!H$10,0)</f>
        <v>0</v>
      </c>
      <c r="K261" s="16">
        <f>IFERROR(100*_xlfn.IFNA(VLOOKUP($B261,KviZDarije8!$A$1:$N$1000, 11, 0), 0)/'TOP SCORES'!I$10,0)</f>
        <v>0</v>
      </c>
      <c r="L261" s="16">
        <f>IFERROR(100*_xlfn.IFNA(VLOOKUP($B261,KviZDarije9!$A$1:$N$1000, 11, 0), 0)/'TOP SCORES'!J$10,0)</f>
        <v>0</v>
      </c>
      <c r="M261" s="16">
        <f>IFERROR(100*_xlfn.IFNA(VLOOKUP($B261,KviZDarije10!$A$1:$N$1000, 11, 0), 0)/'TOP SCORES'!K$10,0)</f>
        <v>0</v>
      </c>
      <c r="N261" s="16">
        <f>IFERROR(100*_xlfn.IFNA(VLOOKUP($B261,KviZDarije11!$A$1:$N$1000, 11, 0), 0)/'TOP SCORES'!L$10,0)</f>
        <v>0</v>
      </c>
    </row>
    <row r="262" spans="1:14">
      <c r="A262" s="19">
        <f ca="1">RANK(C262,C$2:C$998)</f>
        <v>182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11, 0), 0)/'TOP SCORES'!B$10,0)</f>
        <v>0</v>
      </c>
      <c r="E262" s="16">
        <f>IFERROR(100*_xlfn.IFNA(VLOOKUP($B262,KviZDarije2!$A$1:$N$1000, 11, 0), 0)/'TOP SCORES'!C$10,0)</f>
        <v>0</v>
      </c>
      <c r="F262" s="16">
        <f>IFERROR(100*_xlfn.IFNA(VLOOKUP($B262,KviZDarije3!$A$1:$N$1000, 11, 0), 0)/'TOP SCORES'!D$10,0)</f>
        <v>0</v>
      </c>
      <c r="G262" s="16">
        <f>IFERROR(100*_xlfn.IFNA(VLOOKUP($B262,KviZDarije4!$A$1:$N$1000, 11, 0), 0)/'TOP SCORES'!E$10,0)</f>
        <v>0</v>
      </c>
      <c r="H262" s="16">
        <f>IFERROR(100*_xlfn.IFNA(VLOOKUP($B262,KviZDarije5!$A$1:$N$1000, 11, 0), 0)/'TOP SCORES'!F$10,0)</f>
        <v>0</v>
      </c>
      <c r="I262" s="16">
        <f>IFERROR(100*_xlfn.IFNA(VLOOKUP($B262,KviZDarije6!$A$1:$N$1000, 11, 0), 0)/'TOP SCORES'!G$10,0)</f>
        <v>0</v>
      </c>
      <c r="J262" s="16">
        <f>IFERROR(100*_xlfn.IFNA(VLOOKUP($B262,KviZDarije7!$A$1:$N$1000, 11, 0), 0)/'TOP SCORES'!H$10,0)</f>
        <v>0</v>
      </c>
      <c r="K262" s="16">
        <f>IFERROR(100*_xlfn.IFNA(VLOOKUP($B262,KviZDarije8!$A$1:$N$1000, 11, 0), 0)/'TOP SCORES'!I$10,0)</f>
        <v>0</v>
      </c>
      <c r="L262" s="16">
        <f>IFERROR(100*_xlfn.IFNA(VLOOKUP($B262,KviZDarije9!$A$1:$N$1000, 11, 0), 0)/'TOP SCORES'!J$10,0)</f>
        <v>0</v>
      </c>
      <c r="M262" s="16">
        <f>IFERROR(100*_xlfn.IFNA(VLOOKUP($B262,KviZDarije10!$A$1:$N$1000, 11, 0), 0)/'TOP SCORES'!K$10,0)</f>
        <v>0</v>
      </c>
      <c r="N262" s="16">
        <f>IFERROR(100*_xlfn.IFNA(VLOOKUP($B262,KviZDarije11!$A$1:$N$1000, 11, 0), 0)/'TOP SCORES'!L$10,0)</f>
        <v>0</v>
      </c>
    </row>
    <row r="263" spans="1:14">
      <c r="A263" s="19">
        <f ca="1">RANK(C263,C$2:C$998)</f>
        <v>182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11, 0), 0)/'TOP SCORES'!B$10,0)</f>
        <v>0</v>
      </c>
      <c r="E263" s="16">
        <f>IFERROR(100*_xlfn.IFNA(VLOOKUP($B263,KviZDarije2!$A$1:$N$1000, 11, 0), 0)/'TOP SCORES'!C$10,0)</f>
        <v>0</v>
      </c>
      <c r="F263" s="16">
        <f>IFERROR(100*_xlfn.IFNA(VLOOKUP($B263,KviZDarije3!$A$1:$N$1000, 11, 0), 0)/'TOP SCORES'!D$10,0)</f>
        <v>0</v>
      </c>
      <c r="G263" s="16">
        <f>IFERROR(100*_xlfn.IFNA(VLOOKUP($B263,KviZDarije4!$A$1:$N$1000, 11, 0), 0)/'TOP SCORES'!E$10,0)</f>
        <v>0</v>
      </c>
      <c r="H263" s="16">
        <f>IFERROR(100*_xlfn.IFNA(VLOOKUP($B263,KviZDarije5!$A$1:$N$1000, 11, 0), 0)/'TOP SCORES'!F$10,0)</f>
        <v>0</v>
      </c>
      <c r="I263" s="16">
        <f>IFERROR(100*_xlfn.IFNA(VLOOKUP($B263,KviZDarije6!$A$1:$N$1000, 11, 0), 0)/'TOP SCORES'!G$10,0)</f>
        <v>0</v>
      </c>
      <c r="J263" s="16">
        <f>IFERROR(100*_xlfn.IFNA(VLOOKUP($B263,KviZDarije7!$A$1:$N$1000, 11, 0), 0)/'TOP SCORES'!H$10,0)</f>
        <v>0</v>
      </c>
      <c r="K263" s="16">
        <f>IFERROR(100*_xlfn.IFNA(VLOOKUP($B263,KviZDarije8!$A$1:$N$1000, 11, 0), 0)/'TOP SCORES'!I$10,0)</f>
        <v>0</v>
      </c>
      <c r="L263" s="16">
        <f>IFERROR(100*_xlfn.IFNA(VLOOKUP($B263,KviZDarije9!$A$1:$N$1000, 11, 0), 0)/'TOP SCORES'!J$10,0)</f>
        <v>0</v>
      </c>
      <c r="M263" s="16">
        <f>IFERROR(100*_xlfn.IFNA(VLOOKUP($B263,KviZDarije10!$A$1:$N$1000, 11, 0), 0)/'TOP SCORES'!K$10,0)</f>
        <v>0</v>
      </c>
      <c r="N263" s="16">
        <f>IFERROR(100*_xlfn.IFNA(VLOOKUP($B263,KviZDarije11!$A$1:$N$1000, 11, 0), 0)/'TOP SCORES'!L$10,0)</f>
        <v>0</v>
      </c>
    </row>
    <row r="264" spans="1:14">
      <c r="A264" s="19">
        <f ca="1">RANK(C264,C$2:C$998)</f>
        <v>182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11, 0), 0)/'TOP SCORES'!B$10,0)</f>
        <v>0</v>
      </c>
      <c r="E264" s="16">
        <f>IFERROR(100*_xlfn.IFNA(VLOOKUP($B264,KviZDarije2!$A$1:$N$1000, 11, 0), 0)/'TOP SCORES'!C$10,0)</f>
        <v>0</v>
      </c>
      <c r="F264" s="16">
        <f>IFERROR(100*_xlfn.IFNA(VLOOKUP($B264,KviZDarije3!$A$1:$N$1000, 11, 0), 0)/'TOP SCORES'!D$10,0)</f>
        <v>0</v>
      </c>
      <c r="G264" s="16">
        <f>IFERROR(100*_xlfn.IFNA(VLOOKUP($B264,KviZDarije4!$A$1:$N$1000, 11, 0), 0)/'TOP SCORES'!E$10,0)</f>
        <v>0</v>
      </c>
      <c r="H264" s="16">
        <f>IFERROR(100*_xlfn.IFNA(VLOOKUP($B264,KviZDarije5!$A$1:$N$1000, 11, 0), 0)/'TOP SCORES'!F$10,0)</f>
        <v>0</v>
      </c>
      <c r="I264" s="16">
        <f>IFERROR(100*_xlfn.IFNA(VLOOKUP($B264,KviZDarije6!$A$1:$N$1000, 11, 0), 0)/'TOP SCORES'!G$10,0)</f>
        <v>0</v>
      </c>
      <c r="J264" s="16">
        <f>IFERROR(100*_xlfn.IFNA(VLOOKUP($B264,KviZDarije7!$A$1:$N$1000, 11, 0), 0)/'TOP SCORES'!H$10,0)</f>
        <v>0</v>
      </c>
      <c r="K264" s="16">
        <f>IFERROR(100*_xlfn.IFNA(VLOOKUP($B264,KviZDarije8!$A$1:$N$1000, 11, 0), 0)/'TOP SCORES'!I$10,0)</f>
        <v>0</v>
      </c>
      <c r="L264" s="16">
        <f>IFERROR(100*_xlfn.IFNA(VLOOKUP($B264,KviZDarije9!$A$1:$N$1000, 11, 0), 0)/'TOP SCORES'!J$10,0)</f>
        <v>0</v>
      </c>
      <c r="M264" s="16">
        <f>IFERROR(100*_xlfn.IFNA(VLOOKUP($B264,KviZDarije10!$A$1:$N$1000, 11, 0), 0)/'TOP SCORES'!K$10,0)</f>
        <v>0</v>
      </c>
      <c r="N264" s="16">
        <f>IFERROR(100*_xlfn.IFNA(VLOOKUP($B264,KviZDarije11!$A$1:$N$1000, 11, 0), 0)/'TOP SCORES'!L$10,0)</f>
        <v>0</v>
      </c>
    </row>
    <row r="265" spans="1:14">
      <c r="A265" s="19">
        <f ca="1">RANK(C265,C$2:C$998)</f>
        <v>182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11, 0), 0)/'TOP SCORES'!B$10,0)</f>
        <v>0</v>
      </c>
      <c r="E265" s="16">
        <f>IFERROR(100*_xlfn.IFNA(VLOOKUP($B265,KviZDarije2!$A$1:$N$1000, 11, 0), 0)/'TOP SCORES'!C$10,0)</f>
        <v>0</v>
      </c>
      <c r="F265" s="16">
        <f>IFERROR(100*_xlfn.IFNA(VLOOKUP($B265,KviZDarije3!$A$1:$N$1000, 11, 0), 0)/'TOP SCORES'!D$10,0)</f>
        <v>0</v>
      </c>
      <c r="G265" s="16">
        <f>IFERROR(100*_xlfn.IFNA(VLOOKUP($B265,KviZDarije4!$A$1:$N$1000, 11, 0), 0)/'TOP SCORES'!E$10,0)</f>
        <v>0</v>
      </c>
      <c r="H265" s="16">
        <f>IFERROR(100*_xlfn.IFNA(VLOOKUP($B265,KviZDarije5!$A$1:$N$1000, 11, 0), 0)/'TOP SCORES'!F$10,0)</f>
        <v>0</v>
      </c>
      <c r="I265" s="16">
        <f>IFERROR(100*_xlfn.IFNA(VLOOKUP($B265,KviZDarije6!$A$1:$N$1000, 11, 0), 0)/'TOP SCORES'!G$10,0)</f>
        <v>0</v>
      </c>
      <c r="J265" s="16">
        <f>IFERROR(100*_xlfn.IFNA(VLOOKUP($B265,KviZDarije7!$A$1:$N$1000, 11, 0), 0)/'TOP SCORES'!H$10,0)</f>
        <v>0</v>
      </c>
      <c r="K265" s="16">
        <f>IFERROR(100*_xlfn.IFNA(VLOOKUP($B265,KviZDarije8!$A$1:$N$1000, 11, 0), 0)/'TOP SCORES'!I$10,0)</f>
        <v>0</v>
      </c>
      <c r="L265" s="16">
        <f>IFERROR(100*_xlfn.IFNA(VLOOKUP($B265,KviZDarije9!$A$1:$N$1000, 11, 0), 0)/'TOP SCORES'!J$10,0)</f>
        <v>0</v>
      </c>
      <c r="M265" s="16">
        <f>IFERROR(100*_xlfn.IFNA(VLOOKUP($B265,KviZDarije10!$A$1:$N$1000, 11, 0), 0)/'TOP SCORES'!K$10,0)</f>
        <v>0</v>
      </c>
      <c r="N265" s="16">
        <f>IFERROR(100*_xlfn.IFNA(VLOOKUP($B265,KviZDarije11!$A$1:$N$1000, 11, 0), 0)/'TOP SCORES'!L$10,0)</f>
        <v>0</v>
      </c>
    </row>
    <row r="266" spans="1:14">
      <c r="A266" s="19">
        <f ca="1">RANK(C266,C$2:C$998)</f>
        <v>182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11, 0), 0)/'TOP SCORES'!B$10,0)</f>
        <v>0</v>
      </c>
      <c r="E266" s="16">
        <f>IFERROR(100*_xlfn.IFNA(VLOOKUP($B266,KviZDarije2!$A$1:$N$1000, 11, 0), 0)/'TOP SCORES'!C$10,0)</f>
        <v>0</v>
      </c>
      <c r="F266" s="16">
        <f>IFERROR(100*_xlfn.IFNA(VLOOKUP($B266,KviZDarije3!$A$1:$N$1000, 11, 0), 0)/'TOP SCORES'!D$10,0)</f>
        <v>0</v>
      </c>
      <c r="G266" s="16">
        <f>IFERROR(100*_xlfn.IFNA(VLOOKUP($B266,KviZDarije4!$A$1:$N$1000, 11, 0), 0)/'TOP SCORES'!E$10,0)</f>
        <v>0</v>
      </c>
      <c r="H266" s="16">
        <f>IFERROR(100*_xlfn.IFNA(VLOOKUP($B266,KviZDarije5!$A$1:$N$1000, 11, 0), 0)/'TOP SCORES'!F$10,0)</f>
        <v>0</v>
      </c>
      <c r="I266" s="16">
        <f>IFERROR(100*_xlfn.IFNA(VLOOKUP($B266,KviZDarije6!$A$1:$N$1000, 11, 0), 0)/'TOP SCORES'!G$10,0)</f>
        <v>0</v>
      </c>
      <c r="J266" s="16">
        <f>IFERROR(100*_xlfn.IFNA(VLOOKUP($B266,KviZDarije7!$A$1:$N$1000, 11, 0), 0)/'TOP SCORES'!H$10,0)</f>
        <v>0</v>
      </c>
      <c r="K266" s="16">
        <f>IFERROR(100*_xlfn.IFNA(VLOOKUP($B266,KviZDarije8!$A$1:$N$1000, 11, 0), 0)/'TOP SCORES'!I$10,0)</f>
        <v>0</v>
      </c>
      <c r="L266" s="16">
        <f>IFERROR(100*_xlfn.IFNA(VLOOKUP($B266,KviZDarije9!$A$1:$N$1000, 11, 0), 0)/'TOP SCORES'!J$10,0)</f>
        <v>0</v>
      </c>
      <c r="M266" s="16">
        <f>IFERROR(100*_xlfn.IFNA(VLOOKUP($B266,KviZDarije10!$A$1:$N$1000, 11, 0), 0)/'TOP SCORES'!K$10,0)</f>
        <v>0</v>
      </c>
      <c r="N266" s="16">
        <f>IFERROR(100*_xlfn.IFNA(VLOOKUP($B266,KviZDarije11!$A$1:$N$1000, 11, 0), 0)/'TOP SCORES'!L$10,0)</f>
        <v>0</v>
      </c>
    </row>
    <row r="267" spans="1:14">
      <c r="A267" s="19">
        <f ca="1">RANK(C267,C$2:C$998)</f>
        <v>182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11, 0), 0)/'TOP SCORES'!B$10,0)</f>
        <v>0</v>
      </c>
      <c r="E267" s="16">
        <f>IFERROR(100*_xlfn.IFNA(VLOOKUP($B267,KviZDarije2!$A$1:$N$1000, 11, 0), 0)/'TOP SCORES'!C$10,0)</f>
        <v>0</v>
      </c>
      <c r="F267" s="16">
        <f>IFERROR(100*_xlfn.IFNA(VLOOKUP($B267,KviZDarije3!$A$1:$N$1000, 11, 0), 0)/'TOP SCORES'!D$10,0)</f>
        <v>0</v>
      </c>
      <c r="G267" s="16">
        <f>IFERROR(100*_xlfn.IFNA(VLOOKUP($B267,KviZDarije4!$A$1:$N$1000, 11, 0), 0)/'TOP SCORES'!E$10,0)</f>
        <v>0</v>
      </c>
      <c r="H267" s="16">
        <f>IFERROR(100*_xlfn.IFNA(VLOOKUP($B267,KviZDarije5!$A$1:$N$1000, 11, 0), 0)/'TOP SCORES'!F$10,0)</f>
        <v>0</v>
      </c>
      <c r="I267" s="16">
        <f>IFERROR(100*_xlfn.IFNA(VLOOKUP($B267,KviZDarije6!$A$1:$N$1000, 11, 0), 0)/'TOP SCORES'!G$10,0)</f>
        <v>0</v>
      </c>
      <c r="J267" s="16">
        <f>IFERROR(100*_xlfn.IFNA(VLOOKUP($B267,KviZDarije7!$A$1:$N$1000, 11, 0), 0)/'TOP SCORES'!H$10,0)</f>
        <v>0</v>
      </c>
      <c r="K267" s="16">
        <f>IFERROR(100*_xlfn.IFNA(VLOOKUP($B267,KviZDarije8!$A$1:$N$1000, 11, 0), 0)/'TOP SCORES'!I$10,0)</f>
        <v>0</v>
      </c>
      <c r="L267" s="16">
        <f>IFERROR(100*_xlfn.IFNA(VLOOKUP($B267,KviZDarije9!$A$1:$N$1000, 11, 0), 0)/'TOP SCORES'!J$10,0)</f>
        <v>0</v>
      </c>
      <c r="M267" s="16">
        <f>IFERROR(100*_xlfn.IFNA(VLOOKUP($B267,KviZDarije10!$A$1:$N$1000, 11, 0), 0)/'TOP SCORES'!K$10,0)</f>
        <v>0</v>
      </c>
      <c r="N267" s="16">
        <f>IFERROR(100*_xlfn.IFNA(VLOOKUP($B267,KviZDarije11!$A$1:$N$1000, 11, 0), 0)/'TOP SCORES'!L$10,0)</f>
        <v>0</v>
      </c>
    </row>
    <row r="268" spans="1:14">
      <c r="A268" s="19">
        <f ca="1">RANK(C268,C$2:C$998)</f>
        <v>182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11, 0), 0)/'TOP SCORES'!B$10,0)</f>
        <v>0</v>
      </c>
      <c r="E268" s="16">
        <f>IFERROR(100*_xlfn.IFNA(VLOOKUP($B268,KviZDarije2!$A$1:$N$1000, 11, 0), 0)/'TOP SCORES'!C$10,0)</f>
        <v>0</v>
      </c>
      <c r="F268" s="16">
        <f>IFERROR(100*_xlfn.IFNA(VLOOKUP($B268,KviZDarije3!$A$1:$N$1000, 11, 0), 0)/'TOP SCORES'!D$10,0)</f>
        <v>0</v>
      </c>
      <c r="G268" s="16">
        <f>IFERROR(100*_xlfn.IFNA(VLOOKUP($B268,KviZDarije4!$A$1:$N$1000, 11, 0), 0)/'TOP SCORES'!E$10,0)</f>
        <v>0</v>
      </c>
      <c r="H268" s="16">
        <f>IFERROR(100*_xlfn.IFNA(VLOOKUP($B268,KviZDarije5!$A$1:$N$1000, 11, 0), 0)/'TOP SCORES'!F$10,0)</f>
        <v>0</v>
      </c>
      <c r="I268" s="16">
        <f>IFERROR(100*_xlfn.IFNA(VLOOKUP($B268,KviZDarije6!$A$1:$N$1000, 11, 0), 0)/'TOP SCORES'!G$10,0)</f>
        <v>0</v>
      </c>
      <c r="J268" s="16">
        <f>IFERROR(100*_xlfn.IFNA(VLOOKUP($B268,KviZDarije7!$A$1:$N$1000, 11, 0), 0)/'TOP SCORES'!H$10,0)</f>
        <v>0</v>
      </c>
      <c r="K268" s="16">
        <f>IFERROR(100*_xlfn.IFNA(VLOOKUP($B268,KviZDarije8!$A$1:$N$1000, 11, 0), 0)/'TOP SCORES'!I$10,0)</f>
        <v>0</v>
      </c>
      <c r="L268" s="16">
        <f>IFERROR(100*_xlfn.IFNA(VLOOKUP($B268,KviZDarije9!$A$1:$N$1000, 11, 0), 0)/'TOP SCORES'!J$10,0)</f>
        <v>0</v>
      </c>
      <c r="M268" s="16">
        <f>IFERROR(100*_xlfn.IFNA(VLOOKUP($B268,KviZDarije10!$A$1:$N$1000, 11, 0), 0)/'TOP SCORES'!K$10,0)</f>
        <v>0</v>
      </c>
      <c r="N268" s="16">
        <f>IFERROR(100*_xlfn.IFNA(VLOOKUP($B268,KviZDarije11!$A$1:$N$1000, 11, 0), 0)/'TOP SCORES'!L$10,0)</f>
        <v>0</v>
      </c>
    </row>
    <row r="269" spans="1:14">
      <c r="A269" s="19">
        <f ca="1">RANK(C269,C$2:C$998)</f>
        <v>182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11, 0), 0)/'TOP SCORES'!B$10,0)</f>
        <v>0</v>
      </c>
      <c r="E269" s="16">
        <f>IFERROR(100*_xlfn.IFNA(VLOOKUP($B269,KviZDarije2!$A$1:$N$1000, 11, 0), 0)/'TOP SCORES'!C$10,0)</f>
        <v>0</v>
      </c>
      <c r="F269" s="16">
        <f>IFERROR(100*_xlfn.IFNA(VLOOKUP($B269,KviZDarije3!$A$1:$N$1000, 11, 0), 0)/'TOP SCORES'!D$10,0)</f>
        <v>0</v>
      </c>
      <c r="G269" s="16">
        <f>IFERROR(100*_xlfn.IFNA(VLOOKUP($B269,KviZDarije4!$A$1:$N$1000, 11, 0), 0)/'TOP SCORES'!E$10,0)</f>
        <v>0</v>
      </c>
      <c r="H269" s="16">
        <f>IFERROR(100*_xlfn.IFNA(VLOOKUP($B269,KviZDarije5!$A$1:$N$1000, 11, 0), 0)/'TOP SCORES'!F$10,0)</f>
        <v>0</v>
      </c>
      <c r="I269" s="16">
        <f>IFERROR(100*_xlfn.IFNA(VLOOKUP($B269,KviZDarije6!$A$1:$N$1000, 11, 0), 0)/'TOP SCORES'!G$10,0)</f>
        <v>0</v>
      </c>
      <c r="J269" s="16">
        <f>IFERROR(100*_xlfn.IFNA(VLOOKUP($B269,KviZDarije7!$A$1:$N$1000, 11, 0), 0)/'TOP SCORES'!H$10,0)</f>
        <v>0</v>
      </c>
      <c r="K269" s="16">
        <f>IFERROR(100*_xlfn.IFNA(VLOOKUP($B269,KviZDarije8!$A$1:$N$1000, 11, 0), 0)/'TOP SCORES'!I$10,0)</f>
        <v>0</v>
      </c>
      <c r="L269" s="16">
        <f>IFERROR(100*_xlfn.IFNA(VLOOKUP($B269,KviZDarije9!$A$1:$N$1000, 11, 0), 0)/'TOP SCORES'!J$10,0)</f>
        <v>0</v>
      </c>
      <c r="M269" s="16">
        <f>IFERROR(100*_xlfn.IFNA(VLOOKUP($B269,KviZDarije10!$A$1:$N$1000, 11, 0), 0)/'TOP SCORES'!K$10,0)</f>
        <v>0</v>
      </c>
      <c r="N269" s="16">
        <f>IFERROR(100*_xlfn.IFNA(VLOOKUP($B269,KviZDarije11!$A$1:$N$1000, 11, 0), 0)/'TOP SCORES'!L$10,0)</f>
        <v>0</v>
      </c>
    </row>
    <row r="270" spans="1:14">
      <c r="A270" s="19">
        <f ca="1">RANK(C270,C$2:C$998)</f>
        <v>182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11, 0), 0)/'TOP SCORES'!B$10,0)</f>
        <v>0</v>
      </c>
      <c r="E270" s="16">
        <f>IFERROR(100*_xlfn.IFNA(VLOOKUP($B270,KviZDarije2!$A$1:$N$1000, 11, 0), 0)/'TOP SCORES'!C$10,0)</f>
        <v>0</v>
      </c>
      <c r="F270" s="16">
        <f>IFERROR(100*_xlfn.IFNA(VLOOKUP($B270,KviZDarije3!$A$1:$N$1000, 11, 0), 0)/'TOP SCORES'!D$10,0)</f>
        <v>0</v>
      </c>
      <c r="G270" s="16">
        <f>IFERROR(100*_xlfn.IFNA(VLOOKUP($B270,KviZDarije4!$A$1:$N$1000, 11, 0), 0)/'TOP SCORES'!E$10,0)</f>
        <v>0</v>
      </c>
      <c r="H270" s="16">
        <f>IFERROR(100*_xlfn.IFNA(VLOOKUP($B270,KviZDarije5!$A$1:$N$1000, 11, 0), 0)/'TOP SCORES'!F$10,0)</f>
        <v>0</v>
      </c>
      <c r="I270" s="16">
        <f>IFERROR(100*_xlfn.IFNA(VLOOKUP($B270,KviZDarije6!$A$1:$N$1000, 11, 0), 0)/'TOP SCORES'!G$10,0)</f>
        <v>0</v>
      </c>
      <c r="J270" s="16">
        <f>IFERROR(100*_xlfn.IFNA(VLOOKUP($B270,KviZDarije7!$A$1:$N$1000, 11, 0), 0)/'TOP SCORES'!H$10,0)</f>
        <v>0</v>
      </c>
      <c r="K270" s="16">
        <f>IFERROR(100*_xlfn.IFNA(VLOOKUP($B270,KviZDarije8!$A$1:$N$1000, 11, 0), 0)/'TOP SCORES'!I$10,0)</f>
        <v>0</v>
      </c>
      <c r="L270" s="16">
        <f>IFERROR(100*_xlfn.IFNA(VLOOKUP($B270,KviZDarije9!$A$1:$N$1000, 11, 0), 0)/'TOP SCORES'!J$10,0)</f>
        <v>0</v>
      </c>
      <c r="M270" s="16">
        <f>IFERROR(100*_xlfn.IFNA(VLOOKUP($B270,KviZDarije10!$A$1:$N$1000, 11, 0), 0)/'TOP SCORES'!K$10,0)</f>
        <v>0</v>
      </c>
      <c r="N270" s="16">
        <f>IFERROR(100*_xlfn.IFNA(VLOOKUP($B270,KviZDarije11!$A$1:$N$1000, 11, 0), 0)/'TOP SCORES'!L$10,0)</f>
        <v>0</v>
      </c>
    </row>
    <row r="271" spans="1:14">
      <c r="A271" s="19">
        <f ca="1">RANK(C271,C$2:C$998)</f>
        <v>182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11, 0), 0)/'TOP SCORES'!B$10,0)</f>
        <v>0</v>
      </c>
      <c r="E271" s="16">
        <f>IFERROR(100*_xlfn.IFNA(VLOOKUP($B271,KviZDarije2!$A$1:$N$1000, 11, 0), 0)/'TOP SCORES'!C$10,0)</f>
        <v>0</v>
      </c>
      <c r="F271" s="16">
        <f>IFERROR(100*_xlfn.IFNA(VLOOKUP($B271,KviZDarije3!$A$1:$N$1000, 11, 0), 0)/'TOP SCORES'!D$10,0)</f>
        <v>0</v>
      </c>
      <c r="G271" s="16">
        <f>IFERROR(100*_xlfn.IFNA(VLOOKUP($B271,KviZDarije4!$A$1:$N$1000, 11, 0), 0)/'TOP SCORES'!E$10,0)</f>
        <v>0</v>
      </c>
      <c r="H271" s="16">
        <f>IFERROR(100*_xlfn.IFNA(VLOOKUP($B271,KviZDarije5!$A$1:$N$1000, 11, 0), 0)/'TOP SCORES'!F$10,0)</f>
        <v>0</v>
      </c>
      <c r="I271" s="16">
        <f>IFERROR(100*_xlfn.IFNA(VLOOKUP($B271,KviZDarije6!$A$1:$N$1000, 11, 0), 0)/'TOP SCORES'!G$10,0)</f>
        <v>0</v>
      </c>
      <c r="J271" s="16">
        <f>IFERROR(100*_xlfn.IFNA(VLOOKUP($B271,KviZDarije7!$A$1:$N$1000, 11, 0), 0)/'TOP SCORES'!H$10,0)</f>
        <v>0</v>
      </c>
      <c r="K271" s="16">
        <f>IFERROR(100*_xlfn.IFNA(VLOOKUP($B271,KviZDarije8!$A$1:$N$1000, 11, 0), 0)/'TOP SCORES'!I$10,0)</f>
        <v>0</v>
      </c>
      <c r="L271" s="16">
        <f>IFERROR(100*_xlfn.IFNA(VLOOKUP($B271,KviZDarije9!$A$1:$N$1000, 11, 0), 0)/'TOP SCORES'!J$10,0)</f>
        <v>0</v>
      </c>
      <c r="M271" s="16">
        <f>IFERROR(100*_xlfn.IFNA(VLOOKUP($B271,KviZDarije10!$A$1:$N$1000, 11, 0), 0)/'TOP SCORES'!K$10,0)</f>
        <v>0</v>
      </c>
      <c r="N271" s="16">
        <f>IFERROR(100*_xlfn.IFNA(VLOOKUP($B271,KviZDarije11!$A$1:$N$1000, 11, 0), 0)/'TOP SCORES'!L$10,0)</f>
        <v>0</v>
      </c>
    </row>
    <row r="272" spans="1:14">
      <c r="A272" s="19">
        <f ca="1">RANK(C272,C$2:C$998)</f>
        <v>182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11, 0), 0)/'TOP SCORES'!B$10,0)</f>
        <v>0</v>
      </c>
      <c r="E272" s="16">
        <f>IFERROR(100*_xlfn.IFNA(VLOOKUP($B272,KviZDarije2!$A$1:$N$1000, 11, 0), 0)/'TOP SCORES'!C$10,0)</f>
        <v>0</v>
      </c>
      <c r="F272" s="16">
        <f>IFERROR(100*_xlfn.IFNA(VLOOKUP($B272,KviZDarije3!$A$1:$N$1000, 11, 0), 0)/'TOP SCORES'!D$10,0)</f>
        <v>0</v>
      </c>
      <c r="G272" s="16">
        <f>IFERROR(100*_xlfn.IFNA(VLOOKUP($B272,KviZDarije4!$A$1:$N$1000, 11, 0), 0)/'TOP SCORES'!E$10,0)</f>
        <v>0</v>
      </c>
      <c r="H272" s="16">
        <f>IFERROR(100*_xlfn.IFNA(VLOOKUP($B272,KviZDarije5!$A$1:$N$1000, 11, 0), 0)/'TOP SCORES'!F$10,0)</f>
        <v>0</v>
      </c>
      <c r="I272" s="16">
        <f>IFERROR(100*_xlfn.IFNA(VLOOKUP($B272,KviZDarije6!$A$1:$N$1000, 11, 0), 0)/'TOP SCORES'!G$10,0)</f>
        <v>0</v>
      </c>
      <c r="J272" s="16">
        <f>IFERROR(100*_xlfn.IFNA(VLOOKUP($B272,KviZDarije7!$A$1:$N$1000, 11, 0), 0)/'TOP SCORES'!H$10,0)</f>
        <v>0</v>
      </c>
      <c r="K272" s="16">
        <f>IFERROR(100*_xlfn.IFNA(VLOOKUP($B272,KviZDarije8!$A$1:$N$1000, 11, 0), 0)/'TOP SCORES'!I$10,0)</f>
        <v>0</v>
      </c>
      <c r="L272" s="16">
        <f>IFERROR(100*_xlfn.IFNA(VLOOKUP($B272,KviZDarije9!$A$1:$N$1000, 11, 0), 0)/'TOP SCORES'!J$10,0)</f>
        <v>0</v>
      </c>
      <c r="M272" s="16">
        <f>IFERROR(100*_xlfn.IFNA(VLOOKUP($B272,KviZDarije10!$A$1:$N$1000, 11, 0), 0)/'TOP SCORES'!K$10,0)</f>
        <v>0</v>
      </c>
      <c r="N272" s="16">
        <f>IFERROR(100*_xlfn.IFNA(VLOOKUP($B272,KviZDarije11!$A$1:$N$1000, 11, 0), 0)/'TOP SCORES'!L$10,0)</f>
        <v>0</v>
      </c>
    </row>
    <row r="273" spans="1:14">
      <c r="A273" s="19">
        <f ca="1">RANK(C273,C$2:C$998)</f>
        <v>182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11, 0), 0)/'TOP SCORES'!B$10,0)</f>
        <v>0</v>
      </c>
      <c r="E273" s="16">
        <f>IFERROR(100*_xlfn.IFNA(VLOOKUP($B273,KviZDarije2!$A$1:$N$1000, 11, 0), 0)/'TOP SCORES'!C$10,0)</f>
        <v>0</v>
      </c>
      <c r="F273" s="16">
        <f>IFERROR(100*_xlfn.IFNA(VLOOKUP($B273,KviZDarije3!$A$1:$N$1000, 11, 0), 0)/'TOP SCORES'!D$10,0)</f>
        <v>0</v>
      </c>
      <c r="G273" s="16">
        <f>IFERROR(100*_xlfn.IFNA(VLOOKUP($B273,KviZDarije4!$A$1:$N$1000, 11, 0), 0)/'TOP SCORES'!E$10,0)</f>
        <v>0</v>
      </c>
      <c r="H273" s="16">
        <f>IFERROR(100*_xlfn.IFNA(VLOOKUP($B273,KviZDarije5!$A$1:$N$1000, 11, 0), 0)/'TOP SCORES'!F$10,0)</f>
        <v>0</v>
      </c>
      <c r="I273" s="16">
        <f>IFERROR(100*_xlfn.IFNA(VLOOKUP($B273,KviZDarije6!$A$1:$N$1000, 11, 0), 0)/'TOP SCORES'!G$10,0)</f>
        <v>0</v>
      </c>
      <c r="J273" s="16">
        <f>IFERROR(100*_xlfn.IFNA(VLOOKUP($B273,KviZDarije7!$A$1:$N$1000, 11, 0), 0)/'TOP SCORES'!H$10,0)</f>
        <v>0</v>
      </c>
      <c r="K273" s="16">
        <f>IFERROR(100*_xlfn.IFNA(VLOOKUP($B273,KviZDarije8!$A$1:$N$1000, 11, 0), 0)/'TOP SCORES'!I$10,0)</f>
        <v>0</v>
      </c>
      <c r="L273" s="16">
        <f>IFERROR(100*_xlfn.IFNA(VLOOKUP($B273,KviZDarije9!$A$1:$N$1000, 11, 0), 0)/'TOP SCORES'!J$10,0)</f>
        <v>0</v>
      </c>
      <c r="M273" s="16">
        <f>IFERROR(100*_xlfn.IFNA(VLOOKUP($B273,KviZDarije10!$A$1:$N$1000, 11, 0), 0)/'TOP SCORES'!K$10,0)</f>
        <v>0</v>
      </c>
      <c r="N273" s="16">
        <f>IFERROR(100*_xlfn.IFNA(VLOOKUP($B273,KviZDarije11!$A$1:$N$1000, 11, 0), 0)/'TOP SCORES'!L$10,0)</f>
        <v>0</v>
      </c>
    </row>
    <row r="274" spans="1:14">
      <c r="A274" s="19">
        <f ca="1">RANK(C274,C$2:C$998)</f>
        <v>182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11, 0), 0)/'TOP SCORES'!B$10,0)</f>
        <v>0</v>
      </c>
      <c r="E274" s="16">
        <f>IFERROR(100*_xlfn.IFNA(VLOOKUP($B274,KviZDarije2!$A$1:$N$1000, 11, 0), 0)/'TOP SCORES'!C$10,0)</f>
        <v>0</v>
      </c>
      <c r="F274" s="16">
        <f>IFERROR(100*_xlfn.IFNA(VLOOKUP($B274,KviZDarije3!$A$1:$N$1000, 11, 0), 0)/'TOP SCORES'!D$10,0)</f>
        <v>0</v>
      </c>
      <c r="G274" s="16">
        <f>IFERROR(100*_xlfn.IFNA(VLOOKUP($B274,KviZDarije4!$A$1:$N$1000, 11, 0), 0)/'TOP SCORES'!E$10,0)</f>
        <v>0</v>
      </c>
      <c r="H274" s="16">
        <f>IFERROR(100*_xlfn.IFNA(VLOOKUP($B274,KviZDarije5!$A$1:$N$1000, 11, 0), 0)/'TOP SCORES'!F$10,0)</f>
        <v>0</v>
      </c>
      <c r="I274" s="16">
        <f>IFERROR(100*_xlfn.IFNA(VLOOKUP($B274,KviZDarije6!$A$1:$N$1000, 11, 0), 0)/'TOP SCORES'!G$10,0)</f>
        <v>0</v>
      </c>
      <c r="J274" s="16">
        <f>IFERROR(100*_xlfn.IFNA(VLOOKUP($B274,KviZDarije7!$A$1:$N$1000, 11, 0), 0)/'TOP SCORES'!H$10,0)</f>
        <v>0</v>
      </c>
      <c r="K274" s="16">
        <f>IFERROR(100*_xlfn.IFNA(VLOOKUP($B274,KviZDarije8!$A$1:$N$1000, 11, 0), 0)/'TOP SCORES'!I$10,0)</f>
        <v>0</v>
      </c>
      <c r="L274" s="16">
        <f>IFERROR(100*_xlfn.IFNA(VLOOKUP($B274,KviZDarije9!$A$1:$N$1000, 11, 0), 0)/'TOP SCORES'!J$10,0)</f>
        <v>0</v>
      </c>
      <c r="M274" s="16">
        <f>IFERROR(100*_xlfn.IFNA(VLOOKUP($B274,KviZDarije10!$A$1:$N$1000, 11, 0), 0)/'TOP SCORES'!K$10,0)</f>
        <v>0</v>
      </c>
      <c r="N274" s="16">
        <f>IFERROR(100*_xlfn.IFNA(VLOOKUP($B274,KviZDarije11!$A$1:$N$1000, 11, 0), 0)/'TOP SCORES'!L$10,0)</f>
        <v>0</v>
      </c>
    </row>
    <row r="275" spans="1:14">
      <c r="A275" s="19">
        <f ca="1">RANK(C275,C$2:C$998)</f>
        <v>182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11, 0), 0)/'TOP SCORES'!B$10,0)</f>
        <v>0</v>
      </c>
      <c r="E275" s="16">
        <f>IFERROR(100*_xlfn.IFNA(VLOOKUP($B275,KviZDarije2!$A$1:$N$1000, 11, 0), 0)/'TOP SCORES'!C$10,0)</f>
        <v>0</v>
      </c>
      <c r="F275" s="16">
        <f>IFERROR(100*_xlfn.IFNA(VLOOKUP($B275,KviZDarije3!$A$1:$N$1000, 11, 0), 0)/'TOP SCORES'!D$10,0)</f>
        <v>0</v>
      </c>
      <c r="G275" s="16">
        <f>IFERROR(100*_xlfn.IFNA(VLOOKUP($B275,KviZDarije4!$A$1:$N$1000, 11, 0), 0)/'TOP SCORES'!E$10,0)</f>
        <v>0</v>
      </c>
      <c r="H275" s="16">
        <f>IFERROR(100*_xlfn.IFNA(VLOOKUP($B275,KviZDarije5!$A$1:$N$1000, 11, 0), 0)/'TOP SCORES'!F$10,0)</f>
        <v>0</v>
      </c>
      <c r="I275" s="16">
        <f>IFERROR(100*_xlfn.IFNA(VLOOKUP($B275,KviZDarije6!$A$1:$N$1000, 11, 0), 0)/'TOP SCORES'!G$10,0)</f>
        <v>0</v>
      </c>
      <c r="J275" s="16">
        <f>IFERROR(100*_xlfn.IFNA(VLOOKUP($B275,KviZDarije7!$A$1:$N$1000, 11, 0), 0)/'TOP SCORES'!H$10,0)</f>
        <v>0</v>
      </c>
      <c r="K275" s="16">
        <f>IFERROR(100*_xlfn.IFNA(VLOOKUP($B275,KviZDarije8!$A$1:$N$1000, 11, 0), 0)/'TOP SCORES'!I$10,0)</f>
        <v>0</v>
      </c>
      <c r="L275" s="16">
        <f>IFERROR(100*_xlfn.IFNA(VLOOKUP($B275,KviZDarije9!$A$1:$N$1000, 11, 0), 0)/'TOP SCORES'!J$10,0)</f>
        <v>0</v>
      </c>
      <c r="M275" s="16">
        <f>IFERROR(100*_xlfn.IFNA(VLOOKUP($B275,KviZDarije10!$A$1:$N$1000, 11, 0), 0)/'TOP SCORES'!K$10,0)</f>
        <v>0</v>
      </c>
      <c r="N275" s="16">
        <f>IFERROR(100*_xlfn.IFNA(VLOOKUP($B275,KviZDarije11!$A$1:$N$1000, 11, 0), 0)/'TOP SCORES'!L$10,0)</f>
        <v>0</v>
      </c>
    </row>
    <row r="276" spans="1:14">
      <c r="A276" s="19">
        <f ca="1">RANK(C276,C$2:C$998)</f>
        <v>182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11, 0), 0)/'TOP SCORES'!B$10,0)</f>
        <v>0</v>
      </c>
      <c r="E276" s="16">
        <f>IFERROR(100*_xlfn.IFNA(VLOOKUP($B276,KviZDarije2!$A$1:$N$1000, 11, 0), 0)/'TOP SCORES'!C$10,0)</f>
        <v>0</v>
      </c>
      <c r="F276" s="16">
        <f>IFERROR(100*_xlfn.IFNA(VLOOKUP($B276,KviZDarije3!$A$1:$N$1000, 11, 0), 0)/'TOP SCORES'!D$10,0)</f>
        <v>0</v>
      </c>
      <c r="G276" s="16">
        <f>IFERROR(100*_xlfn.IFNA(VLOOKUP($B276,KviZDarije4!$A$1:$N$1000, 11, 0), 0)/'TOP SCORES'!E$10,0)</f>
        <v>0</v>
      </c>
      <c r="H276" s="16">
        <f>IFERROR(100*_xlfn.IFNA(VLOOKUP($B276,KviZDarije5!$A$1:$N$1000, 11, 0), 0)/'TOP SCORES'!F$10,0)</f>
        <v>0</v>
      </c>
      <c r="I276" s="16">
        <f>IFERROR(100*_xlfn.IFNA(VLOOKUP($B276,KviZDarije6!$A$1:$N$1000, 11, 0), 0)/'TOP SCORES'!G$10,0)</f>
        <v>0</v>
      </c>
      <c r="J276" s="16">
        <f>IFERROR(100*_xlfn.IFNA(VLOOKUP($B276,KviZDarije7!$A$1:$N$1000, 11, 0), 0)/'TOP SCORES'!H$10,0)</f>
        <v>0</v>
      </c>
      <c r="K276" s="16">
        <f>IFERROR(100*_xlfn.IFNA(VLOOKUP($B276,KviZDarije8!$A$1:$N$1000, 11, 0), 0)/'TOP SCORES'!I$10,0)</f>
        <v>0</v>
      </c>
      <c r="L276" s="16">
        <f>IFERROR(100*_xlfn.IFNA(VLOOKUP($B276,KviZDarije9!$A$1:$N$1000, 11, 0), 0)/'TOP SCORES'!J$10,0)</f>
        <v>0</v>
      </c>
      <c r="M276" s="16">
        <f>IFERROR(100*_xlfn.IFNA(VLOOKUP($B276,KviZDarije10!$A$1:$N$1000, 11, 0), 0)/'TOP SCORES'!K$10,0)</f>
        <v>0</v>
      </c>
      <c r="N276" s="16">
        <f>IFERROR(100*_xlfn.IFNA(VLOOKUP($B276,KviZDarije11!$A$1:$N$1000, 11, 0), 0)/'TOP SCORES'!L$10,0)</f>
        <v>0</v>
      </c>
    </row>
    <row r="277" spans="1:14">
      <c r="A277" s="19">
        <f ca="1">RANK(C277,C$2:C$998)</f>
        <v>182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11, 0), 0)/'TOP SCORES'!B$10,0)</f>
        <v>0</v>
      </c>
      <c r="E277" s="16">
        <f>IFERROR(100*_xlfn.IFNA(VLOOKUP($B277,KviZDarije2!$A$1:$N$1000, 11, 0), 0)/'TOP SCORES'!C$10,0)</f>
        <v>0</v>
      </c>
      <c r="F277" s="16">
        <f>IFERROR(100*_xlfn.IFNA(VLOOKUP($B277,KviZDarije3!$A$1:$N$1000, 11, 0), 0)/'TOP SCORES'!D$10,0)</f>
        <v>0</v>
      </c>
      <c r="G277" s="16">
        <f>IFERROR(100*_xlfn.IFNA(VLOOKUP($B277,KviZDarije4!$A$1:$N$1000, 11, 0), 0)/'TOP SCORES'!E$10,0)</f>
        <v>0</v>
      </c>
      <c r="H277" s="16">
        <f>IFERROR(100*_xlfn.IFNA(VLOOKUP($B277,KviZDarije5!$A$1:$N$1000, 11, 0), 0)/'TOP SCORES'!F$10,0)</f>
        <v>0</v>
      </c>
      <c r="I277" s="16">
        <f>IFERROR(100*_xlfn.IFNA(VLOOKUP($B277,KviZDarije6!$A$1:$N$1000, 11, 0), 0)/'TOP SCORES'!G$10,0)</f>
        <v>0</v>
      </c>
      <c r="J277" s="16">
        <f>IFERROR(100*_xlfn.IFNA(VLOOKUP($B277,KviZDarije7!$A$1:$N$1000, 11, 0), 0)/'TOP SCORES'!H$10,0)</f>
        <v>0</v>
      </c>
      <c r="K277" s="16">
        <f>IFERROR(100*_xlfn.IFNA(VLOOKUP($B277,KviZDarije8!$A$1:$N$1000, 11, 0), 0)/'TOP SCORES'!I$10,0)</f>
        <v>0</v>
      </c>
      <c r="L277" s="16">
        <f>IFERROR(100*_xlfn.IFNA(VLOOKUP($B277,KviZDarije9!$A$1:$N$1000, 11, 0), 0)/'TOP SCORES'!J$10,0)</f>
        <v>0</v>
      </c>
      <c r="M277" s="16">
        <f>IFERROR(100*_xlfn.IFNA(VLOOKUP($B277,KviZDarije10!$A$1:$N$1000, 11, 0), 0)/'TOP SCORES'!K$10,0)</f>
        <v>0</v>
      </c>
      <c r="N277" s="16">
        <f>IFERROR(100*_xlfn.IFNA(VLOOKUP($B277,KviZDarije11!$A$1:$N$1000, 11, 0), 0)/'TOP SCORES'!L$10,0)</f>
        <v>0</v>
      </c>
    </row>
    <row r="278" spans="1:14">
      <c r="A278" s="19">
        <f ca="1">RANK(C278,C$2:C$998)</f>
        <v>182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11, 0), 0)/'TOP SCORES'!B$10,0)</f>
        <v>0</v>
      </c>
      <c r="E278" s="16">
        <f>IFERROR(100*_xlfn.IFNA(VLOOKUP($B278,KviZDarije2!$A$1:$N$1000, 11, 0), 0)/'TOP SCORES'!C$10,0)</f>
        <v>0</v>
      </c>
      <c r="F278" s="16">
        <f>IFERROR(100*_xlfn.IFNA(VLOOKUP($B278,KviZDarije3!$A$1:$N$1000, 11, 0), 0)/'TOP SCORES'!D$10,0)</f>
        <v>0</v>
      </c>
      <c r="G278" s="16">
        <f>IFERROR(100*_xlfn.IFNA(VLOOKUP($B278,KviZDarije4!$A$1:$N$1000, 11, 0), 0)/'TOP SCORES'!E$10,0)</f>
        <v>0</v>
      </c>
      <c r="H278" s="16">
        <f>IFERROR(100*_xlfn.IFNA(VLOOKUP($B278,KviZDarije5!$A$1:$N$1000, 11, 0), 0)/'TOP SCORES'!F$10,0)</f>
        <v>0</v>
      </c>
      <c r="I278" s="16">
        <f>IFERROR(100*_xlfn.IFNA(VLOOKUP($B278,KviZDarije6!$A$1:$N$1000, 11, 0), 0)/'TOP SCORES'!G$10,0)</f>
        <v>0</v>
      </c>
      <c r="J278" s="16">
        <f>IFERROR(100*_xlfn.IFNA(VLOOKUP($B278,KviZDarije7!$A$1:$N$1000, 11, 0), 0)/'TOP SCORES'!H$10,0)</f>
        <v>0</v>
      </c>
      <c r="K278" s="16">
        <f>IFERROR(100*_xlfn.IFNA(VLOOKUP($B278,KviZDarije8!$A$1:$N$1000, 11, 0), 0)/'TOP SCORES'!I$10,0)</f>
        <v>0</v>
      </c>
      <c r="L278" s="16">
        <f>IFERROR(100*_xlfn.IFNA(VLOOKUP($B278,KviZDarije9!$A$1:$N$1000, 11, 0), 0)/'TOP SCORES'!J$10,0)</f>
        <v>0</v>
      </c>
      <c r="M278" s="16">
        <f>IFERROR(100*_xlfn.IFNA(VLOOKUP($B278,KviZDarije10!$A$1:$N$1000, 11, 0), 0)/'TOP SCORES'!K$10,0)</f>
        <v>0</v>
      </c>
      <c r="N278" s="16">
        <f>IFERROR(100*_xlfn.IFNA(VLOOKUP($B278,KviZDarije11!$A$1:$N$1000, 11, 0), 0)/'TOP SCORES'!L$10,0)</f>
        <v>0</v>
      </c>
    </row>
    <row r="279" spans="1:14">
      <c r="A279" s="19">
        <f ca="1">RANK(C279,C$2:C$998)</f>
        <v>182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11, 0), 0)/'TOP SCORES'!B$10,0)</f>
        <v>0</v>
      </c>
      <c r="E279" s="16">
        <f>IFERROR(100*_xlfn.IFNA(VLOOKUP($B279,KviZDarije2!$A$1:$N$1000, 11, 0), 0)/'TOP SCORES'!C$10,0)</f>
        <v>0</v>
      </c>
      <c r="F279" s="16">
        <f>IFERROR(100*_xlfn.IFNA(VLOOKUP($B279,KviZDarije3!$A$1:$N$1000, 11, 0), 0)/'TOP SCORES'!D$10,0)</f>
        <v>0</v>
      </c>
      <c r="G279" s="16">
        <f>IFERROR(100*_xlfn.IFNA(VLOOKUP($B279,KviZDarije4!$A$1:$N$1000, 11, 0), 0)/'TOP SCORES'!E$10,0)</f>
        <v>0</v>
      </c>
      <c r="H279" s="16">
        <f>IFERROR(100*_xlfn.IFNA(VLOOKUP($B279,KviZDarije5!$A$1:$N$1000, 11, 0), 0)/'TOP SCORES'!F$10,0)</f>
        <v>0</v>
      </c>
      <c r="I279" s="16">
        <f>IFERROR(100*_xlfn.IFNA(VLOOKUP($B279,KviZDarije6!$A$1:$N$1000, 11, 0), 0)/'TOP SCORES'!G$10,0)</f>
        <v>0</v>
      </c>
      <c r="J279" s="16">
        <f>IFERROR(100*_xlfn.IFNA(VLOOKUP($B279,KviZDarije7!$A$1:$N$1000, 11, 0), 0)/'TOP SCORES'!H$10,0)</f>
        <v>0</v>
      </c>
      <c r="K279" s="16">
        <f>IFERROR(100*_xlfn.IFNA(VLOOKUP($B279,KviZDarije8!$A$1:$N$1000, 11, 0), 0)/'TOP SCORES'!I$10,0)</f>
        <v>0</v>
      </c>
      <c r="L279" s="16">
        <f>IFERROR(100*_xlfn.IFNA(VLOOKUP($B279,KviZDarije9!$A$1:$N$1000, 11, 0), 0)/'TOP SCORES'!J$10,0)</f>
        <v>0</v>
      </c>
      <c r="M279" s="16">
        <f>IFERROR(100*_xlfn.IFNA(VLOOKUP($B279,KviZDarije10!$A$1:$N$1000, 11, 0), 0)/'TOP SCORES'!K$10,0)</f>
        <v>0</v>
      </c>
      <c r="N279" s="16">
        <f>IFERROR(100*_xlfn.IFNA(VLOOKUP($B279,KviZDarije11!$A$1:$N$1000, 11, 0), 0)/'TOP SCORES'!L$10,0)</f>
        <v>0</v>
      </c>
    </row>
    <row r="280" spans="1:14">
      <c r="A280" s="19">
        <f ca="1">RANK(C280,C$2:C$998)</f>
        <v>182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11, 0), 0)/'TOP SCORES'!B$10,0)</f>
        <v>0</v>
      </c>
      <c r="E280" s="16">
        <f>IFERROR(100*_xlfn.IFNA(VLOOKUP($B280,KviZDarije2!$A$1:$N$1000, 11, 0), 0)/'TOP SCORES'!C$10,0)</f>
        <v>0</v>
      </c>
      <c r="F280" s="16">
        <f>IFERROR(100*_xlfn.IFNA(VLOOKUP($B280,KviZDarije3!$A$1:$N$1000, 11, 0), 0)/'TOP SCORES'!D$10,0)</f>
        <v>0</v>
      </c>
      <c r="G280" s="16">
        <f>IFERROR(100*_xlfn.IFNA(VLOOKUP($B280,KviZDarije4!$A$1:$N$1000, 11, 0), 0)/'TOP SCORES'!E$10,0)</f>
        <v>0</v>
      </c>
      <c r="H280" s="16">
        <f>IFERROR(100*_xlfn.IFNA(VLOOKUP($B280,KviZDarije5!$A$1:$N$1000, 11, 0), 0)/'TOP SCORES'!F$10,0)</f>
        <v>0</v>
      </c>
      <c r="I280" s="16">
        <f>IFERROR(100*_xlfn.IFNA(VLOOKUP($B280,KviZDarije6!$A$1:$N$1000, 11, 0), 0)/'TOP SCORES'!G$10,0)</f>
        <v>0</v>
      </c>
      <c r="J280" s="16">
        <f>IFERROR(100*_xlfn.IFNA(VLOOKUP($B280,KviZDarije7!$A$1:$N$1000, 11, 0), 0)/'TOP SCORES'!H$10,0)</f>
        <v>0</v>
      </c>
      <c r="K280" s="16">
        <f>IFERROR(100*_xlfn.IFNA(VLOOKUP($B280,KviZDarije8!$A$1:$N$1000, 11, 0), 0)/'TOP SCORES'!I$10,0)</f>
        <v>0</v>
      </c>
      <c r="L280" s="16">
        <f>IFERROR(100*_xlfn.IFNA(VLOOKUP($B280,KviZDarije9!$A$1:$N$1000, 11, 0), 0)/'TOP SCORES'!J$10,0)</f>
        <v>0</v>
      </c>
      <c r="M280" s="16">
        <f>IFERROR(100*_xlfn.IFNA(VLOOKUP($B280,KviZDarije10!$A$1:$N$1000, 11, 0), 0)/'TOP SCORES'!K$10,0)</f>
        <v>0</v>
      </c>
      <c r="N280" s="16">
        <f>IFERROR(100*_xlfn.IFNA(VLOOKUP($B280,KviZDarije11!$A$1:$N$1000, 11, 0), 0)/'TOP SCORES'!L$10,0)</f>
        <v>0</v>
      </c>
    </row>
    <row r="281" spans="1:14">
      <c r="A281" s="19">
        <f ca="1">RANK(C281,C$2:C$998)</f>
        <v>182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11, 0), 0)/'TOP SCORES'!B$10,0)</f>
        <v>0</v>
      </c>
      <c r="E281" s="16">
        <f>IFERROR(100*_xlfn.IFNA(VLOOKUP($B281,KviZDarije2!$A$1:$N$1000, 11, 0), 0)/'TOP SCORES'!C$10,0)</f>
        <v>0</v>
      </c>
      <c r="F281" s="16">
        <f>IFERROR(100*_xlfn.IFNA(VLOOKUP($B281,KviZDarije3!$A$1:$N$1000, 11, 0), 0)/'TOP SCORES'!D$10,0)</f>
        <v>0</v>
      </c>
      <c r="G281" s="16">
        <f>IFERROR(100*_xlfn.IFNA(VLOOKUP($B281,KviZDarije4!$A$1:$N$1000, 11, 0), 0)/'TOP SCORES'!E$10,0)</f>
        <v>0</v>
      </c>
      <c r="H281" s="16">
        <f>IFERROR(100*_xlfn.IFNA(VLOOKUP($B281,KviZDarije5!$A$1:$N$1000, 11, 0), 0)/'TOP SCORES'!F$10,0)</f>
        <v>0</v>
      </c>
      <c r="I281" s="16">
        <f>IFERROR(100*_xlfn.IFNA(VLOOKUP($B281,KviZDarije6!$A$1:$N$1000, 11, 0), 0)/'TOP SCORES'!G$10,0)</f>
        <v>0</v>
      </c>
      <c r="J281" s="16">
        <f>IFERROR(100*_xlfn.IFNA(VLOOKUP($B281,KviZDarije7!$A$1:$N$1000, 11, 0), 0)/'TOP SCORES'!H$10,0)</f>
        <v>0</v>
      </c>
      <c r="K281" s="16">
        <f>IFERROR(100*_xlfn.IFNA(VLOOKUP($B281,KviZDarije8!$A$1:$N$1000, 11, 0), 0)/'TOP SCORES'!I$10,0)</f>
        <v>0</v>
      </c>
      <c r="L281" s="16">
        <f>IFERROR(100*_xlfn.IFNA(VLOOKUP($B281,KviZDarije9!$A$1:$N$1000, 11, 0), 0)/'TOP SCORES'!J$10,0)</f>
        <v>0</v>
      </c>
      <c r="M281" s="16">
        <f>IFERROR(100*_xlfn.IFNA(VLOOKUP($B281,KviZDarije10!$A$1:$N$1000, 11, 0), 0)/'TOP SCORES'!K$10,0)</f>
        <v>0</v>
      </c>
      <c r="N281" s="16">
        <f>IFERROR(100*_xlfn.IFNA(VLOOKUP($B281,KviZDarije11!$A$1:$N$1000, 11, 0), 0)/'TOP SCORES'!L$10,0)</f>
        <v>0</v>
      </c>
    </row>
    <row r="282" spans="1:14">
      <c r="A282" s="19">
        <f ca="1">RANK(C282,C$2:C$998)</f>
        <v>182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11, 0), 0)/'TOP SCORES'!B$10,0)</f>
        <v>0</v>
      </c>
      <c r="E282" s="16">
        <f>IFERROR(100*_xlfn.IFNA(VLOOKUP($B282,KviZDarije2!$A$1:$N$1000, 11, 0), 0)/'TOP SCORES'!C$10,0)</f>
        <v>0</v>
      </c>
      <c r="F282" s="16">
        <f>IFERROR(100*_xlfn.IFNA(VLOOKUP($B282,KviZDarije3!$A$1:$N$1000, 11, 0), 0)/'TOP SCORES'!D$10,0)</f>
        <v>0</v>
      </c>
      <c r="G282" s="16">
        <f>IFERROR(100*_xlfn.IFNA(VLOOKUP($B282,KviZDarije4!$A$1:$N$1000, 11, 0), 0)/'TOP SCORES'!E$10,0)</f>
        <v>0</v>
      </c>
      <c r="H282" s="16">
        <f>IFERROR(100*_xlfn.IFNA(VLOOKUP($B282,KviZDarije5!$A$1:$N$1000, 11, 0), 0)/'TOP SCORES'!F$10,0)</f>
        <v>0</v>
      </c>
      <c r="I282" s="16">
        <f>IFERROR(100*_xlfn.IFNA(VLOOKUP($B282,KviZDarije6!$A$1:$N$1000, 11, 0), 0)/'TOP SCORES'!G$10,0)</f>
        <v>0</v>
      </c>
      <c r="J282" s="16">
        <f>IFERROR(100*_xlfn.IFNA(VLOOKUP($B282,KviZDarije7!$A$1:$N$1000, 11, 0), 0)/'TOP SCORES'!H$10,0)</f>
        <v>0</v>
      </c>
      <c r="K282" s="16">
        <f>IFERROR(100*_xlfn.IFNA(VLOOKUP($B282,KviZDarije8!$A$1:$N$1000, 11, 0), 0)/'TOP SCORES'!I$10,0)</f>
        <v>0</v>
      </c>
      <c r="L282" s="16">
        <f>IFERROR(100*_xlfn.IFNA(VLOOKUP($B282,KviZDarije9!$A$1:$N$1000, 11, 0), 0)/'TOP SCORES'!J$10,0)</f>
        <v>0</v>
      </c>
      <c r="M282" s="16">
        <f>IFERROR(100*_xlfn.IFNA(VLOOKUP($B282,KviZDarije10!$A$1:$N$1000, 11, 0), 0)/'TOP SCORES'!K$10,0)</f>
        <v>0</v>
      </c>
      <c r="N282" s="16">
        <f>IFERROR(100*_xlfn.IFNA(VLOOKUP($B282,KviZDarije11!$A$1:$N$1000, 11, 0), 0)/'TOP SCORES'!L$10,0)</f>
        <v>0</v>
      </c>
    </row>
    <row r="283" spans="1:14">
      <c r="A283" s="19">
        <f ca="1">RANK(C283,C$2:C$998)</f>
        <v>182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11, 0), 0)/'TOP SCORES'!B$10,0)</f>
        <v>0</v>
      </c>
      <c r="E283" s="16">
        <f>IFERROR(100*_xlfn.IFNA(VLOOKUP($B283,KviZDarije2!$A$1:$N$1000, 11, 0), 0)/'TOP SCORES'!C$10,0)</f>
        <v>0</v>
      </c>
      <c r="F283" s="16">
        <f>IFERROR(100*_xlfn.IFNA(VLOOKUP($B283,KviZDarije3!$A$1:$N$1000, 11, 0), 0)/'TOP SCORES'!D$10,0)</f>
        <v>0</v>
      </c>
      <c r="G283" s="16">
        <f>IFERROR(100*_xlfn.IFNA(VLOOKUP($B283,KviZDarije4!$A$1:$N$1000, 11, 0), 0)/'TOP SCORES'!E$10,0)</f>
        <v>0</v>
      </c>
      <c r="H283" s="16">
        <f>IFERROR(100*_xlfn.IFNA(VLOOKUP($B283,KviZDarije5!$A$1:$N$1000, 11, 0), 0)/'TOP SCORES'!F$10,0)</f>
        <v>0</v>
      </c>
      <c r="I283" s="16">
        <f>IFERROR(100*_xlfn.IFNA(VLOOKUP($B283,KviZDarije6!$A$1:$N$1000, 11, 0), 0)/'TOP SCORES'!G$10,0)</f>
        <v>0</v>
      </c>
      <c r="J283" s="16">
        <f>IFERROR(100*_xlfn.IFNA(VLOOKUP($B283,KviZDarije7!$A$1:$N$1000, 11, 0), 0)/'TOP SCORES'!H$10,0)</f>
        <v>0</v>
      </c>
      <c r="K283" s="16">
        <f>IFERROR(100*_xlfn.IFNA(VLOOKUP($B283,KviZDarije8!$A$1:$N$1000, 11, 0), 0)/'TOP SCORES'!I$10,0)</f>
        <v>0</v>
      </c>
      <c r="L283" s="16">
        <f>IFERROR(100*_xlfn.IFNA(VLOOKUP($B283,KviZDarije9!$A$1:$N$1000, 11, 0), 0)/'TOP SCORES'!J$10,0)</f>
        <v>0</v>
      </c>
      <c r="M283" s="16">
        <f>IFERROR(100*_xlfn.IFNA(VLOOKUP($B283,KviZDarije10!$A$1:$N$1000, 11, 0), 0)/'TOP SCORES'!K$10,0)</f>
        <v>0</v>
      </c>
      <c r="N283" s="16">
        <f>IFERROR(100*_xlfn.IFNA(VLOOKUP($B283,KviZDarije11!$A$1:$N$1000, 11, 0), 0)/'TOP SCORES'!L$10,0)</f>
        <v>0</v>
      </c>
    </row>
    <row r="284" spans="1:14">
      <c r="A284" s="19">
        <f ca="1">RANK(C284,C$2:C$998)</f>
        <v>182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11, 0), 0)/'TOP SCORES'!B$10,0)</f>
        <v>0</v>
      </c>
      <c r="E284" s="16">
        <f>IFERROR(100*_xlfn.IFNA(VLOOKUP($B284,KviZDarije2!$A$1:$N$1000, 11, 0), 0)/'TOP SCORES'!C$10,0)</f>
        <v>0</v>
      </c>
      <c r="F284" s="16">
        <f>IFERROR(100*_xlfn.IFNA(VLOOKUP($B284,KviZDarije3!$A$1:$N$1000, 11, 0), 0)/'TOP SCORES'!D$10,0)</f>
        <v>0</v>
      </c>
      <c r="G284" s="16">
        <f>IFERROR(100*_xlfn.IFNA(VLOOKUP($B284,KviZDarije4!$A$1:$N$1000, 11, 0), 0)/'TOP SCORES'!E$10,0)</f>
        <v>0</v>
      </c>
      <c r="H284" s="16">
        <f>IFERROR(100*_xlfn.IFNA(VLOOKUP($B284,KviZDarije5!$A$1:$N$1000, 11, 0), 0)/'TOP SCORES'!F$10,0)</f>
        <v>0</v>
      </c>
      <c r="I284" s="16">
        <f>IFERROR(100*_xlfn.IFNA(VLOOKUP($B284,KviZDarije6!$A$1:$N$1000, 11, 0), 0)/'TOP SCORES'!G$10,0)</f>
        <v>0</v>
      </c>
      <c r="J284" s="16">
        <f>IFERROR(100*_xlfn.IFNA(VLOOKUP($B284,KviZDarije7!$A$1:$N$1000, 11, 0), 0)/'TOP SCORES'!H$10,0)</f>
        <v>0</v>
      </c>
      <c r="K284" s="16">
        <f>IFERROR(100*_xlfn.IFNA(VLOOKUP($B284,KviZDarije8!$A$1:$N$1000, 11, 0), 0)/'TOP SCORES'!I$10,0)</f>
        <v>0</v>
      </c>
      <c r="L284" s="16">
        <f>IFERROR(100*_xlfn.IFNA(VLOOKUP($B284,KviZDarije9!$A$1:$N$1000, 11, 0), 0)/'TOP SCORES'!J$10,0)</f>
        <v>0</v>
      </c>
      <c r="M284" s="16">
        <f>IFERROR(100*_xlfn.IFNA(VLOOKUP($B284,KviZDarije10!$A$1:$N$1000, 11, 0), 0)/'TOP SCORES'!K$10,0)</f>
        <v>0</v>
      </c>
      <c r="N284" s="16">
        <f>IFERROR(100*_xlfn.IFNA(VLOOKUP($B284,KviZDarije11!$A$1:$N$1000, 11, 0), 0)/'TOP SCORES'!L$10,0)</f>
        <v>0</v>
      </c>
    </row>
    <row r="285" spans="1:14">
      <c r="A285" s="19">
        <f ca="1">RANK(C285,C$2:C$998)</f>
        <v>182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11, 0), 0)/'TOP SCORES'!B$10,0)</f>
        <v>0</v>
      </c>
      <c r="E285" s="16">
        <f>IFERROR(100*_xlfn.IFNA(VLOOKUP($B285,KviZDarije2!$A$1:$N$1000, 11, 0), 0)/'TOP SCORES'!C$10,0)</f>
        <v>0</v>
      </c>
      <c r="F285" s="16">
        <f>IFERROR(100*_xlfn.IFNA(VLOOKUP($B285,KviZDarije3!$A$1:$N$1000, 11, 0), 0)/'TOP SCORES'!D$10,0)</f>
        <v>0</v>
      </c>
      <c r="G285" s="16">
        <f>IFERROR(100*_xlfn.IFNA(VLOOKUP($B285,KviZDarije4!$A$1:$N$1000, 11, 0), 0)/'TOP SCORES'!E$10,0)</f>
        <v>0</v>
      </c>
      <c r="H285" s="16">
        <f>IFERROR(100*_xlfn.IFNA(VLOOKUP($B285,KviZDarije5!$A$1:$N$1000, 11, 0), 0)/'TOP SCORES'!F$10,0)</f>
        <v>0</v>
      </c>
      <c r="I285" s="16">
        <f>IFERROR(100*_xlfn.IFNA(VLOOKUP($B285,KviZDarije6!$A$1:$N$1000, 11, 0), 0)/'TOP SCORES'!G$10,0)</f>
        <v>0</v>
      </c>
      <c r="J285" s="16">
        <f>IFERROR(100*_xlfn.IFNA(VLOOKUP($B285,KviZDarije7!$A$1:$N$1000, 11, 0), 0)/'TOP SCORES'!H$10,0)</f>
        <v>0</v>
      </c>
      <c r="K285" s="16">
        <f>IFERROR(100*_xlfn.IFNA(VLOOKUP($B285,KviZDarije8!$A$1:$N$1000, 11, 0), 0)/'TOP SCORES'!I$10,0)</f>
        <v>0</v>
      </c>
      <c r="L285" s="16">
        <f>IFERROR(100*_xlfn.IFNA(VLOOKUP($B285,KviZDarije9!$A$1:$N$1000, 11, 0), 0)/'TOP SCORES'!J$10,0)</f>
        <v>0</v>
      </c>
      <c r="M285" s="16">
        <f>IFERROR(100*_xlfn.IFNA(VLOOKUP($B285,KviZDarije10!$A$1:$N$1000, 11, 0), 0)/'TOP SCORES'!K$10,0)</f>
        <v>0</v>
      </c>
      <c r="N285" s="16">
        <f>IFERROR(100*_xlfn.IFNA(VLOOKUP($B285,KviZDarije11!$A$1:$N$1000, 11, 0), 0)/'TOP SCORES'!L$10,0)</f>
        <v>0</v>
      </c>
    </row>
    <row r="286" spans="1:14">
      <c r="A286" s="19">
        <f ca="1">RANK(C286,C$2:C$998)</f>
        <v>182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11, 0), 0)/'TOP SCORES'!B$10,0)</f>
        <v>0</v>
      </c>
      <c r="E286" s="16">
        <f>IFERROR(100*_xlfn.IFNA(VLOOKUP($B286,KviZDarije2!$A$1:$N$1000, 11, 0), 0)/'TOP SCORES'!C$10,0)</f>
        <v>0</v>
      </c>
      <c r="F286" s="16">
        <f>IFERROR(100*_xlfn.IFNA(VLOOKUP($B286,KviZDarije3!$A$1:$N$1000, 11, 0), 0)/'TOP SCORES'!D$10,0)</f>
        <v>0</v>
      </c>
      <c r="G286" s="16">
        <f>IFERROR(100*_xlfn.IFNA(VLOOKUP($B286,KviZDarije4!$A$1:$N$1000, 11, 0), 0)/'TOP SCORES'!E$10,0)</f>
        <v>0</v>
      </c>
      <c r="H286" s="16">
        <f>IFERROR(100*_xlfn.IFNA(VLOOKUP($B286,KviZDarije5!$A$1:$N$1000, 11, 0), 0)/'TOP SCORES'!F$10,0)</f>
        <v>0</v>
      </c>
      <c r="I286" s="16">
        <f>IFERROR(100*_xlfn.IFNA(VLOOKUP($B286,KviZDarije6!$A$1:$N$1000, 11, 0), 0)/'TOP SCORES'!G$10,0)</f>
        <v>0</v>
      </c>
      <c r="J286" s="16">
        <f>IFERROR(100*_xlfn.IFNA(VLOOKUP($B286,KviZDarije7!$A$1:$N$1000, 11, 0), 0)/'TOP SCORES'!H$10,0)</f>
        <v>0</v>
      </c>
      <c r="K286" s="16">
        <f>IFERROR(100*_xlfn.IFNA(VLOOKUP($B286,KviZDarije8!$A$1:$N$1000, 11, 0), 0)/'TOP SCORES'!I$10,0)</f>
        <v>0</v>
      </c>
      <c r="L286" s="16">
        <f>IFERROR(100*_xlfn.IFNA(VLOOKUP($B286,KviZDarije9!$A$1:$N$1000, 11, 0), 0)/'TOP SCORES'!J$10,0)</f>
        <v>0</v>
      </c>
      <c r="M286" s="16">
        <f>IFERROR(100*_xlfn.IFNA(VLOOKUP($B286,KviZDarije10!$A$1:$N$1000, 11, 0), 0)/'TOP SCORES'!K$10,0)</f>
        <v>0</v>
      </c>
      <c r="N286" s="16">
        <f>IFERROR(100*_xlfn.IFNA(VLOOKUP($B286,KviZDarije11!$A$1:$N$1000, 11, 0), 0)/'TOP SCORES'!L$10,0)</f>
        <v>0</v>
      </c>
    </row>
    <row r="287" spans="1:14">
      <c r="A287" s="19">
        <f ca="1">RANK(C287,C$2:C$998)</f>
        <v>182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11, 0), 0)/'TOP SCORES'!B$10,0)</f>
        <v>0</v>
      </c>
      <c r="E287" s="16">
        <f>IFERROR(100*_xlfn.IFNA(VLOOKUP($B287,KviZDarije2!$A$1:$N$1000, 11, 0), 0)/'TOP SCORES'!C$10,0)</f>
        <v>0</v>
      </c>
      <c r="F287" s="16">
        <f>IFERROR(100*_xlfn.IFNA(VLOOKUP($B287,KviZDarije3!$A$1:$N$1000, 11, 0), 0)/'TOP SCORES'!D$10,0)</f>
        <v>0</v>
      </c>
      <c r="G287" s="16">
        <f>IFERROR(100*_xlfn.IFNA(VLOOKUP($B287,KviZDarije4!$A$1:$N$1000, 11, 0), 0)/'TOP SCORES'!E$10,0)</f>
        <v>0</v>
      </c>
      <c r="H287" s="16">
        <f>IFERROR(100*_xlfn.IFNA(VLOOKUP($B287,KviZDarije5!$A$1:$N$1000, 11, 0), 0)/'TOP SCORES'!F$10,0)</f>
        <v>0</v>
      </c>
      <c r="I287" s="16">
        <f>IFERROR(100*_xlfn.IFNA(VLOOKUP($B287,KviZDarije6!$A$1:$N$1000, 11, 0), 0)/'TOP SCORES'!G$10,0)</f>
        <v>0</v>
      </c>
      <c r="J287" s="16">
        <f>IFERROR(100*_xlfn.IFNA(VLOOKUP($B287,KviZDarije7!$A$1:$N$1000, 11, 0), 0)/'TOP SCORES'!H$10,0)</f>
        <v>0</v>
      </c>
      <c r="K287" s="16">
        <f>IFERROR(100*_xlfn.IFNA(VLOOKUP($B287,KviZDarije8!$A$1:$N$1000, 11, 0), 0)/'TOP SCORES'!I$10,0)</f>
        <v>0</v>
      </c>
      <c r="L287" s="16">
        <f>IFERROR(100*_xlfn.IFNA(VLOOKUP($B287,KviZDarije9!$A$1:$N$1000, 11, 0), 0)/'TOP SCORES'!J$10,0)</f>
        <v>0</v>
      </c>
      <c r="M287" s="16">
        <f>IFERROR(100*_xlfn.IFNA(VLOOKUP($B287,KviZDarije10!$A$1:$N$1000, 11, 0), 0)/'TOP SCORES'!K$10,0)</f>
        <v>0</v>
      </c>
      <c r="N287" s="16">
        <f>IFERROR(100*_xlfn.IFNA(VLOOKUP($B287,KviZDarije11!$A$1:$N$1000, 11, 0), 0)/'TOP SCORES'!L$10,0)</f>
        <v>0</v>
      </c>
    </row>
    <row r="288" spans="1:14">
      <c r="A288" s="19">
        <f ca="1">RANK(C288,C$2:C$998)</f>
        <v>182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11, 0), 0)/'TOP SCORES'!B$10,0)</f>
        <v>0</v>
      </c>
      <c r="E288" s="16">
        <f>IFERROR(100*_xlfn.IFNA(VLOOKUP($B288,KviZDarije2!$A$1:$N$1000, 11, 0), 0)/'TOP SCORES'!C$10,0)</f>
        <v>0</v>
      </c>
      <c r="F288" s="16">
        <f>IFERROR(100*_xlfn.IFNA(VLOOKUP($B288,KviZDarije3!$A$1:$N$1000, 11, 0), 0)/'TOP SCORES'!D$10,0)</f>
        <v>0</v>
      </c>
      <c r="G288" s="16">
        <f>IFERROR(100*_xlfn.IFNA(VLOOKUP($B288,KviZDarije4!$A$1:$N$1000, 11, 0), 0)/'TOP SCORES'!E$10,0)</f>
        <v>0</v>
      </c>
      <c r="H288" s="16">
        <f>IFERROR(100*_xlfn.IFNA(VLOOKUP($B288,KviZDarije5!$A$1:$N$1000, 11, 0), 0)/'TOP SCORES'!F$10,0)</f>
        <v>0</v>
      </c>
      <c r="I288" s="16">
        <f>IFERROR(100*_xlfn.IFNA(VLOOKUP($B288,KviZDarije6!$A$1:$N$1000, 11, 0), 0)/'TOP SCORES'!G$10,0)</f>
        <v>0</v>
      </c>
      <c r="J288" s="16">
        <f>IFERROR(100*_xlfn.IFNA(VLOOKUP($B288,KviZDarije7!$A$1:$N$1000, 11, 0), 0)/'TOP SCORES'!H$10,0)</f>
        <v>0</v>
      </c>
      <c r="K288" s="16">
        <f>IFERROR(100*_xlfn.IFNA(VLOOKUP($B288,KviZDarije8!$A$1:$N$1000, 11, 0), 0)/'TOP SCORES'!I$10,0)</f>
        <v>0</v>
      </c>
      <c r="L288" s="16">
        <f>IFERROR(100*_xlfn.IFNA(VLOOKUP($B288,KviZDarije9!$A$1:$N$1000, 11, 0), 0)/'TOP SCORES'!J$10,0)</f>
        <v>0</v>
      </c>
      <c r="M288" s="16">
        <f>IFERROR(100*_xlfn.IFNA(VLOOKUP($B288,KviZDarije10!$A$1:$N$1000, 11, 0), 0)/'TOP SCORES'!K$10,0)</f>
        <v>0</v>
      </c>
      <c r="N288" s="16">
        <f>IFERROR(100*_xlfn.IFNA(VLOOKUP($B288,KviZDarije11!$A$1:$N$1000, 11, 0), 0)/'TOP SCORES'!L$10,0)</f>
        <v>0</v>
      </c>
    </row>
    <row r="289" spans="1:14">
      <c r="A289" s="19">
        <f ca="1">RANK(C289,C$2:C$998)</f>
        <v>182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11, 0), 0)/'TOP SCORES'!B$10,0)</f>
        <v>0</v>
      </c>
      <c r="E289" s="16">
        <f>IFERROR(100*_xlfn.IFNA(VLOOKUP($B289,KviZDarije2!$A$1:$N$1000, 11, 0), 0)/'TOP SCORES'!C$10,0)</f>
        <v>0</v>
      </c>
      <c r="F289" s="16">
        <f>IFERROR(100*_xlfn.IFNA(VLOOKUP($B289,KviZDarije3!$A$1:$N$1000, 11, 0), 0)/'TOP SCORES'!D$10,0)</f>
        <v>0</v>
      </c>
      <c r="G289" s="16">
        <f>IFERROR(100*_xlfn.IFNA(VLOOKUP($B289,KviZDarije4!$A$1:$N$1000, 11, 0), 0)/'TOP SCORES'!E$10,0)</f>
        <v>0</v>
      </c>
      <c r="H289" s="16">
        <f>IFERROR(100*_xlfn.IFNA(VLOOKUP($B289,KviZDarije5!$A$1:$N$1000, 11, 0), 0)/'TOP SCORES'!F$10,0)</f>
        <v>0</v>
      </c>
      <c r="I289" s="16">
        <f>IFERROR(100*_xlfn.IFNA(VLOOKUP($B289,KviZDarije6!$A$1:$N$1000, 11, 0), 0)/'TOP SCORES'!G$10,0)</f>
        <v>0</v>
      </c>
      <c r="J289" s="16">
        <f>IFERROR(100*_xlfn.IFNA(VLOOKUP($B289,KviZDarije7!$A$1:$N$1000, 11, 0), 0)/'TOP SCORES'!H$10,0)</f>
        <v>0</v>
      </c>
      <c r="K289" s="16">
        <f>IFERROR(100*_xlfn.IFNA(VLOOKUP($B289,KviZDarije8!$A$1:$N$1000, 11, 0), 0)/'TOP SCORES'!I$10,0)</f>
        <v>0</v>
      </c>
      <c r="L289" s="16">
        <f>IFERROR(100*_xlfn.IFNA(VLOOKUP($B289,KviZDarije9!$A$1:$N$1000, 11, 0), 0)/'TOP SCORES'!J$10,0)</f>
        <v>0</v>
      </c>
      <c r="M289" s="16">
        <f>IFERROR(100*_xlfn.IFNA(VLOOKUP($B289,KviZDarije10!$A$1:$N$1000, 11, 0), 0)/'TOP SCORES'!K$10,0)</f>
        <v>0</v>
      </c>
      <c r="N289" s="16">
        <f>IFERROR(100*_xlfn.IFNA(VLOOKUP($B289,KviZDarije11!$A$1:$N$1000, 11, 0), 0)/'TOP SCORES'!L$10,0)</f>
        <v>0</v>
      </c>
    </row>
    <row r="290" spans="1:14">
      <c r="A290" s="19">
        <f ca="1">RANK(C290,C$2:C$998)</f>
        <v>182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11, 0), 0)/'TOP SCORES'!B$10,0)</f>
        <v>0</v>
      </c>
      <c r="E290" s="16">
        <f>IFERROR(100*_xlfn.IFNA(VLOOKUP($B290,KviZDarije2!$A$1:$N$1000, 11, 0), 0)/'TOP SCORES'!C$10,0)</f>
        <v>0</v>
      </c>
      <c r="F290" s="16">
        <f>IFERROR(100*_xlfn.IFNA(VLOOKUP($B290,KviZDarije3!$A$1:$N$1000, 11, 0), 0)/'TOP SCORES'!D$10,0)</f>
        <v>0</v>
      </c>
      <c r="G290" s="16">
        <f>IFERROR(100*_xlfn.IFNA(VLOOKUP($B290,KviZDarije4!$A$1:$N$1000, 11, 0), 0)/'TOP SCORES'!E$10,0)</f>
        <v>0</v>
      </c>
      <c r="H290" s="16">
        <f>IFERROR(100*_xlfn.IFNA(VLOOKUP($B290,KviZDarije5!$A$1:$N$1000, 11, 0), 0)/'TOP SCORES'!F$10,0)</f>
        <v>0</v>
      </c>
      <c r="I290" s="16">
        <f>IFERROR(100*_xlfn.IFNA(VLOOKUP($B290,KviZDarije6!$A$1:$N$1000, 11, 0), 0)/'TOP SCORES'!G$10,0)</f>
        <v>0</v>
      </c>
      <c r="J290" s="16">
        <f>IFERROR(100*_xlfn.IFNA(VLOOKUP($B290,KviZDarije7!$A$1:$N$1000, 11, 0), 0)/'TOP SCORES'!H$10,0)</f>
        <v>0</v>
      </c>
      <c r="K290" s="16">
        <f>IFERROR(100*_xlfn.IFNA(VLOOKUP($B290,KviZDarije8!$A$1:$N$1000, 11, 0), 0)/'TOP SCORES'!I$10,0)</f>
        <v>0</v>
      </c>
      <c r="L290" s="16">
        <f>IFERROR(100*_xlfn.IFNA(VLOOKUP($B290,KviZDarije9!$A$1:$N$1000, 11, 0), 0)/'TOP SCORES'!J$10,0)</f>
        <v>0</v>
      </c>
      <c r="M290" s="16">
        <f>IFERROR(100*_xlfn.IFNA(VLOOKUP($B290,KviZDarije10!$A$1:$N$1000, 11, 0), 0)/'TOP SCORES'!K$10,0)</f>
        <v>0</v>
      </c>
      <c r="N290" s="16">
        <f>IFERROR(100*_xlfn.IFNA(VLOOKUP($B290,KviZDarije11!$A$1:$N$1000, 11, 0), 0)/'TOP SCORES'!L$10,0)</f>
        <v>0</v>
      </c>
    </row>
    <row r="291" spans="1:14">
      <c r="A291" s="19">
        <f ca="1">RANK(C291,C$2:C$998)</f>
        <v>182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11, 0), 0)/'TOP SCORES'!B$10,0)</f>
        <v>0</v>
      </c>
      <c r="E291" s="16">
        <f>IFERROR(100*_xlfn.IFNA(VLOOKUP($B291,KviZDarije2!$A$1:$N$1000, 11, 0), 0)/'TOP SCORES'!C$10,0)</f>
        <v>0</v>
      </c>
      <c r="F291" s="16">
        <f>IFERROR(100*_xlfn.IFNA(VLOOKUP($B291,KviZDarije3!$A$1:$N$1000, 11, 0), 0)/'TOP SCORES'!D$10,0)</f>
        <v>0</v>
      </c>
      <c r="G291" s="16">
        <f>IFERROR(100*_xlfn.IFNA(VLOOKUP($B291,KviZDarije4!$A$1:$N$1000, 11, 0), 0)/'TOP SCORES'!E$10,0)</f>
        <v>0</v>
      </c>
      <c r="H291" s="16">
        <f>IFERROR(100*_xlfn.IFNA(VLOOKUP($B291,KviZDarije5!$A$1:$N$1000, 11, 0), 0)/'TOP SCORES'!F$10,0)</f>
        <v>0</v>
      </c>
      <c r="I291" s="16">
        <f>IFERROR(100*_xlfn.IFNA(VLOOKUP($B291,KviZDarije6!$A$1:$N$1000, 11, 0), 0)/'TOP SCORES'!G$10,0)</f>
        <v>0</v>
      </c>
      <c r="J291" s="16">
        <f>IFERROR(100*_xlfn.IFNA(VLOOKUP($B291,KviZDarije7!$A$1:$N$1000, 11, 0), 0)/'TOP SCORES'!H$10,0)</f>
        <v>0</v>
      </c>
      <c r="K291" s="16">
        <f>IFERROR(100*_xlfn.IFNA(VLOOKUP($B291,KviZDarije8!$A$1:$N$1000, 11, 0), 0)/'TOP SCORES'!I$10,0)</f>
        <v>0</v>
      </c>
      <c r="L291" s="16">
        <f>IFERROR(100*_xlfn.IFNA(VLOOKUP($B291,KviZDarije9!$A$1:$N$1000, 11, 0), 0)/'TOP SCORES'!J$10,0)</f>
        <v>0</v>
      </c>
      <c r="M291" s="16">
        <f>IFERROR(100*_xlfn.IFNA(VLOOKUP($B291,KviZDarije10!$A$1:$N$1000, 11, 0), 0)/'TOP SCORES'!K$10,0)</f>
        <v>0</v>
      </c>
      <c r="N291" s="16">
        <f>IFERROR(100*_xlfn.IFNA(VLOOKUP($B291,KviZDarije11!$A$1:$N$1000, 11, 0), 0)/'TOP SCORES'!L$10,0)</f>
        <v>0</v>
      </c>
    </row>
    <row r="292" spans="1:14">
      <c r="A292" s="19">
        <f ca="1">RANK(C292,C$2:C$998)</f>
        <v>182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11, 0), 0)/'TOP SCORES'!B$10,0)</f>
        <v>0</v>
      </c>
      <c r="E292" s="16">
        <f>IFERROR(100*_xlfn.IFNA(VLOOKUP($B292,KviZDarije2!$A$1:$N$1000, 11, 0), 0)/'TOP SCORES'!C$10,0)</f>
        <v>0</v>
      </c>
      <c r="F292" s="16">
        <f>IFERROR(100*_xlfn.IFNA(VLOOKUP($B292,KviZDarije3!$A$1:$N$1000, 11, 0), 0)/'TOP SCORES'!D$10,0)</f>
        <v>0</v>
      </c>
      <c r="G292" s="16">
        <f>IFERROR(100*_xlfn.IFNA(VLOOKUP($B292,KviZDarije4!$A$1:$N$1000, 11, 0), 0)/'TOP SCORES'!E$10,0)</f>
        <v>0</v>
      </c>
      <c r="H292" s="16">
        <f>IFERROR(100*_xlfn.IFNA(VLOOKUP($B292,KviZDarije5!$A$1:$N$1000, 11, 0), 0)/'TOP SCORES'!F$10,0)</f>
        <v>0</v>
      </c>
      <c r="I292" s="16">
        <f>IFERROR(100*_xlfn.IFNA(VLOOKUP($B292,KviZDarije6!$A$1:$N$1000, 11, 0), 0)/'TOP SCORES'!G$10,0)</f>
        <v>0</v>
      </c>
      <c r="J292" s="16">
        <f>IFERROR(100*_xlfn.IFNA(VLOOKUP($B292,KviZDarije7!$A$1:$N$1000, 11, 0), 0)/'TOP SCORES'!H$10,0)</f>
        <v>0</v>
      </c>
      <c r="K292" s="16">
        <f>IFERROR(100*_xlfn.IFNA(VLOOKUP($B292,KviZDarije8!$A$1:$N$1000, 11, 0), 0)/'TOP SCORES'!I$10,0)</f>
        <v>0</v>
      </c>
      <c r="L292" s="16">
        <f>IFERROR(100*_xlfn.IFNA(VLOOKUP($B292,KviZDarije9!$A$1:$N$1000, 11, 0), 0)/'TOP SCORES'!J$10,0)</f>
        <v>0</v>
      </c>
      <c r="M292" s="16">
        <f>IFERROR(100*_xlfn.IFNA(VLOOKUP($B292,KviZDarije10!$A$1:$N$1000, 11, 0), 0)/'TOP SCORES'!K$10,0)</f>
        <v>0</v>
      </c>
      <c r="N292" s="16">
        <f>IFERROR(100*_xlfn.IFNA(VLOOKUP($B292,KviZDarije11!$A$1:$N$1000, 11, 0), 0)/'TOP SCORES'!L$10,0)</f>
        <v>0</v>
      </c>
    </row>
    <row r="293" spans="1:14">
      <c r="A293" s="19">
        <f ca="1">RANK(C293,C$2:C$998)</f>
        <v>182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11, 0), 0)/'TOP SCORES'!B$10,0)</f>
        <v>0</v>
      </c>
      <c r="E293" s="16">
        <f>IFERROR(100*_xlfn.IFNA(VLOOKUP($B293,KviZDarije2!$A$1:$N$1000, 11, 0), 0)/'TOP SCORES'!C$10,0)</f>
        <v>0</v>
      </c>
      <c r="F293" s="16">
        <f>IFERROR(100*_xlfn.IFNA(VLOOKUP($B293,KviZDarije3!$A$1:$N$1000, 11, 0), 0)/'TOP SCORES'!D$10,0)</f>
        <v>0</v>
      </c>
      <c r="G293" s="16">
        <f>IFERROR(100*_xlfn.IFNA(VLOOKUP($B293,KviZDarije4!$A$1:$N$1000, 11, 0), 0)/'TOP SCORES'!E$10,0)</f>
        <v>0</v>
      </c>
      <c r="H293" s="16">
        <f>IFERROR(100*_xlfn.IFNA(VLOOKUP($B293,KviZDarije5!$A$1:$N$1000, 11, 0), 0)/'TOP SCORES'!F$10,0)</f>
        <v>0</v>
      </c>
      <c r="I293" s="16">
        <f>IFERROR(100*_xlfn.IFNA(VLOOKUP($B293,KviZDarije6!$A$1:$N$1000, 11, 0), 0)/'TOP SCORES'!G$10,0)</f>
        <v>0</v>
      </c>
      <c r="J293" s="16">
        <f>IFERROR(100*_xlfn.IFNA(VLOOKUP($B293,KviZDarije7!$A$1:$N$1000, 11, 0), 0)/'TOP SCORES'!H$10,0)</f>
        <v>0</v>
      </c>
      <c r="K293" s="16">
        <f>IFERROR(100*_xlfn.IFNA(VLOOKUP($B293,KviZDarije8!$A$1:$N$1000, 11, 0), 0)/'TOP SCORES'!I$10,0)</f>
        <v>0</v>
      </c>
      <c r="L293" s="16">
        <f>IFERROR(100*_xlfn.IFNA(VLOOKUP($B293,KviZDarije9!$A$1:$N$1000, 11, 0), 0)/'TOP SCORES'!J$10,0)</f>
        <v>0</v>
      </c>
      <c r="M293" s="16">
        <f>IFERROR(100*_xlfn.IFNA(VLOOKUP($B293,KviZDarije10!$A$1:$N$1000, 11, 0), 0)/'TOP SCORES'!K$10,0)</f>
        <v>0</v>
      </c>
      <c r="N293" s="16">
        <f>IFERROR(100*_xlfn.IFNA(VLOOKUP($B293,KviZDarije11!$A$1:$N$1000, 11, 0), 0)/'TOP SCORES'!L$10,0)</f>
        <v>0</v>
      </c>
    </row>
    <row r="294" spans="1:14">
      <c r="A294" s="19">
        <f ca="1">RANK(C294,C$2:C$998)</f>
        <v>182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11, 0), 0)/'TOP SCORES'!B$10,0)</f>
        <v>0</v>
      </c>
      <c r="E294" s="16">
        <f>IFERROR(100*_xlfn.IFNA(VLOOKUP($B294,KviZDarije2!$A$1:$N$1000, 11, 0), 0)/'TOP SCORES'!C$10,0)</f>
        <v>0</v>
      </c>
      <c r="F294" s="16">
        <f>IFERROR(100*_xlfn.IFNA(VLOOKUP($B294,KviZDarije3!$A$1:$N$1000, 11, 0), 0)/'TOP SCORES'!D$10,0)</f>
        <v>0</v>
      </c>
      <c r="G294" s="16">
        <f>IFERROR(100*_xlfn.IFNA(VLOOKUP($B294,KviZDarije4!$A$1:$N$1000, 11, 0), 0)/'TOP SCORES'!E$10,0)</f>
        <v>0</v>
      </c>
      <c r="H294" s="16">
        <f>IFERROR(100*_xlfn.IFNA(VLOOKUP($B294,KviZDarije5!$A$1:$N$1000, 11, 0), 0)/'TOP SCORES'!F$10,0)</f>
        <v>0</v>
      </c>
      <c r="I294" s="16">
        <f>IFERROR(100*_xlfn.IFNA(VLOOKUP($B294,KviZDarije6!$A$1:$N$1000, 11, 0), 0)/'TOP SCORES'!G$10,0)</f>
        <v>0</v>
      </c>
      <c r="J294" s="16">
        <f>IFERROR(100*_xlfn.IFNA(VLOOKUP($B294,KviZDarije7!$A$1:$N$1000, 11, 0), 0)/'TOP SCORES'!H$10,0)</f>
        <v>0</v>
      </c>
      <c r="K294" s="16">
        <f>IFERROR(100*_xlfn.IFNA(VLOOKUP($B294,KviZDarije8!$A$1:$N$1000, 11, 0), 0)/'TOP SCORES'!I$10,0)</f>
        <v>0</v>
      </c>
      <c r="L294" s="16">
        <f>IFERROR(100*_xlfn.IFNA(VLOOKUP($B294,KviZDarije9!$A$1:$N$1000, 11, 0), 0)/'TOP SCORES'!J$10,0)</f>
        <v>0</v>
      </c>
      <c r="M294" s="16">
        <f>IFERROR(100*_xlfn.IFNA(VLOOKUP($B294,KviZDarije10!$A$1:$N$1000, 11, 0), 0)/'TOP SCORES'!K$10,0)</f>
        <v>0</v>
      </c>
      <c r="N294" s="16">
        <f>IFERROR(100*_xlfn.IFNA(VLOOKUP($B294,KviZDarije11!$A$1:$N$1000, 11, 0), 0)/'TOP SCORES'!L$10,0)</f>
        <v>0</v>
      </c>
    </row>
    <row r="295" spans="1:14">
      <c r="A295" s="19">
        <f ca="1">RANK(C295,C$2:C$998)</f>
        <v>182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11, 0), 0)/'TOP SCORES'!B$10,0)</f>
        <v>0</v>
      </c>
      <c r="E295" s="16">
        <f>IFERROR(100*_xlfn.IFNA(VLOOKUP($B295,KviZDarije2!$A$1:$N$1000, 11, 0), 0)/'TOP SCORES'!C$10,0)</f>
        <v>0</v>
      </c>
      <c r="F295" s="16">
        <f>IFERROR(100*_xlfn.IFNA(VLOOKUP($B295,KviZDarije3!$A$1:$N$1000, 11, 0), 0)/'TOP SCORES'!D$10,0)</f>
        <v>0</v>
      </c>
      <c r="G295" s="16">
        <f>IFERROR(100*_xlfn.IFNA(VLOOKUP($B295,KviZDarije4!$A$1:$N$1000, 11, 0), 0)/'TOP SCORES'!E$10,0)</f>
        <v>0</v>
      </c>
      <c r="H295" s="16">
        <f>IFERROR(100*_xlfn.IFNA(VLOOKUP($B295,KviZDarije5!$A$1:$N$1000, 11, 0), 0)/'TOP SCORES'!F$10,0)</f>
        <v>0</v>
      </c>
      <c r="I295" s="16">
        <f>IFERROR(100*_xlfn.IFNA(VLOOKUP($B295,KviZDarije6!$A$1:$N$1000, 11, 0), 0)/'TOP SCORES'!G$10,0)</f>
        <v>0</v>
      </c>
      <c r="J295" s="16">
        <f>IFERROR(100*_xlfn.IFNA(VLOOKUP($B295,KviZDarije7!$A$1:$N$1000, 11, 0), 0)/'TOP SCORES'!H$10,0)</f>
        <v>0</v>
      </c>
      <c r="K295" s="16">
        <f>IFERROR(100*_xlfn.IFNA(VLOOKUP($B295,KviZDarije8!$A$1:$N$1000, 11, 0), 0)/'TOP SCORES'!I$10,0)</f>
        <v>0</v>
      </c>
      <c r="L295" s="16">
        <f>IFERROR(100*_xlfn.IFNA(VLOOKUP($B295,KviZDarije9!$A$1:$N$1000, 11, 0), 0)/'TOP SCORES'!J$10,0)</f>
        <v>0</v>
      </c>
      <c r="M295" s="16">
        <f>IFERROR(100*_xlfn.IFNA(VLOOKUP($B295,KviZDarije10!$A$1:$N$1000, 11, 0), 0)/'TOP SCORES'!K$10,0)</f>
        <v>0</v>
      </c>
      <c r="N295" s="16">
        <f>IFERROR(100*_xlfn.IFNA(VLOOKUP($B295,KviZDarije11!$A$1:$N$1000, 11, 0), 0)/'TOP SCORES'!L$10,0)</f>
        <v>0</v>
      </c>
    </row>
    <row r="296" spans="1:14">
      <c r="A296" s="19">
        <f ca="1">RANK(C296,C$2:C$998)</f>
        <v>182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11, 0), 0)/'TOP SCORES'!B$10,0)</f>
        <v>0</v>
      </c>
      <c r="E296" s="16">
        <f>IFERROR(100*_xlfn.IFNA(VLOOKUP($B296,KviZDarije2!$A$1:$N$1000, 11, 0), 0)/'TOP SCORES'!C$10,0)</f>
        <v>0</v>
      </c>
      <c r="F296" s="16">
        <f>IFERROR(100*_xlfn.IFNA(VLOOKUP($B296,KviZDarije3!$A$1:$N$1000, 11, 0), 0)/'TOP SCORES'!D$10,0)</f>
        <v>0</v>
      </c>
      <c r="G296" s="16">
        <f>IFERROR(100*_xlfn.IFNA(VLOOKUP($B296,KviZDarije4!$A$1:$N$1000, 11, 0), 0)/'TOP SCORES'!E$10,0)</f>
        <v>0</v>
      </c>
      <c r="H296" s="16">
        <f>IFERROR(100*_xlfn.IFNA(VLOOKUP($B296,KviZDarije5!$A$1:$N$1000, 11, 0), 0)/'TOP SCORES'!F$10,0)</f>
        <v>0</v>
      </c>
      <c r="I296" s="16">
        <f>IFERROR(100*_xlfn.IFNA(VLOOKUP($B296,KviZDarije6!$A$1:$N$1000, 11, 0), 0)/'TOP SCORES'!G$10,0)</f>
        <v>0</v>
      </c>
      <c r="J296" s="16">
        <f>IFERROR(100*_xlfn.IFNA(VLOOKUP($B296,KviZDarije7!$A$1:$N$1000, 11, 0), 0)/'TOP SCORES'!H$10,0)</f>
        <v>0</v>
      </c>
      <c r="K296" s="16">
        <f>IFERROR(100*_xlfn.IFNA(VLOOKUP($B296,KviZDarije8!$A$1:$N$1000, 11, 0), 0)/'TOP SCORES'!I$10,0)</f>
        <v>0</v>
      </c>
      <c r="L296" s="16">
        <f>IFERROR(100*_xlfn.IFNA(VLOOKUP($B296,KviZDarije9!$A$1:$N$1000, 11, 0), 0)/'TOP SCORES'!J$10,0)</f>
        <v>0</v>
      </c>
      <c r="M296" s="16">
        <f>IFERROR(100*_xlfn.IFNA(VLOOKUP($B296,KviZDarije10!$A$1:$N$1000, 11, 0), 0)/'TOP SCORES'!K$10,0)</f>
        <v>0</v>
      </c>
      <c r="N296" s="16">
        <f>IFERROR(100*_xlfn.IFNA(VLOOKUP($B296,KviZDarije11!$A$1:$N$1000, 11, 0), 0)/'TOP SCORES'!L$10,0)</f>
        <v>0</v>
      </c>
    </row>
    <row r="297" spans="1:14">
      <c r="A297" s="19">
        <f ca="1">RANK(C297,C$2:C$998)</f>
        <v>182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11, 0), 0)/'TOP SCORES'!B$10,0)</f>
        <v>0</v>
      </c>
      <c r="E297" s="16">
        <f>IFERROR(100*_xlfn.IFNA(VLOOKUP($B297,KviZDarije2!$A$1:$N$1000, 11, 0), 0)/'TOP SCORES'!C$10,0)</f>
        <v>0</v>
      </c>
      <c r="F297" s="16">
        <f>IFERROR(100*_xlfn.IFNA(VLOOKUP($B297,KviZDarije3!$A$1:$N$1000, 11, 0), 0)/'TOP SCORES'!D$10,0)</f>
        <v>0</v>
      </c>
      <c r="G297" s="16">
        <f>IFERROR(100*_xlfn.IFNA(VLOOKUP($B297,KviZDarije4!$A$1:$N$1000, 11, 0), 0)/'TOP SCORES'!E$10,0)</f>
        <v>0</v>
      </c>
      <c r="H297" s="16">
        <f>IFERROR(100*_xlfn.IFNA(VLOOKUP($B297,KviZDarije5!$A$1:$N$1000, 11, 0), 0)/'TOP SCORES'!F$10,0)</f>
        <v>0</v>
      </c>
      <c r="I297" s="16">
        <f>IFERROR(100*_xlfn.IFNA(VLOOKUP($B297,KviZDarije6!$A$1:$N$1000, 11, 0), 0)/'TOP SCORES'!G$10,0)</f>
        <v>0</v>
      </c>
      <c r="J297" s="16">
        <f>IFERROR(100*_xlfn.IFNA(VLOOKUP($B297,KviZDarije7!$A$1:$N$1000, 11, 0), 0)/'TOP SCORES'!H$10,0)</f>
        <v>0</v>
      </c>
      <c r="K297" s="16">
        <f>IFERROR(100*_xlfn.IFNA(VLOOKUP($B297,KviZDarije8!$A$1:$N$1000, 11, 0), 0)/'TOP SCORES'!I$10,0)</f>
        <v>0</v>
      </c>
      <c r="L297" s="16">
        <f>IFERROR(100*_xlfn.IFNA(VLOOKUP($B297,KviZDarije9!$A$1:$N$1000, 11, 0), 0)/'TOP SCORES'!J$10,0)</f>
        <v>0</v>
      </c>
      <c r="M297" s="16">
        <f>IFERROR(100*_xlfn.IFNA(VLOOKUP($B297,KviZDarije10!$A$1:$N$1000, 11, 0), 0)/'TOP SCORES'!K$10,0)</f>
        <v>0</v>
      </c>
      <c r="N297" s="16">
        <f>IFERROR(100*_xlfn.IFNA(VLOOKUP($B297,KviZDarije11!$A$1:$N$1000, 11, 0), 0)/'TOP SCORES'!L$10,0)</f>
        <v>0</v>
      </c>
    </row>
    <row r="298" spans="1:14">
      <c r="A298" s="19">
        <f ca="1">RANK(C298,C$2:C$998)</f>
        <v>182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11, 0), 0)/'TOP SCORES'!B$10,0)</f>
        <v>0</v>
      </c>
      <c r="E298" s="16">
        <f>IFERROR(100*_xlfn.IFNA(VLOOKUP($B298,KviZDarije2!$A$1:$N$1000, 11, 0), 0)/'TOP SCORES'!C$10,0)</f>
        <v>0</v>
      </c>
      <c r="F298" s="16">
        <f>IFERROR(100*_xlfn.IFNA(VLOOKUP($B298,KviZDarije3!$A$1:$N$1000, 11, 0), 0)/'TOP SCORES'!D$10,0)</f>
        <v>0</v>
      </c>
      <c r="G298" s="16">
        <f>IFERROR(100*_xlfn.IFNA(VLOOKUP($B298,KviZDarije4!$A$1:$N$1000, 11, 0), 0)/'TOP SCORES'!E$10,0)</f>
        <v>0</v>
      </c>
      <c r="H298" s="16">
        <f>IFERROR(100*_xlfn.IFNA(VLOOKUP($B298,KviZDarije5!$A$1:$N$1000, 11, 0), 0)/'TOP SCORES'!F$10,0)</f>
        <v>0</v>
      </c>
      <c r="I298" s="16">
        <f>IFERROR(100*_xlfn.IFNA(VLOOKUP($B298,KviZDarije6!$A$1:$N$1000, 11, 0), 0)/'TOP SCORES'!G$10,0)</f>
        <v>0</v>
      </c>
      <c r="J298" s="16">
        <f>IFERROR(100*_xlfn.IFNA(VLOOKUP($B298,KviZDarije7!$A$1:$N$1000, 11, 0), 0)/'TOP SCORES'!H$10,0)</f>
        <v>0</v>
      </c>
      <c r="K298" s="16">
        <f>IFERROR(100*_xlfn.IFNA(VLOOKUP($B298,KviZDarije8!$A$1:$N$1000, 11, 0), 0)/'TOP SCORES'!I$10,0)</f>
        <v>0</v>
      </c>
      <c r="L298" s="16">
        <f>IFERROR(100*_xlfn.IFNA(VLOOKUP($B298,KviZDarije9!$A$1:$N$1000, 11, 0), 0)/'TOP SCORES'!J$10,0)</f>
        <v>0</v>
      </c>
      <c r="M298" s="16">
        <f>IFERROR(100*_xlfn.IFNA(VLOOKUP($B298,KviZDarije10!$A$1:$N$1000, 11, 0), 0)/'TOP SCORES'!K$10,0)</f>
        <v>0</v>
      </c>
      <c r="N298" s="16">
        <f>IFERROR(100*_xlfn.IFNA(VLOOKUP($B298,KviZDarije11!$A$1:$N$1000, 11, 0), 0)/'TOP SCORES'!L$10,0)</f>
        <v>0</v>
      </c>
    </row>
    <row r="299" spans="1:14">
      <c r="A299" s="19">
        <f ca="1">RANK(C299,C$2:C$998)</f>
        <v>182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11, 0), 0)/'TOP SCORES'!B$10,0)</f>
        <v>0</v>
      </c>
      <c r="E299" s="16">
        <f>IFERROR(100*_xlfn.IFNA(VLOOKUP($B299,KviZDarije2!$A$1:$N$1000, 11, 0), 0)/'TOP SCORES'!C$10,0)</f>
        <v>0</v>
      </c>
      <c r="F299" s="16">
        <f>IFERROR(100*_xlfn.IFNA(VLOOKUP($B299,KviZDarije3!$A$1:$N$1000, 11, 0), 0)/'TOP SCORES'!D$10,0)</f>
        <v>0</v>
      </c>
      <c r="G299" s="16">
        <f>IFERROR(100*_xlfn.IFNA(VLOOKUP($B299,KviZDarije4!$A$1:$N$1000, 11, 0), 0)/'TOP SCORES'!E$10,0)</f>
        <v>0</v>
      </c>
      <c r="H299" s="16">
        <f>IFERROR(100*_xlfn.IFNA(VLOOKUP($B299,KviZDarije5!$A$1:$N$1000, 11, 0), 0)/'TOP SCORES'!F$10,0)</f>
        <v>0</v>
      </c>
      <c r="I299" s="16">
        <f>IFERROR(100*_xlfn.IFNA(VLOOKUP($B299,KviZDarije6!$A$1:$N$1000, 11, 0), 0)/'TOP SCORES'!G$10,0)</f>
        <v>0</v>
      </c>
      <c r="J299" s="16">
        <f>IFERROR(100*_xlfn.IFNA(VLOOKUP($B299,KviZDarije7!$A$1:$N$1000, 11, 0), 0)/'TOP SCORES'!H$10,0)</f>
        <v>0</v>
      </c>
      <c r="K299" s="16">
        <f>IFERROR(100*_xlfn.IFNA(VLOOKUP($B299,KviZDarije8!$A$1:$N$1000, 11, 0), 0)/'TOP SCORES'!I$10,0)</f>
        <v>0</v>
      </c>
      <c r="L299" s="16">
        <f>IFERROR(100*_xlfn.IFNA(VLOOKUP($B299,KviZDarije9!$A$1:$N$1000, 11, 0), 0)/'TOP SCORES'!J$10,0)</f>
        <v>0</v>
      </c>
      <c r="M299" s="16">
        <f>IFERROR(100*_xlfn.IFNA(VLOOKUP($B299,KviZDarije10!$A$1:$N$1000, 11, 0), 0)/'TOP SCORES'!K$10,0)</f>
        <v>0</v>
      </c>
      <c r="N299" s="16">
        <f>IFERROR(100*_xlfn.IFNA(VLOOKUP($B299,KviZDarije11!$A$1:$N$1000, 11, 0), 0)/'TOP SCORES'!L$10,0)</f>
        <v>0</v>
      </c>
    </row>
    <row r="300" spans="1:14">
      <c r="A300" s="19">
        <f ca="1">RANK(C300,C$2:C$998)</f>
        <v>182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11, 0), 0)/'TOP SCORES'!B$10,0)</f>
        <v>0</v>
      </c>
      <c r="E300" s="16">
        <f>IFERROR(100*_xlfn.IFNA(VLOOKUP($B300,KviZDarije2!$A$1:$N$1000, 11, 0), 0)/'TOP SCORES'!C$10,0)</f>
        <v>0</v>
      </c>
      <c r="F300" s="16">
        <f>IFERROR(100*_xlfn.IFNA(VLOOKUP($B300,KviZDarije3!$A$1:$N$1000, 11, 0), 0)/'TOP SCORES'!D$10,0)</f>
        <v>0</v>
      </c>
      <c r="G300" s="16">
        <f>IFERROR(100*_xlfn.IFNA(VLOOKUP($B300,KviZDarije4!$A$1:$N$1000, 11, 0), 0)/'TOP SCORES'!E$10,0)</f>
        <v>0</v>
      </c>
      <c r="H300" s="16">
        <f>IFERROR(100*_xlfn.IFNA(VLOOKUP($B300,KviZDarije5!$A$1:$N$1000, 11, 0), 0)/'TOP SCORES'!F$10,0)</f>
        <v>0</v>
      </c>
      <c r="I300" s="16">
        <f>IFERROR(100*_xlfn.IFNA(VLOOKUP($B300,KviZDarije6!$A$1:$N$1000, 11, 0), 0)/'TOP SCORES'!G$10,0)</f>
        <v>0</v>
      </c>
      <c r="J300" s="16">
        <f>IFERROR(100*_xlfn.IFNA(VLOOKUP($B300,KviZDarije7!$A$1:$N$1000, 11, 0), 0)/'TOP SCORES'!H$10,0)</f>
        <v>0</v>
      </c>
      <c r="K300" s="16">
        <f>IFERROR(100*_xlfn.IFNA(VLOOKUP($B300,KviZDarije8!$A$1:$N$1000, 11, 0), 0)/'TOP SCORES'!I$10,0)</f>
        <v>0</v>
      </c>
      <c r="L300" s="16">
        <f>IFERROR(100*_xlfn.IFNA(VLOOKUP($B300,KviZDarije9!$A$1:$N$1000, 11, 0), 0)/'TOP SCORES'!J$10,0)</f>
        <v>0</v>
      </c>
      <c r="M300" s="16">
        <f>IFERROR(100*_xlfn.IFNA(VLOOKUP($B300,KviZDarije10!$A$1:$N$1000, 11, 0), 0)/'TOP SCORES'!K$10,0)</f>
        <v>0</v>
      </c>
      <c r="N300" s="16">
        <f>IFERROR(100*_xlfn.IFNA(VLOOKUP($B300,KviZDarije11!$A$1:$N$1000, 11, 0), 0)/'TOP SCORES'!L$10,0)</f>
        <v>0</v>
      </c>
    </row>
    <row r="301" spans="1:14">
      <c r="A301" s="19">
        <f ca="1">RANK(C301,C$2:C$998)</f>
        <v>182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11, 0), 0)/'TOP SCORES'!B$10,0)</f>
        <v>0</v>
      </c>
      <c r="E301" s="16">
        <f>IFERROR(100*_xlfn.IFNA(VLOOKUP($B301,KviZDarije2!$A$1:$N$1000, 11, 0), 0)/'TOP SCORES'!C$10,0)</f>
        <v>0</v>
      </c>
      <c r="F301" s="16">
        <f>IFERROR(100*_xlfn.IFNA(VLOOKUP($B301,KviZDarije3!$A$1:$N$1000, 11, 0), 0)/'TOP SCORES'!D$10,0)</f>
        <v>0</v>
      </c>
      <c r="G301" s="16">
        <f>IFERROR(100*_xlfn.IFNA(VLOOKUP($B301,KviZDarije4!$A$1:$N$1000, 11, 0), 0)/'TOP SCORES'!E$10,0)</f>
        <v>0</v>
      </c>
      <c r="H301" s="16">
        <f>IFERROR(100*_xlfn.IFNA(VLOOKUP($B301,KviZDarije5!$A$1:$N$1000, 11, 0), 0)/'TOP SCORES'!F$10,0)</f>
        <v>0</v>
      </c>
      <c r="I301" s="16">
        <f>IFERROR(100*_xlfn.IFNA(VLOOKUP($B301,KviZDarije6!$A$1:$N$1000, 11, 0), 0)/'TOP SCORES'!G$10,0)</f>
        <v>0</v>
      </c>
      <c r="J301" s="16">
        <f>IFERROR(100*_xlfn.IFNA(VLOOKUP($B301,KviZDarije7!$A$1:$N$1000, 11, 0), 0)/'TOP SCORES'!H$10,0)</f>
        <v>0</v>
      </c>
      <c r="K301" s="16">
        <f>IFERROR(100*_xlfn.IFNA(VLOOKUP($B301,KviZDarije8!$A$1:$N$1000, 11, 0), 0)/'TOP SCORES'!I$10,0)</f>
        <v>0</v>
      </c>
      <c r="L301" s="16">
        <f>IFERROR(100*_xlfn.IFNA(VLOOKUP($B301,KviZDarije9!$A$1:$N$1000, 11, 0), 0)/'TOP SCORES'!J$10,0)</f>
        <v>0</v>
      </c>
      <c r="M301" s="16">
        <f>IFERROR(100*_xlfn.IFNA(VLOOKUP($B301,KviZDarije10!$A$1:$N$1000, 11, 0), 0)/'TOP SCORES'!K$10,0)</f>
        <v>0</v>
      </c>
      <c r="N301" s="16">
        <f>IFERROR(100*_xlfn.IFNA(VLOOKUP($B301,KviZDarije11!$A$1:$N$1000, 11, 0), 0)/'TOP SCORES'!L$10,0)</f>
        <v>0</v>
      </c>
    </row>
    <row r="302" spans="1:14" ht="1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 ht="1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pans="1:14">
      <c r="A388" s="19">
        <f t="shared" ref="A388" ca="1" si="0">RANK(C388,C$2:C$998)</f>
        <v>182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11, 0), 0)/'TOP SCORES'!B$10,0)</f>
        <v>0</v>
      </c>
      <c r="E388" s="16">
        <f>IFERROR(100*_xlfn.IFNA(VLOOKUP($B388,KviZDarije2!$A$1:$N$1000, 11, 0), 0)/'TOP SCORES'!C$10,0)</f>
        <v>0</v>
      </c>
      <c r="F388" s="16">
        <f>IFERROR(100*_xlfn.IFNA(VLOOKUP($B388,KviZDarije3!$A$1:$N$1000, 11, 0), 0)/'TOP SCORES'!D$10,0)</f>
        <v>0</v>
      </c>
      <c r="G388" s="16">
        <f>IFERROR(100*_xlfn.IFNA(VLOOKUP($B388,KviZDarije4!$A$1:$N$1000, 11, 0), 0)/'TOP SCORES'!E$10,0)</f>
        <v>0</v>
      </c>
      <c r="H388" s="16">
        <f>IFERROR(100*_xlfn.IFNA(VLOOKUP($B388,KviZDarije5!$A$1:$N$1000, 11, 0), 0)/'TOP SCORES'!F$10,0)</f>
        <v>0</v>
      </c>
      <c r="I388" s="16">
        <f>IFERROR(100*_xlfn.IFNA(VLOOKUP($B388,KviZDarije6!$A$1:$N$1000, 11, 0), 0)/'TOP SCORES'!G$10,0)</f>
        <v>0</v>
      </c>
      <c r="J388" s="16">
        <f>IFERROR(100*_xlfn.IFNA(VLOOKUP($B388,KviZDarije7!$A$1:$N$1000, 11, 0), 0)/'TOP SCORES'!H$10,0)</f>
        <v>0</v>
      </c>
      <c r="K388" s="16">
        <f>IFERROR(100*_xlfn.IFNA(VLOOKUP($B388,KviZDarije8!$A$1:$N$1000, 11, 0), 0)/'TOP SCORES'!I$10,0)</f>
        <v>0</v>
      </c>
      <c r="L388" s="16">
        <f>IFERROR(100*_xlfn.IFNA(VLOOKUP($B388,KviZDarije9!$A$1:$N$1000, 11, 0), 0)/'TOP SCORES'!J$10,0)</f>
        <v>0</v>
      </c>
      <c r="M388" s="16">
        <f>IFERROR(100*_xlfn.IFNA(VLOOKUP($B388,KviZDarije10!$A$1:$N$1000, 11, 0), 0)/'TOP SCORES'!K$10,0)</f>
        <v>0</v>
      </c>
      <c r="N388" s="16">
        <f>IFERROR(100*_xlfn.IFNA(VLOOKUP($B388,KviZDarije10!$A$1:$N$1000, 11, 0), 0)/'TOP SCORES'!L$10,0)</f>
        <v>0</v>
      </c>
    </row>
  </sheetData>
  <autoFilter ref="A1:N214" xr:uid="{CF182629-5537-B74A-97FC-7DF8C107DEE4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8"/>
  <sheetViews>
    <sheetView workbookViewId="0">
      <selection activeCell="F4" sqref="F4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45" t="s">
        <v>62</v>
      </c>
      <c r="C2" s="17" cm="1">
        <f t="array" aca="1" ref="C2" ca="1">SUM(LARGE(D2:N2,ROW(INDIRECT("1:2"))))</f>
        <v>190.90909090909091</v>
      </c>
      <c r="D2" s="16">
        <f>IFERROR(100*_xlfn.IFNA(VLOOKUP($B2,KviZDarije1!$A$1:$N$1000, 12, 0), 0)/'TOP SCORES'!B$11,0)</f>
        <v>100</v>
      </c>
      <c r="E2" s="16">
        <f>IFERROR(100*_xlfn.IFNA(VLOOKUP($B2,KviZDarije2!$A$1:$N$1000, 12, 0), 0)/'TOP SCORES'!C$11,0)</f>
        <v>90.909090909090907</v>
      </c>
      <c r="F2" s="16">
        <f>IFERROR(100*_xlfn.IFNA(VLOOKUP($B2,KviZDarije3!$A$1:$N$1000, 12, 0), 0)/'TOP SCORES'!D$11,0)</f>
        <v>90</v>
      </c>
      <c r="G2" s="16">
        <f>IFERROR(100*_xlfn.IFNA(VLOOKUP($B2,KviZDarije4!$A$1:$N$1000, 12, 0), 0)/'TOP SCORES'!E$11,0)</f>
        <v>0</v>
      </c>
      <c r="H2" s="16">
        <f>IFERROR(100*_xlfn.IFNA(VLOOKUP($B2,KviZDarije5!$A$1:$N$1000, 12, 0), 0)/'TOP SCORES'!F$11,0)</f>
        <v>0</v>
      </c>
      <c r="I2" s="16">
        <f>IFERROR(100*_xlfn.IFNA(VLOOKUP($B2,KviZDarije6!$A$1:$N$1000, 12, 0), 0)/'TOP SCORES'!G$11,0)</f>
        <v>0</v>
      </c>
      <c r="J2" s="16">
        <f>IFERROR(100*_xlfn.IFNA(VLOOKUP($B2,KviZDarije7!$A$1:$N$1000, 12, 0), 0)/'TOP SCORES'!H$11,0)</f>
        <v>0</v>
      </c>
      <c r="K2" s="16">
        <f>IFERROR(100*_xlfn.IFNA(VLOOKUP($B2,KviZDarije8!$A$1:$N$1000, 12, 0), 0)/'TOP SCORES'!I$11,0)</f>
        <v>0</v>
      </c>
      <c r="L2" s="16">
        <f>IFERROR(100*_xlfn.IFNA(VLOOKUP($B2,KviZDarije9!$A$1:$N$1000, 12, 0), 0)/'TOP SCORES'!J$11,0)</f>
        <v>0</v>
      </c>
      <c r="M2" s="16">
        <f>IFERROR(100*_xlfn.IFNA(VLOOKUP($B2,KviZDarije10!$A$1:$N$1000, 12, 0), 0)/'TOP SCORES'!K$11,0)</f>
        <v>0</v>
      </c>
      <c r="N2" s="16">
        <f>IFERROR(100*_xlfn.IFNA(VLOOKUP($B2,KviZDarije11!$A$1:$N$1000, 12, 0), 0)/'TOP SCORES'!L$11,0)</f>
        <v>0</v>
      </c>
      <c r="O2" s="20"/>
    </row>
    <row r="3" spans="1:15">
      <c r="A3" s="19">
        <f ca="1">RANK(C3,C$2:C$998)</f>
        <v>1</v>
      </c>
      <c r="B3" s="6" t="s">
        <v>76</v>
      </c>
      <c r="C3" s="17" cm="1">
        <f t="array" aca="1" ref="C3" ca="1">SUM(LARGE(D3:N3,ROW(INDIRECT("1:2"))))</f>
        <v>190.90909090909091</v>
      </c>
      <c r="D3" s="16">
        <f>IFERROR(100*_xlfn.IFNA(VLOOKUP($B3,KviZDarije1!$A$1:$N$1000, 12, 0), 0)/'TOP SCORES'!B$11,0)</f>
        <v>90.909090909090907</v>
      </c>
      <c r="E3" s="16">
        <f>IFERROR(100*_xlfn.IFNA(VLOOKUP($B3,KviZDarije2!$A$1:$N$1000, 12, 0), 0)/'TOP SCORES'!C$11,0)</f>
        <v>81.818181818181813</v>
      </c>
      <c r="F3" s="16">
        <f>IFERROR(100*_xlfn.IFNA(VLOOKUP($B3,KviZDarije3!$A$1:$N$1000, 12, 0), 0)/'TOP SCORES'!D$11,0)</f>
        <v>100</v>
      </c>
      <c r="G3" s="16">
        <f>IFERROR(100*_xlfn.IFNA(VLOOKUP($B3,KviZDarije4!$A$1:$N$1000, 12, 0), 0)/'TOP SCORES'!E$11,0)</f>
        <v>0</v>
      </c>
      <c r="H3" s="16">
        <f>IFERROR(100*_xlfn.IFNA(VLOOKUP($B3,KviZDarije5!$A$1:$N$1000, 12, 0), 0)/'TOP SCORES'!F$11,0)</f>
        <v>0</v>
      </c>
      <c r="I3" s="16">
        <f>IFERROR(100*_xlfn.IFNA(VLOOKUP($B3,KviZDarije6!$A$1:$N$1000, 12, 0), 0)/'TOP SCORES'!G$11,0)</f>
        <v>0</v>
      </c>
      <c r="J3" s="16">
        <f>IFERROR(100*_xlfn.IFNA(VLOOKUP($B3,KviZDarije7!$A$1:$N$1000, 12, 0), 0)/'TOP SCORES'!H$11,0)</f>
        <v>0</v>
      </c>
      <c r="K3" s="16">
        <f>IFERROR(100*_xlfn.IFNA(VLOOKUP($B3,KviZDarije8!$A$1:$N$1000, 12, 0), 0)/'TOP SCORES'!I$11,0)</f>
        <v>0</v>
      </c>
      <c r="L3" s="16">
        <f>IFERROR(100*_xlfn.IFNA(VLOOKUP($B3,KviZDarije9!$A$1:$N$1000, 12, 0), 0)/'TOP SCORES'!J$11,0)</f>
        <v>0</v>
      </c>
      <c r="M3" s="16">
        <f>IFERROR(100*_xlfn.IFNA(VLOOKUP($B3,KviZDarije10!$A$1:$N$1000, 12, 0), 0)/'TOP SCORES'!K$11,0)</f>
        <v>0</v>
      </c>
      <c r="N3" s="16">
        <f>IFERROR(100*_xlfn.IFNA(VLOOKUP($B3,KviZDarije11!$A$1:$N$1000, 12, 0), 0)/'TOP SCORES'!L$11,0)</f>
        <v>0</v>
      </c>
    </row>
    <row r="4" spans="1:15">
      <c r="A4" s="19">
        <f ca="1">RANK(C4,C$2:C$998)</f>
        <v>1</v>
      </c>
      <c r="B4" s="14" t="s">
        <v>130</v>
      </c>
      <c r="C4" s="17" cm="1">
        <f t="array" aca="1" ref="C4" ca="1">SUM(LARGE(D4:N4,ROW(INDIRECT("1:2"))))</f>
        <v>190.90909090909091</v>
      </c>
      <c r="D4" s="16">
        <f>IFERROR(100*_xlfn.IFNA(VLOOKUP($B4,KviZDarije1!$A$1:$N$1000, 12, 0), 0)/'TOP SCORES'!B$11,0)</f>
        <v>90.909090909090907</v>
      </c>
      <c r="E4" s="16">
        <f>IFERROR(100*_xlfn.IFNA(VLOOKUP($B4,KviZDarije2!$A$1:$N$1000, 12, 0), 0)/'TOP SCORES'!C$11,0)</f>
        <v>0</v>
      </c>
      <c r="F4" s="16">
        <f>IFERROR(100*_xlfn.IFNA(VLOOKUP($B4,KviZDarije3!$A$1:$N$1000, 12, 0), 0)/'TOP SCORES'!D$11,0)</f>
        <v>100</v>
      </c>
      <c r="G4" s="16">
        <f>IFERROR(100*_xlfn.IFNA(VLOOKUP($B4,KviZDarije4!$A$1:$N$1000, 12, 0), 0)/'TOP SCORES'!E$11,0)</f>
        <v>0</v>
      </c>
      <c r="H4" s="16">
        <f>IFERROR(100*_xlfn.IFNA(VLOOKUP($B4,KviZDarije5!$A$1:$N$1000, 12, 0), 0)/'TOP SCORES'!F$11,0)</f>
        <v>0</v>
      </c>
      <c r="I4" s="16">
        <f>IFERROR(100*_xlfn.IFNA(VLOOKUP($B4,KviZDarije6!$A$1:$N$1000, 12, 0), 0)/'TOP SCORES'!G$11,0)</f>
        <v>0</v>
      </c>
      <c r="J4" s="16">
        <f>IFERROR(100*_xlfn.IFNA(VLOOKUP($B4,KviZDarije7!$A$1:$N$1000, 12, 0), 0)/'TOP SCORES'!H$11,0)</f>
        <v>0</v>
      </c>
      <c r="K4" s="16">
        <f>IFERROR(100*_xlfn.IFNA(VLOOKUP($B4,KviZDarije8!$A$1:$N$1000, 12, 0), 0)/'TOP SCORES'!I$11,0)</f>
        <v>0</v>
      </c>
      <c r="L4" s="16">
        <f>IFERROR(100*_xlfn.IFNA(VLOOKUP($B4,KviZDarije9!$A$1:$N$1000, 12, 0), 0)/'TOP SCORES'!J$11,0)</f>
        <v>0</v>
      </c>
      <c r="M4" s="16">
        <f>IFERROR(100*_xlfn.IFNA(VLOOKUP($B4,KviZDarije10!$A$1:$N$1000, 12, 0), 0)/'TOP SCORES'!K$11,0)</f>
        <v>0</v>
      </c>
      <c r="N4" s="16">
        <f>IFERROR(100*_xlfn.IFNA(VLOOKUP($B4,KviZDarije11!$A$1:$N$1000, 12, 0), 0)/'TOP SCORES'!L$11,0)</f>
        <v>0</v>
      </c>
    </row>
    <row r="5" spans="1:15">
      <c r="A5" s="19">
        <f ca="1">RANK(C5,C$2:C$998)</f>
        <v>4</v>
      </c>
      <c r="B5" s="14" t="s">
        <v>17</v>
      </c>
      <c r="C5" s="17" cm="1">
        <f t="array" aca="1" ref="C5" ca="1">SUM(LARGE(D5:N5,ROW(INDIRECT("1:2"))))</f>
        <v>181.81818181818181</v>
      </c>
      <c r="D5" s="16">
        <f>IFERROR(100*_xlfn.IFNA(VLOOKUP($B5,KviZDarije1!$A$1:$N$1000, 12, 0), 0)/'TOP SCORES'!B$11,0)</f>
        <v>90.909090909090907</v>
      </c>
      <c r="E5" s="16">
        <f>IFERROR(100*_xlfn.IFNA(VLOOKUP($B5,KviZDarije2!$A$1:$N$1000, 12, 0), 0)/'TOP SCORES'!C$11,0)</f>
        <v>90.909090909090907</v>
      </c>
      <c r="F5" s="16">
        <f>IFERROR(100*_xlfn.IFNA(VLOOKUP($B5,KviZDarije3!$A$1:$N$1000, 12, 0), 0)/'TOP SCORES'!D$11,0)</f>
        <v>90</v>
      </c>
      <c r="G5" s="16">
        <f>IFERROR(100*_xlfn.IFNA(VLOOKUP($B5,KviZDarije4!$A$1:$N$1000, 12, 0), 0)/'TOP SCORES'!E$11,0)</f>
        <v>0</v>
      </c>
      <c r="H5" s="16">
        <f>IFERROR(100*_xlfn.IFNA(VLOOKUP($B5,KviZDarije5!$A$1:$N$1000, 12, 0), 0)/'TOP SCORES'!F$11,0)</f>
        <v>0</v>
      </c>
      <c r="I5" s="16">
        <f>IFERROR(100*_xlfn.IFNA(VLOOKUP($B5,KviZDarije6!$A$1:$N$1000, 12, 0), 0)/'TOP SCORES'!G$11,0)</f>
        <v>0</v>
      </c>
      <c r="J5" s="16">
        <f>IFERROR(100*_xlfn.IFNA(VLOOKUP($B5,KviZDarije7!$A$1:$N$1000, 12, 0), 0)/'TOP SCORES'!H$11,0)</f>
        <v>0</v>
      </c>
      <c r="K5" s="16">
        <f>IFERROR(100*_xlfn.IFNA(VLOOKUP($B5,KviZDarije8!$A$1:$N$1000, 12, 0), 0)/'TOP SCORES'!I$11,0)</f>
        <v>0</v>
      </c>
      <c r="L5" s="16">
        <f>IFERROR(100*_xlfn.IFNA(VLOOKUP($B5,KviZDarije9!$A$1:$N$1000, 12, 0), 0)/'TOP SCORES'!J$11,0)</f>
        <v>0</v>
      </c>
      <c r="M5" s="16">
        <f>IFERROR(100*_xlfn.IFNA(VLOOKUP($B5,KviZDarije10!$A$1:$N$1000, 12, 0), 0)/'TOP SCORES'!K$11,0)</f>
        <v>0</v>
      </c>
      <c r="N5" s="16">
        <f>IFERROR(100*_xlfn.IFNA(VLOOKUP($B5,KviZDarije11!$A$1:$N$1000, 12, 0), 0)/'TOP SCORES'!L$11,0)</f>
        <v>0</v>
      </c>
    </row>
    <row r="6" spans="1:15">
      <c r="A6" s="19">
        <f ca="1">RANK(C6,C$2:C$998)</f>
        <v>4</v>
      </c>
      <c r="B6" s="6" t="s">
        <v>148</v>
      </c>
      <c r="C6" s="17" cm="1">
        <f t="array" aca="1" ref="C6" ca="1">SUM(LARGE(D6:N6,ROW(INDIRECT("1:2"))))</f>
        <v>181.81818181818181</v>
      </c>
      <c r="D6" s="16">
        <f>IFERROR(100*_xlfn.IFNA(VLOOKUP($B6,KviZDarije1!$A$1:$N$1000, 12, 0), 0)/'TOP SCORES'!B$11,0)</f>
        <v>81.818181818181813</v>
      </c>
      <c r="E6" s="16">
        <f>IFERROR(100*_xlfn.IFNA(VLOOKUP($B6,KviZDarije2!$A$1:$N$1000, 12, 0), 0)/'TOP SCORES'!C$11,0)</f>
        <v>100</v>
      </c>
      <c r="F6" s="16">
        <f>IFERROR(100*_xlfn.IFNA(VLOOKUP($B6,KviZDarije3!$A$1:$N$1000, 12, 0), 0)/'TOP SCORES'!D$11,0)</f>
        <v>0</v>
      </c>
      <c r="G6" s="16">
        <f>IFERROR(100*_xlfn.IFNA(VLOOKUP($B6,KviZDarije4!$A$1:$N$1000, 12, 0), 0)/'TOP SCORES'!E$11,0)</f>
        <v>0</v>
      </c>
      <c r="H6" s="16">
        <f>IFERROR(100*_xlfn.IFNA(VLOOKUP($B6,KviZDarije5!$A$1:$N$1000, 12, 0), 0)/'TOP SCORES'!F$11,0)</f>
        <v>0</v>
      </c>
      <c r="I6" s="16">
        <f>IFERROR(100*_xlfn.IFNA(VLOOKUP($B6,KviZDarije6!$A$1:$N$1000, 12, 0), 0)/'TOP SCORES'!G$11,0)</f>
        <v>0</v>
      </c>
      <c r="J6" s="16">
        <f>IFERROR(100*_xlfn.IFNA(VLOOKUP($B6,KviZDarije7!$A$1:$N$1000, 12, 0), 0)/'TOP SCORES'!H$11,0)</f>
        <v>0</v>
      </c>
      <c r="K6" s="16">
        <f>IFERROR(100*_xlfn.IFNA(VLOOKUP($B6,KviZDarije8!$A$1:$N$1000, 12, 0), 0)/'TOP SCORES'!I$11,0)</f>
        <v>0</v>
      </c>
      <c r="L6" s="16">
        <f>IFERROR(100*_xlfn.IFNA(VLOOKUP($B6,KviZDarije9!$A$1:$N$1000, 12, 0), 0)/'TOP SCORES'!J$11,0)</f>
        <v>0</v>
      </c>
      <c r="M6" s="16">
        <f>IFERROR(100*_xlfn.IFNA(VLOOKUP($B6,KviZDarije10!$A$1:$N$1000, 12, 0), 0)/'TOP SCORES'!K$11,0)</f>
        <v>0</v>
      </c>
      <c r="N6" s="16">
        <f>IFERROR(100*_xlfn.IFNA(VLOOKUP($B6,KviZDarije11!$A$1:$N$1000, 12, 0), 0)/'TOP SCORES'!L$11,0)</f>
        <v>0</v>
      </c>
    </row>
    <row r="7" spans="1:15">
      <c r="A7" s="19">
        <f ca="1">RANK(C7,C$2:C$998)</f>
        <v>6</v>
      </c>
      <c r="B7" s="10" t="s">
        <v>66</v>
      </c>
      <c r="C7" s="17" cm="1">
        <f t="array" aca="1" ref="C7" ca="1">SUM(LARGE(D7:N7,ROW(INDIRECT("1:2"))))</f>
        <v>172.72727272727275</v>
      </c>
      <c r="D7" s="16">
        <f>IFERROR(100*_xlfn.IFNA(VLOOKUP($B7,KviZDarije1!$A$1:$N$1000, 12, 0), 0)/'TOP SCORES'!B$11,0)</f>
        <v>72.727272727272734</v>
      </c>
      <c r="E7" s="16">
        <f>IFERROR(100*_xlfn.IFNA(VLOOKUP($B7,KviZDarije2!$A$1:$N$1000, 12, 0), 0)/'TOP SCORES'!C$11,0)</f>
        <v>72.727272727272734</v>
      </c>
      <c r="F7" s="16">
        <f>IFERROR(100*_xlfn.IFNA(VLOOKUP($B7,KviZDarije3!$A$1:$N$1000, 12, 0), 0)/'TOP SCORES'!D$11,0)</f>
        <v>100</v>
      </c>
      <c r="G7" s="16">
        <f>IFERROR(100*_xlfn.IFNA(VLOOKUP($B7,KviZDarije4!$A$1:$N$1000, 12, 0), 0)/'TOP SCORES'!E$11,0)</f>
        <v>0</v>
      </c>
      <c r="H7" s="16">
        <f>IFERROR(100*_xlfn.IFNA(VLOOKUP($B7,KviZDarije5!$A$1:$N$1000, 12, 0), 0)/'TOP SCORES'!F$11,0)</f>
        <v>0</v>
      </c>
      <c r="I7" s="16">
        <f>IFERROR(100*_xlfn.IFNA(VLOOKUP($B7,KviZDarije6!$A$1:$N$1000, 12, 0), 0)/'TOP SCORES'!G$11,0)</f>
        <v>0</v>
      </c>
      <c r="J7" s="16">
        <f>IFERROR(100*_xlfn.IFNA(VLOOKUP($B7,KviZDarije7!$A$1:$N$1000, 12, 0), 0)/'TOP SCORES'!H$11,0)</f>
        <v>0</v>
      </c>
      <c r="K7" s="16">
        <f>IFERROR(100*_xlfn.IFNA(VLOOKUP($B7,KviZDarije8!$A$1:$N$1000, 12, 0), 0)/'TOP SCORES'!I$11,0)</f>
        <v>0</v>
      </c>
      <c r="L7" s="16">
        <f>IFERROR(100*_xlfn.IFNA(VLOOKUP($B7,KviZDarije9!$A$1:$N$1000, 12, 0), 0)/'TOP SCORES'!J$11,0)</f>
        <v>0</v>
      </c>
      <c r="M7" s="16">
        <f>IFERROR(100*_xlfn.IFNA(VLOOKUP($B7,KviZDarije10!$A$1:$N$1000, 12, 0), 0)/'TOP SCORES'!K$11,0)</f>
        <v>0</v>
      </c>
      <c r="N7" s="16">
        <f>IFERROR(100*_xlfn.IFNA(VLOOKUP($B7,KviZDarije11!$A$1:$N$1000, 12, 0), 0)/'TOP SCORES'!L$11,0)</f>
        <v>0</v>
      </c>
    </row>
    <row r="8" spans="1:15">
      <c r="A8" s="19">
        <f ca="1">RANK(C8,C$2:C$998)</f>
        <v>7</v>
      </c>
      <c r="B8" s="14" t="s">
        <v>36</v>
      </c>
      <c r="C8" s="17" cm="1">
        <f t="array" aca="1" ref="C8" ca="1">SUM(LARGE(D8:N8,ROW(INDIRECT("1:2"))))</f>
        <v>171.81818181818181</v>
      </c>
      <c r="D8" s="16">
        <f>IFERROR(100*_xlfn.IFNA(VLOOKUP($B8,KviZDarije1!$A$1:$N$1000, 12, 0), 0)/'TOP SCORES'!B$11,0)</f>
        <v>81.818181818181813</v>
      </c>
      <c r="E8" s="16">
        <f>IFERROR(100*_xlfn.IFNA(VLOOKUP($B8,KviZDarije2!$A$1:$N$1000, 12, 0), 0)/'TOP SCORES'!C$11,0)</f>
        <v>72.727272727272734</v>
      </c>
      <c r="F8" s="16">
        <f>IFERROR(100*_xlfn.IFNA(VLOOKUP($B8,KviZDarije3!$A$1:$N$1000, 12, 0), 0)/'TOP SCORES'!D$11,0)</f>
        <v>90</v>
      </c>
      <c r="G8" s="16">
        <f>IFERROR(100*_xlfn.IFNA(VLOOKUP($B8,KviZDarije4!$A$1:$N$1000, 12, 0), 0)/'TOP SCORES'!E$11,0)</f>
        <v>0</v>
      </c>
      <c r="H8" s="16">
        <f>IFERROR(100*_xlfn.IFNA(VLOOKUP($B8,KviZDarije5!$A$1:$N$1000, 12, 0), 0)/'TOP SCORES'!F$11,0)</f>
        <v>0</v>
      </c>
      <c r="I8" s="16">
        <f>IFERROR(100*_xlfn.IFNA(VLOOKUP($B8,KviZDarije6!$A$1:$N$1000, 12, 0), 0)/'TOP SCORES'!G$11,0)</f>
        <v>0</v>
      </c>
      <c r="J8" s="16">
        <f>IFERROR(100*_xlfn.IFNA(VLOOKUP($B8,KviZDarije7!$A$1:$N$1000, 12, 0), 0)/'TOP SCORES'!H$11,0)</f>
        <v>0</v>
      </c>
      <c r="K8" s="16">
        <f>IFERROR(100*_xlfn.IFNA(VLOOKUP($B8,KviZDarije8!$A$1:$N$1000, 12, 0), 0)/'TOP SCORES'!I$11,0)</f>
        <v>0</v>
      </c>
      <c r="L8" s="16">
        <f>IFERROR(100*_xlfn.IFNA(VLOOKUP($B8,KviZDarije9!$A$1:$N$1000, 12, 0), 0)/'TOP SCORES'!J$11,0)</f>
        <v>0</v>
      </c>
      <c r="M8" s="16">
        <f>IFERROR(100*_xlfn.IFNA(VLOOKUP($B8,KviZDarije10!$A$1:$N$1000, 12, 0), 0)/'TOP SCORES'!K$11,0)</f>
        <v>0</v>
      </c>
      <c r="N8" s="16">
        <f>IFERROR(100*_xlfn.IFNA(VLOOKUP($B8,KviZDarije11!$A$1:$N$1000, 12, 0), 0)/'TOP SCORES'!L$11,0)</f>
        <v>0</v>
      </c>
    </row>
    <row r="9" spans="1:15">
      <c r="A9" s="19">
        <f ca="1">RANK(C9,C$2:C$998)</f>
        <v>7</v>
      </c>
      <c r="B9" s="10" t="s">
        <v>201</v>
      </c>
      <c r="C9" s="17" cm="1">
        <f t="array" aca="1" ref="C9" ca="1">SUM(LARGE(D9:N9,ROW(INDIRECT("1:2"))))</f>
        <v>171.81818181818181</v>
      </c>
      <c r="D9" s="16">
        <f>IFERROR(100*_xlfn.IFNA(VLOOKUP($B9,KviZDarije1!$A$1:$N$1000, 12, 0), 0)/'TOP SCORES'!B$11,0)</f>
        <v>81.818181818181813</v>
      </c>
      <c r="E9" s="16">
        <f>IFERROR(100*_xlfn.IFNA(VLOOKUP($B9,KviZDarije2!$A$1:$N$1000, 12, 0), 0)/'TOP SCORES'!C$11,0)</f>
        <v>54.545454545454547</v>
      </c>
      <c r="F9" s="16">
        <f>IFERROR(100*_xlfn.IFNA(VLOOKUP($B9,KviZDarije3!$A$1:$N$1000, 12, 0), 0)/'TOP SCORES'!D$11,0)</f>
        <v>90</v>
      </c>
      <c r="G9" s="16">
        <f>IFERROR(100*_xlfn.IFNA(VLOOKUP($B9,KviZDarije4!$A$1:$N$1000, 12, 0), 0)/'TOP SCORES'!E$11,0)</f>
        <v>0</v>
      </c>
      <c r="H9" s="16">
        <f>IFERROR(100*_xlfn.IFNA(VLOOKUP($B9,KviZDarije5!$A$1:$N$1000, 12, 0), 0)/'TOP SCORES'!F$11,0)</f>
        <v>0</v>
      </c>
      <c r="I9" s="16">
        <f>IFERROR(100*_xlfn.IFNA(VLOOKUP($B9,KviZDarije6!$A$1:$N$1000, 12, 0), 0)/'TOP SCORES'!G$11,0)</f>
        <v>0</v>
      </c>
      <c r="J9" s="16">
        <f>IFERROR(100*_xlfn.IFNA(VLOOKUP($B9,KviZDarije7!$A$1:$N$1000, 12, 0), 0)/'TOP SCORES'!H$11,0)</f>
        <v>0</v>
      </c>
      <c r="K9" s="16">
        <f>IFERROR(100*_xlfn.IFNA(VLOOKUP($B9,KviZDarije8!$A$1:$N$1000, 12, 0), 0)/'TOP SCORES'!I$11,0)</f>
        <v>0</v>
      </c>
      <c r="L9" s="16">
        <f>IFERROR(100*_xlfn.IFNA(VLOOKUP($B9,KviZDarije9!$A$1:$N$1000, 12, 0), 0)/'TOP SCORES'!J$11,0)</f>
        <v>0</v>
      </c>
      <c r="M9" s="16">
        <f>IFERROR(100*_xlfn.IFNA(VLOOKUP($B9,KviZDarije10!$A$1:$N$1000, 12, 0), 0)/'TOP SCORES'!K$11,0)</f>
        <v>0</v>
      </c>
      <c r="N9" s="16">
        <f>IFERROR(100*_xlfn.IFNA(VLOOKUP($B9,KviZDarije11!$A$1:$N$1000, 12, 0), 0)/'TOP SCORES'!L$11,0)</f>
        <v>0</v>
      </c>
    </row>
    <row r="10" spans="1:15">
      <c r="A10" s="19">
        <f ca="1">RANK(C10,C$2:C$998)</f>
        <v>9</v>
      </c>
      <c r="B10" s="14" t="s">
        <v>185</v>
      </c>
      <c r="C10" s="17" cm="1">
        <f t="array" aca="1" ref="C10" ca="1">SUM(LARGE(D10:N10,ROW(INDIRECT("1:2"))))</f>
        <v>170.90909090909091</v>
      </c>
      <c r="D10" s="16">
        <f>IFERROR(100*_xlfn.IFNA(VLOOKUP($B10,KviZDarije1!$A$1:$N$1000, 12, 0), 0)/'TOP SCORES'!B$11,0)</f>
        <v>90.909090909090907</v>
      </c>
      <c r="E10" s="16">
        <f>IFERROR(100*_xlfn.IFNA(VLOOKUP($B10,KviZDarije2!$A$1:$N$1000, 12, 0), 0)/'TOP SCORES'!C$11,0)</f>
        <v>72.727272727272734</v>
      </c>
      <c r="F10" s="16">
        <f>IFERROR(100*_xlfn.IFNA(VLOOKUP($B10,KviZDarije3!$A$1:$N$1000, 12, 0), 0)/'TOP SCORES'!D$11,0)</f>
        <v>80</v>
      </c>
      <c r="G10" s="16">
        <f>IFERROR(100*_xlfn.IFNA(VLOOKUP($B10,KviZDarije4!$A$1:$N$1000, 12, 0), 0)/'TOP SCORES'!E$11,0)</f>
        <v>0</v>
      </c>
      <c r="H10" s="16">
        <f>IFERROR(100*_xlfn.IFNA(VLOOKUP($B10,KviZDarije5!$A$1:$N$1000, 12, 0), 0)/'TOP SCORES'!F$11,0)</f>
        <v>0</v>
      </c>
      <c r="I10" s="16">
        <f>IFERROR(100*_xlfn.IFNA(VLOOKUP($B10,KviZDarije6!$A$1:$N$1000, 12, 0), 0)/'TOP SCORES'!G$11,0)</f>
        <v>0</v>
      </c>
      <c r="J10" s="16">
        <f>IFERROR(100*_xlfn.IFNA(VLOOKUP($B10,KviZDarije7!$A$1:$N$1000, 12, 0), 0)/'TOP SCORES'!H$11,0)</f>
        <v>0</v>
      </c>
      <c r="K10" s="16">
        <f>IFERROR(100*_xlfn.IFNA(VLOOKUP($B10,KviZDarije8!$A$1:$N$1000, 12, 0), 0)/'TOP SCORES'!I$11,0)</f>
        <v>0</v>
      </c>
      <c r="L10" s="16">
        <f>IFERROR(100*_xlfn.IFNA(VLOOKUP($B10,KviZDarije9!$A$1:$N$1000, 12, 0), 0)/'TOP SCORES'!J$11,0)</f>
        <v>0</v>
      </c>
      <c r="M10" s="16">
        <f>IFERROR(100*_xlfn.IFNA(VLOOKUP($B10,KviZDarije10!$A$1:$N$1000, 12, 0), 0)/'TOP SCORES'!K$11,0)</f>
        <v>0</v>
      </c>
      <c r="N10" s="16">
        <f>IFERROR(100*_xlfn.IFNA(VLOOKUP($B10,KviZDarije11!$A$1:$N$1000, 12, 0), 0)/'TOP SCORES'!L$11,0)</f>
        <v>0</v>
      </c>
    </row>
    <row r="11" spans="1:15">
      <c r="A11" s="19">
        <f ca="1">RANK(C11,C$2:C$998)</f>
        <v>9</v>
      </c>
      <c r="B11" s="51" t="s">
        <v>167</v>
      </c>
      <c r="C11" s="17" cm="1">
        <f t="array" aca="1" ref="C11" ca="1">SUM(LARGE(D11:N11,ROW(INDIRECT("1:2"))))</f>
        <v>170.90909090909091</v>
      </c>
      <c r="D11" s="16">
        <f>IFERROR(100*_xlfn.IFNA(VLOOKUP($B11,KviZDarije1!$A$1:$N$1000, 12, 0), 0)/'TOP SCORES'!B$11,0)</f>
        <v>90.909090909090907</v>
      </c>
      <c r="E11" s="16">
        <f>IFERROR(100*_xlfn.IFNA(VLOOKUP($B11,KviZDarije2!$A$1:$N$1000, 12, 0), 0)/'TOP SCORES'!C$11,0)</f>
        <v>63.636363636363633</v>
      </c>
      <c r="F11" s="16">
        <f>IFERROR(100*_xlfn.IFNA(VLOOKUP($B11,KviZDarije3!$A$1:$N$1000, 12, 0), 0)/'TOP SCORES'!D$11,0)</f>
        <v>80</v>
      </c>
      <c r="G11" s="16">
        <f>IFERROR(100*_xlfn.IFNA(VLOOKUP($B11,KviZDarije4!$A$1:$N$1000, 12, 0), 0)/'TOP SCORES'!E$11,0)</f>
        <v>0</v>
      </c>
      <c r="H11" s="16">
        <f>IFERROR(100*_xlfn.IFNA(VLOOKUP($B11,KviZDarije5!$A$1:$N$1000, 12, 0), 0)/'TOP SCORES'!F$11,0)</f>
        <v>0</v>
      </c>
      <c r="I11" s="16">
        <f>IFERROR(100*_xlfn.IFNA(VLOOKUP($B11,KviZDarije6!$A$1:$N$1000, 12, 0), 0)/'TOP SCORES'!G$11,0)</f>
        <v>0</v>
      </c>
      <c r="J11" s="16">
        <f>IFERROR(100*_xlfn.IFNA(VLOOKUP($B11,KviZDarije7!$A$1:$N$1000, 12, 0), 0)/'TOP SCORES'!H$11,0)</f>
        <v>0</v>
      </c>
      <c r="K11" s="16">
        <f>IFERROR(100*_xlfn.IFNA(VLOOKUP($B11,KviZDarije8!$A$1:$N$1000, 12, 0), 0)/'TOP SCORES'!I$11,0)</f>
        <v>0</v>
      </c>
      <c r="L11" s="16">
        <f>IFERROR(100*_xlfn.IFNA(VLOOKUP($B11,KviZDarije9!$A$1:$N$1000, 12, 0), 0)/'TOP SCORES'!J$11,0)</f>
        <v>0</v>
      </c>
      <c r="M11" s="16">
        <f>IFERROR(100*_xlfn.IFNA(VLOOKUP($B11,KviZDarije10!$A$1:$N$1000, 12, 0), 0)/'TOP SCORES'!K$11,0)</f>
        <v>0</v>
      </c>
      <c r="N11" s="16">
        <f>IFERROR(100*_xlfn.IFNA(VLOOKUP($B11,KviZDarije11!$A$1:$N$1000, 12, 0), 0)/'TOP SCORES'!L$11,0)</f>
        <v>0</v>
      </c>
    </row>
    <row r="12" spans="1:15">
      <c r="A12" s="19">
        <f ca="1">RANK(C12,C$2:C$998)</f>
        <v>11</v>
      </c>
      <c r="B12" s="51" t="s">
        <v>38</v>
      </c>
      <c r="C12" s="17" cm="1">
        <f t="array" aca="1" ref="C12" ca="1">SUM(LARGE(D12:N12,ROW(INDIRECT("1:2"))))</f>
        <v>163.63636363636363</v>
      </c>
      <c r="D12" s="16">
        <f>IFERROR(100*_xlfn.IFNA(VLOOKUP($B12,KviZDarije1!$A$1:$N$1000, 12, 0), 0)/'TOP SCORES'!B$11,0)</f>
        <v>90.909090909090907</v>
      </c>
      <c r="E12" s="16">
        <f>IFERROR(100*_xlfn.IFNA(VLOOKUP($B12,KviZDarije2!$A$1:$N$1000, 12, 0), 0)/'TOP SCORES'!C$11,0)</f>
        <v>72.727272727272734</v>
      </c>
      <c r="F12" s="16">
        <f>IFERROR(100*_xlfn.IFNA(VLOOKUP($B12,KviZDarije3!$A$1:$N$1000, 12, 0), 0)/'TOP SCORES'!D$11,0)</f>
        <v>70</v>
      </c>
      <c r="G12" s="16">
        <f>IFERROR(100*_xlfn.IFNA(VLOOKUP($B12,KviZDarije4!$A$1:$N$1000, 12, 0), 0)/'TOP SCORES'!E$11,0)</f>
        <v>0</v>
      </c>
      <c r="H12" s="16">
        <f>IFERROR(100*_xlfn.IFNA(VLOOKUP($B12,KviZDarije5!$A$1:$N$1000, 12, 0), 0)/'TOP SCORES'!F$11,0)</f>
        <v>0</v>
      </c>
      <c r="I12" s="16">
        <f>IFERROR(100*_xlfn.IFNA(VLOOKUP($B12,KviZDarije6!$A$1:$N$1000, 12, 0), 0)/'TOP SCORES'!G$11,0)</f>
        <v>0</v>
      </c>
      <c r="J12" s="16">
        <f>IFERROR(100*_xlfn.IFNA(VLOOKUP($B12,KviZDarije7!$A$1:$N$1000, 12, 0), 0)/'TOP SCORES'!H$11,0)</f>
        <v>0</v>
      </c>
      <c r="K12" s="16">
        <f>IFERROR(100*_xlfn.IFNA(VLOOKUP($B12,KviZDarije8!$A$1:$N$1000, 12, 0), 0)/'TOP SCORES'!I$11,0)</f>
        <v>0</v>
      </c>
      <c r="L12" s="16">
        <f>IFERROR(100*_xlfn.IFNA(VLOOKUP($B12,KviZDarije9!$A$1:$N$1000, 12, 0), 0)/'TOP SCORES'!J$11,0)</f>
        <v>0</v>
      </c>
      <c r="M12" s="16">
        <f>IFERROR(100*_xlfn.IFNA(VLOOKUP($B12,KviZDarije10!$A$1:$N$1000, 12, 0), 0)/'TOP SCORES'!K$11,0)</f>
        <v>0</v>
      </c>
      <c r="N12" s="16">
        <f>IFERROR(100*_xlfn.IFNA(VLOOKUP($B12,KviZDarije11!$A$1:$N$1000, 12, 0), 0)/'TOP SCORES'!L$11,0)</f>
        <v>0</v>
      </c>
    </row>
    <row r="13" spans="1:15">
      <c r="A13" s="19">
        <f ca="1">RANK(C13,C$2:C$998)</f>
        <v>11</v>
      </c>
      <c r="B13" s="10" t="s">
        <v>127</v>
      </c>
      <c r="C13" s="17" cm="1">
        <f t="array" aca="1" ref="C13" ca="1">SUM(LARGE(D13:N13,ROW(INDIRECT("1:2"))))</f>
        <v>163.63636363636363</v>
      </c>
      <c r="D13" s="16">
        <f>IFERROR(100*_xlfn.IFNA(VLOOKUP($B13,KviZDarije1!$A$1:$N$1000, 12, 0), 0)/'TOP SCORES'!B$11,0)</f>
        <v>63.636363636363633</v>
      </c>
      <c r="E13" s="16">
        <f>IFERROR(100*_xlfn.IFNA(VLOOKUP($B13,KviZDarije2!$A$1:$N$1000, 12, 0), 0)/'TOP SCORES'!C$11,0)</f>
        <v>36.363636363636367</v>
      </c>
      <c r="F13" s="16">
        <f>IFERROR(100*_xlfn.IFNA(VLOOKUP($B13,KviZDarije3!$A$1:$N$1000, 12, 0), 0)/'TOP SCORES'!D$11,0)</f>
        <v>100</v>
      </c>
      <c r="G13" s="16">
        <f>IFERROR(100*_xlfn.IFNA(VLOOKUP($B13,KviZDarije4!$A$1:$N$1000, 12, 0), 0)/'TOP SCORES'!E$11,0)</f>
        <v>0</v>
      </c>
      <c r="H13" s="16">
        <f>IFERROR(100*_xlfn.IFNA(VLOOKUP($B13,KviZDarije5!$A$1:$N$1000, 12, 0), 0)/'TOP SCORES'!F$11,0)</f>
        <v>0</v>
      </c>
      <c r="I13" s="16">
        <f>IFERROR(100*_xlfn.IFNA(VLOOKUP($B13,KviZDarije6!$A$1:$N$1000, 12, 0), 0)/'TOP SCORES'!G$11,0)</f>
        <v>0</v>
      </c>
      <c r="J13" s="16">
        <f>IFERROR(100*_xlfn.IFNA(VLOOKUP($B13,KviZDarije7!$A$1:$N$1000, 12, 0), 0)/'TOP SCORES'!H$11,0)</f>
        <v>0</v>
      </c>
      <c r="K13" s="16">
        <f>IFERROR(100*_xlfn.IFNA(VLOOKUP($B13,KviZDarije8!$A$1:$N$1000, 12, 0), 0)/'TOP SCORES'!I$11,0)</f>
        <v>0</v>
      </c>
      <c r="L13" s="16">
        <f>IFERROR(100*_xlfn.IFNA(VLOOKUP($B13,KviZDarije9!$A$1:$N$1000, 12, 0), 0)/'TOP SCORES'!J$11,0)</f>
        <v>0</v>
      </c>
      <c r="M13" s="16">
        <f>IFERROR(100*_xlfn.IFNA(VLOOKUP($B13,KviZDarije10!$A$1:$N$1000, 12, 0), 0)/'TOP SCORES'!K$11,0)</f>
        <v>0</v>
      </c>
      <c r="N13" s="16">
        <f>IFERROR(100*_xlfn.IFNA(VLOOKUP($B13,KviZDarije11!$A$1:$N$1000, 12, 0), 0)/'TOP SCORES'!L$11,0)</f>
        <v>0</v>
      </c>
    </row>
    <row r="14" spans="1:15">
      <c r="A14" s="19">
        <f ca="1">RANK(C14,C$2:C$998)</f>
        <v>13</v>
      </c>
      <c r="B14" s="10" t="s">
        <v>136</v>
      </c>
      <c r="C14" s="17" cm="1">
        <f t="array" aca="1" ref="C14" ca="1">SUM(LARGE(D14:N14,ROW(INDIRECT("1:2"))))</f>
        <v>162.72727272727275</v>
      </c>
      <c r="D14" s="16">
        <f>IFERROR(100*_xlfn.IFNA(VLOOKUP($B14,KviZDarije1!$A$1:$N$1000, 12, 0), 0)/'TOP SCORES'!B$11,0)</f>
        <v>72.727272727272734</v>
      </c>
      <c r="E14" s="16">
        <f>IFERROR(100*_xlfn.IFNA(VLOOKUP($B14,KviZDarije2!$A$1:$N$1000, 12, 0), 0)/'TOP SCORES'!C$11,0)</f>
        <v>54.545454545454547</v>
      </c>
      <c r="F14" s="16">
        <f>IFERROR(100*_xlfn.IFNA(VLOOKUP($B14,KviZDarije3!$A$1:$N$1000, 12, 0), 0)/'TOP SCORES'!D$11,0)</f>
        <v>90</v>
      </c>
      <c r="G14" s="16">
        <f>IFERROR(100*_xlfn.IFNA(VLOOKUP($B14,KviZDarije4!$A$1:$N$1000, 12, 0), 0)/'TOP SCORES'!E$11,0)</f>
        <v>0</v>
      </c>
      <c r="H14" s="16">
        <f>IFERROR(100*_xlfn.IFNA(VLOOKUP($B14,KviZDarije5!$A$1:$N$1000, 12, 0), 0)/'TOP SCORES'!F$11,0)</f>
        <v>0</v>
      </c>
      <c r="I14" s="16">
        <f>IFERROR(100*_xlfn.IFNA(VLOOKUP($B14,KviZDarije6!$A$1:$N$1000, 12, 0), 0)/'TOP SCORES'!G$11,0)</f>
        <v>0</v>
      </c>
      <c r="J14" s="16">
        <f>IFERROR(100*_xlfn.IFNA(VLOOKUP($B14,KviZDarije7!$A$1:$N$1000, 12, 0), 0)/'TOP SCORES'!H$11,0)</f>
        <v>0</v>
      </c>
      <c r="K14" s="16">
        <f>IFERROR(100*_xlfn.IFNA(VLOOKUP($B14,KviZDarije8!$A$1:$N$1000, 12, 0), 0)/'TOP SCORES'!I$11,0)</f>
        <v>0</v>
      </c>
      <c r="L14" s="16">
        <f>IFERROR(100*_xlfn.IFNA(VLOOKUP($B14,KviZDarije9!$A$1:$N$1000, 12, 0), 0)/'TOP SCORES'!J$11,0)</f>
        <v>0</v>
      </c>
      <c r="M14" s="16">
        <f>IFERROR(100*_xlfn.IFNA(VLOOKUP($B14,KviZDarije10!$A$1:$N$1000, 12, 0), 0)/'TOP SCORES'!K$11,0)</f>
        <v>0</v>
      </c>
      <c r="N14" s="16">
        <f>IFERROR(100*_xlfn.IFNA(VLOOKUP($B14,KviZDarije11!$A$1:$N$1000, 12, 0), 0)/'TOP SCORES'!L$11,0)</f>
        <v>0</v>
      </c>
    </row>
    <row r="15" spans="1:15">
      <c r="A15" s="19">
        <f ca="1">RANK(C15,C$2:C$998)</f>
        <v>13</v>
      </c>
      <c r="B15" s="10" t="s">
        <v>15</v>
      </c>
      <c r="C15" s="17" cm="1">
        <f t="array" aca="1" ref="C15" ca="1">SUM(LARGE(D15:N15,ROW(INDIRECT("1:2"))))</f>
        <v>162.72727272727275</v>
      </c>
      <c r="D15" s="16">
        <f>IFERROR(100*_xlfn.IFNA(VLOOKUP($B15,KviZDarije1!$A$1:$N$1000, 12, 0), 0)/'TOP SCORES'!B$11,0)</f>
        <v>72.727272727272734</v>
      </c>
      <c r="E15" s="16">
        <f>IFERROR(100*_xlfn.IFNA(VLOOKUP($B15,KviZDarije2!$A$1:$N$1000, 12, 0), 0)/'TOP SCORES'!C$11,0)</f>
        <v>45.454545454545453</v>
      </c>
      <c r="F15" s="16">
        <f>IFERROR(100*_xlfn.IFNA(VLOOKUP($B15,KviZDarije3!$A$1:$N$1000, 12, 0), 0)/'TOP SCORES'!D$11,0)</f>
        <v>90</v>
      </c>
      <c r="G15" s="16">
        <f>IFERROR(100*_xlfn.IFNA(VLOOKUP($B15,KviZDarije4!$A$1:$N$1000, 12, 0), 0)/'TOP SCORES'!E$11,0)</f>
        <v>0</v>
      </c>
      <c r="H15" s="16">
        <f>IFERROR(100*_xlfn.IFNA(VLOOKUP($B15,KviZDarije5!$A$1:$N$1000, 12, 0), 0)/'TOP SCORES'!F$11,0)</f>
        <v>0</v>
      </c>
      <c r="I15" s="16">
        <f>IFERROR(100*_xlfn.IFNA(VLOOKUP($B15,KviZDarije6!$A$1:$N$1000, 12, 0), 0)/'TOP SCORES'!G$11,0)</f>
        <v>0</v>
      </c>
      <c r="J15" s="16">
        <f>IFERROR(100*_xlfn.IFNA(VLOOKUP($B15,KviZDarije7!$A$1:$N$1000, 12, 0), 0)/'TOP SCORES'!H$11,0)</f>
        <v>0</v>
      </c>
      <c r="K15" s="16">
        <f>IFERROR(100*_xlfn.IFNA(VLOOKUP($B15,KviZDarije8!$A$1:$N$1000, 12, 0), 0)/'TOP SCORES'!I$11,0)</f>
        <v>0</v>
      </c>
      <c r="L15" s="16">
        <f>IFERROR(100*_xlfn.IFNA(VLOOKUP($B15,KviZDarije9!$A$1:$N$1000, 12, 0), 0)/'TOP SCORES'!J$11,0)</f>
        <v>0</v>
      </c>
      <c r="M15" s="16">
        <f>IFERROR(100*_xlfn.IFNA(VLOOKUP($B15,KviZDarije10!$A$1:$N$1000, 12, 0), 0)/'TOP SCORES'!K$11,0)</f>
        <v>0</v>
      </c>
      <c r="N15" s="16">
        <f>IFERROR(100*_xlfn.IFNA(VLOOKUP($B15,KviZDarije11!$A$1:$N$1000, 12, 0), 0)/'TOP SCORES'!L$11,0)</f>
        <v>0</v>
      </c>
    </row>
    <row r="16" spans="1:15">
      <c r="A16" s="19">
        <f ca="1">RANK(C16,C$2:C$998)</f>
        <v>15</v>
      </c>
      <c r="B16" s="10" t="s">
        <v>25</v>
      </c>
      <c r="C16" s="17" cm="1">
        <f t="array" aca="1" ref="C16" ca="1">SUM(LARGE(D16:N16,ROW(INDIRECT("1:2"))))</f>
        <v>161.81818181818181</v>
      </c>
      <c r="D16" s="16">
        <f>IFERROR(100*_xlfn.IFNA(VLOOKUP($B16,KviZDarije1!$A$1:$N$1000, 12, 0), 0)/'TOP SCORES'!B$11,0)</f>
        <v>81.818181818181813</v>
      </c>
      <c r="E16" s="16">
        <f>IFERROR(100*_xlfn.IFNA(VLOOKUP($B16,KviZDarije2!$A$1:$N$1000, 12, 0), 0)/'TOP SCORES'!C$11,0)</f>
        <v>72.727272727272734</v>
      </c>
      <c r="F16" s="16">
        <f>IFERROR(100*_xlfn.IFNA(VLOOKUP($B16,KviZDarije3!$A$1:$N$1000, 12, 0), 0)/'TOP SCORES'!D$11,0)</f>
        <v>80</v>
      </c>
      <c r="G16" s="16">
        <f>IFERROR(100*_xlfn.IFNA(VLOOKUP($B16,KviZDarije4!$A$1:$N$1000, 12, 0), 0)/'TOP SCORES'!E$11,0)</f>
        <v>0</v>
      </c>
      <c r="H16" s="16">
        <f>IFERROR(100*_xlfn.IFNA(VLOOKUP($B16,KviZDarije5!$A$1:$N$1000, 12, 0), 0)/'TOP SCORES'!F$11,0)</f>
        <v>0</v>
      </c>
      <c r="I16" s="16">
        <f>IFERROR(100*_xlfn.IFNA(VLOOKUP($B16,KviZDarije6!$A$1:$N$1000, 12, 0), 0)/'TOP SCORES'!G$11,0)</f>
        <v>0</v>
      </c>
      <c r="J16" s="16">
        <f>IFERROR(100*_xlfn.IFNA(VLOOKUP($B16,KviZDarije7!$A$1:$N$1000, 12, 0), 0)/'TOP SCORES'!H$11,0)</f>
        <v>0</v>
      </c>
      <c r="K16" s="16">
        <f>IFERROR(100*_xlfn.IFNA(VLOOKUP($B16,KviZDarije8!$A$1:$N$1000, 12, 0), 0)/'TOP SCORES'!I$11,0)</f>
        <v>0</v>
      </c>
      <c r="L16" s="16">
        <f>IFERROR(100*_xlfn.IFNA(VLOOKUP($B16,KviZDarije9!$A$1:$N$1000, 12, 0), 0)/'TOP SCORES'!J$11,0)</f>
        <v>0</v>
      </c>
      <c r="M16" s="16">
        <f>IFERROR(100*_xlfn.IFNA(VLOOKUP($B16,KviZDarije10!$A$1:$N$1000, 12, 0), 0)/'TOP SCORES'!K$11,0)</f>
        <v>0</v>
      </c>
      <c r="N16" s="16">
        <f>IFERROR(100*_xlfn.IFNA(VLOOKUP($B16,KviZDarije11!$A$1:$N$1000, 12, 0), 0)/'TOP SCORES'!L$11,0)</f>
        <v>0</v>
      </c>
    </row>
    <row r="17" spans="1:14">
      <c r="A17" s="19">
        <f ca="1">RANK(C17,C$2:C$998)</f>
        <v>15</v>
      </c>
      <c r="B17" s="6" t="s">
        <v>45</v>
      </c>
      <c r="C17" s="17" cm="1">
        <f t="array" aca="1" ref="C17" ca="1">SUM(LARGE(D17:N17,ROW(INDIRECT("1:2"))))</f>
        <v>161.81818181818181</v>
      </c>
      <c r="D17" s="16">
        <f>IFERROR(100*_xlfn.IFNA(VLOOKUP($B17,KviZDarije1!$A$1:$N$1000, 12, 0), 0)/'TOP SCORES'!B$11,0)</f>
        <v>81.818181818181813</v>
      </c>
      <c r="E17" s="16">
        <f>IFERROR(100*_xlfn.IFNA(VLOOKUP($B17,KviZDarije2!$A$1:$N$1000, 12, 0), 0)/'TOP SCORES'!C$11,0)</f>
        <v>0</v>
      </c>
      <c r="F17" s="16">
        <f>IFERROR(100*_xlfn.IFNA(VLOOKUP($B17,KviZDarije3!$A$1:$N$1000, 12, 0), 0)/'TOP SCORES'!D$11,0)</f>
        <v>80</v>
      </c>
      <c r="G17" s="16">
        <f>IFERROR(100*_xlfn.IFNA(VLOOKUP($B17,KviZDarije4!$A$1:$N$1000, 12, 0), 0)/'TOP SCORES'!E$11,0)</f>
        <v>0</v>
      </c>
      <c r="H17" s="16">
        <f>IFERROR(100*_xlfn.IFNA(VLOOKUP($B17,KviZDarije5!$A$1:$N$1000, 12, 0), 0)/'TOP SCORES'!F$11,0)</f>
        <v>0</v>
      </c>
      <c r="I17" s="16">
        <f>IFERROR(100*_xlfn.IFNA(VLOOKUP($B17,KviZDarije6!$A$1:$N$1000, 12, 0), 0)/'TOP SCORES'!G$11,0)</f>
        <v>0</v>
      </c>
      <c r="J17" s="16">
        <f>IFERROR(100*_xlfn.IFNA(VLOOKUP($B17,KviZDarije7!$A$1:$N$1000, 12, 0), 0)/'TOP SCORES'!H$11,0)</f>
        <v>0</v>
      </c>
      <c r="K17" s="16">
        <f>IFERROR(100*_xlfn.IFNA(VLOOKUP($B17,KviZDarije8!$A$1:$N$1000, 12, 0), 0)/'TOP SCORES'!I$11,0)</f>
        <v>0</v>
      </c>
      <c r="L17" s="16">
        <f>IFERROR(100*_xlfn.IFNA(VLOOKUP($B17,KviZDarije9!$A$1:$N$1000, 12, 0), 0)/'TOP SCORES'!J$11,0)</f>
        <v>0</v>
      </c>
      <c r="M17" s="16">
        <f>IFERROR(100*_xlfn.IFNA(VLOOKUP($B17,KviZDarije10!$A$1:$N$1000, 12, 0), 0)/'TOP SCORES'!K$11,0)</f>
        <v>0</v>
      </c>
      <c r="N17" s="16">
        <f>IFERROR(100*_xlfn.IFNA(VLOOKUP($B17,KviZDarije11!$A$1:$N$1000, 12, 0), 0)/'TOP SCORES'!L$11,0)</f>
        <v>0</v>
      </c>
    </row>
    <row r="18" spans="1:14">
      <c r="A18" s="19">
        <f ca="1">RANK(C18,C$2:C$998)</f>
        <v>17</v>
      </c>
      <c r="B18" s="6" t="s">
        <v>31</v>
      </c>
      <c r="C18" s="17" cm="1">
        <f t="array" aca="1" ref="C18" ca="1">SUM(LARGE(D18:N18,ROW(INDIRECT("1:2"))))</f>
        <v>160.90909090909091</v>
      </c>
      <c r="D18" s="16">
        <f>IFERROR(100*_xlfn.IFNA(VLOOKUP($B18,KviZDarije1!$A$1:$N$1000, 12, 0), 0)/'TOP SCORES'!B$11,0)</f>
        <v>90.909090909090907</v>
      </c>
      <c r="E18" s="16">
        <f>IFERROR(100*_xlfn.IFNA(VLOOKUP($B18,KviZDarije2!$A$1:$N$1000, 12, 0), 0)/'TOP SCORES'!C$11,0)</f>
        <v>63.636363636363633</v>
      </c>
      <c r="F18" s="16">
        <f>IFERROR(100*_xlfn.IFNA(VLOOKUP($B18,KviZDarije3!$A$1:$N$1000, 12, 0), 0)/'TOP SCORES'!D$11,0)</f>
        <v>70</v>
      </c>
      <c r="G18" s="16">
        <f>IFERROR(100*_xlfn.IFNA(VLOOKUP($B18,KviZDarije4!$A$1:$N$1000, 12, 0), 0)/'TOP SCORES'!E$11,0)</f>
        <v>0</v>
      </c>
      <c r="H18" s="16">
        <f>IFERROR(100*_xlfn.IFNA(VLOOKUP($B18,KviZDarije5!$A$1:$N$1000, 12, 0), 0)/'TOP SCORES'!F$11,0)</f>
        <v>0</v>
      </c>
      <c r="I18" s="16">
        <f>IFERROR(100*_xlfn.IFNA(VLOOKUP($B18,KviZDarije6!$A$1:$N$1000, 12, 0), 0)/'TOP SCORES'!G$11,0)</f>
        <v>0</v>
      </c>
      <c r="J18" s="16">
        <f>IFERROR(100*_xlfn.IFNA(VLOOKUP($B18,KviZDarije7!$A$1:$N$1000, 12, 0), 0)/'TOP SCORES'!H$11,0)</f>
        <v>0</v>
      </c>
      <c r="K18" s="16">
        <f>IFERROR(100*_xlfn.IFNA(VLOOKUP($B18,KviZDarije8!$A$1:$N$1000, 12, 0), 0)/'TOP SCORES'!I$11,0)</f>
        <v>0</v>
      </c>
      <c r="L18" s="16">
        <f>IFERROR(100*_xlfn.IFNA(VLOOKUP($B18,KviZDarije9!$A$1:$N$1000, 12, 0), 0)/'TOP SCORES'!J$11,0)</f>
        <v>0</v>
      </c>
      <c r="M18" s="16">
        <f>IFERROR(100*_xlfn.IFNA(VLOOKUP($B18,KviZDarije10!$A$1:$N$1000, 12, 0), 0)/'TOP SCORES'!K$11,0)</f>
        <v>0</v>
      </c>
      <c r="N18" s="16">
        <f>IFERROR(100*_xlfn.IFNA(VLOOKUP($B18,KviZDarije11!$A$1:$N$1000, 12, 0), 0)/'TOP SCORES'!L$11,0)</f>
        <v>0</v>
      </c>
    </row>
    <row r="19" spans="1:14">
      <c r="A19" s="19">
        <f ca="1">RANK(C19,C$2:C$998)</f>
        <v>17</v>
      </c>
      <c r="B19" s="45" t="s">
        <v>65</v>
      </c>
      <c r="C19" s="17" cm="1">
        <f t="array" aca="1" ref="C19" ca="1">SUM(LARGE(D19:N19,ROW(INDIRECT("1:2"))))</f>
        <v>160.90909090909091</v>
      </c>
      <c r="D19" s="16">
        <f>IFERROR(100*_xlfn.IFNA(VLOOKUP($B19,KviZDarije1!$A$1:$N$1000, 12, 0), 0)/'TOP SCORES'!B$11,0)</f>
        <v>90.909090909090907</v>
      </c>
      <c r="E19" s="16">
        <f>IFERROR(100*_xlfn.IFNA(VLOOKUP($B19,KviZDarije2!$A$1:$N$1000, 12, 0), 0)/'TOP SCORES'!C$11,0)</f>
        <v>54.545454545454547</v>
      </c>
      <c r="F19" s="16">
        <f>IFERROR(100*_xlfn.IFNA(VLOOKUP($B19,KviZDarije3!$A$1:$N$1000, 12, 0), 0)/'TOP SCORES'!D$11,0)</f>
        <v>70</v>
      </c>
      <c r="G19" s="16">
        <f>IFERROR(100*_xlfn.IFNA(VLOOKUP($B19,KviZDarije4!$A$1:$N$1000, 12, 0), 0)/'TOP SCORES'!E$11,0)</f>
        <v>0</v>
      </c>
      <c r="H19" s="16">
        <f>IFERROR(100*_xlfn.IFNA(VLOOKUP($B19,KviZDarije5!$A$1:$N$1000, 12, 0), 0)/'TOP SCORES'!F$11,0)</f>
        <v>0</v>
      </c>
      <c r="I19" s="16">
        <f>IFERROR(100*_xlfn.IFNA(VLOOKUP($B19,KviZDarije6!$A$1:$N$1000, 12, 0), 0)/'TOP SCORES'!G$11,0)</f>
        <v>0</v>
      </c>
      <c r="J19" s="16">
        <f>IFERROR(100*_xlfn.IFNA(VLOOKUP($B19,KviZDarije7!$A$1:$N$1000, 12, 0), 0)/'TOP SCORES'!H$11,0)</f>
        <v>0</v>
      </c>
      <c r="K19" s="16">
        <f>IFERROR(100*_xlfn.IFNA(VLOOKUP($B19,KviZDarije8!$A$1:$N$1000, 12, 0), 0)/'TOP SCORES'!I$11,0)</f>
        <v>0</v>
      </c>
      <c r="L19" s="16">
        <f>IFERROR(100*_xlfn.IFNA(VLOOKUP($B19,KviZDarije9!$A$1:$N$1000, 12, 0), 0)/'TOP SCORES'!J$11,0)</f>
        <v>0</v>
      </c>
      <c r="M19" s="16">
        <f>IFERROR(100*_xlfn.IFNA(VLOOKUP($B19,KviZDarije10!$A$1:$N$1000, 12, 0), 0)/'TOP SCORES'!K$11,0)</f>
        <v>0</v>
      </c>
      <c r="N19" s="16">
        <f>IFERROR(100*_xlfn.IFNA(VLOOKUP($B19,KviZDarije11!$A$1:$N$1000, 12, 0), 0)/'TOP SCORES'!L$11,0)</f>
        <v>0</v>
      </c>
    </row>
    <row r="20" spans="1:14">
      <c r="A20" s="19">
        <f ca="1">RANK(C20,C$2:C$998)</f>
        <v>19</v>
      </c>
      <c r="B20" s="10" t="s">
        <v>7</v>
      </c>
      <c r="C20" s="17" cm="1">
        <f t="array" aca="1" ref="C20" ca="1">SUM(LARGE(D20:N20,ROW(INDIRECT("1:2"))))</f>
        <v>154.54545454545453</v>
      </c>
      <c r="D20" s="16">
        <f>IFERROR(100*_xlfn.IFNA(VLOOKUP($B20,KviZDarije1!$A$1:$N$1000, 12, 0), 0)/'TOP SCORES'!B$11,0)</f>
        <v>90.909090909090907</v>
      </c>
      <c r="E20" s="16">
        <f>IFERROR(100*_xlfn.IFNA(VLOOKUP($B20,KviZDarije2!$A$1:$N$1000, 12, 0), 0)/'TOP SCORES'!C$11,0)</f>
        <v>63.636363636363633</v>
      </c>
      <c r="F20" s="16">
        <f>IFERROR(100*_xlfn.IFNA(VLOOKUP($B20,KviZDarije3!$A$1:$N$1000, 12, 0), 0)/'TOP SCORES'!D$11,0)</f>
        <v>60</v>
      </c>
      <c r="G20" s="16">
        <f>IFERROR(100*_xlfn.IFNA(VLOOKUP($B20,KviZDarije4!$A$1:$N$1000, 12, 0), 0)/'TOP SCORES'!E$11,0)</f>
        <v>0</v>
      </c>
      <c r="H20" s="16">
        <f>IFERROR(100*_xlfn.IFNA(VLOOKUP($B20,KviZDarije5!$A$1:$N$1000, 12, 0), 0)/'TOP SCORES'!F$11,0)</f>
        <v>0</v>
      </c>
      <c r="I20" s="16">
        <f>IFERROR(100*_xlfn.IFNA(VLOOKUP($B20,KviZDarije6!$A$1:$N$1000, 12, 0), 0)/'TOP SCORES'!G$11,0)</f>
        <v>0</v>
      </c>
      <c r="J20" s="16">
        <f>IFERROR(100*_xlfn.IFNA(VLOOKUP($B20,KviZDarije7!$A$1:$N$1000, 12, 0), 0)/'TOP SCORES'!H$11,0)</f>
        <v>0</v>
      </c>
      <c r="K20" s="16">
        <f>IFERROR(100*_xlfn.IFNA(VLOOKUP($B20,KviZDarije8!$A$1:$N$1000, 12, 0), 0)/'TOP SCORES'!I$11,0)</f>
        <v>0</v>
      </c>
      <c r="L20" s="16">
        <f>IFERROR(100*_xlfn.IFNA(VLOOKUP($B20,KviZDarije9!$A$1:$N$1000, 12, 0), 0)/'TOP SCORES'!J$11,0)</f>
        <v>0</v>
      </c>
      <c r="M20" s="16">
        <f>IFERROR(100*_xlfn.IFNA(VLOOKUP($B20,KviZDarije10!$A$1:$N$1000, 12, 0), 0)/'TOP SCORES'!K$11,0)</f>
        <v>0</v>
      </c>
      <c r="N20" s="16">
        <f>IFERROR(100*_xlfn.IFNA(VLOOKUP($B20,KviZDarije11!$A$1:$N$1000, 12, 0), 0)/'TOP SCORES'!L$11,0)</f>
        <v>0</v>
      </c>
    </row>
    <row r="21" spans="1:14">
      <c r="A21" s="19">
        <f ca="1">RANK(C21,C$2:C$998)</f>
        <v>20</v>
      </c>
      <c r="B21" s="14" t="s">
        <v>141</v>
      </c>
      <c r="C21" s="17" cm="1">
        <f t="array" aca="1" ref="C21" ca="1">SUM(LARGE(D21:N21,ROW(INDIRECT("1:2"))))</f>
        <v>152.72727272727275</v>
      </c>
      <c r="D21" s="16">
        <f>IFERROR(100*_xlfn.IFNA(VLOOKUP($B21,KviZDarije1!$A$1:$N$1000, 12, 0), 0)/'TOP SCORES'!B$11,0)</f>
        <v>72.727272727272734</v>
      </c>
      <c r="E21" s="16">
        <f>IFERROR(100*_xlfn.IFNA(VLOOKUP($B21,KviZDarije2!$A$1:$N$1000, 12, 0), 0)/'TOP SCORES'!C$11,0)</f>
        <v>54.545454545454547</v>
      </c>
      <c r="F21" s="16">
        <f>IFERROR(100*_xlfn.IFNA(VLOOKUP($B21,KviZDarije3!$A$1:$N$1000, 12, 0), 0)/'TOP SCORES'!D$11,0)</f>
        <v>80</v>
      </c>
      <c r="G21" s="16">
        <f>IFERROR(100*_xlfn.IFNA(VLOOKUP($B21,KviZDarije4!$A$1:$N$1000, 12, 0), 0)/'TOP SCORES'!E$11,0)</f>
        <v>0</v>
      </c>
      <c r="H21" s="16">
        <f>IFERROR(100*_xlfn.IFNA(VLOOKUP($B21,KviZDarije5!$A$1:$N$1000, 12, 0), 0)/'TOP SCORES'!F$11,0)</f>
        <v>0</v>
      </c>
      <c r="I21" s="16">
        <f>IFERROR(100*_xlfn.IFNA(VLOOKUP($B21,KviZDarije6!$A$1:$N$1000, 12, 0), 0)/'TOP SCORES'!G$11,0)</f>
        <v>0</v>
      </c>
      <c r="J21" s="16">
        <f>IFERROR(100*_xlfn.IFNA(VLOOKUP($B21,KviZDarije7!$A$1:$N$1000, 12, 0), 0)/'TOP SCORES'!H$11,0)</f>
        <v>0</v>
      </c>
      <c r="K21" s="16">
        <f>IFERROR(100*_xlfn.IFNA(VLOOKUP($B21,KviZDarije8!$A$1:$N$1000, 12, 0), 0)/'TOP SCORES'!I$11,0)</f>
        <v>0</v>
      </c>
      <c r="L21" s="16">
        <f>IFERROR(100*_xlfn.IFNA(VLOOKUP($B21,KviZDarije9!$A$1:$N$1000, 12, 0), 0)/'TOP SCORES'!J$11,0)</f>
        <v>0</v>
      </c>
      <c r="M21" s="16">
        <f>IFERROR(100*_xlfn.IFNA(VLOOKUP($B21,KviZDarije10!$A$1:$N$1000, 12, 0), 0)/'TOP SCORES'!K$11,0)</f>
        <v>0</v>
      </c>
      <c r="N21" s="16">
        <f>IFERROR(100*_xlfn.IFNA(VLOOKUP($B21,KviZDarije11!$A$1:$N$1000, 12, 0), 0)/'TOP SCORES'!L$11,0)</f>
        <v>0</v>
      </c>
    </row>
    <row r="22" spans="1:14">
      <c r="A22" s="19">
        <f ca="1">RANK(C22,C$2:C$998)</f>
        <v>21</v>
      </c>
      <c r="B22" s="10" t="s">
        <v>71</v>
      </c>
      <c r="C22" s="17" cm="1">
        <f t="array" aca="1" ref="C22" ca="1">SUM(LARGE(D22:N22,ROW(INDIRECT("1:2"))))</f>
        <v>151.81818181818181</v>
      </c>
      <c r="D22" s="16">
        <f>IFERROR(100*_xlfn.IFNA(VLOOKUP($B22,KviZDarije1!$A$1:$N$1000, 12, 0), 0)/'TOP SCORES'!B$11,0)</f>
        <v>81.818181818181813</v>
      </c>
      <c r="E22" s="16">
        <f>IFERROR(100*_xlfn.IFNA(VLOOKUP($B22,KviZDarije2!$A$1:$N$1000, 12, 0), 0)/'TOP SCORES'!C$11,0)</f>
        <v>63.636363636363633</v>
      </c>
      <c r="F22" s="16">
        <f>IFERROR(100*_xlfn.IFNA(VLOOKUP($B22,KviZDarije3!$A$1:$N$1000, 12, 0), 0)/'TOP SCORES'!D$11,0)</f>
        <v>70</v>
      </c>
      <c r="G22" s="16">
        <f>IFERROR(100*_xlfn.IFNA(VLOOKUP($B22,KviZDarije4!$A$1:$N$1000, 12, 0), 0)/'TOP SCORES'!E$11,0)</f>
        <v>0</v>
      </c>
      <c r="H22" s="16">
        <f>IFERROR(100*_xlfn.IFNA(VLOOKUP($B22,KviZDarije5!$A$1:$N$1000, 12, 0), 0)/'TOP SCORES'!F$11,0)</f>
        <v>0</v>
      </c>
      <c r="I22" s="16">
        <f>IFERROR(100*_xlfn.IFNA(VLOOKUP($B22,KviZDarije6!$A$1:$N$1000, 12, 0), 0)/'TOP SCORES'!G$11,0)</f>
        <v>0</v>
      </c>
      <c r="J22" s="16">
        <f>IFERROR(100*_xlfn.IFNA(VLOOKUP($B22,KviZDarije7!$A$1:$N$1000, 12, 0), 0)/'TOP SCORES'!H$11,0)</f>
        <v>0</v>
      </c>
      <c r="K22" s="16">
        <f>IFERROR(100*_xlfn.IFNA(VLOOKUP($B22,KviZDarije8!$A$1:$N$1000, 12, 0), 0)/'TOP SCORES'!I$11,0)</f>
        <v>0</v>
      </c>
      <c r="L22" s="16">
        <f>IFERROR(100*_xlfn.IFNA(VLOOKUP($B22,KviZDarije9!$A$1:$N$1000, 12, 0), 0)/'TOP SCORES'!J$11,0)</f>
        <v>0</v>
      </c>
      <c r="M22" s="16">
        <f>IFERROR(100*_xlfn.IFNA(VLOOKUP($B22,KviZDarije10!$A$1:$N$1000, 12, 0), 0)/'TOP SCORES'!K$11,0)</f>
        <v>0</v>
      </c>
      <c r="N22" s="16">
        <f>IFERROR(100*_xlfn.IFNA(VLOOKUP($B22,KviZDarije11!$A$1:$N$1000, 12, 0), 0)/'TOP SCORES'!L$11,0)</f>
        <v>0</v>
      </c>
    </row>
    <row r="23" spans="1:14">
      <c r="A23" s="19">
        <f ca="1">RANK(C23,C$2:C$998)</f>
        <v>21</v>
      </c>
      <c r="B23" s="10" t="s">
        <v>100</v>
      </c>
      <c r="C23" s="17" cm="1">
        <f t="array" aca="1" ref="C23" ca="1">SUM(LARGE(D23:N23,ROW(INDIRECT("1:2"))))</f>
        <v>151.81818181818181</v>
      </c>
      <c r="D23" s="16">
        <f>IFERROR(100*_xlfn.IFNA(VLOOKUP($B23,KviZDarije1!$A$1:$N$1000, 12, 0), 0)/'TOP SCORES'!B$11,0)</f>
        <v>81.818181818181813</v>
      </c>
      <c r="E23" s="16">
        <f>IFERROR(100*_xlfn.IFNA(VLOOKUP($B23,KviZDarije2!$A$1:$N$1000, 12, 0), 0)/'TOP SCORES'!C$11,0)</f>
        <v>63.636363636363633</v>
      </c>
      <c r="F23" s="16">
        <f>IFERROR(100*_xlfn.IFNA(VLOOKUP($B23,KviZDarije3!$A$1:$N$1000, 12, 0), 0)/'TOP SCORES'!D$11,0)</f>
        <v>70</v>
      </c>
      <c r="G23" s="16">
        <f>IFERROR(100*_xlfn.IFNA(VLOOKUP($B23,KviZDarije4!$A$1:$N$1000, 12, 0), 0)/'TOP SCORES'!E$11,0)</f>
        <v>0</v>
      </c>
      <c r="H23" s="16">
        <f>IFERROR(100*_xlfn.IFNA(VLOOKUP($B23,KviZDarije5!$A$1:$N$1000, 12, 0), 0)/'TOP SCORES'!F$11,0)</f>
        <v>0</v>
      </c>
      <c r="I23" s="16">
        <f>IFERROR(100*_xlfn.IFNA(VLOOKUP($B23,KviZDarije6!$A$1:$N$1000, 12, 0), 0)/'TOP SCORES'!G$11,0)</f>
        <v>0</v>
      </c>
      <c r="J23" s="16">
        <f>IFERROR(100*_xlfn.IFNA(VLOOKUP($B23,KviZDarije7!$A$1:$N$1000, 12, 0), 0)/'TOP SCORES'!H$11,0)</f>
        <v>0</v>
      </c>
      <c r="K23" s="16">
        <f>IFERROR(100*_xlfn.IFNA(VLOOKUP($B23,KviZDarije8!$A$1:$N$1000, 12, 0), 0)/'TOP SCORES'!I$11,0)</f>
        <v>0</v>
      </c>
      <c r="L23" s="16">
        <f>IFERROR(100*_xlfn.IFNA(VLOOKUP($B23,KviZDarije9!$A$1:$N$1000, 12, 0), 0)/'TOP SCORES'!J$11,0)</f>
        <v>0</v>
      </c>
      <c r="M23" s="16">
        <f>IFERROR(100*_xlfn.IFNA(VLOOKUP($B23,KviZDarije10!$A$1:$N$1000, 12, 0), 0)/'TOP SCORES'!K$11,0)</f>
        <v>0</v>
      </c>
      <c r="N23" s="16">
        <f>IFERROR(100*_xlfn.IFNA(VLOOKUP($B23,KviZDarije11!$A$1:$N$1000, 12, 0), 0)/'TOP SCORES'!L$11,0)</f>
        <v>0</v>
      </c>
    </row>
    <row r="24" spans="1:14">
      <c r="A24" s="19">
        <f ca="1">RANK(C24,C$2:C$998)</f>
        <v>21</v>
      </c>
      <c r="B24" s="14" t="s">
        <v>144</v>
      </c>
      <c r="C24" s="17" cm="1">
        <f t="array" aca="1" ref="C24" ca="1">SUM(LARGE(D24:N24,ROW(INDIRECT("1:2"))))</f>
        <v>151.81818181818181</v>
      </c>
      <c r="D24" s="16">
        <f>IFERROR(100*_xlfn.IFNA(VLOOKUP($B24,KviZDarije1!$A$1:$N$1000, 12, 0), 0)/'TOP SCORES'!B$11,0)</f>
        <v>81.818181818181813</v>
      </c>
      <c r="E24" s="16">
        <f>IFERROR(100*_xlfn.IFNA(VLOOKUP($B24,KviZDarije2!$A$1:$N$1000, 12, 0), 0)/'TOP SCORES'!C$11,0)</f>
        <v>54.545454545454547</v>
      </c>
      <c r="F24" s="16">
        <f>IFERROR(100*_xlfn.IFNA(VLOOKUP($B24,KviZDarije3!$A$1:$N$1000, 12, 0), 0)/'TOP SCORES'!D$11,0)</f>
        <v>70</v>
      </c>
      <c r="G24" s="16">
        <f>IFERROR(100*_xlfn.IFNA(VLOOKUP($B24,KviZDarije4!$A$1:$N$1000, 12, 0), 0)/'TOP SCORES'!E$11,0)</f>
        <v>0</v>
      </c>
      <c r="H24" s="16">
        <f>IFERROR(100*_xlfn.IFNA(VLOOKUP($B24,KviZDarije5!$A$1:$N$1000, 12, 0), 0)/'TOP SCORES'!F$11,0)</f>
        <v>0</v>
      </c>
      <c r="I24" s="16">
        <f>IFERROR(100*_xlfn.IFNA(VLOOKUP($B24,KviZDarije6!$A$1:$N$1000, 12, 0), 0)/'TOP SCORES'!G$11,0)</f>
        <v>0</v>
      </c>
      <c r="J24" s="16">
        <f>IFERROR(100*_xlfn.IFNA(VLOOKUP($B24,KviZDarije7!$A$1:$N$1000, 12, 0), 0)/'TOP SCORES'!H$11,0)</f>
        <v>0</v>
      </c>
      <c r="K24" s="16">
        <f>IFERROR(100*_xlfn.IFNA(VLOOKUP($B24,KviZDarije8!$A$1:$N$1000, 12, 0), 0)/'TOP SCORES'!I$11,0)</f>
        <v>0</v>
      </c>
      <c r="L24" s="16">
        <f>IFERROR(100*_xlfn.IFNA(VLOOKUP($B24,KviZDarije9!$A$1:$N$1000, 12, 0), 0)/'TOP SCORES'!J$11,0)</f>
        <v>0</v>
      </c>
      <c r="M24" s="16">
        <f>IFERROR(100*_xlfn.IFNA(VLOOKUP($B24,KviZDarije10!$A$1:$N$1000, 12, 0), 0)/'TOP SCORES'!K$11,0)</f>
        <v>0</v>
      </c>
      <c r="N24" s="16">
        <f>IFERROR(100*_xlfn.IFNA(VLOOKUP($B24,KviZDarije11!$A$1:$N$1000, 12, 0), 0)/'TOP SCORES'!L$11,0)</f>
        <v>0</v>
      </c>
    </row>
    <row r="25" spans="1:14">
      <c r="A25" s="19">
        <f ca="1">RANK(C25,C$2:C$998)</f>
        <v>21</v>
      </c>
      <c r="B25" s="6" t="s">
        <v>48</v>
      </c>
      <c r="C25" s="17" cm="1">
        <f t="array" aca="1" ref="C25" ca="1">SUM(LARGE(D25:N25,ROW(INDIRECT("1:2"))))</f>
        <v>151.81818181818181</v>
      </c>
      <c r="D25" s="16">
        <f>IFERROR(100*_xlfn.IFNA(VLOOKUP($B25,KviZDarije1!$A$1:$N$1000, 12, 0), 0)/'TOP SCORES'!B$11,0)</f>
        <v>81.818181818181813</v>
      </c>
      <c r="E25" s="16">
        <f>IFERROR(100*_xlfn.IFNA(VLOOKUP($B25,KviZDarije2!$A$1:$N$1000, 12, 0), 0)/'TOP SCORES'!C$11,0)</f>
        <v>45.454545454545453</v>
      </c>
      <c r="F25" s="16">
        <f>IFERROR(100*_xlfn.IFNA(VLOOKUP($B25,KviZDarije3!$A$1:$N$1000, 12, 0), 0)/'TOP SCORES'!D$11,0)</f>
        <v>70</v>
      </c>
      <c r="G25" s="16">
        <f>IFERROR(100*_xlfn.IFNA(VLOOKUP($B25,KviZDarije4!$A$1:$N$1000, 12, 0), 0)/'TOP SCORES'!E$11,0)</f>
        <v>0</v>
      </c>
      <c r="H25" s="16">
        <f>IFERROR(100*_xlfn.IFNA(VLOOKUP($B25,KviZDarije5!$A$1:$N$1000, 12, 0), 0)/'TOP SCORES'!F$11,0)</f>
        <v>0</v>
      </c>
      <c r="I25" s="16">
        <f>IFERROR(100*_xlfn.IFNA(VLOOKUP($B25,KviZDarije6!$A$1:$N$1000, 12, 0), 0)/'TOP SCORES'!G$11,0)</f>
        <v>0</v>
      </c>
      <c r="J25" s="16">
        <f>IFERROR(100*_xlfn.IFNA(VLOOKUP($B25,KviZDarije7!$A$1:$N$1000, 12, 0), 0)/'TOP SCORES'!H$11,0)</f>
        <v>0</v>
      </c>
      <c r="K25" s="16">
        <f>IFERROR(100*_xlfn.IFNA(VLOOKUP($B25,KviZDarije8!$A$1:$N$1000, 12, 0), 0)/'TOP SCORES'!I$11,0)</f>
        <v>0</v>
      </c>
      <c r="L25" s="16">
        <f>IFERROR(100*_xlfn.IFNA(VLOOKUP($B25,KviZDarije9!$A$1:$N$1000, 12, 0), 0)/'TOP SCORES'!J$11,0)</f>
        <v>0</v>
      </c>
      <c r="M25" s="16">
        <f>IFERROR(100*_xlfn.IFNA(VLOOKUP($B25,KviZDarije10!$A$1:$N$1000, 12, 0), 0)/'TOP SCORES'!K$11,0)</f>
        <v>0</v>
      </c>
      <c r="N25" s="16">
        <f>IFERROR(100*_xlfn.IFNA(VLOOKUP($B25,KviZDarije11!$A$1:$N$1000, 12, 0), 0)/'TOP SCORES'!L$11,0)</f>
        <v>0</v>
      </c>
    </row>
    <row r="26" spans="1:14">
      <c r="A26" s="19">
        <f ca="1">RANK(C26,C$2:C$998)</f>
        <v>21</v>
      </c>
      <c r="B26" s="14" t="s">
        <v>184</v>
      </c>
      <c r="C26" s="17" cm="1">
        <f t="array" aca="1" ref="C26" ca="1">SUM(LARGE(D26:N26,ROW(INDIRECT("1:2"))))</f>
        <v>151.81818181818181</v>
      </c>
      <c r="D26" s="16">
        <f>IFERROR(100*_xlfn.IFNA(VLOOKUP($B26,KviZDarije1!$A$1:$N$1000, 12, 0), 0)/'TOP SCORES'!B$11,0)</f>
        <v>81.818181818181813</v>
      </c>
      <c r="E26" s="16">
        <f>IFERROR(100*_xlfn.IFNA(VLOOKUP($B26,KviZDarije2!$A$1:$N$1000, 12, 0), 0)/'TOP SCORES'!C$11,0)</f>
        <v>45.454545454545453</v>
      </c>
      <c r="F26" s="16">
        <f>IFERROR(100*_xlfn.IFNA(VLOOKUP($B26,KviZDarije3!$A$1:$N$1000, 12, 0), 0)/'TOP SCORES'!D$11,0)</f>
        <v>70</v>
      </c>
      <c r="G26" s="16">
        <f>IFERROR(100*_xlfn.IFNA(VLOOKUP($B26,KviZDarije4!$A$1:$N$1000, 12, 0), 0)/'TOP SCORES'!E$11,0)</f>
        <v>0</v>
      </c>
      <c r="H26" s="16">
        <f>IFERROR(100*_xlfn.IFNA(VLOOKUP($B26,KviZDarije5!$A$1:$N$1000, 12, 0), 0)/'TOP SCORES'!F$11,0)</f>
        <v>0</v>
      </c>
      <c r="I26" s="16">
        <f>IFERROR(100*_xlfn.IFNA(VLOOKUP($B26,KviZDarije6!$A$1:$N$1000, 12, 0), 0)/'TOP SCORES'!G$11,0)</f>
        <v>0</v>
      </c>
      <c r="J26" s="16">
        <f>IFERROR(100*_xlfn.IFNA(VLOOKUP($B26,KviZDarije7!$A$1:$N$1000, 12, 0), 0)/'TOP SCORES'!H$11,0)</f>
        <v>0</v>
      </c>
      <c r="K26" s="16">
        <f>IFERROR(100*_xlfn.IFNA(VLOOKUP($B26,KviZDarije8!$A$1:$N$1000, 12, 0), 0)/'TOP SCORES'!I$11,0)</f>
        <v>0</v>
      </c>
      <c r="L26" s="16">
        <f>IFERROR(100*_xlfn.IFNA(VLOOKUP($B26,KviZDarije9!$A$1:$N$1000, 12, 0), 0)/'TOP SCORES'!J$11,0)</f>
        <v>0</v>
      </c>
      <c r="M26" s="16">
        <f>IFERROR(100*_xlfn.IFNA(VLOOKUP($B26,KviZDarije10!$A$1:$N$1000, 12, 0), 0)/'TOP SCORES'!K$11,0)</f>
        <v>0</v>
      </c>
      <c r="N26" s="16">
        <f>IFERROR(100*_xlfn.IFNA(VLOOKUP($B26,KviZDarije11!$A$1:$N$1000, 12, 0), 0)/'TOP SCORES'!L$11,0)</f>
        <v>0</v>
      </c>
    </row>
    <row r="27" spans="1:14">
      <c r="A27" s="19">
        <f ca="1">RANK(C27,C$2:C$998)</f>
        <v>21</v>
      </c>
      <c r="B27" s="10" t="s">
        <v>116</v>
      </c>
      <c r="C27" s="17" cm="1">
        <f t="array" aca="1" ref="C27" ca="1">SUM(LARGE(D27:N27,ROW(INDIRECT("1:2"))))</f>
        <v>151.81818181818181</v>
      </c>
      <c r="D27" s="16">
        <f>IFERROR(100*_xlfn.IFNA(VLOOKUP($B27,KviZDarije1!$A$1:$N$1000, 12, 0), 0)/'TOP SCORES'!B$11,0)</f>
        <v>81.818181818181813</v>
      </c>
      <c r="E27" s="16">
        <f>IFERROR(100*_xlfn.IFNA(VLOOKUP($B27,KviZDarije2!$A$1:$N$1000, 12, 0), 0)/'TOP SCORES'!C$11,0)</f>
        <v>0</v>
      </c>
      <c r="F27" s="16">
        <f>IFERROR(100*_xlfn.IFNA(VLOOKUP($B27,KviZDarije3!$A$1:$N$1000, 12, 0), 0)/'TOP SCORES'!D$11,0)</f>
        <v>70</v>
      </c>
      <c r="G27" s="16">
        <f>IFERROR(100*_xlfn.IFNA(VLOOKUP($B27,KviZDarije4!$A$1:$N$1000, 12, 0), 0)/'TOP SCORES'!E$11,0)</f>
        <v>0</v>
      </c>
      <c r="H27" s="16">
        <f>IFERROR(100*_xlfn.IFNA(VLOOKUP($B27,KviZDarije5!$A$1:$N$1000, 12, 0), 0)/'TOP SCORES'!F$11,0)</f>
        <v>0</v>
      </c>
      <c r="I27" s="16">
        <f>IFERROR(100*_xlfn.IFNA(VLOOKUP($B27,KviZDarije6!$A$1:$N$1000, 12, 0), 0)/'TOP SCORES'!G$11,0)</f>
        <v>0</v>
      </c>
      <c r="J27" s="16">
        <f>IFERROR(100*_xlfn.IFNA(VLOOKUP($B27,KviZDarije7!$A$1:$N$1000, 12, 0), 0)/'TOP SCORES'!H$11,0)</f>
        <v>0</v>
      </c>
      <c r="K27" s="16">
        <f>IFERROR(100*_xlfn.IFNA(VLOOKUP($B27,KviZDarije8!$A$1:$N$1000, 12, 0), 0)/'TOP SCORES'!I$11,0)</f>
        <v>0</v>
      </c>
      <c r="L27" s="16">
        <f>IFERROR(100*_xlfn.IFNA(VLOOKUP($B27,KviZDarije9!$A$1:$N$1000, 12, 0), 0)/'TOP SCORES'!J$11,0)</f>
        <v>0</v>
      </c>
      <c r="M27" s="16">
        <f>IFERROR(100*_xlfn.IFNA(VLOOKUP($B27,KviZDarije10!$A$1:$N$1000, 12, 0), 0)/'TOP SCORES'!K$11,0)</f>
        <v>0</v>
      </c>
      <c r="N27" s="16">
        <f>IFERROR(100*_xlfn.IFNA(VLOOKUP($B27,KviZDarije11!$A$1:$N$1000, 12, 0), 0)/'TOP SCORES'!L$11,0)</f>
        <v>0</v>
      </c>
    </row>
    <row r="28" spans="1:14">
      <c r="A28" s="19">
        <f ca="1">RANK(C28,C$2:C$998)</f>
        <v>27</v>
      </c>
      <c r="B28" s="10" t="s">
        <v>158</v>
      </c>
      <c r="C28" s="17" cm="1">
        <f t="array" aca="1" ref="C28" ca="1">SUM(LARGE(D28:N28,ROW(INDIRECT("1:2"))))</f>
        <v>150.90909090909091</v>
      </c>
      <c r="D28" s="16">
        <f>IFERROR(100*_xlfn.IFNA(VLOOKUP($B28,KviZDarije1!$A$1:$N$1000, 12, 0), 0)/'TOP SCORES'!B$11,0)</f>
        <v>90.909090909090907</v>
      </c>
      <c r="E28" s="16">
        <f>IFERROR(100*_xlfn.IFNA(VLOOKUP($B28,KviZDarije2!$A$1:$N$1000, 12, 0), 0)/'TOP SCORES'!C$11,0)</f>
        <v>0</v>
      </c>
      <c r="F28" s="16">
        <f>IFERROR(100*_xlfn.IFNA(VLOOKUP($B28,KviZDarije3!$A$1:$N$1000, 12, 0), 0)/'TOP SCORES'!D$11,0)</f>
        <v>60</v>
      </c>
      <c r="G28" s="16">
        <f>IFERROR(100*_xlfn.IFNA(VLOOKUP($B28,KviZDarije4!$A$1:$N$1000, 12, 0), 0)/'TOP SCORES'!E$11,0)</f>
        <v>0</v>
      </c>
      <c r="H28" s="16">
        <f>IFERROR(100*_xlfn.IFNA(VLOOKUP($B28,KviZDarije5!$A$1:$N$1000, 12, 0), 0)/'TOP SCORES'!F$11,0)</f>
        <v>0</v>
      </c>
      <c r="I28" s="16">
        <f>IFERROR(100*_xlfn.IFNA(VLOOKUP($B28,KviZDarije6!$A$1:$N$1000, 12, 0), 0)/'TOP SCORES'!G$11,0)</f>
        <v>0</v>
      </c>
      <c r="J28" s="16">
        <f>IFERROR(100*_xlfn.IFNA(VLOOKUP($B28,KviZDarije7!$A$1:$N$1000, 12, 0), 0)/'TOP SCORES'!H$11,0)</f>
        <v>0</v>
      </c>
      <c r="K28" s="16">
        <f>IFERROR(100*_xlfn.IFNA(VLOOKUP($B28,KviZDarije8!$A$1:$N$1000, 12, 0), 0)/'TOP SCORES'!I$11,0)</f>
        <v>0</v>
      </c>
      <c r="L28" s="16">
        <f>IFERROR(100*_xlfn.IFNA(VLOOKUP($B28,KviZDarije9!$A$1:$N$1000, 12, 0), 0)/'TOP SCORES'!J$11,0)</f>
        <v>0</v>
      </c>
      <c r="M28" s="16">
        <f>IFERROR(100*_xlfn.IFNA(VLOOKUP($B28,KviZDarije10!$A$1:$N$1000, 12, 0), 0)/'TOP SCORES'!K$11,0)</f>
        <v>0</v>
      </c>
      <c r="N28" s="16">
        <f>IFERROR(100*_xlfn.IFNA(VLOOKUP($B28,KviZDarije11!$A$1:$N$1000, 12, 0), 0)/'TOP SCORES'!L$11,0)</f>
        <v>0</v>
      </c>
    </row>
    <row r="29" spans="1:14">
      <c r="A29" s="19">
        <f ca="1">RANK(C29,C$2:C$998)</f>
        <v>28</v>
      </c>
      <c r="B29" s="6" t="s">
        <v>49</v>
      </c>
      <c r="C29" s="17" cm="1">
        <f t="array" aca="1" ref="C29" ca="1">SUM(LARGE(D29:N29,ROW(INDIRECT("1:2"))))</f>
        <v>145.45454545454547</v>
      </c>
      <c r="D29" s="16">
        <f>IFERROR(100*_xlfn.IFNA(VLOOKUP($B29,KviZDarije1!$A$1:$N$1000, 12, 0), 0)/'TOP SCORES'!B$11,0)</f>
        <v>72.727272727272734</v>
      </c>
      <c r="E29" s="16">
        <f>IFERROR(100*_xlfn.IFNA(VLOOKUP($B29,KviZDarije2!$A$1:$N$1000, 12, 0), 0)/'TOP SCORES'!C$11,0)</f>
        <v>72.727272727272734</v>
      </c>
      <c r="F29" s="16">
        <f>IFERROR(100*_xlfn.IFNA(VLOOKUP($B29,KviZDarije3!$A$1:$N$1000, 12, 0), 0)/'TOP SCORES'!D$11,0)</f>
        <v>70</v>
      </c>
      <c r="G29" s="16">
        <f>IFERROR(100*_xlfn.IFNA(VLOOKUP($B29,KviZDarije4!$A$1:$N$1000, 12, 0), 0)/'TOP SCORES'!E$11,0)</f>
        <v>0</v>
      </c>
      <c r="H29" s="16">
        <f>IFERROR(100*_xlfn.IFNA(VLOOKUP($B29,KviZDarije5!$A$1:$N$1000, 12, 0), 0)/'TOP SCORES'!F$11,0)</f>
        <v>0</v>
      </c>
      <c r="I29" s="16">
        <f>IFERROR(100*_xlfn.IFNA(VLOOKUP($B29,KviZDarije6!$A$1:$N$1000, 12, 0), 0)/'TOP SCORES'!G$11,0)</f>
        <v>0</v>
      </c>
      <c r="J29" s="16">
        <f>IFERROR(100*_xlfn.IFNA(VLOOKUP($B29,KviZDarije7!$A$1:$N$1000, 12, 0), 0)/'TOP SCORES'!H$11,0)</f>
        <v>0</v>
      </c>
      <c r="K29" s="16">
        <f>IFERROR(100*_xlfn.IFNA(VLOOKUP($B29,KviZDarije8!$A$1:$N$1000, 12, 0), 0)/'TOP SCORES'!I$11,0)</f>
        <v>0</v>
      </c>
      <c r="L29" s="16">
        <f>IFERROR(100*_xlfn.IFNA(VLOOKUP($B29,KviZDarije9!$A$1:$N$1000, 12, 0), 0)/'TOP SCORES'!J$11,0)</f>
        <v>0</v>
      </c>
      <c r="M29" s="16">
        <f>IFERROR(100*_xlfn.IFNA(VLOOKUP($B29,KviZDarije10!$A$1:$N$1000, 12, 0), 0)/'TOP SCORES'!K$11,0)</f>
        <v>0</v>
      </c>
      <c r="N29" s="16">
        <f>IFERROR(100*_xlfn.IFNA(VLOOKUP($B29,KviZDarije11!$A$1:$N$1000, 12, 0), 0)/'TOP SCORES'!L$11,0)</f>
        <v>0</v>
      </c>
    </row>
    <row r="30" spans="1:14">
      <c r="A30" s="19">
        <f ca="1">RANK(C30,C$2:C$998)</f>
        <v>29</v>
      </c>
      <c r="B30" s="14" t="s">
        <v>80</v>
      </c>
      <c r="C30" s="17" cm="1">
        <f t="array" aca="1" ref="C30" ca="1">SUM(LARGE(D30:N30,ROW(INDIRECT("1:2"))))</f>
        <v>145.45454545454544</v>
      </c>
      <c r="D30" s="16">
        <f>IFERROR(100*_xlfn.IFNA(VLOOKUP($B30,KviZDarije1!$A$1:$N$1000, 12, 0), 0)/'TOP SCORES'!B$11,0)</f>
        <v>81.818181818181813</v>
      </c>
      <c r="E30" s="16">
        <f>IFERROR(100*_xlfn.IFNA(VLOOKUP($B30,KviZDarije2!$A$1:$N$1000, 12, 0), 0)/'TOP SCORES'!C$11,0)</f>
        <v>63.636363636363633</v>
      </c>
      <c r="F30" s="16">
        <f>IFERROR(100*_xlfn.IFNA(VLOOKUP($B30,KviZDarije3!$A$1:$N$1000, 12, 0), 0)/'TOP SCORES'!D$11,0)</f>
        <v>50</v>
      </c>
      <c r="G30" s="16">
        <f>IFERROR(100*_xlfn.IFNA(VLOOKUP($B30,KviZDarije4!$A$1:$N$1000, 12, 0), 0)/'TOP SCORES'!E$11,0)</f>
        <v>0</v>
      </c>
      <c r="H30" s="16">
        <f>IFERROR(100*_xlfn.IFNA(VLOOKUP($B30,KviZDarije5!$A$1:$N$1000, 12, 0), 0)/'TOP SCORES'!F$11,0)</f>
        <v>0</v>
      </c>
      <c r="I30" s="16">
        <f>IFERROR(100*_xlfn.IFNA(VLOOKUP($B30,KviZDarije6!$A$1:$N$1000, 12, 0), 0)/'TOP SCORES'!G$11,0)</f>
        <v>0</v>
      </c>
      <c r="J30" s="16">
        <f>IFERROR(100*_xlfn.IFNA(VLOOKUP($B30,KviZDarije7!$A$1:$N$1000, 12, 0), 0)/'TOP SCORES'!H$11,0)</f>
        <v>0</v>
      </c>
      <c r="K30" s="16">
        <f>IFERROR(100*_xlfn.IFNA(VLOOKUP($B30,KviZDarije8!$A$1:$N$1000, 12, 0), 0)/'TOP SCORES'!I$11,0)</f>
        <v>0</v>
      </c>
      <c r="L30" s="16">
        <f>IFERROR(100*_xlfn.IFNA(VLOOKUP($B30,KviZDarije9!$A$1:$N$1000, 12, 0), 0)/'TOP SCORES'!J$11,0)</f>
        <v>0</v>
      </c>
      <c r="M30" s="16">
        <f>IFERROR(100*_xlfn.IFNA(VLOOKUP($B30,KviZDarije10!$A$1:$N$1000, 12, 0), 0)/'TOP SCORES'!K$11,0)</f>
        <v>0</v>
      </c>
      <c r="N30" s="16">
        <f>IFERROR(100*_xlfn.IFNA(VLOOKUP($B30,KviZDarije11!$A$1:$N$1000, 12, 0), 0)/'TOP SCORES'!L$11,0)</f>
        <v>0</v>
      </c>
    </row>
    <row r="31" spans="1:14">
      <c r="A31" s="19">
        <f ca="1">RANK(C31,C$2:C$998)</f>
        <v>30</v>
      </c>
      <c r="B31" s="10" t="s">
        <v>128</v>
      </c>
      <c r="C31" s="17" cm="1">
        <f t="array" aca="1" ref="C31" ca="1">SUM(LARGE(D31:N31,ROW(INDIRECT("1:2"))))</f>
        <v>144.54545454545456</v>
      </c>
      <c r="D31" s="16">
        <f>IFERROR(100*_xlfn.IFNA(VLOOKUP($B31,KviZDarije1!$A$1:$N$1000, 12, 0), 0)/'TOP SCORES'!B$11,0)</f>
        <v>54.545454545454547</v>
      </c>
      <c r="E31" s="16">
        <f>IFERROR(100*_xlfn.IFNA(VLOOKUP($B31,KviZDarije2!$A$1:$N$1000, 12, 0), 0)/'TOP SCORES'!C$11,0)</f>
        <v>45.454545454545453</v>
      </c>
      <c r="F31" s="16">
        <f>IFERROR(100*_xlfn.IFNA(VLOOKUP($B31,KviZDarije3!$A$1:$N$1000, 12, 0), 0)/'TOP SCORES'!D$11,0)</f>
        <v>90</v>
      </c>
      <c r="G31" s="16">
        <f>IFERROR(100*_xlfn.IFNA(VLOOKUP($B31,KviZDarije4!$A$1:$N$1000, 12, 0), 0)/'TOP SCORES'!E$11,0)</f>
        <v>0</v>
      </c>
      <c r="H31" s="16">
        <f>IFERROR(100*_xlfn.IFNA(VLOOKUP($B31,KviZDarije5!$A$1:$N$1000, 12, 0), 0)/'TOP SCORES'!F$11,0)</f>
        <v>0</v>
      </c>
      <c r="I31" s="16">
        <f>IFERROR(100*_xlfn.IFNA(VLOOKUP($B31,KviZDarije6!$A$1:$N$1000, 12, 0), 0)/'TOP SCORES'!G$11,0)</f>
        <v>0</v>
      </c>
      <c r="J31" s="16">
        <f>IFERROR(100*_xlfn.IFNA(VLOOKUP($B31,KviZDarije7!$A$1:$N$1000, 12, 0), 0)/'TOP SCORES'!H$11,0)</f>
        <v>0</v>
      </c>
      <c r="K31" s="16">
        <f>IFERROR(100*_xlfn.IFNA(VLOOKUP($B31,KviZDarije8!$A$1:$N$1000, 12, 0), 0)/'TOP SCORES'!I$11,0)</f>
        <v>0</v>
      </c>
      <c r="L31" s="16">
        <f>IFERROR(100*_xlfn.IFNA(VLOOKUP($B31,KviZDarije9!$A$1:$N$1000, 12, 0), 0)/'TOP SCORES'!J$11,0)</f>
        <v>0</v>
      </c>
      <c r="M31" s="16">
        <f>IFERROR(100*_xlfn.IFNA(VLOOKUP($B31,KviZDarije10!$A$1:$N$1000, 12, 0), 0)/'TOP SCORES'!K$11,0)</f>
        <v>0</v>
      </c>
      <c r="N31" s="16">
        <f>IFERROR(100*_xlfn.IFNA(VLOOKUP($B31,KviZDarije11!$A$1:$N$1000, 12, 0), 0)/'TOP SCORES'!L$11,0)</f>
        <v>0</v>
      </c>
    </row>
    <row r="32" spans="1:14">
      <c r="A32" s="19">
        <f ca="1">RANK(C32,C$2:C$998)</f>
        <v>31</v>
      </c>
      <c r="B32" s="14" t="s">
        <v>27</v>
      </c>
      <c r="C32" s="17" cm="1">
        <f t="array" aca="1" ref="C32" ca="1">SUM(LARGE(D32:N32,ROW(INDIRECT("1:2"))))</f>
        <v>143.63636363636363</v>
      </c>
      <c r="D32" s="16">
        <f>IFERROR(100*_xlfn.IFNA(VLOOKUP($B32,KviZDarije1!$A$1:$N$1000, 12, 0), 0)/'TOP SCORES'!B$11,0)</f>
        <v>63.636363636363633</v>
      </c>
      <c r="E32" s="16">
        <f>IFERROR(100*_xlfn.IFNA(VLOOKUP($B32,KviZDarije2!$A$1:$N$1000, 12, 0), 0)/'TOP SCORES'!C$11,0)</f>
        <v>63.636363636363633</v>
      </c>
      <c r="F32" s="16">
        <f>IFERROR(100*_xlfn.IFNA(VLOOKUP($B32,KviZDarije3!$A$1:$N$1000, 12, 0), 0)/'TOP SCORES'!D$11,0)</f>
        <v>80</v>
      </c>
      <c r="G32" s="16">
        <f>IFERROR(100*_xlfn.IFNA(VLOOKUP($B32,KviZDarije4!$A$1:$N$1000, 12, 0), 0)/'TOP SCORES'!E$11,0)</f>
        <v>0</v>
      </c>
      <c r="H32" s="16">
        <f>IFERROR(100*_xlfn.IFNA(VLOOKUP($B32,KviZDarije5!$A$1:$N$1000, 12, 0), 0)/'TOP SCORES'!F$11,0)</f>
        <v>0</v>
      </c>
      <c r="I32" s="16">
        <f>IFERROR(100*_xlfn.IFNA(VLOOKUP($B32,KviZDarije6!$A$1:$N$1000, 12, 0), 0)/'TOP SCORES'!G$11,0)</f>
        <v>0</v>
      </c>
      <c r="J32" s="16">
        <f>IFERROR(100*_xlfn.IFNA(VLOOKUP($B32,KviZDarije7!$A$1:$N$1000, 12, 0), 0)/'TOP SCORES'!H$11,0)</f>
        <v>0</v>
      </c>
      <c r="K32" s="16">
        <f>IFERROR(100*_xlfn.IFNA(VLOOKUP($B32,KviZDarije8!$A$1:$N$1000, 12, 0), 0)/'TOP SCORES'!I$11,0)</f>
        <v>0</v>
      </c>
      <c r="L32" s="16">
        <f>IFERROR(100*_xlfn.IFNA(VLOOKUP($B32,KviZDarije9!$A$1:$N$1000, 12, 0), 0)/'TOP SCORES'!J$11,0)</f>
        <v>0</v>
      </c>
      <c r="M32" s="16">
        <f>IFERROR(100*_xlfn.IFNA(VLOOKUP($B32,KviZDarije10!$A$1:$N$1000, 12, 0), 0)/'TOP SCORES'!K$11,0)</f>
        <v>0</v>
      </c>
      <c r="N32" s="16">
        <f>IFERROR(100*_xlfn.IFNA(VLOOKUP($B32,KviZDarije11!$A$1:$N$1000, 12, 0), 0)/'TOP SCORES'!L$11,0)</f>
        <v>0</v>
      </c>
    </row>
    <row r="33" spans="1:14">
      <c r="A33" s="19">
        <f ca="1">RANK(C33,C$2:C$998)</f>
        <v>31</v>
      </c>
      <c r="B33" s="14" t="s">
        <v>186</v>
      </c>
      <c r="C33" s="17" cm="1">
        <f t="array" aca="1" ref="C33" ca="1">SUM(LARGE(D33:N33,ROW(INDIRECT("1:2"))))</f>
        <v>143.63636363636363</v>
      </c>
      <c r="D33" s="16">
        <f>IFERROR(100*_xlfn.IFNA(VLOOKUP($B33,KviZDarije1!$A$1:$N$1000, 12, 0), 0)/'TOP SCORES'!B$11,0)</f>
        <v>63.636363636363633</v>
      </c>
      <c r="E33" s="16">
        <f>IFERROR(100*_xlfn.IFNA(VLOOKUP($B33,KviZDarije2!$A$1:$N$1000, 12, 0), 0)/'TOP SCORES'!C$11,0)</f>
        <v>54.545454545454547</v>
      </c>
      <c r="F33" s="16">
        <f>IFERROR(100*_xlfn.IFNA(VLOOKUP($B33,KviZDarije3!$A$1:$N$1000, 12, 0), 0)/'TOP SCORES'!D$11,0)</f>
        <v>80</v>
      </c>
      <c r="G33" s="16">
        <f>IFERROR(100*_xlfn.IFNA(VLOOKUP($B33,KviZDarije4!$A$1:$N$1000, 12, 0), 0)/'TOP SCORES'!E$11,0)</f>
        <v>0</v>
      </c>
      <c r="H33" s="16">
        <f>IFERROR(100*_xlfn.IFNA(VLOOKUP($B33,KviZDarije5!$A$1:$N$1000, 12, 0), 0)/'TOP SCORES'!F$11,0)</f>
        <v>0</v>
      </c>
      <c r="I33" s="16">
        <f>IFERROR(100*_xlfn.IFNA(VLOOKUP($B33,KviZDarije6!$A$1:$N$1000, 12, 0), 0)/'TOP SCORES'!G$11,0)</f>
        <v>0</v>
      </c>
      <c r="J33" s="16">
        <f>IFERROR(100*_xlfn.IFNA(VLOOKUP($B33,KviZDarije7!$A$1:$N$1000, 12, 0), 0)/'TOP SCORES'!H$11,0)</f>
        <v>0</v>
      </c>
      <c r="K33" s="16">
        <f>IFERROR(100*_xlfn.IFNA(VLOOKUP($B33,KviZDarije8!$A$1:$N$1000, 12, 0), 0)/'TOP SCORES'!I$11,0)</f>
        <v>0</v>
      </c>
      <c r="L33" s="16">
        <f>IFERROR(100*_xlfn.IFNA(VLOOKUP($B33,KviZDarije9!$A$1:$N$1000, 12, 0), 0)/'TOP SCORES'!J$11,0)</f>
        <v>0</v>
      </c>
      <c r="M33" s="16">
        <f>IFERROR(100*_xlfn.IFNA(VLOOKUP($B33,KviZDarije10!$A$1:$N$1000, 12, 0), 0)/'TOP SCORES'!K$11,0)</f>
        <v>0</v>
      </c>
      <c r="N33" s="16">
        <f>IFERROR(100*_xlfn.IFNA(VLOOKUP($B33,KviZDarije11!$A$1:$N$1000, 12, 0), 0)/'TOP SCORES'!L$11,0)</f>
        <v>0</v>
      </c>
    </row>
    <row r="34" spans="1:14">
      <c r="A34" s="19">
        <f ca="1">RANK(C34,C$2:C$998)</f>
        <v>33</v>
      </c>
      <c r="B34" s="14" t="s">
        <v>87</v>
      </c>
      <c r="C34" s="17" cm="1">
        <f t="array" aca="1" ref="C34" ca="1">SUM(LARGE(D34:N34,ROW(INDIRECT("1:2"))))</f>
        <v>142.72727272727275</v>
      </c>
      <c r="D34" s="16">
        <f>IFERROR(100*_xlfn.IFNA(VLOOKUP($B34,KviZDarije1!$A$1:$N$1000, 12, 0), 0)/'TOP SCORES'!B$11,0)</f>
        <v>72.727272727272734</v>
      </c>
      <c r="E34" s="16">
        <f>IFERROR(100*_xlfn.IFNA(VLOOKUP($B34,KviZDarije2!$A$1:$N$1000, 12, 0), 0)/'TOP SCORES'!C$11,0)</f>
        <v>63.636363636363633</v>
      </c>
      <c r="F34" s="16">
        <f>IFERROR(100*_xlfn.IFNA(VLOOKUP($B34,KviZDarije3!$A$1:$N$1000, 12, 0), 0)/'TOP SCORES'!D$11,0)</f>
        <v>70</v>
      </c>
      <c r="G34" s="16">
        <f>IFERROR(100*_xlfn.IFNA(VLOOKUP($B34,KviZDarije4!$A$1:$N$1000, 12, 0), 0)/'TOP SCORES'!E$11,0)</f>
        <v>0</v>
      </c>
      <c r="H34" s="16">
        <f>IFERROR(100*_xlfn.IFNA(VLOOKUP($B34,KviZDarije5!$A$1:$N$1000, 12, 0), 0)/'TOP SCORES'!F$11,0)</f>
        <v>0</v>
      </c>
      <c r="I34" s="16">
        <f>IFERROR(100*_xlfn.IFNA(VLOOKUP($B34,KviZDarije6!$A$1:$N$1000, 12, 0), 0)/'TOP SCORES'!G$11,0)</f>
        <v>0</v>
      </c>
      <c r="J34" s="16">
        <f>IFERROR(100*_xlfn.IFNA(VLOOKUP($B34,KviZDarije7!$A$1:$N$1000, 12, 0), 0)/'TOP SCORES'!H$11,0)</f>
        <v>0</v>
      </c>
      <c r="K34" s="16">
        <f>IFERROR(100*_xlfn.IFNA(VLOOKUP($B34,KviZDarije8!$A$1:$N$1000, 12, 0), 0)/'TOP SCORES'!I$11,0)</f>
        <v>0</v>
      </c>
      <c r="L34" s="16">
        <f>IFERROR(100*_xlfn.IFNA(VLOOKUP($B34,KviZDarije9!$A$1:$N$1000, 12, 0), 0)/'TOP SCORES'!J$11,0)</f>
        <v>0</v>
      </c>
      <c r="M34" s="16">
        <f>IFERROR(100*_xlfn.IFNA(VLOOKUP($B34,KviZDarije10!$A$1:$N$1000, 12, 0), 0)/'TOP SCORES'!K$11,0)</f>
        <v>0</v>
      </c>
      <c r="N34" s="16">
        <f>IFERROR(100*_xlfn.IFNA(VLOOKUP($B34,KviZDarije11!$A$1:$N$1000, 12, 0), 0)/'TOP SCORES'!L$11,0)</f>
        <v>0</v>
      </c>
    </row>
    <row r="35" spans="1:14">
      <c r="A35" s="19">
        <f ca="1">RANK(C35,C$2:C$998)</f>
        <v>33</v>
      </c>
      <c r="B35" s="14" t="s">
        <v>160</v>
      </c>
      <c r="C35" s="17" cm="1">
        <f t="array" aca="1" ref="C35" ca="1">SUM(LARGE(D35:N35,ROW(INDIRECT("1:2"))))</f>
        <v>142.72727272727275</v>
      </c>
      <c r="D35" s="16">
        <f>IFERROR(100*_xlfn.IFNA(VLOOKUP($B35,KviZDarije1!$A$1:$N$1000, 12, 0), 0)/'TOP SCORES'!B$11,0)</f>
        <v>72.727272727272734</v>
      </c>
      <c r="E35" s="16">
        <f>IFERROR(100*_xlfn.IFNA(VLOOKUP($B35,KviZDarije2!$A$1:$N$1000, 12, 0), 0)/'TOP SCORES'!C$11,0)</f>
        <v>54.545454545454547</v>
      </c>
      <c r="F35" s="16">
        <f>IFERROR(100*_xlfn.IFNA(VLOOKUP($B35,KviZDarije3!$A$1:$N$1000, 12, 0), 0)/'TOP SCORES'!D$11,0)</f>
        <v>70</v>
      </c>
      <c r="G35" s="16">
        <f>IFERROR(100*_xlfn.IFNA(VLOOKUP($B35,KviZDarije4!$A$1:$N$1000, 12, 0), 0)/'TOP SCORES'!E$11,0)</f>
        <v>0</v>
      </c>
      <c r="H35" s="16">
        <f>IFERROR(100*_xlfn.IFNA(VLOOKUP($B35,KviZDarije5!$A$1:$N$1000, 12, 0), 0)/'TOP SCORES'!F$11,0)</f>
        <v>0</v>
      </c>
      <c r="I35" s="16">
        <f>IFERROR(100*_xlfn.IFNA(VLOOKUP($B35,KviZDarije6!$A$1:$N$1000, 12, 0), 0)/'TOP SCORES'!G$11,0)</f>
        <v>0</v>
      </c>
      <c r="J35" s="16">
        <f>IFERROR(100*_xlfn.IFNA(VLOOKUP($B35,KviZDarije7!$A$1:$N$1000, 12, 0), 0)/'TOP SCORES'!H$11,0)</f>
        <v>0</v>
      </c>
      <c r="K35" s="16">
        <f>IFERROR(100*_xlfn.IFNA(VLOOKUP($B35,KviZDarije8!$A$1:$N$1000, 12, 0), 0)/'TOP SCORES'!I$11,0)</f>
        <v>0</v>
      </c>
      <c r="L35" s="16">
        <f>IFERROR(100*_xlfn.IFNA(VLOOKUP($B35,KviZDarije9!$A$1:$N$1000, 12, 0), 0)/'TOP SCORES'!J$11,0)</f>
        <v>0</v>
      </c>
      <c r="M35" s="16">
        <f>IFERROR(100*_xlfn.IFNA(VLOOKUP($B35,KviZDarije10!$A$1:$N$1000, 12, 0), 0)/'TOP SCORES'!K$11,0)</f>
        <v>0</v>
      </c>
      <c r="N35" s="16">
        <f>IFERROR(100*_xlfn.IFNA(VLOOKUP($B35,KviZDarije11!$A$1:$N$1000, 12, 0), 0)/'TOP SCORES'!L$11,0)</f>
        <v>0</v>
      </c>
    </row>
    <row r="36" spans="1:14">
      <c r="A36" s="19">
        <f ca="1">RANK(C36,C$2:C$998)</f>
        <v>33</v>
      </c>
      <c r="B36" s="6" t="s">
        <v>24</v>
      </c>
      <c r="C36" s="17" cm="1">
        <f t="array" aca="1" ref="C36" ca="1">SUM(LARGE(D36:N36,ROW(INDIRECT("1:2"))))</f>
        <v>142.72727272727275</v>
      </c>
      <c r="D36" s="16">
        <f>IFERROR(100*_xlfn.IFNA(VLOOKUP($B36,KviZDarije1!$A$1:$N$1000, 12, 0), 0)/'TOP SCORES'!B$11,0)</f>
        <v>72.727272727272734</v>
      </c>
      <c r="E36" s="16">
        <f>IFERROR(100*_xlfn.IFNA(VLOOKUP($B36,KviZDarije2!$A$1:$N$1000, 12, 0), 0)/'TOP SCORES'!C$11,0)</f>
        <v>45.454545454545453</v>
      </c>
      <c r="F36" s="16">
        <f>IFERROR(100*_xlfn.IFNA(VLOOKUP($B36,KviZDarije3!$A$1:$N$1000, 12, 0), 0)/'TOP SCORES'!D$11,0)</f>
        <v>70</v>
      </c>
      <c r="G36" s="16">
        <f>IFERROR(100*_xlfn.IFNA(VLOOKUP($B36,KviZDarije4!$A$1:$N$1000, 12, 0), 0)/'TOP SCORES'!E$11,0)</f>
        <v>0</v>
      </c>
      <c r="H36" s="16">
        <f>IFERROR(100*_xlfn.IFNA(VLOOKUP($B36,KviZDarije5!$A$1:$N$1000, 12, 0), 0)/'TOP SCORES'!F$11,0)</f>
        <v>0</v>
      </c>
      <c r="I36" s="16">
        <f>IFERROR(100*_xlfn.IFNA(VLOOKUP($B36,KviZDarije6!$A$1:$N$1000, 12, 0), 0)/'TOP SCORES'!G$11,0)</f>
        <v>0</v>
      </c>
      <c r="J36" s="16">
        <f>IFERROR(100*_xlfn.IFNA(VLOOKUP($B36,KviZDarije7!$A$1:$N$1000, 12, 0), 0)/'TOP SCORES'!H$11,0)</f>
        <v>0</v>
      </c>
      <c r="K36" s="16">
        <f>IFERROR(100*_xlfn.IFNA(VLOOKUP($B36,KviZDarije8!$A$1:$N$1000, 12, 0), 0)/'TOP SCORES'!I$11,0)</f>
        <v>0</v>
      </c>
      <c r="L36" s="16">
        <f>IFERROR(100*_xlfn.IFNA(VLOOKUP($B36,KviZDarije9!$A$1:$N$1000, 12, 0), 0)/'TOP SCORES'!J$11,0)</f>
        <v>0</v>
      </c>
      <c r="M36" s="16">
        <f>IFERROR(100*_xlfn.IFNA(VLOOKUP($B36,KviZDarije10!$A$1:$N$1000, 12, 0), 0)/'TOP SCORES'!K$11,0)</f>
        <v>0</v>
      </c>
      <c r="N36" s="16">
        <f>IFERROR(100*_xlfn.IFNA(VLOOKUP($B36,KviZDarije11!$A$1:$N$1000, 12, 0), 0)/'TOP SCORES'!L$11,0)</f>
        <v>0</v>
      </c>
    </row>
    <row r="37" spans="1:14">
      <c r="A37" s="19">
        <f ca="1">RANK(C37,C$2:C$998)</f>
        <v>33</v>
      </c>
      <c r="B37" s="14" t="s">
        <v>205</v>
      </c>
      <c r="C37" s="17" cm="1">
        <f t="array" aca="1" ref="C37" ca="1">SUM(LARGE(D37:N37,ROW(INDIRECT("1:2"))))</f>
        <v>142.72727272727275</v>
      </c>
      <c r="D37" s="16">
        <f>IFERROR(100*_xlfn.IFNA(VLOOKUP($B37,KviZDarije1!$A$1:$N$1000, 12, 0), 0)/'TOP SCORES'!B$11,0)</f>
        <v>0</v>
      </c>
      <c r="E37" s="16">
        <f>IFERROR(100*_xlfn.IFNA(VLOOKUP($B37,KviZDarije2!$A$1:$N$1000, 12, 0), 0)/'TOP SCORES'!C$11,0)</f>
        <v>72.727272727272734</v>
      </c>
      <c r="F37" s="16">
        <f>IFERROR(100*_xlfn.IFNA(VLOOKUP($B37,KviZDarije3!$A$1:$N$1000, 12, 0), 0)/'TOP SCORES'!D$11,0)</f>
        <v>70</v>
      </c>
      <c r="G37" s="16">
        <f>IFERROR(100*_xlfn.IFNA(VLOOKUP($B37,KviZDarije4!$A$1:$N$1000, 12, 0), 0)/'TOP SCORES'!E$11,0)</f>
        <v>0</v>
      </c>
      <c r="H37" s="16">
        <f>IFERROR(100*_xlfn.IFNA(VLOOKUP($B37,KviZDarije5!$A$1:$N$1000, 12, 0), 0)/'TOP SCORES'!F$11,0)</f>
        <v>0</v>
      </c>
      <c r="I37" s="16">
        <f>IFERROR(100*_xlfn.IFNA(VLOOKUP($B37,KviZDarije6!$A$1:$N$1000, 12, 0), 0)/'TOP SCORES'!G$11,0)</f>
        <v>0</v>
      </c>
      <c r="J37" s="16">
        <f>IFERROR(100*_xlfn.IFNA(VLOOKUP($B37,KviZDarije7!$A$1:$N$1000, 12, 0), 0)/'TOP SCORES'!H$11,0)</f>
        <v>0</v>
      </c>
      <c r="K37" s="16">
        <f>IFERROR(100*_xlfn.IFNA(VLOOKUP($B37,KviZDarije8!$A$1:$N$1000, 12, 0), 0)/'TOP SCORES'!I$11,0)</f>
        <v>0</v>
      </c>
      <c r="L37" s="16">
        <f>IFERROR(100*_xlfn.IFNA(VLOOKUP($B37,KviZDarije9!$A$1:$N$1000, 12, 0), 0)/'TOP SCORES'!J$11,0)</f>
        <v>0</v>
      </c>
      <c r="M37" s="16">
        <f>IFERROR(100*_xlfn.IFNA(VLOOKUP($B37,KviZDarije10!$A$1:$N$1000, 12, 0), 0)/'TOP SCORES'!K$11,0)</f>
        <v>0</v>
      </c>
      <c r="N37" s="16">
        <f>IFERROR(100*_xlfn.IFNA(VLOOKUP($B37,KviZDarije11!$A$1:$N$1000, 12, 0), 0)/'TOP SCORES'!L$11,0)</f>
        <v>0</v>
      </c>
    </row>
    <row r="38" spans="1:14">
      <c r="A38" s="19">
        <f ca="1">RANK(C38,C$2:C$998)</f>
        <v>37</v>
      </c>
      <c r="B38" s="10" t="s">
        <v>190</v>
      </c>
      <c r="C38" s="17" cm="1">
        <f t="array" aca="1" ref="C38" ca="1">SUM(LARGE(D38:N38,ROW(INDIRECT("1:2"))))</f>
        <v>141.81818181818181</v>
      </c>
      <c r="D38" s="16">
        <f>IFERROR(100*_xlfn.IFNA(VLOOKUP($B38,KviZDarije1!$A$1:$N$1000, 12, 0), 0)/'TOP SCORES'!B$11,0)</f>
        <v>81.818181818181813</v>
      </c>
      <c r="E38" s="16">
        <f>IFERROR(100*_xlfn.IFNA(VLOOKUP($B38,KviZDarije2!$A$1:$N$1000, 12, 0), 0)/'TOP SCORES'!C$11,0)</f>
        <v>54.545454545454547</v>
      </c>
      <c r="F38" s="16">
        <f>IFERROR(100*_xlfn.IFNA(VLOOKUP($B38,KviZDarije3!$A$1:$N$1000, 12, 0), 0)/'TOP SCORES'!D$11,0)</f>
        <v>60</v>
      </c>
      <c r="G38" s="16">
        <f>IFERROR(100*_xlfn.IFNA(VLOOKUP($B38,KviZDarije4!$A$1:$N$1000, 12, 0), 0)/'TOP SCORES'!E$11,0)</f>
        <v>0</v>
      </c>
      <c r="H38" s="16">
        <f>IFERROR(100*_xlfn.IFNA(VLOOKUP($B38,KviZDarije5!$A$1:$N$1000, 12, 0), 0)/'TOP SCORES'!F$11,0)</f>
        <v>0</v>
      </c>
      <c r="I38" s="16">
        <f>IFERROR(100*_xlfn.IFNA(VLOOKUP($B38,KviZDarije6!$A$1:$N$1000, 12, 0), 0)/'TOP SCORES'!G$11,0)</f>
        <v>0</v>
      </c>
      <c r="J38" s="16">
        <f>IFERROR(100*_xlfn.IFNA(VLOOKUP($B38,KviZDarije7!$A$1:$N$1000, 12, 0), 0)/'TOP SCORES'!H$11,0)</f>
        <v>0</v>
      </c>
      <c r="K38" s="16">
        <f>IFERROR(100*_xlfn.IFNA(VLOOKUP($B38,KviZDarije8!$A$1:$N$1000, 12, 0), 0)/'TOP SCORES'!I$11,0)</f>
        <v>0</v>
      </c>
      <c r="L38" s="16">
        <f>IFERROR(100*_xlfn.IFNA(VLOOKUP($B38,KviZDarije9!$A$1:$N$1000, 12, 0), 0)/'TOP SCORES'!J$11,0)</f>
        <v>0</v>
      </c>
      <c r="M38" s="16">
        <f>IFERROR(100*_xlfn.IFNA(VLOOKUP($B38,KviZDarije10!$A$1:$N$1000, 12, 0), 0)/'TOP SCORES'!K$11,0)</f>
        <v>0</v>
      </c>
      <c r="N38" s="16">
        <f>IFERROR(100*_xlfn.IFNA(VLOOKUP($B38,KviZDarije11!$A$1:$N$1000, 12, 0), 0)/'TOP SCORES'!L$11,0)</f>
        <v>0</v>
      </c>
    </row>
    <row r="39" spans="1:14">
      <c r="A39" s="19">
        <f ca="1">RANK(C39,C$2:C$998)</f>
        <v>37</v>
      </c>
      <c r="B39" s="6" t="s">
        <v>74</v>
      </c>
      <c r="C39" s="17" cm="1">
        <f t="array" aca="1" ref="C39" ca="1">SUM(LARGE(D39:N39,ROW(INDIRECT("1:2"))))</f>
        <v>141.81818181818181</v>
      </c>
      <c r="D39" s="16">
        <f>IFERROR(100*_xlfn.IFNA(VLOOKUP($B39,KviZDarije1!$A$1:$N$1000, 12, 0), 0)/'TOP SCORES'!B$11,0)</f>
        <v>81.818181818181813</v>
      </c>
      <c r="E39" s="16">
        <f>IFERROR(100*_xlfn.IFNA(VLOOKUP($B39,KviZDarije2!$A$1:$N$1000, 12, 0), 0)/'TOP SCORES'!C$11,0)</f>
        <v>45.454545454545453</v>
      </c>
      <c r="F39" s="16">
        <f>IFERROR(100*_xlfn.IFNA(VLOOKUP($B39,KviZDarije3!$A$1:$N$1000, 12, 0), 0)/'TOP SCORES'!D$11,0)</f>
        <v>60</v>
      </c>
      <c r="G39" s="16">
        <f>IFERROR(100*_xlfn.IFNA(VLOOKUP($B39,KviZDarije4!$A$1:$N$1000, 12, 0), 0)/'TOP SCORES'!E$11,0)</f>
        <v>0</v>
      </c>
      <c r="H39" s="16">
        <f>IFERROR(100*_xlfn.IFNA(VLOOKUP($B39,KviZDarije5!$A$1:$N$1000, 12, 0), 0)/'TOP SCORES'!F$11,0)</f>
        <v>0</v>
      </c>
      <c r="I39" s="16">
        <f>IFERROR(100*_xlfn.IFNA(VLOOKUP($B39,KviZDarije6!$A$1:$N$1000, 12, 0), 0)/'TOP SCORES'!G$11,0)</f>
        <v>0</v>
      </c>
      <c r="J39" s="16">
        <f>IFERROR(100*_xlfn.IFNA(VLOOKUP($B39,KviZDarije7!$A$1:$N$1000, 12, 0), 0)/'TOP SCORES'!H$11,0)</f>
        <v>0</v>
      </c>
      <c r="K39" s="16">
        <f>IFERROR(100*_xlfn.IFNA(VLOOKUP($B39,KviZDarije8!$A$1:$N$1000, 12, 0), 0)/'TOP SCORES'!I$11,0)</f>
        <v>0</v>
      </c>
      <c r="L39" s="16">
        <f>IFERROR(100*_xlfn.IFNA(VLOOKUP($B39,KviZDarije9!$A$1:$N$1000, 12, 0), 0)/'TOP SCORES'!J$11,0)</f>
        <v>0</v>
      </c>
      <c r="M39" s="16">
        <f>IFERROR(100*_xlfn.IFNA(VLOOKUP($B39,KviZDarije10!$A$1:$N$1000, 12, 0), 0)/'TOP SCORES'!K$11,0)</f>
        <v>0</v>
      </c>
      <c r="N39" s="16">
        <f>IFERROR(100*_xlfn.IFNA(VLOOKUP($B39,KviZDarije11!$A$1:$N$1000, 12, 0), 0)/'TOP SCORES'!L$11,0)</f>
        <v>0</v>
      </c>
    </row>
    <row r="40" spans="1:14">
      <c r="A40" s="19">
        <f ca="1">RANK(C40,C$2:C$998)</f>
        <v>37</v>
      </c>
      <c r="B40" s="10" t="s">
        <v>75</v>
      </c>
      <c r="C40" s="17" cm="1">
        <f t="array" aca="1" ref="C40" ca="1">SUM(LARGE(D40:N40,ROW(INDIRECT("1:2"))))</f>
        <v>141.81818181818181</v>
      </c>
      <c r="D40" s="16">
        <f>IFERROR(100*_xlfn.IFNA(VLOOKUP($B40,KviZDarije1!$A$1:$N$1000, 12, 0), 0)/'TOP SCORES'!B$11,0)</f>
        <v>81.818181818181813</v>
      </c>
      <c r="E40" s="16">
        <f>IFERROR(100*_xlfn.IFNA(VLOOKUP($B40,KviZDarije2!$A$1:$N$1000, 12, 0), 0)/'TOP SCORES'!C$11,0)</f>
        <v>45.454545454545453</v>
      </c>
      <c r="F40" s="16">
        <f>IFERROR(100*_xlfn.IFNA(VLOOKUP($B40,KviZDarije3!$A$1:$N$1000, 12, 0), 0)/'TOP SCORES'!D$11,0)</f>
        <v>60</v>
      </c>
      <c r="G40" s="16">
        <f>IFERROR(100*_xlfn.IFNA(VLOOKUP($B40,KviZDarije4!$A$1:$N$1000, 12, 0), 0)/'TOP SCORES'!E$11,0)</f>
        <v>0</v>
      </c>
      <c r="H40" s="16">
        <f>IFERROR(100*_xlfn.IFNA(VLOOKUP($B40,KviZDarije5!$A$1:$N$1000, 12, 0), 0)/'TOP SCORES'!F$11,0)</f>
        <v>0</v>
      </c>
      <c r="I40" s="16">
        <f>IFERROR(100*_xlfn.IFNA(VLOOKUP($B40,KviZDarije6!$A$1:$N$1000, 12, 0), 0)/'TOP SCORES'!G$11,0)</f>
        <v>0</v>
      </c>
      <c r="J40" s="16">
        <f>IFERROR(100*_xlfn.IFNA(VLOOKUP($B40,KviZDarije7!$A$1:$N$1000, 12, 0), 0)/'TOP SCORES'!H$11,0)</f>
        <v>0</v>
      </c>
      <c r="K40" s="16">
        <f>IFERROR(100*_xlfn.IFNA(VLOOKUP($B40,KviZDarije8!$A$1:$N$1000, 12, 0), 0)/'TOP SCORES'!I$11,0)</f>
        <v>0</v>
      </c>
      <c r="L40" s="16">
        <f>IFERROR(100*_xlfn.IFNA(VLOOKUP($B40,KviZDarije9!$A$1:$N$1000, 12, 0), 0)/'TOP SCORES'!J$11,0)</f>
        <v>0</v>
      </c>
      <c r="M40" s="16">
        <f>IFERROR(100*_xlfn.IFNA(VLOOKUP($B40,KviZDarije10!$A$1:$N$1000, 12, 0), 0)/'TOP SCORES'!K$11,0)</f>
        <v>0</v>
      </c>
      <c r="N40" s="16">
        <f>IFERROR(100*_xlfn.IFNA(VLOOKUP($B40,KviZDarije11!$A$1:$N$1000, 12, 0), 0)/'TOP SCORES'!L$11,0)</f>
        <v>0</v>
      </c>
    </row>
    <row r="41" spans="1:14">
      <c r="A41" s="19">
        <f ca="1">RANK(C41,C$2:C$998)</f>
        <v>41</v>
      </c>
      <c r="B41" s="14" t="s">
        <v>18</v>
      </c>
      <c r="C41" s="17" cm="1">
        <f t="array" aca="1" ref="C41" ca="1">SUM(LARGE(D41:N41,ROW(INDIRECT("1:2"))))</f>
        <v>136.36363636363637</v>
      </c>
      <c r="D41" s="16">
        <f>IFERROR(100*_xlfn.IFNA(VLOOKUP($B41,KviZDarije1!$A$1:$N$1000, 12, 0), 0)/'TOP SCORES'!B$11,0)</f>
        <v>81.818181818181813</v>
      </c>
      <c r="E41" s="16">
        <f>IFERROR(100*_xlfn.IFNA(VLOOKUP($B41,KviZDarije2!$A$1:$N$1000, 12, 0), 0)/'TOP SCORES'!C$11,0)</f>
        <v>54.545454545454547</v>
      </c>
      <c r="F41" s="16">
        <f>IFERROR(100*_xlfn.IFNA(VLOOKUP($B41,KviZDarije3!$A$1:$N$1000, 12, 0), 0)/'TOP SCORES'!D$11,0)</f>
        <v>50</v>
      </c>
      <c r="G41" s="16">
        <f>IFERROR(100*_xlfn.IFNA(VLOOKUP($B41,KviZDarije4!$A$1:$N$1000, 12, 0), 0)/'TOP SCORES'!E$11,0)</f>
        <v>0</v>
      </c>
      <c r="H41" s="16">
        <f>IFERROR(100*_xlfn.IFNA(VLOOKUP($B41,KviZDarije5!$A$1:$N$1000, 12, 0), 0)/'TOP SCORES'!F$11,0)</f>
        <v>0</v>
      </c>
      <c r="I41" s="16">
        <f>IFERROR(100*_xlfn.IFNA(VLOOKUP($B41,KviZDarije6!$A$1:$N$1000, 12, 0), 0)/'TOP SCORES'!G$11,0)</f>
        <v>0</v>
      </c>
      <c r="J41" s="16">
        <f>IFERROR(100*_xlfn.IFNA(VLOOKUP($B41,KviZDarije7!$A$1:$N$1000, 12, 0), 0)/'TOP SCORES'!H$11,0)</f>
        <v>0</v>
      </c>
      <c r="K41" s="16">
        <f>IFERROR(100*_xlfn.IFNA(VLOOKUP($B41,KviZDarije8!$A$1:$N$1000, 12, 0), 0)/'TOP SCORES'!I$11,0)</f>
        <v>0</v>
      </c>
      <c r="L41" s="16">
        <f>IFERROR(100*_xlfn.IFNA(VLOOKUP($B41,KviZDarije9!$A$1:$N$1000, 12, 0), 0)/'TOP SCORES'!J$11,0)</f>
        <v>0</v>
      </c>
      <c r="M41" s="16">
        <f>IFERROR(100*_xlfn.IFNA(VLOOKUP($B41,KviZDarije10!$A$1:$N$1000, 12, 0), 0)/'TOP SCORES'!K$11,0)</f>
        <v>0</v>
      </c>
      <c r="N41" s="16">
        <f>IFERROR(100*_xlfn.IFNA(VLOOKUP($B41,KviZDarije11!$A$1:$N$1000, 12, 0), 0)/'TOP SCORES'!L$11,0)</f>
        <v>0</v>
      </c>
    </row>
    <row r="42" spans="1:14">
      <c r="A42" s="19">
        <f ca="1">RANK(C42,C$2:C$998)</f>
        <v>41</v>
      </c>
      <c r="B42" s="45" t="s">
        <v>9</v>
      </c>
      <c r="C42" s="17" cm="1">
        <f t="array" aca="1" ref="C42" ca="1">SUM(LARGE(D42:N42,ROW(INDIRECT("1:2"))))</f>
        <v>136.36363636363637</v>
      </c>
      <c r="D42" s="16">
        <f>IFERROR(100*_xlfn.IFNA(VLOOKUP($B42,KviZDarije1!$A$1:$N$1000, 12, 0), 0)/'TOP SCORES'!B$11,0)</f>
        <v>63.636363636363633</v>
      </c>
      <c r="E42" s="16">
        <f>IFERROR(100*_xlfn.IFNA(VLOOKUP($B42,KviZDarije2!$A$1:$N$1000, 12, 0), 0)/'TOP SCORES'!C$11,0)</f>
        <v>72.727272727272734</v>
      </c>
      <c r="F42" s="16">
        <f>IFERROR(100*_xlfn.IFNA(VLOOKUP($B42,KviZDarije3!$A$1:$N$1000, 12, 0), 0)/'TOP SCORES'!D$11,0)</f>
        <v>50</v>
      </c>
      <c r="G42" s="16">
        <f>IFERROR(100*_xlfn.IFNA(VLOOKUP($B42,KviZDarije4!$A$1:$N$1000, 12, 0), 0)/'TOP SCORES'!E$11,0)</f>
        <v>0</v>
      </c>
      <c r="H42" s="16">
        <f>IFERROR(100*_xlfn.IFNA(VLOOKUP($B42,KviZDarije5!$A$1:$N$1000, 12, 0), 0)/'TOP SCORES'!F$11,0)</f>
        <v>0</v>
      </c>
      <c r="I42" s="16">
        <f>IFERROR(100*_xlfn.IFNA(VLOOKUP($B42,KviZDarije6!$A$1:$N$1000, 12, 0), 0)/'TOP SCORES'!G$11,0)</f>
        <v>0</v>
      </c>
      <c r="J42" s="16">
        <f>IFERROR(100*_xlfn.IFNA(VLOOKUP($B42,KviZDarije7!$A$1:$N$1000, 12, 0), 0)/'TOP SCORES'!H$11,0)</f>
        <v>0</v>
      </c>
      <c r="K42" s="16">
        <f>IFERROR(100*_xlfn.IFNA(VLOOKUP($B42,KviZDarije8!$A$1:$N$1000, 12, 0), 0)/'TOP SCORES'!I$11,0)</f>
        <v>0</v>
      </c>
      <c r="L42" s="16">
        <f>IFERROR(100*_xlfn.IFNA(VLOOKUP($B42,KviZDarije9!$A$1:$N$1000, 12, 0), 0)/'TOP SCORES'!J$11,0)</f>
        <v>0</v>
      </c>
      <c r="M42" s="16">
        <f>IFERROR(100*_xlfn.IFNA(VLOOKUP($B42,KviZDarije10!$A$1:$N$1000, 12, 0), 0)/'TOP SCORES'!K$11,0)</f>
        <v>0</v>
      </c>
      <c r="N42" s="16">
        <f>IFERROR(100*_xlfn.IFNA(VLOOKUP($B42,KviZDarije11!$A$1:$N$1000, 12, 0), 0)/'TOP SCORES'!L$11,0)</f>
        <v>0</v>
      </c>
    </row>
    <row r="43" spans="1:14">
      <c r="A43" s="19">
        <f ca="1">RANK(C43,C$2:C$998)</f>
        <v>43</v>
      </c>
      <c r="B43" s="14" t="s">
        <v>53</v>
      </c>
      <c r="C43" s="17" cm="1">
        <f t="array" aca="1" ref="C43" ca="1">SUM(LARGE(D43:N43,ROW(INDIRECT("1:2"))))</f>
        <v>134.54545454545456</v>
      </c>
      <c r="D43" s="16">
        <f>IFERROR(100*_xlfn.IFNA(VLOOKUP($B43,KviZDarije1!$A$1:$N$1000, 12, 0), 0)/'TOP SCORES'!B$11,0)</f>
        <v>36.363636363636367</v>
      </c>
      <c r="E43" s="16">
        <f>IFERROR(100*_xlfn.IFNA(VLOOKUP($B43,KviZDarije2!$A$1:$N$1000, 12, 0), 0)/'TOP SCORES'!C$11,0)</f>
        <v>54.545454545454547</v>
      </c>
      <c r="F43" s="16">
        <f>IFERROR(100*_xlfn.IFNA(VLOOKUP($B43,KviZDarije3!$A$1:$N$1000, 12, 0), 0)/'TOP SCORES'!D$11,0)</f>
        <v>80</v>
      </c>
      <c r="G43" s="16">
        <f>IFERROR(100*_xlfn.IFNA(VLOOKUP($B43,KviZDarije4!$A$1:$N$1000, 12, 0), 0)/'TOP SCORES'!E$11,0)</f>
        <v>0</v>
      </c>
      <c r="H43" s="16">
        <f>IFERROR(100*_xlfn.IFNA(VLOOKUP($B43,KviZDarije5!$A$1:$N$1000, 12, 0), 0)/'TOP SCORES'!F$11,0)</f>
        <v>0</v>
      </c>
      <c r="I43" s="16">
        <f>IFERROR(100*_xlfn.IFNA(VLOOKUP($B43,KviZDarije6!$A$1:$N$1000, 12, 0), 0)/'TOP SCORES'!G$11,0)</f>
        <v>0</v>
      </c>
      <c r="J43" s="16">
        <f>IFERROR(100*_xlfn.IFNA(VLOOKUP($B43,KviZDarije7!$A$1:$N$1000, 12, 0), 0)/'TOP SCORES'!H$11,0)</f>
        <v>0</v>
      </c>
      <c r="K43" s="16">
        <f>IFERROR(100*_xlfn.IFNA(VLOOKUP($B43,KviZDarije8!$A$1:$N$1000, 12, 0), 0)/'TOP SCORES'!I$11,0)</f>
        <v>0</v>
      </c>
      <c r="L43" s="16">
        <f>IFERROR(100*_xlfn.IFNA(VLOOKUP($B43,KviZDarije9!$A$1:$N$1000, 12, 0), 0)/'TOP SCORES'!J$11,0)</f>
        <v>0</v>
      </c>
      <c r="M43" s="16">
        <f>IFERROR(100*_xlfn.IFNA(VLOOKUP($B43,KviZDarije10!$A$1:$N$1000, 12, 0), 0)/'TOP SCORES'!K$11,0)</f>
        <v>0</v>
      </c>
      <c r="N43" s="16">
        <f>IFERROR(100*_xlfn.IFNA(VLOOKUP($B43,KviZDarije11!$A$1:$N$1000, 12, 0), 0)/'TOP SCORES'!L$11,0)</f>
        <v>0</v>
      </c>
    </row>
    <row r="44" spans="1:14">
      <c r="A44" s="19">
        <f ca="1">RANK(C44,C$2:C$998)</f>
        <v>43</v>
      </c>
      <c r="B44" s="6" t="s">
        <v>126</v>
      </c>
      <c r="C44" s="17" cm="1">
        <f t="array" aca="1" ref="C44" ca="1">SUM(LARGE(D44:N44,ROW(INDIRECT("1:2"))))</f>
        <v>134.54545454545456</v>
      </c>
      <c r="D44" s="16">
        <f>IFERROR(100*_xlfn.IFNA(VLOOKUP($B44,KviZDarije1!$A$1:$N$1000, 12, 0), 0)/'TOP SCORES'!B$11,0)</f>
        <v>0</v>
      </c>
      <c r="E44" s="16">
        <f>IFERROR(100*_xlfn.IFNA(VLOOKUP($B44,KviZDarije2!$A$1:$N$1000, 12, 0), 0)/'TOP SCORES'!C$11,0)</f>
        <v>54.545454545454547</v>
      </c>
      <c r="F44" s="16">
        <f>IFERROR(100*_xlfn.IFNA(VLOOKUP($B44,KviZDarije3!$A$1:$N$1000, 12, 0), 0)/'TOP SCORES'!D$11,0)</f>
        <v>80</v>
      </c>
      <c r="G44" s="16">
        <f>IFERROR(100*_xlfn.IFNA(VLOOKUP($B44,KviZDarije4!$A$1:$N$1000, 12, 0), 0)/'TOP SCORES'!E$11,0)</f>
        <v>0</v>
      </c>
      <c r="H44" s="16">
        <f>IFERROR(100*_xlfn.IFNA(VLOOKUP($B44,KviZDarije5!$A$1:$N$1000, 12, 0), 0)/'TOP SCORES'!F$11,0)</f>
        <v>0</v>
      </c>
      <c r="I44" s="16">
        <f>IFERROR(100*_xlfn.IFNA(VLOOKUP($B44,KviZDarije6!$A$1:$N$1000, 12, 0), 0)/'TOP SCORES'!G$11,0)</f>
        <v>0</v>
      </c>
      <c r="J44" s="16">
        <f>IFERROR(100*_xlfn.IFNA(VLOOKUP($B44,KviZDarije7!$A$1:$N$1000, 12, 0), 0)/'TOP SCORES'!H$11,0)</f>
        <v>0</v>
      </c>
      <c r="K44" s="16">
        <f>IFERROR(100*_xlfn.IFNA(VLOOKUP($B44,KviZDarije8!$A$1:$N$1000, 12, 0), 0)/'TOP SCORES'!I$11,0)</f>
        <v>0</v>
      </c>
      <c r="L44" s="16">
        <f>IFERROR(100*_xlfn.IFNA(VLOOKUP($B44,KviZDarije9!$A$1:$N$1000, 12, 0), 0)/'TOP SCORES'!J$11,0)</f>
        <v>0</v>
      </c>
      <c r="M44" s="16">
        <f>IFERROR(100*_xlfn.IFNA(VLOOKUP($B44,KviZDarije10!$A$1:$N$1000, 12, 0), 0)/'TOP SCORES'!K$11,0)</f>
        <v>0</v>
      </c>
      <c r="N44" s="16">
        <f>IFERROR(100*_xlfn.IFNA(VLOOKUP($B44,KviZDarije11!$A$1:$N$1000, 12, 0), 0)/'TOP SCORES'!L$11,0)</f>
        <v>0</v>
      </c>
    </row>
    <row r="45" spans="1:14">
      <c r="A45" s="19">
        <f ca="1">RANK(C45,C$2:C$998)</f>
        <v>45</v>
      </c>
      <c r="B45" s="6" t="s">
        <v>101</v>
      </c>
      <c r="C45" s="17" cm="1">
        <f t="array" aca="1" ref="C45" ca="1">SUM(LARGE(D45:N45,ROW(INDIRECT("1:2"))))</f>
        <v>133.63636363636363</v>
      </c>
      <c r="D45" s="16">
        <f>IFERROR(100*_xlfn.IFNA(VLOOKUP($B45,KviZDarije1!$A$1:$N$1000, 12, 0), 0)/'TOP SCORES'!B$11,0)</f>
        <v>63.636363636363633</v>
      </c>
      <c r="E45" s="16">
        <f>IFERROR(100*_xlfn.IFNA(VLOOKUP($B45,KviZDarije2!$A$1:$N$1000, 12, 0), 0)/'TOP SCORES'!C$11,0)</f>
        <v>54.545454545454547</v>
      </c>
      <c r="F45" s="16">
        <f>IFERROR(100*_xlfn.IFNA(VLOOKUP($B45,KviZDarije3!$A$1:$N$1000, 12, 0), 0)/'TOP SCORES'!D$11,0)</f>
        <v>70</v>
      </c>
      <c r="G45" s="16">
        <f>IFERROR(100*_xlfn.IFNA(VLOOKUP($B45,KviZDarije4!$A$1:$N$1000, 12, 0), 0)/'TOP SCORES'!E$11,0)</f>
        <v>0</v>
      </c>
      <c r="H45" s="16">
        <f>IFERROR(100*_xlfn.IFNA(VLOOKUP($B45,KviZDarije5!$A$1:$N$1000, 12, 0), 0)/'TOP SCORES'!F$11,0)</f>
        <v>0</v>
      </c>
      <c r="I45" s="16">
        <f>IFERROR(100*_xlfn.IFNA(VLOOKUP($B45,KviZDarije6!$A$1:$N$1000, 12, 0), 0)/'TOP SCORES'!G$11,0)</f>
        <v>0</v>
      </c>
      <c r="J45" s="16">
        <f>IFERROR(100*_xlfn.IFNA(VLOOKUP($B45,KviZDarije7!$A$1:$N$1000, 12, 0), 0)/'TOP SCORES'!H$11,0)</f>
        <v>0</v>
      </c>
      <c r="K45" s="16">
        <f>IFERROR(100*_xlfn.IFNA(VLOOKUP($B45,KviZDarije8!$A$1:$N$1000, 12, 0), 0)/'TOP SCORES'!I$11,0)</f>
        <v>0</v>
      </c>
      <c r="L45" s="16">
        <f>IFERROR(100*_xlfn.IFNA(VLOOKUP($B45,KviZDarije9!$A$1:$N$1000, 12, 0), 0)/'TOP SCORES'!J$11,0)</f>
        <v>0</v>
      </c>
      <c r="M45" s="16">
        <f>IFERROR(100*_xlfn.IFNA(VLOOKUP($B45,KviZDarije10!$A$1:$N$1000, 12, 0), 0)/'TOP SCORES'!K$11,0)</f>
        <v>0</v>
      </c>
      <c r="N45" s="16">
        <f>IFERROR(100*_xlfn.IFNA(VLOOKUP($B45,KviZDarije11!$A$1:$N$1000, 12, 0), 0)/'TOP SCORES'!L$11,0)</f>
        <v>0</v>
      </c>
    </row>
    <row r="46" spans="1:14">
      <c r="A46" s="19">
        <f ca="1">RANK(C46,C$2:C$998)</f>
        <v>45</v>
      </c>
      <c r="B46" s="10" t="s">
        <v>56</v>
      </c>
      <c r="C46" s="17" cm="1">
        <f t="array" aca="1" ref="C46" ca="1">SUM(LARGE(D46:N46,ROW(INDIRECT("1:2"))))</f>
        <v>133.63636363636363</v>
      </c>
      <c r="D46" s="16">
        <f>IFERROR(100*_xlfn.IFNA(VLOOKUP($B46,KviZDarije1!$A$1:$N$1000, 12, 0), 0)/'TOP SCORES'!B$11,0)</f>
        <v>63.636363636363633</v>
      </c>
      <c r="E46" s="16">
        <f>IFERROR(100*_xlfn.IFNA(VLOOKUP($B46,KviZDarije2!$A$1:$N$1000, 12, 0), 0)/'TOP SCORES'!C$11,0)</f>
        <v>45.454545454545453</v>
      </c>
      <c r="F46" s="16">
        <f>IFERROR(100*_xlfn.IFNA(VLOOKUP($B46,KviZDarije3!$A$1:$N$1000, 12, 0), 0)/'TOP SCORES'!D$11,0)</f>
        <v>70</v>
      </c>
      <c r="G46" s="16">
        <f>IFERROR(100*_xlfn.IFNA(VLOOKUP($B46,KviZDarije4!$A$1:$N$1000, 12, 0), 0)/'TOP SCORES'!E$11,0)</f>
        <v>0</v>
      </c>
      <c r="H46" s="16">
        <f>IFERROR(100*_xlfn.IFNA(VLOOKUP($B46,KviZDarije5!$A$1:$N$1000, 12, 0), 0)/'TOP SCORES'!F$11,0)</f>
        <v>0</v>
      </c>
      <c r="I46" s="16">
        <f>IFERROR(100*_xlfn.IFNA(VLOOKUP($B46,KviZDarije6!$A$1:$N$1000, 12, 0), 0)/'TOP SCORES'!G$11,0)</f>
        <v>0</v>
      </c>
      <c r="J46" s="16">
        <f>IFERROR(100*_xlfn.IFNA(VLOOKUP($B46,KviZDarije7!$A$1:$N$1000, 12, 0), 0)/'TOP SCORES'!H$11,0)</f>
        <v>0</v>
      </c>
      <c r="K46" s="16">
        <f>IFERROR(100*_xlfn.IFNA(VLOOKUP($B46,KviZDarije8!$A$1:$N$1000, 12, 0), 0)/'TOP SCORES'!I$11,0)</f>
        <v>0</v>
      </c>
      <c r="L46" s="16">
        <f>IFERROR(100*_xlfn.IFNA(VLOOKUP($B46,KviZDarije9!$A$1:$N$1000, 12, 0), 0)/'TOP SCORES'!J$11,0)</f>
        <v>0</v>
      </c>
      <c r="M46" s="16">
        <f>IFERROR(100*_xlfn.IFNA(VLOOKUP($B46,KviZDarije10!$A$1:$N$1000, 12, 0), 0)/'TOP SCORES'!K$11,0)</f>
        <v>0</v>
      </c>
      <c r="N46" s="16">
        <f>IFERROR(100*_xlfn.IFNA(VLOOKUP($B46,KviZDarije11!$A$1:$N$1000, 12, 0), 0)/'TOP SCORES'!L$11,0)</f>
        <v>0</v>
      </c>
    </row>
    <row r="47" spans="1:14">
      <c r="A47" s="19">
        <f ca="1">RANK(C47,C$2:C$998)</f>
        <v>45</v>
      </c>
      <c r="B47" s="14" t="s">
        <v>156</v>
      </c>
      <c r="C47" s="17" cm="1">
        <f t="array" aca="1" ref="C47" ca="1">SUM(LARGE(D47:N47,ROW(INDIRECT("1:2"))))</f>
        <v>133.63636363636363</v>
      </c>
      <c r="D47" s="16">
        <f>IFERROR(100*_xlfn.IFNA(VLOOKUP($B47,KviZDarije1!$A$1:$N$1000, 12, 0), 0)/'TOP SCORES'!B$11,0)</f>
        <v>63.636363636363633</v>
      </c>
      <c r="E47" s="16">
        <f>IFERROR(100*_xlfn.IFNA(VLOOKUP($B47,KviZDarije2!$A$1:$N$1000, 12, 0), 0)/'TOP SCORES'!C$11,0)</f>
        <v>0</v>
      </c>
      <c r="F47" s="16">
        <f>IFERROR(100*_xlfn.IFNA(VLOOKUP($B47,KviZDarije3!$A$1:$N$1000, 12, 0), 0)/'TOP SCORES'!D$11,0)</f>
        <v>70</v>
      </c>
      <c r="G47" s="16">
        <f>IFERROR(100*_xlfn.IFNA(VLOOKUP($B47,KviZDarije4!$A$1:$N$1000, 12, 0), 0)/'TOP SCORES'!E$11,0)</f>
        <v>0</v>
      </c>
      <c r="H47" s="16">
        <f>IFERROR(100*_xlfn.IFNA(VLOOKUP($B47,KviZDarije5!$A$1:$N$1000, 12, 0), 0)/'TOP SCORES'!F$11,0)</f>
        <v>0</v>
      </c>
      <c r="I47" s="16">
        <f>IFERROR(100*_xlfn.IFNA(VLOOKUP($B47,KviZDarije6!$A$1:$N$1000, 12, 0), 0)/'TOP SCORES'!G$11,0)</f>
        <v>0</v>
      </c>
      <c r="J47" s="16">
        <f>IFERROR(100*_xlfn.IFNA(VLOOKUP($B47,KviZDarije7!$A$1:$N$1000, 12, 0), 0)/'TOP SCORES'!H$11,0)</f>
        <v>0</v>
      </c>
      <c r="K47" s="16">
        <f>IFERROR(100*_xlfn.IFNA(VLOOKUP($B47,KviZDarije8!$A$1:$N$1000, 12, 0), 0)/'TOP SCORES'!I$11,0)</f>
        <v>0</v>
      </c>
      <c r="L47" s="16">
        <f>IFERROR(100*_xlfn.IFNA(VLOOKUP($B47,KviZDarije9!$A$1:$N$1000, 12, 0), 0)/'TOP SCORES'!J$11,0)</f>
        <v>0</v>
      </c>
      <c r="M47" s="16">
        <f>IFERROR(100*_xlfn.IFNA(VLOOKUP($B47,KviZDarije10!$A$1:$N$1000, 12, 0), 0)/'TOP SCORES'!K$11,0)</f>
        <v>0</v>
      </c>
      <c r="N47" s="16">
        <f>IFERROR(100*_xlfn.IFNA(VLOOKUP($B47,KviZDarije11!$A$1:$N$1000, 12, 0), 0)/'TOP SCORES'!L$11,0)</f>
        <v>0</v>
      </c>
    </row>
    <row r="48" spans="1:14">
      <c r="A48" s="19">
        <f ca="1">RANK(C48,C$2:C$998)</f>
        <v>48</v>
      </c>
      <c r="B48" s="10" t="s">
        <v>98</v>
      </c>
      <c r="C48" s="17" cm="1">
        <f t="array" aca="1" ref="C48" ca="1">SUM(LARGE(D48:N48,ROW(INDIRECT("1:2"))))</f>
        <v>132.72727272727275</v>
      </c>
      <c r="D48" s="16">
        <f>IFERROR(100*_xlfn.IFNA(VLOOKUP($B48,KviZDarije1!$A$1:$N$1000, 12, 0), 0)/'TOP SCORES'!B$11,0)</f>
        <v>72.727272727272734</v>
      </c>
      <c r="E48" s="16">
        <f>IFERROR(100*_xlfn.IFNA(VLOOKUP($B48,KviZDarije2!$A$1:$N$1000, 12, 0), 0)/'TOP SCORES'!C$11,0)</f>
        <v>54.545454545454547</v>
      </c>
      <c r="F48" s="16">
        <f>IFERROR(100*_xlfn.IFNA(VLOOKUP($B48,KviZDarije3!$A$1:$N$1000, 12, 0), 0)/'TOP SCORES'!D$11,0)</f>
        <v>60</v>
      </c>
      <c r="G48" s="16">
        <f>IFERROR(100*_xlfn.IFNA(VLOOKUP($B48,KviZDarije4!$A$1:$N$1000, 12, 0), 0)/'TOP SCORES'!E$11,0)</f>
        <v>0</v>
      </c>
      <c r="H48" s="16">
        <f>IFERROR(100*_xlfn.IFNA(VLOOKUP($B48,KviZDarije5!$A$1:$N$1000, 12, 0), 0)/'TOP SCORES'!F$11,0)</f>
        <v>0</v>
      </c>
      <c r="I48" s="16">
        <f>IFERROR(100*_xlfn.IFNA(VLOOKUP($B48,KviZDarije6!$A$1:$N$1000, 12, 0), 0)/'TOP SCORES'!G$11,0)</f>
        <v>0</v>
      </c>
      <c r="J48" s="16">
        <f>IFERROR(100*_xlfn.IFNA(VLOOKUP($B48,KviZDarije7!$A$1:$N$1000, 12, 0), 0)/'TOP SCORES'!H$11,0)</f>
        <v>0</v>
      </c>
      <c r="K48" s="16">
        <f>IFERROR(100*_xlfn.IFNA(VLOOKUP($B48,KviZDarije8!$A$1:$N$1000, 12, 0), 0)/'TOP SCORES'!I$11,0)</f>
        <v>0</v>
      </c>
      <c r="L48" s="16">
        <f>IFERROR(100*_xlfn.IFNA(VLOOKUP($B48,KviZDarije9!$A$1:$N$1000, 12, 0), 0)/'TOP SCORES'!J$11,0)</f>
        <v>0</v>
      </c>
      <c r="M48" s="16">
        <f>IFERROR(100*_xlfn.IFNA(VLOOKUP($B48,KviZDarije10!$A$1:$N$1000, 12, 0), 0)/'TOP SCORES'!K$11,0)</f>
        <v>0</v>
      </c>
      <c r="N48" s="16">
        <f>IFERROR(100*_xlfn.IFNA(VLOOKUP($B48,KviZDarije11!$A$1:$N$1000, 12, 0), 0)/'TOP SCORES'!L$11,0)</f>
        <v>0</v>
      </c>
    </row>
    <row r="49" spans="1:14">
      <c r="A49" s="19">
        <f ca="1">RANK(C49,C$2:C$998)</f>
        <v>48</v>
      </c>
      <c r="B49" s="10" t="s">
        <v>187</v>
      </c>
      <c r="C49" s="17" cm="1">
        <f t="array" aca="1" ref="C49" ca="1">SUM(LARGE(D49:N49,ROW(INDIRECT("1:2"))))</f>
        <v>132.72727272727275</v>
      </c>
      <c r="D49" s="16">
        <f>IFERROR(100*_xlfn.IFNA(VLOOKUP($B49,KviZDarije1!$A$1:$N$1000, 12, 0), 0)/'TOP SCORES'!B$11,0)</f>
        <v>72.727272727272734</v>
      </c>
      <c r="E49" s="16">
        <f>IFERROR(100*_xlfn.IFNA(VLOOKUP($B49,KviZDarije2!$A$1:$N$1000, 12, 0), 0)/'TOP SCORES'!C$11,0)</f>
        <v>54.545454545454547</v>
      </c>
      <c r="F49" s="16">
        <f>IFERROR(100*_xlfn.IFNA(VLOOKUP($B49,KviZDarije3!$A$1:$N$1000, 12, 0), 0)/'TOP SCORES'!D$11,0)</f>
        <v>60</v>
      </c>
      <c r="G49" s="16">
        <f>IFERROR(100*_xlfn.IFNA(VLOOKUP($B49,KviZDarije4!$A$1:$N$1000, 12, 0), 0)/'TOP SCORES'!E$11,0)</f>
        <v>0</v>
      </c>
      <c r="H49" s="16">
        <f>IFERROR(100*_xlfn.IFNA(VLOOKUP($B49,KviZDarije5!$A$1:$N$1000, 12, 0), 0)/'TOP SCORES'!F$11,0)</f>
        <v>0</v>
      </c>
      <c r="I49" s="16">
        <f>IFERROR(100*_xlfn.IFNA(VLOOKUP($B49,KviZDarije6!$A$1:$N$1000, 12, 0), 0)/'TOP SCORES'!G$11,0)</f>
        <v>0</v>
      </c>
      <c r="J49" s="16">
        <f>IFERROR(100*_xlfn.IFNA(VLOOKUP($B49,KviZDarije7!$A$1:$N$1000, 12, 0), 0)/'TOP SCORES'!H$11,0)</f>
        <v>0</v>
      </c>
      <c r="K49" s="16">
        <f>IFERROR(100*_xlfn.IFNA(VLOOKUP($B49,KviZDarije8!$A$1:$N$1000, 12, 0), 0)/'TOP SCORES'!I$11,0)</f>
        <v>0</v>
      </c>
      <c r="L49" s="16">
        <f>IFERROR(100*_xlfn.IFNA(VLOOKUP($B49,KviZDarije9!$A$1:$N$1000, 12, 0), 0)/'TOP SCORES'!J$11,0)</f>
        <v>0</v>
      </c>
      <c r="M49" s="16">
        <f>IFERROR(100*_xlfn.IFNA(VLOOKUP($B49,KviZDarije10!$A$1:$N$1000, 12, 0), 0)/'TOP SCORES'!K$11,0)</f>
        <v>0</v>
      </c>
      <c r="N49" s="16">
        <f>IFERROR(100*_xlfn.IFNA(VLOOKUP($B49,KviZDarije11!$A$1:$N$1000, 12, 0), 0)/'TOP SCORES'!L$11,0)</f>
        <v>0</v>
      </c>
    </row>
    <row r="50" spans="1:14">
      <c r="A50" s="19">
        <f ca="1">RANK(C50,C$2:C$998)</f>
        <v>48</v>
      </c>
      <c r="B50" s="14" t="s">
        <v>78</v>
      </c>
      <c r="C50" s="17" cm="1">
        <f t="array" aca="1" ref="C50" ca="1">SUM(LARGE(D50:N50,ROW(INDIRECT("1:2"))))</f>
        <v>132.72727272727275</v>
      </c>
      <c r="D50" s="16">
        <f>IFERROR(100*_xlfn.IFNA(VLOOKUP($B50,KviZDarije1!$A$1:$N$1000, 12, 0), 0)/'TOP SCORES'!B$11,0)</f>
        <v>72.727272727272734</v>
      </c>
      <c r="E50" s="16">
        <f>IFERROR(100*_xlfn.IFNA(VLOOKUP($B50,KviZDarije2!$A$1:$N$1000, 12, 0), 0)/'TOP SCORES'!C$11,0)</f>
        <v>45.454545454545453</v>
      </c>
      <c r="F50" s="16">
        <f>IFERROR(100*_xlfn.IFNA(VLOOKUP($B50,KviZDarije3!$A$1:$N$1000, 12, 0), 0)/'TOP SCORES'!D$11,0)</f>
        <v>60</v>
      </c>
      <c r="G50" s="16">
        <f>IFERROR(100*_xlfn.IFNA(VLOOKUP($B50,KviZDarije4!$A$1:$N$1000, 12, 0), 0)/'TOP SCORES'!E$11,0)</f>
        <v>0</v>
      </c>
      <c r="H50" s="16">
        <f>IFERROR(100*_xlfn.IFNA(VLOOKUP($B50,KviZDarije5!$A$1:$N$1000, 12, 0), 0)/'TOP SCORES'!F$11,0)</f>
        <v>0</v>
      </c>
      <c r="I50" s="16">
        <f>IFERROR(100*_xlfn.IFNA(VLOOKUP($B50,KviZDarije6!$A$1:$N$1000, 12, 0), 0)/'TOP SCORES'!G$11,0)</f>
        <v>0</v>
      </c>
      <c r="J50" s="16">
        <f>IFERROR(100*_xlfn.IFNA(VLOOKUP($B50,KviZDarije7!$A$1:$N$1000, 12, 0), 0)/'TOP SCORES'!H$11,0)</f>
        <v>0</v>
      </c>
      <c r="K50" s="16">
        <f>IFERROR(100*_xlfn.IFNA(VLOOKUP($B50,KviZDarije8!$A$1:$N$1000, 12, 0), 0)/'TOP SCORES'!I$11,0)</f>
        <v>0</v>
      </c>
      <c r="L50" s="16">
        <f>IFERROR(100*_xlfn.IFNA(VLOOKUP($B50,KviZDarije9!$A$1:$N$1000, 12, 0), 0)/'TOP SCORES'!J$11,0)</f>
        <v>0</v>
      </c>
      <c r="M50" s="16">
        <f>IFERROR(100*_xlfn.IFNA(VLOOKUP($B50,KviZDarije10!$A$1:$N$1000, 12, 0), 0)/'TOP SCORES'!K$11,0)</f>
        <v>0</v>
      </c>
      <c r="N50" s="16">
        <f>IFERROR(100*_xlfn.IFNA(VLOOKUP($B50,KviZDarije11!$A$1:$N$1000, 12, 0), 0)/'TOP SCORES'!L$11,0)</f>
        <v>0</v>
      </c>
    </row>
    <row r="51" spans="1:14">
      <c r="A51" s="19">
        <f ca="1">RANK(C51,C$2:C$998)</f>
        <v>48</v>
      </c>
      <c r="B51" s="14" t="s">
        <v>174</v>
      </c>
      <c r="C51" s="17" cm="1">
        <f t="array" aca="1" ref="C51" ca="1">SUM(LARGE(D51:N51,ROW(INDIRECT("1:2"))))</f>
        <v>132.72727272727275</v>
      </c>
      <c r="D51" s="16">
        <f>IFERROR(100*_xlfn.IFNA(VLOOKUP($B51,KviZDarije1!$A$1:$N$1000, 12, 0), 0)/'TOP SCORES'!B$11,0)</f>
        <v>72.727272727272734</v>
      </c>
      <c r="E51" s="16">
        <f>IFERROR(100*_xlfn.IFNA(VLOOKUP($B51,KviZDarije2!$A$1:$N$1000, 12, 0), 0)/'TOP SCORES'!C$11,0)</f>
        <v>45.454545454545453</v>
      </c>
      <c r="F51" s="16">
        <f>IFERROR(100*_xlfn.IFNA(VLOOKUP($B51,KviZDarije3!$A$1:$N$1000, 12, 0), 0)/'TOP SCORES'!D$11,0)</f>
        <v>60</v>
      </c>
      <c r="G51" s="16">
        <f>IFERROR(100*_xlfn.IFNA(VLOOKUP($B51,KviZDarije4!$A$1:$N$1000, 12, 0), 0)/'TOP SCORES'!E$11,0)</f>
        <v>0</v>
      </c>
      <c r="H51" s="16">
        <f>IFERROR(100*_xlfn.IFNA(VLOOKUP($B51,KviZDarije5!$A$1:$N$1000, 12, 0), 0)/'TOP SCORES'!F$11,0)</f>
        <v>0</v>
      </c>
      <c r="I51" s="16">
        <f>IFERROR(100*_xlfn.IFNA(VLOOKUP($B51,KviZDarije6!$A$1:$N$1000, 12, 0), 0)/'TOP SCORES'!G$11,0)</f>
        <v>0</v>
      </c>
      <c r="J51" s="16">
        <f>IFERROR(100*_xlfn.IFNA(VLOOKUP($B51,KviZDarije7!$A$1:$N$1000, 12, 0), 0)/'TOP SCORES'!H$11,0)</f>
        <v>0</v>
      </c>
      <c r="K51" s="16">
        <f>IFERROR(100*_xlfn.IFNA(VLOOKUP($B51,KviZDarije8!$A$1:$N$1000, 12, 0), 0)/'TOP SCORES'!I$11,0)</f>
        <v>0</v>
      </c>
      <c r="L51" s="16">
        <f>IFERROR(100*_xlfn.IFNA(VLOOKUP($B51,KviZDarije9!$A$1:$N$1000, 12, 0), 0)/'TOP SCORES'!J$11,0)</f>
        <v>0</v>
      </c>
      <c r="M51" s="16">
        <f>IFERROR(100*_xlfn.IFNA(VLOOKUP($B51,KviZDarije10!$A$1:$N$1000, 12, 0), 0)/'TOP SCORES'!K$11,0)</f>
        <v>0</v>
      </c>
      <c r="N51" s="16">
        <f>IFERROR(100*_xlfn.IFNA(VLOOKUP($B51,KviZDarije11!$A$1:$N$1000, 12, 0), 0)/'TOP SCORES'!L$11,0)</f>
        <v>0</v>
      </c>
    </row>
    <row r="52" spans="1:14">
      <c r="A52" s="19">
        <f ca="1">RANK(C52,C$2:C$998)</f>
        <v>48</v>
      </c>
      <c r="B52" s="6" t="s">
        <v>172</v>
      </c>
      <c r="C52" s="17" cm="1">
        <f t="array" aca="1" ref="C52" ca="1">SUM(LARGE(D52:N52,ROW(INDIRECT("1:2"))))</f>
        <v>132.72727272727275</v>
      </c>
      <c r="D52" s="16">
        <f>IFERROR(100*_xlfn.IFNA(VLOOKUP($B52,KviZDarije1!$A$1:$N$1000, 12, 0), 0)/'TOP SCORES'!B$11,0)</f>
        <v>72.727272727272734</v>
      </c>
      <c r="E52" s="16">
        <f>IFERROR(100*_xlfn.IFNA(VLOOKUP($B52,KviZDarije2!$A$1:$N$1000, 12, 0), 0)/'TOP SCORES'!C$11,0)</f>
        <v>27.272727272727273</v>
      </c>
      <c r="F52" s="16">
        <f>IFERROR(100*_xlfn.IFNA(VLOOKUP($B52,KviZDarije3!$A$1:$N$1000, 12, 0), 0)/'TOP SCORES'!D$11,0)</f>
        <v>60</v>
      </c>
      <c r="G52" s="16">
        <f>IFERROR(100*_xlfn.IFNA(VLOOKUP($B52,KviZDarije4!$A$1:$N$1000, 12, 0), 0)/'TOP SCORES'!E$11,0)</f>
        <v>0</v>
      </c>
      <c r="H52" s="16">
        <f>IFERROR(100*_xlfn.IFNA(VLOOKUP($B52,KviZDarije5!$A$1:$N$1000, 12, 0), 0)/'TOP SCORES'!F$11,0)</f>
        <v>0</v>
      </c>
      <c r="I52" s="16">
        <f>IFERROR(100*_xlfn.IFNA(VLOOKUP($B52,KviZDarije6!$A$1:$N$1000, 12, 0), 0)/'TOP SCORES'!G$11,0)</f>
        <v>0</v>
      </c>
      <c r="J52" s="16">
        <f>IFERROR(100*_xlfn.IFNA(VLOOKUP($B52,KviZDarije7!$A$1:$N$1000, 12, 0), 0)/'TOP SCORES'!H$11,0)</f>
        <v>0</v>
      </c>
      <c r="K52" s="16">
        <f>IFERROR(100*_xlfn.IFNA(VLOOKUP($B52,KviZDarije8!$A$1:$N$1000, 12, 0), 0)/'TOP SCORES'!I$11,0)</f>
        <v>0</v>
      </c>
      <c r="L52" s="16">
        <f>IFERROR(100*_xlfn.IFNA(VLOOKUP($B52,KviZDarije9!$A$1:$N$1000, 12, 0), 0)/'TOP SCORES'!J$11,0)</f>
        <v>0</v>
      </c>
      <c r="M52" s="16">
        <f>IFERROR(100*_xlfn.IFNA(VLOOKUP($B52,KviZDarije10!$A$1:$N$1000, 12, 0), 0)/'TOP SCORES'!K$11,0)</f>
        <v>0</v>
      </c>
      <c r="N52" s="16">
        <f>IFERROR(100*_xlfn.IFNA(VLOOKUP($B52,KviZDarije11!$A$1:$N$1000, 12, 0), 0)/'TOP SCORES'!L$11,0)</f>
        <v>0</v>
      </c>
    </row>
    <row r="53" spans="1:14">
      <c r="A53" s="19">
        <f ca="1">RANK(C53,C$2:C$998)</f>
        <v>48</v>
      </c>
      <c r="B53" s="10" t="s">
        <v>99</v>
      </c>
      <c r="C53" s="17" cm="1">
        <f t="array" aca="1" ref="C53" ca="1">SUM(LARGE(D53:N53,ROW(INDIRECT("1:2"))))</f>
        <v>132.72727272727275</v>
      </c>
      <c r="D53" s="16">
        <f>IFERROR(100*_xlfn.IFNA(VLOOKUP($B53,KviZDarije1!$A$1:$N$1000, 12, 0), 0)/'TOP SCORES'!B$11,0)</f>
        <v>72.727272727272734</v>
      </c>
      <c r="E53" s="16">
        <f>IFERROR(100*_xlfn.IFNA(VLOOKUP($B53,KviZDarije2!$A$1:$N$1000, 12, 0), 0)/'TOP SCORES'!C$11,0)</f>
        <v>0</v>
      </c>
      <c r="F53" s="16">
        <f>IFERROR(100*_xlfn.IFNA(VLOOKUP($B53,KviZDarije3!$A$1:$N$1000, 12, 0), 0)/'TOP SCORES'!D$11,0)</f>
        <v>60</v>
      </c>
      <c r="G53" s="16">
        <f>IFERROR(100*_xlfn.IFNA(VLOOKUP($B53,KviZDarije4!$A$1:$N$1000, 12, 0), 0)/'TOP SCORES'!E$11,0)</f>
        <v>0</v>
      </c>
      <c r="H53" s="16">
        <f>IFERROR(100*_xlfn.IFNA(VLOOKUP($B53,KviZDarije5!$A$1:$N$1000, 12, 0), 0)/'TOP SCORES'!F$11,0)</f>
        <v>0</v>
      </c>
      <c r="I53" s="16">
        <f>IFERROR(100*_xlfn.IFNA(VLOOKUP($B53,KviZDarije6!$A$1:$N$1000, 12, 0), 0)/'TOP SCORES'!G$11,0)</f>
        <v>0</v>
      </c>
      <c r="J53" s="16">
        <f>IFERROR(100*_xlfn.IFNA(VLOOKUP($B53,KviZDarije7!$A$1:$N$1000, 12, 0), 0)/'TOP SCORES'!H$11,0)</f>
        <v>0</v>
      </c>
      <c r="K53" s="16">
        <f>IFERROR(100*_xlfn.IFNA(VLOOKUP($B53,KviZDarije8!$A$1:$N$1000, 12, 0), 0)/'TOP SCORES'!I$11,0)</f>
        <v>0</v>
      </c>
      <c r="L53" s="16">
        <f>IFERROR(100*_xlfn.IFNA(VLOOKUP($B53,KviZDarije9!$A$1:$N$1000, 12, 0), 0)/'TOP SCORES'!J$11,0)</f>
        <v>0</v>
      </c>
      <c r="M53" s="16">
        <f>IFERROR(100*_xlfn.IFNA(VLOOKUP($B53,KviZDarije10!$A$1:$N$1000, 12, 0), 0)/'TOP SCORES'!K$11,0)</f>
        <v>0</v>
      </c>
      <c r="N53" s="16">
        <f>IFERROR(100*_xlfn.IFNA(VLOOKUP($B53,KviZDarije11!$A$1:$N$1000, 12, 0), 0)/'TOP SCORES'!L$11,0)</f>
        <v>0</v>
      </c>
    </row>
    <row r="54" spans="1:14">
      <c r="A54" s="19">
        <f ca="1">RANK(C54,C$2:C$998)</f>
        <v>54</v>
      </c>
      <c r="B54" s="10" t="s">
        <v>137</v>
      </c>
      <c r="C54" s="17" cm="1">
        <f t="array" aca="1" ref="C54" ca="1">SUM(LARGE(D54:N54,ROW(INDIRECT("1:2"))))</f>
        <v>127.27272727272728</v>
      </c>
      <c r="D54" s="16">
        <f>IFERROR(100*_xlfn.IFNA(VLOOKUP($B54,KviZDarije1!$A$1:$N$1000, 12, 0), 0)/'TOP SCORES'!B$11,0)</f>
        <v>72.727272727272734</v>
      </c>
      <c r="E54" s="16">
        <f>IFERROR(100*_xlfn.IFNA(VLOOKUP($B54,KviZDarije2!$A$1:$N$1000, 12, 0), 0)/'TOP SCORES'!C$11,0)</f>
        <v>54.545454545454547</v>
      </c>
      <c r="F54" s="16">
        <f>IFERROR(100*_xlfn.IFNA(VLOOKUP($B54,KviZDarije3!$A$1:$N$1000, 12, 0), 0)/'TOP SCORES'!D$11,0)</f>
        <v>50</v>
      </c>
      <c r="G54" s="16">
        <f>IFERROR(100*_xlfn.IFNA(VLOOKUP($B54,KviZDarije4!$A$1:$N$1000, 12, 0), 0)/'TOP SCORES'!E$11,0)</f>
        <v>0</v>
      </c>
      <c r="H54" s="16">
        <f>IFERROR(100*_xlfn.IFNA(VLOOKUP($B54,KviZDarije5!$A$1:$N$1000, 12, 0), 0)/'TOP SCORES'!F$11,0)</f>
        <v>0</v>
      </c>
      <c r="I54" s="16">
        <f>IFERROR(100*_xlfn.IFNA(VLOOKUP($B54,KviZDarije6!$A$1:$N$1000, 12, 0), 0)/'TOP SCORES'!G$11,0)</f>
        <v>0</v>
      </c>
      <c r="J54" s="16">
        <f>IFERROR(100*_xlfn.IFNA(VLOOKUP($B54,KviZDarije7!$A$1:$N$1000, 12, 0), 0)/'TOP SCORES'!H$11,0)</f>
        <v>0</v>
      </c>
      <c r="K54" s="16">
        <f>IFERROR(100*_xlfn.IFNA(VLOOKUP($B54,KviZDarije8!$A$1:$N$1000, 12, 0), 0)/'TOP SCORES'!I$11,0)</f>
        <v>0</v>
      </c>
      <c r="L54" s="16">
        <f>IFERROR(100*_xlfn.IFNA(VLOOKUP($B54,KviZDarije9!$A$1:$N$1000, 12, 0), 0)/'TOP SCORES'!J$11,0)</f>
        <v>0</v>
      </c>
      <c r="M54" s="16">
        <f>IFERROR(100*_xlfn.IFNA(VLOOKUP($B54,KviZDarije10!$A$1:$N$1000, 12, 0), 0)/'TOP SCORES'!K$11,0)</f>
        <v>0</v>
      </c>
      <c r="N54" s="16">
        <f>IFERROR(100*_xlfn.IFNA(VLOOKUP($B54,KviZDarije11!$A$1:$N$1000, 12, 0), 0)/'TOP SCORES'!L$11,0)</f>
        <v>0</v>
      </c>
    </row>
    <row r="55" spans="1:14">
      <c r="A55" s="19">
        <f ca="1">RANK(C55,C$2:C$998)</f>
        <v>54</v>
      </c>
      <c r="B55" s="10" t="s">
        <v>51</v>
      </c>
      <c r="C55" s="17" cm="1">
        <f t="array" aca="1" ref="C55" ca="1">SUM(LARGE(D55:N55,ROW(INDIRECT("1:2"))))</f>
        <v>127.27272727272728</v>
      </c>
      <c r="D55" s="16">
        <f>IFERROR(100*_xlfn.IFNA(VLOOKUP($B55,KviZDarije1!$A$1:$N$1000, 12, 0), 0)/'TOP SCORES'!B$11,0)</f>
        <v>72.727272727272734</v>
      </c>
      <c r="E55" s="16">
        <f>IFERROR(100*_xlfn.IFNA(VLOOKUP($B55,KviZDarije2!$A$1:$N$1000, 12, 0), 0)/'TOP SCORES'!C$11,0)</f>
        <v>54.545454545454547</v>
      </c>
      <c r="F55" s="16">
        <f>IFERROR(100*_xlfn.IFNA(VLOOKUP($B55,KviZDarije3!$A$1:$N$1000, 12, 0), 0)/'TOP SCORES'!D$11,0)</f>
        <v>40</v>
      </c>
      <c r="G55" s="16">
        <f>IFERROR(100*_xlfn.IFNA(VLOOKUP($B55,KviZDarije4!$A$1:$N$1000, 12, 0), 0)/'TOP SCORES'!E$11,0)</f>
        <v>0</v>
      </c>
      <c r="H55" s="16">
        <f>IFERROR(100*_xlfn.IFNA(VLOOKUP($B55,KviZDarije5!$A$1:$N$1000, 12, 0), 0)/'TOP SCORES'!F$11,0)</f>
        <v>0</v>
      </c>
      <c r="I55" s="16">
        <f>IFERROR(100*_xlfn.IFNA(VLOOKUP($B55,KviZDarije6!$A$1:$N$1000, 12, 0), 0)/'TOP SCORES'!G$11,0)</f>
        <v>0</v>
      </c>
      <c r="J55" s="16">
        <f>IFERROR(100*_xlfn.IFNA(VLOOKUP($B55,KviZDarije7!$A$1:$N$1000, 12, 0), 0)/'TOP SCORES'!H$11,0)</f>
        <v>0</v>
      </c>
      <c r="K55" s="16">
        <f>IFERROR(100*_xlfn.IFNA(VLOOKUP($B55,KviZDarije8!$A$1:$N$1000, 12, 0), 0)/'TOP SCORES'!I$11,0)</f>
        <v>0</v>
      </c>
      <c r="L55" s="16">
        <f>IFERROR(100*_xlfn.IFNA(VLOOKUP($B55,KviZDarije9!$A$1:$N$1000, 12, 0), 0)/'TOP SCORES'!J$11,0)</f>
        <v>0</v>
      </c>
      <c r="M55" s="16">
        <f>IFERROR(100*_xlfn.IFNA(VLOOKUP($B55,KviZDarije10!$A$1:$N$1000, 12, 0), 0)/'TOP SCORES'!K$11,0)</f>
        <v>0</v>
      </c>
      <c r="N55" s="16">
        <f>IFERROR(100*_xlfn.IFNA(VLOOKUP($B55,KviZDarije11!$A$1:$N$1000, 12, 0), 0)/'TOP SCORES'!L$11,0)</f>
        <v>0</v>
      </c>
    </row>
    <row r="56" spans="1:14">
      <c r="A56" s="19">
        <f ca="1">RANK(C56,C$2:C$998)</f>
        <v>37</v>
      </c>
      <c r="B56" s="6" t="s">
        <v>86</v>
      </c>
      <c r="C56" s="17" cm="1">
        <f t="array" aca="1" ref="C56" ca="1">SUM(LARGE(D56:N56,ROW(INDIRECT("1:2"))))</f>
        <v>141.81818181818181</v>
      </c>
      <c r="D56" s="16">
        <f>IFERROR(100*_xlfn.IFNA(VLOOKUP($B56,KviZDarije1!$A$1:$N$1000, 12, 0), 0)/'TOP SCORES'!B$11,0)</f>
        <v>81.818181818181813</v>
      </c>
      <c r="E56" s="16">
        <f>IFERROR(100*_xlfn.IFNA(VLOOKUP($B56,KviZDarije2!$A$1:$N$1000, 12, 0), 0)/'TOP SCORES'!C$11,0)</f>
        <v>45.454545454545453</v>
      </c>
      <c r="F56" s="16">
        <f>IFERROR(100*_xlfn.IFNA(VLOOKUP($B56,KviZDarije3!$A$1:$N$1000, 12, 0), 0)/'TOP SCORES'!D$11,0)</f>
        <v>60</v>
      </c>
      <c r="G56" s="16">
        <f>IFERROR(100*_xlfn.IFNA(VLOOKUP($B56,KviZDarije4!$A$1:$N$1000, 12, 0), 0)/'TOP SCORES'!E$11,0)</f>
        <v>0</v>
      </c>
      <c r="H56" s="16">
        <f>IFERROR(100*_xlfn.IFNA(VLOOKUP($B56,KviZDarije5!$A$1:$N$1000, 12, 0), 0)/'TOP SCORES'!F$11,0)</f>
        <v>0</v>
      </c>
      <c r="I56" s="16">
        <f>IFERROR(100*_xlfn.IFNA(VLOOKUP($B56,KviZDarije6!$A$1:$N$1000, 12, 0), 0)/'TOP SCORES'!G$11,0)</f>
        <v>0</v>
      </c>
      <c r="J56" s="16">
        <f>IFERROR(100*_xlfn.IFNA(VLOOKUP($B56,KviZDarije7!$A$1:$N$1000, 12, 0), 0)/'TOP SCORES'!H$11,0)</f>
        <v>0</v>
      </c>
      <c r="K56" s="16">
        <f>IFERROR(100*_xlfn.IFNA(VLOOKUP($B56,KviZDarije8!$A$1:$N$1000, 12, 0), 0)/'TOP SCORES'!I$11,0)</f>
        <v>0</v>
      </c>
      <c r="L56" s="16">
        <f>IFERROR(100*_xlfn.IFNA(VLOOKUP($B56,KviZDarije9!$A$1:$N$1000, 12, 0), 0)/'TOP SCORES'!J$11,0)</f>
        <v>0</v>
      </c>
      <c r="M56" s="16">
        <f>IFERROR(100*_xlfn.IFNA(VLOOKUP($B56,KviZDarije10!$A$1:$N$1000, 12, 0), 0)/'TOP SCORES'!K$11,0)</f>
        <v>0</v>
      </c>
      <c r="N56" s="16">
        <f>IFERROR(100*_xlfn.IFNA(VLOOKUP($B56,KviZDarije11!$A$1:$N$1000, 12, 0), 0)/'TOP SCORES'!L$11,0)</f>
        <v>0</v>
      </c>
    </row>
    <row r="57" spans="1:14">
      <c r="A57" s="19">
        <f ca="1">RANK(C57,C$2:C$998)</f>
        <v>56</v>
      </c>
      <c r="B57" s="6" t="s">
        <v>102</v>
      </c>
      <c r="C57" s="17" cm="1">
        <f t="array" aca="1" ref="C57" ca="1">SUM(LARGE(D57:N57,ROW(INDIRECT("1:2"))))</f>
        <v>125.45454545454545</v>
      </c>
      <c r="D57" s="16">
        <f>IFERROR(100*_xlfn.IFNA(VLOOKUP($B57,KviZDarije1!$A$1:$N$1000, 12, 0), 0)/'TOP SCORES'!B$11,0)</f>
        <v>0</v>
      </c>
      <c r="E57" s="16">
        <f>IFERROR(100*_xlfn.IFNA(VLOOKUP($B57,KviZDarije2!$A$1:$N$1000, 12, 0), 0)/'TOP SCORES'!C$11,0)</f>
        <v>45.454545454545453</v>
      </c>
      <c r="F57" s="16">
        <f>IFERROR(100*_xlfn.IFNA(VLOOKUP($B57,KviZDarije3!$A$1:$N$1000, 12, 0), 0)/'TOP SCORES'!D$11,0)</f>
        <v>80</v>
      </c>
      <c r="G57" s="16">
        <f>IFERROR(100*_xlfn.IFNA(VLOOKUP($B57,KviZDarije4!$A$1:$N$1000, 12, 0), 0)/'TOP SCORES'!E$11,0)</f>
        <v>0</v>
      </c>
      <c r="H57" s="16">
        <f>IFERROR(100*_xlfn.IFNA(VLOOKUP($B57,KviZDarije5!$A$1:$N$1000, 12, 0), 0)/'TOP SCORES'!F$11,0)</f>
        <v>0</v>
      </c>
      <c r="I57" s="16">
        <f>IFERROR(100*_xlfn.IFNA(VLOOKUP($B57,KviZDarije6!$A$1:$N$1000, 12, 0), 0)/'TOP SCORES'!G$11,0)</f>
        <v>0</v>
      </c>
      <c r="J57" s="16">
        <f>IFERROR(100*_xlfn.IFNA(VLOOKUP($B57,KviZDarije7!$A$1:$N$1000, 12, 0), 0)/'TOP SCORES'!H$11,0)</f>
        <v>0</v>
      </c>
      <c r="K57" s="16">
        <f>IFERROR(100*_xlfn.IFNA(VLOOKUP($B57,KviZDarije8!$A$1:$N$1000, 12, 0), 0)/'TOP SCORES'!I$11,0)</f>
        <v>0</v>
      </c>
      <c r="L57" s="16">
        <f>IFERROR(100*_xlfn.IFNA(VLOOKUP($B57,KviZDarije9!$A$1:$N$1000, 12, 0), 0)/'TOP SCORES'!J$11,0)</f>
        <v>0</v>
      </c>
      <c r="M57" s="16">
        <f>IFERROR(100*_xlfn.IFNA(VLOOKUP($B57,KviZDarije10!$A$1:$N$1000, 12, 0), 0)/'TOP SCORES'!K$11,0)</f>
        <v>0</v>
      </c>
      <c r="N57" s="16">
        <f>IFERROR(100*_xlfn.IFNA(VLOOKUP($B57,KviZDarije11!$A$1:$N$1000, 12, 0), 0)/'TOP SCORES'!L$11,0)</f>
        <v>0</v>
      </c>
    </row>
    <row r="58" spans="1:14">
      <c r="A58" s="19">
        <f ca="1">RANK(C58,C$2:C$998)</f>
        <v>56</v>
      </c>
      <c r="B58" s="6" t="s">
        <v>89</v>
      </c>
      <c r="C58" s="17" cm="1">
        <f t="array" aca="1" ref="C58" ca="1">SUM(LARGE(D58:N58,ROW(INDIRECT("1:2"))))</f>
        <v>125.45454545454545</v>
      </c>
      <c r="D58" s="16">
        <f>IFERROR(100*_xlfn.IFNA(VLOOKUP($B58,KviZDarije1!$A$1:$N$1000, 12, 0), 0)/'TOP SCORES'!B$11,0)</f>
        <v>0</v>
      </c>
      <c r="E58" s="16">
        <f>IFERROR(100*_xlfn.IFNA(VLOOKUP($B58,KviZDarije2!$A$1:$N$1000, 12, 0), 0)/'TOP SCORES'!C$11,0)</f>
        <v>45.454545454545453</v>
      </c>
      <c r="F58" s="16">
        <f>IFERROR(100*_xlfn.IFNA(VLOOKUP($B58,KviZDarije3!$A$1:$N$1000, 12, 0), 0)/'TOP SCORES'!D$11,0)</f>
        <v>80</v>
      </c>
      <c r="G58" s="16">
        <f>IFERROR(100*_xlfn.IFNA(VLOOKUP($B58,KviZDarije4!$A$1:$N$1000, 12, 0), 0)/'TOP SCORES'!E$11,0)</f>
        <v>0</v>
      </c>
      <c r="H58" s="16">
        <f>IFERROR(100*_xlfn.IFNA(VLOOKUP($B58,KviZDarije5!$A$1:$N$1000, 12, 0), 0)/'TOP SCORES'!F$11,0)</f>
        <v>0</v>
      </c>
      <c r="I58" s="16">
        <f>IFERROR(100*_xlfn.IFNA(VLOOKUP($B58,KviZDarije6!$A$1:$N$1000, 12, 0), 0)/'TOP SCORES'!G$11,0)</f>
        <v>0</v>
      </c>
      <c r="J58" s="16">
        <f>IFERROR(100*_xlfn.IFNA(VLOOKUP($B58,KviZDarije7!$A$1:$N$1000, 12, 0), 0)/'TOP SCORES'!H$11,0)</f>
        <v>0</v>
      </c>
      <c r="K58" s="16">
        <f>IFERROR(100*_xlfn.IFNA(VLOOKUP($B58,KviZDarije8!$A$1:$N$1000, 12, 0), 0)/'TOP SCORES'!I$11,0)</f>
        <v>0</v>
      </c>
      <c r="L58" s="16">
        <f>IFERROR(100*_xlfn.IFNA(VLOOKUP($B58,KviZDarije9!$A$1:$N$1000, 12, 0), 0)/'TOP SCORES'!J$11,0)</f>
        <v>0</v>
      </c>
      <c r="M58" s="16">
        <f>IFERROR(100*_xlfn.IFNA(VLOOKUP($B58,KviZDarije10!$A$1:$N$1000, 12, 0), 0)/'TOP SCORES'!K$11,0)</f>
        <v>0</v>
      </c>
      <c r="N58" s="16">
        <f>IFERROR(100*_xlfn.IFNA(VLOOKUP($B58,KviZDarije11!$A$1:$N$1000, 12, 0), 0)/'TOP SCORES'!L$11,0)</f>
        <v>0</v>
      </c>
    </row>
    <row r="59" spans="1:14">
      <c r="A59" s="19">
        <f ca="1">RANK(C59,C$2:C$998)</f>
        <v>58</v>
      </c>
      <c r="B59" s="10" t="s">
        <v>183</v>
      </c>
      <c r="C59" s="17" cm="1">
        <f t="array" aca="1" ref="C59" ca="1">SUM(LARGE(D59:N59,ROW(INDIRECT("1:2"))))</f>
        <v>124.54545454545455</v>
      </c>
      <c r="D59" s="16">
        <f>IFERROR(100*_xlfn.IFNA(VLOOKUP($B59,KviZDarije1!$A$1:$N$1000, 12, 0), 0)/'TOP SCORES'!B$11,0)</f>
        <v>54.545454545454547</v>
      </c>
      <c r="E59" s="16">
        <f>IFERROR(100*_xlfn.IFNA(VLOOKUP($B59,KviZDarije2!$A$1:$N$1000, 12, 0), 0)/'TOP SCORES'!C$11,0)</f>
        <v>45.454545454545453</v>
      </c>
      <c r="F59" s="16">
        <f>IFERROR(100*_xlfn.IFNA(VLOOKUP($B59,KviZDarije3!$A$1:$N$1000, 12, 0), 0)/'TOP SCORES'!D$11,0)</f>
        <v>70</v>
      </c>
      <c r="G59" s="16">
        <f>IFERROR(100*_xlfn.IFNA(VLOOKUP($B59,KviZDarije4!$A$1:$N$1000, 12, 0), 0)/'TOP SCORES'!E$11,0)</f>
        <v>0</v>
      </c>
      <c r="H59" s="16">
        <f>IFERROR(100*_xlfn.IFNA(VLOOKUP($B59,KviZDarije5!$A$1:$N$1000, 12, 0), 0)/'TOP SCORES'!F$11,0)</f>
        <v>0</v>
      </c>
      <c r="I59" s="16">
        <f>IFERROR(100*_xlfn.IFNA(VLOOKUP($B59,KviZDarije6!$A$1:$N$1000, 12, 0), 0)/'TOP SCORES'!G$11,0)</f>
        <v>0</v>
      </c>
      <c r="J59" s="16">
        <f>IFERROR(100*_xlfn.IFNA(VLOOKUP($B59,KviZDarije7!$A$1:$N$1000, 12, 0), 0)/'TOP SCORES'!H$11,0)</f>
        <v>0</v>
      </c>
      <c r="K59" s="16">
        <f>IFERROR(100*_xlfn.IFNA(VLOOKUP($B59,KviZDarije8!$A$1:$N$1000, 12, 0), 0)/'TOP SCORES'!I$11,0)</f>
        <v>0</v>
      </c>
      <c r="L59" s="16">
        <f>IFERROR(100*_xlfn.IFNA(VLOOKUP($B59,KviZDarije9!$A$1:$N$1000, 12, 0), 0)/'TOP SCORES'!J$11,0)</f>
        <v>0</v>
      </c>
      <c r="M59" s="16">
        <f>IFERROR(100*_xlfn.IFNA(VLOOKUP($B59,KviZDarije10!$A$1:$N$1000, 12, 0), 0)/'TOP SCORES'!K$11,0)</f>
        <v>0</v>
      </c>
      <c r="N59" s="16">
        <f>IFERROR(100*_xlfn.IFNA(VLOOKUP($B59,KviZDarije11!$A$1:$N$1000, 12, 0), 0)/'TOP SCORES'!L$11,0)</f>
        <v>0</v>
      </c>
    </row>
    <row r="60" spans="1:14">
      <c r="A60" s="19">
        <f ca="1">RANK(C60,C$2:C$998)</f>
        <v>58</v>
      </c>
      <c r="B60" s="14" t="s">
        <v>117</v>
      </c>
      <c r="C60" s="17" cm="1">
        <f t="array" aca="1" ref="C60" ca="1">SUM(LARGE(D60:N60,ROW(INDIRECT("1:2"))))</f>
        <v>124.54545454545455</v>
      </c>
      <c r="D60" s="16">
        <f>IFERROR(100*_xlfn.IFNA(VLOOKUP($B60,KviZDarije1!$A$1:$N$1000, 12, 0), 0)/'TOP SCORES'!B$11,0)</f>
        <v>54.545454545454547</v>
      </c>
      <c r="E60" s="16">
        <f>IFERROR(100*_xlfn.IFNA(VLOOKUP($B60,KviZDarije2!$A$1:$N$1000, 12, 0), 0)/'TOP SCORES'!C$11,0)</f>
        <v>36.363636363636367</v>
      </c>
      <c r="F60" s="16">
        <f>IFERROR(100*_xlfn.IFNA(VLOOKUP($B60,KviZDarije3!$A$1:$N$1000, 12, 0), 0)/'TOP SCORES'!D$11,0)</f>
        <v>70</v>
      </c>
      <c r="G60" s="16">
        <f>IFERROR(100*_xlfn.IFNA(VLOOKUP($B60,KviZDarije4!$A$1:$N$1000, 12, 0), 0)/'TOP SCORES'!E$11,0)</f>
        <v>0</v>
      </c>
      <c r="H60" s="16">
        <f>IFERROR(100*_xlfn.IFNA(VLOOKUP($B60,KviZDarije5!$A$1:$N$1000, 12, 0), 0)/'TOP SCORES'!F$11,0)</f>
        <v>0</v>
      </c>
      <c r="I60" s="16">
        <f>IFERROR(100*_xlfn.IFNA(VLOOKUP($B60,KviZDarije6!$A$1:$N$1000, 12, 0), 0)/'TOP SCORES'!G$11,0)</f>
        <v>0</v>
      </c>
      <c r="J60" s="16">
        <f>IFERROR(100*_xlfn.IFNA(VLOOKUP($B60,KviZDarije7!$A$1:$N$1000, 12, 0), 0)/'TOP SCORES'!H$11,0)</f>
        <v>0</v>
      </c>
      <c r="K60" s="16">
        <f>IFERROR(100*_xlfn.IFNA(VLOOKUP($B60,KviZDarije8!$A$1:$N$1000, 12, 0), 0)/'TOP SCORES'!I$11,0)</f>
        <v>0</v>
      </c>
      <c r="L60" s="16">
        <f>IFERROR(100*_xlfn.IFNA(VLOOKUP($B60,KviZDarije9!$A$1:$N$1000, 12, 0), 0)/'TOP SCORES'!J$11,0)</f>
        <v>0</v>
      </c>
      <c r="M60" s="16">
        <f>IFERROR(100*_xlfn.IFNA(VLOOKUP($B60,KviZDarije10!$A$1:$N$1000, 12, 0), 0)/'TOP SCORES'!K$11,0)</f>
        <v>0</v>
      </c>
      <c r="N60" s="16">
        <f>IFERROR(100*_xlfn.IFNA(VLOOKUP($B60,KviZDarije11!$A$1:$N$1000, 12, 0), 0)/'TOP SCORES'!L$11,0)</f>
        <v>0</v>
      </c>
    </row>
    <row r="61" spans="1:14">
      <c r="A61" s="19">
        <f ca="1">RANK(C61,C$2:C$998)</f>
        <v>58</v>
      </c>
      <c r="B61" s="10" t="s">
        <v>123</v>
      </c>
      <c r="C61" s="17" cm="1">
        <f t="array" aca="1" ref="C61" ca="1">SUM(LARGE(D61:N61,ROW(INDIRECT("1:2"))))</f>
        <v>124.54545454545455</v>
      </c>
      <c r="D61" s="16">
        <f>IFERROR(100*_xlfn.IFNA(VLOOKUP($B61,KviZDarije1!$A$1:$N$1000, 12, 0), 0)/'TOP SCORES'!B$11,0)</f>
        <v>54.545454545454547</v>
      </c>
      <c r="E61" s="16">
        <f>IFERROR(100*_xlfn.IFNA(VLOOKUP($B61,KviZDarije2!$A$1:$N$1000, 12, 0), 0)/'TOP SCORES'!C$11,0)</f>
        <v>0</v>
      </c>
      <c r="F61" s="16">
        <f>IFERROR(100*_xlfn.IFNA(VLOOKUP($B61,KviZDarije3!$A$1:$N$1000, 12, 0), 0)/'TOP SCORES'!D$11,0)</f>
        <v>70</v>
      </c>
      <c r="G61" s="16">
        <f>IFERROR(100*_xlfn.IFNA(VLOOKUP($B61,KviZDarije4!$A$1:$N$1000, 12, 0), 0)/'TOP SCORES'!E$11,0)</f>
        <v>0</v>
      </c>
      <c r="H61" s="16">
        <f>IFERROR(100*_xlfn.IFNA(VLOOKUP($B61,KviZDarije5!$A$1:$N$1000, 12, 0), 0)/'TOP SCORES'!F$11,0)</f>
        <v>0</v>
      </c>
      <c r="I61" s="16">
        <f>IFERROR(100*_xlfn.IFNA(VLOOKUP($B61,KviZDarije6!$A$1:$N$1000, 12, 0), 0)/'TOP SCORES'!G$11,0)</f>
        <v>0</v>
      </c>
      <c r="J61" s="16">
        <f>IFERROR(100*_xlfn.IFNA(VLOOKUP($B61,KviZDarije7!$A$1:$N$1000, 12, 0), 0)/'TOP SCORES'!H$11,0)</f>
        <v>0</v>
      </c>
      <c r="K61" s="16">
        <f>IFERROR(100*_xlfn.IFNA(VLOOKUP($B61,KviZDarije8!$A$1:$N$1000, 12, 0), 0)/'TOP SCORES'!I$11,0)</f>
        <v>0</v>
      </c>
      <c r="L61" s="16">
        <f>IFERROR(100*_xlfn.IFNA(VLOOKUP($B61,KviZDarije9!$A$1:$N$1000, 12, 0), 0)/'TOP SCORES'!J$11,0)</f>
        <v>0</v>
      </c>
      <c r="M61" s="16">
        <f>IFERROR(100*_xlfn.IFNA(VLOOKUP($B61,KviZDarije10!$A$1:$N$1000, 12, 0), 0)/'TOP SCORES'!K$11,0)</f>
        <v>0</v>
      </c>
      <c r="N61" s="16">
        <f>IFERROR(100*_xlfn.IFNA(VLOOKUP($B61,KviZDarije11!$A$1:$N$1000, 12, 0), 0)/'TOP SCORES'!L$11,0)</f>
        <v>0</v>
      </c>
    </row>
    <row r="62" spans="1:14">
      <c r="A62" s="19">
        <f ca="1">RANK(C62,C$2:C$998)</f>
        <v>61</v>
      </c>
      <c r="B62" s="10" t="s">
        <v>85</v>
      </c>
      <c r="C62" s="17" cm="1">
        <f t="array" aca="1" ref="C62" ca="1">SUM(LARGE(D62:N62,ROW(INDIRECT("1:2"))))</f>
        <v>123.63636363636363</v>
      </c>
      <c r="D62" s="16">
        <f>IFERROR(100*_xlfn.IFNA(VLOOKUP($B62,KviZDarije1!$A$1:$N$1000, 12, 0), 0)/'TOP SCORES'!B$11,0)</f>
        <v>63.636363636363633</v>
      </c>
      <c r="E62" s="16">
        <f>IFERROR(100*_xlfn.IFNA(VLOOKUP($B62,KviZDarije2!$A$1:$N$1000, 12, 0), 0)/'TOP SCORES'!C$11,0)</f>
        <v>45.454545454545453</v>
      </c>
      <c r="F62" s="16">
        <f>IFERROR(100*_xlfn.IFNA(VLOOKUP($B62,KviZDarije3!$A$1:$N$1000, 12, 0), 0)/'TOP SCORES'!D$11,0)</f>
        <v>60</v>
      </c>
      <c r="G62" s="16">
        <f>IFERROR(100*_xlfn.IFNA(VLOOKUP($B62,KviZDarije4!$A$1:$N$1000, 12, 0), 0)/'TOP SCORES'!E$11,0)</f>
        <v>0</v>
      </c>
      <c r="H62" s="16">
        <f>IFERROR(100*_xlfn.IFNA(VLOOKUP($B62,KviZDarije5!$A$1:$N$1000, 12, 0), 0)/'TOP SCORES'!F$11,0)</f>
        <v>0</v>
      </c>
      <c r="I62" s="16">
        <f>IFERROR(100*_xlfn.IFNA(VLOOKUP($B62,KviZDarije6!$A$1:$N$1000, 12, 0), 0)/'TOP SCORES'!G$11,0)</f>
        <v>0</v>
      </c>
      <c r="J62" s="16">
        <f>IFERROR(100*_xlfn.IFNA(VLOOKUP($B62,KviZDarije7!$A$1:$N$1000, 12, 0), 0)/'TOP SCORES'!H$11,0)</f>
        <v>0</v>
      </c>
      <c r="K62" s="16">
        <f>IFERROR(100*_xlfn.IFNA(VLOOKUP($B62,KviZDarije8!$A$1:$N$1000, 12, 0), 0)/'TOP SCORES'!I$11,0)</f>
        <v>0</v>
      </c>
      <c r="L62" s="16">
        <f>IFERROR(100*_xlfn.IFNA(VLOOKUP($B62,KviZDarije9!$A$1:$N$1000, 12, 0), 0)/'TOP SCORES'!J$11,0)</f>
        <v>0</v>
      </c>
      <c r="M62" s="16">
        <f>IFERROR(100*_xlfn.IFNA(VLOOKUP($B62,KviZDarije10!$A$1:$N$1000, 12, 0), 0)/'TOP SCORES'!K$11,0)</f>
        <v>0</v>
      </c>
      <c r="N62" s="16">
        <f>IFERROR(100*_xlfn.IFNA(VLOOKUP($B62,KviZDarije11!$A$1:$N$1000, 12, 0), 0)/'TOP SCORES'!L$11,0)</f>
        <v>0</v>
      </c>
    </row>
    <row r="63" spans="1:14">
      <c r="A63" s="19">
        <f ca="1">RANK(C63,C$2:C$998)</f>
        <v>61</v>
      </c>
      <c r="B63" s="14" t="s">
        <v>29</v>
      </c>
      <c r="C63" s="17" cm="1">
        <f t="array" aca="1" ref="C63" ca="1">SUM(LARGE(D63:N63,ROW(INDIRECT("1:2"))))</f>
        <v>123.63636363636363</v>
      </c>
      <c r="D63" s="16">
        <f>IFERROR(100*_xlfn.IFNA(VLOOKUP($B63,KviZDarije1!$A$1:$N$1000, 12, 0), 0)/'TOP SCORES'!B$11,0)</f>
        <v>0</v>
      </c>
      <c r="E63" s="16">
        <f>IFERROR(100*_xlfn.IFNA(VLOOKUP($B63,KviZDarije2!$A$1:$N$1000, 12, 0), 0)/'TOP SCORES'!C$11,0)</f>
        <v>63.636363636363633</v>
      </c>
      <c r="F63" s="16">
        <f>IFERROR(100*_xlfn.IFNA(VLOOKUP($B63,KviZDarije3!$A$1:$N$1000, 12, 0), 0)/'TOP SCORES'!D$11,0)</f>
        <v>60</v>
      </c>
      <c r="G63" s="16">
        <f>IFERROR(100*_xlfn.IFNA(VLOOKUP($B63,KviZDarije4!$A$1:$N$1000, 12, 0), 0)/'TOP SCORES'!E$11,0)</f>
        <v>0</v>
      </c>
      <c r="H63" s="16">
        <f>IFERROR(100*_xlfn.IFNA(VLOOKUP($B63,KviZDarije5!$A$1:$N$1000, 12, 0), 0)/'TOP SCORES'!F$11,0)</f>
        <v>0</v>
      </c>
      <c r="I63" s="16">
        <f>IFERROR(100*_xlfn.IFNA(VLOOKUP($B63,KviZDarije6!$A$1:$N$1000, 12, 0), 0)/'TOP SCORES'!G$11,0)</f>
        <v>0</v>
      </c>
      <c r="J63" s="16">
        <f>IFERROR(100*_xlfn.IFNA(VLOOKUP($B63,KviZDarije7!$A$1:$N$1000, 12, 0), 0)/'TOP SCORES'!H$11,0)</f>
        <v>0</v>
      </c>
      <c r="K63" s="16">
        <f>IFERROR(100*_xlfn.IFNA(VLOOKUP($B63,KviZDarije8!$A$1:$N$1000, 12, 0), 0)/'TOP SCORES'!I$11,0)</f>
        <v>0</v>
      </c>
      <c r="L63" s="16">
        <f>IFERROR(100*_xlfn.IFNA(VLOOKUP($B63,KviZDarije9!$A$1:$N$1000, 12, 0), 0)/'TOP SCORES'!J$11,0)</f>
        <v>0</v>
      </c>
      <c r="M63" s="16">
        <f>IFERROR(100*_xlfn.IFNA(VLOOKUP($B63,KviZDarije10!$A$1:$N$1000, 12, 0), 0)/'TOP SCORES'!K$11,0)</f>
        <v>0</v>
      </c>
      <c r="N63" s="16">
        <f>IFERROR(100*_xlfn.IFNA(VLOOKUP($B63,KviZDarije11!$A$1:$N$1000, 12, 0), 0)/'TOP SCORES'!L$11,0)</f>
        <v>0</v>
      </c>
    </row>
    <row r="64" spans="1:14">
      <c r="A64" s="19">
        <f ca="1">RANK(C64,C$2:C$998)</f>
        <v>63</v>
      </c>
      <c r="B64" s="10" t="s">
        <v>59</v>
      </c>
      <c r="C64" s="17" cm="1">
        <f t="array" aca="1" ref="C64" ca="1">SUM(LARGE(D64:N64,ROW(INDIRECT("1:2"))))</f>
        <v>122.72727272727273</v>
      </c>
      <c r="D64" s="16">
        <f>IFERROR(100*_xlfn.IFNA(VLOOKUP($B64,KviZDarije1!$A$1:$N$1000, 12, 0), 0)/'TOP SCORES'!B$11,0)</f>
        <v>72.727272727272734</v>
      </c>
      <c r="E64" s="16">
        <f>IFERROR(100*_xlfn.IFNA(VLOOKUP($B64,KviZDarije2!$A$1:$N$1000, 12, 0), 0)/'TOP SCORES'!C$11,0)</f>
        <v>36.363636363636367</v>
      </c>
      <c r="F64" s="16">
        <f>IFERROR(100*_xlfn.IFNA(VLOOKUP($B64,KviZDarije3!$A$1:$N$1000, 12, 0), 0)/'TOP SCORES'!D$11,0)</f>
        <v>50</v>
      </c>
      <c r="G64" s="16">
        <f>IFERROR(100*_xlfn.IFNA(VLOOKUP($B64,KviZDarije4!$A$1:$N$1000, 12, 0), 0)/'TOP SCORES'!E$11,0)</f>
        <v>0</v>
      </c>
      <c r="H64" s="16">
        <f>IFERROR(100*_xlfn.IFNA(VLOOKUP($B64,KviZDarije5!$A$1:$N$1000, 12, 0), 0)/'TOP SCORES'!F$11,0)</f>
        <v>0</v>
      </c>
      <c r="I64" s="16">
        <f>IFERROR(100*_xlfn.IFNA(VLOOKUP($B64,KviZDarije6!$A$1:$N$1000, 12, 0), 0)/'TOP SCORES'!G$11,0)</f>
        <v>0</v>
      </c>
      <c r="J64" s="16">
        <f>IFERROR(100*_xlfn.IFNA(VLOOKUP($B64,KviZDarije7!$A$1:$N$1000, 12, 0), 0)/'TOP SCORES'!H$11,0)</f>
        <v>0</v>
      </c>
      <c r="K64" s="16">
        <f>IFERROR(100*_xlfn.IFNA(VLOOKUP($B64,KviZDarije8!$A$1:$N$1000, 12, 0), 0)/'TOP SCORES'!I$11,0)</f>
        <v>0</v>
      </c>
      <c r="L64" s="16">
        <f>IFERROR(100*_xlfn.IFNA(VLOOKUP($B64,KviZDarije9!$A$1:$N$1000, 12, 0), 0)/'TOP SCORES'!J$11,0)</f>
        <v>0</v>
      </c>
      <c r="M64" s="16">
        <f>IFERROR(100*_xlfn.IFNA(VLOOKUP($B64,KviZDarije10!$A$1:$N$1000, 12, 0), 0)/'TOP SCORES'!K$11,0)</f>
        <v>0</v>
      </c>
      <c r="N64" s="16">
        <f>IFERROR(100*_xlfn.IFNA(VLOOKUP($B64,KviZDarije11!$A$1:$N$1000, 12, 0), 0)/'TOP SCORES'!L$11,0)</f>
        <v>0</v>
      </c>
    </row>
    <row r="65" spans="1:14">
      <c r="A65" s="19">
        <f ca="1">RANK(C65,C$2:C$998)</f>
        <v>63</v>
      </c>
      <c r="B65" s="6" t="s">
        <v>79</v>
      </c>
      <c r="C65" s="17" cm="1">
        <f t="array" aca="1" ref="C65" ca="1">SUM(LARGE(D65:N65,ROW(INDIRECT("1:2"))))</f>
        <v>122.72727272727273</v>
      </c>
      <c r="D65" s="16">
        <f>IFERROR(100*_xlfn.IFNA(VLOOKUP($B65,KviZDarije1!$A$1:$N$1000, 12, 0), 0)/'TOP SCORES'!B$11,0)</f>
        <v>72.727272727272734</v>
      </c>
      <c r="E65" s="16">
        <f>IFERROR(100*_xlfn.IFNA(VLOOKUP($B65,KviZDarije2!$A$1:$N$1000, 12, 0), 0)/'TOP SCORES'!C$11,0)</f>
        <v>0</v>
      </c>
      <c r="F65" s="16">
        <f>IFERROR(100*_xlfn.IFNA(VLOOKUP($B65,KviZDarije3!$A$1:$N$1000, 12, 0), 0)/'TOP SCORES'!D$11,0)</f>
        <v>50</v>
      </c>
      <c r="G65" s="16">
        <f>IFERROR(100*_xlfn.IFNA(VLOOKUP($B65,KviZDarije4!$A$1:$N$1000, 12, 0), 0)/'TOP SCORES'!E$11,0)</f>
        <v>0</v>
      </c>
      <c r="H65" s="16">
        <f>IFERROR(100*_xlfn.IFNA(VLOOKUP($B65,KviZDarije5!$A$1:$N$1000, 12, 0), 0)/'TOP SCORES'!F$11,0)</f>
        <v>0</v>
      </c>
      <c r="I65" s="16">
        <f>IFERROR(100*_xlfn.IFNA(VLOOKUP($B65,KviZDarije6!$A$1:$N$1000, 12, 0), 0)/'TOP SCORES'!G$11,0)</f>
        <v>0</v>
      </c>
      <c r="J65" s="16">
        <f>IFERROR(100*_xlfn.IFNA(VLOOKUP($B65,KviZDarije7!$A$1:$N$1000, 12, 0), 0)/'TOP SCORES'!H$11,0)</f>
        <v>0</v>
      </c>
      <c r="K65" s="16">
        <f>IFERROR(100*_xlfn.IFNA(VLOOKUP($B65,KviZDarije8!$A$1:$N$1000, 12, 0), 0)/'TOP SCORES'!I$11,0)</f>
        <v>0</v>
      </c>
      <c r="L65" s="16">
        <f>IFERROR(100*_xlfn.IFNA(VLOOKUP($B65,KviZDarije9!$A$1:$N$1000, 12, 0), 0)/'TOP SCORES'!J$11,0)</f>
        <v>0</v>
      </c>
      <c r="M65" s="16">
        <f>IFERROR(100*_xlfn.IFNA(VLOOKUP($B65,KviZDarije10!$A$1:$N$1000, 12, 0), 0)/'TOP SCORES'!K$11,0)</f>
        <v>0</v>
      </c>
      <c r="N65" s="16">
        <f>IFERROR(100*_xlfn.IFNA(VLOOKUP($B65,KviZDarije11!$A$1:$N$1000, 12, 0), 0)/'TOP SCORES'!L$11,0)</f>
        <v>0</v>
      </c>
    </row>
    <row r="66" spans="1:14">
      <c r="A66" s="19">
        <f ca="1">RANK(C66,C$2:C$998)</f>
        <v>65</v>
      </c>
      <c r="B66" s="14" t="s">
        <v>70</v>
      </c>
      <c r="C66" s="17" cm="1">
        <f t="array" aca="1" ref="C66" ca="1">SUM(LARGE(D66:N66,ROW(INDIRECT("1:2"))))</f>
        <v>121.81818181818181</v>
      </c>
      <c r="D66" s="16">
        <f>IFERROR(100*_xlfn.IFNA(VLOOKUP($B66,KviZDarije1!$A$1:$N$1000, 12, 0), 0)/'TOP SCORES'!B$11,0)</f>
        <v>81.818181818181813</v>
      </c>
      <c r="E66" s="16">
        <f>IFERROR(100*_xlfn.IFNA(VLOOKUP($B66,KviZDarije2!$A$1:$N$1000, 12, 0), 0)/'TOP SCORES'!C$11,0)</f>
        <v>0</v>
      </c>
      <c r="F66" s="16">
        <f>IFERROR(100*_xlfn.IFNA(VLOOKUP($B66,KviZDarije3!$A$1:$N$1000, 12, 0), 0)/'TOP SCORES'!D$11,0)</f>
        <v>40</v>
      </c>
      <c r="G66" s="16">
        <f>IFERROR(100*_xlfn.IFNA(VLOOKUP($B66,KviZDarije4!$A$1:$N$1000, 12, 0), 0)/'TOP SCORES'!E$11,0)</f>
        <v>0</v>
      </c>
      <c r="H66" s="16">
        <f>IFERROR(100*_xlfn.IFNA(VLOOKUP($B66,KviZDarije5!$A$1:$N$1000, 12, 0), 0)/'TOP SCORES'!F$11,0)</f>
        <v>0</v>
      </c>
      <c r="I66" s="16">
        <f>IFERROR(100*_xlfn.IFNA(VLOOKUP($B66,KviZDarije6!$A$1:$N$1000, 12, 0), 0)/'TOP SCORES'!G$11,0)</f>
        <v>0</v>
      </c>
      <c r="J66" s="16">
        <f>IFERROR(100*_xlfn.IFNA(VLOOKUP($B66,KviZDarije7!$A$1:$N$1000, 12, 0), 0)/'TOP SCORES'!H$11,0)</f>
        <v>0</v>
      </c>
      <c r="K66" s="16">
        <f>IFERROR(100*_xlfn.IFNA(VLOOKUP($B66,KviZDarije8!$A$1:$N$1000, 12, 0), 0)/'TOP SCORES'!I$11,0)</f>
        <v>0</v>
      </c>
      <c r="L66" s="16">
        <f>IFERROR(100*_xlfn.IFNA(VLOOKUP($B66,KviZDarije9!$A$1:$N$1000, 12, 0), 0)/'TOP SCORES'!J$11,0)</f>
        <v>0</v>
      </c>
      <c r="M66" s="16">
        <f>IFERROR(100*_xlfn.IFNA(VLOOKUP($B66,KviZDarije10!$A$1:$N$1000, 12, 0), 0)/'TOP SCORES'!K$11,0)</f>
        <v>0</v>
      </c>
      <c r="N66" s="16">
        <f>IFERROR(100*_xlfn.IFNA(VLOOKUP($B66,KviZDarije11!$A$1:$N$1000, 12, 0), 0)/'TOP SCORES'!L$11,0)</f>
        <v>0</v>
      </c>
    </row>
    <row r="67" spans="1:14">
      <c r="A67" s="19">
        <f ca="1">RANK(C67,C$2:C$998)</f>
        <v>66</v>
      </c>
      <c r="B67" s="14" t="s">
        <v>169</v>
      </c>
      <c r="C67" s="17" cm="1">
        <f t="array" aca="1" ref="C67" ca="1">SUM(LARGE(D67:N67,ROW(INDIRECT("1:2"))))</f>
        <v>118.18181818181819</v>
      </c>
      <c r="D67" s="16">
        <f>IFERROR(100*_xlfn.IFNA(VLOOKUP($B67,KviZDarije1!$A$1:$N$1000, 12, 0), 0)/'TOP SCORES'!B$11,0)</f>
        <v>63.636363636363633</v>
      </c>
      <c r="E67" s="16">
        <f>IFERROR(100*_xlfn.IFNA(VLOOKUP($B67,KviZDarije2!$A$1:$N$1000, 12, 0), 0)/'TOP SCORES'!C$11,0)</f>
        <v>54.545454545454547</v>
      </c>
      <c r="F67" s="16">
        <f>IFERROR(100*_xlfn.IFNA(VLOOKUP($B67,KviZDarije3!$A$1:$N$1000, 12, 0), 0)/'TOP SCORES'!D$11,0)</f>
        <v>50</v>
      </c>
      <c r="G67" s="16">
        <f>IFERROR(100*_xlfn.IFNA(VLOOKUP($B67,KviZDarije4!$A$1:$N$1000, 12, 0), 0)/'TOP SCORES'!E$11,0)</f>
        <v>0</v>
      </c>
      <c r="H67" s="16">
        <f>IFERROR(100*_xlfn.IFNA(VLOOKUP($B67,KviZDarije5!$A$1:$N$1000, 12, 0), 0)/'TOP SCORES'!F$11,0)</f>
        <v>0</v>
      </c>
      <c r="I67" s="16">
        <f>IFERROR(100*_xlfn.IFNA(VLOOKUP($B67,KviZDarije6!$A$1:$N$1000, 12, 0), 0)/'TOP SCORES'!G$11,0)</f>
        <v>0</v>
      </c>
      <c r="J67" s="16">
        <f>IFERROR(100*_xlfn.IFNA(VLOOKUP($B67,KviZDarije7!$A$1:$N$1000, 12, 0), 0)/'TOP SCORES'!H$11,0)</f>
        <v>0</v>
      </c>
      <c r="K67" s="16">
        <f>IFERROR(100*_xlfn.IFNA(VLOOKUP($B67,KviZDarije8!$A$1:$N$1000, 12, 0), 0)/'TOP SCORES'!I$11,0)</f>
        <v>0</v>
      </c>
      <c r="L67" s="16">
        <f>IFERROR(100*_xlfn.IFNA(VLOOKUP($B67,KviZDarije9!$A$1:$N$1000, 12, 0), 0)/'TOP SCORES'!J$11,0)</f>
        <v>0</v>
      </c>
      <c r="M67" s="16">
        <f>IFERROR(100*_xlfn.IFNA(VLOOKUP($B67,KviZDarije10!$A$1:$N$1000, 12, 0), 0)/'TOP SCORES'!K$11,0)</f>
        <v>0</v>
      </c>
      <c r="N67" s="16">
        <f>IFERROR(100*_xlfn.IFNA(VLOOKUP($B67,KviZDarije11!$A$1:$N$1000, 12, 0), 0)/'TOP SCORES'!L$11,0)</f>
        <v>0</v>
      </c>
    </row>
    <row r="68" spans="1:14">
      <c r="A68" s="19">
        <f ca="1">RANK(C68,C$2:C$998)</f>
        <v>66</v>
      </c>
      <c r="B68" s="6" t="s">
        <v>39</v>
      </c>
      <c r="C68" s="17" cm="1">
        <f t="array" aca="1" ref="C68" ca="1">SUM(LARGE(D68:N68,ROW(INDIRECT("1:2"))))</f>
        <v>118.18181818181819</v>
      </c>
      <c r="D68" s="16">
        <f>IFERROR(100*_xlfn.IFNA(VLOOKUP($B68,KviZDarije1!$A$1:$N$1000, 12, 0), 0)/'TOP SCORES'!B$11,0)</f>
        <v>63.636363636363633</v>
      </c>
      <c r="E68" s="16">
        <f>IFERROR(100*_xlfn.IFNA(VLOOKUP($B68,KviZDarije2!$A$1:$N$1000, 12, 0), 0)/'TOP SCORES'!C$11,0)</f>
        <v>54.545454545454547</v>
      </c>
      <c r="F68" s="16">
        <f>IFERROR(100*_xlfn.IFNA(VLOOKUP($B68,KviZDarije3!$A$1:$N$1000, 12, 0), 0)/'TOP SCORES'!D$11,0)</f>
        <v>50</v>
      </c>
      <c r="G68" s="16">
        <f>IFERROR(100*_xlfn.IFNA(VLOOKUP($B68,KviZDarije4!$A$1:$N$1000, 12, 0), 0)/'TOP SCORES'!E$11,0)</f>
        <v>0</v>
      </c>
      <c r="H68" s="16">
        <f>IFERROR(100*_xlfn.IFNA(VLOOKUP($B68,KviZDarije5!$A$1:$N$1000, 12, 0), 0)/'TOP SCORES'!F$11,0)</f>
        <v>0</v>
      </c>
      <c r="I68" s="16">
        <f>IFERROR(100*_xlfn.IFNA(VLOOKUP($B68,KviZDarije6!$A$1:$N$1000, 12, 0), 0)/'TOP SCORES'!G$11,0)</f>
        <v>0</v>
      </c>
      <c r="J68" s="16">
        <f>IFERROR(100*_xlfn.IFNA(VLOOKUP($B68,KviZDarije7!$A$1:$N$1000, 12, 0), 0)/'TOP SCORES'!H$11,0)</f>
        <v>0</v>
      </c>
      <c r="K68" s="16">
        <f>IFERROR(100*_xlfn.IFNA(VLOOKUP($B68,KviZDarije8!$A$1:$N$1000, 12, 0), 0)/'TOP SCORES'!I$11,0)</f>
        <v>0</v>
      </c>
      <c r="L68" s="16">
        <f>IFERROR(100*_xlfn.IFNA(VLOOKUP($B68,KviZDarije9!$A$1:$N$1000, 12, 0), 0)/'TOP SCORES'!J$11,0)</f>
        <v>0</v>
      </c>
      <c r="M68" s="16">
        <f>IFERROR(100*_xlfn.IFNA(VLOOKUP($B68,KviZDarije10!$A$1:$N$1000, 12, 0), 0)/'TOP SCORES'!K$11,0)</f>
        <v>0</v>
      </c>
      <c r="N68" s="16">
        <f>IFERROR(100*_xlfn.IFNA(VLOOKUP($B68,KviZDarije11!$A$1:$N$1000, 12, 0), 0)/'TOP SCORES'!L$11,0)</f>
        <v>0</v>
      </c>
    </row>
    <row r="69" spans="1:14">
      <c r="A69" s="19">
        <f ca="1">RANK(C69,C$2:C$998)</f>
        <v>66</v>
      </c>
      <c r="B69" s="10" t="s">
        <v>57</v>
      </c>
      <c r="C69" s="17" cm="1">
        <f t="array" aca="1" ref="C69" ca="1">SUM(LARGE(D69:N69,ROW(INDIRECT("1:2"))))</f>
        <v>118.18181818181819</v>
      </c>
      <c r="D69" s="16">
        <f>IFERROR(100*_xlfn.IFNA(VLOOKUP($B69,KviZDarije1!$A$1:$N$1000, 12, 0), 0)/'TOP SCORES'!B$11,0)</f>
        <v>54.545454545454547</v>
      </c>
      <c r="E69" s="16">
        <f>IFERROR(100*_xlfn.IFNA(VLOOKUP($B69,KviZDarije2!$A$1:$N$1000, 12, 0), 0)/'TOP SCORES'!C$11,0)</f>
        <v>63.636363636363633</v>
      </c>
      <c r="F69" s="16">
        <f>IFERROR(100*_xlfn.IFNA(VLOOKUP($B69,KviZDarije3!$A$1:$N$1000, 12, 0), 0)/'TOP SCORES'!D$11,0)</f>
        <v>50</v>
      </c>
      <c r="G69" s="16">
        <f>IFERROR(100*_xlfn.IFNA(VLOOKUP($B69,KviZDarije4!$A$1:$N$1000, 12, 0), 0)/'TOP SCORES'!E$11,0)</f>
        <v>0</v>
      </c>
      <c r="H69" s="16">
        <f>IFERROR(100*_xlfn.IFNA(VLOOKUP($B69,KviZDarije5!$A$1:$N$1000, 12, 0), 0)/'TOP SCORES'!F$11,0)</f>
        <v>0</v>
      </c>
      <c r="I69" s="16">
        <f>IFERROR(100*_xlfn.IFNA(VLOOKUP($B69,KviZDarije6!$A$1:$N$1000, 12, 0), 0)/'TOP SCORES'!G$11,0)</f>
        <v>0</v>
      </c>
      <c r="J69" s="16">
        <f>IFERROR(100*_xlfn.IFNA(VLOOKUP($B69,KviZDarije7!$A$1:$N$1000, 12, 0), 0)/'TOP SCORES'!H$11,0)</f>
        <v>0</v>
      </c>
      <c r="K69" s="16">
        <f>IFERROR(100*_xlfn.IFNA(VLOOKUP($B69,KviZDarije8!$A$1:$N$1000, 12, 0), 0)/'TOP SCORES'!I$11,0)</f>
        <v>0</v>
      </c>
      <c r="L69" s="16">
        <f>IFERROR(100*_xlfn.IFNA(VLOOKUP($B69,KviZDarije9!$A$1:$N$1000, 12, 0), 0)/'TOP SCORES'!J$11,0)</f>
        <v>0</v>
      </c>
      <c r="M69" s="16">
        <f>IFERROR(100*_xlfn.IFNA(VLOOKUP($B69,KviZDarije10!$A$1:$N$1000, 12, 0), 0)/'TOP SCORES'!K$11,0)</f>
        <v>0</v>
      </c>
      <c r="N69" s="16">
        <f>IFERROR(100*_xlfn.IFNA(VLOOKUP($B69,KviZDarije11!$A$1:$N$1000, 12, 0), 0)/'TOP SCORES'!L$11,0)</f>
        <v>0</v>
      </c>
    </row>
    <row r="70" spans="1:14">
      <c r="A70" s="19">
        <f ca="1">RANK(C70,C$2:C$998)</f>
        <v>66</v>
      </c>
      <c r="B70" s="10" t="s">
        <v>69</v>
      </c>
      <c r="C70" s="17" cm="1">
        <f t="array" aca="1" ref="C70" ca="1">SUM(LARGE(D70:N70,ROW(INDIRECT("1:2"))))</f>
        <v>118.18181818181819</v>
      </c>
      <c r="D70" s="16">
        <f>IFERROR(100*_xlfn.IFNA(VLOOKUP($B70,KviZDarije1!$A$1:$N$1000, 12, 0), 0)/'TOP SCORES'!B$11,0)</f>
        <v>72.727272727272734</v>
      </c>
      <c r="E70" s="16">
        <f>IFERROR(100*_xlfn.IFNA(VLOOKUP($B70,KviZDarije2!$A$1:$N$1000, 12, 0), 0)/'TOP SCORES'!C$11,0)</f>
        <v>45.454545454545453</v>
      </c>
      <c r="F70" s="16">
        <f>IFERROR(100*_xlfn.IFNA(VLOOKUP($B70,KviZDarije3!$A$1:$N$1000, 12, 0), 0)/'TOP SCORES'!D$11,0)</f>
        <v>40</v>
      </c>
      <c r="G70" s="16">
        <f>IFERROR(100*_xlfn.IFNA(VLOOKUP($B70,KviZDarije4!$A$1:$N$1000, 12, 0), 0)/'TOP SCORES'!E$11,0)</f>
        <v>0</v>
      </c>
      <c r="H70" s="16">
        <f>IFERROR(100*_xlfn.IFNA(VLOOKUP($B70,KviZDarije5!$A$1:$N$1000, 12, 0), 0)/'TOP SCORES'!F$11,0)</f>
        <v>0</v>
      </c>
      <c r="I70" s="16">
        <f>IFERROR(100*_xlfn.IFNA(VLOOKUP($B70,KviZDarije6!$A$1:$N$1000, 12, 0), 0)/'TOP SCORES'!G$11,0)</f>
        <v>0</v>
      </c>
      <c r="J70" s="16">
        <f>IFERROR(100*_xlfn.IFNA(VLOOKUP($B70,KviZDarije7!$A$1:$N$1000, 12, 0), 0)/'TOP SCORES'!H$11,0)</f>
        <v>0</v>
      </c>
      <c r="K70" s="16">
        <f>IFERROR(100*_xlfn.IFNA(VLOOKUP($B70,KviZDarije8!$A$1:$N$1000, 12, 0), 0)/'TOP SCORES'!I$11,0)</f>
        <v>0</v>
      </c>
      <c r="L70" s="16">
        <f>IFERROR(100*_xlfn.IFNA(VLOOKUP($B70,KviZDarije9!$A$1:$N$1000, 12, 0), 0)/'TOP SCORES'!J$11,0)</f>
        <v>0</v>
      </c>
      <c r="M70" s="16">
        <f>IFERROR(100*_xlfn.IFNA(VLOOKUP($B70,KviZDarije10!$A$1:$N$1000, 12, 0), 0)/'TOP SCORES'!K$11,0)</f>
        <v>0</v>
      </c>
      <c r="N70" s="16">
        <f>IFERROR(100*_xlfn.IFNA(VLOOKUP($B70,KviZDarije11!$A$1:$N$1000, 12, 0), 0)/'TOP SCORES'!L$11,0)</f>
        <v>0</v>
      </c>
    </row>
    <row r="71" spans="1:14">
      <c r="A71" s="19">
        <f ca="1">RANK(C71,C$2:C$998)</f>
        <v>66</v>
      </c>
      <c r="B71" s="6" t="s">
        <v>125</v>
      </c>
      <c r="C71" s="17" cm="1">
        <f t="array" aca="1" ref="C71" ca="1">SUM(LARGE(D71:N71,ROW(INDIRECT("1:2"))))</f>
        <v>118.18181818181819</v>
      </c>
      <c r="D71" s="16">
        <f>IFERROR(100*_xlfn.IFNA(VLOOKUP($B71,KviZDarije1!$A$1:$N$1000, 12, 0), 0)/'TOP SCORES'!B$11,0)</f>
        <v>72.727272727272734</v>
      </c>
      <c r="E71" s="16">
        <f>IFERROR(100*_xlfn.IFNA(VLOOKUP($B71,KviZDarije2!$A$1:$N$1000, 12, 0), 0)/'TOP SCORES'!C$11,0)</f>
        <v>45.454545454545453</v>
      </c>
      <c r="F71" s="16">
        <f>IFERROR(100*_xlfn.IFNA(VLOOKUP($B71,KviZDarije3!$A$1:$N$1000, 12, 0), 0)/'TOP SCORES'!D$11,0)</f>
        <v>0</v>
      </c>
      <c r="G71" s="16">
        <f>IFERROR(100*_xlfn.IFNA(VLOOKUP($B71,KviZDarije4!$A$1:$N$1000, 12, 0), 0)/'TOP SCORES'!E$11,0)</f>
        <v>0</v>
      </c>
      <c r="H71" s="16">
        <f>IFERROR(100*_xlfn.IFNA(VLOOKUP($B71,KviZDarije5!$A$1:$N$1000, 12, 0), 0)/'TOP SCORES'!F$11,0)</f>
        <v>0</v>
      </c>
      <c r="I71" s="16">
        <f>IFERROR(100*_xlfn.IFNA(VLOOKUP($B71,KviZDarije6!$A$1:$N$1000, 12, 0), 0)/'TOP SCORES'!G$11,0)</f>
        <v>0</v>
      </c>
      <c r="J71" s="16">
        <f>IFERROR(100*_xlfn.IFNA(VLOOKUP($B71,KviZDarije7!$A$1:$N$1000, 12, 0), 0)/'TOP SCORES'!H$11,0)</f>
        <v>0</v>
      </c>
      <c r="K71" s="16">
        <f>IFERROR(100*_xlfn.IFNA(VLOOKUP($B71,KviZDarije8!$A$1:$N$1000, 12, 0), 0)/'TOP SCORES'!I$11,0)</f>
        <v>0</v>
      </c>
      <c r="L71" s="16">
        <f>IFERROR(100*_xlfn.IFNA(VLOOKUP($B71,KviZDarije9!$A$1:$N$1000, 12, 0), 0)/'TOP SCORES'!J$11,0)</f>
        <v>0</v>
      </c>
      <c r="M71" s="16">
        <f>IFERROR(100*_xlfn.IFNA(VLOOKUP($B71,KviZDarije10!$A$1:$N$1000, 12, 0), 0)/'TOP SCORES'!K$11,0)</f>
        <v>0</v>
      </c>
      <c r="N71" s="16">
        <f>IFERROR(100*_xlfn.IFNA(VLOOKUP($B71,KviZDarije11!$A$1:$N$1000, 12, 0), 0)/'TOP SCORES'!L$11,0)</f>
        <v>0</v>
      </c>
    </row>
    <row r="72" spans="1:14">
      <c r="A72" s="19">
        <f ca="1">RANK(C72,C$2:C$998)</f>
        <v>66</v>
      </c>
      <c r="B72" s="45" t="s">
        <v>88</v>
      </c>
      <c r="C72" s="17" cm="1">
        <f t="array" aca="1" ref="C72" ca="1">SUM(LARGE(D72:N72,ROW(INDIRECT("1:2"))))</f>
        <v>118.18181818181819</v>
      </c>
      <c r="D72" s="16">
        <f>IFERROR(100*_xlfn.IFNA(VLOOKUP($B72,KviZDarije1!$A$1:$N$1000, 12, 0), 0)/'TOP SCORES'!B$11,0)</f>
        <v>63.636363636363633</v>
      </c>
      <c r="E72" s="16">
        <f>IFERROR(100*_xlfn.IFNA(VLOOKUP($B72,KviZDarije2!$A$1:$N$1000, 12, 0), 0)/'TOP SCORES'!C$11,0)</f>
        <v>54.545454545454547</v>
      </c>
      <c r="F72" s="16">
        <f>IFERROR(100*_xlfn.IFNA(VLOOKUP($B72,KviZDarije3!$A$1:$N$1000, 12, 0), 0)/'TOP SCORES'!D$11,0)</f>
        <v>0</v>
      </c>
      <c r="G72" s="16">
        <f>IFERROR(100*_xlfn.IFNA(VLOOKUP($B72,KviZDarije4!$A$1:$N$1000, 12, 0), 0)/'TOP SCORES'!E$11,0)</f>
        <v>0</v>
      </c>
      <c r="H72" s="16">
        <f>IFERROR(100*_xlfn.IFNA(VLOOKUP($B72,KviZDarije5!$A$1:$N$1000, 12, 0), 0)/'TOP SCORES'!F$11,0)</f>
        <v>0</v>
      </c>
      <c r="I72" s="16">
        <f>IFERROR(100*_xlfn.IFNA(VLOOKUP($B72,KviZDarije6!$A$1:$N$1000, 12, 0), 0)/'TOP SCORES'!G$11,0)</f>
        <v>0</v>
      </c>
      <c r="J72" s="16">
        <f>IFERROR(100*_xlfn.IFNA(VLOOKUP($B72,KviZDarije7!$A$1:$N$1000, 12, 0), 0)/'TOP SCORES'!H$11,0)</f>
        <v>0</v>
      </c>
      <c r="K72" s="16">
        <f>IFERROR(100*_xlfn.IFNA(VLOOKUP($B72,KviZDarije8!$A$1:$N$1000, 12, 0), 0)/'TOP SCORES'!I$11,0)</f>
        <v>0</v>
      </c>
      <c r="L72" s="16">
        <f>IFERROR(100*_xlfn.IFNA(VLOOKUP($B72,KviZDarije9!$A$1:$N$1000, 12, 0), 0)/'TOP SCORES'!J$11,0)</f>
        <v>0</v>
      </c>
      <c r="M72" s="16">
        <f>IFERROR(100*_xlfn.IFNA(VLOOKUP($B72,KviZDarije10!$A$1:$N$1000, 12, 0), 0)/'TOP SCORES'!K$11,0)</f>
        <v>0</v>
      </c>
      <c r="N72" s="16">
        <f>IFERROR(100*_xlfn.IFNA(VLOOKUP($B72,KviZDarije11!$A$1:$N$1000, 12, 0), 0)/'TOP SCORES'!L$11,0)</f>
        <v>0</v>
      </c>
    </row>
    <row r="73" spans="1:14">
      <c r="A73" s="19">
        <f ca="1">RANK(C73,C$2:C$998)</f>
        <v>66</v>
      </c>
      <c r="B73" s="10" t="s">
        <v>191</v>
      </c>
      <c r="C73" s="17" cm="1">
        <f t="array" aca="1" ref="C73" ca="1">SUM(LARGE(D73:N73,ROW(INDIRECT("1:2"))))</f>
        <v>118.18181818181819</v>
      </c>
      <c r="D73" s="16">
        <f>IFERROR(100*_xlfn.IFNA(VLOOKUP($B73,KviZDarije1!$A$1:$N$1000, 12, 0), 0)/'TOP SCORES'!B$11,0)</f>
        <v>63.636363636363633</v>
      </c>
      <c r="E73" s="16">
        <f>IFERROR(100*_xlfn.IFNA(VLOOKUP($B73,KviZDarije2!$A$1:$N$1000, 12, 0), 0)/'TOP SCORES'!C$11,0)</f>
        <v>54.545454545454547</v>
      </c>
      <c r="F73" s="16">
        <f>IFERROR(100*_xlfn.IFNA(VLOOKUP($B73,KviZDarije3!$A$1:$N$1000, 12, 0), 0)/'TOP SCORES'!D$11,0)</f>
        <v>0</v>
      </c>
      <c r="G73" s="16">
        <f>IFERROR(100*_xlfn.IFNA(VLOOKUP($B73,KviZDarije4!$A$1:$N$1000, 12, 0), 0)/'TOP SCORES'!E$11,0)</f>
        <v>0</v>
      </c>
      <c r="H73" s="16">
        <f>IFERROR(100*_xlfn.IFNA(VLOOKUP($B73,KviZDarije5!$A$1:$N$1000, 12, 0), 0)/'TOP SCORES'!F$11,0)</f>
        <v>0</v>
      </c>
      <c r="I73" s="16">
        <f>IFERROR(100*_xlfn.IFNA(VLOOKUP($B73,KviZDarije6!$A$1:$N$1000, 12, 0), 0)/'TOP SCORES'!G$11,0)</f>
        <v>0</v>
      </c>
      <c r="J73" s="16">
        <f>IFERROR(100*_xlfn.IFNA(VLOOKUP($B73,KviZDarije7!$A$1:$N$1000, 12, 0), 0)/'TOP SCORES'!H$11,0)</f>
        <v>0</v>
      </c>
      <c r="K73" s="16">
        <f>IFERROR(100*_xlfn.IFNA(VLOOKUP($B73,KviZDarije8!$A$1:$N$1000, 12, 0), 0)/'TOP SCORES'!I$11,0)</f>
        <v>0</v>
      </c>
      <c r="L73" s="16">
        <f>IFERROR(100*_xlfn.IFNA(VLOOKUP($B73,KviZDarije9!$A$1:$N$1000, 12, 0), 0)/'TOP SCORES'!J$11,0)</f>
        <v>0</v>
      </c>
      <c r="M73" s="16">
        <f>IFERROR(100*_xlfn.IFNA(VLOOKUP($B73,KviZDarije10!$A$1:$N$1000, 12, 0), 0)/'TOP SCORES'!K$11,0)</f>
        <v>0</v>
      </c>
      <c r="N73" s="16">
        <f>IFERROR(100*_xlfn.IFNA(VLOOKUP($B73,KviZDarije11!$A$1:$N$1000, 12, 0), 0)/'TOP SCORES'!L$11,0)</f>
        <v>0</v>
      </c>
    </row>
    <row r="74" spans="1:14">
      <c r="A74" s="19">
        <f ca="1">RANK(C74,C$2:C$998)</f>
        <v>73</v>
      </c>
      <c r="B74" s="6" t="s">
        <v>163</v>
      </c>
      <c r="C74" s="17" cm="1">
        <f t="array" aca="1" ref="C74" ca="1">SUM(LARGE(D74:N74,ROW(INDIRECT("1:2"))))</f>
        <v>116.36363636363637</v>
      </c>
      <c r="D74" s="16">
        <f>IFERROR(100*_xlfn.IFNA(VLOOKUP($B74,KviZDarije1!$A$1:$N$1000, 12, 0), 0)/'TOP SCORES'!B$11,0)</f>
        <v>36.363636363636367</v>
      </c>
      <c r="E74" s="16">
        <f>IFERROR(100*_xlfn.IFNA(VLOOKUP($B74,KviZDarije2!$A$1:$N$1000, 12, 0), 0)/'TOP SCORES'!C$11,0)</f>
        <v>36.363636363636367</v>
      </c>
      <c r="F74" s="16">
        <f>IFERROR(100*_xlfn.IFNA(VLOOKUP($B74,KviZDarije3!$A$1:$N$1000, 12, 0), 0)/'TOP SCORES'!D$11,0)</f>
        <v>80</v>
      </c>
      <c r="G74" s="16">
        <f>IFERROR(100*_xlfn.IFNA(VLOOKUP($B74,KviZDarije4!$A$1:$N$1000, 12, 0), 0)/'TOP SCORES'!E$11,0)</f>
        <v>0</v>
      </c>
      <c r="H74" s="16">
        <f>IFERROR(100*_xlfn.IFNA(VLOOKUP($B74,KviZDarije5!$A$1:$N$1000, 12, 0), 0)/'TOP SCORES'!F$11,0)</f>
        <v>0</v>
      </c>
      <c r="I74" s="16">
        <f>IFERROR(100*_xlfn.IFNA(VLOOKUP($B74,KviZDarije6!$A$1:$N$1000, 12, 0), 0)/'TOP SCORES'!G$11,0)</f>
        <v>0</v>
      </c>
      <c r="J74" s="16">
        <f>IFERROR(100*_xlfn.IFNA(VLOOKUP($B74,KviZDarije7!$A$1:$N$1000, 12, 0), 0)/'TOP SCORES'!H$11,0)</f>
        <v>0</v>
      </c>
      <c r="K74" s="16">
        <f>IFERROR(100*_xlfn.IFNA(VLOOKUP($B74,KviZDarije8!$A$1:$N$1000, 12, 0), 0)/'TOP SCORES'!I$11,0)</f>
        <v>0</v>
      </c>
      <c r="L74" s="16">
        <f>IFERROR(100*_xlfn.IFNA(VLOOKUP($B74,KviZDarije9!$A$1:$N$1000, 12, 0), 0)/'TOP SCORES'!J$11,0)</f>
        <v>0</v>
      </c>
      <c r="M74" s="16">
        <f>IFERROR(100*_xlfn.IFNA(VLOOKUP($B74,KviZDarije10!$A$1:$N$1000, 12, 0), 0)/'TOP SCORES'!K$11,0)</f>
        <v>0</v>
      </c>
      <c r="N74" s="16">
        <f>IFERROR(100*_xlfn.IFNA(VLOOKUP($B74,KviZDarije11!$A$1:$N$1000, 12, 0), 0)/'TOP SCORES'!L$11,0)</f>
        <v>0</v>
      </c>
    </row>
    <row r="75" spans="1:14">
      <c r="A75" s="19">
        <f ca="1">RANK(C75,C$2:C$998)</f>
        <v>74</v>
      </c>
      <c r="B75" s="6" t="s">
        <v>207</v>
      </c>
      <c r="C75" s="17" cm="1">
        <f t="array" aca="1" ref="C75" ca="1">SUM(LARGE(D75:N75,ROW(INDIRECT("1:2"))))</f>
        <v>115.45454545454545</v>
      </c>
      <c r="D75" s="16">
        <f>IFERROR(100*_xlfn.IFNA(VLOOKUP($B75,KviZDarije1!$A$1:$N$1000, 12, 0), 0)/'TOP SCORES'!B$11,0)</f>
        <v>0</v>
      </c>
      <c r="E75" s="16">
        <f>IFERROR(100*_xlfn.IFNA(VLOOKUP($B75,KviZDarije2!$A$1:$N$1000, 12, 0), 0)/'TOP SCORES'!C$11,0)</f>
        <v>45.454545454545453</v>
      </c>
      <c r="F75" s="16">
        <f>IFERROR(100*_xlfn.IFNA(VLOOKUP($B75,KviZDarije3!$A$1:$N$1000, 12, 0), 0)/'TOP SCORES'!D$11,0)</f>
        <v>70</v>
      </c>
      <c r="G75" s="16">
        <f>IFERROR(100*_xlfn.IFNA(VLOOKUP($B75,KviZDarije4!$A$1:$N$1000, 12, 0), 0)/'TOP SCORES'!E$11,0)</f>
        <v>0</v>
      </c>
      <c r="H75" s="16">
        <f>IFERROR(100*_xlfn.IFNA(VLOOKUP($B75,KviZDarije5!$A$1:$N$1000, 12, 0), 0)/'TOP SCORES'!F$11,0)</f>
        <v>0</v>
      </c>
      <c r="I75" s="16">
        <f>IFERROR(100*_xlfn.IFNA(VLOOKUP($B75,KviZDarije6!$A$1:$N$1000, 12, 0), 0)/'TOP SCORES'!G$11,0)</f>
        <v>0</v>
      </c>
      <c r="J75" s="16">
        <f>IFERROR(100*_xlfn.IFNA(VLOOKUP($B75,KviZDarije7!$A$1:$N$1000, 12, 0), 0)/'TOP SCORES'!H$11,0)</f>
        <v>0</v>
      </c>
      <c r="K75" s="16">
        <f>IFERROR(100*_xlfn.IFNA(VLOOKUP($B75,KviZDarije8!$A$1:$N$1000, 12, 0), 0)/'TOP SCORES'!I$11,0)</f>
        <v>0</v>
      </c>
      <c r="L75" s="16">
        <f>IFERROR(100*_xlfn.IFNA(VLOOKUP($B75,KviZDarije9!$A$1:$N$1000, 12, 0), 0)/'TOP SCORES'!J$11,0)</f>
        <v>0</v>
      </c>
      <c r="M75" s="16">
        <f>IFERROR(100*_xlfn.IFNA(VLOOKUP($B75,KviZDarije10!$A$1:$N$1000, 12, 0), 0)/'TOP SCORES'!K$11,0)</f>
        <v>0</v>
      </c>
      <c r="N75" s="16">
        <f>IFERROR(100*_xlfn.IFNA(VLOOKUP($B75,KviZDarije11!$A$1:$N$1000, 12, 0), 0)/'TOP SCORES'!L$11,0)</f>
        <v>0</v>
      </c>
    </row>
    <row r="76" spans="1:14">
      <c r="A76" s="19">
        <f ca="1">RANK(C76,C$2:C$998)</f>
        <v>75</v>
      </c>
      <c r="B76" s="10" t="s">
        <v>94</v>
      </c>
      <c r="C76" s="17" cm="1">
        <f t="array" aca="1" ref="C76" ca="1">SUM(LARGE(D76:N76,ROW(INDIRECT("1:2"))))</f>
        <v>114.54545454545455</v>
      </c>
      <c r="D76" s="16">
        <f>IFERROR(100*_xlfn.IFNA(VLOOKUP($B76,KviZDarije1!$A$1:$N$1000, 12, 0), 0)/'TOP SCORES'!B$11,0)</f>
        <v>54.545454545454547</v>
      </c>
      <c r="E76" s="16">
        <f>IFERROR(100*_xlfn.IFNA(VLOOKUP($B76,KviZDarije2!$A$1:$N$1000, 12, 0), 0)/'TOP SCORES'!C$11,0)</f>
        <v>54.545454545454547</v>
      </c>
      <c r="F76" s="16">
        <f>IFERROR(100*_xlfn.IFNA(VLOOKUP($B76,KviZDarije3!$A$1:$N$1000, 12, 0), 0)/'TOP SCORES'!D$11,0)</f>
        <v>60</v>
      </c>
      <c r="G76" s="16">
        <f>IFERROR(100*_xlfn.IFNA(VLOOKUP($B76,KviZDarije4!$A$1:$N$1000, 12, 0), 0)/'TOP SCORES'!E$11,0)</f>
        <v>0</v>
      </c>
      <c r="H76" s="16">
        <f>IFERROR(100*_xlfn.IFNA(VLOOKUP($B76,KviZDarije5!$A$1:$N$1000, 12, 0), 0)/'TOP SCORES'!F$11,0)</f>
        <v>0</v>
      </c>
      <c r="I76" s="16">
        <f>IFERROR(100*_xlfn.IFNA(VLOOKUP($B76,KviZDarije6!$A$1:$N$1000, 12, 0), 0)/'TOP SCORES'!G$11,0)</f>
        <v>0</v>
      </c>
      <c r="J76" s="16">
        <f>IFERROR(100*_xlfn.IFNA(VLOOKUP($B76,KviZDarije7!$A$1:$N$1000, 12, 0), 0)/'TOP SCORES'!H$11,0)</f>
        <v>0</v>
      </c>
      <c r="K76" s="16">
        <f>IFERROR(100*_xlfn.IFNA(VLOOKUP($B76,KviZDarije8!$A$1:$N$1000, 12, 0), 0)/'TOP SCORES'!I$11,0)</f>
        <v>0</v>
      </c>
      <c r="L76" s="16">
        <f>IFERROR(100*_xlfn.IFNA(VLOOKUP($B76,KviZDarije9!$A$1:$N$1000, 12, 0), 0)/'TOP SCORES'!J$11,0)</f>
        <v>0</v>
      </c>
      <c r="M76" s="16">
        <f>IFERROR(100*_xlfn.IFNA(VLOOKUP($B76,KviZDarije10!$A$1:$N$1000, 12, 0), 0)/'TOP SCORES'!K$11,0)</f>
        <v>0</v>
      </c>
      <c r="N76" s="16">
        <f>IFERROR(100*_xlfn.IFNA(VLOOKUP($B76,KviZDarije11!$A$1:$N$1000, 12, 0), 0)/'TOP SCORES'!L$11,0)</f>
        <v>0</v>
      </c>
    </row>
    <row r="77" spans="1:14">
      <c r="A77" s="19">
        <f ca="1">RANK(C77,C$2:C$998)</f>
        <v>75</v>
      </c>
      <c r="B77" s="6" t="s">
        <v>77</v>
      </c>
      <c r="C77" s="17" cm="1">
        <f t="array" aca="1" ref="C77" ca="1">SUM(LARGE(D77:N77,ROW(INDIRECT("1:2"))))</f>
        <v>114.54545454545455</v>
      </c>
      <c r="D77" s="16">
        <f>IFERROR(100*_xlfn.IFNA(VLOOKUP($B77,KviZDarije1!$A$1:$N$1000, 12, 0), 0)/'TOP SCORES'!B$11,0)</f>
        <v>45.454545454545453</v>
      </c>
      <c r="E77" s="16">
        <f>IFERROR(100*_xlfn.IFNA(VLOOKUP($B77,KviZDarije2!$A$1:$N$1000, 12, 0), 0)/'TOP SCORES'!C$11,0)</f>
        <v>54.545454545454547</v>
      </c>
      <c r="F77" s="16">
        <f>IFERROR(100*_xlfn.IFNA(VLOOKUP($B77,KviZDarije3!$A$1:$N$1000, 12, 0), 0)/'TOP SCORES'!D$11,0)</f>
        <v>60</v>
      </c>
      <c r="G77" s="16">
        <f>IFERROR(100*_xlfn.IFNA(VLOOKUP($B77,KviZDarije4!$A$1:$N$1000, 12, 0), 0)/'TOP SCORES'!E$11,0)</f>
        <v>0</v>
      </c>
      <c r="H77" s="16">
        <f>IFERROR(100*_xlfn.IFNA(VLOOKUP($B77,KviZDarije5!$A$1:$N$1000, 12, 0), 0)/'TOP SCORES'!F$11,0)</f>
        <v>0</v>
      </c>
      <c r="I77" s="16">
        <f>IFERROR(100*_xlfn.IFNA(VLOOKUP($B77,KviZDarije6!$A$1:$N$1000, 12, 0), 0)/'TOP SCORES'!G$11,0)</f>
        <v>0</v>
      </c>
      <c r="J77" s="16">
        <f>IFERROR(100*_xlfn.IFNA(VLOOKUP($B77,KviZDarije7!$A$1:$N$1000, 12, 0), 0)/'TOP SCORES'!H$11,0)</f>
        <v>0</v>
      </c>
      <c r="K77" s="16">
        <f>IFERROR(100*_xlfn.IFNA(VLOOKUP($B77,KviZDarije8!$A$1:$N$1000, 12, 0), 0)/'TOP SCORES'!I$11,0)</f>
        <v>0</v>
      </c>
      <c r="L77" s="16">
        <f>IFERROR(100*_xlfn.IFNA(VLOOKUP($B77,KviZDarije9!$A$1:$N$1000, 12, 0), 0)/'TOP SCORES'!J$11,0)</f>
        <v>0</v>
      </c>
      <c r="M77" s="16">
        <f>IFERROR(100*_xlfn.IFNA(VLOOKUP($B77,KviZDarije10!$A$1:$N$1000, 12, 0), 0)/'TOP SCORES'!K$11,0)</f>
        <v>0</v>
      </c>
      <c r="N77" s="16">
        <f>IFERROR(100*_xlfn.IFNA(VLOOKUP($B77,KviZDarije11!$A$1:$N$1000, 12, 0), 0)/'TOP SCORES'!L$11,0)</f>
        <v>0</v>
      </c>
    </row>
    <row r="78" spans="1:14">
      <c r="A78" s="19">
        <f ca="1">RANK(C78,C$2:C$998)</f>
        <v>75</v>
      </c>
      <c r="B78" s="10" t="s">
        <v>22</v>
      </c>
      <c r="C78" s="17" cm="1">
        <f t="array" aca="1" ref="C78" ca="1">SUM(LARGE(D78:N78,ROW(INDIRECT("1:2"))))</f>
        <v>114.54545454545455</v>
      </c>
      <c r="D78" s="16">
        <f>IFERROR(100*_xlfn.IFNA(VLOOKUP($B78,KviZDarije1!$A$1:$N$1000, 12, 0), 0)/'TOP SCORES'!B$11,0)</f>
        <v>54.545454545454547</v>
      </c>
      <c r="E78" s="16">
        <f>IFERROR(100*_xlfn.IFNA(VLOOKUP($B78,KviZDarije2!$A$1:$N$1000, 12, 0), 0)/'TOP SCORES'!C$11,0)</f>
        <v>36.363636363636367</v>
      </c>
      <c r="F78" s="16">
        <f>IFERROR(100*_xlfn.IFNA(VLOOKUP($B78,KviZDarije3!$A$1:$N$1000, 12, 0), 0)/'TOP SCORES'!D$11,0)</f>
        <v>60</v>
      </c>
      <c r="G78" s="16">
        <f>IFERROR(100*_xlfn.IFNA(VLOOKUP($B78,KviZDarije4!$A$1:$N$1000, 12, 0), 0)/'TOP SCORES'!E$11,0)</f>
        <v>0</v>
      </c>
      <c r="H78" s="16">
        <f>IFERROR(100*_xlfn.IFNA(VLOOKUP($B78,KviZDarije5!$A$1:$N$1000, 12, 0), 0)/'TOP SCORES'!F$11,0)</f>
        <v>0</v>
      </c>
      <c r="I78" s="16">
        <f>IFERROR(100*_xlfn.IFNA(VLOOKUP($B78,KviZDarije6!$A$1:$N$1000, 12, 0), 0)/'TOP SCORES'!G$11,0)</f>
        <v>0</v>
      </c>
      <c r="J78" s="16">
        <f>IFERROR(100*_xlfn.IFNA(VLOOKUP($B78,KviZDarije7!$A$1:$N$1000, 12, 0), 0)/'TOP SCORES'!H$11,0)</f>
        <v>0</v>
      </c>
      <c r="K78" s="16">
        <f>IFERROR(100*_xlfn.IFNA(VLOOKUP($B78,KviZDarije8!$A$1:$N$1000, 12, 0), 0)/'TOP SCORES'!I$11,0)</f>
        <v>0</v>
      </c>
      <c r="L78" s="16">
        <f>IFERROR(100*_xlfn.IFNA(VLOOKUP($B78,KviZDarije9!$A$1:$N$1000, 12, 0), 0)/'TOP SCORES'!J$11,0)</f>
        <v>0</v>
      </c>
      <c r="M78" s="16">
        <f>IFERROR(100*_xlfn.IFNA(VLOOKUP($B78,KviZDarije10!$A$1:$N$1000, 12, 0), 0)/'TOP SCORES'!K$11,0)</f>
        <v>0</v>
      </c>
      <c r="N78" s="16">
        <f>IFERROR(100*_xlfn.IFNA(VLOOKUP($B78,KviZDarije11!$A$1:$N$1000, 12, 0), 0)/'TOP SCORES'!L$11,0)</f>
        <v>0</v>
      </c>
    </row>
    <row r="79" spans="1:14">
      <c r="A79" s="19">
        <f ca="1">RANK(C79,C$2:C$998)</f>
        <v>75</v>
      </c>
      <c r="B79" s="6" t="s">
        <v>157</v>
      </c>
      <c r="C79" s="17" cm="1">
        <f t="array" aca="1" ref="C79" ca="1">SUM(LARGE(D79:N79,ROW(INDIRECT("1:2"))))</f>
        <v>114.54545454545455</v>
      </c>
      <c r="D79" s="16">
        <f>IFERROR(100*_xlfn.IFNA(VLOOKUP($B79,KviZDarije1!$A$1:$N$1000, 12, 0), 0)/'TOP SCORES'!B$11,0)</f>
        <v>54.545454545454547</v>
      </c>
      <c r="E79" s="16">
        <f>IFERROR(100*_xlfn.IFNA(VLOOKUP($B79,KviZDarije2!$A$1:$N$1000, 12, 0), 0)/'TOP SCORES'!C$11,0)</f>
        <v>27.272727272727273</v>
      </c>
      <c r="F79" s="16">
        <f>IFERROR(100*_xlfn.IFNA(VLOOKUP($B79,KviZDarije3!$A$1:$N$1000, 12, 0), 0)/'TOP SCORES'!D$11,0)</f>
        <v>60</v>
      </c>
      <c r="G79" s="16">
        <f>IFERROR(100*_xlfn.IFNA(VLOOKUP($B79,KviZDarije4!$A$1:$N$1000, 12, 0), 0)/'TOP SCORES'!E$11,0)</f>
        <v>0</v>
      </c>
      <c r="H79" s="16">
        <f>IFERROR(100*_xlfn.IFNA(VLOOKUP($B79,KviZDarije5!$A$1:$N$1000, 12, 0), 0)/'TOP SCORES'!F$11,0)</f>
        <v>0</v>
      </c>
      <c r="I79" s="16">
        <f>IFERROR(100*_xlfn.IFNA(VLOOKUP($B79,KviZDarije6!$A$1:$N$1000, 12, 0), 0)/'TOP SCORES'!G$11,0)</f>
        <v>0</v>
      </c>
      <c r="J79" s="16">
        <f>IFERROR(100*_xlfn.IFNA(VLOOKUP($B79,KviZDarije7!$A$1:$N$1000, 12, 0), 0)/'TOP SCORES'!H$11,0)</f>
        <v>0</v>
      </c>
      <c r="K79" s="16">
        <f>IFERROR(100*_xlfn.IFNA(VLOOKUP($B79,KviZDarije8!$A$1:$N$1000, 12, 0), 0)/'TOP SCORES'!I$11,0)</f>
        <v>0</v>
      </c>
      <c r="L79" s="16">
        <f>IFERROR(100*_xlfn.IFNA(VLOOKUP($B79,KviZDarije9!$A$1:$N$1000, 12, 0), 0)/'TOP SCORES'!J$11,0)</f>
        <v>0</v>
      </c>
      <c r="M79" s="16">
        <f>IFERROR(100*_xlfn.IFNA(VLOOKUP($B79,KviZDarije10!$A$1:$N$1000, 12, 0), 0)/'TOP SCORES'!K$11,0)</f>
        <v>0</v>
      </c>
      <c r="N79" s="16">
        <f>IFERROR(100*_xlfn.IFNA(VLOOKUP($B79,KviZDarije11!$A$1:$N$1000, 12, 0), 0)/'TOP SCORES'!L$11,0)</f>
        <v>0</v>
      </c>
    </row>
    <row r="80" spans="1:14">
      <c r="A80" s="19">
        <f ca="1">RANK(C80,C$2:C$998)</f>
        <v>75</v>
      </c>
      <c r="B80" s="6" t="s">
        <v>206</v>
      </c>
      <c r="C80" s="17" cm="1">
        <f t="array" aca="1" ref="C80" ca="1">SUM(LARGE(D80:N80,ROW(INDIRECT("1:2"))))</f>
        <v>114.54545454545455</v>
      </c>
      <c r="D80" s="16">
        <f>IFERROR(100*_xlfn.IFNA(VLOOKUP($B80,KviZDarije1!$A$1:$N$1000, 12, 0), 0)/'TOP SCORES'!B$11,0)</f>
        <v>0</v>
      </c>
      <c r="E80" s="16">
        <f>IFERROR(100*_xlfn.IFNA(VLOOKUP($B80,KviZDarije2!$A$1:$N$1000, 12, 0), 0)/'TOP SCORES'!C$11,0)</f>
        <v>54.545454545454547</v>
      </c>
      <c r="F80" s="16">
        <f>IFERROR(100*_xlfn.IFNA(VLOOKUP($B80,KviZDarije3!$A$1:$N$1000, 12, 0), 0)/'TOP SCORES'!D$11,0)</f>
        <v>60</v>
      </c>
      <c r="G80" s="16">
        <f>IFERROR(100*_xlfn.IFNA(VLOOKUP($B80,KviZDarije4!$A$1:$N$1000, 12, 0), 0)/'TOP SCORES'!E$11,0)</f>
        <v>0</v>
      </c>
      <c r="H80" s="16">
        <f>IFERROR(100*_xlfn.IFNA(VLOOKUP($B80,KviZDarije5!$A$1:$N$1000, 12, 0), 0)/'TOP SCORES'!F$11,0)</f>
        <v>0</v>
      </c>
      <c r="I80" s="16">
        <f>IFERROR(100*_xlfn.IFNA(VLOOKUP($B80,KviZDarije6!$A$1:$N$1000, 12, 0), 0)/'TOP SCORES'!G$11,0)</f>
        <v>0</v>
      </c>
      <c r="J80" s="16">
        <f>IFERROR(100*_xlfn.IFNA(VLOOKUP($B80,KviZDarije7!$A$1:$N$1000, 12, 0), 0)/'TOP SCORES'!H$11,0)</f>
        <v>0</v>
      </c>
      <c r="K80" s="16">
        <f>IFERROR(100*_xlfn.IFNA(VLOOKUP($B80,KviZDarije8!$A$1:$N$1000, 12, 0), 0)/'TOP SCORES'!I$11,0)</f>
        <v>0</v>
      </c>
      <c r="L80" s="16">
        <f>IFERROR(100*_xlfn.IFNA(VLOOKUP($B80,KviZDarije9!$A$1:$N$1000, 12, 0), 0)/'TOP SCORES'!J$11,0)</f>
        <v>0</v>
      </c>
      <c r="M80" s="16">
        <f>IFERROR(100*_xlfn.IFNA(VLOOKUP($B80,KviZDarije10!$A$1:$N$1000, 12, 0), 0)/'TOP SCORES'!K$11,0)</f>
        <v>0</v>
      </c>
      <c r="N80" s="16">
        <f>IFERROR(100*_xlfn.IFNA(VLOOKUP($B80,KviZDarije11!$A$1:$N$1000, 12, 0), 0)/'TOP SCORES'!L$11,0)</f>
        <v>0</v>
      </c>
    </row>
    <row r="81" spans="1:14">
      <c r="A81" s="19">
        <f ca="1">RANK(C81,C$2:C$998)</f>
        <v>80</v>
      </c>
      <c r="B81" s="14" t="s">
        <v>60</v>
      </c>
      <c r="C81" s="17" cm="1">
        <f t="array" aca="1" ref="C81" ca="1">SUM(LARGE(D81:N81,ROW(INDIRECT("1:2"))))</f>
        <v>113.63636363636363</v>
      </c>
      <c r="D81" s="16">
        <f>IFERROR(100*_xlfn.IFNA(VLOOKUP($B81,KviZDarije1!$A$1:$N$1000, 12, 0), 0)/'TOP SCORES'!B$11,0)</f>
        <v>63.636363636363633</v>
      </c>
      <c r="E81" s="16">
        <f>IFERROR(100*_xlfn.IFNA(VLOOKUP($B81,KviZDarije2!$A$1:$N$1000, 12, 0), 0)/'TOP SCORES'!C$11,0)</f>
        <v>45.454545454545453</v>
      </c>
      <c r="F81" s="16">
        <f>IFERROR(100*_xlfn.IFNA(VLOOKUP($B81,KviZDarije3!$A$1:$N$1000, 12, 0), 0)/'TOP SCORES'!D$11,0)</f>
        <v>50</v>
      </c>
      <c r="G81" s="16">
        <f>IFERROR(100*_xlfn.IFNA(VLOOKUP($B81,KviZDarije4!$A$1:$N$1000, 12, 0), 0)/'TOP SCORES'!E$11,0)</f>
        <v>0</v>
      </c>
      <c r="H81" s="16">
        <f>IFERROR(100*_xlfn.IFNA(VLOOKUP($B81,KviZDarije5!$A$1:$N$1000, 12, 0), 0)/'TOP SCORES'!F$11,0)</f>
        <v>0</v>
      </c>
      <c r="I81" s="16">
        <f>IFERROR(100*_xlfn.IFNA(VLOOKUP($B81,KviZDarije6!$A$1:$N$1000, 12, 0), 0)/'TOP SCORES'!G$11,0)</f>
        <v>0</v>
      </c>
      <c r="J81" s="16">
        <f>IFERROR(100*_xlfn.IFNA(VLOOKUP($B81,KviZDarije7!$A$1:$N$1000, 12, 0), 0)/'TOP SCORES'!H$11,0)</f>
        <v>0</v>
      </c>
      <c r="K81" s="16">
        <f>IFERROR(100*_xlfn.IFNA(VLOOKUP($B81,KviZDarije8!$A$1:$N$1000, 12, 0), 0)/'TOP SCORES'!I$11,0)</f>
        <v>0</v>
      </c>
      <c r="L81" s="16">
        <f>IFERROR(100*_xlfn.IFNA(VLOOKUP($B81,KviZDarije9!$A$1:$N$1000, 12, 0), 0)/'TOP SCORES'!J$11,0)</f>
        <v>0</v>
      </c>
      <c r="M81" s="16">
        <f>IFERROR(100*_xlfn.IFNA(VLOOKUP($B81,KviZDarije10!$A$1:$N$1000, 12, 0), 0)/'TOP SCORES'!K$11,0)</f>
        <v>0</v>
      </c>
      <c r="N81" s="16">
        <f>IFERROR(100*_xlfn.IFNA(VLOOKUP($B81,KviZDarije11!$A$1:$N$1000, 12, 0), 0)/'TOP SCORES'!L$11,0)</f>
        <v>0</v>
      </c>
    </row>
    <row r="82" spans="1:14">
      <c r="A82" s="19">
        <f ca="1">RANK(C82,C$2:C$998)</f>
        <v>80</v>
      </c>
      <c r="B82" s="14" t="s">
        <v>82</v>
      </c>
      <c r="C82" s="17" cm="1">
        <f t="array" aca="1" ref="C82" ca="1">SUM(LARGE(D82:N82,ROW(INDIRECT("1:2"))))</f>
        <v>113.63636363636363</v>
      </c>
      <c r="D82" s="16">
        <f>IFERROR(100*_xlfn.IFNA(VLOOKUP($B82,KviZDarije1!$A$1:$N$1000, 12, 0), 0)/'TOP SCORES'!B$11,0)</f>
        <v>63.636363636363633</v>
      </c>
      <c r="E82" s="16">
        <f>IFERROR(100*_xlfn.IFNA(VLOOKUP($B82,KviZDarije2!$A$1:$N$1000, 12, 0), 0)/'TOP SCORES'!C$11,0)</f>
        <v>45.454545454545453</v>
      </c>
      <c r="F82" s="16">
        <f>IFERROR(100*_xlfn.IFNA(VLOOKUP($B82,KviZDarije3!$A$1:$N$1000, 12, 0), 0)/'TOP SCORES'!D$11,0)</f>
        <v>50</v>
      </c>
      <c r="G82" s="16">
        <f>IFERROR(100*_xlfn.IFNA(VLOOKUP($B82,KviZDarije4!$A$1:$N$1000, 12, 0), 0)/'TOP SCORES'!E$11,0)</f>
        <v>0</v>
      </c>
      <c r="H82" s="16">
        <f>IFERROR(100*_xlfn.IFNA(VLOOKUP($B82,KviZDarije5!$A$1:$N$1000, 12, 0), 0)/'TOP SCORES'!F$11,0)</f>
        <v>0</v>
      </c>
      <c r="I82" s="16">
        <f>IFERROR(100*_xlfn.IFNA(VLOOKUP($B82,KviZDarije6!$A$1:$N$1000, 12, 0), 0)/'TOP SCORES'!G$11,0)</f>
        <v>0</v>
      </c>
      <c r="J82" s="16">
        <f>IFERROR(100*_xlfn.IFNA(VLOOKUP($B82,KviZDarije7!$A$1:$N$1000, 12, 0), 0)/'TOP SCORES'!H$11,0)</f>
        <v>0</v>
      </c>
      <c r="K82" s="16">
        <f>IFERROR(100*_xlfn.IFNA(VLOOKUP($B82,KviZDarije8!$A$1:$N$1000, 12, 0), 0)/'TOP SCORES'!I$11,0)</f>
        <v>0</v>
      </c>
      <c r="L82" s="16">
        <f>IFERROR(100*_xlfn.IFNA(VLOOKUP($B82,KviZDarije9!$A$1:$N$1000, 12, 0), 0)/'TOP SCORES'!J$11,0)</f>
        <v>0</v>
      </c>
      <c r="M82" s="16">
        <f>IFERROR(100*_xlfn.IFNA(VLOOKUP($B82,KviZDarije10!$A$1:$N$1000, 12, 0), 0)/'TOP SCORES'!K$11,0)</f>
        <v>0</v>
      </c>
      <c r="N82" s="16">
        <f>IFERROR(100*_xlfn.IFNA(VLOOKUP($B82,KviZDarije11!$A$1:$N$1000, 12, 0), 0)/'TOP SCORES'!L$11,0)</f>
        <v>0</v>
      </c>
    </row>
    <row r="83" spans="1:14">
      <c r="A83" s="19">
        <f ca="1">RANK(C83,C$2:C$998)</f>
        <v>80</v>
      </c>
      <c r="B83" s="14" t="s">
        <v>152</v>
      </c>
      <c r="C83" s="17" cm="1">
        <f t="array" aca="1" ref="C83" ca="1">SUM(LARGE(D83:N83,ROW(INDIRECT("1:2"))))</f>
        <v>113.63636363636363</v>
      </c>
      <c r="D83" s="16">
        <f>IFERROR(100*_xlfn.IFNA(VLOOKUP($B83,KviZDarije1!$A$1:$N$1000, 12, 0), 0)/'TOP SCORES'!B$11,0)</f>
        <v>63.636363636363633</v>
      </c>
      <c r="E83" s="16">
        <f>IFERROR(100*_xlfn.IFNA(VLOOKUP($B83,KviZDarije2!$A$1:$N$1000, 12, 0), 0)/'TOP SCORES'!C$11,0)</f>
        <v>36.363636363636367</v>
      </c>
      <c r="F83" s="16">
        <f>IFERROR(100*_xlfn.IFNA(VLOOKUP($B83,KviZDarije3!$A$1:$N$1000, 12, 0), 0)/'TOP SCORES'!D$11,0)</f>
        <v>50</v>
      </c>
      <c r="G83" s="16">
        <f>IFERROR(100*_xlfn.IFNA(VLOOKUP($B83,KviZDarije4!$A$1:$N$1000, 12, 0), 0)/'TOP SCORES'!E$11,0)</f>
        <v>0</v>
      </c>
      <c r="H83" s="16">
        <f>IFERROR(100*_xlfn.IFNA(VLOOKUP($B83,KviZDarije5!$A$1:$N$1000, 12, 0), 0)/'TOP SCORES'!F$11,0)</f>
        <v>0</v>
      </c>
      <c r="I83" s="16">
        <f>IFERROR(100*_xlfn.IFNA(VLOOKUP($B83,KviZDarije6!$A$1:$N$1000, 12, 0), 0)/'TOP SCORES'!G$11,0)</f>
        <v>0</v>
      </c>
      <c r="J83" s="16">
        <f>IFERROR(100*_xlfn.IFNA(VLOOKUP($B83,KviZDarije7!$A$1:$N$1000, 12, 0), 0)/'TOP SCORES'!H$11,0)</f>
        <v>0</v>
      </c>
      <c r="K83" s="16">
        <f>IFERROR(100*_xlfn.IFNA(VLOOKUP($B83,KviZDarije8!$A$1:$N$1000, 12, 0), 0)/'TOP SCORES'!I$11,0)</f>
        <v>0</v>
      </c>
      <c r="L83" s="16">
        <f>IFERROR(100*_xlfn.IFNA(VLOOKUP($B83,KviZDarije9!$A$1:$N$1000, 12, 0), 0)/'TOP SCORES'!J$11,0)</f>
        <v>0</v>
      </c>
      <c r="M83" s="16">
        <f>IFERROR(100*_xlfn.IFNA(VLOOKUP($B83,KviZDarije10!$A$1:$N$1000, 12, 0), 0)/'TOP SCORES'!K$11,0)</f>
        <v>0</v>
      </c>
      <c r="N83" s="16">
        <f>IFERROR(100*_xlfn.IFNA(VLOOKUP($B83,KviZDarije11!$A$1:$N$1000, 12, 0), 0)/'TOP SCORES'!L$11,0)</f>
        <v>0</v>
      </c>
    </row>
    <row r="84" spans="1:14">
      <c r="A84" s="19">
        <f ca="1">RANK(C84,C$2:C$998)</f>
        <v>80</v>
      </c>
      <c r="B84" s="14" t="s">
        <v>55</v>
      </c>
      <c r="C84" s="17" cm="1">
        <f t="array" aca="1" ref="C84" ca="1">SUM(LARGE(D84:N84,ROW(INDIRECT("1:2"))))</f>
        <v>113.63636363636363</v>
      </c>
      <c r="D84" s="16">
        <f>IFERROR(100*_xlfn.IFNA(VLOOKUP($B84,KviZDarije1!$A$1:$N$1000, 12, 0), 0)/'TOP SCORES'!B$11,0)</f>
        <v>63.636363636363633</v>
      </c>
      <c r="E84" s="16">
        <f>IFERROR(100*_xlfn.IFNA(VLOOKUP($B84,KviZDarije2!$A$1:$N$1000, 12, 0), 0)/'TOP SCORES'!C$11,0)</f>
        <v>27.272727272727273</v>
      </c>
      <c r="F84" s="16">
        <f>IFERROR(100*_xlfn.IFNA(VLOOKUP($B84,KviZDarije3!$A$1:$N$1000, 12, 0), 0)/'TOP SCORES'!D$11,0)</f>
        <v>50</v>
      </c>
      <c r="G84" s="16">
        <f>IFERROR(100*_xlfn.IFNA(VLOOKUP($B84,KviZDarije4!$A$1:$N$1000, 12, 0), 0)/'TOP SCORES'!E$11,0)</f>
        <v>0</v>
      </c>
      <c r="H84" s="16">
        <f>IFERROR(100*_xlfn.IFNA(VLOOKUP($B84,KviZDarije5!$A$1:$N$1000, 12, 0), 0)/'TOP SCORES'!F$11,0)</f>
        <v>0</v>
      </c>
      <c r="I84" s="16">
        <f>IFERROR(100*_xlfn.IFNA(VLOOKUP($B84,KviZDarije6!$A$1:$N$1000, 12, 0), 0)/'TOP SCORES'!G$11,0)</f>
        <v>0</v>
      </c>
      <c r="J84" s="16">
        <f>IFERROR(100*_xlfn.IFNA(VLOOKUP($B84,KviZDarije7!$A$1:$N$1000, 12, 0), 0)/'TOP SCORES'!H$11,0)</f>
        <v>0</v>
      </c>
      <c r="K84" s="16">
        <f>IFERROR(100*_xlfn.IFNA(VLOOKUP($B84,KviZDarije8!$A$1:$N$1000, 12, 0), 0)/'TOP SCORES'!I$11,0)</f>
        <v>0</v>
      </c>
      <c r="L84" s="16">
        <f>IFERROR(100*_xlfn.IFNA(VLOOKUP($B84,KviZDarije9!$A$1:$N$1000, 12, 0), 0)/'TOP SCORES'!J$11,0)</f>
        <v>0</v>
      </c>
      <c r="M84" s="16">
        <f>IFERROR(100*_xlfn.IFNA(VLOOKUP($B84,KviZDarije10!$A$1:$N$1000, 12, 0), 0)/'TOP SCORES'!K$11,0)</f>
        <v>0</v>
      </c>
      <c r="N84" s="16">
        <f>IFERROR(100*_xlfn.IFNA(VLOOKUP($B84,KviZDarije11!$A$1:$N$1000, 12, 0), 0)/'TOP SCORES'!L$11,0)</f>
        <v>0</v>
      </c>
    </row>
    <row r="85" spans="1:14">
      <c r="A85" s="19">
        <f ca="1">RANK(C85,C$2:C$998)</f>
        <v>80</v>
      </c>
      <c r="B85" s="10" t="s">
        <v>84</v>
      </c>
      <c r="C85" s="17" cm="1">
        <f t="array" aca="1" ref="C85" ca="1">SUM(LARGE(D85:N85,ROW(INDIRECT("1:2"))))</f>
        <v>113.63636363636363</v>
      </c>
      <c r="D85" s="16">
        <f>IFERROR(100*_xlfn.IFNA(VLOOKUP($B85,KviZDarije1!$A$1:$N$1000, 12, 0), 0)/'TOP SCORES'!B$11,0)</f>
        <v>63.636363636363633</v>
      </c>
      <c r="E85" s="16">
        <f>IFERROR(100*_xlfn.IFNA(VLOOKUP($B85,KviZDarije2!$A$1:$N$1000, 12, 0), 0)/'TOP SCORES'!C$11,0)</f>
        <v>0</v>
      </c>
      <c r="F85" s="16">
        <f>IFERROR(100*_xlfn.IFNA(VLOOKUP($B85,KviZDarije3!$A$1:$N$1000, 12, 0), 0)/'TOP SCORES'!D$11,0)</f>
        <v>50</v>
      </c>
      <c r="G85" s="16">
        <f>IFERROR(100*_xlfn.IFNA(VLOOKUP($B85,KviZDarije4!$A$1:$N$1000, 12, 0), 0)/'TOP SCORES'!E$11,0)</f>
        <v>0</v>
      </c>
      <c r="H85" s="16">
        <f>IFERROR(100*_xlfn.IFNA(VLOOKUP($B85,KviZDarije5!$A$1:$N$1000, 12, 0), 0)/'TOP SCORES'!F$11,0)</f>
        <v>0</v>
      </c>
      <c r="I85" s="16">
        <f>IFERROR(100*_xlfn.IFNA(VLOOKUP($B85,KviZDarije6!$A$1:$N$1000, 12, 0), 0)/'TOP SCORES'!G$11,0)</f>
        <v>0</v>
      </c>
      <c r="J85" s="16">
        <f>IFERROR(100*_xlfn.IFNA(VLOOKUP($B85,KviZDarije7!$A$1:$N$1000, 12, 0), 0)/'TOP SCORES'!H$11,0)</f>
        <v>0</v>
      </c>
      <c r="K85" s="16">
        <f>IFERROR(100*_xlfn.IFNA(VLOOKUP($B85,KviZDarije8!$A$1:$N$1000, 12, 0), 0)/'TOP SCORES'!I$11,0)</f>
        <v>0</v>
      </c>
      <c r="L85" s="16">
        <f>IFERROR(100*_xlfn.IFNA(VLOOKUP($B85,KviZDarije9!$A$1:$N$1000, 12, 0), 0)/'TOP SCORES'!J$11,0)</f>
        <v>0</v>
      </c>
      <c r="M85" s="16">
        <f>IFERROR(100*_xlfn.IFNA(VLOOKUP($B85,KviZDarije10!$A$1:$N$1000, 12, 0), 0)/'TOP SCORES'!K$11,0)</f>
        <v>0</v>
      </c>
      <c r="N85" s="16">
        <f>IFERROR(100*_xlfn.IFNA(VLOOKUP($B85,KviZDarije11!$A$1:$N$1000, 12, 0), 0)/'TOP SCORES'!L$11,0)</f>
        <v>0</v>
      </c>
    </row>
    <row r="86" spans="1:14">
      <c r="A86" s="19">
        <f ca="1">RANK(C86,C$2:C$998)</f>
        <v>85</v>
      </c>
      <c r="B86" s="10" t="s">
        <v>96</v>
      </c>
      <c r="C86" s="17" cm="1">
        <f t="array" aca="1" ref="C86" ca="1">SUM(LARGE(D86:N86,ROW(INDIRECT("1:2"))))</f>
        <v>109.09090909090909</v>
      </c>
      <c r="D86" s="16">
        <f>IFERROR(100*_xlfn.IFNA(VLOOKUP($B86,KviZDarije1!$A$1:$N$1000, 12, 0), 0)/'TOP SCORES'!B$11,0)</f>
        <v>63.636363636363633</v>
      </c>
      <c r="E86" s="16">
        <f>IFERROR(100*_xlfn.IFNA(VLOOKUP($B86,KviZDarije2!$A$1:$N$1000, 12, 0), 0)/'TOP SCORES'!C$11,0)</f>
        <v>45.454545454545453</v>
      </c>
      <c r="F86" s="16">
        <f>IFERROR(100*_xlfn.IFNA(VLOOKUP($B86,KviZDarije3!$A$1:$N$1000, 12, 0), 0)/'TOP SCORES'!D$11,0)</f>
        <v>40</v>
      </c>
      <c r="G86" s="16">
        <f>IFERROR(100*_xlfn.IFNA(VLOOKUP($B86,KviZDarije4!$A$1:$N$1000, 12, 0), 0)/'TOP SCORES'!E$11,0)</f>
        <v>0</v>
      </c>
      <c r="H86" s="16">
        <f>IFERROR(100*_xlfn.IFNA(VLOOKUP($B86,KviZDarije5!$A$1:$N$1000, 12, 0), 0)/'TOP SCORES'!F$11,0)</f>
        <v>0</v>
      </c>
      <c r="I86" s="16">
        <f>IFERROR(100*_xlfn.IFNA(VLOOKUP($B86,KviZDarije6!$A$1:$N$1000, 12, 0), 0)/'TOP SCORES'!G$11,0)</f>
        <v>0</v>
      </c>
      <c r="J86" s="16">
        <f>IFERROR(100*_xlfn.IFNA(VLOOKUP($B86,KviZDarije7!$A$1:$N$1000, 12, 0), 0)/'TOP SCORES'!H$11,0)</f>
        <v>0</v>
      </c>
      <c r="K86" s="16">
        <f>IFERROR(100*_xlfn.IFNA(VLOOKUP($B86,KviZDarije8!$A$1:$N$1000, 12, 0), 0)/'TOP SCORES'!I$11,0)</f>
        <v>0</v>
      </c>
      <c r="L86" s="16">
        <f>IFERROR(100*_xlfn.IFNA(VLOOKUP($B86,KviZDarije9!$A$1:$N$1000, 12, 0), 0)/'TOP SCORES'!J$11,0)</f>
        <v>0</v>
      </c>
      <c r="M86" s="16">
        <f>IFERROR(100*_xlfn.IFNA(VLOOKUP($B86,KviZDarije10!$A$1:$N$1000, 12, 0), 0)/'TOP SCORES'!K$11,0)</f>
        <v>0</v>
      </c>
      <c r="N86" s="16">
        <f>IFERROR(100*_xlfn.IFNA(VLOOKUP($B86,KviZDarije11!$A$1:$N$1000, 12, 0), 0)/'TOP SCORES'!L$11,0)</f>
        <v>0</v>
      </c>
    </row>
    <row r="87" spans="1:14">
      <c r="A87" s="19">
        <f ca="1">RANK(C87,C$2:C$998)</f>
        <v>86</v>
      </c>
      <c r="B87" s="6" t="s">
        <v>90</v>
      </c>
      <c r="C87" s="17" cm="1">
        <f t="array" aca="1" ref="C87" ca="1">SUM(LARGE(D87:N87,ROW(INDIRECT("1:2"))))</f>
        <v>105.45454545454545</v>
      </c>
      <c r="D87" s="16">
        <f>IFERROR(100*_xlfn.IFNA(VLOOKUP($B87,KviZDarije1!$A$1:$N$1000, 12, 0), 0)/'TOP SCORES'!B$11,0)</f>
        <v>45.454545454545453</v>
      </c>
      <c r="E87" s="16">
        <f>IFERROR(100*_xlfn.IFNA(VLOOKUP($B87,KviZDarije2!$A$1:$N$1000, 12, 0), 0)/'TOP SCORES'!C$11,0)</f>
        <v>36.363636363636367</v>
      </c>
      <c r="F87" s="16">
        <f>IFERROR(100*_xlfn.IFNA(VLOOKUP($B87,KviZDarije3!$A$1:$N$1000, 12, 0), 0)/'TOP SCORES'!D$11,0)</f>
        <v>60</v>
      </c>
      <c r="G87" s="16">
        <f>IFERROR(100*_xlfn.IFNA(VLOOKUP($B87,KviZDarije4!$A$1:$N$1000, 12, 0), 0)/'TOP SCORES'!E$11,0)</f>
        <v>0</v>
      </c>
      <c r="H87" s="16">
        <f>IFERROR(100*_xlfn.IFNA(VLOOKUP($B87,KviZDarije5!$A$1:$N$1000, 12, 0), 0)/'TOP SCORES'!F$11,0)</f>
        <v>0</v>
      </c>
      <c r="I87" s="16">
        <f>IFERROR(100*_xlfn.IFNA(VLOOKUP($B87,KviZDarije6!$A$1:$N$1000, 12, 0), 0)/'TOP SCORES'!G$11,0)</f>
        <v>0</v>
      </c>
      <c r="J87" s="16">
        <f>IFERROR(100*_xlfn.IFNA(VLOOKUP($B87,KviZDarije7!$A$1:$N$1000, 12, 0), 0)/'TOP SCORES'!H$11,0)</f>
        <v>0</v>
      </c>
      <c r="K87" s="16">
        <f>IFERROR(100*_xlfn.IFNA(VLOOKUP($B87,KviZDarije8!$A$1:$N$1000, 12, 0), 0)/'TOP SCORES'!I$11,0)</f>
        <v>0</v>
      </c>
      <c r="L87" s="16">
        <f>IFERROR(100*_xlfn.IFNA(VLOOKUP($B87,KviZDarije9!$A$1:$N$1000, 12, 0), 0)/'TOP SCORES'!J$11,0)</f>
        <v>0</v>
      </c>
      <c r="M87" s="16">
        <f>IFERROR(100*_xlfn.IFNA(VLOOKUP($B87,KviZDarije10!$A$1:$N$1000, 12, 0), 0)/'TOP SCORES'!K$11,0)</f>
        <v>0</v>
      </c>
      <c r="N87" s="16">
        <f>IFERROR(100*_xlfn.IFNA(VLOOKUP($B87,KviZDarije11!$A$1:$N$1000, 12, 0), 0)/'TOP SCORES'!L$11,0)</f>
        <v>0</v>
      </c>
    </row>
    <row r="88" spans="1:14">
      <c r="A88" s="19">
        <f ca="1">RANK(C88,C$2:C$998)</f>
        <v>86</v>
      </c>
      <c r="B88" s="14" t="s">
        <v>151</v>
      </c>
      <c r="C88" s="17" cm="1">
        <f t="array" aca="1" ref="C88" ca="1">SUM(LARGE(D88:N88,ROW(INDIRECT("1:2"))))</f>
        <v>105.45454545454545</v>
      </c>
      <c r="D88" s="16">
        <f>IFERROR(100*_xlfn.IFNA(VLOOKUP($B88,KviZDarije1!$A$1:$N$1000, 12, 0), 0)/'TOP SCORES'!B$11,0)</f>
        <v>36.363636363636367</v>
      </c>
      <c r="E88" s="16">
        <f>IFERROR(100*_xlfn.IFNA(VLOOKUP($B88,KviZDarije2!$A$1:$N$1000, 12, 0), 0)/'TOP SCORES'!C$11,0)</f>
        <v>45.454545454545453</v>
      </c>
      <c r="F88" s="16">
        <f>IFERROR(100*_xlfn.IFNA(VLOOKUP($B88,KviZDarije3!$A$1:$N$1000, 12, 0), 0)/'TOP SCORES'!D$11,0)</f>
        <v>60</v>
      </c>
      <c r="G88" s="16">
        <f>IFERROR(100*_xlfn.IFNA(VLOOKUP($B88,KviZDarije4!$A$1:$N$1000, 12, 0), 0)/'TOP SCORES'!E$11,0)</f>
        <v>0</v>
      </c>
      <c r="H88" s="16">
        <f>IFERROR(100*_xlfn.IFNA(VLOOKUP($B88,KviZDarije5!$A$1:$N$1000, 12, 0), 0)/'TOP SCORES'!F$11,0)</f>
        <v>0</v>
      </c>
      <c r="I88" s="16">
        <f>IFERROR(100*_xlfn.IFNA(VLOOKUP($B88,KviZDarije6!$A$1:$N$1000, 12, 0), 0)/'TOP SCORES'!G$11,0)</f>
        <v>0</v>
      </c>
      <c r="J88" s="16">
        <f>IFERROR(100*_xlfn.IFNA(VLOOKUP($B88,KviZDarije7!$A$1:$N$1000, 12, 0), 0)/'TOP SCORES'!H$11,0)</f>
        <v>0</v>
      </c>
      <c r="K88" s="16">
        <f>IFERROR(100*_xlfn.IFNA(VLOOKUP($B88,KviZDarije8!$A$1:$N$1000, 12, 0), 0)/'TOP SCORES'!I$11,0)</f>
        <v>0</v>
      </c>
      <c r="L88" s="16">
        <f>IFERROR(100*_xlfn.IFNA(VLOOKUP($B88,KviZDarije9!$A$1:$N$1000, 12, 0), 0)/'TOP SCORES'!J$11,0)</f>
        <v>0</v>
      </c>
      <c r="M88" s="16">
        <f>IFERROR(100*_xlfn.IFNA(VLOOKUP($B88,KviZDarije10!$A$1:$N$1000, 12, 0), 0)/'TOP SCORES'!K$11,0)</f>
        <v>0</v>
      </c>
      <c r="N88" s="16">
        <f>IFERROR(100*_xlfn.IFNA(VLOOKUP($B88,KviZDarije11!$A$1:$N$1000, 12, 0), 0)/'TOP SCORES'!L$11,0)</f>
        <v>0</v>
      </c>
    </row>
    <row r="89" spans="1:14">
      <c r="A89" s="19">
        <f ca="1">RANK(C89,C$2:C$998)</f>
        <v>86</v>
      </c>
      <c r="B89" s="6" t="s">
        <v>209</v>
      </c>
      <c r="C89" s="17" cm="1">
        <f t="array" aca="1" ref="C89" ca="1">SUM(LARGE(D89:N89,ROW(INDIRECT("1:2"))))</f>
        <v>105.45454545454545</v>
      </c>
      <c r="D89" s="16">
        <f>IFERROR(100*_xlfn.IFNA(VLOOKUP($B89,KviZDarije1!$A$1:$N$1000, 12, 0), 0)/'TOP SCORES'!B$11,0)</f>
        <v>0</v>
      </c>
      <c r="E89" s="16">
        <f>IFERROR(100*_xlfn.IFNA(VLOOKUP($B89,KviZDarije2!$A$1:$N$1000, 12, 0), 0)/'TOP SCORES'!C$11,0)</f>
        <v>45.454545454545453</v>
      </c>
      <c r="F89" s="16">
        <f>IFERROR(100*_xlfn.IFNA(VLOOKUP($B89,KviZDarije3!$A$1:$N$1000, 12, 0), 0)/'TOP SCORES'!D$11,0)</f>
        <v>60</v>
      </c>
      <c r="G89" s="16">
        <f>IFERROR(100*_xlfn.IFNA(VLOOKUP($B89,KviZDarije4!$A$1:$N$1000, 12, 0), 0)/'TOP SCORES'!E$11,0)</f>
        <v>0</v>
      </c>
      <c r="H89" s="16">
        <f>IFERROR(100*_xlfn.IFNA(VLOOKUP($B89,KviZDarije5!$A$1:$N$1000, 12, 0), 0)/'TOP SCORES'!F$11,0)</f>
        <v>0</v>
      </c>
      <c r="I89" s="16">
        <f>IFERROR(100*_xlfn.IFNA(VLOOKUP($B89,KviZDarije6!$A$1:$N$1000, 12, 0), 0)/'TOP SCORES'!G$11,0)</f>
        <v>0</v>
      </c>
      <c r="J89" s="16">
        <f>IFERROR(100*_xlfn.IFNA(VLOOKUP($B89,KviZDarije7!$A$1:$N$1000, 12, 0), 0)/'TOP SCORES'!H$11,0)</f>
        <v>0</v>
      </c>
      <c r="K89" s="16">
        <f>IFERROR(100*_xlfn.IFNA(VLOOKUP($B89,KviZDarije8!$A$1:$N$1000, 12, 0), 0)/'TOP SCORES'!I$11,0)</f>
        <v>0</v>
      </c>
      <c r="L89" s="16">
        <f>IFERROR(100*_xlfn.IFNA(VLOOKUP($B89,KviZDarije9!$A$1:$N$1000, 12, 0), 0)/'TOP SCORES'!J$11,0)</f>
        <v>0</v>
      </c>
      <c r="M89" s="16">
        <f>IFERROR(100*_xlfn.IFNA(VLOOKUP($B89,KviZDarije10!$A$1:$N$1000, 12, 0), 0)/'TOP SCORES'!K$11,0)</f>
        <v>0</v>
      </c>
      <c r="N89" s="16">
        <f>IFERROR(100*_xlfn.IFNA(VLOOKUP($B89,KviZDarije11!$A$1:$N$1000, 12, 0), 0)/'TOP SCORES'!L$11,0)</f>
        <v>0</v>
      </c>
    </row>
    <row r="90" spans="1:14">
      <c r="A90" s="19">
        <f ca="1">RANK(C90,C$2:C$998)</f>
        <v>89</v>
      </c>
      <c r="B90" s="10" t="s">
        <v>14</v>
      </c>
      <c r="C90" s="17" cm="1">
        <f t="array" aca="1" ref="C90" ca="1">SUM(LARGE(D90:N90,ROW(INDIRECT("1:2"))))</f>
        <v>104.54545454545455</v>
      </c>
      <c r="D90" s="16">
        <f>IFERROR(100*_xlfn.IFNA(VLOOKUP($B90,KviZDarije1!$A$1:$N$1000, 12, 0), 0)/'TOP SCORES'!B$11,0)</f>
        <v>54.545454545454547</v>
      </c>
      <c r="E90" s="16">
        <f>IFERROR(100*_xlfn.IFNA(VLOOKUP($B90,KviZDarije2!$A$1:$N$1000, 12, 0), 0)/'TOP SCORES'!C$11,0)</f>
        <v>45.454545454545453</v>
      </c>
      <c r="F90" s="16">
        <f>IFERROR(100*_xlfn.IFNA(VLOOKUP($B90,KviZDarije3!$A$1:$N$1000, 12, 0), 0)/'TOP SCORES'!D$11,0)</f>
        <v>50</v>
      </c>
      <c r="G90" s="16">
        <f>IFERROR(100*_xlfn.IFNA(VLOOKUP($B90,KviZDarije4!$A$1:$N$1000, 12, 0), 0)/'TOP SCORES'!E$11,0)</f>
        <v>0</v>
      </c>
      <c r="H90" s="16">
        <f>IFERROR(100*_xlfn.IFNA(VLOOKUP($B90,KviZDarije5!$A$1:$N$1000, 12, 0), 0)/'TOP SCORES'!F$11,0)</f>
        <v>0</v>
      </c>
      <c r="I90" s="16">
        <f>IFERROR(100*_xlfn.IFNA(VLOOKUP($B90,KviZDarije6!$A$1:$N$1000, 12, 0), 0)/'TOP SCORES'!G$11,0)</f>
        <v>0</v>
      </c>
      <c r="J90" s="16">
        <f>IFERROR(100*_xlfn.IFNA(VLOOKUP($B90,KviZDarije7!$A$1:$N$1000, 12, 0), 0)/'TOP SCORES'!H$11,0)</f>
        <v>0</v>
      </c>
      <c r="K90" s="16">
        <f>IFERROR(100*_xlfn.IFNA(VLOOKUP($B90,KviZDarije8!$A$1:$N$1000, 12, 0), 0)/'TOP SCORES'!I$11,0)</f>
        <v>0</v>
      </c>
      <c r="L90" s="16">
        <f>IFERROR(100*_xlfn.IFNA(VLOOKUP($B90,KviZDarije9!$A$1:$N$1000, 12, 0), 0)/'TOP SCORES'!J$11,0)</f>
        <v>0</v>
      </c>
      <c r="M90" s="16">
        <f>IFERROR(100*_xlfn.IFNA(VLOOKUP($B90,KviZDarije10!$A$1:$N$1000, 12, 0), 0)/'TOP SCORES'!K$11,0)</f>
        <v>0</v>
      </c>
      <c r="N90" s="16">
        <f>IFERROR(100*_xlfn.IFNA(VLOOKUP($B90,KviZDarije11!$A$1:$N$1000, 12, 0), 0)/'TOP SCORES'!L$11,0)</f>
        <v>0</v>
      </c>
    </row>
    <row r="91" spans="1:14">
      <c r="A91" s="19">
        <f ca="1">RANK(C91,C$2:C$998)</f>
        <v>89</v>
      </c>
      <c r="B91" s="45" t="s">
        <v>129</v>
      </c>
      <c r="C91" s="17" cm="1">
        <f t="array" aca="1" ref="C91" ca="1">SUM(LARGE(D91:N91,ROW(INDIRECT("1:2"))))</f>
        <v>104.54545454545455</v>
      </c>
      <c r="D91" s="16">
        <f>IFERROR(100*_xlfn.IFNA(VLOOKUP($B91,KviZDarije1!$A$1:$N$1000, 12, 0), 0)/'TOP SCORES'!B$11,0)</f>
        <v>54.545454545454547</v>
      </c>
      <c r="E91" s="16">
        <f>IFERROR(100*_xlfn.IFNA(VLOOKUP($B91,KviZDarije2!$A$1:$N$1000, 12, 0), 0)/'TOP SCORES'!C$11,0)</f>
        <v>36.363636363636367</v>
      </c>
      <c r="F91" s="16">
        <f>IFERROR(100*_xlfn.IFNA(VLOOKUP($B91,KviZDarije3!$A$1:$N$1000, 12, 0), 0)/'TOP SCORES'!D$11,0)</f>
        <v>50</v>
      </c>
      <c r="G91" s="16">
        <f>IFERROR(100*_xlfn.IFNA(VLOOKUP($B91,KviZDarije4!$A$1:$N$1000, 12, 0), 0)/'TOP SCORES'!E$11,0)</f>
        <v>0</v>
      </c>
      <c r="H91" s="16">
        <f>IFERROR(100*_xlfn.IFNA(VLOOKUP($B91,KviZDarije5!$A$1:$N$1000, 12, 0), 0)/'TOP SCORES'!F$11,0)</f>
        <v>0</v>
      </c>
      <c r="I91" s="16">
        <f>IFERROR(100*_xlfn.IFNA(VLOOKUP($B91,KviZDarije6!$A$1:$N$1000, 12, 0), 0)/'TOP SCORES'!G$11,0)</f>
        <v>0</v>
      </c>
      <c r="J91" s="16">
        <f>IFERROR(100*_xlfn.IFNA(VLOOKUP($B91,KviZDarije7!$A$1:$N$1000, 12, 0), 0)/'TOP SCORES'!H$11,0)</f>
        <v>0</v>
      </c>
      <c r="K91" s="16">
        <f>IFERROR(100*_xlfn.IFNA(VLOOKUP($B91,KviZDarije8!$A$1:$N$1000, 12, 0), 0)/'TOP SCORES'!I$11,0)</f>
        <v>0</v>
      </c>
      <c r="L91" s="16">
        <f>IFERROR(100*_xlfn.IFNA(VLOOKUP($B91,KviZDarije9!$A$1:$N$1000, 12, 0), 0)/'TOP SCORES'!J$11,0)</f>
        <v>0</v>
      </c>
      <c r="M91" s="16">
        <f>IFERROR(100*_xlfn.IFNA(VLOOKUP($B91,KviZDarije10!$A$1:$N$1000, 12, 0), 0)/'TOP SCORES'!K$11,0)</f>
        <v>0</v>
      </c>
      <c r="N91" s="16">
        <f>IFERROR(100*_xlfn.IFNA(VLOOKUP($B91,KviZDarije11!$A$1:$N$1000, 12, 0), 0)/'TOP SCORES'!L$11,0)</f>
        <v>0</v>
      </c>
    </row>
    <row r="92" spans="1:14">
      <c r="A92" s="19">
        <f ca="1">RANK(C92,C$2:C$998)</f>
        <v>89</v>
      </c>
      <c r="B92" s="14" t="s">
        <v>192</v>
      </c>
      <c r="C92" s="17" cm="1">
        <f t="array" aca="1" ref="C92" ca="1">SUM(LARGE(D92:N92,ROW(INDIRECT("1:2"))))</f>
        <v>104.54545454545455</v>
      </c>
      <c r="D92" s="16">
        <f>IFERROR(100*_xlfn.IFNA(VLOOKUP($B92,KviZDarije1!$A$1:$N$1000, 12, 0), 0)/'TOP SCORES'!B$11,0)</f>
        <v>54.545454545454547</v>
      </c>
      <c r="E92" s="16">
        <f>IFERROR(100*_xlfn.IFNA(VLOOKUP($B92,KviZDarije2!$A$1:$N$1000, 12, 0), 0)/'TOP SCORES'!C$11,0)</f>
        <v>36.363636363636367</v>
      </c>
      <c r="F92" s="16">
        <f>IFERROR(100*_xlfn.IFNA(VLOOKUP($B92,KviZDarije3!$A$1:$N$1000, 12, 0), 0)/'TOP SCORES'!D$11,0)</f>
        <v>50</v>
      </c>
      <c r="G92" s="16">
        <f>IFERROR(100*_xlfn.IFNA(VLOOKUP($B92,KviZDarije4!$A$1:$N$1000, 12, 0), 0)/'TOP SCORES'!E$11,0)</f>
        <v>0</v>
      </c>
      <c r="H92" s="16">
        <f>IFERROR(100*_xlfn.IFNA(VLOOKUP($B92,KviZDarije5!$A$1:$N$1000, 12, 0), 0)/'TOP SCORES'!F$11,0)</f>
        <v>0</v>
      </c>
      <c r="I92" s="16">
        <f>IFERROR(100*_xlfn.IFNA(VLOOKUP($B92,KviZDarije6!$A$1:$N$1000, 12, 0), 0)/'TOP SCORES'!G$11,0)</f>
        <v>0</v>
      </c>
      <c r="J92" s="16">
        <f>IFERROR(100*_xlfn.IFNA(VLOOKUP($B92,KviZDarije7!$A$1:$N$1000, 12, 0), 0)/'TOP SCORES'!H$11,0)</f>
        <v>0</v>
      </c>
      <c r="K92" s="16">
        <f>IFERROR(100*_xlfn.IFNA(VLOOKUP($B92,KviZDarije8!$A$1:$N$1000, 12, 0), 0)/'TOP SCORES'!I$11,0)</f>
        <v>0</v>
      </c>
      <c r="L92" s="16">
        <f>IFERROR(100*_xlfn.IFNA(VLOOKUP($B92,KviZDarije9!$A$1:$N$1000, 12, 0), 0)/'TOP SCORES'!J$11,0)</f>
        <v>0</v>
      </c>
      <c r="M92" s="16">
        <f>IFERROR(100*_xlfn.IFNA(VLOOKUP($B92,KviZDarije10!$A$1:$N$1000, 12, 0), 0)/'TOP SCORES'!K$11,0)</f>
        <v>0</v>
      </c>
      <c r="N92" s="16">
        <f>IFERROR(100*_xlfn.IFNA(VLOOKUP($B92,KviZDarije11!$A$1:$N$1000, 12, 0), 0)/'TOP SCORES'!L$11,0)</f>
        <v>0</v>
      </c>
    </row>
    <row r="93" spans="1:14">
      <c r="A93" s="19">
        <f ca="1">RANK(C93,C$2:C$998)</f>
        <v>89</v>
      </c>
      <c r="B93" s="10" t="s">
        <v>139</v>
      </c>
      <c r="C93" s="17" cm="1">
        <f t="array" aca="1" ref="C93" ca="1">SUM(LARGE(D93:N93,ROW(INDIRECT("1:2"))))</f>
        <v>104.54545454545455</v>
      </c>
      <c r="D93" s="16">
        <f>IFERROR(100*_xlfn.IFNA(VLOOKUP($B93,KviZDarije1!$A$1:$N$1000, 12, 0), 0)/'TOP SCORES'!B$11,0)</f>
        <v>36.363636363636367</v>
      </c>
      <c r="E93" s="16">
        <f>IFERROR(100*_xlfn.IFNA(VLOOKUP($B93,KviZDarije2!$A$1:$N$1000, 12, 0), 0)/'TOP SCORES'!C$11,0)</f>
        <v>54.545454545454547</v>
      </c>
      <c r="F93" s="16">
        <f>IFERROR(100*_xlfn.IFNA(VLOOKUP($B93,KviZDarije3!$A$1:$N$1000, 12, 0), 0)/'TOP SCORES'!D$11,0)</f>
        <v>50</v>
      </c>
      <c r="G93" s="16">
        <f>IFERROR(100*_xlfn.IFNA(VLOOKUP($B93,KviZDarije4!$A$1:$N$1000, 12, 0), 0)/'TOP SCORES'!E$11,0)</f>
        <v>0</v>
      </c>
      <c r="H93" s="16">
        <f>IFERROR(100*_xlfn.IFNA(VLOOKUP($B93,KviZDarije5!$A$1:$N$1000, 12, 0), 0)/'TOP SCORES'!F$11,0)</f>
        <v>0</v>
      </c>
      <c r="I93" s="16">
        <f>IFERROR(100*_xlfn.IFNA(VLOOKUP($B93,KviZDarije6!$A$1:$N$1000, 12, 0), 0)/'TOP SCORES'!G$11,0)</f>
        <v>0</v>
      </c>
      <c r="J93" s="16">
        <f>IFERROR(100*_xlfn.IFNA(VLOOKUP($B93,KviZDarije7!$A$1:$N$1000, 12, 0), 0)/'TOP SCORES'!H$11,0)</f>
        <v>0</v>
      </c>
      <c r="K93" s="16">
        <f>IFERROR(100*_xlfn.IFNA(VLOOKUP($B93,KviZDarije8!$A$1:$N$1000, 12, 0), 0)/'TOP SCORES'!I$11,0)</f>
        <v>0</v>
      </c>
      <c r="L93" s="16">
        <f>IFERROR(100*_xlfn.IFNA(VLOOKUP($B93,KviZDarije9!$A$1:$N$1000, 12, 0), 0)/'TOP SCORES'!J$11,0)</f>
        <v>0</v>
      </c>
      <c r="M93" s="16">
        <f>IFERROR(100*_xlfn.IFNA(VLOOKUP($B93,KviZDarije10!$A$1:$N$1000, 12, 0), 0)/'TOP SCORES'!K$11,0)</f>
        <v>0</v>
      </c>
      <c r="N93" s="16">
        <f>IFERROR(100*_xlfn.IFNA(VLOOKUP($B93,KviZDarije11!$A$1:$N$1000, 12, 0), 0)/'TOP SCORES'!L$11,0)</f>
        <v>0</v>
      </c>
    </row>
    <row r="94" spans="1:14">
      <c r="A94" s="19">
        <f ca="1">RANK(C94,C$2:C$998)</f>
        <v>93</v>
      </c>
      <c r="B94" s="14" t="s">
        <v>120</v>
      </c>
      <c r="C94" s="17" cm="1">
        <f t="array" aca="1" ref="C94" ca="1">SUM(LARGE(D94:N94,ROW(INDIRECT("1:2"))))</f>
        <v>103.63636363636363</v>
      </c>
      <c r="D94" s="16">
        <f>IFERROR(100*_xlfn.IFNA(VLOOKUP($B94,KviZDarije1!$A$1:$N$1000, 12, 0), 0)/'TOP SCORES'!B$11,0)</f>
        <v>63.636363636363633</v>
      </c>
      <c r="E94" s="16">
        <f>IFERROR(100*_xlfn.IFNA(VLOOKUP($B94,KviZDarije2!$A$1:$N$1000, 12, 0), 0)/'TOP SCORES'!C$11,0)</f>
        <v>36.363636363636367</v>
      </c>
      <c r="F94" s="16">
        <f>IFERROR(100*_xlfn.IFNA(VLOOKUP($B94,KviZDarije3!$A$1:$N$1000, 12, 0), 0)/'TOP SCORES'!D$11,0)</f>
        <v>40</v>
      </c>
      <c r="G94" s="16">
        <f>IFERROR(100*_xlfn.IFNA(VLOOKUP($B94,KviZDarije4!$A$1:$N$1000, 12, 0), 0)/'TOP SCORES'!E$11,0)</f>
        <v>0</v>
      </c>
      <c r="H94" s="16">
        <f>IFERROR(100*_xlfn.IFNA(VLOOKUP($B94,KviZDarije5!$A$1:$N$1000, 12, 0), 0)/'TOP SCORES'!F$11,0)</f>
        <v>0</v>
      </c>
      <c r="I94" s="16">
        <f>IFERROR(100*_xlfn.IFNA(VLOOKUP($B94,KviZDarije6!$A$1:$N$1000, 12, 0), 0)/'TOP SCORES'!G$11,0)</f>
        <v>0</v>
      </c>
      <c r="J94" s="16">
        <f>IFERROR(100*_xlfn.IFNA(VLOOKUP($B94,KviZDarije7!$A$1:$N$1000, 12, 0), 0)/'TOP SCORES'!H$11,0)</f>
        <v>0</v>
      </c>
      <c r="K94" s="16">
        <f>IFERROR(100*_xlfn.IFNA(VLOOKUP($B94,KviZDarije8!$A$1:$N$1000, 12, 0), 0)/'TOP SCORES'!I$11,0)</f>
        <v>0</v>
      </c>
      <c r="L94" s="16">
        <f>IFERROR(100*_xlfn.IFNA(VLOOKUP($B94,KviZDarije9!$A$1:$N$1000, 12, 0), 0)/'TOP SCORES'!J$11,0)</f>
        <v>0</v>
      </c>
      <c r="M94" s="16">
        <f>IFERROR(100*_xlfn.IFNA(VLOOKUP($B94,KviZDarije10!$A$1:$N$1000, 12, 0), 0)/'TOP SCORES'!K$11,0)</f>
        <v>0</v>
      </c>
      <c r="N94" s="16">
        <f>IFERROR(100*_xlfn.IFNA(VLOOKUP($B94,KviZDarije11!$A$1:$N$1000, 12, 0), 0)/'TOP SCORES'!L$11,0)</f>
        <v>0</v>
      </c>
    </row>
    <row r="95" spans="1:14">
      <c r="A95" s="19">
        <f ca="1">RANK(C95,C$2:C$998)</f>
        <v>94</v>
      </c>
      <c r="B95" s="14" t="s">
        <v>72</v>
      </c>
      <c r="C95" s="17" cm="1">
        <f t="array" aca="1" ref="C95" ca="1">SUM(LARGE(D95:N95,ROW(INDIRECT("1:2"))))</f>
        <v>96.363636363636374</v>
      </c>
      <c r="D95" s="16">
        <f>IFERROR(100*_xlfn.IFNA(VLOOKUP($B95,KviZDarije1!$A$1:$N$1000, 12, 0), 0)/'TOP SCORES'!B$11,0)</f>
        <v>27.272727272727273</v>
      </c>
      <c r="E95" s="16">
        <f>IFERROR(100*_xlfn.IFNA(VLOOKUP($B95,KviZDarije2!$A$1:$N$1000, 12, 0), 0)/'TOP SCORES'!C$11,0)</f>
        <v>36.363636363636367</v>
      </c>
      <c r="F95" s="16">
        <f>IFERROR(100*_xlfn.IFNA(VLOOKUP($B95,KviZDarije3!$A$1:$N$1000, 12, 0), 0)/'TOP SCORES'!D$11,0)</f>
        <v>60</v>
      </c>
      <c r="G95" s="16">
        <f>IFERROR(100*_xlfn.IFNA(VLOOKUP($B95,KviZDarije4!$A$1:$N$1000, 12, 0), 0)/'TOP SCORES'!E$11,0)</f>
        <v>0</v>
      </c>
      <c r="H95" s="16">
        <f>IFERROR(100*_xlfn.IFNA(VLOOKUP($B95,KviZDarije5!$A$1:$N$1000, 12, 0), 0)/'TOP SCORES'!F$11,0)</f>
        <v>0</v>
      </c>
      <c r="I95" s="16">
        <f>IFERROR(100*_xlfn.IFNA(VLOOKUP($B95,KviZDarije6!$A$1:$N$1000, 12, 0), 0)/'TOP SCORES'!G$11,0)</f>
        <v>0</v>
      </c>
      <c r="J95" s="16">
        <f>IFERROR(100*_xlfn.IFNA(VLOOKUP($B95,KviZDarije7!$A$1:$N$1000, 12, 0), 0)/'TOP SCORES'!H$11,0)</f>
        <v>0</v>
      </c>
      <c r="K95" s="16">
        <f>IFERROR(100*_xlfn.IFNA(VLOOKUP($B95,KviZDarije8!$A$1:$N$1000, 12, 0), 0)/'TOP SCORES'!I$11,0)</f>
        <v>0</v>
      </c>
      <c r="L95" s="16">
        <f>IFERROR(100*_xlfn.IFNA(VLOOKUP($B95,KviZDarije9!$A$1:$N$1000, 12, 0), 0)/'TOP SCORES'!J$11,0)</f>
        <v>0</v>
      </c>
      <c r="M95" s="16">
        <f>IFERROR(100*_xlfn.IFNA(VLOOKUP($B95,KviZDarije10!$A$1:$N$1000, 12, 0), 0)/'TOP SCORES'!K$11,0)</f>
        <v>0</v>
      </c>
      <c r="N95" s="16">
        <f>IFERROR(100*_xlfn.IFNA(VLOOKUP($B95,KviZDarije11!$A$1:$N$1000, 12, 0), 0)/'TOP SCORES'!L$11,0)</f>
        <v>0</v>
      </c>
    </row>
    <row r="96" spans="1:14">
      <c r="A96" s="19">
        <f ca="1">RANK(C96,C$2:C$998)</f>
        <v>94</v>
      </c>
      <c r="B96" s="14" t="s">
        <v>12</v>
      </c>
      <c r="C96" s="17" cm="1">
        <f t="array" aca="1" ref="C96" ca="1">SUM(LARGE(D96:N96,ROW(INDIRECT("1:2"))))</f>
        <v>96.363636363636374</v>
      </c>
      <c r="D96" s="16">
        <f>IFERROR(100*_xlfn.IFNA(VLOOKUP($B96,KviZDarije1!$A$1:$N$1000, 12, 0), 0)/'TOP SCORES'!B$11,0)</f>
        <v>18.181818181818183</v>
      </c>
      <c r="E96" s="16">
        <f>IFERROR(100*_xlfn.IFNA(VLOOKUP($B96,KviZDarije2!$A$1:$N$1000, 12, 0), 0)/'TOP SCORES'!C$11,0)</f>
        <v>36.363636363636367</v>
      </c>
      <c r="F96" s="16">
        <f>IFERROR(100*_xlfn.IFNA(VLOOKUP($B96,KviZDarije3!$A$1:$N$1000, 12, 0), 0)/'TOP SCORES'!D$11,0)</f>
        <v>60</v>
      </c>
      <c r="G96" s="16">
        <f>IFERROR(100*_xlfn.IFNA(VLOOKUP($B96,KviZDarije4!$A$1:$N$1000, 12, 0), 0)/'TOP SCORES'!E$11,0)</f>
        <v>0</v>
      </c>
      <c r="H96" s="16">
        <f>IFERROR(100*_xlfn.IFNA(VLOOKUP($B96,KviZDarije5!$A$1:$N$1000, 12, 0), 0)/'TOP SCORES'!F$11,0)</f>
        <v>0</v>
      </c>
      <c r="I96" s="16">
        <f>IFERROR(100*_xlfn.IFNA(VLOOKUP($B96,KviZDarije6!$A$1:$N$1000, 12, 0), 0)/'TOP SCORES'!G$11,0)</f>
        <v>0</v>
      </c>
      <c r="J96" s="16">
        <f>IFERROR(100*_xlfn.IFNA(VLOOKUP($B96,KviZDarije7!$A$1:$N$1000, 12, 0), 0)/'TOP SCORES'!H$11,0)</f>
        <v>0</v>
      </c>
      <c r="K96" s="16">
        <f>IFERROR(100*_xlfn.IFNA(VLOOKUP($B96,KviZDarije8!$A$1:$N$1000, 12, 0), 0)/'TOP SCORES'!I$11,0)</f>
        <v>0</v>
      </c>
      <c r="L96" s="16">
        <f>IFERROR(100*_xlfn.IFNA(VLOOKUP($B96,KviZDarije9!$A$1:$N$1000, 12, 0), 0)/'TOP SCORES'!J$11,0)</f>
        <v>0</v>
      </c>
      <c r="M96" s="16">
        <f>IFERROR(100*_xlfn.IFNA(VLOOKUP($B96,KviZDarije10!$A$1:$N$1000, 12, 0), 0)/'TOP SCORES'!K$11,0)</f>
        <v>0</v>
      </c>
      <c r="N96" s="16">
        <f>IFERROR(100*_xlfn.IFNA(VLOOKUP($B96,KviZDarije11!$A$1:$N$1000, 12, 0), 0)/'TOP SCORES'!L$11,0)</f>
        <v>0</v>
      </c>
    </row>
    <row r="97" spans="1:14">
      <c r="A97" s="19">
        <f ca="1">RANK(C97,C$2:C$998)</f>
        <v>94</v>
      </c>
      <c r="B97" s="6" t="s">
        <v>245</v>
      </c>
      <c r="C97" s="17" cm="1">
        <f t="array" aca="1" ref="C97" ca="1">SUM(LARGE(D97:N97,ROW(INDIRECT("1:2"))))</f>
        <v>96.363636363636374</v>
      </c>
      <c r="D97" s="16">
        <f>IFERROR(100*_xlfn.IFNA(VLOOKUP($B97,KviZDarije1!$A$1:$N$1000, 12, 0), 0)/'TOP SCORES'!B$11,0)</f>
        <v>0</v>
      </c>
      <c r="E97" s="16">
        <f>IFERROR(100*_xlfn.IFNA(VLOOKUP($B97,KviZDarije2!$A$1:$N$1000, 12, 0), 0)/'TOP SCORES'!C$11,0)</f>
        <v>36.363636363636367</v>
      </c>
      <c r="F97" s="16">
        <f>IFERROR(100*_xlfn.IFNA(VLOOKUP($B97,KviZDarije3!$A$1:$N$1000, 12, 0), 0)/'TOP SCORES'!D$11,0)</f>
        <v>60</v>
      </c>
      <c r="G97" s="16">
        <f>IFERROR(100*_xlfn.IFNA(VLOOKUP($B97,KviZDarije4!$A$1:$N$1000, 12, 0), 0)/'TOP SCORES'!E$11,0)</f>
        <v>0</v>
      </c>
      <c r="H97" s="16">
        <f>IFERROR(100*_xlfn.IFNA(VLOOKUP($B97,KviZDarije5!$A$1:$N$1000, 12, 0), 0)/'TOP SCORES'!F$11,0)</f>
        <v>0</v>
      </c>
      <c r="I97" s="16">
        <f>IFERROR(100*_xlfn.IFNA(VLOOKUP($B97,KviZDarije6!$A$1:$N$1000, 12, 0), 0)/'TOP SCORES'!G$11,0)</f>
        <v>0</v>
      </c>
      <c r="J97" s="16">
        <f>IFERROR(100*_xlfn.IFNA(VLOOKUP($B97,KviZDarije7!$A$1:$N$1000, 12, 0), 0)/'TOP SCORES'!H$11,0)</f>
        <v>0</v>
      </c>
      <c r="K97" s="16">
        <f>IFERROR(100*_xlfn.IFNA(VLOOKUP($B97,KviZDarije8!$A$1:$N$1000, 12, 0), 0)/'TOP SCORES'!I$11,0)</f>
        <v>0</v>
      </c>
      <c r="L97" s="16">
        <f>IFERROR(100*_xlfn.IFNA(VLOOKUP($B97,KviZDarije9!$A$1:$N$1000, 12, 0), 0)/'TOP SCORES'!J$11,0)</f>
        <v>0</v>
      </c>
      <c r="M97" s="16">
        <f>IFERROR(100*_xlfn.IFNA(VLOOKUP($B97,KviZDarije10!$A$1:$N$1000, 12, 0), 0)/'TOP SCORES'!K$11,0)</f>
        <v>0</v>
      </c>
      <c r="N97" s="16">
        <f>IFERROR(100*_xlfn.IFNA(VLOOKUP($B97,KviZDarije11!$A$1:$N$1000, 12, 0), 0)/'TOP SCORES'!L$11,0)</f>
        <v>0</v>
      </c>
    </row>
    <row r="98" spans="1:14">
      <c r="A98" s="19">
        <f ca="1">RANK(C98,C$2:C$998)</f>
        <v>94</v>
      </c>
      <c r="B98" s="6" t="s">
        <v>41</v>
      </c>
      <c r="C98" s="17" cm="1">
        <f t="array" aca="1" ref="C98" ca="1">SUM(LARGE(D98:N98,ROW(INDIRECT("1:2"))))</f>
        <v>96.363636363636374</v>
      </c>
      <c r="D98" s="16">
        <f>IFERROR(100*_xlfn.IFNA(VLOOKUP($B98,KviZDarije1!$A$1:$N$1000, 12, 0), 0)/'TOP SCORES'!B$11,0)</f>
        <v>0</v>
      </c>
      <c r="E98" s="16">
        <f>IFERROR(100*_xlfn.IFNA(VLOOKUP($B98,KviZDarije2!$A$1:$N$1000, 12, 0), 0)/'TOP SCORES'!C$11,0)</f>
        <v>36.363636363636367</v>
      </c>
      <c r="F98" s="16">
        <f>IFERROR(100*_xlfn.IFNA(VLOOKUP($B98,KviZDarije3!$A$1:$N$1000, 12, 0), 0)/'TOP SCORES'!D$11,0)</f>
        <v>60</v>
      </c>
      <c r="G98" s="16">
        <f>IFERROR(100*_xlfn.IFNA(VLOOKUP($B98,KviZDarije4!$A$1:$N$1000, 12, 0), 0)/'TOP SCORES'!E$11,0)</f>
        <v>0</v>
      </c>
      <c r="H98" s="16">
        <f>IFERROR(100*_xlfn.IFNA(VLOOKUP($B98,KviZDarije5!$A$1:$N$1000, 12, 0), 0)/'TOP SCORES'!F$11,0)</f>
        <v>0</v>
      </c>
      <c r="I98" s="16">
        <f>IFERROR(100*_xlfn.IFNA(VLOOKUP($B98,KviZDarije6!$A$1:$N$1000, 12, 0), 0)/'TOP SCORES'!G$11,0)</f>
        <v>0</v>
      </c>
      <c r="J98" s="16">
        <f>IFERROR(100*_xlfn.IFNA(VLOOKUP($B98,KviZDarije7!$A$1:$N$1000, 12, 0), 0)/'TOP SCORES'!H$11,0)</f>
        <v>0</v>
      </c>
      <c r="K98" s="16">
        <f>IFERROR(100*_xlfn.IFNA(VLOOKUP($B98,KviZDarije8!$A$1:$N$1000, 12, 0), 0)/'TOP SCORES'!I$11,0)</f>
        <v>0</v>
      </c>
      <c r="L98" s="16">
        <f>IFERROR(100*_xlfn.IFNA(VLOOKUP($B98,KviZDarije9!$A$1:$N$1000, 12, 0), 0)/'TOP SCORES'!J$11,0)</f>
        <v>0</v>
      </c>
      <c r="M98" s="16">
        <f>IFERROR(100*_xlfn.IFNA(VLOOKUP($B98,KviZDarije10!$A$1:$N$1000, 12, 0), 0)/'TOP SCORES'!K$11,0)</f>
        <v>0</v>
      </c>
      <c r="N98" s="16">
        <f>IFERROR(100*_xlfn.IFNA(VLOOKUP($B98,KviZDarije11!$A$1:$N$1000, 12, 0), 0)/'TOP SCORES'!L$11,0)</f>
        <v>0</v>
      </c>
    </row>
    <row r="99" spans="1:14">
      <c r="A99" s="19">
        <f ca="1">RANK(C99,C$2:C$998)</f>
        <v>94</v>
      </c>
      <c r="B99" s="14" t="s">
        <v>153</v>
      </c>
      <c r="C99" s="17" cm="1">
        <f t="array" aca="1" ref="C99" ca="1">SUM(LARGE(D99:N99,ROW(INDIRECT("1:2"))))</f>
        <v>96.363636363636374</v>
      </c>
      <c r="D99" s="16">
        <f>IFERROR(100*_xlfn.IFNA(VLOOKUP($B99,KviZDarije1!$A$1:$N$1000, 12, 0), 0)/'TOP SCORES'!B$11,0)</f>
        <v>36.363636363636367</v>
      </c>
      <c r="E99" s="16">
        <f>IFERROR(100*_xlfn.IFNA(VLOOKUP($B99,KviZDarije2!$A$1:$N$1000, 12, 0), 0)/'TOP SCORES'!C$11,0)</f>
        <v>0</v>
      </c>
      <c r="F99" s="16">
        <f>IFERROR(100*_xlfn.IFNA(VLOOKUP($B99,KviZDarije3!$A$1:$N$1000, 12, 0), 0)/'TOP SCORES'!D$11,0)</f>
        <v>60</v>
      </c>
      <c r="G99" s="16">
        <f>IFERROR(100*_xlfn.IFNA(VLOOKUP($B99,KviZDarije4!$A$1:$N$1000, 12, 0), 0)/'TOP SCORES'!E$11,0)</f>
        <v>0</v>
      </c>
      <c r="H99" s="16">
        <f>IFERROR(100*_xlfn.IFNA(VLOOKUP($B99,KviZDarije5!$A$1:$N$1000, 12, 0), 0)/'TOP SCORES'!F$11,0)</f>
        <v>0</v>
      </c>
      <c r="I99" s="16">
        <f>IFERROR(100*_xlfn.IFNA(VLOOKUP($B99,KviZDarije6!$A$1:$N$1000, 12, 0), 0)/'TOP SCORES'!G$11,0)</f>
        <v>0</v>
      </c>
      <c r="J99" s="16">
        <f>IFERROR(100*_xlfn.IFNA(VLOOKUP($B99,KviZDarije7!$A$1:$N$1000, 12, 0), 0)/'TOP SCORES'!H$11,0)</f>
        <v>0</v>
      </c>
      <c r="K99" s="16">
        <f>IFERROR(100*_xlfn.IFNA(VLOOKUP($B99,KviZDarije8!$A$1:$N$1000, 12, 0), 0)/'TOP SCORES'!I$11,0)</f>
        <v>0</v>
      </c>
      <c r="L99" s="16">
        <f>IFERROR(100*_xlfn.IFNA(VLOOKUP($B99,KviZDarije9!$A$1:$N$1000, 12, 0), 0)/'TOP SCORES'!J$11,0)</f>
        <v>0</v>
      </c>
      <c r="M99" s="16">
        <f>IFERROR(100*_xlfn.IFNA(VLOOKUP($B99,KviZDarije10!$A$1:$N$1000, 12, 0), 0)/'TOP SCORES'!K$11,0)</f>
        <v>0</v>
      </c>
      <c r="N99" s="16">
        <f>IFERROR(100*_xlfn.IFNA(VLOOKUP($B99,KviZDarije11!$A$1:$N$1000, 12, 0), 0)/'TOP SCORES'!L$11,0)</f>
        <v>0</v>
      </c>
    </row>
    <row r="100" spans="1:14">
      <c r="A100" s="19">
        <f ca="1">RANK(C100,C$2:C$998)</f>
        <v>99</v>
      </c>
      <c r="B100" s="14" t="s">
        <v>11</v>
      </c>
      <c r="C100" s="17" cm="1">
        <f t="array" aca="1" ref="C100" ca="1">SUM(LARGE(D100:N100,ROW(INDIRECT("1:2"))))</f>
        <v>95.454545454545453</v>
      </c>
      <c r="D100" s="16">
        <f>IFERROR(100*_xlfn.IFNA(VLOOKUP($B100,KviZDarije1!$A$1:$N$1000, 12, 0), 0)/'TOP SCORES'!B$11,0)</f>
        <v>45.454545454545453</v>
      </c>
      <c r="E100" s="16">
        <f>IFERROR(100*_xlfn.IFNA(VLOOKUP($B100,KviZDarije2!$A$1:$N$1000, 12, 0), 0)/'TOP SCORES'!C$11,0)</f>
        <v>45.454545454545453</v>
      </c>
      <c r="F100" s="16">
        <f>IFERROR(100*_xlfn.IFNA(VLOOKUP($B100,KviZDarije3!$A$1:$N$1000, 12, 0), 0)/'TOP SCORES'!D$11,0)</f>
        <v>50</v>
      </c>
      <c r="G100" s="16">
        <f>IFERROR(100*_xlfn.IFNA(VLOOKUP($B100,KviZDarije4!$A$1:$N$1000, 12, 0), 0)/'TOP SCORES'!E$11,0)</f>
        <v>0</v>
      </c>
      <c r="H100" s="16">
        <f>IFERROR(100*_xlfn.IFNA(VLOOKUP($B100,KviZDarije5!$A$1:$N$1000, 12, 0), 0)/'TOP SCORES'!F$11,0)</f>
        <v>0</v>
      </c>
      <c r="I100" s="16">
        <f>IFERROR(100*_xlfn.IFNA(VLOOKUP($B100,KviZDarije6!$A$1:$N$1000, 12, 0), 0)/'TOP SCORES'!G$11,0)</f>
        <v>0</v>
      </c>
      <c r="J100" s="16">
        <f>IFERROR(100*_xlfn.IFNA(VLOOKUP($B100,KviZDarije7!$A$1:$N$1000, 12, 0), 0)/'TOP SCORES'!H$11,0)</f>
        <v>0</v>
      </c>
      <c r="K100" s="16">
        <f>IFERROR(100*_xlfn.IFNA(VLOOKUP($B100,KviZDarije8!$A$1:$N$1000, 12, 0), 0)/'TOP SCORES'!I$11,0)</f>
        <v>0</v>
      </c>
      <c r="L100" s="16">
        <f>IFERROR(100*_xlfn.IFNA(VLOOKUP($B100,KviZDarije9!$A$1:$N$1000, 12, 0), 0)/'TOP SCORES'!J$11,0)</f>
        <v>0</v>
      </c>
      <c r="M100" s="16">
        <f>IFERROR(100*_xlfn.IFNA(VLOOKUP($B100,KviZDarije10!$A$1:$N$1000, 12, 0), 0)/'TOP SCORES'!K$11,0)</f>
        <v>0</v>
      </c>
      <c r="N100" s="16">
        <f>IFERROR(100*_xlfn.IFNA(VLOOKUP($B100,KviZDarije11!$A$1:$N$1000, 12, 0), 0)/'TOP SCORES'!L$11,0)</f>
        <v>0</v>
      </c>
    </row>
    <row r="101" spans="1:14">
      <c r="A101" s="19">
        <f ca="1">RANK(C101,C$2:C$998)</f>
        <v>99</v>
      </c>
      <c r="B101" s="6" t="s">
        <v>189</v>
      </c>
      <c r="C101" s="17" cm="1">
        <f t="array" aca="1" ref="C101" ca="1">SUM(LARGE(D101:N101,ROW(INDIRECT("1:2"))))</f>
        <v>95.454545454545453</v>
      </c>
      <c r="D101" s="16">
        <f>IFERROR(100*_xlfn.IFNA(VLOOKUP($B101,KviZDarije1!$A$1:$N$1000, 12, 0), 0)/'TOP SCORES'!B$11,0)</f>
        <v>27.272727272727273</v>
      </c>
      <c r="E101" s="16">
        <f>IFERROR(100*_xlfn.IFNA(VLOOKUP($B101,KviZDarije2!$A$1:$N$1000, 12, 0), 0)/'TOP SCORES'!C$11,0)</f>
        <v>45.454545454545453</v>
      </c>
      <c r="F101" s="16">
        <f>IFERROR(100*_xlfn.IFNA(VLOOKUP($B101,KviZDarije3!$A$1:$N$1000, 12, 0), 0)/'TOP SCORES'!D$11,0)</f>
        <v>50</v>
      </c>
      <c r="G101" s="16">
        <f>IFERROR(100*_xlfn.IFNA(VLOOKUP($B101,KviZDarije4!$A$1:$N$1000, 12, 0), 0)/'TOP SCORES'!E$11,0)</f>
        <v>0</v>
      </c>
      <c r="H101" s="16">
        <f>IFERROR(100*_xlfn.IFNA(VLOOKUP($B101,KviZDarije5!$A$1:$N$1000, 12, 0), 0)/'TOP SCORES'!F$11,0)</f>
        <v>0</v>
      </c>
      <c r="I101" s="16">
        <f>IFERROR(100*_xlfn.IFNA(VLOOKUP($B101,KviZDarije6!$A$1:$N$1000, 12, 0), 0)/'TOP SCORES'!G$11,0)</f>
        <v>0</v>
      </c>
      <c r="J101" s="16">
        <f>IFERROR(100*_xlfn.IFNA(VLOOKUP($B101,KviZDarije7!$A$1:$N$1000, 12, 0), 0)/'TOP SCORES'!H$11,0)</f>
        <v>0</v>
      </c>
      <c r="K101" s="16">
        <f>IFERROR(100*_xlfn.IFNA(VLOOKUP($B101,KviZDarije8!$A$1:$N$1000, 12, 0), 0)/'TOP SCORES'!I$11,0)</f>
        <v>0</v>
      </c>
      <c r="L101" s="16">
        <f>IFERROR(100*_xlfn.IFNA(VLOOKUP($B101,KviZDarije9!$A$1:$N$1000, 12, 0), 0)/'TOP SCORES'!J$11,0)</f>
        <v>0</v>
      </c>
      <c r="M101" s="16">
        <f>IFERROR(100*_xlfn.IFNA(VLOOKUP($B101,KviZDarije10!$A$1:$N$1000, 12, 0), 0)/'TOP SCORES'!K$11,0)</f>
        <v>0</v>
      </c>
      <c r="N101" s="16">
        <f>IFERROR(100*_xlfn.IFNA(VLOOKUP($B101,KviZDarije11!$A$1:$N$1000, 12, 0), 0)/'TOP SCORES'!L$11,0)</f>
        <v>0</v>
      </c>
    </row>
    <row r="102" spans="1:14">
      <c r="A102" s="19">
        <f ca="1">RANK(C102,C$2:C$998)</f>
        <v>99</v>
      </c>
      <c r="B102" s="14" t="s">
        <v>42</v>
      </c>
      <c r="C102" s="17" cm="1">
        <f t="array" aca="1" ref="C102" ca="1">SUM(LARGE(D102:N102,ROW(INDIRECT("1:2"))))</f>
        <v>95.454545454545453</v>
      </c>
      <c r="D102" s="16">
        <f>IFERROR(100*_xlfn.IFNA(VLOOKUP($B102,KviZDarije1!$A$1:$N$1000, 12, 0), 0)/'TOP SCORES'!B$11,0)</f>
        <v>45.454545454545453</v>
      </c>
      <c r="E102" s="16">
        <f>IFERROR(100*_xlfn.IFNA(VLOOKUP($B102,KviZDarije2!$A$1:$N$1000, 12, 0), 0)/'TOP SCORES'!C$11,0)</f>
        <v>0</v>
      </c>
      <c r="F102" s="16">
        <f>IFERROR(100*_xlfn.IFNA(VLOOKUP($B102,KviZDarije3!$A$1:$N$1000, 12, 0), 0)/'TOP SCORES'!D$11,0)</f>
        <v>50</v>
      </c>
      <c r="G102" s="16">
        <f>IFERROR(100*_xlfn.IFNA(VLOOKUP($B102,KviZDarije4!$A$1:$N$1000, 12, 0), 0)/'TOP SCORES'!E$11,0)</f>
        <v>0</v>
      </c>
      <c r="H102" s="16">
        <f>IFERROR(100*_xlfn.IFNA(VLOOKUP($B102,KviZDarije5!$A$1:$N$1000, 12, 0), 0)/'TOP SCORES'!F$11,0)</f>
        <v>0</v>
      </c>
      <c r="I102" s="16">
        <f>IFERROR(100*_xlfn.IFNA(VLOOKUP($B102,KviZDarije6!$A$1:$N$1000, 12, 0), 0)/'TOP SCORES'!G$11,0)</f>
        <v>0</v>
      </c>
      <c r="J102" s="16">
        <f>IFERROR(100*_xlfn.IFNA(VLOOKUP($B102,KviZDarije7!$A$1:$N$1000, 12, 0), 0)/'TOP SCORES'!H$11,0)</f>
        <v>0</v>
      </c>
      <c r="K102" s="16">
        <f>IFERROR(100*_xlfn.IFNA(VLOOKUP($B102,KviZDarije8!$A$1:$N$1000, 12, 0), 0)/'TOP SCORES'!I$11,0)</f>
        <v>0</v>
      </c>
      <c r="L102" s="16">
        <f>IFERROR(100*_xlfn.IFNA(VLOOKUP($B102,KviZDarije9!$A$1:$N$1000, 12, 0), 0)/'TOP SCORES'!J$11,0)</f>
        <v>0</v>
      </c>
      <c r="M102" s="16">
        <f>IFERROR(100*_xlfn.IFNA(VLOOKUP($B102,KviZDarije10!$A$1:$N$1000, 12, 0), 0)/'TOP SCORES'!K$11,0)</f>
        <v>0</v>
      </c>
      <c r="N102" s="16">
        <f>IFERROR(100*_xlfn.IFNA(VLOOKUP($B102,KviZDarije11!$A$1:$N$1000, 12, 0), 0)/'TOP SCORES'!L$11,0)</f>
        <v>0</v>
      </c>
    </row>
    <row r="103" spans="1:14">
      <c r="A103" s="19">
        <f ca="1">RANK(C103,C$2:C$998)</f>
        <v>102</v>
      </c>
      <c r="B103" s="10" t="s">
        <v>121</v>
      </c>
      <c r="C103" s="17" cm="1">
        <f t="array" aca="1" ref="C103" ca="1">SUM(LARGE(D103:N103,ROW(INDIRECT("1:2"))))</f>
        <v>94.545454545454547</v>
      </c>
      <c r="D103" s="16">
        <f>IFERROR(100*_xlfn.IFNA(VLOOKUP($B103,KviZDarije1!$A$1:$N$1000, 12, 0), 0)/'TOP SCORES'!B$11,0)</f>
        <v>54.545454545454547</v>
      </c>
      <c r="E103" s="16">
        <f>IFERROR(100*_xlfn.IFNA(VLOOKUP($B103,KviZDarije2!$A$1:$N$1000, 12, 0), 0)/'TOP SCORES'!C$11,0)</f>
        <v>36.363636363636367</v>
      </c>
      <c r="F103" s="16">
        <f>IFERROR(100*_xlfn.IFNA(VLOOKUP($B103,KviZDarije3!$A$1:$N$1000, 12, 0), 0)/'TOP SCORES'!D$11,0)</f>
        <v>40</v>
      </c>
      <c r="G103" s="16">
        <f>IFERROR(100*_xlfn.IFNA(VLOOKUP($B103,KviZDarije4!$A$1:$N$1000, 12, 0), 0)/'TOP SCORES'!E$11,0)</f>
        <v>0</v>
      </c>
      <c r="H103" s="16">
        <f>IFERROR(100*_xlfn.IFNA(VLOOKUP($B103,KviZDarije5!$A$1:$N$1000, 12, 0), 0)/'TOP SCORES'!F$11,0)</f>
        <v>0</v>
      </c>
      <c r="I103" s="16">
        <f>IFERROR(100*_xlfn.IFNA(VLOOKUP($B103,KviZDarije6!$A$1:$N$1000, 12, 0), 0)/'TOP SCORES'!G$11,0)</f>
        <v>0</v>
      </c>
      <c r="J103" s="16">
        <f>IFERROR(100*_xlfn.IFNA(VLOOKUP($B103,KviZDarije7!$A$1:$N$1000, 12, 0), 0)/'TOP SCORES'!H$11,0)</f>
        <v>0</v>
      </c>
      <c r="K103" s="16">
        <f>IFERROR(100*_xlfn.IFNA(VLOOKUP($B103,KviZDarije8!$A$1:$N$1000, 12, 0), 0)/'TOP SCORES'!I$11,0)</f>
        <v>0</v>
      </c>
      <c r="L103" s="16">
        <f>IFERROR(100*_xlfn.IFNA(VLOOKUP($B103,KviZDarije9!$A$1:$N$1000, 12, 0), 0)/'TOP SCORES'!J$11,0)</f>
        <v>0</v>
      </c>
      <c r="M103" s="16">
        <f>IFERROR(100*_xlfn.IFNA(VLOOKUP($B103,KviZDarije10!$A$1:$N$1000, 12, 0), 0)/'TOP SCORES'!K$11,0)</f>
        <v>0</v>
      </c>
      <c r="N103" s="16">
        <f>IFERROR(100*_xlfn.IFNA(VLOOKUP($B103,KviZDarije11!$A$1:$N$1000, 12, 0), 0)/'TOP SCORES'!L$11,0)</f>
        <v>0</v>
      </c>
    </row>
    <row r="104" spans="1:14">
      <c r="A104" s="19">
        <f ca="1">RANK(C104,C$2:C$998)</f>
        <v>102</v>
      </c>
      <c r="B104" s="6" t="s">
        <v>165</v>
      </c>
      <c r="C104" s="17" cm="1">
        <f t="array" aca="1" ref="C104" ca="1">SUM(LARGE(D104:N104,ROW(INDIRECT("1:2"))))</f>
        <v>94.545454545454547</v>
      </c>
      <c r="D104" s="16">
        <f>IFERROR(100*_xlfn.IFNA(VLOOKUP($B104,KviZDarije1!$A$1:$N$1000, 12, 0), 0)/'TOP SCORES'!B$11,0)</f>
        <v>54.545454545454547</v>
      </c>
      <c r="E104" s="16">
        <f>IFERROR(100*_xlfn.IFNA(VLOOKUP($B104,KviZDarije2!$A$1:$N$1000, 12, 0), 0)/'TOP SCORES'!C$11,0)</f>
        <v>27.272727272727273</v>
      </c>
      <c r="F104" s="16">
        <f>IFERROR(100*_xlfn.IFNA(VLOOKUP($B104,KviZDarije3!$A$1:$N$1000, 12, 0), 0)/'TOP SCORES'!D$11,0)</f>
        <v>40</v>
      </c>
      <c r="G104" s="16">
        <f>IFERROR(100*_xlfn.IFNA(VLOOKUP($B104,KviZDarije4!$A$1:$N$1000, 12, 0), 0)/'TOP SCORES'!E$11,0)</f>
        <v>0</v>
      </c>
      <c r="H104" s="16">
        <f>IFERROR(100*_xlfn.IFNA(VLOOKUP($B104,KviZDarije5!$A$1:$N$1000, 12, 0), 0)/'TOP SCORES'!F$11,0)</f>
        <v>0</v>
      </c>
      <c r="I104" s="16">
        <f>IFERROR(100*_xlfn.IFNA(VLOOKUP($B104,KviZDarije6!$A$1:$N$1000, 12, 0), 0)/'TOP SCORES'!G$11,0)</f>
        <v>0</v>
      </c>
      <c r="J104" s="16">
        <f>IFERROR(100*_xlfn.IFNA(VLOOKUP($B104,KviZDarije7!$A$1:$N$1000, 12, 0), 0)/'TOP SCORES'!H$11,0)</f>
        <v>0</v>
      </c>
      <c r="K104" s="16">
        <f>IFERROR(100*_xlfn.IFNA(VLOOKUP($B104,KviZDarije8!$A$1:$N$1000, 12, 0), 0)/'TOP SCORES'!I$11,0)</f>
        <v>0</v>
      </c>
      <c r="L104" s="16">
        <f>IFERROR(100*_xlfn.IFNA(VLOOKUP($B104,KviZDarije9!$A$1:$N$1000, 12, 0), 0)/'TOP SCORES'!J$11,0)</f>
        <v>0</v>
      </c>
      <c r="M104" s="16">
        <f>IFERROR(100*_xlfn.IFNA(VLOOKUP($B104,KviZDarije10!$A$1:$N$1000, 12, 0), 0)/'TOP SCORES'!K$11,0)</f>
        <v>0</v>
      </c>
      <c r="N104" s="16">
        <f>IFERROR(100*_xlfn.IFNA(VLOOKUP($B104,KviZDarije11!$A$1:$N$1000, 12, 0), 0)/'TOP SCORES'!L$11,0)</f>
        <v>0</v>
      </c>
    </row>
    <row r="105" spans="1:14">
      <c r="A105" s="19">
        <f ca="1">RANK(C105,C$2:C$998)</f>
        <v>102</v>
      </c>
      <c r="B105" s="14" t="s">
        <v>104</v>
      </c>
      <c r="C105" s="17" cm="1">
        <f t="array" aca="1" ref="C105" ca="1">SUM(LARGE(D105:N105,ROW(INDIRECT("1:2"))))</f>
        <v>94.545454545454547</v>
      </c>
      <c r="D105" s="16">
        <f>IFERROR(100*_xlfn.IFNA(VLOOKUP($B105,KviZDarije1!$A$1:$N$1000, 12, 0), 0)/'TOP SCORES'!B$11,0)</f>
        <v>54.545454545454547</v>
      </c>
      <c r="E105" s="16">
        <f>IFERROR(100*_xlfn.IFNA(VLOOKUP($B105,KviZDarije2!$A$1:$N$1000, 12, 0), 0)/'TOP SCORES'!C$11,0)</f>
        <v>0</v>
      </c>
      <c r="F105" s="16">
        <f>IFERROR(100*_xlfn.IFNA(VLOOKUP($B105,KviZDarije3!$A$1:$N$1000, 12, 0), 0)/'TOP SCORES'!D$11,0)</f>
        <v>40</v>
      </c>
      <c r="G105" s="16">
        <f>IFERROR(100*_xlfn.IFNA(VLOOKUP($B105,KviZDarije4!$A$1:$N$1000, 12, 0), 0)/'TOP SCORES'!E$11,0)</f>
        <v>0</v>
      </c>
      <c r="H105" s="16">
        <f>IFERROR(100*_xlfn.IFNA(VLOOKUP($B105,KviZDarije5!$A$1:$N$1000, 12, 0), 0)/'TOP SCORES'!F$11,0)</f>
        <v>0</v>
      </c>
      <c r="I105" s="16">
        <f>IFERROR(100*_xlfn.IFNA(VLOOKUP($B105,KviZDarije6!$A$1:$N$1000, 12, 0), 0)/'TOP SCORES'!G$11,0)</f>
        <v>0</v>
      </c>
      <c r="J105" s="16">
        <f>IFERROR(100*_xlfn.IFNA(VLOOKUP($B105,KviZDarije7!$A$1:$N$1000, 12, 0), 0)/'TOP SCORES'!H$11,0)</f>
        <v>0</v>
      </c>
      <c r="K105" s="16">
        <f>IFERROR(100*_xlfn.IFNA(VLOOKUP($B105,KviZDarije8!$A$1:$N$1000, 12, 0), 0)/'TOP SCORES'!I$11,0)</f>
        <v>0</v>
      </c>
      <c r="L105" s="16">
        <f>IFERROR(100*_xlfn.IFNA(VLOOKUP($B105,KviZDarije9!$A$1:$N$1000, 12, 0), 0)/'TOP SCORES'!J$11,0)</f>
        <v>0</v>
      </c>
      <c r="M105" s="16">
        <f>IFERROR(100*_xlfn.IFNA(VLOOKUP($B105,KviZDarije10!$A$1:$N$1000, 12, 0), 0)/'TOP SCORES'!K$11,0)</f>
        <v>0</v>
      </c>
      <c r="N105" s="16">
        <f>IFERROR(100*_xlfn.IFNA(VLOOKUP($B105,KviZDarije11!$A$1:$N$1000, 12, 0), 0)/'TOP SCORES'!L$11,0)</f>
        <v>0</v>
      </c>
    </row>
    <row r="106" spans="1:14">
      <c r="A106" s="19">
        <f ca="1">RANK(C106,C$2:C$998)</f>
        <v>105</v>
      </c>
      <c r="B106" s="14" t="s">
        <v>21</v>
      </c>
      <c r="C106" s="17" cm="1">
        <f t="array" aca="1" ref="C106" ca="1">SUM(LARGE(D106:N106,ROW(INDIRECT("1:2"))))</f>
        <v>90.909090909090907</v>
      </c>
      <c r="D106" s="16">
        <f>IFERROR(100*_xlfn.IFNA(VLOOKUP($B106,KviZDarije1!$A$1:$N$1000, 12, 0), 0)/'TOP SCORES'!B$11,0)</f>
        <v>45.454545454545453</v>
      </c>
      <c r="E106" s="16">
        <f>IFERROR(100*_xlfn.IFNA(VLOOKUP($B106,KviZDarije2!$A$1:$N$1000, 12, 0), 0)/'TOP SCORES'!C$11,0)</f>
        <v>45.454545454545453</v>
      </c>
      <c r="F106" s="16">
        <f>IFERROR(100*_xlfn.IFNA(VLOOKUP($B106,KviZDarije3!$A$1:$N$1000, 12, 0), 0)/'TOP SCORES'!D$11,0)</f>
        <v>40</v>
      </c>
      <c r="G106" s="16">
        <f>IFERROR(100*_xlfn.IFNA(VLOOKUP($B106,KviZDarije4!$A$1:$N$1000, 12, 0), 0)/'TOP SCORES'!E$11,0)</f>
        <v>0</v>
      </c>
      <c r="H106" s="16">
        <f>IFERROR(100*_xlfn.IFNA(VLOOKUP($B106,KviZDarije5!$A$1:$N$1000, 12, 0), 0)/'TOP SCORES'!F$11,0)</f>
        <v>0</v>
      </c>
      <c r="I106" s="16">
        <f>IFERROR(100*_xlfn.IFNA(VLOOKUP($B106,KviZDarije6!$A$1:$N$1000, 12, 0), 0)/'TOP SCORES'!G$11,0)</f>
        <v>0</v>
      </c>
      <c r="J106" s="16">
        <f>IFERROR(100*_xlfn.IFNA(VLOOKUP($B106,KviZDarije7!$A$1:$N$1000, 12, 0), 0)/'TOP SCORES'!H$11,0)</f>
        <v>0</v>
      </c>
      <c r="K106" s="16">
        <f>IFERROR(100*_xlfn.IFNA(VLOOKUP($B106,KviZDarije8!$A$1:$N$1000, 12, 0), 0)/'TOP SCORES'!I$11,0)</f>
        <v>0</v>
      </c>
      <c r="L106" s="16">
        <f>IFERROR(100*_xlfn.IFNA(VLOOKUP($B106,KviZDarije9!$A$1:$N$1000, 12, 0), 0)/'TOP SCORES'!J$11,0)</f>
        <v>0</v>
      </c>
      <c r="M106" s="16">
        <f>IFERROR(100*_xlfn.IFNA(VLOOKUP($B106,KviZDarije10!$A$1:$N$1000, 12, 0), 0)/'TOP SCORES'!K$11,0)</f>
        <v>0</v>
      </c>
      <c r="N106" s="16">
        <f>IFERROR(100*_xlfn.IFNA(VLOOKUP($B106,KviZDarije11!$A$1:$N$1000, 12, 0), 0)/'TOP SCORES'!L$11,0)</f>
        <v>0</v>
      </c>
    </row>
    <row r="107" spans="1:14">
      <c r="A107" s="19">
        <f ca="1">RANK(C107,C$2:C$998)</f>
        <v>105</v>
      </c>
      <c r="B107" s="14" t="s">
        <v>28</v>
      </c>
      <c r="C107" s="17" cm="1">
        <f t="array" aca="1" ref="C107" ca="1">SUM(LARGE(D107:N107,ROW(INDIRECT("1:2"))))</f>
        <v>90.909090909090907</v>
      </c>
      <c r="D107" s="16">
        <f>IFERROR(100*_xlfn.IFNA(VLOOKUP($B107,KviZDarije1!$A$1:$N$1000, 12, 0), 0)/'TOP SCORES'!B$11,0)</f>
        <v>45.454545454545453</v>
      </c>
      <c r="E107" s="16">
        <f>IFERROR(100*_xlfn.IFNA(VLOOKUP($B107,KviZDarije2!$A$1:$N$1000, 12, 0), 0)/'TOP SCORES'!C$11,0)</f>
        <v>45.454545454545453</v>
      </c>
      <c r="F107" s="16">
        <f>IFERROR(100*_xlfn.IFNA(VLOOKUP($B107,KviZDarije3!$A$1:$N$1000, 12, 0), 0)/'TOP SCORES'!D$11,0)</f>
        <v>40</v>
      </c>
      <c r="G107" s="16">
        <f>IFERROR(100*_xlfn.IFNA(VLOOKUP($B107,KviZDarije4!$A$1:$N$1000, 12, 0), 0)/'TOP SCORES'!E$11,0)</f>
        <v>0</v>
      </c>
      <c r="H107" s="16">
        <f>IFERROR(100*_xlfn.IFNA(VLOOKUP($B107,KviZDarije5!$A$1:$N$1000, 12, 0), 0)/'TOP SCORES'!F$11,0)</f>
        <v>0</v>
      </c>
      <c r="I107" s="16">
        <f>IFERROR(100*_xlfn.IFNA(VLOOKUP($B107,KviZDarije6!$A$1:$N$1000, 12, 0), 0)/'TOP SCORES'!G$11,0)</f>
        <v>0</v>
      </c>
      <c r="J107" s="16">
        <f>IFERROR(100*_xlfn.IFNA(VLOOKUP($B107,KviZDarije7!$A$1:$N$1000, 12, 0), 0)/'TOP SCORES'!H$11,0)</f>
        <v>0</v>
      </c>
      <c r="K107" s="16">
        <f>IFERROR(100*_xlfn.IFNA(VLOOKUP($B107,KviZDarije8!$A$1:$N$1000, 12, 0), 0)/'TOP SCORES'!I$11,0)</f>
        <v>0</v>
      </c>
      <c r="L107" s="16">
        <f>IFERROR(100*_xlfn.IFNA(VLOOKUP($B107,KviZDarije9!$A$1:$N$1000, 12, 0), 0)/'TOP SCORES'!J$11,0)</f>
        <v>0</v>
      </c>
      <c r="M107" s="16">
        <f>IFERROR(100*_xlfn.IFNA(VLOOKUP($B107,KviZDarije10!$A$1:$N$1000, 12, 0), 0)/'TOP SCORES'!K$11,0)</f>
        <v>0</v>
      </c>
      <c r="N107" s="16">
        <f>IFERROR(100*_xlfn.IFNA(VLOOKUP($B107,KviZDarije11!$A$1:$N$1000, 12, 0), 0)/'TOP SCORES'!L$11,0)</f>
        <v>0</v>
      </c>
    </row>
    <row r="108" spans="1:14">
      <c r="A108" s="19">
        <f ca="1">RANK(C108,C$2:C$998)</f>
        <v>105</v>
      </c>
      <c r="B108" s="6" t="s">
        <v>40</v>
      </c>
      <c r="C108" s="17" cm="1">
        <f t="array" aca="1" ref="C108" ca="1">SUM(LARGE(D108:N108,ROW(INDIRECT("1:2"))))</f>
        <v>90.909090909090907</v>
      </c>
      <c r="D108" s="16">
        <f>IFERROR(100*_xlfn.IFNA(VLOOKUP($B108,KviZDarije1!$A$1:$N$1000, 12, 0), 0)/'TOP SCORES'!B$11,0)</f>
        <v>45.454545454545453</v>
      </c>
      <c r="E108" s="16">
        <f>IFERROR(100*_xlfn.IFNA(VLOOKUP($B108,KviZDarije2!$A$1:$N$1000, 12, 0), 0)/'TOP SCORES'!C$11,0)</f>
        <v>45.454545454545453</v>
      </c>
      <c r="F108" s="16">
        <f>IFERROR(100*_xlfn.IFNA(VLOOKUP($B108,KviZDarije3!$A$1:$N$1000, 12, 0), 0)/'TOP SCORES'!D$11,0)</f>
        <v>30</v>
      </c>
      <c r="G108" s="16">
        <f>IFERROR(100*_xlfn.IFNA(VLOOKUP($B108,KviZDarije4!$A$1:$N$1000, 12, 0), 0)/'TOP SCORES'!E$11,0)</f>
        <v>0</v>
      </c>
      <c r="H108" s="16">
        <f>IFERROR(100*_xlfn.IFNA(VLOOKUP($B108,KviZDarije5!$A$1:$N$1000, 12, 0), 0)/'TOP SCORES'!F$11,0)</f>
        <v>0</v>
      </c>
      <c r="I108" s="16">
        <f>IFERROR(100*_xlfn.IFNA(VLOOKUP($B108,KviZDarije6!$A$1:$N$1000, 12, 0), 0)/'TOP SCORES'!G$11,0)</f>
        <v>0</v>
      </c>
      <c r="J108" s="16">
        <f>IFERROR(100*_xlfn.IFNA(VLOOKUP($B108,KviZDarije7!$A$1:$N$1000, 12, 0), 0)/'TOP SCORES'!H$11,0)</f>
        <v>0</v>
      </c>
      <c r="K108" s="16">
        <f>IFERROR(100*_xlfn.IFNA(VLOOKUP($B108,KviZDarije8!$A$1:$N$1000, 12, 0), 0)/'TOP SCORES'!I$11,0)</f>
        <v>0</v>
      </c>
      <c r="L108" s="16">
        <f>IFERROR(100*_xlfn.IFNA(VLOOKUP($B108,KviZDarije9!$A$1:$N$1000, 12, 0), 0)/'TOP SCORES'!J$11,0)</f>
        <v>0</v>
      </c>
      <c r="M108" s="16">
        <f>IFERROR(100*_xlfn.IFNA(VLOOKUP($B108,KviZDarije10!$A$1:$N$1000, 12, 0), 0)/'TOP SCORES'!K$11,0)</f>
        <v>0</v>
      </c>
      <c r="N108" s="16">
        <f>IFERROR(100*_xlfn.IFNA(VLOOKUP($B108,KviZDarije11!$A$1:$N$1000, 12, 0), 0)/'TOP SCORES'!L$11,0)</f>
        <v>0</v>
      </c>
    </row>
    <row r="109" spans="1:14">
      <c r="A109" s="19">
        <f ca="1">RANK(C109,C$2:C$998)</f>
        <v>105</v>
      </c>
      <c r="B109" s="14" t="s">
        <v>92</v>
      </c>
      <c r="C109" s="17" cm="1">
        <f t="array" aca="1" ref="C109" ca="1">SUM(LARGE(D109:N109,ROW(INDIRECT("1:2"))))</f>
        <v>90.909090909090907</v>
      </c>
      <c r="D109" s="16">
        <f>IFERROR(100*_xlfn.IFNA(VLOOKUP($B109,KviZDarije1!$A$1:$N$1000, 12, 0), 0)/'TOP SCORES'!B$11,0)</f>
        <v>45.454545454545453</v>
      </c>
      <c r="E109" s="16">
        <f>IFERROR(100*_xlfn.IFNA(VLOOKUP($B109,KviZDarije2!$A$1:$N$1000, 12, 0), 0)/'TOP SCORES'!C$11,0)</f>
        <v>45.454545454545453</v>
      </c>
      <c r="F109" s="16">
        <f>IFERROR(100*_xlfn.IFNA(VLOOKUP($B109,KviZDarije3!$A$1:$N$1000, 12, 0), 0)/'TOP SCORES'!D$11,0)</f>
        <v>30</v>
      </c>
      <c r="G109" s="16">
        <f>IFERROR(100*_xlfn.IFNA(VLOOKUP($B109,KviZDarije4!$A$1:$N$1000, 12, 0), 0)/'TOP SCORES'!E$11,0)</f>
        <v>0</v>
      </c>
      <c r="H109" s="16">
        <f>IFERROR(100*_xlfn.IFNA(VLOOKUP($B109,KviZDarije5!$A$1:$N$1000, 12, 0), 0)/'TOP SCORES'!F$11,0)</f>
        <v>0</v>
      </c>
      <c r="I109" s="16">
        <f>IFERROR(100*_xlfn.IFNA(VLOOKUP($B109,KviZDarije6!$A$1:$N$1000, 12, 0), 0)/'TOP SCORES'!G$11,0)</f>
        <v>0</v>
      </c>
      <c r="J109" s="16">
        <f>IFERROR(100*_xlfn.IFNA(VLOOKUP($B109,KviZDarije7!$A$1:$N$1000, 12, 0), 0)/'TOP SCORES'!H$11,0)</f>
        <v>0</v>
      </c>
      <c r="K109" s="16">
        <f>IFERROR(100*_xlfn.IFNA(VLOOKUP($B109,KviZDarije8!$A$1:$N$1000, 12, 0), 0)/'TOP SCORES'!I$11,0)</f>
        <v>0</v>
      </c>
      <c r="L109" s="16">
        <f>IFERROR(100*_xlfn.IFNA(VLOOKUP($B109,KviZDarije9!$A$1:$N$1000, 12, 0), 0)/'TOP SCORES'!J$11,0)</f>
        <v>0</v>
      </c>
      <c r="M109" s="16">
        <f>IFERROR(100*_xlfn.IFNA(VLOOKUP($B109,KviZDarije10!$A$1:$N$1000, 12, 0), 0)/'TOP SCORES'!K$11,0)</f>
        <v>0</v>
      </c>
      <c r="N109" s="16">
        <f>IFERROR(100*_xlfn.IFNA(VLOOKUP($B109,KviZDarije11!$A$1:$N$1000, 12, 0), 0)/'TOP SCORES'!L$11,0)</f>
        <v>0</v>
      </c>
    </row>
    <row r="110" spans="1:14">
      <c r="A110" s="19">
        <f ca="1">RANK(C110,C$2:C$998)</f>
        <v>105</v>
      </c>
      <c r="B110" s="14" t="s">
        <v>145</v>
      </c>
      <c r="C110" s="17" cm="1">
        <f t="array" aca="1" ref="C110" ca="1">SUM(LARGE(D110:N110,ROW(INDIRECT("1:2"))))</f>
        <v>90.909090909090907</v>
      </c>
      <c r="D110" s="16">
        <f>IFERROR(100*_xlfn.IFNA(VLOOKUP($B110,KviZDarije1!$A$1:$N$1000, 12, 0), 0)/'TOP SCORES'!B$11,0)</f>
        <v>54.545454545454547</v>
      </c>
      <c r="E110" s="16">
        <f>IFERROR(100*_xlfn.IFNA(VLOOKUP($B110,KviZDarije2!$A$1:$N$1000, 12, 0), 0)/'TOP SCORES'!C$11,0)</f>
        <v>36.363636363636367</v>
      </c>
      <c r="F110" s="16">
        <f>IFERROR(100*_xlfn.IFNA(VLOOKUP($B110,KviZDarije3!$A$1:$N$1000, 12, 0), 0)/'TOP SCORES'!D$11,0)</f>
        <v>30</v>
      </c>
      <c r="G110" s="16">
        <f>IFERROR(100*_xlfn.IFNA(VLOOKUP($B110,KviZDarije4!$A$1:$N$1000, 12, 0), 0)/'TOP SCORES'!E$11,0)</f>
        <v>0</v>
      </c>
      <c r="H110" s="16">
        <f>IFERROR(100*_xlfn.IFNA(VLOOKUP($B110,KviZDarije5!$A$1:$N$1000, 12, 0), 0)/'TOP SCORES'!F$11,0)</f>
        <v>0</v>
      </c>
      <c r="I110" s="16">
        <f>IFERROR(100*_xlfn.IFNA(VLOOKUP($B110,KviZDarije6!$A$1:$N$1000, 12, 0), 0)/'TOP SCORES'!G$11,0)</f>
        <v>0</v>
      </c>
      <c r="J110" s="16">
        <f>IFERROR(100*_xlfn.IFNA(VLOOKUP($B110,KviZDarije7!$A$1:$N$1000, 12, 0), 0)/'TOP SCORES'!H$11,0)</f>
        <v>0</v>
      </c>
      <c r="K110" s="16">
        <f>IFERROR(100*_xlfn.IFNA(VLOOKUP($B110,KviZDarije8!$A$1:$N$1000, 12, 0), 0)/'TOP SCORES'!I$11,0)</f>
        <v>0</v>
      </c>
      <c r="L110" s="16">
        <f>IFERROR(100*_xlfn.IFNA(VLOOKUP($B110,KviZDarije9!$A$1:$N$1000, 12, 0), 0)/'TOP SCORES'!J$11,0)</f>
        <v>0</v>
      </c>
      <c r="M110" s="16">
        <f>IFERROR(100*_xlfn.IFNA(VLOOKUP($B110,KviZDarije10!$A$1:$N$1000, 12, 0), 0)/'TOP SCORES'!K$11,0)</f>
        <v>0</v>
      </c>
      <c r="N110" s="16">
        <f>IFERROR(100*_xlfn.IFNA(VLOOKUP($B110,KviZDarije11!$A$1:$N$1000, 12, 0), 0)/'TOP SCORES'!L$11,0)</f>
        <v>0</v>
      </c>
    </row>
    <row r="111" spans="1:14">
      <c r="A111" s="19">
        <f ca="1">RANK(C111,C$2:C$998)</f>
        <v>105</v>
      </c>
      <c r="B111" s="14" t="s">
        <v>68</v>
      </c>
      <c r="C111" s="17" cm="1">
        <f t="array" aca="1" ref="C111" ca="1">SUM(LARGE(D111:N111,ROW(INDIRECT("1:2"))))</f>
        <v>90.909090909090907</v>
      </c>
      <c r="D111" s="16">
        <f>IFERROR(100*_xlfn.IFNA(VLOOKUP($B111,KviZDarije1!$A$1:$N$1000, 12, 0), 0)/'TOP SCORES'!B$11,0)</f>
        <v>54.545454545454547</v>
      </c>
      <c r="E111" s="16">
        <f>IFERROR(100*_xlfn.IFNA(VLOOKUP($B111,KviZDarije2!$A$1:$N$1000, 12, 0), 0)/'TOP SCORES'!C$11,0)</f>
        <v>36.363636363636367</v>
      </c>
      <c r="F111" s="16">
        <f>IFERROR(100*_xlfn.IFNA(VLOOKUP($B111,KviZDarije3!$A$1:$N$1000, 12, 0), 0)/'TOP SCORES'!D$11,0)</f>
        <v>0</v>
      </c>
      <c r="G111" s="16">
        <f>IFERROR(100*_xlfn.IFNA(VLOOKUP($B111,KviZDarije4!$A$1:$N$1000, 12, 0), 0)/'TOP SCORES'!E$11,0)</f>
        <v>0</v>
      </c>
      <c r="H111" s="16">
        <f>IFERROR(100*_xlfn.IFNA(VLOOKUP($B111,KviZDarije5!$A$1:$N$1000, 12, 0), 0)/'TOP SCORES'!F$11,0)</f>
        <v>0</v>
      </c>
      <c r="I111" s="16">
        <f>IFERROR(100*_xlfn.IFNA(VLOOKUP($B111,KviZDarije6!$A$1:$N$1000, 12, 0), 0)/'TOP SCORES'!G$11,0)</f>
        <v>0</v>
      </c>
      <c r="J111" s="16">
        <f>IFERROR(100*_xlfn.IFNA(VLOOKUP($B111,KviZDarije7!$A$1:$N$1000, 12, 0), 0)/'TOP SCORES'!H$11,0)</f>
        <v>0</v>
      </c>
      <c r="K111" s="16">
        <f>IFERROR(100*_xlfn.IFNA(VLOOKUP($B111,KviZDarije8!$A$1:$N$1000, 12, 0), 0)/'TOP SCORES'!I$11,0)</f>
        <v>0</v>
      </c>
      <c r="L111" s="16">
        <f>IFERROR(100*_xlfn.IFNA(VLOOKUP($B111,KviZDarije9!$A$1:$N$1000, 12, 0), 0)/'TOP SCORES'!J$11,0)</f>
        <v>0</v>
      </c>
      <c r="M111" s="16">
        <f>IFERROR(100*_xlfn.IFNA(VLOOKUP($B111,KviZDarije10!$A$1:$N$1000, 12, 0), 0)/'TOP SCORES'!K$11,0)</f>
        <v>0</v>
      </c>
      <c r="N111" s="16">
        <f>IFERROR(100*_xlfn.IFNA(VLOOKUP($B111,KviZDarije11!$A$1:$N$1000, 12, 0), 0)/'TOP SCORES'!L$11,0)</f>
        <v>0</v>
      </c>
    </row>
    <row r="112" spans="1:14">
      <c r="A112" s="19">
        <f ca="1">RANK(C112,C$2:C$998)</f>
        <v>105</v>
      </c>
      <c r="B112" s="14" t="s">
        <v>166</v>
      </c>
      <c r="C112" s="17" cm="1">
        <f t="array" aca="1" ref="C112" ca="1">SUM(LARGE(D112:N112,ROW(INDIRECT("1:2"))))</f>
        <v>90.909090909090907</v>
      </c>
      <c r="D112" s="16">
        <f>IFERROR(100*_xlfn.IFNA(VLOOKUP($B112,KviZDarije1!$A$1:$N$1000, 12, 0), 0)/'TOP SCORES'!B$11,0)</f>
        <v>45.454545454545453</v>
      </c>
      <c r="E112" s="16">
        <f>IFERROR(100*_xlfn.IFNA(VLOOKUP($B112,KviZDarije2!$A$1:$N$1000, 12, 0), 0)/'TOP SCORES'!C$11,0)</f>
        <v>45.454545454545453</v>
      </c>
      <c r="F112" s="16">
        <f>IFERROR(100*_xlfn.IFNA(VLOOKUP($B112,KviZDarije3!$A$1:$N$1000, 12, 0), 0)/'TOP SCORES'!D$11,0)</f>
        <v>0</v>
      </c>
      <c r="G112" s="16">
        <f>IFERROR(100*_xlfn.IFNA(VLOOKUP($B112,KviZDarije4!$A$1:$N$1000, 12, 0), 0)/'TOP SCORES'!E$11,0)</f>
        <v>0</v>
      </c>
      <c r="H112" s="16">
        <f>IFERROR(100*_xlfn.IFNA(VLOOKUP($B112,KviZDarije5!$A$1:$N$1000, 12, 0), 0)/'TOP SCORES'!F$11,0)</f>
        <v>0</v>
      </c>
      <c r="I112" s="16">
        <f>IFERROR(100*_xlfn.IFNA(VLOOKUP($B112,KviZDarije6!$A$1:$N$1000, 12, 0), 0)/'TOP SCORES'!G$11,0)</f>
        <v>0</v>
      </c>
      <c r="J112" s="16">
        <f>IFERROR(100*_xlfn.IFNA(VLOOKUP($B112,KviZDarije7!$A$1:$N$1000, 12, 0), 0)/'TOP SCORES'!H$11,0)</f>
        <v>0</v>
      </c>
      <c r="K112" s="16">
        <f>IFERROR(100*_xlfn.IFNA(VLOOKUP($B112,KviZDarije8!$A$1:$N$1000, 12, 0), 0)/'TOP SCORES'!I$11,0)</f>
        <v>0</v>
      </c>
      <c r="L112" s="16">
        <f>IFERROR(100*_xlfn.IFNA(VLOOKUP($B112,KviZDarije9!$A$1:$N$1000, 12, 0), 0)/'TOP SCORES'!J$11,0)</f>
        <v>0</v>
      </c>
      <c r="M112" s="16">
        <f>IFERROR(100*_xlfn.IFNA(VLOOKUP($B112,KviZDarije10!$A$1:$N$1000, 12, 0), 0)/'TOP SCORES'!K$11,0)</f>
        <v>0</v>
      </c>
      <c r="N112" s="16">
        <f>IFERROR(100*_xlfn.IFNA(VLOOKUP($B112,KviZDarije11!$A$1:$N$1000, 12, 0), 0)/'TOP SCORES'!L$11,0)</f>
        <v>0</v>
      </c>
    </row>
    <row r="113" spans="1:14">
      <c r="A113" s="19">
        <f ca="1">RANK(C113,C$2:C$998)</f>
        <v>112</v>
      </c>
      <c r="B113" s="6" t="s">
        <v>133</v>
      </c>
      <c r="C113" s="17" cm="1">
        <f t="array" aca="1" ref="C113" ca="1">SUM(LARGE(D113:N113,ROW(INDIRECT("1:2"))))</f>
        <v>90</v>
      </c>
      <c r="D113" s="16">
        <f>IFERROR(100*_xlfn.IFNA(VLOOKUP($B113,KviZDarije1!$A$1:$N$1000, 12, 0), 0)/'TOP SCORES'!B$11,0)</f>
        <v>0</v>
      </c>
      <c r="E113" s="16">
        <f>IFERROR(100*_xlfn.IFNA(VLOOKUP($B113,KviZDarije2!$A$1:$N$1000, 12, 0), 0)/'TOP SCORES'!C$11,0)</f>
        <v>0</v>
      </c>
      <c r="F113" s="16">
        <f>IFERROR(100*_xlfn.IFNA(VLOOKUP($B113,KviZDarije3!$A$1:$N$1000, 12, 0), 0)/'TOP SCORES'!D$11,0)</f>
        <v>90</v>
      </c>
      <c r="G113" s="16">
        <f>IFERROR(100*_xlfn.IFNA(VLOOKUP($B113,KviZDarije4!$A$1:$N$1000, 12, 0), 0)/'TOP SCORES'!E$11,0)</f>
        <v>0</v>
      </c>
      <c r="H113" s="16">
        <f>IFERROR(100*_xlfn.IFNA(VLOOKUP($B113,KviZDarije5!$A$1:$N$1000, 12, 0), 0)/'TOP SCORES'!F$11,0)</f>
        <v>0</v>
      </c>
      <c r="I113" s="16">
        <f>IFERROR(100*_xlfn.IFNA(VLOOKUP($B113,KviZDarije6!$A$1:$N$1000, 12, 0), 0)/'TOP SCORES'!G$11,0)</f>
        <v>0</v>
      </c>
      <c r="J113" s="16">
        <f>IFERROR(100*_xlfn.IFNA(VLOOKUP($B113,KviZDarije7!$A$1:$N$1000, 12, 0), 0)/'TOP SCORES'!H$11,0)</f>
        <v>0</v>
      </c>
      <c r="K113" s="16">
        <f>IFERROR(100*_xlfn.IFNA(VLOOKUP($B113,KviZDarije8!$A$1:$N$1000, 12, 0), 0)/'TOP SCORES'!I$11,0)</f>
        <v>0</v>
      </c>
      <c r="L113" s="16">
        <f>IFERROR(100*_xlfn.IFNA(VLOOKUP($B113,KviZDarije9!$A$1:$N$1000, 12, 0), 0)/'TOP SCORES'!J$11,0)</f>
        <v>0</v>
      </c>
      <c r="M113" s="16">
        <f>IFERROR(100*_xlfn.IFNA(VLOOKUP($B113,KviZDarije10!$A$1:$N$1000, 12, 0), 0)/'TOP SCORES'!K$11,0)</f>
        <v>0</v>
      </c>
      <c r="N113" s="16">
        <f>IFERROR(100*_xlfn.IFNA(VLOOKUP($B113,KviZDarije11!$A$1:$N$1000, 12, 0), 0)/'TOP SCORES'!L$11,0)</f>
        <v>0</v>
      </c>
    </row>
    <row r="114" spans="1:14">
      <c r="A114" s="19">
        <f ca="1">RANK(C114,C$2:C$998)</f>
        <v>113</v>
      </c>
      <c r="B114" s="14" t="s">
        <v>103</v>
      </c>
      <c r="C114" s="17" cm="1">
        <f t="array" aca="1" ref="C114" ca="1">SUM(LARGE(D114:N114,ROW(INDIRECT("1:2"))))</f>
        <v>86.363636363636374</v>
      </c>
      <c r="D114" s="16">
        <f>IFERROR(100*_xlfn.IFNA(VLOOKUP($B114,KviZDarije1!$A$1:$N$1000, 12, 0), 0)/'TOP SCORES'!B$11,0)</f>
        <v>36.363636363636367</v>
      </c>
      <c r="E114" s="16">
        <f>IFERROR(100*_xlfn.IFNA(VLOOKUP($B114,KviZDarije2!$A$1:$N$1000, 12, 0), 0)/'TOP SCORES'!C$11,0)</f>
        <v>27.272727272727273</v>
      </c>
      <c r="F114" s="16">
        <f>IFERROR(100*_xlfn.IFNA(VLOOKUP($B114,KviZDarije3!$A$1:$N$1000, 12, 0), 0)/'TOP SCORES'!D$11,0)</f>
        <v>50</v>
      </c>
      <c r="G114" s="16">
        <f>IFERROR(100*_xlfn.IFNA(VLOOKUP($B114,KviZDarije4!$A$1:$N$1000, 12, 0), 0)/'TOP SCORES'!E$11,0)</f>
        <v>0</v>
      </c>
      <c r="H114" s="16">
        <f>IFERROR(100*_xlfn.IFNA(VLOOKUP($B114,KviZDarije5!$A$1:$N$1000, 12, 0), 0)/'TOP SCORES'!F$11,0)</f>
        <v>0</v>
      </c>
      <c r="I114" s="16">
        <f>IFERROR(100*_xlfn.IFNA(VLOOKUP($B114,KviZDarije6!$A$1:$N$1000, 12, 0), 0)/'TOP SCORES'!G$11,0)</f>
        <v>0</v>
      </c>
      <c r="J114" s="16">
        <f>IFERROR(100*_xlfn.IFNA(VLOOKUP($B114,KviZDarije7!$A$1:$N$1000, 12, 0), 0)/'TOP SCORES'!H$11,0)</f>
        <v>0</v>
      </c>
      <c r="K114" s="16">
        <f>IFERROR(100*_xlfn.IFNA(VLOOKUP($B114,KviZDarije8!$A$1:$N$1000, 12, 0), 0)/'TOP SCORES'!I$11,0)</f>
        <v>0</v>
      </c>
      <c r="L114" s="16">
        <f>IFERROR(100*_xlfn.IFNA(VLOOKUP($B114,KviZDarije9!$A$1:$N$1000, 12, 0), 0)/'TOP SCORES'!J$11,0)</f>
        <v>0</v>
      </c>
      <c r="M114" s="16">
        <f>IFERROR(100*_xlfn.IFNA(VLOOKUP($B114,KviZDarije10!$A$1:$N$1000, 12, 0), 0)/'TOP SCORES'!K$11,0)</f>
        <v>0</v>
      </c>
      <c r="N114" s="16">
        <f>IFERROR(100*_xlfn.IFNA(VLOOKUP($B114,KviZDarije11!$A$1:$N$1000, 12, 0), 0)/'TOP SCORES'!L$11,0)</f>
        <v>0</v>
      </c>
    </row>
    <row r="115" spans="1:14">
      <c r="A115" s="19">
        <f ca="1">RANK(C115,C$2:C$998)</f>
        <v>113</v>
      </c>
      <c r="B115" s="6" t="s">
        <v>16</v>
      </c>
      <c r="C115" s="17" cm="1">
        <f t="array" aca="1" ref="C115" ca="1">SUM(LARGE(D115:N115,ROW(INDIRECT("1:2"))))</f>
        <v>86.363636363636374</v>
      </c>
      <c r="D115" s="16">
        <f>IFERROR(100*_xlfn.IFNA(VLOOKUP($B115,KviZDarije1!$A$1:$N$1000, 12, 0), 0)/'TOP SCORES'!B$11,0)</f>
        <v>0</v>
      </c>
      <c r="E115" s="16">
        <f>IFERROR(100*_xlfn.IFNA(VLOOKUP($B115,KviZDarije2!$A$1:$N$1000, 12, 0), 0)/'TOP SCORES'!C$11,0)</f>
        <v>36.363636363636367</v>
      </c>
      <c r="F115" s="16">
        <f>IFERROR(100*_xlfn.IFNA(VLOOKUP($B115,KviZDarije3!$A$1:$N$1000, 12, 0), 0)/'TOP SCORES'!D$11,0)</f>
        <v>50</v>
      </c>
      <c r="G115" s="16">
        <f>IFERROR(100*_xlfn.IFNA(VLOOKUP($B115,KviZDarije4!$A$1:$N$1000, 12, 0), 0)/'TOP SCORES'!E$11,0)</f>
        <v>0</v>
      </c>
      <c r="H115" s="16">
        <f>IFERROR(100*_xlfn.IFNA(VLOOKUP($B115,KviZDarije5!$A$1:$N$1000, 12, 0), 0)/'TOP SCORES'!F$11,0)</f>
        <v>0</v>
      </c>
      <c r="I115" s="16">
        <f>IFERROR(100*_xlfn.IFNA(VLOOKUP($B115,KviZDarije6!$A$1:$N$1000, 12, 0), 0)/'TOP SCORES'!G$11,0)</f>
        <v>0</v>
      </c>
      <c r="J115" s="16">
        <f>IFERROR(100*_xlfn.IFNA(VLOOKUP($B115,KviZDarije7!$A$1:$N$1000, 12, 0), 0)/'TOP SCORES'!H$11,0)</f>
        <v>0</v>
      </c>
      <c r="K115" s="16">
        <f>IFERROR(100*_xlfn.IFNA(VLOOKUP($B115,KviZDarije8!$A$1:$N$1000, 12, 0), 0)/'TOP SCORES'!I$11,0)</f>
        <v>0</v>
      </c>
      <c r="L115" s="16">
        <f>IFERROR(100*_xlfn.IFNA(VLOOKUP($B115,KviZDarije9!$A$1:$N$1000, 12, 0), 0)/'TOP SCORES'!J$11,0)</f>
        <v>0</v>
      </c>
      <c r="M115" s="16">
        <f>IFERROR(100*_xlfn.IFNA(VLOOKUP($B115,KviZDarije10!$A$1:$N$1000, 12, 0), 0)/'TOP SCORES'!K$11,0)</f>
        <v>0</v>
      </c>
      <c r="N115" s="16">
        <f>IFERROR(100*_xlfn.IFNA(VLOOKUP($B115,KviZDarije11!$A$1:$N$1000, 12, 0), 0)/'TOP SCORES'!L$11,0)</f>
        <v>0</v>
      </c>
    </row>
    <row r="116" spans="1:14">
      <c r="A116" s="19">
        <f ca="1">RANK(C116,C$2:C$998)</f>
        <v>113</v>
      </c>
      <c r="B116" s="6" t="s">
        <v>218</v>
      </c>
      <c r="C116" s="17" cm="1">
        <f t="array" aca="1" ref="C116" ca="1">SUM(LARGE(D116:N116,ROW(INDIRECT("1:2"))))</f>
        <v>86.363636363636374</v>
      </c>
      <c r="D116" s="16">
        <f>IFERROR(100*_xlfn.IFNA(VLOOKUP($B116,KviZDarije1!$A$1:$N$1000, 12, 0), 0)/'TOP SCORES'!B$11,0)</f>
        <v>0</v>
      </c>
      <c r="E116" s="16">
        <f>IFERROR(100*_xlfn.IFNA(VLOOKUP($B116,KviZDarije2!$A$1:$N$1000, 12, 0), 0)/'TOP SCORES'!C$11,0)</f>
        <v>36.363636363636367</v>
      </c>
      <c r="F116" s="16">
        <f>IFERROR(100*_xlfn.IFNA(VLOOKUP($B116,KviZDarije3!$A$1:$N$1000, 12, 0), 0)/'TOP SCORES'!D$11,0)</f>
        <v>50</v>
      </c>
      <c r="G116" s="16">
        <f>IFERROR(100*_xlfn.IFNA(VLOOKUP($B116,KviZDarije4!$A$1:$N$1000, 12, 0), 0)/'TOP SCORES'!E$11,0)</f>
        <v>0</v>
      </c>
      <c r="H116" s="16">
        <f>IFERROR(100*_xlfn.IFNA(VLOOKUP($B116,KviZDarije5!$A$1:$N$1000, 12, 0), 0)/'TOP SCORES'!F$11,0)</f>
        <v>0</v>
      </c>
      <c r="I116" s="16">
        <f>IFERROR(100*_xlfn.IFNA(VLOOKUP($B116,KviZDarije6!$A$1:$N$1000, 12, 0), 0)/'TOP SCORES'!G$11,0)</f>
        <v>0</v>
      </c>
      <c r="J116" s="16">
        <f>IFERROR(100*_xlfn.IFNA(VLOOKUP($B116,KviZDarije7!$A$1:$N$1000, 12, 0), 0)/'TOP SCORES'!H$11,0)</f>
        <v>0</v>
      </c>
      <c r="K116" s="16">
        <f>IFERROR(100*_xlfn.IFNA(VLOOKUP($B116,KviZDarije8!$A$1:$N$1000, 12, 0), 0)/'TOP SCORES'!I$11,0)</f>
        <v>0</v>
      </c>
      <c r="L116" s="16">
        <f>IFERROR(100*_xlfn.IFNA(VLOOKUP($B116,KviZDarije9!$A$1:$N$1000, 12, 0), 0)/'TOP SCORES'!J$11,0)</f>
        <v>0</v>
      </c>
      <c r="M116" s="16">
        <f>IFERROR(100*_xlfn.IFNA(VLOOKUP($B116,KviZDarije10!$A$1:$N$1000, 12, 0), 0)/'TOP SCORES'!K$11,0)</f>
        <v>0</v>
      </c>
      <c r="N116" s="16">
        <f>IFERROR(100*_xlfn.IFNA(VLOOKUP($B116,KviZDarije11!$A$1:$N$1000, 12, 0), 0)/'TOP SCORES'!L$11,0)</f>
        <v>0</v>
      </c>
    </row>
    <row r="117" spans="1:14">
      <c r="A117" s="19">
        <f ca="1">RANK(C117,C$2:C$998)</f>
        <v>113</v>
      </c>
      <c r="B117" s="14" t="s">
        <v>194</v>
      </c>
      <c r="C117" s="17" cm="1">
        <f t="array" aca="1" ref="C117" ca="1">SUM(LARGE(D117:N117,ROW(INDIRECT("1:2"))))</f>
        <v>86.363636363636374</v>
      </c>
      <c r="D117" s="16">
        <f>IFERROR(100*_xlfn.IFNA(VLOOKUP($B117,KviZDarije1!$A$1:$N$1000, 12, 0), 0)/'TOP SCORES'!B$11,0)</f>
        <v>36.363636363636367</v>
      </c>
      <c r="E117" s="16">
        <f>IFERROR(100*_xlfn.IFNA(VLOOKUP($B117,KviZDarije2!$A$1:$N$1000, 12, 0), 0)/'TOP SCORES'!C$11,0)</f>
        <v>0</v>
      </c>
      <c r="F117" s="16">
        <f>IFERROR(100*_xlfn.IFNA(VLOOKUP($B117,KviZDarije3!$A$1:$N$1000, 12, 0), 0)/'TOP SCORES'!D$11,0)</f>
        <v>50</v>
      </c>
      <c r="G117" s="16">
        <f>IFERROR(100*_xlfn.IFNA(VLOOKUP($B117,KviZDarije4!$A$1:$N$1000, 12, 0), 0)/'TOP SCORES'!E$11,0)</f>
        <v>0</v>
      </c>
      <c r="H117" s="16">
        <f>IFERROR(100*_xlfn.IFNA(VLOOKUP($B117,KviZDarije5!$A$1:$N$1000, 12, 0), 0)/'TOP SCORES'!F$11,0)</f>
        <v>0</v>
      </c>
      <c r="I117" s="16">
        <f>IFERROR(100*_xlfn.IFNA(VLOOKUP($B117,KviZDarije6!$A$1:$N$1000, 12, 0), 0)/'TOP SCORES'!G$11,0)</f>
        <v>0</v>
      </c>
      <c r="J117" s="16">
        <f>IFERROR(100*_xlfn.IFNA(VLOOKUP($B117,KviZDarije7!$A$1:$N$1000, 12, 0), 0)/'TOP SCORES'!H$11,0)</f>
        <v>0</v>
      </c>
      <c r="K117" s="16">
        <f>IFERROR(100*_xlfn.IFNA(VLOOKUP($B117,KviZDarije8!$A$1:$N$1000, 12, 0), 0)/'TOP SCORES'!I$11,0)</f>
        <v>0</v>
      </c>
      <c r="L117" s="16">
        <f>IFERROR(100*_xlfn.IFNA(VLOOKUP($B117,KviZDarije9!$A$1:$N$1000, 12, 0), 0)/'TOP SCORES'!J$11,0)</f>
        <v>0</v>
      </c>
      <c r="M117" s="16">
        <f>IFERROR(100*_xlfn.IFNA(VLOOKUP($B117,KviZDarije10!$A$1:$N$1000, 12, 0), 0)/'TOP SCORES'!K$11,0)</f>
        <v>0</v>
      </c>
      <c r="N117" s="16">
        <f>IFERROR(100*_xlfn.IFNA(VLOOKUP($B117,KviZDarije11!$A$1:$N$1000, 12, 0), 0)/'TOP SCORES'!L$11,0)</f>
        <v>0</v>
      </c>
    </row>
    <row r="118" spans="1:14">
      <c r="A118" s="19">
        <f ca="1">RANK(C118,C$2:C$998)</f>
        <v>113</v>
      </c>
      <c r="B118" s="14" t="s">
        <v>61</v>
      </c>
      <c r="C118" s="17" cm="1">
        <f t="array" aca="1" ref="C118" ca="1">SUM(LARGE(D118:N118,ROW(INDIRECT("1:2"))))</f>
        <v>86.363636363636374</v>
      </c>
      <c r="D118" s="16">
        <f>IFERROR(100*_xlfn.IFNA(VLOOKUP($B118,KviZDarije1!$A$1:$N$1000, 12, 0), 0)/'TOP SCORES'!B$11,0)</f>
        <v>0</v>
      </c>
      <c r="E118" s="16">
        <f>IFERROR(100*_xlfn.IFNA(VLOOKUP($B118,KviZDarije2!$A$1:$N$1000, 12, 0), 0)/'TOP SCORES'!C$11,0)</f>
        <v>36.363636363636367</v>
      </c>
      <c r="F118" s="16">
        <f>IFERROR(100*_xlfn.IFNA(VLOOKUP($B118,KviZDarije3!$A$1:$N$1000, 12, 0), 0)/'TOP SCORES'!D$11,0)</f>
        <v>50</v>
      </c>
      <c r="G118" s="16">
        <f>IFERROR(100*_xlfn.IFNA(VLOOKUP($B118,KviZDarije4!$A$1:$N$1000, 12, 0), 0)/'TOP SCORES'!E$11,0)</f>
        <v>0</v>
      </c>
      <c r="H118" s="16">
        <f>IFERROR(100*_xlfn.IFNA(VLOOKUP($B118,KviZDarije5!$A$1:$N$1000, 12, 0), 0)/'TOP SCORES'!F$11,0)</f>
        <v>0</v>
      </c>
      <c r="I118" s="16">
        <f>IFERROR(100*_xlfn.IFNA(VLOOKUP($B118,KviZDarije6!$A$1:$N$1000, 12, 0), 0)/'TOP SCORES'!G$11,0)</f>
        <v>0</v>
      </c>
      <c r="J118" s="16">
        <f>IFERROR(100*_xlfn.IFNA(VLOOKUP($B118,KviZDarije7!$A$1:$N$1000, 12, 0), 0)/'TOP SCORES'!H$11,0)</f>
        <v>0</v>
      </c>
      <c r="K118" s="16">
        <f>IFERROR(100*_xlfn.IFNA(VLOOKUP($B118,KviZDarije8!$A$1:$N$1000, 12, 0), 0)/'TOP SCORES'!I$11,0)</f>
        <v>0</v>
      </c>
      <c r="L118" s="16">
        <f>IFERROR(100*_xlfn.IFNA(VLOOKUP($B118,KviZDarije9!$A$1:$N$1000, 12, 0), 0)/'TOP SCORES'!J$11,0)</f>
        <v>0</v>
      </c>
      <c r="M118" s="16">
        <f>IFERROR(100*_xlfn.IFNA(VLOOKUP($B118,KviZDarije10!$A$1:$N$1000, 12, 0), 0)/'TOP SCORES'!K$11,0)</f>
        <v>0</v>
      </c>
      <c r="N118" s="16">
        <f>IFERROR(100*_xlfn.IFNA(VLOOKUP($B118,KviZDarije11!$A$1:$N$1000, 12, 0), 0)/'TOP SCORES'!L$11,0)</f>
        <v>0</v>
      </c>
    </row>
    <row r="119" spans="1:14">
      <c r="A119" s="19">
        <f ca="1">RANK(C119,C$2:C$998)</f>
        <v>113</v>
      </c>
      <c r="B119" s="10" t="s">
        <v>95</v>
      </c>
      <c r="C119" s="17" cm="1">
        <f t="array" aca="1" ref="C119" ca="1">SUM(LARGE(D119:N119,ROW(INDIRECT("1:2"))))</f>
        <v>86.363636363636374</v>
      </c>
      <c r="D119" s="16">
        <f>IFERROR(100*_xlfn.IFNA(VLOOKUP($B119,KviZDarije1!$A$1:$N$1000, 12, 0), 0)/'TOP SCORES'!B$11,0)</f>
        <v>36.363636363636367</v>
      </c>
      <c r="E119" s="16">
        <f>IFERROR(100*_xlfn.IFNA(VLOOKUP($B119,KviZDarije2!$A$1:$N$1000, 12, 0), 0)/'TOP SCORES'!C$11,0)</f>
        <v>0</v>
      </c>
      <c r="F119" s="16">
        <f>IFERROR(100*_xlfn.IFNA(VLOOKUP($B119,KviZDarije3!$A$1:$N$1000, 12, 0), 0)/'TOP SCORES'!D$11,0)</f>
        <v>50</v>
      </c>
      <c r="G119" s="16">
        <f>IFERROR(100*_xlfn.IFNA(VLOOKUP($B119,KviZDarije4!$A$1:$N$1000, 12, 0), 0)/'TOP SCORES'!E$11,0)</f>
        <v>0</v>
      </c>
      <c r="H119" s="16">
        <f>IFERROR(100*_xlfn.IFNA(VLOOKUP($B119,KviZDarije5!$A$1:$N$1000, 12, 0), 0)/'TOP SCORES'!F$11,0)</f>
        <v>0</v>
      </c>
      <c r="I119" s="16">
        <f>IFERROR(100*_xlfn.IFNA(VLOOKUP($B119,KviZDarije6!$A$1:$N$1000, 12, 0), 0)/'TOP SCORES'!G$11,0)</f>
        <v>0</v>
      </c>
      <c r="J119" s="16">
        <f>IFERROR(100*_xlfn.IFNA(VLOOKUP($B119,KviZDarije7!$A$1:$N$1000, 12, 0), 0)/'TOP SCORES'!H$11,0)</f>
        <v>0</v>
      </c>
      <c r="K119" s="16">
        <f>IFERROR(100*_xlfn.IFNA(VLOOKUP($B119,KviZDarije8!$A$1:$N$1000, 12, 0), 0)/'TOP SCORES'!I$11,0)</f>
        <v>0</v>
      </c>
      <c r="L119" s="16">
        <f>IFERROR(100*_xlfn.IFNA(VLOOKUP($B119,KviZDarije9!$A$1:$N$1000, 12, 0), 0)/'TOP SCORES'!J$11,0)</f>
        <v>0</v>
      </c>
      <c r="M119" s="16">
        <f>IFERROR(100*_xlfn.IFNA(VLOOKUP($B119,KviZDarije10!$A$1:$N$1000, 12, 0), 0)/'TOP SCORES'!K$11,0)</f>
        <v>0</v>
      </c>
      <c r="N119" s="16">
        <f>IFERROR(100*_xlfn.IFNA(VLOOKUP($B119,KviZDarije11!$A$1:$N$1000, 12, 0), 0)/'TOP SCORES'!L$11,0)</f>
        <v>0</v>
      </c>
    </row>
    <row r="120" spans="1:14">
      <c r="A120" s="19">
        <f ca="1">RANK(C120,C$2:C$998)</f>
        <v>120</v>
      </c>
      <c r="B120" s="10" t="s">
        <v>91</v>
      </c>
      <c r="C120" s="17" cm="1">
        <f t="array" aca="1" ref="C120" ca="1">SUM(LARGE(D120:N120,ROW(INDIRECT("1:2"))))</f>
        <v>85.454545454545453</v>
      </c>
      <c r="D120" s="16">
        <f>IFERROR(100*_xlfn.IFNA(VLOOKUP($B120,KviZDarije1!$A$1:$N$1000, 12, 0), 0)/'TOP SCORES'!B$11,0)</f>
        <v>45.454545454545453</v>
      </c>
      <c r="E120" s="16">
        <f>IFERROR(100*_xlfn.IFNA(VLOOKUP($B120,KviZDarije2!$A$1:$N$1000, 12, 0), 0)/'TOP SCORES'!C$11,0)</f>
        <v>36.363636363636367</v>
      </c>
      <c r="F120" s="16">
        <f>IFERROR(100*_xlfn.IFNA(VLOOKUP($B120,KviZDarije3!$A$1:$N$1000, 12, 0), 0)/'TOP SCORES'!D$11,0)</f>
        <v>40</v>
      </c>
      <c r="G120" s="16">
        <f>IFERROR(100*_xlfn.IFNA(VLOOKUP($B120,KviZDarije4!$A$1:$N$1000, 12, 0), 0)/'TOP SCORES'!E$11,0)</f>
        <v>0</v>
      </c>
      <c r="H120" s="16">
        <f>IFERROR(100*_xlfn.IFNA(VLOOKUP($B120,KviZDarije5!$A$1:$N$1000, 12, 0), 0)/'TOP SCORES'!F$11,0)</f>
        <v>0</v>
      </c>
      <c r="I120" s="16">
        <f>IFERROR(100*_xlfn.IFNA(VLOOKUP($B120,KviZDarije6!$A$1:$N$1000, 12, 0), 0)/'TOP SCORES'!G$11,0)</f>
        <v>0</v>
      </c>
      <c r="J120" s="16">
        <f>IFERROR(100*_xlfn.IFNA(VLOOKUP($B120,KviZDarije7!$A$1:$N$1000, 12, 0), 0)/'TOP SCORES'!H$11,0)</f>
        <v>0</v>
      </c>
      <c r="K120" s="16">
        <f>IFERROR(100*_xlfn.IFNA(VLOOKUP($B120,KviZDarije8!$A$1:$N$1000, 12, 0), 0)/'TOP SCORES'!I$11,0)</f>
        <v>0</v>
      </c>
      <c r="L120" s="16">
        <f>IFERROR(100*_xlfn.IFNA(VLOOKUP($B120,KviZDarije9!$A$1:$N$1000, 12, 0), 0)/'TOP SCORES'!J$11,0)</f>
        <v>0</v>
      </c>
      <c r="M120" s="16">
        <f>IFERROR(100*_xlfn.IFNA(VLOOKUP($B120,KviZDarije10!$A$1:$N$1000, 12, 0), 0)/'TOP SCORES'!K$11,0)</f>
        <v>0</v>
      </c>
      <c r="N120" s="16">
        <f>IFERROR(100*_xlfn.IFNA(VLOOKUP($B120,KviZDarije11!$A$1:$N$1000, 12, 0), 0)/'TOP SCORES'!L$11,0)</f>
        <v>0</v>
      </c>
    </row>
    <row r="121" spans="1:14">
      <c r="A121" s="19">
        <f ca="1">RANK(C121,C$2:C$998)</f>
        <v>120</v>
      </c>
      <c r="B121" s="45" t="s">
        <v>54</v>
      </c>
      <c r="C121" s="17" cm="1">
        <f t="array" aca="1" ref="C121" ca="1">SUM(LARGE(D121:N121,ROW(INDIRECT("1:2"))))</f>
        <v>85.454545454545453</v>
      </c>
      <c r="D121" s="16">
        <f>IFERROR(100*_xlfn.IFNA(VLOOKUP($B121,KviZDarije1!$A$1:$N$1000, 12, 0), 0)/'TOP SCORES'!B$11,0)</f>
        <v>45.454545454545453</v>
      </c>
      <c r="E121" s="16">
        <f>IFERROR(100*_xlfn.IFNA(VLOOKUP($B121,KviZDarije2!$A$1:$N$1000, 12, 0), 0)/'TOP SCORES'!C$11,0)</f>
        <v>36.363636363636367</v>
      </c>
      <c r="F121" s="16">
        <f>IFERROR(100*_xlfn.IFNA(VLOOKUP($B121,KviZDarije3!$A$1:$N$1000, 12, 0), 0)/'TOP SCORES'!D$11,0)</f>
        <v>40</v>
      </c>
      <c r="G121" s="16">
        <f>IFERROR(100*_xlfn.IFNA(VLOOKUP($B121,KviZDarije4!$A$1:$N$1000, 12, 0), 0)/'TOP SCORES'!E$11,0)</f>
        <v>0</v>
      </c>
      <c r="H121" s="16">
        <f>IFERROR(100*_xlfn.IFNA(VLOOKUP($B121,KviZDarije5!$A$1:$N$1000, 12, 0), 0)/'TOP SCORES'!F$11,0)</f>
        <v>0</v>
      </c>
      <c r="I121" s="16">
        <f>IFERROR(100*_xlfn.IFNA(VLOOKUP($B121,KviZDarije6!$A$1:$N$1000, 12, 0), 0)/'TOP SCORES'!G$11,0)</f>
        <v>0</v>
      </c>
      <c r="J121" s="16">
        <f>IFERROR(100*_xlfn.IFNA(VLOOKUP($B121,KviZDarije7!$A$1:$N$1000, 12, 0), 0)/'TOP SCORES'!H$11,0)</f>
        <v>0</v>
      </c>
      <c r="K121" s="16">
        <f>IFERROR(100*_xlfn.IFNA(VLOOKUP($B121,KviZDarije8!$A$1:$N$1000, 12, 0), 0)/'TOP SCORES'!I$11,0)</f>
        <v>0</v>
      </c>
      <c r="L121" s="16">
        <f>IFERROR(100*_xlfn.IFNA(VLOOKUP($B121,KviZDarije9!$A$1:$N$1000, 12, 0), 0)/'TOP SCORES'!J$11,0)</f>
        <v>0</v>
      </c>
      <c r="M121" s="16">
        <f>IFERROR(100*_xlfn.IFNA(VLOOKUP($B121,KviZDarije10!$A$1:$N$1000, 12, 0), 0)/'TOP SCORES'!K$11,0)</f>
        <v>0</v>
      </c>
      <c r="N121" s="16">
        <f>IFERROR(100*_xlfn.IFNA(VLOOKUP($B121,KviZDarije11!$A$1:$N$1000, 12, 0), 0)/'TOP SCORES'!L$11,0)</f>
        <v>0</v>
      </c>
    </row>
    <row r="122" spans="1:14">
      <c r="A122" s="19">
        <f ca="1">RANK(C122,C$2:C$998)</f>
        <v>120</v>
      </c>
      <c r="B122" s="6" t="s">
        <v>164</v>
      </c>
      <c r="C122" s="17" cm="1">
        <f t="array" aca="1" ref="C122" ca="1">SUM(LARGE(D122:N122,ROW(INDIRECT("1:2"))))</f>
        <v>85.454545454545453</v>
      </c>
      <c r="D122" s="16">
        <f>IFERROR(100*_xlfn.IFNA(VLOOKUP($B122,KviZDarije1!$A$1:$N$1000, 12, 0), 0)/'TOP SCORES'!B$11,0)</f>
        <v>45.454545454545453</v>
      </c>
      <c r="E122" s="16">
        <f>IFERROR(100*_xlfn.IFNA(VLOOKUP($B122,KviZDarije2!$A$1:$N$1000, 12, 0), 0)/'TOP SCORES'!C$11,0)</f>
        <v>36.363636363636367</v>
      </c>
      <c r="F122" s="16">
        <f>IFERROR(100*_xlfn.IFNA(VLOOKUP($B122,KviZDarije3!$A$1:$N$1000, 12, 0), 0)/'TOP SCORES'!D$11,0)</f>
        <v>40</v>
      </c>
      <c r="G122" s="16">
        <f>IFERROR(100*_xlfn.IFNA(VLOOKUP($B122,KviZDarije4!$A$1:$N$1000, 12, 0), 0)/'TOP SCORES'!E$11,0)</f>
        <v>0</v>
      </c>
      <c r="H122" s="16">
        <f>IFERROR(100*_xlfn.IFNA(VLOOKUP($B122,KviZDarije5!$A$1:$N$1000, 12, 0), 0)/'TOP SCORES'!F$11,0)</f>
        <v>0</v>
      </c>
      <c r="I122" s="16">
        <f>IFERROR(100*_xlfn.IFNA(VLOOKUP($B122,KviZDarije6!$A$1:$N$1000, 12, 0), 0)/'TOP SCORES'!G$11,0)</f>
        <v>0</v>
      </c>
      <c r="J122" s="16">
        <f>IFERROR(100*_xlfn.IFNA(VLOOKUP($B122,KviZDarije7!$A$1:$N$1000, 12, 0), 0)/'TOP SCORES'!H$11,0)</f>
        <v>0</v>
      </c>
      <c r="K122" s="16">
        <f>IFERROR(100*_xlfn.IFNA(VLOOKUP($B122,KviZDarije8!$A$1:$N$1000, 12, 0), 0)/'TOP SCORES'!I$11,0)</f>
        <v>0</v>
      </c>
      <c r="L122" s="16">
        <f>IFERROR(100*_xlfn.IFNA(VLOOKUP($B122,KviZDarije9!$A$1:$N$1000, 12, 0), 0)/'TOP SCORES'!J$11,0)</f>
        <v>0</v>
      </c>
      <c r="M122" s="16">
        <f>IFERROR(100*_xlfn.IFNA(VLOOKUP($B122,KviZDarije10!$A$1:$N$1000, 12, 0), 0)/'TOP SCORES'!K$11,0)</f>
        <v>0</v>
      </c>
      <c r="N122" s="16">
        <f>IFERROR(100*_xlfn.IFNA(VLOOKUP($B122,KviZDarije11!$A$1:$N$1000, 12, 0), 0)/'TOP SCORES'!L$11,0)</f>
        <v>0</v>
      </c>
    </row>
    <row r="123" spans="1:14">
      <c r="A123" s="19">
        <f ca="1">RANK(C123,C$2:C$998)</f>
        <v>120</v>
      </c>
      <c r="B123" s="10" t="s">
        <v>196</v>
      </c>
      <c r="C123" s="17" cm="1">
        <f t="array" aca="1" ref="C123" ca="1">SUM(LARGE(D123:N123,ROW(INDIRECT("1:2"))))</f>
        <v>85.454545454545453</v>
      </c>
      <c r="D123" s="16">
        <f>IFERROR(100*_xlfn.IFNA(VLOOKUP($B123,KviZDarije1!$A$1:$N$1000, 12, 0), 0)/'TOP SCORES'!B$11,0)</f>
        <v>45.454545454545453</v>
      </c>
      <c r="E123" s="16">
        <f>IFERROR(100*_xlfn.IFNA(VLOOKUP($B123,KviZDarije2!$A$1:$N$1000, 12, 0), 0)/'TOP SCORES'!C$11,0)</f>
        <v>0</v>
      </c>
      <c r="F123" s="16">
        <f>IFERROR(100*_xlfn.IFNA(VLOOKUP($B123,KviZDarije3!$A$1:$N$1000, 12, 0), 0)/'TOP SCORES'!D$11,0)</f>
        <v>40</v>
      </c>
      <c r="G123" s="16">
        <f>IFERROR(100*_xlfn.IFNA(VLOOKUP($B123,KviZDarije4!$A$1:$N$1000, 12, 0), 0)/'TOP SCORES'!E$11,0)</f>
        <v>0</v>
      </c>
      <c r="H123" s="16">
        <f>IFERROR(100*_xlfn.IFNA(VLOOKUP($B123,KviZDarije5!$A$1:$N$1000, 12, 0), 0)/'TOP SCORES'!F$11,0)</f>
        <v>0</v>
      </c>
      <c r="I123" s="16">
        <f>IFERROR(100*_xlfn.IFNA(VLOOKUP($B123,KviZDarije6!$A$1:$N$1000, 12, 0), 0)/'TOP SCORES'!G$11,0)</f>
        <v>0</v>
      </c>
      <c r="J123" s="16">
        <f>IFERROR(100*_xlfn.IFNA(VLOOKUP($B123,KviZDarije7!$A$1:$N$1000, 12, 0), 0)/'TOP SCORES'!H$11,0)</f>
        <v>0</v>
      </c>
      <c r="K123" s="16">
        <f>IFERROR(100*_xlfn.IFNA(VLOOKUP($B123,KviZDarije8!$A$1:$N$1000, 12, 0), 0)/'TOP SCORES'!I$11,0)</f>
        <v>0</v>
      </c>
      <c r="L123" s="16">
        <f>IFERROR(100*_xlfn.IFNA(VLOOKUP($B123,KviZDarije9!$A$1:$N$1000, 12, 0), 0)/'TOP SCORES'!J$11,0)</f>
        <v>0</v>
      </c>
      <c r="M123" s="16">
        <f>IFERROR(100*_xlfn.IFNA(VLOOKUP($B123,KviZDarije10!$A$1:$N$1000, 12, 0), 0)/'TOP SCORES'!K$11,0)</f>
        <v>0</v>
      </c>
      <c r="N123" s="16">
        <f>IFERROR(100*_xlfn.IFNA(VLOOKUP($B123,KviZDarije11!$A$1:$N$1000, 12, 0), 0)/'TOP SCORES'!L$11,0)</f>
        <v>0</v>
      </c>
    </row>
    <row r="124" spans="1:14">
      <c r="A124" s="19">
        <f ca="1">RANK(C124,C$2:C$998)</f>
        <v>124</v>
      </c>
      <c r="B124" s="10" t="s">
        <v>134</v>
      </c>
      <c r="C124" s="17" cm="1">
        <f t="array" aca="1" ref="C124" ca="1">SUM(LARGE(D124:N124,ROW(INDIRECT("1:2"))))</f>
        <v>81.818181818181813</v>
      </c>
      <c r="D124" s="16">
        <f>IFERROR(100*_xlfn.IFNA(VLOOKUP($B124,KviZDarije1!$A$1:$N$1000, 12, 0), 0)/'TOP SCORES'!B$11,0)</f>
        <v>81.818181818181813</v>
      </c>
      <c r="E124" s="16">
        <f>IFERROR(100*_xlfn.IFNA(VLOOKUP($B124,KviZDarije2!$A$1:$N$1000, 12, 0), 0)/'TOP SCORES'!C$11,0)</f>
        <v>0</v>
      </c>
      <c r="F124" s="16">
        <f>IFERROR(100*_xlfn.IFNA(VLOOKUP($B124,KviZDarije3!$A$1:$N$1000, 12, 0), 0)/'TOP SCORES'!D$11,0)</f>
        <v>0</v>
      </c>
      <c r="G124" s="16">
        <f>IFERROR(100*_xlfn.IFNA(VLOOKUP($B124,KviZDarije4!$A$1:$N$1000, 12, 0), 0)/'TOP SCORES'!E$11,0)</f>
        <v>0</v>
      </c>
      <c r="H124" s="16">
        <f>IFERROR(100*_xlfn.IFNA(VLOOKUP($B124,KviZDarije5!$A$1:$N$1000, 12, 0), 0)/'TOP SCORES'!F$11,0)</f>
        <v>0</v>
      </c>
      <c r="I124" s="16">
        <f>IFERROR(100*_xlfn.IFNA(VLOOKUP($B124,KviZDarije6!$A$1:$N$1000, 12, 0), 0)/'TOP SCORES'!G$11,0)</f>
        <v>0</v>
      </c>
      <c r="J124" s="16">
        <f>IFERROR(100*_xlfn.IFNA(VLOOKUP($B124,KviZDarije7!$A$1:$N$1000, 12, 0), 0)/'TOP SCORES'!H$11,0)</f>
        <v>0</v>
      </c>
      <c r="K124" s="16">
        <f>IFERROR(100*_xlfn.IFNA(VLOOKUP($B124,KviZDarije8!$A$1:$N$1000, 12, 0), 0)/'TOP SCORES'!I$11,0)</f>
        <v>0</v>
      </c>
      <c r="L124" s="16">
        <f>IFERROR(100*_xlfn.IFNA(VLOOKUP($B124,KviZDarije9!$A$1:$N$1000, 12, 0), 0)/'TOP SCORES'!J$11,0)</f>
        <v>0</v>
      </c>
      <c r="M124" s="16">
        <f>IFERROR(100*_xlfn.IFNA(VLOOKUP($B124,KviZDarije10!$A$1:$N$1000, 12, 0), 0)/'TOP SCORES'!K$11,0)</f>
        <v>0</v>
      </c>
      <c r="N124" s="16">
        <f>IFERROR(100*_xlfn.IFNA(VLOOKUP($B124,KviZDarije11!$A$1:$N$1000, 12, 0), 0)/'TOP SCORES'!L$11,0)</f>
        <v>0</v>
      </c>
    </row>
    <row r="125" spans="1:14">
      <c r="A125" s="19">
        <f ca="1">RANK(C125,C$2:C$998)</f>
        <v>125</v>
      </c>
      <c r="B125" s="6" t="s">
        <v>149</v>
      </c>
      <c r="C125" s="17" cm="1">
        <f t="array" aca="1" ref="C125" ca="1">SUM(LARGE(D125:N125,ROW(INDIRECT("1:2"))))</f>
        <v>76.363636363636374</v>
      </c>
      <c r="D125" s="16">
        <f>IFERROR(100*_xlfn.IFNA(VLOOKUP($B125,KviZDarije1!$A$1:$N$1000, 12, 0), 0)/'TOP SCORES'!B$11,0)</f>
        <v>27.272727272727273</v>
      </c>
      <c r="E125" s="16">
        <f>IFERROR(100*_xlfn.IFNA(VLOOKUP($B125,KviZDarije2!$A$1:$N$1000, 12, 0), 0)/'TOP SCORES'!C$11,0)</f>
        <v>36.363636363636367</v>
      </c>
      <c r="F125" s="16">
        <f>IFERROR(100*_xlfn.IFNA(VLOOKUP($B125,KviZDarije3!$A$1:$N$1000, 12, 0), 0)/'TOP SCORES'!D$11,0)</f>
        <v>40</v>
      </c>
      <c r="G125" s="16">
        <f>IFERROR(100*_xlfn.IFNA(VLOOKUP($B125,KviZDarije4!$A$1:$N$1000, 12, 0), 0)/'TOP SCORES'!E$11,0)</f>
        <v>0</v>
      </c>
      <c r="H125" s="16">
        <f>IFERROR(100*_xlfn.IFNA(VLOOKUP($B125,KviZDarije5!$A$1:$N$1000, 12, 0), 0)/'TOP SCORES'!F$11,0)</f>
        <v>0</v>
      </c>
      <c r="I125" s="16">
        <f>IFERROR(100*_xlfn.IFNA(VLOOKUP($B125,KviZDarije6!$A$1:$N$1000, 12, 0), 0)/'TOP SCORES'!G$11,0)</f>
        <v>0</v>
      </c>
      <c r="J125" s="16">
        <f>IFERROR(100*_xlfn.IFNA(VLOOKUP($B125,KviZDarije7!$A$1:$N$1000, 12, 0), 0)/'TOP SCORES'!H$11,0)</f>
        <v>0</v>
      </c>
      <c r="K125" s="16">
        <f>IFERROR(100*_xlfn.IFNA(VLOOKUP($B125,KviZDarije8!$A$1:$N$1000, 12, 0), 0)/'TOP SCORES'!I$11,0)</f>
        <v>0</v>
      </c>
      <c r="L125" s="16">
        <f>IFERROR(100*_xlfn.IFNA(VLOOKUP($B125,KviZDarije9!$A$1:$N$1000, 12, 0), 0)/'TOP SCORES'!J$11,0)</f>
        <v>0</v>
      </c>
      <c r="M125" s="16">
        <f>IFERROR(100*_xlfn.IFNA(VLOOKUP($B125,KviZDarije10!$A$1:$N$1000, 12, 0), 0)/'TOP SCORES'!K$11,0)</f>
        <v>0</v>
      </c>
      <c r="N125" s="16">
        <f>IFERROR(100*_xlfn.IFNA(VLOOKUP($B125,KviZDarije11!$A$1:$N$1000, 12, 0), 0)/'TOP SCORES'!L$11,0)</f>
        <v>0</v>
      </c>
    </row>
    <row r="126" spans="1:14">
      <c r="A126" s="19">
        <f ca="1">RANK(C126,C$2:C$998)</f>
        <v>125</v>
      </c>
      <c r="B126" s="14" t="s">
        <v>26</v>
      </c>
      <c r="C126" s="17" cm="1">
        <f t="array" aca="1" ref="C126" ca="1">SUM(LARGE(D126:N126,ROW(INDIRECT("1:2"))))</f>
        <v>76.363636363636374</v>
      </c>
      <c r="D126" s="16">
        <f>IFERROR(100*_xlfn.IFNA(VLOOKUP($B126,KviZDarije1!$A$1:$N$1000, 12, 0), 0)/'TOP SCORES'!B$11,0)</f>
        <v>36.363636363636367</v>
      </c>
      <c r="E126" s="16">
        <f>IFERROR(100*_xlfn.IFNA(VLOOKUP($B126,KviZDarije2!$A$1:$N$1000, 12, 0), 0)/'TOP SCORES'!C$11,0)</f>
        <v>0</v>
      </c>
      <c r="F126" s="16">
        <f>IFERROR(100*_xlfn.IFNA(VLOOKUP($B126,KviZDarije3!$A$1:$N$1000, 12, 0), 0)/'TOP SCORES'!D$11,0)</f>
        <v>40</v>
      </c>
      <c r="G126" s="16">
        <f>IFERROR(100*_xlfn.IFNA(VLOOKUP($B126,KviZDarije4!$A$1:$N$1000, 12, 0), 0)/'TOP SCORES'!E$11,0)</f>
        <v>0</v>
      </c>
      <c r="H126" s="16">
        <f>IFERROR(100*_xlfn.IFNA(VLOOKUP($B126,KviZDarije5!$A$1:$N$1000, 12, 0), 0)/'TOP SCORES'!F$11,0)</f>
        <v>0</v>
      </c>
      <c r="I126" s="16">
        <f>IFERROR(100*_xlfn.IFNA(VLOOKUP($B126,KviZDarije6!$A$1:$N$1000, 12, 0), 0)/'TOP SCORES'!G$11,0)</f>
        <v>0</v>
      </c>
      <c r="J126" s="16">
        <f>IFERROR(100*_xlfn.IFNA(VLOOKUP($B126,KviZDarije7!$A$1:$N$1000, 12, 0), 0)/'TOP SCORES'!H$11,0)</f>
        <v>0</v>
      </c>
      <c r="K126" s="16">
        <f>IFERROR(100*_xlfn.IFNA(VLOOKUP($B126,KviZDarije8!$A$1:$N$1000, 12, 0), 0)/'TOP SCORES'!I$11,0)</f>
        <v>0</v>
      </c>
      <c r="L126" s="16">
        <f>IFERROR(100*_xlfn.IFNA(VLOOKUP($B126,KviZDarije9!$A$1:$N$1000, 12, 0), 0)/'TOP SCORES'!J$11,0)</f>
        <v>0</v>
      </c>
      <c r="M126" s="16">
        <f>IFERROR(100*_xlfn.IFNA(VLOOKUP($B126,KviZDarije10!$A$1:$N$1000, 12, 0), 0)/'TOP SCORES'!K$11,0)</f>
        <v>0</v>
      </c>
      <c r="N126" s="16">
        <f>IFERROR(100*_xlfn.IFNA(VLOOKUP($B126,KviZDarije11!$A$1:$N$1000, 12, 0), 0)/'TOP SCORES'!L$11,0)</f>
        <v>0</v>
      </c>
    </row>
    <row r="127" spans="1:14">
      <c r="A127" s="19">
        <f ca="1">RANK(C127,C$2:C$998)</f>
        <v>125</v>
      </c>
      <c r="B127" s="14" t="s">
        <v>188</v>
      </c>
      <c r="C127" s="17" cm="1">
        <f t="array" aca="1" ref="C127" ca="1">SUM(LARGE(D127:N127,ROW(INDIRECT("1:2"))))</f>
        <v>76.363636363636374</v>
      </c>
      <c r="D127" s="16">
        <f>IFERROR(100*_xlfn.IFNA(VLOOKUP($B127,KviZDarije1!$A$1:$N$1000, 12, 0), 0)/'TOP SCORES'!B$11,0)</f>
        <v>36.363636363636367</v>
      </c>
      <c r="E127" s="16">
        <f>IFERROR(100*_xlfn.IFNA(VLOOKUP($B127,KviZDarije2!$A$1:$N$1000, 12, 0), 0)/'TOP SCORES'!C$11,0)</f>
        <v>0</v>
      </c>
      <c r="F127" s="16">
        <f>IFERROR(100*_xlfn.IFNA(VLOOKUP($B127,KviZDarije3!$A$1:$N$1000, 12, 0), 0)/'TOP SCORES'!D$11,0)</f>
        <v>40</v>
      </c>
      <c r="G127" s="16">
        <f>IFERROR(100*_xlfn.IFNA(VLOOKUP($B127,KviZDarije4!$A$1:$N$1000, 12, 0), 0)/'TOP SCORES'!E$11,0)</f>
        <v>0</v>
      </c>
      <c r="H127" s="16">
        <f>IFERROR(100*_xlfn.IFNA(VLOOKUP($B127,KviZDarije5!$A$1:$N$1000, 12, 0), 0)/'TOP SCORES'!F$11,0)</f>
        <v>0</v>
      </c>
      <c r="I127" s="16">
        <f>IFERROR(100*_xlfn.IFNA(VLOOKUP($B127,KviZDarije6!$A$1:$N$1000, 12, 0), 0)/'TOP SCORES'!G$11,0)</f>
        <v>0</v>
      </c>
      <c r="J127" s="16">
        <f>IFERROR(100*_xlfn.IFNA(VLOOKUP($B127,KviZDarije7!$A$1:$N$1000, 12, 0), 0)/'TOP SCORES'!H$11,0)</f>
        <v>0</v>
      </c>
      <c r="K127" s="16">
        <f>IFERROR(100*_xlfn.IFNA(VLOOKUP($B127,KviZDarije8!$A$1:$N$1000, 12, 0), 0)/'TOP SCORES'!I$11,0)</f>
        <v>0</v>
      </c>
      <c r="L127" s="16">
        <f>IFERROR(100*_xlfn.IFNA(VLOOKUP($B127,KviZDarije9!$A$1:$N$1000, 12, 0), 0)/'TOP SCORES'!J$11,0)</f>
        <v>0</v>
      </c>
      <c r="M127" s="16">
        <f>IFERROR(100*_xlfn.IFNA(VLOOKUP($B127,KviZDarije10!$A$1:$N$1000, 12, 0), 0)/'TOP SCORES'!K$11,0)</f>
        <v>0</v>
      </c>
      <c r="N127" s="16">
        <f>IFERROR(100*_xlfn.IFNA(VLOOKUP($B127,KviZDarije11!$A$1:$N$1000, 12, 0), 0)/'TOP SCORES'!L$11,0)</f>
        <v>0</v>
      </c>
    </row>
    <row r="128" spans="1:14">
      <c r="A128" s="19">
        <f ca="1">RANK(C128,C$2:C$998)</f>
        <v>128</v>
      </c>
      <c r="B128" s="10" t="s">
        <v>19</v>
      </c>
      <c r="C128" s="17" cm="1">
        <f t="array" aca="1" ref="C128" ca="1">SUM(LARGE(D128:N128,ROW(INDIRECT("1:2"))))</f>
        <v>72.727272727272734</v>
      </c>
      <c r="D128" s="16">
        <f>IFERROR(100*_xlfn.IFNA(VLOOKUP($B128,KviZDarije1!$A$1:$N$1000, 12, 0), 0)/'TOP SCORES'!B$11,0)</f>
        <v>36.363636363636367</v>
      </c>
      <c r="E128" s="16">
        <f>IFERROR(100*_xlfn.IFNA(VLOOKUP($B128,KviZDarije2!$A$1:$N$1000, 12, 0), 0)/'TOP SCORES'!C$11,0)</f>
        <v>36.363636363636367</v>
      </c>
      <c r="F128" s="16">
        <f>IFERROR(100*_xlfn.IFNA(VLOOKUP($B128,KviZDarije3!$A$1:$N$1000, 12, 0), 0)/'TOP SCORES'!D$11,0)</f>
        <v>30</v>
      </c>
      <c r="G128" s="16">
        <f>IFERROR(100*_xlfn.IFNA(VLOOKUP($B128,KviZDarije4!$A$1:$N$1000, 12, 0), 0)/'TOP SCORES'!E$11,0)</f>
        <v>0</v>
      </c>
      <c r="H128" s="16">
        <f>IFERROR(100*_xlfn.IFNA(VLOOKUP($B128,KviZDarije5!$A$1:$N$1000, 12, 0), 0)/'TOP SCORES'!F$11,0)</f>
        <v>0</v>
      </c>
      <c r="I128" s="16">
        <f>IFERROR(100*_xlfn.IFNA(VLOOKUP($B128,KviZDarije6!$A$1:$N$1000, 12, 0), 0)/'TOP SCORES'!G$11,0)</f>
        <v>0</v>
      </c>
      <c r="J128" s="16">
        <f>IFERROR(100*_xlfn.IFNA(VLOOKUP($B128,KviZDarije7!$A$1:$N$1000, 12, 0), 0)/'TOP SCORES'!H$11,0)</f>
        <v>0</v>
      </c>
      <c r="K128" s="16">
        <f>IFERROR(100*_xlfn.IFNA(VLOOKUP($B128,KviZDarije8!$A$1:$N$1000, 12, 0), 0)/'TOP SCORES'!I$11,0)</f>
        <v>0</v>
      </c>
      <c r="L128" s="16">
        <f>IFERROR(100*_xlfn.IFNA(VLOOKUP($B128,KviZDarije9!$A$1:$N$1000, 12, 0), 0)/'TOP SCORES'!J$11,0)</f>
        <v>0</v>
      </c>
      <c r="M128" s="16">
        <f>IFERROR(100*_xlfn.IFNA(VLOOKUP($B128,KviZDarije10!$A$1:$N$1000, 12, 0), 0)/'TOP SCORES'!K$11,0)</f>
        <v>0</v>
      </c>
      <c r="N128" s="16">
        <f>IFERROR(100*_xlfn.IFNA(VLOOKUP($B128,KviZDarije11!$A$1:$N$1000, 12, 0), 0)/'TOP SCORES'!L$11,0)</f>
        <v>0</v>
      </c>
    </row>
    <row r="129" spans="1:14">
      <c r="A129" s="19">
        <f ca="1">RANK(C129,C$2:C$998)</f>
        <v>129</v>
      </c>
      <c r="B129" s="6" t="s">
        <v>81</v>
      </c>
      <c r="C129" s="17" cm="1">
        <f t="array" aca="1" ref="C129" ca="1">SUM(LARGE(D129:N129,ROW(INDIRECT("1:2"))))</f>
        <v>70</v>
      </c>
      <c r="D129" s="16">
        <f>IFERROR(100*_xlfn.IFNA(VLOOKUP($B129,KviZDarije1!$A$1:$N$1000, 12, 0), 0)/'TOP SCORES'!B$11,0)</f>
        <v>0</v>
      </c>
      <c r="E129" s="16">
        <f>IFERROR(100*_xlfn.IFNA(VLOOKUP($B129,KviZDarije2!$A$1:$N$1000, 12, 0), 0)/'TOP SCORES'!C$11,0)</f>
        <v>0</v>
      </c>
      <c r="F129" s="16">
        <f>IFERROR(100*_xlfn.IFNA(VLOOKUP($B129,KviZDarije3!$A$1:$N$1000, 12, 0), 0)/'TOP SCORES'!D$11,0)</f>
        <v>70</v>
      </c>
      <c r="G129" s="16">
        <f>IFERROR(100*_xlfn.IFNA(VLOOKUP($B129,KviZDarije4!$A$1:$N$1000, 12, 0), 0)/'TOP SCORES'!E$11,0)</f>
        <v>0</v>
      </c>
      <c r="H129" s="16">
        <f>IFERROR(100*_xlfn.IFNA(VLOOKUP($B129,KviZDarije5!$A$1:$N$1000, 12, 0), 0)/'TOP SCORES'!F$11,0)</f>
        <v>0</v>
      </c>
      <c r="I129" s="16">
        <f>IFERROR(100*_xlfn.IFNA(VLOOKUP($B129,KviZDarije6!$A$1:$N$1000, 12, 0), 0)/'TOP SCORES'!G$11,0)</f>
        <v>0</v>
      </c>
      <c r="J129" s="16">
        <f>IFERROR(100*_xlfn.IFNA(VLOOKUP($B129,KviZDarije7!$A$1:$N$1000, 12, 0), 0)/'TOP SCORES'!H$11,0)</f>
        <v>0</v>
      </c>
      <c r="K129" s="16">
        <f>IFERROR(100*_xlfn.IFNA(VLOOKUP($B129,KviZDarije8!$A$1:$N$1000, 12, 0), 0)/'TOP SCORES'!I$11,0)</f>
        <v>0</v>
      </c>
      <c r="L129" s="16">
        <f>IFERROR(100*_xlfn.IFNA(VLOOKUP($B129,KviZDarije9!$A$1:$N$1000, 12, 0), 0)/'TOP SCORES'!J$11,0)</f>
        <v>0</v>
      </c>
      <c r="M129" s="16">
        <f>IFERROR(100*_xlfn.IFNA(VLOOKUP($B129,KviZDarije10!$A$1:$N$1000, 12, 0), 0)/'TOP SCORES'!K$11,0)</f>
        <v>0</v>
      </c>
      <c r="N129" s="16">
        <f>IFERROR(100*_xlfn.IFNA(VLOOKUP($B129,KviZDarije11!$A$1:$N$1000, 12, 0), 0)/'TOP SCORES'!L$11,0)</f>
        <v>0</v>
      </c>
    </row>
    <row r="130" spans="1:14">
      <c r="A130" s="19">
        <f ca="1">RANK(C130,C$2:C$998)</f>
        <v>129</v>
      </c>
      <c r="B130" s="6" t="s">
        <v>231</v>
      </c>
      <c r="C130" s="17" cm="1">
        <f t="array" aca="1" ref="C130" ca="1">SUM(LARGE(D130:N130,ROW(INDIRECT("1:2"))))</f>
        <v>70</v>
      </c>
      <c r="D130" s="16">
        <f>IFERROR(100*_xlfn.IFNA(VLOOKUP($B130,KviZDarije1!$A$1:$N$1000, 12, 0), 0)/'TOP SCORES'!B$11,0)</f>
        <v>0</v>
      </c>
      <c r="E130" s="16">
        <f>IFERROR(100*_xlfn.IFNA(VLOOKUP($B130,KviZDarije2!$A$1:$N$1000, 12, 0), 0)/'TOP SCORES'!C$11,0)</f>
        <v>0</v>
      </c>
      <c r="F130" s="16">
        <f>IFERROR(100*_xlfn.IFNA(VLOOKUP($B130,KviZDarije3!$A$1:$N$1000, 12, 0), 0)/'TOP SCORES'!D$11,0)</f>
        <v>70</v>
      </c>
      <c r="G130" s="16">
        <f>IFERROR(100*_xlfn.IFNA(VLOOKUP($B130,KviZDarije4!$A$1:$N$1000, 12, 0), 0)/'TOP SCORES'!E$11,0)</f>
        <v>0</v>
      </c>
      <c r="H130" s="16">
        <f>IFERROR(100*_xlfn.IFNA(VLOOKUP($B130,KviZDarije5!$A$1:$N$1000, 12, 0), 0)/'TOP SCORES'!F$11,0)</f>
        <v>0</v>
      </c>
      <c r="I130" s="16">
        <f>IFERROR(100*_xlfn.IFNA(VLOOKUP($B130,KviZDarije6!$A$1:$N$1000, 12, 0), 0)/'TOP SCORES'!G$11,0)</f>
        <v>0</v>
      </c>
      <c r="J130" s="16">
        <f>IFERROR(100*_xlfn.IFNA(VLOOKUP($B130,KviZDarije7!$A$1:$N$1000, 12, 0), 0)/'TOP SCORES'!H$11,0)</f>
        <v>0</v>
      </c>
      <c r="K130" s="16">
        <f>IFERROR(100*_xlfn.IFNA(VLOOKUP($B130,KviZDarije8!$A$1:$N$1000, 12, 0), 0)/'TOP SCORES'!I$11,0)</f>
        <v>0</v>
      </c>
      <c r="L130" s="16">
        <f>IFERROR(100*_xlfn.IFNA(VLOOKUP($B130,KviZDarije9!$A$1:$N$1000, 12, 0), 0)/'TOP SCORES'!J$11,0)</f>
        <v>0</v>
      </c>
      <c r="M130" s="16">
        <f>IFERROR(100*_xlfn.IFNA(VLOOKUP($B130,KviZDarije10!$A$1:$N$1000, 12, 0), 0)/'TOP SCORES'!K$11,0)</f>
        <v>0</v>
      </c>
      <c r="N130" s="16">
        <f>IFERROR(100*_xlfn.IFNA(VLOOKUP($B130,KviZDarije11!$A$1:$N$1000, 12, 0), 0)/'TOP SCORES'!L$11,0)</f>
        <v>0</v>
      </c>
    </row>
    <row r="131" spans="1:14">
      <c r="A131" s="19">
        <f ca="1">RANK(C131,C$2:C$998)</f>
        <v>129</v>
      </c>
      <c r="B131" s="6" t="s">
        <v>67</v>
      </c>
      <c r="C131" s="17" cm="1">
        <f t="array" aca="1" ref="C131" ca="1">SUM(LARGE(D131:N131,ROW(INDIRECT("1:2"))))</f>
        <v>70</v>
      </c>
      <c r="D131" s="16">
        <f>IFERROR(100*_xlfn.IFNA(VLOOKUP($B131,KviZDarije1!$A$1:$N$1000, 12, 0), 0)/'TOP SCORES'!B$11,0)</f>
        <v>0</v>
      </c>
      <c r="E131" s="16">
        <f>IFERROR(100*_xlfn.IFNA(VLOOKUP($B131,KviZDarije2!$A$1:$N$1000, 12, 0), 0)/'TOP SCORES'!C$11,0)</f>
        <v>0</v>
      </c>
      <c r="F131" s="16">
        <f>IFERROR(100*_xlfn.IFNA(VLOOKUP($B131,KviZDarije3!$A$1:$N$1000, 12, 0), 0)/'TOP SCORES'!D$11,0)</f>
        <v>70</v>
      </c>
      <c r="G131" s="16">
        <f>IFERROR(100*_xlfn.IFNA(VLOOKUP($B131,KviZDarije4!$A$1:$N$1000, 12, 0), 0)/'TOP SCORES'!E$11,0)</f>
        <v>0</v>
      </c>
      <c r="H131" s="16">
        <f>IFERROR(100*_xlfn.IFNA(VLOOKUP($B131,KviZDarije5!$A$1:$N$1000, 12, 0), 0)/'TOP SCORES'!F$11,0)</f>
        <v>0</v>
      </c>
      <c r="I131" s="16">
        <f>IFERROR(100*_xlfn.IFNA(VLOOKUP($B131,KviZDarije6!$A$1:$N$1000, 12, 0), 0)/'TOP SCORES'!G$11,0)</f>
        <v>0</v>
      </c>
      <c r="J131" s="16">
        <f>IFERROR(100*_xlfn.IFNA(VLOOKUP($B131,KviZDarije7!$A$1:$N$1000, 12, 0), 0)/'TOP SCORES'!H$11,0)</f>
        <v>0</v>
      </c>
      <c r="K131" s="16">
        <f>IFERROR(100*_xlfn.IFNA(VLOOKUP($B131,KviZDarije8!$A$1:$N$1000, 12, 0), 0)/'TOP SCORES'!I$11,0)</f>
        <v>0</v>
      </c>
      <c r="L131" s="16">
        <f>IFERROR(100*_xlfn.IFNA(VLOOKUP($B131,KviZDarije9!$A$1:$N$1000, 12, 0), 0)/'TOP SCORES'!J$11,0)</f>
        <v>0</v>
      </c>
      <c r="M131" s="16">
        <f>IFERROR(100*_xlfn.IFNA(VLOOKUP($B131,KviZDarije10!$A$1:$N$1000, 12, 0), 0)/'TOP SCORES'!K$11,0)</f>
        <v>0</v>
      </c>
      <c r="N131" s="16">
        <f>IFERROR(100*_xlfn.IFNA(VLOOKUP($B131,KviZDarije11!$A$1:$N$1000, 12, 0), 0)/'TOP SCORES'!L$11,0)</f>
        <v>0</v>
      </c>
    </row>
    <row r="132" spans="1:14">
      <c r="A132" s="19">
        <f ca="1">RANK(C132,C$2:C$998)</f>
        <v>129</v>
      </c>
      <c r="B132" s="6" t="s">
        <v>232</v>
      </c>
      <c r="C132" s="17" cm="1">
        <f t="array" aca="1" ref="C132" ca="1">SUM(LARGE(D132:N132,ROW(INDIRECT("1:2"))))</f>
        <v>70</v>
      </c>
      <c r="D132" s="16">
        <f>IFERROR(100*_xlfn.IFNA(VLOOKUP($B132,KviZDarije1!$A$1:$N$1000, 12, 0), 0)/'TOP SCORES'!B$11,0)</f>
        <v>0</v>
      </c>
      <c r="E132" s="16">
        <f>IFERROR(100*_xlfn.IFNA(VLOOKUP($B132,KviZDarije2!$A$1:$N$1000, 12, 0), 0)/'TOP SCORES'!C$11,0)</f>
        <v>0</v>
      </c>
      <c r="F132" s="16">
        <f>IFERROR(100*_xlfn.IFNA(VLOOKUP($B132,KviZDarije3!$A$1:$N$1000, 12, 0), 0)/'TOP SCORES'!D$11,0)</f>
        <v>70</v>
      </c>
      <c r="G132" s="16">
        <f>IFERROR(100*_xlfn.IFNA(VLOOKUP($B132,KviZDarije4!$A$1:$N$1000, 12, 0), 0)/'TOP SCORES'!E$11,0)</f>
        <v>0</v>
      </c>
      <c r="H132" s="16">
        <f>IFERROR(100*_xlfn.IFNA(VLOOKUP($B132,KviZDarije5!$A$1:$N$1000, 12, 0), 0)/'TOP SCORES'!F$11,0)</f>
        <v>0</v>
      </c>
      <c r="I132" s="16">
        <f>IFERROR(100*_xlfn.IFNA(VLOOKUP($B132,KviZDarije6!$A$1:$N$1000, 12, 0), 0)/'TOP SCORES'!G$11,0)</f>
        <v>0</v>
      </c>
      <c r="J132" s="16">
        <f>IFERROR(100*_xlfn.IFNA(VLOOKUP($B132,KviZDarije7!$A$1:$N$1000, 12, 0), 0)/'TOP SCORES'!H$11,0)</f>
        <v>0</v>
      </c>
      <c r="K132" s="16">
        <f>IFERROR(100*_xlfn.IFNA(VLOOKUP($B132,KviZDarije8!$A$1:$N$1000, 12, 0), 0)/'TOP SCORES'!I$11,0)</f>
        <v>0</v>
      </c>
      <c r="L132" s="16">
        <f>IFERROR(100*_xlfn.IFNA(VLOOKUP($B132,KviZDarije9!$A$1:$N$1000, 12, 0), 0)/'TOP SCORES'!J$11,0)</f>
        <v>0</v>
      </c>
      <c r="M132" s="16">
        <f>IFERROR(100*_xlfn.IFNA(VLOOKUP($B132,KviZDarije10!$A$1:$N$1000, 12, 0), 0)/'TOP SCORES'!K$11,0)</f>
        <v>0</v>
      </c>
      <c r="N132" s="16">
        <f>IFERROR(100*_xlfn.IFNA(VLOOKUP($B132,KviZDarije11!$A$1:$N$1000, 12, 0), 0)/'TOP SCORES'!L$11,0)</f>
        <v>0</v>
      </c>
    </row>
    <row r="133" spans="1:14">
      <c r="A133" s="19">
        <f ca="1">RANK(C133,C$2:C$998)</f>
        <v>133</v>
      </c>
      <c r="B133" s="14" t="s">
        <v>173</v>
      </c>
      <c r="C133" s="17" cm="1">
        <f t="array" aca="1" ref="C133" ca="1">SUM(LARGE(D133:N133,ROW(INDIRECT("1:2"))))</f>
        <v>67.27272727272728</v>
      </c>
      <c r="D133" s="16">
        <f>IFERROR(100*_xlfn.IFNA(VLOOKUP($B133,KviZDarije1!$A$1:$N$1000, 12, 0), 0)/'TOP SCORES'!B$11,0)</f>
        <v>27.272727272727273</v>
      </c>
      <c r="E133" s="16">
        <f>IFERROR(100*_xlfn.IFNA(VLOOKUP($B133,KviZDarije2!$A$1:$N$1000, 12, 0), 0)/'TOP SCORES'!C$11,0)</f>
        <v>9.0909090909090917</v>
      </c>
      <c r="F133" s="16">
        <f>IFERROR(100*_xlfn.IFNA(VLOOKUP($B133,KviZDarije3!$A$1:$N$1000, 12, 0), 0)/'TOP SCORES'!D$11,0)</f>
        <v>40</v>
      </c>
      <c r="G133" s="16">
        <f>IFERROR(100*_xlfn.IFNA(VLOOKUP($B133,KviZDarije4!$A$1:$N$1000, 12, 0), 0)/'TOP SCORES'!E$11,0)</f>
        <v>0</v>
      </c>
      <c r="H133" s="16">
        <f>IFERROR(100*_xlfn.IFNA(VLOOKUP($B133,KviZDarije5!$A$1:$N$1000, 12, 0), 0)/'TOP SCORES'!F$11,0)</f>
        <v>0</v>
      </c>
      <c r="I133" s="16">
        <f>IFERROR(100*_xlfn.IFNA(VLOOKUP($B133,KviZDarije6!$A$1:$N$1000, 12, 0), 0)/'TOP SCORES'!G$11,0)</f>
        <v>0</v>
      </c>
      <c r="J133" s="16">
        <f>IFERROR(100*_xlfn.IFNA(VLOOKUP($B133,KviZDarije7!$A$1:$N$1000, 12, 0), 0)/'TOP SCORES'!H$11,0)</f>
        <v>0</v>
      </c>
      <c r="K133" s="16">
        <f>IFERROR(100*_xlfn.IFNA(VLOOKUP($B133,KviZDarije8!$A$1:$N$1000, 12, 0), 0)/'TOP SCORES'!I$11,0)</f>
        <v>0</v>
      </c>
      <c r="L133" s="16">
        <f>IFERROR(100*_xlfn.IFNA(VLOOKUP($B133,KviZDarije9!$A$1:$N$1000, 12, 0), 0)/'TOP SCORES'!J$11,0)</f>
        <v>0</v>
      </c>
      <c r="M133" s="16">
        <f>IFERROR(100*_xlfn.IFNA(VLOOKUP($B133,KviZDarije10!$A$1:$N$1000, 12, 0), 0)/'TOP SCORES'!K$11,0)</f>
        <v>0</v>
      </c>
      <c r="N133" s="16">
        <f>IFERROR(100*_xlfn.IFNA(VLOOKUP($B133,KviZDarije11!$A$1:$N$1000, 12, 0), 0)/'TOP SCORES'!L$11,0)</f>
        <v>0</v>
      </c>
    </row>
    <row r="134" spans="1:14">
      <c r="A134" s="19">
        <f ca="1">RANK(C134,C$2:C$998)</f>
        <v>133</v>
      </c>
      <c r="B134" s="6" t="s">
        <v>214</v>
      </c>
      <c r="C134" s="17" cm="1">
        <f t="array" aca="1" ref="C134" ca="1">SUM(LARGE(D134:N134,ROW(INDIRECT("1:2"))))</f>
        <v>67.27272727272728</v>
      </c>
      <c r="D134" s="16">
        <f>IFERROR(100*_xlfn.IFNA(VLOOKUP($B134,KviZDarije1!$A$1:$N$1000, 12, 0), 0)/'TOP SCORES'!B$11,0)</f>
        <v>0</v>
      </c>
      <c r="E134" s="16">
        <f>IFERROR(100*_xlfn.IFNA(VLOOKUP($B134,KviZDarije2!$A$1:$N$1000, 12, 0), 0)/'TOP SCORES'!C$11,0)</f>
        <v>27.272727272727273</v>
      </c>
      <c r="F134" s="16">
        <f>IFERROR(100*_xlfn.IFNA(VLOOKUP($B134,KviZDarije3!$A$1:$N$1000, 12, 0), 0)/'TOP SCORES'!D$11,0)</f>
        <v>40</v>
      </c>
      <c r="G134" s="16">
        <f>IFERROR(100*_xlfn.IFNA(VLOOKUP($B134,KviZDarije4!$A$1:$N$1000, 12, 0), 0)/'TOP SCORES'!E$11,0)</f>
        <v>0</v>
      </c>
      <c r="H134" s="16">
        <f>IFERROR(100*_xlfn.IFNA(VLOOKUP($B134,KviZDarije5!$A$1:$N$1000, 12, 0), 0)/'TOP SCORES'!F$11,0)</f>
        <v>0</v>
      </c>
      <c r="I134" s="16">
        <f>IFERROR(100*_xlfn.IFNA(VLOOKUP($B134,KviZDarije6!$A$1:$N$1000, 12, 0), 0)/'TOP SCORES'!G$11,0)</f>
        <v>0</v>
      </c>
      <c r="J134" s="16">
        <f>IFERROR(100*_xlfn.IFNA(VLOOKUP($B134,KviZDarije7!$A$1:$N$1000, 12, 0), 0)/'TOP SCORES'!H$11,0)</f>
        <v>0</v>
      </c>
      <c r="K134" s="16">
        <f>IFERROR(100*_xlfn.IFNA(VLOOKUP($B134,KviZDarije8!$A$1:$N$1000, 12, 0), 0)/'TOP SCORES'!I$11,0)</f>
        <v>0</v>
      </c>
      <c r="L134" s="16">
        <f>IFERROR(100*_xlfn.IFNA(VLOOKUP($B134,KviZDarije9!$A$1:$N$1000, 12, 0), 0)/'TOP SCORES'!J$11,0)</f>
        <v>0</v>
      </c>
      <c r="M134" s="16">
        <f>IFERROR(100*_xlfn.IFNA(VLOOKUP($B134,KviZDarije10!$A$1:$N$1000, 12, 0), 0)/'TOP SCORES'!K$11,0)</f>
        <v>0</v>
      </c>
      <c r="N134" s="16">
        <f>IFERROR(100*_xlfn.IFNA(VLOOKUP($B134,KviZDarije11!$A$1:$N$1000, 12, 0), 0)/'TOP SCORES'!L$11,0)</f>
        <v>0</v>
      </c>
    </row>
    <row r="135" spans="1:14">
      <c r="A135" s="19">
        <f ca="1">RANK(C135,C$2:C$998)</f>
        <v>135</v>
      </c>
      <c r="B135" s="14" t="s">
        <v>162</v>
      </c>
      <c r="C135" s="17" cm="1">
        <f t="array" aca="1" ref="C135" ca="1">SUM(LARGE(D135:N135,ROW(INDIRECT("1:2"))))</f>
        <v>63.636363636363633</v>
      </c>
      <c r="D135" s="16">
        <f>IFERROR(100*_xlfn.IFNA(VLOOKUP($B135,KviZDarije1!$A$1:$N$1000, 12, 0), 0)/'TOP SCORES'!B$11,0)</f>
        <v>63.636363636363633</v>
      </c>
      <c r="E135" s="16">
        <f>IFERROR(100*_xlfn.IFNA(VLOOKUP($B135,KviZDarije2!$A$1:$N$1000, 12, 0), 0)/'TOP SCORES'!C$11,0)</f>
        <v>0</v>
      </c>
      <c r="F135" s="16">
        <f>IFERROR(100*_xlfn.IFNA(VLOOKUP($B135,KviZDarije3!$A$1:$N$1000, 12, 0), 0)/'TOP SCORES'!D$11,0)</f>
        <v>0</v>
      </c>
      <c r="G135" s="16">
        <f>IFERROR(100*_xlfn.IFNA(VLOOKUP($B135,KviZDarije4!$A$1:$N$1000, 12, 0), 0)/'TOP SCORES'!E$11,0)</f>
        <v>0</v>
      </c>
      <c r="H135" s="16">
        <f>IFERROR(100*_xlfn.IFNA(VLOOKUP($B135,KviZDarije5!$A$1:$N$1000, 12, 0), 0)/'TOP SCORES'!F$11,0)</f>
        <v>0</v>
      </c>
      <c r="I135" s="16">
        <f>IFERROR(100*_xlfn.IFNA(VLOOKUP($B135,KviZDarije6!$A$1:$N$1000, 12, 0), 0)/'TOP SCORES'!G$11,0)</f>
        <v>0</v>
      </c>
      <c r="J135" s="16">
        <f>IFERROR(100*_xlfn.IFNA(VLOOKUP($B135,KviZDarije7!$A$1:$N$1000, 12, 0), 0)/'TOP SCORES'!H$11,0)</f>
        <v>0</v>
      </c>
      <c r="K135" s="16">
        <f>IFERROR(100*_xlfn.IFNA(VLOOKUP($B135,KviZDarije8!$A$1:$N$1000, 12, 0), 0)/'TOP SCORES'!I$11,0)</f>
        <v>0</v>
      </c>
      <c r="L135" s="16">
        <f>IFERROR(100*_xlfn.IFNA(VLOOKUP($B135,KviZDarije9!$A$1:$N$1000, 12, 0), 0)/'TOP SCORES'!J$11,0)</f>
        <v>0</v>
      </c>
      <c r="M135" s="16">
        <f>IFERROR(100*_xlfn.IFNA(VLOOKUP($B135,KviZDarije10!$A$1:$N$1000, 12, 0), 0)/'TOP SCORES'!K$11,0)</f>
        <v>0</v>
      </c>
      <c r="N135" s="16">
        <f>IFERROR(100*_xlfn.IFNA(VLOOKUP($B135,KviZDarije11!$A$1:$N$1000, 12, 0), 0)/'TOP SCORES'!L$11,0)</f>
        <v>0</v>
      </c>
    </row>
    <row r="136" spans="1:14">
      <c r="A136" s="19">
        <f ca="1">RANK(C136,C$2:C$998)</f>
        <v>183</v>
      </c>
      <c r="B136" s="6" t="s">
        <v>228</v>
      </c>
      <c r="C136" s="17" cm="1">
        <f t="array" aca="1" ref="C136" ca="1">SUM(LARGE(D136:N136,ROW(INDIRECT("1:2"))))</f>
        <v>0</v>
      </c>
      <c r="D136" s="16">
        <f>IFERROR(100*_xlfn.IFNA(VLOOKUP($B136,KviZDarije1!$A$1:$N$1000, 12, 0), 0)/'TOP SCORES'!B$11,0)</f>
        <v>0</v>
      </c>
      <c r="E136" s="16">
        <f>IFERROR(100*_xlfn.IFNA(VLOOKUP($B136,KviZDarije2!$A$1:$N$1000, 12, 0), 0)/'TOP SCORES'!C$11,0)</f>
        <v>0</v>
      </c>
      <c r="F136" s="16">
        <f>IFERROR(100*_xlfn.IFNA(VLOOKUP($B136,KviZDarije3!$A$1:$N$1000, 12, 0), 0)/'TOP SCORES'!D$11,0)</f>
        <v>0</v>
      </c>
      <c r="G136" s="16">
        <f>IFERROR(100*_xlfn.IFNA(VLOOKUP($B136,KviZDarije4!$A$1:$N$1000, 12, 0), 0)/'TOP SCORES'!E$11,0)</f>
        <v>0</v>
      </c>
      <c r="H136" s="16">
        <f>IFERROR(100*_xlfn.IFNA(VLOOKUP($B136,KviZDarije5!$A$1:$N$1000, 12, 0), 0)/'TOP SCORES'!F$11,0)</f>
        <v>0</v>
      </c>
      <c r="I136" s="16">
        <f>IFERROR(100*_xlfn.IFNA(VLOOKUP($B136,KviZDarije6!$A$1:$N$1000, 12, 0), 0)/'TOP SCORES'!G$11,0)</f>
        <v>0</v>
      </c>
      <c r="J136" s="16">
        <f>IFERROR(100*_xlfn.IFNA(VLOOKUP($B136,KviZDarije7!$A$1:$N$1000, 12, 0), 0)/'TOP SCORES'!H$11,0)</f>
        <v>0</v>
      </c>
      <c r="K136" s="16">
        <f>IFERROR(100*_xlfn.IFNA(VLOOKUP($B136,KviZDarije8!$A$1:$N$1000, 12, 0), 0)/'TOP SCORES'!I$11,0)</f>
        <v>0</v>
      </c>
      <c r="L136" s="16">
        <f>IFERROR(100*_xlfn.IFNA(VLOOKUP($B136,KviZDarije9!$A$1:$N$1000, 12, 0), 0)/'TOP SCORES'!J$11,0)</f>
        <v>0</v>
      </c>
      <c r="M136" s="16">
        <f>IFERROR(100*_xlfn.IFNA(VLOOKUP($B136,KviZDarije10!$A$1:$N$1000, 12, 0), 0)/'TOP SCORES'!K$11,0)</f>
        <v>0</v>
      </c>
      <c r="N136" s="16">
        <f>IFERROR(100*_xlfn.IFNA(VLOOKUP($B136,KviZDarije11!$A$1:$N$1000, 12, 0), 0)/'TOP SCORES'!L$11,0)</f>
        <v>0</v>
      </c>
    </row>
    <row r="137" spans="1:14">
      <c r="A137" s="19">
        <f ca="1">RANK(C137,C$2:C$998)</f>
        <v>136</v>
      </c>
      <c r="B137" s="6" t="s">
        <v>225</v>
      </c>
      <c r="C137" s="17" cm="1">
        <f t="array" aca="1" ref="C137" ca="1">SUM(LARGE(D137:N137,ROW(INDIRECT("1:2"))))</f>
        <v>60</v>
      </c>
      <c r="D137" s="16">
        <f>IFERROR(100*_xlfn.IFNA(VLOOKUP($B137,KviZDarije1!$A$1:$N$1000, 12, 0), 0)/'TOP SCORES'!B$11,0)</f>
        <v>0</v>
      </c>
      <c r="E137" s="16">
        <f>IFERROR(100*_xlfn.IFNA(VLOOKUP($B137,KviZDarije2!$A$1:$N$1000, 12, 0), 0)/'TOP SCORES'!C$11,0)</f>
        <v>0</v>
      </c>
      <c r="F137" s="16">
        <f>IFERROR(100*_xlfn.IFNA(VLOOKUP($B137,KviZDarije3!$A$1:$N$1000, 12, 0), 0)/'TOP SCORES'!D$11,0)</f>
        <v>60</v>
      </c>
      <c r="G137" s="16">
        <f>IFERROR(100*_xlfn.IFNA(VLOOKUP($B137,KviZDarije4!$A$1:$N$1000, 12, 0), 0)/'TOP SCORES'!E$11,0)</f>
        <v>0</v>
      </c>
      <c r="H137" s="16">
        <f>IFERROR(100*_xlfn.IFNA(VLOOKUP($B137,KviZDarije5!$A$1:$N$1000, 12, 0), 0)/'TOP SCORES'!F$11,0)</f>
        <v>0</v>
      </c>
      <c r="I137" s="16">
        <f>IFERROR(100*_xlfn.IFNA(VLOOKUP($B137,KviZDarije6!$A$1:$N$1000, 12, 0), 0)/'TOP SCORES'!G$11,0)</f>
        <v>0</v>
      </c>
      <c r="J137" s="16">
        <f>IFERROR(100*_xlfn.IFNA(VLOOKUP($B137,KviZDarije7!$A$1:$N$1000, 12, 0), 0)/'TOP SCORES'!H$11,0)</f>
        <v>0</v>
      </c>
      <c r="K137" s="16">
        <f>IFERROR(100*_xlfn.IFNA(VLOOKUP($B137,KviZDarije8!$A$1:$N$1000, 12, 0), 0)/'TOP SCORES'!I$11,0)</f>
        <v>0</v>
      </c>
      <c r="L137" s="16">
        <f>IFERROR(100*_xlfn.IFNA(VLOOKUP($B137,KviZDarije9!$A$1:$N$1000, 12, 0), 0)/'TOP SCORES'!J$11,0)</f>
        <v>0</v>
      </c>
      <c r="M137" s="16">
        <f>IFERROR(100*_xlfn.IFNA(VLOOKUP($B137,KviZDarije10!$A$1:$N$1000, 12, 0), 0)/'TOP SCORES'!K$11,0)</f>
        <v>0</v>
      </c>
      <c r="N137" s="16">
        <f>IFERROR(100*_xlfn.IFNA(VLOOKUP($B137,KviZDarije11!$A$1:$N$1000, 12, 0), 0)/'TOP SCORES'!L$11,0)</f>
        <v>0</v>
      </c>
    </row>
    <row r="138" spans="1:14">
      <c r="A138" s="19">
        <f ca="1">RANK(C138,C$2:C$998)</f>
        <v>136</v>
      </c>
      <c r="B138" s="6" t="s">
        <v>236</v>
      </c>
      <c r="C138" s="17" cm="1">
        <f t="array" aca="1" ref="C138" ca="1">SUM(LARGE(D138:N138,ROW(INDIRECT("1:2"))))</f>
        <v>60</v>
      </c>
      <c r="D138" s="16">
        <f>IFERROR(100*_xlfn.IFNA(VLOOKUP($B138,KviZDarije1!$A$1:$N$1000, 12, 0), 0)/'TOP SCORES'!B$11,0)</f>
        <v>0</v>
      </c>
      <c r="E138" s="16">
        <f>IFERROR(100*_xlfn.IFNA(VLOOKUP($B138,KviZDarije2!$A$1:$N$1000, 12, 0), 0)/'TOP SCORES'!C$11,0)</f>
        <v>0</v>
      </c>
      <c r="F138" s="16">
        <f>IFERROR(100*_xlfn.IFNA(VLOOKUP($B138,KviZDarije3!$A$1:$N$1000, 12, 0), 0)/'TOP SCORES'!D$11,0)</f>
        <v>60</v>
      </c>
      <c r="G138" s="16">
        <f>IFERROR(100*_xlfn.IFNA(VLOOKUP($B138,KviZDarije4!$A$1:$N$1000, 12, 0), 0)/'TOP SCORES'!E$11,0)</f>
        <v>0</v>
      </c>
      <c r="H138" s="16">
        <f>IFERROR(100*_xlfn.IFNA(VLOOKUP($B138,KviZDarije5!$A$1:$N$1000, 12, 0), 0)/'TOP SCORES'!F$11,0)</f>
        <v>0</v>
      </c>
      <c r="I138" s="16">
        <f>IFERROR(100*_xlfn.IFNA(VLOOKUP($B138,KviZDarije6!$A$1:$N$1000, 12, 0), 0)/'TOP SCORES'!G$11,0)</f>
        <v>0</v>
      </c>
      <c r="J138" s="16">
        <f>IFERROR(100*_xlfn.IFNA(VLOOKUP($B138,KviZDarije7!$A$1:$N$1000, 12, 0), 0)/'TOP SCORES'!H$11,0)</f>
        <v>0</v>
      </c>
      <c r="K138" s="16">
        <f>IFERROR(100*_xlfn.IFNA(VLOOKUP($B138,KviZDarije8!$A$1:$N$1000, 12, 0), 0)/'TOP SCORES'!I$11,0)</f>
        <v>0</v>
      </c>
      <c r="L138" s="16">
        <f>IFERROR(100*_xlfn.IFNA(VLOOKUP($B138,KviZDarije9!$A$1:$N$1000, 12, 0), 0)/'TOP SCORES'!J$11,0)</f>
        <v>0</v>
      </c>
      <c r="M138" s="16">
        <f>IFERROR(100*_xlfn.IFNA(VLOOKUP($B138,KviZDarije10!$A$1:$N$1000, 12, 0), 0)/'TOP SCORES'!K$11,0)</f>
        <v>0</v>
      </c>
      <c r="N138" s="16">
        <f>IFERROR(100*_xlfn.IFNA(VLOOKUP($B138,KviZDarije11!$A$1:$N$1000, 12, 0), 0)/'TOP SCORES'!L$11,0)</f>
        <v>0</v>
      </c>
    </row>
    <row r="139" spans="1:14">
      <c r="A139" s="19">
        <f ca="1">RANK(C139,C$2:C$998)</f>
        <v>136</v>
      </c>
      <c r="B139" s="6" t="s">
        <v>140</v>
      </c>
      <c r="C139" s="17" cm="1">
        <f t="array" aca="1" ref="C139" ca="1">SUM(LARGE(D139:N139,ROW(INDIRECT("1:2"))))</f>
        <v>60</v>
      </c>
      <c r="D139" s="16">
        <f>IFERROR(100*_xlfn.IFNA(VLOOKUP($B139,KviZDarije1!$A$1:$N$1000, 12, 0), 0)/'TOP SCORES'!B$11,0)</f>
        <v>0</v>
      </c>
      <c r="E139" s="16">
        <f>IFERROR(100*_xlfn.IFNA(VLOOKUP($B139,KviZDarije2!$A$1:$N$1000, 12, 0), 0)/'TOP SCORES'!C$11,0)</f>
        <v>0</v>
      </c>
      <c r="F139" s="16">
        <f>IFERROR(100*_xlfn.IFNA(VLOOKUP($B139,KviZDarije3!$A$1:$N$1000, 12, 0), 0)/'TOP SCORES'!D$11,0)</f>
        <v>60</v>
      </c>
      <c r="G139" s="16">
        <f>IFERROR(100*_xlfn.IFNA(VLOOKUP($B139,KviZDarije4!$A$1:$N$1000, 12, 0), 0)/'TOP SCORES'!E$11,0)</f>
        <v>0</v>
      </c>
      <c r="H139" s="16">
        <f>IFERROR(100*_xlfn.IFNA(VLOOKUP($B139,KviZDarije5!$A$1:$N$1000, 12, 0), 0)/'TOP SCORES'!F$11,0)</f>
        <v>0</v>
      </c>
      <c r="I139" s="16">
        <f>IFERROR(100*_xlfn.IFNA(VLOOKUP($B139,KviZDarije6!$A$1:$N$1000, 12, 0), 0)/'TOP SCORES'!G$11,0)</f>
        <v>0</v>
      </c>
      <c r="J139" s="16">
        <f>IFERROR(100*_xlfn.IFNA(VLOOKUP($B139,KviZDarije7!$A$1:$N$1000, 12, 0), 0)/'TOP SCORES'!H$11,0)</f>
        <v>0</v>
      </c>
      <c r="K139" s="16">
        <f>IFERROR(100*_xlfn.IFNA(VLOOKUP($B139,KviZDarije8!$A$1:$N$1000, 12, 0), 0)/'TOP SCORES'!I$11,0)</f>
        <v>0</v>
      </c>
      <c r="L139" s="16">
        <f>IFERROR(100*_xlfn.IFNA(VLOOKUP($B139,KviZDarije9!$A$1:$N$1000, 12, 0), 0)/'TOP SCORES'!J$11,0)</f>
        <v>0</v>
      </c>
      <c r="M139" s="16">
        <f>IFERROR(100*_xlfn.IFNA(VLOOKUP($B139,KviZDarije10!$A$1:$N$1000, 12, 0), 0)/'TOP SCORES'!K$11,0)</f>
        <v>0</v>
      </c>
      <c r="N139" s="16">
        <f>IFERROR(100*_xlfn.IFNA(VLOOKUP($B139,KviZDarije11!$A$1:$N$1000, 12, 0), 0)/'TOP SCORES'!L$11,0)</f>
        <v>0</v>
      </c>
    </row>
    <row r="140" spans="1:14">
      <c r="A140" s="19">
        <f ca="1">RANK(C140,C$2:C$998)</f>
        <v>136</v>
      </c>
      <c r="B140" s="6" t="s">
        <v>235</v>
      </c>
      <c r="C140" s="17" cm="1">
        <f t="array" aca="1" ref="C140" ca="1">SUM(LARGE(D140:N140,ROW(INDIRECT("1:2"))))</f>
        <v>60</v>
      </c>
      <c r="D140" s="16">
        <f>IFERROR(100*_xlfn.IFNA(VLOOKUP($B140,KviZDarije1!$A$1:$N$1000, 12, 0), 0)/'TOP SCORES'!B$11,0)</f>
        <v>0</v>
      </c>
      <c r="E140" s="16">
        <f>IFERROR(100*_xlfn.IFNA(VLOOKUP($B140,KviZDarije2!$A$1:$N$1000, 12, 0), 0)/'TOP SCORES'!C$11,0)</f>
        <v>0</v>
      </c>
      <c r="F140" s="16">
        <f>IFERROR(100*_xlfn.IFNA(VLOOKUP($B140,KviZDarije3!$A$1:$N$1000, 12, 0), 0)/'TOP SCORES'!D$11,0)</f>
        <v>60</v>
      </c>
      <c r="G140" s="16">
        <f>IFERROR(100*_xlfn.IFNA(VLOOKUP($B140,KviZDarije4!$A$1:$N$1000, 12, 0), 0)/'TOP SCORES'!E$11,0)</f>
        <v>0</v>
      </c>
      <c r="H140" s="16">
        <f>IFERROR(100*_xlfn.IFNA(VLOOKUP($B140,KviZDarije5!$A$1:$N$1000, 12, 0), 0)/'TOP SCORES'!F$11,0)</f>
        <v>0</v>
      </c>
      <c r="I140" s="16">
        <f>IFERROR(100*_xlfn.IFNA(VLOOKUP($B140,KviZDarije6!$A$1:$N$1000, 12, 0), 0)/'TOP SCORES'!G$11,0)</f>
        <v>0</v>
      </c>
      <c r="J140" s="16">
        <f>IFERROR(100*_xlfn.IFNA(VLOOKUP($B140,KviZDarije7!$A$1:$N$1000, 12, 0), 0)/'TOP SCORES'!H$11,0)</f>
        <v>0</v>
      </c>
      <c r="K140" s="16">
        <f>IFERROR(100*_xlfn.IFNA(VLOOKUP($B140,KviZDarije8!$A$1:$N$1000, 12, 0), 0)/'TOP SCORES'!I$11,0)</f>
        <v>0</v>
      </c>
      <c r="L140" s="16">
        <f>IFERROR(100*_xlfn.IFNA(VLOOKUP($B140,KviZDarije9!$A$1:$N$1000, 12, 0), 0)/'TOP SCORES'!J$11,0)</f>
        <v>0</v>
      </c>
      <c r="M140" s="16">
        <f>IFERROR(100*_xlfn.IFNA(VLOOKUP($B140,KviZDarije10!$A$1:$N$1000, 12, 0), 0)/'TOP SCORES'!K$11,0)</f>
        <v>0</v>
      </c>
      <c r="N140" s="16">
        <f>IFERROR(100*_xlfn.IFNA(VLOOKUP($B140,KviZDarije11!$A$1:$N$1000, 12, 0), 0)/'TOP SCORES'!L$11,0)</f>
        <v>0</v>
      </c>
    </row>
    <row r="141" spans="1:14">
      <c r="A141" s="19">
        <f ca="1">RANK(C141,C$2:C$998)</f>
        <v>136</v>
      </c>
      <c r="B141" s="6" t="s">
        <v>34</v>
      </c>
      <c r="C141" s="17" cm="1">
        <f t="array" aca="1" ref="C141" ca="1">SUM(LARGE(D141:N141,ROW(INDIRECT("1:2"))))</f>
        <v>60</v>
      </c>
      <c r="D141" s="16">
        <f>IFERROR(100*_xlfn.IFNA(VLOOKUP($B141,KviZDarije1!$A$1:$N$1000, 12, 0), 0)/'TOP SCORES'!B$11,0)</f>
        <v>0</v>
      </c>
      <c r="E141" s="16">
        <f>IFERROR(100*_xlfn.IFNA(VLOOKUP($B141,KviZDarije2!$A$1:$N$1000, 12, 0), 0)/'TOP SCORES'!C$11,0)</f>
        <v>0</v>
      </c>
      <c r="F141" s="16">
        <f>IFERROR(100*_xlfn.IFNA(VLOOKUP($B141,KviZDarije3!$A$1:$N$1000, 12, 0), 0)/'TOP SCORES'!D$11,0)</f>
        <v>60</v>
      </c>
      <c r="G141" s="16">
        <f>IFERROR(100*_xlfn.IFNA(VLOOKUP($B141,KviZDarije4!$A$1:$N$1000, 12, 0), 0)/'TOP SCORES'!E$11,0)</f>
        <v>0</v>
      </c>
      <c r="H141" s="16">
        <f>IFERROR(100*_xlfn.IFNA(VLOOKUP($B141,KviZDarije5!$A$1:$N$1000, 12, 0), 0)/'TOP SCORES'!F$11,0)</f>
        <v>0</v>
      </c>
      <c r="I141" s="16">
        <f>IFERROR(100*_xlfn.IFNA(VLOOKUP($B141,KviZDarije6!$A$1:$N$1000, 12, 0), 0)/'TOP SCORES'!G$11,0)</f>
        <v>0</v>
      </c>
      <c r="J141" s="16">
        <f>IFERROR(100*_xlfn.IFNA(VLOOKUP($B141,KviZDarije7!$A$1:$N$1000, 12, 0), 0)/'TOP SCORES'!H$11,0)</f>
        <v>0</v>
      </c>
      <c r="K141" s="16">
        <f>IFERROR(100*_xlfn.IFNA(VLOOKUP($B141,KviZDarije8!$A$1:$N$1000, 12, 0), 0)/'TOP SCORES'!I$11,0)</f>
        <v>0</v>
      </c>
      <c r="L141" s="16">
        <f>IFERROR(100*_xlfn.IFNA(VLOOKUP($B141,KviZDarije9!$A$1:$N$1000, 12, 0), 0)/'TOP SCORES'!J$11,0)</f>
        <v>0</v>
      </c>
      <c r="M141" s="16">
        <f>IFERROR(100*_xlfn.IFNA(VLOOKUP($B141,KviZDarije10!$A$1:$N$1000, 12, 0), 0)/'TOP SCORES'!K$11,0)</f>
        <v>0</v>
      </c>
      <c r="N141" s="16">
        <f>IFERROR(100*_xlfn.IFNA(VLOOKUP($B141,KviZDarije11!$A$1:$N$1000, 12, 0), 0)/'TOP SCORES'!L$11,0)</f>
        <v>0</v>
      </c>
    </row>
    <row r="142" spans="1:14">
      <c r="A142" s="19">
        <f ca="1">RANK(C142,C$2:C$998)</f>
        <v>141</v>
      </c>
      <c r="B142" s="14" t="s">
        <v>83</v>
      </c>
      <c r="C142" s="17" cm="1">
        <f t="array" aca="1" ref="C142" ca="1">SUM(LARGE(D142:N142,ROW(INDIRECT("1:2"))))</f>
        <v>58.181818181818187</v>
      </c>
      <c r="D142" s="16">
        <f>IFERROR(100*_xlfn.IFNA(VLOOKUP($B142,KviZDarije1!$A$1:$N$1000, 12, 0), 0)/'TOP SCORES'!B$11,0)</f>
        <v>18.181818181818183</v>
      </c>
      <c r="E142" s="16">
        <f>IFERROR(100*_xlfn.IFNA(VLOOKUP($B142,KviZDarije2!$A$1:$N$1000, 12, 0), 0)/'TOP SCORES'!C$11,0)</f>
        <v>0</v>
      </c>
      <c r="F142" s="16">
        <f>IFERROR(100*_xlfn.IFNA(VLOOKUP($B142,KviZDarije3!$A$1:$N$1000, 12, 0), 0)/'TOP SCORES'!D$11,0)</f>
        <v>40</v>
      </c>
      <c r="G142" s="16">
        <f>IFERROR(100*_xlfn.IFNA(VLOOKUP($B142,KviZDarije4!$A$1:$N$1000, 12, 0), 0)/'TOP SCORES'!E$11,0)</f>
        <v>0</v>
      </c>
      <c r="H142" s="16">
        <f>IFERROR(100*_xlfn.IFNA(VLOOKUP($B142,KviZDarije5!$A$1:$N$1000, 12, 0), 0)/'TOP SCORES'!F$11,0)</f>
        <v>0</v>
      </c>
      <c r="I142" s="16">
        <f>IFERROR(100*_xlfn.IFNA(VLOOKUP($B142,KviZDarije6!$A$1:$N$1000, 12, 0), 0)/'TOP SCORES'!G$11,0)</f>
        <v>0</v>
      </c>
      <c r="J142" s="16">
        <f>IFERROR(100*_xlfn.IFNA(VLOOKUP($B142,KviZDarije7!$A$1:$N$1000, 12, 0), 0)/'TOP SCORES'!H$11,0)</f>
        <v>0</v>
      </c>
      <c r="K142" s="16">
        <f>IFERROR(100*_xlfn.IFNA(VLOOKUP($B142,KviZDarije8!$A$1:$N$1000, 12, 0), 0)/'TOP SCORES'!I$11,0)</f>
        <v>0</v>
      </c>
      <c r="L142" s="16">
        <f>IFERROR(100*_xlfn.IFNA(VLOOKUP($B142,KviZDarije9!$A$1:$N$1000, 12, 0), 0)/'TOP SCORES'!J$11,0)</f>
        <v>0</v>
      </c>
      <c r="M142" s="16">
        <f>IFERROR(100*_xlfn.IFNA(VLOOKUP($B142,KviZDarije10!$A$1:$N$1000, 12, 0), 0)/'TOP SCORES'!K$11,0)</f>
        <v>0</v>
      </c>
      <c r="N142" s="16">
        <f>IFERROR(100*_xlfn.IFNA(VLOOKUP($B142,KviZDarije11!$A$1:$N$1000, 12, 0), 0)/'TOP SCORES'!L$11,0)</f>
        <v>0</v>
      </c>
    </row>
    <row r="143" spans="1:14">
      <c r="A143" s="19">
        <f ca="1">RANK(C143,C$2:C$998)</f>
        <v>142</v>
      </c>
      <c r="B143" s="45" t="s">
        <v>203</v>
      </c>
      <c r="C143" s="17" cm="1">
        <f t="array" aca="1" ref="C143" ca="1">SUM(LARGE(D143:N143,ROW(INDIRECT("1:2"))))</f>
        <v>54.545454545454547</v>
      </c>
      <c r="D143" s="16">
        <f>IFERROR(100*_xlfn.IFNA(VLOOKUP($B143,KviZDarije1!$A$1:$N$1000, 12, 0), 0)/'TOP SCORES'!B$11,0)</f>
        <v>54.545454545454547</v>
      </c>
      <c r="E143" s="16">
        <f>IFERROR(100*_xlfn.IFNA(VLOOKUP($B143,KviZDarije2!$A$1:$N$1000, 12, 0), 0)/'TOP SCORES'!C$11,0)</f>
        <v>0</v>
      </c>
      <c r="F143" s="16">
        <f>IFERROR(100*_xlfn.IFNA(VLOOKUP($B143,KviZDarije3!$A$1:$N$1000, 12, 0), 0)/'TOP SCORES'!D$11,0)</f>
        <v>0</v>
      </c>
      <c r="G143" s="16">
        <f>IFERROR(100*_xlfn.IFNA(VLOOKUP($B143,KviZDarije4!$A$1:$N$1000, 12, 0), 0)/'TOP SCORES'!E$11,0)</f>
        <v>0</v>
      </c>
      <c r="H143" s="16">
        <f>IFERROR(100*_xlfn.IFNA(VLOOKUP($B143,KviZDarije5!$A$1:$N$1000, 12, 0), 0)/'TOP SCORES'!F$11,0)</f>
        <v>0</v>
      </c>
      <c r="I143" s="16">
        <f>IFERROR(100*_xlfn.IFNA(VLOOKUP($B143,KviZDarije6!$A$1:$N$1000, 12, 0), 0)/'TOP SCORES'!G$11,0)</f>
        <v>0</v>
      </c>
      <c r="J143" s="16">
        <f>IFERROR(100*_xlfn.IFNA(VLOOKUP($B143,KviZDarije7!$A$1:$N$1000, 12, 0), 0)/'TOP SCORES'!H$11,0)</f>
        <v>0</v>
      </c>
      <c r="K143" s="16">
        <f>IFERROR(100*_xlfn.IFNA(VLOOKUP($B143,KviZDarije8!$A$1:$N$1000, 12, 0), 0)/'TOP SCORES'!I$11,0)</f>
        <v>0</v>
      </c>
      <c r="L143" s="16">
        <f>IFERROR(100*_xlfn.IFNA(VLOOKUP($B143,KviZDarije9!$A$1:$N$1000, 12, 0), 0)/'TOP SCORES'!J$11,0)</f>
        <v>0</v>
      </c>
      <c r="M143" s="16">
        <f>IFERROR(100*_xlfn.IFNA(VLOOKUP($B143,KviZDarije10!$A$1:$N$1000, 12, 0), 0)/'TOP SCORES'!K$11,0)</f>
        <v>0</v>
      </c>
      <c r="N143" s="16">
        <f>IFERROR(100*_xlfn.IFNA(VLOOKUP($B143,KviZDarije11!$A$1:$N$1000, 12, 0), 0)/'TOP SCORES'!L$11,0)</f>
        <v>0</v>
      </c>
    </row>
    <row r="144" spans="1:14">
      <c r="A144" s="19">
        <f ca="1">RANK(C144,C$2:C$998)</f>
        <v>142</v>
      </c>
      <c r="B144" s="14" t="s">
        <v>200</v>
      </c>
      <c r="C144" s="17" cm="1">
        <f t="array" aca="1" ref="C144" ca="1">SUM(LARGE(D144:N144,ROW(INDIRECT("1:2"))))</f>
        <v>54.545454545454547</v>
      </c>
      <c r="D144" s="16">
        <f>IFERROR(100*_xlfn.IFNA(VLOOKUP($B144,KviZDarije1!$A$1:$N$1000, 12, 0), 0)/'TOP SCORES'!B$11,0)</f>
        <v>54.545454545454547</v>
      </c>
      <c r="E144" s="16">
        <f>IFERROR(100*_xlfn.IFNA(VLOOKUP($B144,KviZDarije2!$A$1:$N$1000, 12, 0), 0)/'TOP SCORES'!C$11,0)</f>
        <v>0</v>
      </c>
      <c r="F144" s="16">
        <f>IFERROR(100*_xlfn.IFNA(VLOOKUP($B144,KviZDarije3!$A$1:$N$1000, 12, 0), 0)/'TOP SCORES'!D$11,0)</f>
        <v>0</v>
      </c>
      <c r="G144" s="16">
        <f>IFERROR(100*_xlfn.IFNA(VLOOKUP($B144,KviZDarije4!$A$1:$N$1000, 12, 0), 0)/'TOP SCORES'!E$11,0)</f>
        <v>0</v>
      </c>
      <c r="H144" s="16">
        <f>IFERROR(100*_xlfn.IFNA(VLOOKUP($B144,KviZDarije5!$A$1:$N$1000, 12, 0), 0)/'TOP SCORES'!F$11,0)</f>
        <v>0</v>
      </c>
      <c r="I144" s="16">
        <f>IFERROR(100*_xlfn.IFNA(VLOOKUP($B144,KviZDarije6!$A$1:$N$1000, 12, 0), 0)/'TOP SCORES'!G$11,0)</f>
        <v>0</v>
      </c>
      <c r="J144" s="16">
        <f>IFERROR(100*_xlfn.IFNA(VLOOKUP($B144,KviZDarije7!$A$1:$N$1000, 12, 0), 0)/'TOP SCORES'!H$11,0)</f>
        <v>0</v>
      </c>
      <c r="K144" s="16">
        <f>IFERROR(100*_xlfn.IFNA(VLOOKUP($B144,KviZDarije8!$A$1:$N$1000, 12, 0), 0)/'TOP SCORES'!I$11,0)</f>
        <v>0</v>
      </c>
      <c r="L144" s="16">
        <f>IFERROR(100*_xlfn.IFNA(VLOOKUP($B144,KviZDarije9!$A$1:$N$1000, 12, 0), 0)/'TOP SCORES'!J$11,0)</f>
        <v>0</v>
      </c>
      <c r="M144" s="16">
        <f>IFERROR(100*_xlfn.IFNA(VLOOKUP($B144,KviZDarije10!$A$1:$N$1000, 12, 0), 0)/'TOP SCORES'!K$11,0)</f>
        <v>0</v>
      </c>
      <c r="N144" s="16">
        <f>IFERROR(100*_xlfn.IFNA(VLOOKUP($B144,KviZDarije11!$A$1:$N$1000, 12, 0), 0)/'TOP SCORES'!L$11,0)</f>
        <v>0</v>
      </c>
    </row>
    <row r="145" spans="1:14">
      <c r="A145" s="19">
        <f ca="1">RANK(C145,C$2:C$998)</f>
        <v>142</v>
      </c>
      <c r="B145" s="14" t="s">
        <v>46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12, 0), 0)/'TOP SCORES'!B$11,0)</f>
        <v>54.545454545454547</v>
      </c>
      <c r="E145" s="16">
        <f>IFERROR(100*_xlfn.IFNA(VLOOKUP($B145,KviZDarije2!$A$1:$N$1000, 12, 0), 0)/'TOP SCORES'!C$11,0)</f>
        <v>0</v>
      </c>
      <c r="F145" s="16">
        <f>IFERROR(100*_xlfn.IFNA(VLOOKUP($B145,KviZDarije3!$A$1:$N$1000, 12, 0), 0)/'TOP SCORES'!D$11,0)</f>
        <v>0</v>
      </c>
      <c r="G145" s="16">
        <f>IFERROR(100*_xlfn.IFNA(VLOOKUP($B145,KviZDarije4!$A$1:$N$1000, 12, 0), 0)/'TOP SCORES'!E$11,0)</f>
        <v>0</v>
      </c>
      <c r="H145" s="16">
        <f>IFERROR(100*_xlfn.IFNA(VLOOKUP($B145,KviZDarije5!$A$1:$N$1000, 12, 0), 0)/'TOP SCORES'!F$11,0)</f>
        <v>0</v>
      </c>
      <c r="I145" s="16">
        <f>IFERROR(100*_xlfn.IFNA(VLOOKUP($B145,KviZDarije6!$A$1:$N$1000, 12, 0), 0)/'TOP SCORES'!G$11,0)</f>
        <v>0</v>
      </c>
      <c r="J145" s="16">
        <f>IFERROR(100*_xlfn.IFNA(VLOOKUP($B145,KviZDarije7!$A$1:$N$1000, 12, 0), 0)/'TOP SCORES'!H$11,0)</f>
        <v>0</v>
      </c>
      <c r="K145" s="16">
        <f>IFERROR(100*_xlfn.IFNA(VLOOKUP($B145,KviZDarije8!$A$1:$N$1000, 12, 0), 0)/'TOP SCORES'!I$11,0)</f>
        <v>0</v>
      </c>
      <c r="L145" s="16">
        <f>IFERROR(100*_xlfn.IFNA(VLOOKUP($B145,KviZDarije9!$A$1:$N$1000, 12, 0), 0)/'TOP SCORES'!J$11,0)</f>
        <v>0</v>
      </c>
      <c r="M145" s="16">
        <f>IFERROR(100*_xlfn.IFNA(VLOOKUP($B145,KviZDarije10!$A$1:$N$1000, 12, 0), 0)/'TOP SCORES'!K$11,0)</f>
        <v>0</v>
      </c>
      <c r="N145" s="16">
        <f>IFERROR(100*_xlfn.IFNA(VLOOKUP($B145,KviZDarije11!$A$1:$N$1000, 12, 0), 0)/'TOP SCORES'!L$11,0)</f>
        <v>0</v>
      </c>
    </row>
    <row r="146" spans="1:14">
      <c r="A146" s="19">
        <f ca="1">RANK(C146,C$2:C$998)</f>
        <v>113</v>
      </c>
      <c r="B146" s="10" t="s">
        <v>199</v>
      </c>
      <c r="C146" s="17" cm="1">
        <f t="array" aca="1" ref="C146" ca="1">SUM(LARGE(D146:N146,ROW(INDIRECT("1:2"))))</f>
        <v>86.363636363636374</v>
      </c>
      <c r="D146" s="16">
        <f>IFERROR(100*_xlfn.IFNA(VLOOKUP($B146,KviZDarije1!$A$1:$N$1000, 12, 0), 0)/'TOP SCORES'!B$11,0)</f>
        <v>36.363636363636367</v>
      </c>
      <c r="E146" s="16">
        <f>IFERROR(100*_xlfn.IFNA(VLOOKUP($B146,KviZDarije2!$A$1:$N$1000, 12, 0), 0)/'TOP SCORES'!C$11,0)</f>
        <v>18.181818181818183</v>
      </c>
      <c r="F146" s="16">
        <f>IFERROR(100*_xlfn.IFNA(VLOOKUP($B146,KviZDarije3!$A$1:$N$1000, 12, 0), 0)/'TOP SCORES'!D$11,0)</f>
        <v>50</v>
      </c>
      <c r="G146" s="16">
        <f>IFERROR(100*_xlfn.IFNA(VLOOKUP($B146,KviZDarije4!$A$1:$N$1000, 12, 0), 0)/'TOP SCORES'!E$11,0)</f>
        <v>0</v>
      </c>
      <c r="H146" s="16">
        <f>IFERROR(100*_xlfn.IFNA(VLOOKUP($B146,KviZDarije5!$A$1:$N$1000, 12, 0), 0)/'TOP SCORES'!F$11,0)</f>
        <v>0</v>
      </c>
      <c r="I146" s="16">
        <f>IFERROR(100*_xlfn.IFNA(VLOOKUP($B146,KviZDarije6!$A$1:$N$1000, 12, 0), 0)/'TOP SCORES'!G$11,0)</f>
        <v>0</v>
      </c>
      <c r="J146" s="16">
        <f>IFERROR(100*_xlfn.IFNA(VLOOKUP($B146,KviZDarije7!$A$1:$N$1000, 12, 0), 0)/'TOP SCORES'!H$11,0)</f>
        <v>0</v>
      </c>
      <c r="K146" s="16">
        <f>IFERROR(100*_xlfn.IFNA(VLOOKUP($B146,KviZDarije8!$A$1:$N$1000, 12, 0), 0)/'TOP SCORES'!I$11,0)</f>
        <v>0</v>
      </c>
      <c r="L146" s="16">
        <f>IFERROR(100*_xlfn.IFNA(VLOOKUP($B146,KviZDarije9!$A$1:$N$1000, 12, 0), 0)/'TOP SCORES'!J$11,0)</f>
        <v>0</v>
      </c>
      <c r="M146" s="16">
        <f>IFERROR(100*_xlfn.IFNA(VLOOKUP($B146,KviZDarije10!$A$1:$N$1000, 12, 0), 0)/'TOP SCORES'!K$11,0)</f>
        <v>0</v>
      </c>
      <c r="N146" s="16">
        <f>IFERROR(100*_xlfn.IFNA(VLOOKUP($B146,KviZDarije11!$A$1:$N$1000, 12, 0), 0)/'TOP SCORES'!L$11,0)</f>
        <v>0</v>
      </c>
    </row>
    <row r="147" spans="1:14">
      <c r="A147" s="19">
        <f ca="1">RANK(C147,C$2:C$998)</f>
        <v>142</v>
      </c>
      <c r="B147" s="10" t="s">
        <v>150</v>
      </c>
      <c r="C147" s="17" cm="1">
        <f t="array" aca="1" ref="C147" ca="1">SUM(LARGE(D147:N147,ROW(INDIRECT("1:2"))))</f>
        <v>54.545454545454547</v>
      </c>
      <c r="D147" s="16">
        <f>IFERROR(100*_xlfn.IFNA(VLOOKUP($B147,KviZDarije1!$A$1:$N$1000, 12, 0), 0)/'TOP SCORES'!B$11,0)</f>
        <v>54.545454545454547</v>
      </c>
      <c r="E147" s="16">
        <f>IFERROR(100*_xlfn.IFNA(VLOOKUP($B147,KviZDarije2!$A$1:$N$1000, 12, 0), 0)/'TOP SCORES'!C$11,0)</f>
        <v>0</v>
      </c>
      <c r="F147" s="16">
        <f>IFERROR(100*_xlfn.IFNA(VLOOKUP($B147,KviZDarije3!$A$1:$N$1000, 12, 0), 0)/'TOP SCORES'!D$11,0)</f>
        <v>0</v>
      </c>
      <c r="G147" s="16">
        <f>IFERROR(100*_xlfn.IFNA(VLOOKUP($B147,KviZDarije4!$A$1:$N$1000, 12, 0), 0)/'TOP SCORES'!E$11,0)</f>
        <v>0</v>
      </c>
      <c r="H147" s="16">
        <f>IFERROR(100*_xlfn.IFNA(VLOOKUP($B147,KviZDarije5!$A$1:$N$1000, 12, 0), 0)/'TOP SCORES'!F$11,0)</f>
        <v>0</v>
      </c>
      <c r="I147" s="16">
        <f>IFERROR(100*_xlfn.IFNA(VLOOKUP($B147,KviZDarije6!$A$1:$N$1000, 12, 0), 0)/'TOP SCORES'!G$11,0)</f>
        <v>0</v>
      </c>
      <c r="J147" s="16">
        <f>IFERROR(100*_xlfn.IFNA(VLOOKUP($B147,KviZDarije7!$A$1:$N$1000, 12, 0), 0)/'TOP SCORES'!H$11,0)</f>
        <v>0</v>
      </c>
      <c r="K147" s="16">
        <f>IFERROR(100*_xlfn.IFNA(VLOOKUP($B147,KviZDarije8!$A$1:$N$1000, 12, 0), 0)/'TOP SCORES'!I$11,0)</f>
        <v>0</v>
      </c>
      <c r="L147" s="16">
        <f>IFERROR(100*_xlfn.IFNA(VLOOKUP($B147,KviZDarije9!$A$1:$N$1000, 12, 0), 0)/'TOP SCORES'!J$11,0)</f>
        <v>0</v>
      </c>
      <c r="M147" s="16">
        <f>IFERROR(100*_xlfn.IFNA(VLOOKUP($B147,KviZDarije10!$A$1:$N$1000, 12, 0), 0)/'TOP SCORES'!K$11,0)</f>
        <v>0</v>
      </c>
      <c r="N147" s="16">
        <f>IFERROR(100*_xlfn.IFNA(VLOOKUP($B147,KviZDarije11!$A$1:$N$1000, 12, 0), 0)/'TOP SCORES'!L$11,0)</f>
        <v>0</v>
      </c>
    </row>
    <row r="148" spans="1:14">
      <c r="A148" s="19">
        <f ca="1">RANK(C148,C$2:C$998)</f>
        <v>142</v>
      </c>
      <c r="B148" s="6" t="s">
        <v>47</v>
      </c>
      <c r="C148" s="17" cm="1">
        <f t="array" aca="1" ref="C148" ca="1">SUM(LARGE(D148:N148,ROW(INDIRECT("1:2"))))</f>
        <v>54.545454545454547</v>
      </c>
      <c r="D148" s="16">
        <f>IFERROR(100*_xlfn.IFNA(VLOOKUP($B148,KviZDarije1!$A$1:$N$1000, 12, 0), 0)/'TOP SCORES'!B$11,0)</f>
        <v>0</v>
      </c>
      <c r="E148" s="16">
        <f>IFERROR(100*_xlfn.IFNA(VLOOKUP($B148,KviZDarije2!$A$1:$N$1000, 12, 0), 0)/'TOP SCORES'!C$11,0)</f>
        <v>54.545454545454547</v>
      </c>
      <c r="F148" s="16">
        <f>IFERROR(100*_xlfn.IFNA(VLOOKUP($B148,KviZDarije3!$A$1:$N$1000, 12, 0), 0)/'TOP SCORES'!D$11,0)</f>
        <v>0</v>
      </c>
      <c r="G148" s="16">
        <f>IFERROR(100*_xlfn.IFNA(VLOOKUP($B148,KviZDarije4!$A$1:$N$1000, 12, 0), 0)/'TOP SCORES'!E$11,0)</f>
        <v>0</v>
      </c>
      <c r="H148" s="16">
        <f>IFERROR(100*_xlfn.IFNA(VLOOKUP($B148,KviZDarije5!$A$1:$N$1000, 12, 0), 0)/'TOP SCORES'!F$11,0)</f>
        <v>0</v>
      </c>
      <c r="I148" s="16">
        <f>IFERROR(100*_xlfn.IFNA(VLOOKUP($B148,KviZDarije6!$A$1:$N$1000, 12, 0), 0)/'TOP SCORES'!G$11,0)</f>
        <v>0</v>
      </c>
      <c r="J148" s="16">
        <f>IFERROR(100*_xlfn.IFNA(VLOOKUP($B148,KviZDarije7!$A$1:$N$1000, 12, 0), 0)/'TOP SCORES'!H$11,0)</f>
        <v>0</v>
      </c>
      <c r="K148" s="16">
        <f>IFERROR(100*_xlfn.IFNA(VLOOKUP($B148,KviZDarije8!$A$1:$N$1000, 12, 0), 0)/'TOP SCORES'!I$11,0)</f>
        <v>0</v>
      </c>
      <c r="L148" s="16">
        <f>IFERROR(100*_xlfn.IFNA(VLOOKUP($B148,KviZDarije9!$A$1:$N$1000, 12, 0), 0)/'TOP SCORES'!J$11,0)</f>
        <v>0</v>
      </c>
      <c r="M148" s="16">
        <f>IFERROR(100*_xlfn.IFNA(VLOOKUP($B148,KviZDarije10!$A$1:$N$1000, 12, 0), 0)/'TOP SCORES'!K$11,0)</f>
        <v>0</v>
      </c>
      <c r="N148" s="16">
        <f>IFERROR(100*_xlfn.IFNA(VLOOKUP($B148,KviZDarije11!$A$1:$N$1000, 12, 0), 0)/'TOP SCORES'!L$11,0)</f>
        <v>0</v>
      </c>
    </row>
    <row r="149" spans="1:14">
      <c r="A149" s="19">
        <f ca="1">RANK(C149,C$2:C$998)</f>
        <v>142</v>
      </c>
      <c r="B149" s="10" t="s">
        <v>97</v>
      </c>
      <c r="C149" s="17" cm="1">
        <f t="array" aca="1" ref="C149" ca="1">SUM(LARGE(D149:N149,ROW(INDIRECT("1:2"))))</f>
        <v>54.545454545454547</v>
      </c>
      <c r="D149" s="16">
        <f>IFERROR(100*_xlfn.IFNA(VLOOKUP($B149,KviZDarije1!$A$1:$N$1000, 12, 0), 0)/'TOP SCORES'!B$11,0)</f>
        <v>54.545454545454547</v>
      </c>
      <c r="E149" s="16">
        <f>IFERROR(100*_xlfn.IFNA(VLOOKUP($B149,KviZDarije2!$A$1:$N$1000, 12, 0), 0)/'TOP SCORES'!C$11,0)</f>
        <v>0</v>
      </c>
      <c r="F149" s="16">
        <f>IFERROR(100*_xlfn.IFNA(VLOOKUP($B149,KviZDarije3!$A$1:$N$1000, 12, 0), 0)/'TOP SCORES'!D$11,0)</f>
        <v>0</v>
      </c>
      <c r="G149" s="16">
        <f>IFERROR(100*_xlfn.IFNA(VLOOKUP($B149,KviZDarije4!$A$1:$N$1000, 12, 0), 0)/'TOP SCORES'!E$11,0)</f>
        <v>0</v>
      </c>
      <c r="H149" s="16">
        <f>IFERROR(100*_xlfn.IFNA(VLOOKUP($B149,KviZDarije5!$A$1:$N$1000, 12, 0), 0)/'TOP SCORES'!F$11,0)</f>
        <v>0</v>
      </c>
      <c r="I149" s="16">
        <f>IFERROR(100*_xlfn.IFNA(VLOOKUP($B149,KviZDarije6!$A$1:$N$1000, 12, 0), 0)/'TOP SCORES'!G$11,0)</f>
        <v>0</v>
      </c>
      <c r="J149" s="16">
        <f>IFERROR(100*_xlfn.IFNA(VLOOKUP($B149,KviZDarije7!$A$1:$N$1000, 12, 0), 0)/'TOP SCORES'!H$11,0)</f>
        <v>0</v>
      </c>
      <c r="K149" s="16">
        <f>IFERROR(100*_xlfn.IFNA(VLOOKUP($B149,KviZDarije8!$A$1:$N$1000, 12, 0), 0)/'TOP SCORES'!I$11,0)</f>
        <v>0</v>
      </c>
      <c r="L149" s="16">
        <f>IFERROR(100*_xlfn.IFNA(VLOOKUP($B149,KviZDarije9!$A$1:$N$1000, 12, 0), 0)/'TOP SCORES'!J$11,0)</f>
        <v>0</v>
      </c>
      <c r="M149" s="16">
        <f>IFERROR(100*_xlfn.IFNA(VLOOKUP($B149,KviZDarije10!$A$1:$N$1000, 12, 0), 0)/'TOP SCORES'!K$11,0)</f>
        <v>0</v>
      </c>
      <c r="N149" s="16">
        <f>IFERROR(100*_xlfn.IFNA(VLOOKUP($B149,KviZDarije11!$A$1:$N$1000, 12, 0), 0)/'TOP SCORES'!L$11,0)</f>
        <v>0</v>
      </c>
    </row>
    <row r="150" spans="1:14">
      <c r="A150" s="19">
        <f ca="1">RANK(C150,C$2:C$998)</f>
        <v>142</v>
      </c>
      <c r="B150" s="45" t="s">
        <v>154</v>
      </c>
      <c r="C150" s="17" cm="1">
        <f t="array" aca="1" ref="C150" ca="1">SUM(LARGE(D150:N150,ROW(INDIRECT("1:2"))))</f>
        <v>54.545454545454547</v>
      </c>
      <c r="D150" s="16">
        <f>IFERROR(100*_xlfn.IFNA(VLOOKUP($B150,KviZDarije1!$A$1:$N$1000, 12, 0), 0)/'TOP SCORES'!B$11,0)</f>
        <v>54.545454545454547</v>
      </c>
      <c r="E150" s="16">
        <f>IFERROR(100*_xlfn.IFNA(VLOOKUP($B150,KviZDarije2!$A$1:$N$1000, 12, 0), 0)/'TOP SCORES'!C$11,0)</f>
        <v>0</v>
      </c>
      <c r="F150" s="16">
        <f>IFERROR(100*_xlfn.IFNA(VLOOKUP($B150,KviZDarije3!$A$1:$N$1000, 12, 0), 0)/'TOP SCORES'!D$11,0)</f>
        <v>0</v>
      </c>
      <c r="G150" s="16">
        <f>IFERROR(100*_xlfn.IFNA(VLOOKUP($B150,KviZDarije4!$A$1:$N$1000, 12, 0), 0)/'TOP SCORES'!E$11,0)</f>
        <v>0</v>
      </c>
      <c r="H150" s="16">
        <f>IFERROR(100*_xlfn.IFNA(VLOOKUP($B150,KviZDarije5!$A$1:$N$1000, 12, 0), 0)/'TOP SCORES'!F$11,0)</f>
        <v>0</v>
      </c>
      <c r="I150" s="16">
        <f>IFERROR(100*_xlfn.IFNA(VLOOKUP($B150,KviZDarije6!$A$1:$N$1000, 12, 0), 0)/'TOP SCORES'!G$11,0)</f>
        <v>0</v>
      </c>
      <c r="J150" s="16">
        <f>IFERROR(100*_xlfn.IFNA(VLOOKUP($B150,KviZDarije7!$A$1:$N$1000, 12, 0), 0)/'TOP SCORES'!H$11,0)</f>
        <v>0</v>
      </c>
      <c r="K150" s="16">
        <f>IFERROR(100*_xlfn.IFNA(VLOOKUP($B150,KviZDarije8!$A$1:$N$1000, 12, 0), 0)/'TOP SCORES'!I$11,0)</f>
        <v>0</v>
      </c>
      <c r="L150" s="16">
        <f>IFERROR(100*_xlfn.IFNA(VLOOKUP($B150,KviZDarije9!$A$1:$N$1000, 12, 0), 0)/'TOP SCORES'!J$11,0)</f>
        <v>0</v>
      </c>
      <c r="M150" s="16">
        <f>IFERROR(100*_xlfn.IFNA(VLOOKUP($B150,KviZDarije10!$A$1:$N$1000, 12, 0), 0)/'TOP SCORES'!K$11,0)</f>
        <v>0</v>
      </c>
      <c r="N150" s="16">
        <f>IFERROR(100*_xlfn.IFNA(VLOOKUP($B150,KviZDarije11!$A$1:$N$1000, 12, 0), 0)/'TOP SCORES'!L$11,0)</f>
        <v>0</v>
      </c>
    </row>
    <row r="151" spans="1:14">
      <c r="A151" s="19">
        <f ca="1">RANK(C151,C$2:C$998)</f>
        <v>142</v>
      </c>
      <c r="B151" s="10" t="s">
        <v>195</v>
      </c>
      <c r="C151" s="17" cm="1">
        <f t="array" aca="1" ref="C151" ca="1">SUM(LARGE(D151:N151,ROW(INDIRECT("1:2"))))</f>
        <v>54.545454545454547</v>
      </c>
      <c r="D151" s="16">
        <f>IFERROR(100*_xlfn.IFNA(VLOOKUP($B151,KviZDarije1!$A$1:$N$1000, 12, 0), 0)/'TOP SCORES'!B$11,0)</f>
        <v>54.545454545454547</v>
      </c>
      <c r="E151" s="16">
        <f>IFERROR(100*_xlfn.IFNA(VLOOKUP($B151,KviZDarije2!$A$1:$N$1000, 12, 0), 0)/'TOP SCORES'!C$11,0)</f>
        <v>0</v>
      </c>
      <c r="F151" s="16">
        <f>IFERROR(100*_xlfn.IFNA(VLOOKUP($B151,KviZDarije3!$A$1:$N$1000, 12, 0), 0)/'TOP SCORES'!D$11,0)</f>
        <v>0</v>
      </c>
      <c r="G151" s="16">
        <f>IFERROR(100*_xlfn.IFNA(VLOOKUP($B151,KviZDarije4!$A$1:$N$1000, 12, 0), 0)/'TOP SCORES'!E$11,0)</f>
        <v>0</v>
      </c>
      <c r="H151" s="16">
        <f>IFERROR(100*_xlfn.IFNA(VLOOKUP($B151,KviZDarije5!$A$1:$N$1000, 12, 0), 0)/'TOP SCORES'!F$11,0)</f>
        <v>0</v>
      </c>
      <c r="I151" s="16">
        <f>IFERROR(100*_xlfn.IFNA(VLOOKUP($B151,KviZDarije6!$A$1:$N$1000, 12, 0), 0)/'TOP SCORES'!G$11,0)</f>
        <v>0</v>
      </c>
      <c r="J151" s="16">
        <f>IFERROR(100*_xlfn.IFNA(VLOOKUP($B151,KviZDarije7!$A$1:$N$1000, 12, 0), 0)/'TOP SCORES'!H$11,0)</f>
        <v>0</v>
      </c>
      <c r="K151" s="16">
        <f>IFERROR(100*_xlfn.IFNA(VLOOKUP($B151,KviZDarije8!$A$1:$N$1000, 12, 0), 0)/'TOP SCORES'!I$11,0)</f>
        <v>0</v>
      </c>
      <c r="L151" s="16">
        <f>IFERROR(100*_xlfn.IFNA(VLOOKUP($B151,KviZDarije9!$A$1:$N$1000, 12, 0), 0)/'TOP SCORES'!J$11,0)</f>
        <v>0</v>
      </c>
      <c r="M151" s="16">
        <f>IFERROR(100*_xlfn.IFNA(VLOOKUP($B151,KviZDarije10!$A$1:$N$1000, 12, 0), 0)/'TOP SCORES'!K$11,0)</f>
        <v>0</v>
      </c>
      <c r="N151" s="16">
        <f>IFERROR(100*_xlfn.IFNA(VLOOKUP($B151,KviZDarije11!$A$1:$N$1000, 12, 0), 0)/'TOP SCORES'!L$11,0)</f>
        <v>0</v>
      </c>
    </row>
    <row r="152" spans="1:14">
      <c r="A152" s="19">
        <f ca="1">RANK(C152,C$2:C$998)</f>
        <v>183</v>
      </c>
      <c r="B152" s="6" t="s">
        <v>241</v>
      </c>
      <c r="C152" s="17" cm="1">
        <f t="array" aca="1" ref="C152" ca="1">SUM(LARGE(D152:N152,ROW(INDIRECT("1:2"))))</f>
        <v>0</v>
      </c>
      <c r="D152" s="16">
        <f>IFERROR(100*_xlfn.IFNA(VLOOKUP($B152,KviZDarije1!$A$1:$N$1000, 12, 0), 0)/'TOP SCORES'!B$11,0)</f>
        <v>0</v>
      </c>
      <c r="E152" s="16">
        <f>IFERROR(100*_xlfn.IFNA(VLOOKUP($B152,KviZDarije2!$A$1:$N$1000, 12, 0), 0)/'TOP SCORES'!C$11,0)</f>
        <v>0</v>
      </c>
      <c r="F152" s="16">
        <f>IFERROR(100*_xlfn.IFNA(VLOOKUP($B152,KviZDarije3!$A$1:$N$1000, 12, 0), 0)/'TOP SCORES'!D$11,0)</f>
        <v>0</v>
      </c>
      <c r="G152" s="16">
        <f>IFERROR(100*_xlfn.IFNA(VLOOKUP($B152,KviZDarije4!$A$1:$N$1000, 12, 0), 0)/'TOP SCORES'!E$11,0)</f>
        <v>0</v>
      </c>
      <c r="H152" s="16">
        <f>IFERROR(100*_xlfn.IFNA(VLOOKUP($B152,KviZDarije5!$A$1:$N$1000, 12, 0), 0)/'TOP SCORES'!F$11,0)</f>
        <v>0</v>
      </c>
      <c r="I152" s="16">
        <f>IFERROR(100*_xlfn.IFNA(VLOOKUP($B152,KviZDarije6!$A$1:$N$1000, 12, 0), 0)/'TOP SCORES'!G$11,0)</f>
        <v>0</v>
      </c>
      <c r="J152" s="16">
        <f>IFERROR(100*_xlfn.IFNA(VLOOKUP($B152,KviZDarije7!$A$1:$N$1000, 12, 0), 0)/'TOP SCORES'!H$11,0)</f>
        <v>0</v>
      </c>
      <c r="K152" s="16">
        <f>IFERROR(100*_xlfn.IFNA(VLOOKUP($B152,KviZDarije8!$A$1:$N$1000, 12, 0), 0)/'TOP SCORES'!I$11,0)</f>
        <v>0</v>
      </c>
      <c r="L152" s="16">
        <f>IFERROR(100*_xlfn.IFNA(VLOOKUP($B152,KviZDarije9!$A$1:$N$1000, 12, 0), 0)/'TOP SCORES'!J$11,0)</f>
        <v>0</v>
      </c>
      <c r="M152" s="16">
        <f>IFERROR(100*_xlfn.IFNA(VLOOKUP($B152,KviZDarije10!$A$1:$N$1000, 12, 0), 0)/'TOP SCORES'!K$11,0)</f>
        <v>0</v>
      </c>
      <c r="N152" s="16">
        <f>IFERROR(100*_xlfn.IFNA(VLOOKUP($B152,KviZDarije11!$A$1:$N$1000, 12, 0), 0)/'TOP SCORES'!L$11,0)</f>
        <v>0</v>
      </c>
    </row>
    <row r="153" spans="1:14">
      <c r="A153" s="19">
        <f ca="1">RANK(C153,C$2:C$998)</f>
        <v>150</v>
      </c>
      <c r="B153" s="6" t="s">
        <v>135</v>
      </c>
      <c r="C153" s="17" cm="1">
        <f t="array" aca="1" ref="C153" ca="1">SUM(LARGE(D153:N153,ROW(INDIRECT("1:2"))))</f>
        <v>50</v>
      </c>
      <c r="D153" s="16">
        <f>IFERROR(100*_xlfn.IFNA(VLOOKUP($B153,KviZDarije1!$A$1:$N$1000, 12, 0), 0)/'TOP SCORES'!B$11,0)</f>
        <v>0</v>
      </c>
      <c r="E153" s="16">
        <f>IFERROR(100*_xlfn.IFNA(VLOOKUP($B153,KviZDarije2!$A$1:$N$1000, 12, 0), 0)/'TOP SCORES'!C$11,0)</f>
        <v>0</v>
      </c>
      <c r="F153" s="16">
        <f>IFERROR(100*_xlfn.IFNA(VLOOKUP($B153,KviZDarije3!$A$1:$N$1000, 12, 0), 0)/'TOP SCORES'!D$11,0)</f>
        <v>50</v>
      </c>
      <c r="G153" s="16">
        <f>IFERROR(100*_xlfn.IFNA(VLOOKUP($B153,KviZDarije4!$A$1:$N$1000, 12, 0), 0)/'TOP SCORES'!E$11,0)</f>
        <v>0</v>
      </c>
      <c r="H153" s="16">
        <f>IFERROR(100*_xlfn.IFNA(VLOOKUP($B153,KviZDarije5!$A$1:$N$1000, 12, 0), 0)/'TOP SCORES'!F$11,0)</f>
        <v>0</v>
      </c>
      <c r="I153" s="16">
        <f>IFERROR(100*_xlfn.IFNA(VLOOKUP($B153,KviZDarije6!$A$1:$N$1000, 12, 0), 0)/'TOP SCORES'!G$11,0)</f>
        <v>0</v>
      </c>
      <c r="J153" s="16">
        <f>IFERROR(100*_xlfn.IFNA(VLOOKUP($B153,KviZDarije7!$A$1:$N$1000, 12, 0), 0)/'TOP SCORES'!H$11,0)</f>
        <v>0</v>
      </c>
      <c r="K153" s="16">
        <f>IFERROR(100*_xlfn.IFNA(VLOOKUP($B153,KviZDarije8!$A$1:$N$1000, 12, 0), 0)/'TOP SCORES'!I$11,0)</f>
        <v>0</v>
      </c>
      <c r="L153" s="16">
        <f>IFERROR(100*_xlfn.IFNA(VLOOKUP($B153,KviZDarije9!$A$1:$N$1000, 12, 0), 0)/'TOP SCORES'!J$11,0)</f>
        <v>0</v>
      </c>
      <c r="M153" s="16">
        <f>IFERROR(100*_xlfn.IFNA(VLOOKUP($B153,KviZDarije10!$A$1:$N$1000, 12, 0), 0)/'TOP SCORES'!K$11,0)</f>
        <v>0</v>
      </c>
      <c r="N153" s="16">
        <f>IFERROR(100*_xlfn.IFNA(VLOOKUP($B153,KviZDarije11!$A$1:$N$1000, 12, 0), 0)/'TOP SCORES'!L$11,0)</f>
        <v>0</v>
      </c>
    </row>
    <row r="154" spans="1:14">
      <c r="A154" s="19">
        <f ca="1">RANK(C154,C$2:C$998)</f>
        <v>150</v>
      </c>
      <c r="B154" s="6" t="s">
        <v>233</v>
      </c>
      <c r="C154" s="17" cm="1">
        <f t="array" aca="1" ref="C154" ca="1">SUM(LARGE(D154:N154,ROW(INDIRECT("1:2"))))</f>
        <v>50</v>
      </c>
      <c r="D154" s="16">
        <f>IFERROR(100*_xlfn.IFNA(VLOOKUP($B154,KviZDarije1!$A$1:$N$1000, 12, 0), 0)/'TOP SCORES'!B$11,0)</f>
        <v>0</v>
      </c>
      <c r="E154" s="16">
        <f>IFERROR(100*_xlfn.IFNA(VLOOKUP($B154,KviZDarije2!$A$1:$N$1000, 12, 0), 0)/'TOP SCORES'!C$11,0)</f>
        <v>0</v>
      </c>
      <c r="F154" s="16">
        <f>IFERROR(100*_xlfn.IFNA(VLOOKUP($B154,KviZDarije3!$A$1:$N$1000, 12, 0), 0)/'TOP SCORES'!D$11,0)</f>
        <v>50</v>
      </c>
      <c r="G154" s="16">
        <f>IFERROR(100*_xlfn.IFNA(VLOOKUP($B154,KviZDarije4!$A$1:$N$1000, 12, 0), 0)/'TOP SCORES'!E$11,0)</f>
        <v>0</v>
      </c>
      <c r="H154" s="16">
        <f>IFERROR(100*_xlfn.IFNA(VLOOKUP($B154,KviZDarije5!$A$1:$N$1000, 12, 0), 0)/'TOP SCORES'!F$11,0)</f>
        <v>0</v>
      </c>
      <c r="I154" s="16">
        <f>IFERROR(100*_xlfn.IFNA(VLOOKUP($B154,KviZDarije6!$A$1:$N$1000, 12, 0), 0)/'TOP SCORES'!G$11,0)</f>
        <v>0</v>
      </c>
      <c r="J154" s="16">
        <f>IFERROR(100*_xlfn.IFNA(VLOOKUP($B154,KviZDarije7!$A$1:$N$1000, 12, 0), 0)/'TOP SCORES'!H$11,0)</f>
        <v>0</v>
      </c>
      <c r="K154" s="16">
        <f>IFERROR(100*_xlfn.IFNA(VLOOKUP($B154,KviZDarije8!$A$1:$N$1000, 12, 0), 0)/'TOP SCORES'!I$11,0)</f>
        <v>0</v>
      </c>
      <c r="L154" s="16">
        <f>IFERROR(100*_xlfn.IFNA(VLOOKUP($B154,KviZDarije9!$A$1:$N$1000, 12, 0), 0)/'TOP SCORES'!J$11,0)</f>
        <v>0</v>
      </c>
      <c r="M154" s="16">
        <f>IFERROR(100*_xlfn.IFNA(VLOOKUP($B154,KviZDarije10!$A$1:$N$1000, 12, 0), 0)/'TOP SCORES'!K$11,0)</f>
        <v>0</v>
      </c>
      <c r="N154" s="16">
        <f>IFERROR(100*_xlfn.IFNA(VLOOKUP($B154,KviZDarije11!$A$1:$N$1000, 12, 0), 0)/'TOP SCORES'!L$11,0)</f>
        <v>0</v>
      </c>
    </row>
    <row r="155" spans="1:14">
      <c r="A155" s="19">
        <f ca="1">RANK(C155,C$2:C$998)</f>
        <v>150</v>
      </c>
      <c r="B155" s="6" t="s">
        <v>142</v>
      </c>
      <c r="C155" s="17" cm="1">
        <f t="array" aca="1" ref="C155" ca="1">SUM(LARGE(D155:N155,ROW(INDIRECT("1:2"))))</f>
        <v>50</v>
      </c>
      <c r="D155" s="16">
        <f>IFERROR(100*_xlfn.IFNA(VLOOKUP($B155,KviZDarije1!$A$1:$N$1000, 12, 0), 0)/'TOP SCORES'!B$11,0)</f>
        <v>0</v>
      </c>
      <c r="E155" s="16">
        <f>IFERROR(100*_xlfn.IFNA(VLOOKUP($B155,KviZDarije2!$A$1:$N$1000, 12, 0), 0)/'TOP SCORES'!C$11,0)</f>
        <v>0</v>
      </c>
      <c r="F155" s="16">
        <f>IFERROR(100*_xlfn.IFNA(VLOOKUP($B155,KviZDarije3!$A$1:$N$1000, 12, 0), 0)/'TOP SCORES'!D$11,0)</f>
        <v>50</v>
      </c>
      <c r="G155" s="16">
        <f>IFERROR(100*_xlfn.IFNA(VLOOKUP($B155,KviZDarije4!$A$1:$N$1000, 12, 0), 0)/'TOP SCORES'!E$11,0)</f>
        <v>0</v>
      </c>
      <c r="H155" s="16">
        <f>IFERROR(100*_xlfn.IFNA(VLOOKUP($B155,KviZDarije5!$A$1:$N$1000, 12, 0), 0)/'TOP SCORES'!F$11,0)</f>
        <v>0</v>
      </c>
      <c r="I155" s="16">
        <f>IFERROR(100*_xlfn.IFNA(VLOOKUP($B155,KviZDarije6!$A$1:$N$1000, 12, 0), 0)/'TOP SCORES'!G$11,0)</f>
        <v>0</v>
      </c>
      <c r="J155" s="16">
        <f>IFERROR(100*_xlfn.IFNA(VLOOKUP($B155,KviZDarije7!$A$1:$N$1000, 12, 0), 0)/'TOP SCORES'!H$11,0)</f>
        <v>0</v>
      </c>
      <c r="K155" s="16">
        <f>IFERROR(100*_xlfn.IFNA(VLOOKUP($B155,KviZDarije8!$A$1:$N$1000, 12, 0), 0)/'TOP SCORES'!I$11,0)</f>
        <v>0</v>
      </c>
      <c r="L155" s="16">
        <f>IFERROR(100*_xlfn.IFNA(VLOOKUP($B155,KviZDarije9!$A$1:$N$1000, 12, 0), 0)/'TOP SCORES'!J$11,0)</f>
        <v>0</v>
      </c>
      <c r="M155" s="16">
        <f>IFERROR(100*_xlfn.IFNA(VLOOKUP($B155,KviZDarije10!$A$1:$N$1000, 12, 0), 0)/'TOP SCORES'!K$11,0)</f>
        <v>0</v>
      </c>
      <c r="N155" s="16">
        <f>IFERROR(100*_xlfn.IFNA(VLOOKUP($B155,KviZDarije11!$A$1:$N$1000, 12, 0), 0)/'TOP SCORES'!L$11,0)</f>
        <v>0</v>
      </c>
    </row>
    <row r="156" spans="1:14">
      <c r="A156" s="19">
        <f ca="1">RANK(C156,C$2:C$998)</f>
        <v>150</v>
      </c>
      <c r="B156" s="6" t="s">
        <v>227</v>
      </c>
      <c r="C156" s="17" cm="1">
        <f t="array" aca="1" ref="C156" ca="1">SUM(LARGE(D156:N156,ROW(INDIRECT("1:2"))))</f>
        <v>50</v>
      </c>
      <c r="D156" s="16">
        <f>IFERROR(100*_xlfn.IFNA(VLOOKUP($B156,KviZDarije1!$A$1:$N$1000, 12, 0), 0)/'TOP SCORES'!B$11,0)</f>
        <v>0</v>
      </c>
      <c r="E156" s="16">
        <f>IFERROR(100*_xlfn.IFNA(VLOOKUP($B156,KviZDarije2!$A$1:$N$1000, 12, 0), 0)/'TOP SCORES'!C$11,0)</f>
        <v>0</v>
      </c>
      <c r="F156" s="16">
        <f>IFERROR(100*_xlfn.IFNA(VLOOKUP($B156,KviZDarije3!$A$1:$N$1000, 12, 0), 0)/'TOP SCORES'!D$11,0)</f>
        <v>50</v>
      </c>
      <c r="G156" s="16">
        <f>IFERROR(100*_xlfn.IFNA(VLOOKUP($B156,KviZDarije4!$A$1:$N$1000, 12, 0), 0)/'TOP SCORES'!E$11,0)</f>
        <v>0</v>
      </c>
      <c r="H156" s="16">
        <f>IFERROR(100*_xlfn.IFNA(VLOOKUP($B156,KviZDarije5!$A$1:$N$1000, 12, 0), 0)/'TOP SCORES'!F$11,0)</f>
        <v>0</v>
      </c>
      <c r="I156" s="16">
        <f>IFERROR(100*_xlfn.IFNA(VLOOKUP($B156,KviZDarije6!$A$1:$N$1000, 12, 0), 0)/'TOP SCORES'!G$11,0)</f>
        <v>0</v>
      </c>
      <c r="J156" s="16">
        <f>IFERROR(100*_xlfn.IFNA(VLOOKUP($B156,KviZDarije7!$A$1:$N$1000, 12, 0), 0)/'TOP SCORES'!H$11,0)</f>
        <v>0</v>
      </c>
      <c r="K156" s="16">
        <f>IFERROR(100*_xlfn.IFNA(VLOOKUP($B156,KviZDarije8!$A$1:$N$1000, 12, 0), 0)/'TOP SCORES'!I$11,0)</f>
        <v>0</v>
      </c>
      <c r="L156" s="16">
        <f>IFERROR(100*_xlfn.IFNA(VLOOKUP($B156,KviZDarije9!$A$1:$N$1000, 12, 0), 0)/'TOP SCORES'!J$11,0)</f>
        <v>0</v>
      </c>
      <c r="M156" s="16">
        <f>IFERROR(100*_xlfn.IFNA(VLOOKUP($B156,KviZDarije10!$A$1:$N$1000, 12, 0), 0)/'TOP SCORES'!K$11,0)</f>
        <v>0</v>
      </c>
      <c r="N156" s="16">
        <f>IFERROR(100*_xlfn.IFNA(VLOOKUP($B156,KviZDarije11!$A$1:$N$1000, 12, 0), 0)/'TOP SCORES'!L$11,0)</f>
        <v>0</v>
      </c>
    </row>
    <row r="157" spans="1:14">
      <c r="A157" s="19">
        <f ca="1">RANK(C157,C$2:C$998)</f>
        <v>154</v>
      </c>
      <c r="B157" s="6" t="s">
        <v>118</v>
      </c>
      <c r="C157" s="17" cm="1">
        <f t="array" aca="1" ref="C157" ca="1">SUM(LARGE(D157:N157,ROW(INDIRECT("1:2"))))</f>
        <v>48.181818181818187</v>
      </c>
      <c r="D157" s="16">
        <f>IFERROR(100*_xlfn.IFNA(VLOOKUP($B157,KviZDarije1!$A$1:$N$1000, 12, 0), 0)/'TOP SCORES'!B$11,0)</f>
        <v>0</v>
      </c>
      <c r="E157" s="16">
        <f>IFERROR(100*_xlfn.IFNA(VLOOKUP($B157,KviZDarije2!$A$1:$N$1000, 12, 0), 0)/'TOP SCORES'!C$11,0)</f>
        <v>18.181818181818183</v>
      </c>
      <c r="F157" s="16">
        <f>IFERROR(100*_xlfn.IFNA(VLOOKUP($B157,KviZDarije3!$A$1:$N$1000, 12, 0), 0)/'TOP SCORES'!D$11,0)</f>
        <v>30</v>
      </c>
      <c r="G157" s="16">
        <f>IFERROR(100*_xlfn.IFNA(VLOOKUP($B157,KviZDarije4!$A$1:$N$1000, 12, 0), 0)/'TOP SCORES'!E$11,0)</f>
        <v>0</v>
      </c>
      <c r="H157" s="16">
        <f>IFERROR(100*_xlfn.IFNA(VLOOKUP($B157,KviZDarije5!$A$1:$N$1000, 12, 0), 0)/'TOP SCORES'!F$11,0)</f>
        <v>0</v>
      </c>
      <c r="I157" s="16">
        <f>IFERROR(100*_xlfn.IFNA(VLOOKUP($B157,KviZDarije6!$A$1:$N$1000, 12, 0), 0)/'TOP SCORES'!G$11,0)</f>
        <v>0</v>
      </c>
      <c r="J157" s="16">
        <f>IFERROR(100*_xlfn.IFNA(VLOOKUP($B157,KviZDarije7!$A$1:$N$1000, 12, 0), 0)/'TOP SCORES'!H$11,0)</f>
        <v>0</v>
      </c>
      <c r="K157" s="16">
        <f>IFERROR(100*_xlfn.IFNA(VLOOKUP($B157,KviZDarije8!$A$1:$N$1000, 12, 0), 0)/'TOP SCORES'!I$11,0)</f>
        <v>0</v>
      </c>
      <c r="L157" s="16">
        <f>IFERROR(100*_xlfn.IFNA(VLOOKUP($B157,KviZDarije9!$A$1:$N$1000, 12, 0), 0)/'TOP SCORES'!J$11,0)</f>
        <v>0</v>
      </c>
      <c r="M157" s="16">
        <f>IFERROR(100*_xlfn.IFNA(VLOOKUP($B157,KviZDarije10!$A$1:$N$1000, 12, 0), 0)/'TOP SCORES'!K$11,0)</f>
        <v>0</v>
      </c>
      <c r="N157" s="16">
        <f>IFERROR(100*_xlfn.IFNA(VLOOKUP($B157,KviZDarije11!$A$1:$N$1000, 12, 0), 0)/'TOP SCORES'!L$11,0)</f>
        <v>0</v>
      </c>
    </row>
    <row r="158" spans="1:14">
      <c r="A158" s="19">
        <f ca="1">RANK(C158,C$2:C$998)</f>
        <v>155</v>
      </c>
      <c r="B158" s="6" t="s">
        <v>43</v>
      </c>
      <c r="C158" s="17" cm="1">
        <f t="array" aca="1" ref="C158" ca="1">SUM(LARGE(D158:N158,ROW(INDIRECT("1:2"))))</f>
        <v>45.454545454545453</v>
      </c>
      <c r="D158" s="16">
        <f>IFERROR(100*_xlfn.IFNA(VLOOKUP($B158,KviZDarije1!$A$1:$N$1000, 12, 0), 0)/'TOP SCORES'!B$11,0)</f>
        <v>0</v>
      </c>
      <c r="E158" s="16">
        <f>IFERROR(100*_xlfn.IFNA(VLOOKUP($B158,KviZDarije2!$A$1:$N$1000, 12, 0), 0)/'TOP SCORES'!C$11,0)</f>
        <v>45.454545454545453</v>
      </c>
      <c r="F158" s="16">
        <f>IFERROR(100*_xlfn.IFNA(VLOOKUP($B158,KviZDarije3!$A$1:$N$1000, 12, 0), 0)/'TOP SCORES'!D$11,0)</f>
        <v>0</v>
      </c>
      <c r="G158" s="16">
        <f>IFERROR(100*_xlfn.IFNA(VLOOKUP($B158,KviZDarije4!$A$1:$N$1000, 12, 0), 0)/'TOP SCORES'!E$11,0)</f>
        <v>0</v>
      </c>
      <c r="H158" s="16">
        <f>IFERROR(100*_xlfn.IFNA(VLOOKUP($B158,KviZDarije5!$A$1:$N$1000, 12, 0), 0)/'TOP SCORES'!F$11,0)</f>
        <v>0</v>
      </c>
      <c r="I158" s="16">
        <f>IFERROR(100*_xlfn.IFNA(VLOOKUP($B158,KviZDarije6!$A$1:$N$1000, 12, 0), 0)/'TOP SCORES'!G$11,0)</f>
        <v>0</v>
      </c>
      <c r="J158" s="16">
        <f>IFERROR(100*_xlfn.IFNA(VLOOKUP($B158,KviZDarije7!$A$1:$N$1000, 12, 0), 0)/'TOP SCORES'!H$11,0)</f>
        <v>0</v>
      </c>
      <c r="K158" s="16">
        <f>IFERROR(100*_xlfn.IFNA(VLOOKUP($B158,KviZDarije8!$A$1:$N$1000, 12, 0), 0)/'TOP SCORES'!I$11,0)</f>
        <v>0</v>
      </c>
      <c r="L158" s="16">
        <f>IFERROR(100*_xlfn.IFNA(VLOOKUP($B158,KviZDarije9!$A$1:$N$1000, 12, 0), 0)/'TOP SCORES'!J$11,0)</f>
        <v>0</v>
      </c>
      <c r="M158" s="16">
        <f>IFERROR(100*_xlfn.IFNA(VLOOKUP($B158,KviZDarije10!$A$1:$N$1000, 12, 0), 0)/'TOP SCORES'!K$11,0)</f>
        <v>0</v>
      </c>
      <c r="N158" s="16">
        <f>IFERROR(100*_xlfn.IFNA(VLOOKUP($B158,KviZDarije11!$A$1:$N$1000, 12, 0), 0)/'TOP SCORES'!L$11,0)</f>
        <v>0</v>
      </c>
    </row>
    <row r="159" spans="1:14">
      <c r="A159" s="19">
        <f ca="1">RANK(C159,C$2:C$998)</f>
        <v>155</v>
      </c>
      <c r="B159" s="6" t="s">
        <v>216</v>
      </c>
      <c r="C159" s="17" cm="1">
        <f t="array" aca="1" ref="C159" ca="1">SUM(LARGE(D159:N159,ROW(INDIRECT("1:2"))))</f>
        <v>45.454545454545453</v>
      </c>
      <c r="D159" s="16">
        <f>IFERROR(100*_xlfn.IFNA(VLOOKUP($B159,KviZDarije1!$A$1:$N$1000, 12, 0), 0)/'TOP SCORES'!B$11,0)</f>
        <v>0</v>
      </c>
      <c r="E159" s="16">
        <f>IFERROR(100*_xlfn.IFNA(VLOOKUP($B159,KviZDarije2!$A$1:$N$1000, 12, 0), 0)/'TOP SCORES'!C$11,0)</f>
        <v>45.454545454545453</v>
      </c>
      <c r="F159" s="16">
        <f>IFERROR(100*_xlfn.IFNA(VLOOKUP($B159,KviZDarije3!$A$1:$N$1000, 12, 0), 0)/'TOP SCORES'!D$11,0)</f>
        <v>0</v>
      </c>
      <c r="G159" s="16">
        <f>IFERROR(100*_xlfn.IFNA(VLOOKUP($B159,KviZDarije4!$A$1:$N$1000, 12, 0), 0)/'TOP SCORES'!E$11,0)</f>
        <v>0</v>
      </c>
      <c r="H159" s="16">
        <f>IFERROR(100*_xlfn.IFNA(VLOOKUP($B159,KviZDarije5!$A$1:$N$1000, 12, 0), 0)/'TOP SCORES'!F$11,0)</f>
        <v>0</v>
      </c>
      <c r="I159" s="16">
        <f>IFERROR(100*_xlfn.IFNA(VLOOKUP($B159,KviZDarije6!$A$1:$N$1000, 12, 0), 0)/'TOP SCORES'!G$11,0)</f>
        <v>0</v>
      </c>
      <c r="J159" s="16">
        <f>IFERROR(100*_xlfn.IFNA(VLOOKUP($B159,KviZDarije7!$A$1:$N$1000, 12, 0), 0)/'TOP SCORES'!H$11,0)</f>
        <v>0</v>
      </c>
      <c r="K159" s="16">
        <f>IFERROR(100*_xlfn.IFNA(VLOOKUP($B159,KviZDarije8!$A$1:$N$1000, 12, 0), 0)/'TOP SCORES'!I$11,0)</f>
        <v>0</v>
      </c>
      <c r="L159" s="16">
        <f>IFERROR(100*_xlfn.IFNA(VLOOKUP($B159,KviZDarije9!$A$1:$N$1000, 12, 0), 0)/'TOP SCORES'!J$11,0)</f>
        <v>0</v>
      </c>
      <c r="M159" s="16">
        <f>IFERROR(100*_xlfn.IFNA(VLOOKUP($B159,KviZDarije10!$A$1:$N$1000, 12, 0), 0)/'TOP SCORES'!K$11,0)</f>
        <v>0</v>
      </c>
      <c r="N159" s="16">
        <f>IFERROR(100*_xlfn.IFNA(VLOOKUP($B159,KviZDarije11!$A$1:$N$1000, 12, 0), 0)/'TOP SCORES'!L$11,0)</f>
        <v>0</v>
      </c>
    </row>
    <row r="160" spans="1:14">
      <c r="A160" s="19">
        <f ca="1">RANK(C160,C$2:C$998)</f>
        <v>155</v>
      </c>
      <c r="B160" s="45" t="s">
        <v>202</v>
      </c>
      <c r="C160" s="17" cm="1">
        <f t="array" aca="1" ref="C160" ca="1">SUM(LARGE(D160:N160,ROW(INDIRECT("1:2"))))</f>
        <v>45.454545454545453</v>
      </c>
      <c r="D160" s="16">
        <f>IFERROR(100*_xlfn.IFNA(VLOOKUP($B160,KviZDarije1!$A$1:$N$1000, 12, 0), 0)/'TOP SCORES'!B$11,0)</f>
        <v>45.454545454545453</v>
      </c>
      <c r="E160" s="16">
        <f>IFERROR(100*_xlfn.IFNA(VLOOKUP($B160,KviZDarije2!$A$1:$N$1000, 12, 0), 0)/'TOP SCORES'!C$11,0)</f>
        <v>0</v>
      </c>
      <c r="F160" s="16">
        <f>IFERROR(100*_xlfn.IFNA(VLOOKUP($B160,KviZDarije3!$A$1:$N$1000, 12, 0), 0)/'TOP SCORES'!D$11,0)</f>
        <v>0</v>
      </c>
      <c r="G160" s="16">
        <f>IFERROR(100*_xlfn.IFNA(VLOOKUP($B160,KviZDarije4!$A$1:$N$1000, 12, 0), 0)/'TOP SCORES'!E$11,0)</f>
        <v>0</v>
      </c>
      <c r="H160" s="16">
        <f>IFERROR(100*_xlfn.IFNA(VLOOKUP($B160,KviZDarije5!$A$1:$N$1000, 12, 0), 0)/'TOP SCORES'!F$11,0)</f>
        <v>0</v>
      </c>
      <c r="I160" s="16">
        <f>IFERROR(100*_xlfn.IFNA(VLOOKUP($B160,KviZDarije6!$A$1:$N$1000, 12, 0), 0)/'TOP SCORES'!G$11,0)</f>
        <v>0</v>
      </c>
      <c r="J160" s="16">
        <f>IFERROR(100*_xlfn.IFNA(VLOOKUP($B160,KviZDarije7!$A$1:$N$1000, 12, 0), 0)/'TOP SCORES'!H$11,0)</f>
        <v>0</v>
      </c>
      <c r="K160" s="16">
        <f>IFERROR(100*_xlfn.IFNA(VLOOKUP($B160,KviZDarije8!$A$1:$N$1000, 12, 0), 0)/'TOP SCORES'!I$11,0)</f>
        <v>0</v>
      </c>
      <c r="L160" s="16">
        <f>IFERROR(100*_xlfn.IFNA(VLOOKUP($B160,KviZDarije9!$A$1:$N$1000, 12, 0), 0)/'TOP SCORES'!J$11,0)</f>
        <v>0</v>
      </c>
      <c r="M160" s="16">
        <f>IFERROR(100*_xlfn.IFNA(VLOOKUP($B160,KviZDarije10!$A$1:$N$1000, 12, 0), 0)/'TOP SCORES'!K$11,0)</f>
        <v>0</v>
      </c>
      <c r="N160" s="16">
        <f>IFERROR(100*_xlfn.IFNA(VLOOKUP($B160,KviZDarije11!$A$1:$N$1000, 12, 0), 0)/'TOP SCORES'!L$11,0)</f>
        <v>0</v>
      </c>
    </row>
    <row r="161" spans="1:14">
      <c r="A161" s="19">
        <f ca="1">RANK(C161,C$2:C$998)</f>
        <v>155</v>
      </c>
      <c r="B161" s="6" t="s">
        <v>212</v>
      </c>
      <c r="C161" s="17" cm="1">
        <f t="array" aca="1" ref="C161" ca="1">SUM(LARGE(D161:N161,ROW(INDIRECT("1:2"))))</f>
        <v>45.454545454545453</v>
      </c>
      <c r="D161" s="16">
        <f>IFERROR(100*_xlfn.IFNA(VLOOKUP($B161,KviZDarije1!$A$1:$N$1000, 12, 0), 0)/'TOP SCORES'!B$11,0)</f>
        <v>0</v>
      </c>
      <c r="E161" s="16">
        <f>IFERROR(100*_xlfn.IFNA(VLOOKUP($B161,KviZDarije2!$A$1:$N$1000, 12, 0), 0)/'TOP SCORES'!C$11,0)</f>
        <v>45.454545454545453</v>
      </c>
      <c r="F161" s="16">
        <f>IFERROR(100*_xlfn.IFNA(VLOOKUP($B161,KviZDarije3!$A$1:$N$1000, 12, 0), 0)/'TOP SCORES'!D$11,0)</f>
        <v>0</v>
      </c>
      <c r="G161" s="16">
        <f>IFERROR(100*_xlfn.IFNA(VLOOKUP($B161,KviZDarije4!$A$1:$N$1000, 12, 0), 0)/'TOP SCORES'!E$11,0)</f>
        <v>0</v>
      </c>
      <c r="H161" s="16">
        <f>IFERROR(100*_xlfn.IFNA(VLOOKUP($B161,KviZDarije5!$A$1:$N$1000, 12, 0), 0)/'TOP SCORES'!F$11,0)</f>
        <v>0</v>
      </c>
      <c r="I161" s="16">
        <f>IFERROR(100*_xlfn.IFNA(VLOOKUP($B161,KviZDarije6!$A$1:$N$1000, 12, 0), 0)/'TOP SCORES'!G$11,0)</f>
        <v>0</v>
      </c>
      <c r="J161" s="16">
        <f>IFERROR(100*_xlfn.IFNA(VLOOKUP($B161,KviZDarije7!$A$1:$N$1000, 12, 0), 0)/'TOP SCORES'!H$11,0)</f>
        <v>0</v>
      </c>
      <c r="K161" s="16">
        <f>IFERROR(100*_xlfn.IFNA(VLOOKUP($B161,KviZDarije8!$A$1:$N$1000, 12, 0), 0)/'TOP SCORES'!I$11,0)</f>
        <v>0</v>
      </c>
      <c r="L161" s="16">
        <f>IFERROR(100*_xlfn.IFNA(VLOOKUP($B161,KviZDarije9!$A$1:$N$1000, 12, 0), 0)/'TOP SCORES'!J$11,0)</f>
        <v>0</v>
      </c>
      <c r="M161" s="16">
        <f>IFERROR(100*_xlfn.IFNA(VLOOKUP($B161,KviZDarije10!$A$1:$N$1000, 12, 0), 0)/'TOP SCORES'!K$11,0)</f>
        <v>0</v>
      </c>
      <c r="N161" s="16">
        <f>IFERROR(100*_xlfn.IFNA(VLOOKUP($B161,KviZDarije11!$A$1:$N$1000, 12, 0), 0)/'TOP SCORES'!L$11,0)</f>
        <v>0</v>
      </c>
    </row>
    <row r="162" spans="1:14">
      <c r="A162" s="19">
        <f ca="1">RANK(C162,C$2:C$998)</f>
        <v>159</v>
      </c>
      <c r="B162" s="6" t="s">
        <v>147</v>
      </c>
      <c r="C162" s="17" cm="1">
        <f t="array" aca="1" ref="C162" ca="1">SUM(LARGE(D162:N162,ROW(INDIRECT("1:2"))))</f>
        <v>40</v>
      </c>
      <c r="D162" s="16">
        <f>IFERROR(100*_xlfn.IFNA(VLOOKUP($B162,KviZDarije1!$A$1:$N$1000, 12, 0), 0)/'TOP SCORES'!B$11,0)</f>
        <v>0</v>
      </c>
      <c r="E162" s="16">
        <f>IFERROR(100*_xlfn.IFNA(VLOOKUP($B162,KviZDarije2!$A$1:$N$1000, 12, 0), 0)/'TOP SCORES'!C$11,0)</f>
        <v>0</v>
      </c>
      <c r="F162" s="16">
        <f>IFERROR(100*_xlfn.IFNA(VLOOKUP($B162,KviZDarije3!$A$1:$N$1000, 12, 0), 0)/'TOP SCORES'!D$11,0)</f>
        <v>40</v>
      </c>
      <c r="G162" s="16">
        <f>IFERROR(100*_xlfn.IFNA(VLOOKUP($B162,KviZDarije4!$A$1:$N$1000, 12, 0), 0)/'TOP SCORES'!E$11,0)</f>
        <v>0</v>
      </c>
      <c r="H162" s="16">
        <f>IFERROR(100*_xlfn.IFNA(VLOOKUP($B162,KviZDarije5!$A$1:$N$1000, 12, 0), 0)/'TOP SCORES'!F$11,0)</f>
        <v>0</v>
      </c>
      <c r="I162" s="16">
        <f>IFERROR(100*_xlfn.IFNA(VLOOKUP($B162,KviZDarije6!$A$1:$N$1000, 12, 0), 0)/'TOP SCORES'!G$11,0)</f>
        <v>0</v>
      </c>
      <c r="J162" s="16">
        <f>IFERROR(100*_xlfn.IFNA(VLOOKUP($B162,KviZDarije7!$A$1:$N$1000, 12, 0), 0)/'TOP SCORES'!H$11,0)</f>
        <v>0</v>
      </c>
      <c r="K162" s="16">
        <f>IFERROR(100*_xlfn.IFNA(VLOOKUP($B162,KviZDarije8!$A$1:$N$1000, 12, 0), 0)/'TOP SCORES'!I$11,0)</f>
        <v>0</v>
      </c>
      <c r="L162" s="16">
        <f>IFERROR(100*_xlfn.IFNA(VLOOKUP($B162,KviZDarije9!$A$1:$N$1000, 12, 0), 0)/'TOP SCORES'!J$11,0)</f>
        <v>0</v>
      </c>
      <c r="M162" s="16">
        <f>IFERROR(100*_xlfn.IFNA(VLOOKUP($B162,KviZDarije10!$A$1:$N$1000, 12, 0), 0)/'TOP SCORES'!K$11,0)</f>
        <v>0</v>
      </c>
      <c r="N162" s="16">
        <f>IFERROR(100*_xlfn.IFNA(VLOOKUP($B162,KviZDarije11!$A$1:$N$1000, 12, 0), 0)/'TOP SCORES'!L$11,0)</f>
        <v>0</v>
      </c>
    </row>
    <row r="163" spans="1:14">
      <c r="A163" s="19">
        <f ca="1">RANK(C163,C$2:C$998)</f>
        <v>159</v>
      </c>
      <c r="B163" s="6" t="s">
        <v>132</v>
      </c>
      <c r="C163" s="17" cm="1">
        <f t="array" aca="1" ref="C163" ca="1">SUM(LARGE(D163:N163,ROW(INDIRECT("1:2"))))</f>
        <v>40</v>
      </c>
      <c r="D163" s="16">
        <f>IFERROR(100*_xlfn.IFNA(VLOOKUP($B163,KviZDarije1!$A$1:$N$1000, 12, 0), 0)/'TOP SCORES'!B$11,0)</f>
        <v>0</v>
      </c>
      <c r="E163" s="16">
        <f>IFERROR(100*_xlfn.IFNA(VLOOKUP($B163,KviZDarije2!$A$1:$N$1000, 12, 0), 0)/'TOP SCORES'!C$11,0)</f>
        <v>0</v>
      </c>
      <c r="F163" s="16">
        <f>IFERROR(100*_xlfn.IFNA(VLOOKUP($B163,KviZDarije3!$A$1:$N$1000, 12, 0), 0)/'TOP SCORES'!D$11,0)</f>
        <v>40</v>
      </c>
      <c r="G163" s="16">
        <f>IFERROR(100*_xlfn.IFNA(VLOOKUP($B163,KviZDarije4!$A$1:$N$1000, 12, 0), 0)/'TOP SCORES'!E$11,0)</f>
        <v>0</v>
      </c>
      <c r="H163" s="16">
        <f>IFERROR(100*_xlfn.IFNA(VLOOKUP($B163,KviZDarije5!$A$1:$N$1000, 12, 0), 0)/'TOP SCORES'!F$11,0)</f>
        <v>0</v>
      </c>
      <c r="I163" s="16">
        <f>IFERROR(100*_xlfn.IFNA(VLOOKUP($B163,KviZDarije6!$A$1:$N$1000, 12, 0), 0)/'TOP SCORES'!G$11,0)</f>
        <v>0</v>
      </c>
      <c r="J163" s="16">
        <f>IFERROR(100*_xlfn.IFNA(VLOOKUP($B163,KviZDarije7!$A$1:$N$1000, 12, 0), 0)/'TOP SCORES'!H$11,0)</f>
        <v>0</v>
      </c>
      <c r="K163" s="16">
        <f>IFERROR(100*_xlfn.IFNA(VLOOKUP($B163,KviZDarije8!$A$1:$N$1000, 12, 0), 0)/'TOP SCORES'!I$11,0)</f>
        <v>0</v>
      </c>
      <c r="L163" s="16">
        <f>IFERROR(100*_xlfn.IFNA(VLOOKUP($B163,KviZDarije9!$A$1:$N$1000, 12, 0), 0)/'TOP SCORES'!J$11,0)</f>
        <v>0</v>
      </c>
      <c r="M163" s="16">
        <f>IFERROR(100*_xlfn.IFNA(VLOOKUP($B163,KviZDarije10!$A$1:$N$1000, 12, 0), 0)/'TOP SCORES'!K$11,0)</f>
        <v>0</v>
      </c>
      <c r="N163" s="16">
        <f>IFERROR(100*_xlfn.IFNA(VLOOKUP($B163,KviZDarije11!$A$1:$N$1000, 12, 0), 0)/'TOP SCORES'!L$11,0)</f>
        <v>0</v>
      </c>
    </row>
    <row r="164" spans="1:14">
      <c r="A164" s="19">
        <f ca="1">RANK(C164,C$2:C$998)</f>
        <v>159</v>
      </c>
      <c r="B164" s="6" t="s">
        <v>138</v>
      </c>
      <c r="C164" s="17" cm="1">
        <f t="array" aca="1" ref="C164" ca="1">SUM(LARGE(D164:N164,ROW(INDIRECT("1:2"))))</f>
        <v>40</v>
      </c>
      <c r="D164" s="16">
        <f>IFERROR(100*_xlfn.IFNA(VLOOKUP($B164,KviZDarije1!$A$1:$N$1000, 12, 0), 0)/'TOP SCORES'!B$11,0)</f>
        <v>0</v>
      </c>
      <c r="E164" s="16">
        <f>IFERROR(100*_xlfn.IFNA(VLOOKUP($B164,KviZDarije2!$A$1:$N$1000, 12, 0), 0)/'TOP SCORES'!C$11,0)</f>
        <v>0</v>
      </c>
      <c r="F164" s="16">
        <f>IFERROR(100*_xlfn.IFNA(VLOOKUP($B164,KviZDarije3!$A$1:$N$1000, 12, 0), 0)/'TOP SCORES'!D$11,0)</f>
        <v>40</v>
      </c>
      <c r="G164" s="16">
        <f>IFERROR(100*_xlfn.IFNA(VLOOKUP($B164,KviZDarije4!$A$1:$N$1000, 12, 0), 0)/'TOP SCORES'!E$11,0)</f>
        <v>0</v>
      </c>
      <c r="H164" s="16">
        <f>IFERROR(100*_xlfn.IFNA(VLOOKUP($B164,KviZDarije5!$A$1:$N$1000, 12, 0), 0)/'TOP SCORES'!F$11,0)</f>
        <v>0</v>
      </c>
      <c r="I164" s="16">
        <f>IFERROR(100*_xlfn.IFNA(VLOOKUP($B164,KviZDarije6!$A$1:$N$1000, 12, 0), 0)/'TOP SCORES'!G$11,0)</f>
        <v>0</v>
      </c>
      <c r="J164" s="16">
        <f>IFERROR(100*_xlfn.IFNA(VLOOKUP($B164,KviZDarije7!$A$1:$N$1000, 12, 0), 0)/'TOP SCORES'!H$11,0)</f>
        <v>0</v>
      </c>
      <c r="K164" s="16">
        <f>IFERROR(100*_xlfn.IFNA(VLOOKUP($B164,KviZDarije8!$A$1:$N$1000, 12, 0), 0)/'TOP SCORES'!I$11,0)</f>
        <v>0</v>
      </c>
      <c r="L164" s="16">
        <f>IFERROR(100*_xlfn.IFNA(VLOOKUP($B164,KviZDarije9!$A$1:$N$1000, 12, 0), 0)/'TOP SCORES'!J$11,0)</f>
        <v>0</v>
      </c>
      <c r="M164" s="16">
        <f>IFERROR(100*_xlfn.IFNA(VLOOKUP($B164,KviZDarije10!$A$1:$N$1000, 12, 0), 0)/'TOP SCORES'!K$11,0)</f>
        <v>0</v>
      </c>
      <c r="N164" s="16">
        <f>IFERROR(100*_xlfn.IFNA(VLOOKUP($B164,KviZDarije11!$A$1:$N$1000, 12, 0), 0)/'TOP SCORES'!L$11,0)</f>
        <v>0</v>
      </c>
    </row>
    <row r="165" spans="1:14">
      <c r="A165" s="19">
        <f ca="1">RANK(C165,C$2:C$998)</f>
        <v>159</v>
      </c>
      <c r="B165" s="6" t="s">
        <v>237</v>
      </c>
      <c r="C165" s="17" cm="1">
        <f t="array" aca="1" ref="C165" ca="1">SUM(LARGE(D165:N165,ROW(INDIRECT("1:2"))))</f>
        <v>40</v>
      </c>
      <c r="D165" s="16">
        <f>IFERROR(100*_xlfn.IFNA(VLOOKUP($B165,KviZDarije1!$A$1:$N$1000, 12, 0), 0)/'TOP SCORES'!B$11,0)</f>
        <v>0</v>
      </c>
      <c r="E165" s="16">
        <f>IFERROR(100*_xlfn.IFNA(VLOOKUP($B165,KviZDarije2!$A$1:$N$1000, 12, 0), 0)/'TOP SCORES'!C$11,0)</f>
        <v>0</v>
      </c>
      <c r="F165" s="16">
        <f>IFERROR(100*_xlfn.IFNA(VLOOKUP($B165,KviZDarije3!$A$1:$N$1000, 12, 0), 0)/'TOP SCORES'!D$11,0)</f>
        <v>40</v>
      </c>
      <c r="G165" s="16">
        <f>IFERROR(100*_xlfn.IFNA(VLOOKUP($B165,KviZDarije4!$A$1:$N$1000, 12, 0), 0)/'TOP SCORES'!E$11,0)</f>
        <v>0</v>
      </c>
      <c r="H165" s="16">
        <f>IFERROR(100*_xlfn.IFNA(VLOOKUP($B165,KviZDarije5!$A$1:$N$1000, 12, 0), 0)/'TOP SCORES'!F$11,0)</f>
        <v>0</v>
      </c>
      <c r="I165" s="16">
        <f>IFERROR(100*_xlfn.IFNA(VLOOKUP($B165,KviZDarije6!$A$1:$N$1000, 12, 0), 0)/'TOP SCORES'!G$11,0)</f>
        <v>0</v>
      </c>
      <c r="J165" s="16">
        <f>IFERROR(100*_xlfn.IFNA(VLOOKUP($B165,KviZDarije7!$A$1:$N$1000, 12, 0), 0)/'TOP SCORES'!H$11,0)</f>
        <v>0</v>
      </c>
      <c r="K165" s="16">
        <f>IFERROR(100*_xlfn.IFNA(VLOOKUP($B165,KviZDarije8!$A$1:$N$1000, 12, 0), 0)/'TOP SCORES'!I$11,0)</f>
        <v>0</v>
      </c>
      <c r="L165" s="16">
        <f>IFERROR(100*_xlfn.IFNA(VLOOKUP($B165,KviZDarije9!$A$1:$N$1000, 12, 0), 0)/'TOP SCORES'!J$11,0)</f>
        <v>0</v>
      </c>
      <c r="M165" s="16">
        <f>IFERROR(100*_xlfn.IFNA(VLOOKUP($B165,KviZDarije10!$A$1:$N$1000, 12, 0), 0)/'TOP SCORES'!K$11,0)</f>
        <v>0</v>
      </c>
      <c r="N165" s="16">
        <f>IFERROR(100*_xlfn.IFNA(VLOOKUP($B165,KviZDarije11!$A$1:$N$1000, 12, 0), 0)/'TOP SCORES'!L$11,0)</f>
        <v>0</v>
      </c>
    </row>
    <row r="166" spans="1:14">
      <c r="A166" s="19">
        <f ca="1">RANK(C166,C$2:C$998)</f>
        <v>163</v>
      </c>
      <c r="B166" s="10" t="s">
        <v>119</v>
      </c>
      <c r="C166" s="17" cm="1">
        <f t="array" aca="1" ref="C166" ca="1">SUM(LARGE(D166:N166,ROW(INDIRECT("1:2"))))</f>
        <v>38.181818181818187</v>
      </c>
      <c r="D166" s="16">
        <f>IFERROR(100*_xlfn.IFNA(VLOOKUP($B166,KviZDarije1!$A$1:$N$1000, 12, 0), 0)/'TOP SCORES'!B$11,0)</f>
        <v>9.0909090909090917</v>
      </c>
      <c r="E166" s="16">
        <f>IFERROR(100*_xlfn.IFNA(VLOOKUP($B166,KviZDarije2!$A$1:$N$1000, 12, 0), 0)/'TOP SCORES'!C$11,0)</f>
        <v>18.181818181818183</v>
      </c>
      <c r="F166" s="16">
        <f>IFERROR(100*_xlfn.IFNA(VLOOKUP($B166,KviZDarije3!$A$1:$N$1000, 12, 0), 0)/'TOP SCORES'!D$11,0)</f>
        <v>20</v>
      </c>
      <c r="G166" s="16">
        <f>IFERROR(100*_xlfn.IFNA(VLOOKUP($B166,KviZDarije4!$A$1:$N$1000, 12, 0), 0)/'TOP SCORES'!E$11,0)</f>
        <v>0</v>
      </c>
      <c r="H166" s="16">
        <f>IFERROR(100*_xlfn.IFNA(VLOOKUP($B166,KviZDarije5!$A$1:$N$1000, 12, 0), 0)/'TOP SCORES'!F$11,0)</f>
        <v>0</v>
      </c>
      <c r="I166" s="16">
        <f>IFERROR(100*_xlfn.IFNA(VLOOKUP($B166,KviZDarije6!$A$1:$N$1000, 12, 0), 0)/'TOP SCORES'!G$11,0)</f>
        <v>0</v>
      </c>
      <c r="J166" s="16">
        <f>IFERROR(100*_xlfn.IFNA(VLOOKUP($B166,KviZDarije7!$A$1:$N$1000, 12, 0), 0)/'TOP SCORES'!H$11,0)</f>
        <v>0</v>
      </c>
      <c r="K166" s="16">
        <f>IFERROR(100*_xlfn.IFNA(VLOOKUP($B166,KviZDarije8!$A$1:$N$1000, 12, 0), 0)/'TOP SCORES'!I$11,0)</f>
        <v>0</v>
      </c>
      <c r="L166" s="16">
        <f>IFERROR(100*_xlfn.IFNA(VLOOKUP($B166,KviZDarije9!$A$1:$N$1000, 12, 0), 0)/'TOP SCORES'!J$11,0)</f>
        <v>0</v>
      </c>
      <c r="M166" s="16">
        <f>IFERROR(100*_xlfn.IFNA(VLOOKUP($B166,KviZDarije10!$A$1:$N$1000, 12, 0), 0)/'TOP SCORES'!K$11,0)</f>
        <v>0</v>
      </c>
      <c r="N166" s="16">
        <f>IFERROR(100*_xlfn.IFNA(VLOOKUP($B166,KviZDarije11!$A$1:$N$1000, 12, 0), 0)/'TOP SCORES'!L$11,0)</f>
        <v>0</v>
      </c>
    </row>
    <row r="167" spans="1:14">
      <c r="A167" s="19">
        <f ca="1">RANK(C167,C$2:C$998)</f>
        <v>163</v>
      </c>
      <c r="B167" s="10" t="s">
        <v>175</v>
      </c>
      <c r="C167" s="17" cm="1">
        <f t="array" aca="1" ref="C167" ca="1">SUM(LARGE(D167:N167,ROW(INDIRECT("1:2"))))</f>
        <v>38.181818181818187</v>
      </c>
      <c r="D167" s="16">
        <f>IFERROR(100*_xlfn.IFNA(VLOOKUP($B167,KviZDarije1!$A$1:$N$1000, 12, 0), 0)/'TOP SCORES'!B$11,0)</f>
        <v>0</v>
      </c>
      <c r="E167" s="16">
        <f>IFERROR(100*_xlfn.IFNA(VLOOKUP($B167,KviZDarije2!$A$1:$N$1000, 12, 0), 0)/'TOP SCORES'!C$11,0)</f>
        <v>18.181818181818183</v>
      </c>
      <c r="F167" s="16">
        <f>IFERROR(100*_xlfn.IFNA(VLOOKUP($B167,KviZDarije3!$A$1:$N$1000, 12, 0), 0)/'TOP SCORES'!D$11,0)</f>
        <v>20</v>
      </c>
      <c r="G167" s="16">
        <f>IFERROR(100*_xlfn.IFNA(VLOOKUP($B167,KviZDarije4!$A$1:$N$1000, 12, 0), 0)/'TOP SCORES'!E$11,0)</f>
        <v>0</v>
      </c>
      <c r="H167" s="16">
        <f>IFERROR(100*_xlfn.IFNA(VLOOKUP($B167,KviZDarije5!$A$1:$N$1000, 12, 0), 0)/'TOP SCORES'!F$11,0)</f>
        <v>0</v>
      </c>
      <c r="I167" s="16">
        <f>IFERROR(100*_xlfn.IFNA(VLOOKUP($B167,KviZDarije6!$A$1:$N$1000, 12, 0), 0)/'TOP SCORES'!G$11,0)</f>
        <v>0</v>
      </c>
      <c r="J167" s="16">
        <f>IFERROR(100*_xlfn.IFNA(VLOOKUP($B167,KviZDarije7!$A$1:$N$1000, 12, 0), 0)/'TOP SCORES'!H$11,0)</f>
        <v>0</v>
      </c>
      <c r="K167" s="16">
        <f>IFERROR(100*_xlfn.IFNA(VLOOKUP($B167,KviZDarije8!$A$1:$N$1000, 12, 0), 0)/'TOP SCORES'!I$11,0)</f>
        <v>0</v>
      </c>
      <c r="L167" s="16">
        <f>IFERROR(100*_xlfn.IFNA(VLOOKUP($B167,KviZDarije9!$A$1:$N$1000, 12, 0), 0)/'TOP SCORES'!J$11,0)</f>
        <v>0</v>
      </c>
      <c r="M167" s="16">
        <f>IFERROR(100*_xlfn.IFNA(VLOOKUP($B167,KviZDarije10!$A$1:$N$1000, 12, 0), 0)/'TOP SCORES'!K$11,0)</f>
        <v>0</v>
      </c>
      <c r="N167" s="16">
        <f>IFERROR(100*_xlfn.IFNA(VLOOKUP($B167,KviZDarije11!$A$1:$N$1000, 12, 0), 0)/'TOP SCORES'!L$11,0)</f>
        <v>0</v>
      </c>
    </row>
    <row r="168" spans="1:14">
      <c r="A168" s="19">
        <f ca="1">RANK(C168,C$2:C$998)</f>
        <v>166</v>
      </c>
      <c r="B168" s="6" t="s">
        <v>219</v>
      </c>
      <c r="C168" s="17" cm="1">
        <f t="array" aca="1" ref="C168" ca="1">SUM(LARGE(D168:N168,ROW(INDIRECT("1:2"))))</f>
        <v>36.363636363636367</v>
      </c>
      <c r="D168" s="16">
        <f>IFERROR(100*_xlfn.IFNA(VLOOKUP($B168,KviZDarije1!$A$1:$N$1000, 12, 0), 0)/'TOP SCORES'!B$11,0)</f>
        <v>0</v>
      </c>
      <c r="E168" s="16">
        <f>IFERROR(100*_xlfn.IFNA(VLOOKUP($B168,KviZDarije2!$A$1:$N$1000, 12, 0), 0)/'TOP SCORES'!C$11,0)</f>
        <v>36.363636363636367</v>
      </c>
      <c r="F168" s="16">
        <f>IFERROR(100*_xlfn.IFNA(VLOOKUP($B168,KviZDarije3!$A$1:$N$1000, 12, 0), 0)/'TOP SCORES'!D$11,0)</f>
        <v>0</v>
      </c>
      <c r="G168" s="16">
        <f>IFERROR(100*_xlfn.IFNA(VLOOKUP($B168,KviZDarije4!$A$1:$N$1000, 12, 0), 0)/'TOP SCORES'!E$11,0)</f>
        <v>0</v>
      </c>
      <c r="H168" s="16">
        <f>IFERROR(100*_xlfn.IFNA(VLOOKUP($B168,KviZDarije5!$A$1:$N$1000, 12, 0), 0)/'TOP SCORES'!F$11,0)</f>
        <v>0</v>
      </c>
      <c r="I168" s="16">
        <f>IFERROR(100*_xlfn.IFNA(VLOOKUP($B168,KviZDarije6!$A$1:$N$1000, 12, 0), 0)/'TOP SCORES'!G$11,0)</f>
        <v>0</v>
      </c>
      <c r="J168" s="16">
        <f>IFERROR(100*_xlfn.IFNA(VLOOKUP($B168,KviZDarije7!$A$1:$N$1000, 12, 0), 0)/'TOP SCORES'!H$11,0)</f>
        <v>0</v>
      </c>
      <c r="K168" s="16">
        <f>IFERROR(100*_xlfn.IFNA(VLOOKUP($B168,KviZDarije8!$A$1:$N$1000, 12, 0), 0)/'TOP SCORES'!I$11,0)</f>
        <v>0</v>
      </c>
      <c r="L168" s="16">
        <f>IFERROR(100*_xlfn.IFNA(VLOOKUP($B168,KviZDarije9!$A$1:$N$1000, 12, 0), 0)/'TOP SCORES'!J$11,0)</f>
        <v>0</v>
      </c>
      <c r="M168" s="16">
        <f>IFERROR(100*_xlfn.IFNA(VLOOKUP($B168,KviZDarije10!$A$1:$N$1000, 12, 0), 0)/'TOP SCORES'!K$11,0)</f>
        <v>0</v>
      </c>
      <c r="N168" s="16">
        <f>IFERROR(100*_xlfn.IFNA(VLOOKUP($B168,KviZDarije11!$A$1:$N$1000, 12, 0), 0)/'TOP SCORES'!L$11,0)</f>
        <v>0</v>
      </c>
    </row>
    <row r="169" spans="1:14">
      <c r="A169" s="19">
        <f ca="1">RANK(C169,C$2:C$998)</f>
        <v>166</v>
      </c>
      <c r="B169" s="6" t="s">
        <v>143</v>
      </c>
      <c r="C169" s="17" cm="1">
        <f t="array" aca="1" ref="C169" ca="1">SUM(LARGE(D169:N169,ROW(INDIRECT("1:2"))))</f>
        <v>36.363636363636367</v>
      </c>
      <c r="D169" s="16">
        <f>IFERROR(100*_xlfn.IFNA(VLOOKUP($B169,KviZDarije1!$A$1:$N$1000, 12, 0), 0)/'TOP SCORES'!B$11,0)</f>
        <v>0</v>
      </c>
      <c r="E169" s="16">
        <f>IFERROR(100*_xlfn.IFNA(VLOOKUP($B169,KviZDarije2!$A$1:$N$1000, 12, 0), 0)/'TOP SCORES'!C$11,0)</f>
        <v>36.363636363636367</v>
      </c>
      <c r="F169" s="16">
        <f>IFERROR(100*_xlfn.IFNA(VLOOKUP($B169,KviZDarije3!$A$1:$N$1000, 12, 0), 0)/'TOP SCORES'!D$11,0)</f>
        <v>0</v>
      </c>
      <c r="G169" s="16">
        <f>IFERROR(100*_xlfn.IFNA(VLOOKUP($B169,KviZDarije4!$A$1:$N$1000, 12, 0), 0)/'TOP SCORES'!E$11,0)</f>
        <v>0</v>
      </c>
      <c r="H169" s="16">
        <f>IFERROR(100*_xlfn.IFNA(VLOOKUP($B169,KviZDarije5!$A$1:$N$1000, 12, 0), 0)/'TOP SCORES'!F$11,0)</f>
        <v>0</v>
      </c>
      <c r="I169" s="16">
        <f>IFERROR(100*_xlfn.IFNA(VLOOKUP($B169,KviZDarije6!$A$1:$N$1000, 12, 0), 0)/'TOP SCORES'!G$11,0)</f>
        <v>0</v>
      </c>
      <c r="J169" s="16">
        <f>IFERROR(100*_xlfn.IFNA(VLOOKUP($B169,KviZDarije7!$A$1:$N$1000, 12, 0), 0)/'TOP SCORES'!H$11,0)</f>
        <v>0</v>
      </c>
      <c r="K169" s="16">
        <f>IFERROR(100*_xlfn.IFNA(VLOOKUP($B169,KviZDarije8!$A$1:$N$1000, 12, 0), 0)/'TOP SCORES'!I$11,0)</f>
        <v>0</v>
      </c>
      <c r="L169" s="16">
        <f>IFERROR(100*_xlfn.IFNA(VLOOKUP($B169,KviZDarije9!$A$1:$N$1000, 12, 0), 0)/'TOP SCORES'!J$11,0)</f>
        <v>0</v>
      </c>
      <c r="M169" s="16">
        <f>IFERROR(100*_xlfn.IFNA(VLOOKUP($B169,KviZDarije10!$A$1:$N$1000, 12, 0), 0)/'TOP SCORES'!K$11,0)</f>
        <v>0</v>
      </c>
      <c r="N169" s="16">
        <f>IFERROR(100*_xlfn.IFNA(VLOOKUP($B169,KviZDarije11!$A$1:$N$1000, 12, 0), 0)/'TOP SCORES'!L$11,0)</f>
        <v>0</v>
      </c>
    </row>
    <row r="170" spans="1:14">
      <c r="A170" s="19">
        <f ca="1">RANK(C170,C$2:C$998)</f>
        <v>168</v>
      </c>
      <c r="B170" s="6" t="s">
        <v>242</v>
      </c>
      <c r="C170" s="17" cm="1">
        <f t="array" aca="1" ref="C170" ca="1">SUM(LARGE(D170:N170,ROW(INDIRECT("1:2"))))</f>
        <v>30</v>
      </c>
      <c r="D170" s="16">
        <f>IFERROR(100*_xlfn.IFNA(VLOOKUP($B170,KviZDarije1!$A$1:$N$1000, 12, 0), 0)/'TOP SCORES'!B$11,0)</f>
        <v>0</v>
      </c>
      <c r="E170" s="16">
        <f>IFERROR(100*_xlfn.IFNA(VLOOKUP($B170,KviZDarije2!$A$1:$N$1000, 12, 0), 0)/'TOP SCORES'!C$11,0)</f>
        <v>0</v>
      </c>
      <c r="F170" s="16">
        <f>IFERROR(100*_xlfn.IFNA(VLOOKUP($B170,KviZDarije3!$A$1:$N$1000, 12, 0), 0)/'TOP SCORES'!D$11,0)</f>
        <v>30</v>
      </c>
      <c r="G170" s="16">
        <f>IFERROR(100*_xlfn.IFNA(VLOOKUP($B170,KviZDarije4!$A$1:$N$1000, 12, 0), 0)/'TOP SCORES'!E$11,0)</f>
        <v>0</v>
      </c>
      <c r="H170" s="16">
        <f>IFERROR(100*_xlfn.IFNA(VLOOKUP($B170,KviZDarije5!$A$1:$N$1000, 12, 0), 0)/'TOP SCORES'!F$11,0)</f>
        <v>0</v>
      </c>
      <c r="I170" s="16">
        <f>IFERROR(100*_xlfn.IFNA(VLOOKUP($B170,KviZDarije6!$A$1:$N$1000, 12, 0), 0)/'TOP SCORES'!G$11,0)</f>
        <v>0</v>
      </c>
      <c r="J170" s="16">
        <f>IFERROR(100*_xlfn.IFNA(VLOOKUP($B170,KviZDarije7!$A$1:$N$1000, 12, 0), 0)/'TOP SCORES'!H$11,0)</f>
        <v>0</v>
      </c>
      <c r="K170" s="16">
        <f>IFERROR(100*_xlfn.IFNA(VLOOKUP($B170,KviZDarije8!$A$1:$N$1000, 12, 0), 0)/'TOP SCORES'!I$11,0)</f>
        <v>0</v>
      </c>
      <c r="L170" s="16">
        <f>IFERROR(100*_xlfn.IFNA(VLOOKUP($B170,KviZDarije9!$A$1:$N$1000, 12, 0), 0)/'TOP SCORES'!J$11,0)</f>
        <v>0</v>
      </c>
      <c r="M170" s="16">
        <f>IFERROR(100*_xlfn.IFNA(VLOOKUP($B170,KviZDarije10!$A$1:$N$1000, 12, 0), 0)/'TOP SCORES'!K$11,0)</f>
        <v>0</v>
      </c>
      <c r="N170" s="16">
        <f>IFERROR(100*_xlfn.IFNA(VLOOKUP($B170,KviZDarije11!$A$1:$N$1000, 12, 0), 0)/'TOP SCORES'!L$11,0)</f>
        <v>0</v>
      </c>
    </row>
    <row r="171" spans="1:14">
      <c r="A171" s="19">
        <f ca="1">RANK(C171,C$2:C$998)</f>
        <v>168</v>
      </c>
      <c r="B171" s="6" t="s">
        <v>239</v>
      </c>
      <c r="C171" s="17" cm="1">
        <f t="array" aca="1" ref="C171" ca="1">SUM(LARGE(D171:N171,ROW(INDIRECT("1:2"))))</f>
        <v>30</v>
      </c>
      <c r="D171" s="16">
        <f>IFERROR(100*_xlfn.IFNA(VLOOKUP($B171,KviZDarije1!$A$1:$N$1000, 12, 0), 0)/'TOP SCORES'!B$11,0)</f>
        <v>0</v>
      </c>
      <c r="E171" s="16">
        <f>IFERROR(100*_xlfn.IFNA(VLOOKUP($B171,KviZDarije2!$A$1:$N$1000, 12, 0), 0)/'TOP SCORES'!C$11,0)</f>
        <v>0</v>
      </c>
      <c r="F171" s="16">
        <f>IFERROR(100*_xlfn.IFNA(VLOOKUP($B171,KviZDarije3!$A$1:$N$1000, 12, 0), 0)/'TOP SCORES'!D$11,0)</f>
        <v>30</v>
      </c>
      <c r="G171" s="16">
        <f>IFERROR(100*_xlfn.IFNA(VLOOKUP($B171,KviZDarije4!$A$1:$N$1000, 12, 0), 0)/'TOP SCORES'!E$11,0)</f>
        <v>0</v>
      </c>
      <c r="H171" s="16">
        <f>IFERROR(100*_xlfn.IFNA(VLOOKUP($B171,KviZDarije5!$A$1:$N$1000, 12, 0), 0)/'TOP SCORES'!F$11,0)</f>
        <v>0</v>
      </c>
      <c r="I171" s="16">
        <f>IFERROR(100*_xlfn.IFNA(VLOOKUP($B171,KviZDarije6!$A$1:$N$1000, 12, 0), 0)/'TOP SCORES'!G$11,0)</f>
        <v>0</v>
      </c>
      <c r="J171" s="16">
        <f>IFERROR(100*_xlfn.IFNA(VLOOKUP($B171,KviZDarije7!$A$1:$N$1000, 12, 0), 0)/'TOP SCORES'!H$11,0)</f>
        <v>0</v>
      </c>
      <c r="K171" s="16">
        <f>IFERROR(100*_xlfn.IFNA(VLOOKUP($B171,KviZDarije8!$A$1:$N$1000, 12, 0), 0)/'TOP SCORES'!I$11,0)</f>
        <v>0</v>
      </c>
      <c r="L171" s="16">
        <f>IFERROR(100*_xlfn.IFNA(VLOOKUP($B171,KviZDarije9!$A$1:$N$1000, 12, 0), 0)/'TOP SCORES'!J$11,0)</f>
        <v>0</v>
      </c>
      <c r="M171" s="16">
        <f>IFERROR(100*_xlfn.IFNA(VLOOKUP($B171,KviZDarije10!$A$1:$N$1000, 12, 0), 0)/'TOP SCORES'!K$11,0)</f>
        <v>0</v>
      </c>
      <c r="N171" s="16">
        <f>IFERROR(100*_xlfn.IFNA(VLOOKUP($B171,KviZDarije11!$A$1:$N$1000, 12, 0), 0)/'TOP SCORES'!L$11,0)</f>
        <v>0</v>
      </c>
    </row>
    <row r="172" spans="1:14">
      <c r="A172" s="19">
        <f ca="1">RANK(C172,C$2:C$998)</f>
        <v>168</v>
      </c>
      <c r="B172" s="6" t="s">
        <v>243</v>
      </c>
      <c r="C172" s="17" cm="1">
        <f t="array" aca="1" ref="C172" ca="1">SUM(LARGE(D172:N172,ROW(INDIRECT("1:2"))))</f>
        <v>30</v>
      </c>
      <c r="D172" s="16">
        <f>IFERROR(100*_xlfn.IFNA(VLOOKUP($B172,KviZDarije1!$A$1:$N$1000, 12, 0), 0)/'TOP SCORES'!B$11,0)</f>
        <v>0</v>
      </c>
      <c r="E172" s="16">
        <f>IFERROR(100*_xlfn.IFNA(VLOOKUP($B172,KviZDarije2!$A$1:$N$1000, 12, 0), 0)/'TOP SCORES'!C$11,0)</f>
        <v>0</v>
      </c>
      <c r="F172" s="16">
        <f>IFERROR(100*_xlfn.IFNA(VLOOKUP($B172,KviZDarije3!$A$1:$N$1000, 12, 0), 0)/'TOP SCORES'!D$11,0)</f>
        <v>30</v>
      </c>
      <c r="G172" s="16">
        <f>IFERROR(100*_xlfn.IFNA(VLOOKUP($B172,KviZDarije4!$A$1:$N$1000, 12, 0), 0)/'TOP SCORES'!E$11,0)</f>
        <v>0</v>
      </c>
      <c r="H172" s="16">
        <f>IFERROR(100*_xlfn.IFNA(VLOOKUP($B172,KviZDarije5!$A$1:$N$1000, 12, 0), 0)/'TOP SCORES'!F$11,0)</f>
        <v>0</v>
      </c>
      <c r="I172" s="16">
        <f>IFERROR(100*_xlfn.IFNA(VLOOKUP($B172,KviZDarije6!$A$1:$N$1000, 12, 0), 0)/'TOP SCORES'!G$11,0)</f>
        <v>0</v>
      </c>
      <c r="J172" s="16">
        <f>IFERROR(100*_xlfn.IFNA(VLOOKUP($B172,KviZDarije7!$A$1:$N$1000, 12, 0), 0)/'TOP SCORES'!H$11,0)</f>
        <v>0</v>
      </c>
      <c r="K172" s="16">
        <f>IFERROR(100*_xlfn.IFNA(VLOOKUP($B172,KviZDarije8!$A$1:$N$1000, 12, 0), 0)/'TOP SCORES'!I$11,0)</f>
        <v>0</v>
      </c>
      <c r="L172" s="16">
        <f>IFERROR(100*_xlfn.IFNA(VLOOKUP($B172,KviZDarije9!$A$1:$N$1000, 12, 0), 0)/'TOP SCORES'!J$11,0)</f>
        <v>0</v>
      </c>
      <c r="M172" s="16">
        <f>IFERROR(100*_xlfn.IFNA(VLOOKUP($B172,KviZDarije10!$A$1:$N$1000, 12, 0), 0)/'TOP SCORES'!K$11,0)</f>
        <v>0</v>
      </c>
      <c r="N172" s="16">
        <f>IFERROR(100*_xlfn.IFNA(VLOOKUP($B172,KviZDarije11!$A$1:$N$1000, 12, 0), 0)/'TOP SCORES'!L$11,0)</f>
        <v>0</v>
      </c>
    </row>
    <row r="173" spans="1:14">
      <c r="A173" s="19">
        <f ca="1">RANK(C173,C$2:C$998)</f>
        <v>168</v>
      </c>
      <c r="B173" s="6" t="s">
        <v>155</v>
      </c>
      <c r="C173" s="17" cm="1">
        <f t="array" aca="1" ref="C173" ca="1">SUM(LARGE(D173:N173,ROW(INDIRECT("1:2"))))</f>
        <v>30</v>
      </c>
      <c r="D173" s="16">
        <f>IFERROR(100*_xlfn.IFNA(VLOOKUP($B173,KviZDarije1!$A$1:$N$1000, 12, 0), 0)/'TOP SCORES'!B$11,0)</f>
        <v>0</v>
      </c>
      <c r="E173" s="16">
        <f>IFERROR(100*_xlfn.IFNA(VLOOKUP($B173,KviZDarije2!$A$1:$N$1000, 12, 0), 0)/'TOP SCORES'!C$11,0)</f>
        <v>0</v>
      </c>
      <c r="F173" s="16">
        <f>IFERROR(100*_xlfn.IFNA(VLOOKUP($B173,KviZDarije3!$A$1:$N$1000, 12, 0), 0)/'TOP SCORES'!D$11,0)</f>
        <v>30</v>
      </c>
      <c r="G173" s="16">
        <f>IFERROR(100*_xlfn.IFNA(VLOOKUP($B173,KviZDarije4!$A$1:$N$1000, 12, 0), 0)/'TOP SCORES'!E$11,0)</f>
        <v>0</v>
      </c>
      <c r="H173" s="16">
        <f>IFERROR(100*_xlfn.IFNA(VLOOKUP($B173,KviZDarije5!$A$1:$N$1000, 12, 0), 0)/'TOP SCORES'!F$11,0)</f>
        <v>0</v>
      </c>
      <c r="I173" s="16">
        <f>IFERROR(100*_xlfn.IFNA(VLOOKUP($B173,KviZDarije6!$A$1:$N$1000, 12, 0), 0)/'TOP SCORES'!G$11,0)</f>
        <v>0</v>
      </c>
      <c r="J173" s="16">
        <f>IFERROR(100*_xlfn.IFNA(VLOOKUP($B173,KviZDarije7!$A$1:$N$1000, 12, 0), 0)/'TOP SCORES'!H$11,0)</f>
        <v>0</v>
      </c>
      <c r="K173" s="16">
        <f>IFERROR(100*_xlfn.IFNA(VLOOKUP($B173,KviZDarije8!$A$1:$N$1000, 12, 0), 0)/'TOP SCORES'!I$11,0)</f>
        <v>0</v>
      </c>
      <c r="L173" s="16">
        <f>IFERROR(100*_xlfn.IFNA(VLOOKUP($B173,KviZDarije9!$A$1:$N$1000, 12, 0), 0)/'TOP SCORES'!J$11,0)</f>
        <v>0</v>
      </c>
      <c r="M173" s="16">
        <f>IFERROR(100*_xlfn.IFNA(VLOOKUP($B173,KviZDarije10!$A$1:$N$1000, 12, 0), 0)/'TOP SCORES'!K$11,0)</f>
        <v>0</v>
      </c>
      <c r="N173" s="16">
        <f>IFERROR(100*_xlfn.IFNA(VLOOKUP($B173,KviZDarije11!$A$1:$N$1000, 12, 0), 0)/'TOP SCORES'!L$11,0)</f>
        <v>0</v>
      </c>
    </row>
    <row r="174" spans="1:14">
      <c r="A174" s="19">
        <f ca="1">RANK(C174,C$2:C$998)</f>
        <v>172</v>
      </c>
      <c r="B174" s="14" t="s">
        <v>198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12, 0), 0)/'TOP SCORES'!B$11,0)</f>
        <v>27.272727272727273</v>
      </c>
      <c r="E174" s="16">
        <f>IFERROR(100*_xlfn.IFNA(VLOOKUP($B174,KviZDarije2!$A$1:$N$1000, 12, 0), 0)/'TOP SCORES'!C$11,0)</f>
        <v>0</v>
      </c>
      <c r="F174" s="16">
        <f>IFERROR(100*_xlfn.IFNA(VLOOKUP($B174,KviZDarije3!$A$1:$N$1000, 12, 0), 0)/'TOP SCORES'!D$11,0)</f>
        <v>0</v>
      </c>
      <c r="G174" s="16">
        <f>IFERROR(100*_xlfn.IFNA(VLOOKUP($B174,KviZDarije4!$A$1:$N$1000, 12, 0), 0)/'TOP SCORES'!E$11,0)</f>
        <v>0</v>
      </c>
      <c r="H174" s="16">
        <f>IFERROR(100*_xlfn.IFNA(VLOOKUP($B174,KviZDarije5!$A$1:$N$1000, 12, 0), 0)/'TOP SCORES'!F$11,0)</f>
        <v>0</v>
      </c>
      <c r="I174" s="16">
        <f>IFERROR(100*_xlfn.IFNA(VLOOKUP($B174,KviZDarije6!$A$1:$N$1000, 12, 0), 0)/'TOP SCORES'!G$11,0)</f>
        <v>0</v>
      </c>
      <c r="J174" s="16">
        <f>IFERROR(100*_xlfn.IFNA(VLOOKUP($B174,KviZDarije7!$A$1:$N$1000, 12, 0), 0)/'TOP SCORES'!H$11,0)</f>
        <v>0</v>
      </c>
      <c r="K174" s="16">
        <f>IFERROR(100*_xlfn.IFNA(VLOOKUP($B174,KviZDarije8!$A$1:$N$1000, 12, 0), 0)/'TOP SCORES'!I$11,0)</f>
        <v>0</v>
      </c>
      <c r="L174" s="16">
        <f>IFERROR(100*_xlfn.IFNA(VLOOKUP($B174,KviZDarije9!$A$1:$N$1000, 12, 0), 0)/'TOP SCORES'!J$11,0)</f>
        <v>0</v>
      </c>
      <c r="M174" s="16">
        <f>IFERROR(100*_xlfn.IFNA(VLOOKUP($B174,KviZDarije10!$A$1:$N$1000, 12, 0), 0)/'TOP SCORES'!K$11,0)</f>
        <v>0</v>
      </c>
      <c r="N174" s="16">
        <f>IFERROR(100*_xlfn.IFNA(VLOOKUP($B174,KviZDarije11!$A$1:$N$1000, 12, 0), 0)/'TOP SCORES'!L$11,0)</f>
        <v>0</v>
      </c>
    </row>
    <row r="175" spans="1:14">
      <c r="A175" s="19">
        <f ca="1">RANK(C175,C$2:C$998)</f>
        <v>172</v>
      </c>
      <c r="B175" s="6" t="s">
        <v>211</v>
      </c>
      <c r="C175" s="17" cm="1">
        <f t="array" aca="1" ref="C175" ca="1">SUM(LARGE(D175:N175,ROW(INDIRECT("1:2"))))</f>
        <v>27.272727272727273</v>
      </c>
      <c r="D175" s="16">
        <f>IFERROR(100*_xlfn.IFNA(VLOOKUP($B175,KviZDarije1!$A$1:$N$1000, 12, 0), 0)/'TOP SCORES'!B$11,0)</f>
        <v>0</v>
      </c>
      <c r="E175" s="16">
        <f>IFERROR(100*_xlfn.IFNA(VLOOKUP($B175,KviZDarije2!$A$1:$N$1000, 12, 0), 0)/'TOP SCORES'!C$11,0)</f>
        <v>27.272727272727273</v>
      </c>
      <c r="F175" s="16">
        <f>IFERROR(100*_xlfn.IFNA(VLOOKUP($B175,KviZDarije3!$A$1:$N$1000, 12, 0), 0)/'TOP SCORES'!D$11,0)</f>
        <v>0</v>
      </c>
      <c r="G175" s="16">
        <f>IFERROR(100*_xlfn.IFNA(VLOOKUP($B175,KviZDarije4!$A$1:$N$1000, 12, 0), 0)/'TOP SCORES'!E$11,0)</f>
        <v>0</v>
      </c>
      <c r="H175" s="16">
        <f>IFERROR(100*_xlfn.IFNA(VLOOKUP($B175,KviZDarije5!$A$1:$N$1000, 12, 0), 0)/'TOP SCORES'!F$11,0)</f>
        <v>0</v>
      </c>
      <c r="I175" s="16">
        <f>IFERROR(100*_xlfn.IFNA(VLOOKUP($B175,KviZDarije6!$A$1:$N$1000, 12, 0), 0)/'TOP SCORES'!G$11,0)</f>
        <v>0</v>
      </c>
      <c r="J175" s="16">
        <f>IFERROR(100*_xlfn.IFNA(VLOOKUP($B175,KviZDarije7!$A$1:$N$1000, 12, 0), 0)/'TOP SCORES'!H$11,0)</f>
        <v>0</v>
      </c>
      <c r="K175" s="16">
        <f>IFERROR(100*_xlfn.IFNA(VLOOKUP($B175,KviZDarije8!$A$1:$N$1000, 12, 0), 0)/'TOP SCORES'!I$11,0)</f>
        <v>0</v>
      </c>
      <c r="L175" s="16">
        <f>IFERROR(100*_xlfn.IFNA(VLOOKUP($B175,KviZDarije9!$A$1:$N$1000, 12, 0), 0)/'TOP SCORES'!J$11,0)</f>
        <v>0</v>
      </c>
      <c r="M175" s="16">
        <f>IFERROR(100*_xlfn.IFNA(VLOOKUP($B175,KviZDarije10!$A$1:$N$1000, 12, 0), 0)/'TOP SCORES'!K$11,0)</f>
        <v>0</v>
      </c>
      <c r="N175" s="16">
        <f>IFERROR(100*_xlfn.IFNA(VLOOKUP($B175,KviZDarije11!$A$1:$N$1000, 12, 0), 0)/'TOP SCORES'!L$11,0)</f>
        <v>0</v>
      </c>
    </row>
    <row r="176" spans="1:14">
      <c r="A176" s="19">
        <f ca="1">RANK(C176,C$2:C$998)</f>
        <v>172</v>
      </c>
      <c r="B176" s="45" t="s">
        <v>197</v>
      </c>
      <c r="C176" s="17" cm="1">
        <f t="array" aca="1" ref="C176" ca="1">SUM(LARGE(D176:N176,ROW(INDIRECT("1:2"))))</f>
        <v>27.272727272727273</v>
      </c>
      <c r="D176" s="16">
        <f>IFERROR(100*_xlfn.IFNA(VLOOKUP($B176,KviZDarije1!$A$1:$N$1000, 12, 0), 0)/'TOP SCORES'!B$11,0)</f>
        <v>27.272727272727273</v>
      </c>
      <c r="E176" s="16">
        <f>IFERROR(100*_xlfn.IFNA(VLOOKUP($B176,KviZDarije2!$A$1:$N$1000, 12, 0), 0)/'TOP SCORES'!C$11,0)</f>
        <v>0</v>
      </c>
      <c r="F176" s="16">
        <f>IFERROR(100*_xlfn.IFNA(VLOOKUP($B176,KviZDarije3!$A$1:$N$1000, 12, 0), 0)/'TOP SCORES'!D$11,0)</f>
        <v>0</v>
      </c>
      <c r="G176" s="16">
        <f>IFERROR(100*_xlfn.IFNA(VLOOKUP($B176,KviZDarije4!$A$1:$N$1000, 12, 0), 0)/'TOP SCORES'!E$11,0)</f>
        <v>0</v>
      </c>
      <c r="H176" s="16">
        <f>IFERROR(100*_xlfn.IFNA(VLOOKUP($B176,KviZDarije5!$A$1:$N$1000, 12, 0), 0)/'TOP SCORES'!F$11,0)</f>
        <v>0</v>
      </c>
      <c r="I176" s="16">
        <f>IFERROR(100*_xlfn.IFNA(VLOOKUP($B176,KviZDarije6!$A$1:$N$1000, 12, 0), 0)/'TOP SCORES'!G$11,0)</f>
        <v>0</v>
      </c>
      <c r="J176" s="16">
        <f>IFERROR(100*_xlfn.IFNA(VLOOKUP($B176,KviZDarije7!$A$1:$N$1000, 12, 0), 0)/'TOP SCORES'!H$11,0)</f>
        <v>0</v>
      </c>
      <c r="K176" s="16">
        <f>IFERROR(100*_xlfn.IFNA(VLOOKUP($B176,KviZDarije8!$A$1:$N$1000, 12, 0), 0)/'TOP SCORES'!I$11,0)</f>
        <v>0</v>
      </c>
      <c r="L176" s="16">
        <f>IFERROR(100*_xlfn.IFNA(VLOOKUP($B176,KviZDarije9!$A$1:$N$1000, 12, 0), 0)/'TOP SCORES'!J$11,0)</f>
        <v>0</v>
      </c>
      <c r="M176" s="16">
        <f>IFERROR(100*_xlfn.IFNA(VLOOKUP($B176,KviZDarije10!$A$1:$N$1000, 12, 0), 0)/'TOP SCORES'!K$11,0)</f>
        <v>0</v>
      </c>
      <c r="N176" s="16">
        <f>IFERROR(100*_xlfn.IFNA(VLOOKUP($B176,KviZDarije11!$A$1:$N$1000, 12, 0), 0)/'TOP SCORES'!L$11,0)</f>
        <v>0</v>
      </c>
    </row>
    <row r="177" spans="1:14">
      <c r="A177" s="19">
        <f ca="1">RANK(C177,C$2:C$998)</f>
        <v>172</v>
      </c>
      <c r="B177" s="6" t="s">
        <v>224</v>
      </c>
      <c r="C177" s="17" cm="1">
        <f t="array" aca="1" ref="C177" ca="1">SUM(LARGE(D177:N177,ROW(INDIRECT("1:2"))))</f>
        <v>27.272727272727273</v>
      </c>
      <c r="D177" s="16">
        <f>IFERROR(100*_xlfn.IFNA(VLOOKUP($B177,KviZDarije1!$A$1:$N$1000, 12, 0), 0)/'TOP SCORES'!B$11,0)</f>
        <v>0</v>
      </c>
      <c r="E177" s="16">
        <f>IFERROR(100*_xlfn.IFNA(VLOOKUP($B177,KviZDarije2!$A$1:$N$1000, 12, 0), 0)/'TOP SCORES'!C$11,0)</f>
        <v>27.272727272727273</v>
      </c>
      <c r="F177" s="16">
        <f>IFERROR(100*_xlfn.IFNA(VLOOKUP($B177,KviZDarije3!$A$1:$N$1000, 12, 0), 0)/'TOP SCORES'!D$11,0)</f>
        <v>0</v>
      </c>
      <c r="G177" s="16">
        <f>IFERROR(100*_xlfn.IFNA(VLOOKUP($B177,KviZDarije4!$A$1:$N$1000, 12, 0), 0)/'TOP SCORES'!E$11,0)</f>
        <v>0</v>
      </c>
      <c r="H177" s="16">
        <f>IFERROR(100*_xlfn.IFNA(VLOOKUP($B177,KviZDarije5!$A$1:$N$1000, 12, 0), 0)/'TOP SCORES'!F$11,0)</f>
        <v>0</v>
      </c>
      <c r="I177" s="16">
        <f>IFERROR(100*_xlfn.IFNA(VLOOKUP($B177,KviZDarije6!$A$1:$N$1000, 12, 0), 0)/'TOP SCORES'!G$11,0)</f>
        <v>0</v>
      </c>
      <c r="J177" s="16">
        <f>IFERROR(100*_xlfn.IFNA(VLOOKUP($B177,KviZDarije7!$A$1:$N$1000, 12, 0), 0)/'TOP SCORES'!H$11,0)</f>
        <v>0</v>
      </c>
      <c r="K177" s="16">
        <f>IFERROR(100*_xlfn.IFNA(VLOOKUP($B177,KviZDarije8!$A$1:$N$1000, 12, 0), 0)/'TOP SCORES'!I$11,0)</f>
        <v>0</v>
      </c>
      <c r="L177" s="16">
        <f>IFERROR(100*_xlfn.IFNA(VLOOKUP($B177,KviZDarije9!$A$1:$N$1000, 12, 0), 0)/'TOP SCORES'!J$11,0)</f>
        <v>0</v>
      </c>
      <c r="M177" s="16">
        <f>IFERROR(100*_xlfn.IFNA(VLOOKUP($B177,KviZDarije10!$A$1:$N$1000, 12, 0), 0)/'TOP SCORES'!K$11,0)</f>
        <v>0</v>
      </c>
      <c r="N177" s="16">
        <f>IFERROR(100*_xlfn.IFNA(VLOOKUP($B177,KviZDarije11!$A$1:$N$1000, 12, 0), 0)/'TOP SCORES'!L$11,0)</f>
        <v>0</v>
      </c>
    </row>
    <row r="178" spans="1:14">
      <c r="A178" s="19">
        <f ca="1">RANK(C178,C$2:C$998)</f>
        <v>172</v>
      </c>
      <c r="B178" s="6" t="s">
        <v>217</v>
      </c>
      <c r="C178" s="17" cm="1">
        <f t="array" aca="1" ref="C178" ca="1">SUM(LARGE(D178:N178,ROW(INDIRECT("1:2"))))</f>
        <v>27.272727272727273</v>
      </c>
      <c r="D178" s="16">
        <f>IFERROR(100*_xlfn.IFNA(VLOOKUP($B178,KviZDarije1!$A$1:$N$1000, 12, 0), 0)/'TOP SCORES'!B$11,0)</f>
        <v>0</v>
      </c>
      <c r="E178" s="16">
        <f>IFERROR(100*_xlfn.IFNA(VLOOKUP($B178,KviZDarije2!$A$1:$N$1000, 12, 0), 0)/'TOP SCORES'!C$11,0)</f>
        <v>27.272727272727273</v>
      </c>
      <c r="F178" s="16">
        <f>IFERROR(100*_xlfn.IFNA(VLOOKUP($B178,KviZDarije3!$A$1:$N$1000, 12, 0), 0)/'TOP SCORES'!D$11,0)</f>
        <v>0</v>
      </c>
      <c r="G178" s="16">
        <f>IFERROR(100*_xlfn.IFNA(VLOOKUP($B178,KviZDarije4!$A$1:$N$1000, 12, 0), 0)/'TOP SCORES'!E$11,0)</f>
        <v>0</v>
      </c>
      <c r="H178" s="16">
        <f>IFERROR(100*_xlfn.IFNA(VLOOKUP($B178,KviZDarije5!$A$1:$N$1000, 12, 0), 0)/'TOP SCORES'!F$11,0)</f>
        <v>0</v>
      </c>
      <c r="I178" s="16">
        <f>IFERROR(100*_xlfn.IFNA(VLOOKUP($B178,KviZDarije6!$A$1:$N$1000, 12, 0), 0)/'TOP SCORES'!G$11,0)</f>
        <v>0</v>
      </c>
      <c r="J178" s="16">
        <f>IFERROR(100*_xlfn.IFNA(VLOOKUP($B178,KviZDarije7!$A$1:$N$1000, 12, 0), 0)/'TOP SCORES'!H$11,0)</f>
        <v>0</v>
      </c>
      <c r="K178" s="16">
        <f>IFERROR(100*_xlfn.IFNA(VLOOKUP($B178,KviZDarije8!$A$1:$N$1000, 12, 0), 0)/'TOP SCORES'!I$11,0)</f>
        <v>0</v>
      </c>
      <c r="L178" s="16">
        <f>IFERROR(100*_xlfn.IFNA(VLOOKUP($B178,KviZDarije9!$A$1:$N$1000, 12, 0), 0)/'TOP SCORES'!J$11,0)</f>
        <v>0</v>
      </c>
      <c r="M178" s="16">
        <f>IFERROR(100*_xlfn.IFNA(VLOOKUP($B178,KviZDarije10!$A$1:$N$1000, 12, 0), 0)/'TOP SCORES'!K$11,0)</f>
        <v>0</v>
      </c>
      <c r="N178" s="16">
        <f>IFERROR(100*_xlfn.IFNA(VLOOKUP($B178,KviZDarije11!$A$1:$N$1000, 12, 0), 0)/'TOP SCORES'!L$11,0)</f>
        <v>0</v>
      </c>
    </row>
    <row r="179" spans="1:14">
      <c r="A179" s="19">
        <f ca="1">RANK(C179,C$2:C$998)</f>
        <v>172</v>
      </c>
      <c r="B179" s="6" t="s">
        <v>213</v>
      </c>
      <c r="C179" s="17" cm="1">
        <f t="array" aca="1" ref="C179" ca="1">SUM(LARGE(D179:N179,ROW(INDIRECT("1:2"))))</f>
        <v>27.272727272727273</v>
      </c>
      <c r="D179" s="16">
        <f>IFERROR(100*_xlfn.IFNA(VLOOKUP($B179,KviZDarije1!$A$1:$N$1000, 12, 0), 0)/'TOP SCORES'!B$11,0)</f>
        <v>0</v>
      </c>
      <c r="E179" s="16">
        <f>IFERROR(100*_xlfn.IFNA(VLOOKUP($B179,KviZDarije2!$A$1:$N$1000, 12, 0), 0)/'TOP SCORES'!C$11,0)</f>
        <v>27.272727272727273</v>
      </c>
      <c r="F179" s="16">
        <f>IFERROR(100*_xlfn.IFNA(VLOOKUP($B179,KviZDarije3!$A$1:$N$1000, 12, 0), 0)/'TOP SCORES'!D$11,0)</f>
        <v>0</v>
      </c>
      <c r="G179" s="16">
        <f>IFERROR(100*_xlfn.IFNA(VLOOKUP($B179,KviZDarije4!$A$1:$N$1000, 12, 0), 0)/'TOP SCORES'!E$11,0)</f>
        <v>0</v>
      </c>
      <c r="H179" s="16">
        <f>IFERROR(100*_xlfn.IFNA(VLOOKUP($B179,KviZDarije5!$A$1:$N$1000, 12, 0), 0)/'TOP SCORES'!F$11,0)</f>
        <v>0</v>
      </c>
      <c r="I179" s="16">
        <f>IFERROR(100*_xlfn.IFNA(VLOOKUP($B179,KviZDarije6!$A$1:$N$1000, 12, 0), 0)/'TOP SCORES'!G$11,0)</f>
        <v>0</v>
      </c>
      <c r="J179" s="16">
        <f>IFERROR(100*_xlfn.IFNA(VLOOKUP($B179,KviZDarije7!$A$1:$N$1000, 12, 0), 0)/'TOP SCORES'!H$11,0)</f>
        <v>0</v>
      </c>
      <c r="K179" s="16">
        <f>IFERROR(100*_xlfn.IFNA(VLOOKUP($B179,KviZDarije8!$A$1:$N$1000, 12, 0), 0)/'TOP SCORES'!I$11,0)</f>
        <v>0</v>
      </c>
      <c r="L179" s="16">
        <f>IFERROR(100*_xlfn.IFNA(VLOOKUP($B179,KviZDarije9!$A$1:$N$1000, 12, 0), 0)/'TOP SCORES'!J$11,0)</f>
        <v>0</v>
      </c>
      <c r="M179" s="16">
        <f>IFERROR(100*_xlfn.IFNA(VLOOKUP($B179,KviZDarije10!$A$1:$N$1000, 12, 0), 0)/'TOP SCORES'!K$11,0)</f>
        <v>0</v>
      </c>
      <c r="N179" s="16">
        <f>IFERROR(100*_xlfn.IFNA(VLOOKUP($B179,KviZDarije11!$A$1:$N$1000, 12, 0), 0)/'TOP SCORES'!L$11,0)</f>
        <v>0</v>
      </c>
    </row>
    <row r="180" spans="1:14">
      <c r="A180" s="19">
        <f ca="1">RANK(C180,C$2:C$998)</f>
        <v>172</v>
      </c>
      <c r="B180" s="6" t="s">
        <v>223</v>
      </c>
      <c r="C180" s="17" cm="1">
        <f t="array" aca="1" ref="C180" ca="1">SUM(LARGE(D180:N180,ROW(INDIRECT("1:2"))))</f>
        <v>27.272727272727273</v>
      </c>
      <c r="D180" s="16">
        <f>IFERROR(100*_xlfn.IFNA(VLOOKUP($B180,KviZDarije1!$A$1:$N$1000, 12, 0), 0)/'TOP SCORES'!B$11,0)</f>
        <v>0</v>
      </c>
      <c r="E180" s="16">
        <f>IFERROR(100*_xlfn.IFNA(VLOOKUP($B180,KviZDarije2!$A$1:$N$1000, 12, 0), 0)/'TOP SCORES'!C$11,0)</f>
        <v>27.272727272727273</v>
      </c>
      <c r="F180" s="16">
        <f>IFERROR(100*_xlfn.IFNA(VLOOKUP($B180,KviZDarije3!$A$1:$N$1000, 12, 0), 0)/'TOP SCORES'!D$11,0)</f>
        <v>0</v>
      </c>
      <c r="G180" s="16">
        <f>IFERROR(100*_xlfn.IFNA(VLOOKUP($B180,KviZDarije4!$A$1:$N$1000, 12, 0), 0)/'TOP SCORES'!E$11,0)</f>
        <v>0</v>
      </c>
      <c r="H180" s="16">
        <f>IFERROR(100*_xlfn.IFNA(VLOOKUP($B180,KviZDarije5!$A$1:$N$1000, 12, 0), 0)/'TOP SCORES'!F$11,0)</f>
        <v>0</v>
      </c>
      <c r="I180" s="16">
        <f>IFERROR(100*_xlfn.IFNA(VLOOKUP($B180,KviZDarije6!$A$1:$N$1000, 12, 0), 0)/'TOP SCORES'!G$11,0)</f>
        <v>0</v>
      </c>
      <c r="J180" s="16">
        <f>IFERROR(100*_xlfn.IFNA(VLOOKUP($B180,KviZDarije7!$A$1:$N$1000, 12, 0), 0)/'TOP SCORES'!H$11,0)</f>
        <v>0</v>
      </c>
      <c r="K180" s="16">
        <f>IFERROR(100*_xlfn.IFNA(VLOOKUP($B180,KviZDarije8!$A$1:$N$1000, 12, 0), 0)/'TOP SCORES'!I$11,0)</f>
        <v>0</v>
      </c>
      <c r="L180" s="16">
        <f>IFERROR(100*_xlfn.IFNA(VLOOKUP($B180,KviZDarije9!$A$1:$N$1000, 12, 0), 0)/'TOP SCORES'!J$11,0)</f>
        <v>0</v>
      </c>
      <c r="M180" s="16">
        <f>IFERROR(100*_xlfn.IFNA(VLOOKUP($B180,KviZDarije10!$A$1:$N$1000, 12, 0), 0)/'TOP SCORES'!K$11,0)</f>
        <v>0</v>
      </c>
      <c r="N180" s="16">
        <f>IFERROR(100*_xlfn.IFNA(VLOOKUP($B180,KviZDarije11!$A$1:$N$1000, 12, 0), 0)/'TOP SCORES'!L$11,0)</f>
        <v>0</v>
      </c>
    </row>
    <row r="181" spans="1:14">
      <c r="A181" s="19">
        <f ca="1">RANK(C181,C$2:C$998)</f>
        <v>179</v>
      </c>
      <c r="B181" s="6" t="s">
        <v>229</v>
      </c>
      <c r="C181" s="17" cm="1">
        <f t="array" aca="1" ref="C181" ca="1">SUM(LARGE(D181:N181,ROW(INDIRECT("1:2"))))</f>
        <v>20</v>
      </c>
      <c r="D181" s="16">
        <f>IFERROR(100*_xlfn.IFNA(VLOOKUP($B181,KviZDarije1!$A$1:$N$1000, 12, 0), 0)/'TOP SCORES'!B$11,0)</f>
        <v>0</v>
      </c>
      <c r="E181" s="16">
        <f>IFERROR(100*_xlfn.IFNA(VLOOKUP($B181,KviZDarije2!$A$1:$N$1000, 12, 0), 0)/'TOP SCORES'!C$11,0)</f>
        <v>0</v>
      </c>
      <c r="F181" s="16">
        <f>IFERROR(100*_xlfn.IFNA(VLOOKUP($B181,KviZDarije3!$A$1:$N$1000, 12, 0), 0)/'TOP SCORES'!D$11,0)</f>
        <v>20</v>
      </c>
      <c r="G181" s="16">
        <f>IFERROR(100*_xlfn.IFNA(VLOOKUP($B181,KviZDarije4!$A$1:$N$1000, 12, 0), 0)/'TOP SCORES'!E$11,0)</f>
        <v>0</v>
      </c>
      <c r="H181" s="16">
        <f>IFERROR(100*_xlfn.IFNA(VLOOKUP($B181,KviZDarije5!$A$1:$N$1000, 12, 0), 0)/'TOP SCORES'!F$11,0)</f>
        <v>0</v>
      </c>
      <c r="I181" s="16">
        <f>IFERROR(100*_xlfn.IFNA(VLOOKUP($B181,KviZDarije6!$A$1:$N$1000, 12, 0), 0)/'TOP SCORES'!G$11,0)</f>
        <v>0</v>
      </c>
      <c r="J181" s="16">
        <f>IFERROR(100*_xlfn.IFNA(VLOOKUP($B181,KviZDarije7!$A$1:$N$1000, 12, 0), 0)/'TOP SCORES'!H$11,0)</f>
        <v>0</v>
      </c>
      <c r="K181" s="16">
        <f>IFERROR(100*_xlfn.IFNA(VLOOKUP($B181,KviZDarije8!$A$1:$N$1000, 12, 0), 0)/'TOP SCORES'!I$11,0)</f>
        <v>0</v>
      </c>
      <c r="L181" s="16">
        <f>IFERROR(100*_xlfn.IFNA(VLOOKUP($B181,KviZDarije9!$A$1:$N$1000, 12, 0), 0)/'TOP SCORES'!J$11,0)</f>
        <v>0</v>
      </c>
      <c r="M181" s="16">
        <f>IFERROR(100*_xlfn.IFNA(VLOOKUP($B181,KviZDarije10!$A$1:$N$1000, 12, 0), 0)/'TOP SCORES'!K$11,0)</f>
        <v>0</v>
      </c>
      <c r="N181" s="16">
        <f>IFERROR(100*_xlfn.IFNA(VLOOKUP($B181,KviZDarije11!$A$1:$N$1000, 12, 0), 0)/'TOP SCORES'!L$11,0)</f>
        <v>0</v>
      </c>
    </row>
    <row r="182" spans="1:14">
      <c r="A182" s="19">
        <f ca="1">RANK(C182,C$2:C$998)</f>
        <v>163</v>
      </c>
      <c r="B182" s="6" t="s">
        <v>238</v>
      </c>
      <c r="C182" s="17" cm="1">
        <f t="array" aca="1" ref="C182" ca="1">SUM(LARGE(D182:N182,ROW(INDIRECT("1:2"))))</f>
        <v>38.181818181818187</v>
      </c>
      <c r="D182" s="16">
        <f>IFERROR(100*_xlfn.IFNA(VLOOKUP($B182,KviZDarije1!$A$1:$N$1000, 12, 0), 0)/'TOP SCORES'!B$11,0)</f>
        <v>0</v>
      </c>
      <c r="E182" s="16">
        <f>IFERROR(100*_xlfn.IFNA(VLOOKUP($B182,KviZDarije2!$A$1:$N$1000, 12, 0), 0)/'TOP SCORES'!C$11,0)</f>
        <v>18.181818181818183</v>
      </c>
      <c r="F182" s="16">
        <f>IFERROR(100*_xlfn.IFNA(VLOOKUP($B182,KviZDarije3!$A$1:$N$1000, 12, 0), 0)/'TOP SCORES'!D$11,0)</f>
        <v>20</v>
      </c>
      <c r="G182" s="16">
        <f>IFERROR(100*_xlfn.IFNA(VLOOKUP($B182,KviZDarije4!$A$1:$N$1000, 12, 0), 0)/'TOP SCORES'!E$11,0)</f>
        <v>0</v>
      </c>
      <c r="H182" s="16">
        <f>IFERROR(100*_xlfn.IFNA(VLOOKUP($B182,KviZDarije5!$A$1:$N$1000, 12, 0), 0)/'TOP SCORES'!F$11,0)</f>
        <v>0</v>
      </c>
      <c r="I182" s="16">
        <f>IFERROR(100*_xlfn.IFNA(VLOOKUP($B182,KviZDarije6!$A$1:$N$1000, 12, 0), 0)/'TOP SCORES'!G$11,0)</f>
        <v>0</v>
      </c>
      <c r="J182" s="16">
        <f>IFERROR(100*_xlfn.IFNA(VLOOKUP($B182,KviZDarije7!$A$1:$N$1000, 12, 0), 0)/'TOP SCORES'!H$11,0)</f>
        <v>0</v>
      </c>
      <c r="K182" s="16">
        <f>IFERROR(100*_xlfn.IFNA(VLOOKUP($B182,KviZDarije8!$A$1:$N$1000, 12, 0), 0)/'TOP SCORES'!I$11,0)</f>
        <v>0</v>
      </c>
      <c r="L182" s="16">
        <f>IFERROR(100*_xlfn.IFNA(VLOOKUP($B182,KviZDarije9!$A$1:$N$1000, 12, 0), 0)/'TOP SCORES'!J$11,0)</f>
        <v>0</v>
      </c>
      <c r="M182" s="16">
        <f>IFERROR(100*_xlfn.IFNA(VLOOKUP($B182,KviZDarije10!$A$1:$N$1000, 12, 0), 0)/'TOP SCORES'!K$11,0)</f>
        <v>0</v>
      </c>
      <c r="N182" s="16">
        <f>IFERROR(100*_xlfn.IFNA(VLOOKUP($B182,KviZDarije11!$A$1:$N$1000, 12, 0), 0)/'TOP SCORES'!L$11,0)</f>
        <v>0</v>
      </c>
    </row>
    <row r="183" spans="1:14">
      <c r="A183" s="19">
        <f ca="1">RANK(C183,C$2:C$998)</f>
        <v>180</v>
      </c>
      <c r="B183" s="6" t="s">
        <v>222</v>
      </c>
      <c r="C183" s="17" cm="1">
        <f t="array" aca="1" ref="C183" ca="1">SUM(LARGE(D183:N183,ROW(INDIRECT("1:2"))))</f>
        <v>18.181818181818183</v>
      </c>
      <c r="D183" s="16">
        <f>IFERROR(100*_xlfn.IFNA(VLOOKUP($B183,KviZDarije1!$A$1:$N$1000, 12, 0), 0)/'TOP SCORES'!B$11,0)</f>
        <v>0</v>
      </c>
      <c r="E183" s="16">
        <f>IFERROR(100*_xlfn.IFNA(VLOOKUP($B183,KviZDarije2!$A$1:$N$1000, 12, 0), 0)/'TOP SCORES'!C$11,0)</f>
        <v>18.181818181818183</v>
      </c>
      <c r="F183" s="16">
        <f>IFERROR(100*_xlfn.IFNA(VLOOKUP($B183,KviZDarije3!$A$1:$N$1000, 12, 0), 0)/'TOP SCORES'!D$11,0)</f>
        <v>0</v>
      </c>
      <c r="G183" s="16">
        <f>IFERROR(100*_xlfn.IFNA(VLOOKUP($B183,KviZDarije4!$A$1:$N$1000, 12, 0), 0)/'TOP SCORES'!E$11,0)</f>
        <v>0</v>
      </c>
      <c r="H183" s="16">
        <f>IFERROR(100*_xlfn.IFNA(VLOOKUP($B183,KviZDarije5!$A$1:$N$1000, 12, 0), 0)/'TOP SCORES'!F$11,0)</f>
        <v>0</v>
      </c>
      <c r="I183" s="16">
        <f>IFERROR(100*_xlfn.IFNA(VLOOKUP($B183,KviZDarije6!$A$1:$N$1000, 12, 0), 0)/'TOP SCORES'!G$11,0)</f>
        <v>0</v>
      </c>
      <c r="J183" s="16">
        <f>IFERROR(100*_xlfn.IFNA(VLOOKUP($B183,KviZDarije7!$A$1:$N$1000, 12, 0), 0)/'TOP SCORES'!H$11,0)</f>
        <v>0</v>
      </c>
      <c r="K183" s="16">
        <f>IFERROR(100*_xlfn.IFNA(VLOOKUP($B183,KviZDarije8!$A$1:$N$1000, 12, 0), 0)/'TOP SCORES'!I$11,0)</f>
        <v>0</v>
      </c>
      <c r="L183" s="16">
        <f>IFERROR(100*_xlfn.IFNA(VLOOKUP($B183,KviZDarije9!$A$1:$N$1000, 12, 0), 0)/'TOP SCORES'!J$11,0)</f>
        <v>0</v>
      </c>
      <c r="M183" s="16">
        <f>IFERROR(100*_xlfn.IFNA(VLOOKUP($B183,KviZDarije10!$A$1:$N$1000, 12, 0), 0)/'TOP SCORES'!K$11,0)</f>
        <v>0</v>
      </c>
      <c r="N183" s="16">
        <f>IFERROR(100*_xlfn.IFNA(VLOOKUP($B183,KviZDarije11!$A$1:$N$1000, 12, 0), 0)/'TOP SCORES'!L$11,0)</f>
        <v>0</v>
      </c>
    </row>
    <row r="184" spans="1:14">
      <c r="A184" s="19">
        <f ca="1">RANK(C184,C$2:C$998)</f>
        <v>183</v>
      </c>
      <c r="B184" s="6" t="s">
        <v>215</v>
      </c>
      <c r="C184" s="17" cm="1">
        <f t="array" aca="1" ref="C184" ca="1">SUM(LARGE(D184:N184,ROW(INDIRECT("1:2"))))</f>
        <v>0</v>
      </c>
      <c r="D184" s="16">
        <f>IFERROR(100*_xlfn.IFNA(VLOOKUP($B184,KviZDarije1!$A$1:$N$1000, 12, 0), 0)/'TOP SCORES'!B$11,0)</f>
        <v>0</v>
      </c>
      <c r="E184" s="16">
        <f>IFERROR(100*_xlfn.IFNA(VLOOKUP($B184,KviZDarije2!$A$1:$N$1000, 12, 0), 0)/'TOP SCORES'!C$11,0)</f>
        <v>0</v>
      </c>
      <c r="F184" s="16">
        <f>IFERROR(100*_xlfn.IFNA(VLOOKUP($B184,KviZDarije3!$A$1:$N$1000, 12, 0), 0)/'TOP SCORES'!D$11,0)</f>
        <v>0</v>
      </c>
      <c r="G184" s="16">
        <f>IFERROR(100*_xlfn.IFNA(VLOOKUP($B184,KviZDarije4!$A$1:$N$1000, 12, 0), 0)/'TOP SCORES'!E$11,0)</f>
        <v>0</v>
      </c>
      <c r="H184" s="16">
        <f>IFERROR(100*_xlfn.IFNA(VLOOKUP($B184,KviZDarije5!$A$1:$N$1000, 12, 0), 0)/'TOP SCORES'!F$11,0)</f>
        <v>0</v>
      </c>
      <c r="I184" s="16">
        <f>IFERROR(100*_xlfn.IFNA(VLOOKUP($B184,KviZDarije6!$A$1:$N$1000, 12, 0), 0)/'TOP SCORES'!G$11,0)</f>
        <v>0</v>
      </c>
      <c r="J184" s="16">
        <f>IFERROR(100*_xlfn.IFNA(VLOOKUP($B184,KviZDarije7!$A$1:$N$1000, 12, 0), 0)/'TOP SCORES'!H$11,0)</f>
        <v>0</v>
      </c>
      <c r="K184" s="16">
        <f>IFERROR(100*_xlfn.IFNA(VLOOKUP($B184,KviZDarije8!$A$1:$N$1000, 12, 0), 0)/'TOP SCORES'!I$11,0)</f>
        <v>0</v>
      </c>
      <c r="L184" s="16">
        <f>IFERROR(100*_xlfn.IFNA(VLOOKUP($B184,KviZDarije9!$A$1:$N$1000, 12, 0), 0)/'TOP SCORES'!J$11,0)</f>
        <v>0</v>
      </c>
      <c r="M184" s="16">
        <f>IFERROR(100*_xlfn.IFNA(VLOOKUP($B184,KviZDarije10!$A$1:$N$1000, 12, 0), 0)/'TOP SCORES'!K$11,0)</f>
        <v>0</v>
      </c>
      <c r="N184" s="16">
        <f>IFERROR(100*_xlfn.IFNA(VLOOKUP($B184,KviZDarije11!$A$1:$N$1000, 12, 0), 0)/'TOP SCORES'!L$11,0)</f>
        <v>0</v>
      </c>
    </row>
    <row r="185" spans="1:14">
      <c r="A185" s="19">
        <f ca="1">RANK(C185,C$2:C$998)</f>
        <v>181</v>
      </c>
      <c r="B185" s="14" t="s">
        <v>240</v>
      </c>
      <c r="C185" s="17" cm="1">
        <f t="array" aca="1" ref="C185" ca="1">SUM(LARGE(D185:N185,ROW(INDIRECT("1:2"))))</f>
        <v>10</v>
      </c>
      <c r="D185" s="16">
        <f>IFERROR(100*_xlfn.IFNA(VLOOKUP($B185,KviZDarije1!$A$1:$N$1000, 12, 0), 0)/'TOP SCORES'!B$11,0)</f>
        <v>0</v>
      </c>
      <c r="E185" s="16">
        <f>IFERROR(100*_xlfn.IFNA(VLOOKUP($B185,KviZDarije2!$A$1:$N$1000, 12, 0), 0)/'TOP SCORES'!C$11,0)</f>
        <v>0</v>
      </c>
      <c r="F185" s="16">
        <f>IFERROR(100*_xlfn.IFNA(VLOOKUP($B185,KviZDarije3!$A$1:$N$1000, 12, 0), 0)/'TOP SCORES'!D$11,0)</f>
        <v>10</v>
      </c>
      <c r="G185" s="16">
        <f>IFERROR(100*_xlfn.IFNA(VLOOKUP($B185,KviZDarije4!$A$1:$N$1000, 12, 0), 0)/'TOP SCORES'!E$11,0)</f>
        <v>0</v>
      </c>
      <c r="H185" s="16">
        <f>IFERROR(100*_xlfn.IFNA(VLOOKUP($B185,KviZDarije5!$A$1:$N$1000, 12, 0), 0)/'TOP SCORES'!F$11,0)</f>
        <v>0</v>
      </c>
      <c r="I185" s="16">
        <f>IFERROR(100*_xlfn.IFNA(VLOOKUP($B185,KviZDarije6!$A$1:$N$1000, 12, 0), 0)/'TOP SCORES'!G$11,0)</f>
        <v>0</v>
      </c>
      <c r="J185" s="16">
        <f>IFERROR(100*_xlfn.IFNA(VLOOKUP($B185,KviZDarije7!$A$1:$N$1000, 12, 0), 0)/'TOP SCORES'!H$11,0)</f>
        <v>0</v>
      </c>
      <c r="K185" s="16">
        <f>IFERROR(100*_xlfn.IFNA(VLOOKUP($B185,KviZDarije8!$A$1:$N$1000, 12, 0), 0)/'TOP SCORES'!I$11,0)</f>
        <v>0</v>
      </c>
      <c r="L185" s="16">
        <f>IFERROR(100*_xlfn.IFNA(VLOOKUP($B185,KviZDarije9!$A$1:$N$1000, 12, 0), 0)/'TOP SCORES'!J$11,0)</f>
        <v>0</v>
      </c>
      <c r="M185" s="16">
        <f>IFERROR(100*_xlfn.IFNA(VLOOKUP($B185,KviZDarije10!$A$1:$N$1000, 12, 0), 0)/'TOP SCORES'!K$11,0)</f>
        <v>0</v>
      </c>
      <c r="N185" s="16">
        <f>IFERROR(100*_xlfn.IFNA(VLOOKUP($B185,KviZDarije11!$A$1:$N$1000, 12, 0), 0)/'TOP SCORES'!L$11,0)</f>
        <v>0</v>
      </c>
    </row>
    <row r="186" spans="1:14">
      <c r="A186" s="19">
        <f ca="1">RANK(C186,C$2:C$998)</f>
        <v>182</v>
      </c>
      <c r="B186" s="6" t="s">
        <v>220</v>
      </c>
      <c r="C186" s="17" cm="1">
        <f t="array" aca="1" ref="C186" ca="1">SUM(LARGE(D186:N186,ROW(INDIRECT("1:2"))))</f>
        <v>9.0909090909090917</v>
      </c>
      <c r="D186" s="16">
        <f>IFERROR(100*_xlfn.IFNA(VLOOKUP($B186,KviZDarije1!$A$1:$N$1000, 12, 0), 0)/'TOP SCORES'!B$11,0)</f>
        <v>0</v>
      </c>
      <c r="E186" s="16">
        <f>IFERROR(100*_xlfn.IFNA(VLOOKUP($B186,KviZDarije2!$A$1:$N$1000, 12, 0), 0)/'TOP SCORES'!C$11,0)</f>
        <v>9.0909090909090917</v>
      </c>
      <c r="F186" s="16">
        <f>IFERROR(100*_xlfn.IFNA(VLOOKUP($B186,KviZDarije3!$A$1:$N$1000, 12, 0), 0)/'TOP SCORES'!D$11,0)</f>
        <v>0</v>
      </c>
      <c r="G186" s="16">
        <f>IFERROR(100*_xlfn.IFNA(VLOOKUP($B186,KviZDarije4!$A$1:$N$1000, 12, 0), 0)/'TOP SCORES'!E$11,0)</f>
        <v>0</v>
      </c>
      <c r="H186" s="16">
        <f>IFERROR(100*_xlfn.IFNA(VLOOKUP($B186,KviZDarije5!$A$1:$N$1000, 12, 0), 0)/'TOP SCORES'!F$11,0)</f>
        <v>0</v>
      </c>
      <c r="I186" s="16">
        <f>IFERROR(100*_xlfn.IFNA(VLOOKUP($B186,KviZDarije6!$A$1:$N$1000, 12, 0), 0)/'TOP SCORES'!G$11,0)</f>
        <v>0</v>
      </c>
      <c r="J186" s="16">
        <f>IFERROR(100*_xlfn.IFNA(VLOOKUP($B186,KviZDarije7!$A$1:$N$1000, 12, 0), 0)/'TOP SCORES'!H$11,0)</f>
        <v>0</v>
      </c>
      <c r="K186" s="16">
        <f>IFERROR(100*_xlfn.IFNA(VLOOKUP($B186,KviZDarije8!$A$1:$N$1000, 12, 0), 0)/'TOP SCORES'!I$11,0)</f>
        <v>0</v>
      </c>
      <c r="L186" s="16">
        <f>IFERROR(100*_xlfn.IFNA(VLOOKUP($B186,KviZDarije9!$A$1:$N$1000, 12, 0), 0)/'TOP SCORES'!J$11,0)</f>
        <v>0</v>
      </c>
      <c r="M186" s="16">
        <f>IFERROR(100*_xlfn.IFNA(VLOOKUP($B186,KviZDarije10!$A$1:$N$1000, 12, 0), 0)/'TOP SCORES'!K$11,0)</f>
        <v>0</v>
      </c>
      <c r="N186" s="16">
        <f>IFERROR(100*_xlfn.IFNA(VLOOKUP($B186,KviZDarije11!$A$1:$N$1000, 12, 0), 0)/'TOP SCORES'!L$11,0)</f>
        <v>0</v>
      </c>
    </row>
    <row r="187" spans="1:14">
      <c r="A187" s="19">
        <f ca="1">RANK(C187,C$2:C$998)</f>
        <v>183</v>
      </c>
      <c r="B187" s="6" t="s">
        <v>221</v>
      </c>
      <c r="C187" s="17" cm="1">
        <f t="array" aca="1" ref="C187" ca="1">SUM(LARGE(D187:N187,ROW(INDIRECT("1:2"))))</f>
        <v>0</v>
      </c>
      <c r="D187" s="16">
        <f>IFERROR(100*_xlfn.IFNA(VLOOKUP($B187,KviZDarije1!$A$1:$N$1000, 12, 0), 0)/'TOP SCORES'!B$11,0)</f>
        <v>0</v>
      </c>
      <c r="E187" s="16">
        <f>IFERROR(100*_xlfn.IFNA(VLOOKUP($B187,KviZDarije2!$A$1:$N$1000, 12, 0), 0)/'TOP SCORES'!C$11,0)</f>
        <v>0</v>
      </c>
      <c r="F187" s="16">
        <f>IFERROR(100*_xlfn.IFNA(VLOOKUP($B187,KviZDarije3!$A$1:$N$1000, 12, 0), 0)/'TOP SCORES'!D$11,0)</f>
        <v>0</v>
      </c>
      <c r="G187" s="16">
        <f>IFERROR(100*_xlfn.IFNA(VLOOKUP($B187,KviZDarije4!$A$1:$N$1000, 12, 0), 0)/'TOP SCORES'!E$11,0)</f>
        <v>0</v>
      </c>
      <c r="H187" s="16">
        <f>IFERROR(100*_xlfn.IFNA(VLOOKUP($B187,KviZDarije5!$A$1:$N$1000, 12, 0), 0)/'TOP SCORES'!F$11,0)</f>
        <v>0</v>
      </c>
      <c r="I187" s="16">
        <f>IFERROR(100*_xlfn.IFNA(VLOOKUP($B187,KviZDarije6!$A$1:$N$1000, 12, 0), 0)/'TOP SCORES'!G$11,0)</f>
        <v>0</v>
      </c>
      <c r="J187" s="16">
        <f>IFERROR(100*_xlfn.IFNA(VLOOKUP($B187,KviZDarije7!$A$1:$N$1000, 12, 0), 0)/'TOP SCORES'!H$11,0)</f>
        <v>0</v>
      </c>
      <c r="K187" s="16">
        <f>IFERROR(100*_xlfn.IFNA(VLOOKUP($B187,KviZDarije8!$A$1:$N$1000, 12, 0), 0)/'TOP SCORES'!I$11,0)</f>
        <v>0</v>
      </c>
      <c r="L187" s="16">
        <f>IFERROR(100*_xlfn.IFNA(VLOOKUP($B187,KviZDarije9!$A$1:$N$1000, 12, 0), 0)/'TOP SCORES'!J$11,0)</f>
        <v>0</v>
      </c>
      <c r="M187" s="16">
        <f>IFERROR(100*_xlfn.IFNA(VLOOKUP($B187,KviZDarije10!$A$1:$N$1000, 12, 0), 0)/'TOP SCORES'!K$11,0)</f>
        <v>0</v>
      </c>
      <c r="N187" s="16">
        <f>IFERROR(100*_xlfn.IFNA(VLOOKUP($B187,KviZDarije11!$A$1:$N$1000, 12, 0), 0)/'TOP SCORES'!L$11,0)</f>
        <v>0</v>
      </c>
    </row>
    <row r="188" spans="1:14">
      <c r="A188" s="19">
        <f ca="1">RANK(C188,C$2:C$998)</f>
        <v>183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12, 0), 0)/'TOP SCORES'!B$11,0)</f>
        <v>0</v>
      </c>
      <c r="E188" s="16">
        <f>IFERROR(100*_xlfn.IFNA(VLOOKUP($B188,KviZDarije2!$A$1:$N$1000, 12, 0), 0)/'TOP SCORES'!C$11,0)</f>
        <v>0</v>
      </c>
      <c r="F188" s="16">
        <f>IFERROR(100*_xlfn.IFNA(VLOOKUP($B188,KviZDarije3!$A$1:$N$1000, 12, 0), 0)/'TOP SCORES'!D$11,0)</f>
        <v>0</v>
      </c>
      <c r="G188" s="16">
        <f>IFERROR(100*_xlfn.IFNA(VLOOKUP($B188,KviZDarije4!$A$1:$N$1000, 12, 0), 0)/'TOP SCORES'!E$11,0)</f>
        <v>0</v>
      </c>
      <c r="H188" s="16">
        <f>IFERROR(100*_xlfn.IFNA(VLOOKUP($B188,KviZDarije5!$A$1:$N$1000, 12, 0), 0)/'TOP SCORES'!F$11,0)</f>
        <v>0</v>
      </c>
      <c r="I188" s="16">
        <f>IFERROR(100*_xlfn.IFNA(VLOOKUP($B188,KviZDarije6!$A$1:$N$1000, 12, 0), 0)/'TOP SCORES'!G$11,0)</f>
        <v>0</v>
      </c>
      <c r="J188" s="16">
        <f>IFERROR(100*_xlfn.IFNA(VLOOKUP($B188,KviZDarije7!$A$1:$N$1000, 12, 0), 0)/'TOP SCORES'!H$11,0)</f>
        <v>0</v>
      </c>
      <c r="K188" s="16">
        <f>IFERROR(100*_xlfn.IFNA(VLOOKUP($B188,KviZDarije8!$A$1:$N$1000, 12, 0), 0)/'TOP SCORES'!I$11,0)</f>
        <v>0</v>
      </c>
      <c r="L188" s="16">
        <f>IFERROR(100*_xlfn.IFNA(VLOOKUP($B188,KviZDarije9!$A$1:$N$1000, 12, 0), 0)/'TOP SCORES'!J$11,0)</f>
        <v>0</v>
      </c>
      <c r="M188" s="16">
        <f>IFERROR(100*_xlfn.IFNA(VLOOKUP($B188,KviZDarije10!$A$1:$N$1000, 12, 0), 0)/'TOP SCORES'!K$11,0)</f>
        <v>0</v>
      </c>
      <c r="N188" s="16">
        <f>IFERROR(100*_xlfn.IFNA(VLOOKUP($B188,KviZDarije11!$A$1:$N$1000, 12, 0), 0)/'TOP SCORES'!L$11,0)</f>
        <v>0</v>
      </c>
    </row>
    <row r="189" spans="1:14">
      <c r="A189" s="19">
        <f ca="1">RANK(C189,C$2:C$998)</f>
        <v>183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12, 0), 0)/'TOP SCORES'!B$11,0)</f>
        <v>0</v>
      </c>
      <c r="E189" s="16">
        <f>IFERROR(100*_xlfn.IFNA(VLOOKUP($B189,KviZDarije2!$A$1:$N$1000, 12, 0), 0)/'TOP SCORES'!C$11,0)</f>
        <v>0</v>
      </c>
      <c r="F189" s="16">
        <f>IFERROR(100*_xlfn.IFNA(VLOOKUP($B189,KviZDarije3!$A$1:$N$1000, 12, 0), 0)/'TOP SCORES'!D$11,0)</f>
        <v>0</v>
      </c>
      <c r="G189" s="16">
        <f>IFERROR(100*_xlfn.IFNA(VLOOKUP($B189,KviZDarije4!$A$1:$N$1000, 12, 0), 0)/'TOP SCORES'!E$11,0)</f>
        <v>0</v>
      </c>
      <c r="H189" s="16">
        <f>IFERROR(100*_xlfn.IFNA(VLOOKUP($B189,KviZDarije5!$A$1:$N$1000, 12, 0), 0)/'TOP SCORES'!F$11,0)</f>
        <v>0</v>
      </c>
      <c r="I189" s="16">
        <f>IFERROR(100*_xlfn.IFNA(VLOOKUP($B189,KviZDarije6!$A$1:$N$1000, 12, 0), 0)/'TOP SCORES'!G$11,0)</f>
        <v>0</v>
      </c>
      <c r="J189" s="16">
        <f>IFERROR(100*_xlfn.IFNA(VLOOKUP($B189,KviZDarije7!$A$1:$N$1000, 12, 0), 0)/'TOP SCORES'!H$11,0)</f>
        <v>0</v>
      </c>
      <c r="K189" s="16">
        <f>IFERROR(100*_xlfn.IFNA(VLOOKUP($B189,KviZDarije8!$A$1:$N$1000, 12, 0), 0)/'TOP SCORES'!I$11,0)</f>
        <v>0</v>
      </c>
      <c r="L189" s="16">
        <f>IFERROR(100*_xlfn.IFNA(VLOOKUP($B189,KviZDarije9!$A$1:$N$1000, 12, 0), 0)/'TOP SCORES'!J$11,0)</f>
        <v>0</v>
      </c>
      <c r="M189" s="16">
        <f>IFERROR(100*_xlfn.IFNA(VLOOKUP($B189,KviZDarije10!$A$1:$N$1000, 12, 0), 0)/'TOP SCORES'!K$11,0)</f>
        <v>0</v>
      </c>
      <c r="N189" s="16">
        <f>IFERROR(100*_xlfn.IFNA(VLOOKUP($B189,KviZDarije11!$A$1:$N$1000, 12, 0), 0)/'TOP SCORES'!L$11,0)</f>
        <v>0</v>
      </c>
    </row>
    <row r="190" spans="1:14">
      <c r="A190" s="19">
        <f ca="1">RANK(C190,C$2:C$998)</f>
        <v>183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12, 0), 0)/'TOP SCORES'!B$11,0)</f>
        <v>0</v>
      </c>
      <c r="E190" s="16">
        <f>IFERROR(100*_xlfn.IFNA(VLOOKUP($B190,KviZDarije2!$A$1:$N$1000, 12, 0), 0)/'TOP SCORES'!C$11,0)</f>
        <v>0</v>
      </c>
      <c r="F190" s="16">
        <f>IFERROR(100*_xlfn.IFNA(VLOOKUP($B190,KviZDarije3!$A$1:$N$1000, 12, 0), 0)/'TOP SCORES'!D$11,0)</f>
        <v>0</v>
      </c>
      <c r="G190" s="16">
        <f>IFERROR(100*_xlfn.IFNA(VLOOKUP($B190,KviZDarije4!$A$1:$N$1000, 12, 0), 0)/'TOP SCORES'!E$11,0)</f>
        <v>0</v>
      </c>
      <c r="H190" s="16">
        <f>IFERROR(100*_xlfn.IFNA(VLOOKUP($B190,KviZDarije5!$A$1:$N$1000, 12, 0), 0)/'TOP SCORES'!F$11,0)</f>
        <v>0</v>
      </c>
      <c r="I190" s="16">
        <f>IFERROR(100*_xlfn.IFNA(VLOOKUP($B190,KviZDarije6!$A$1:$N$1000, 12, 0), 0)/'TOP SCORES'!G$11,0)</f>
        <v>0</v>
      </c>
      <c r="J190" s="16">
        <f>IFERROR(100*_xlfn.IFNA(VLOOKUP($B190,KviZDarije7!$A$1:$N$1000, 12, 0), 0)/'TOP SCORES'!H$11,0)</f>
        <v>0</v>
      </c>
      <c r="K190" s="16">
        <f>IFERROR(100*_xlfn.IFNA(VLOOKUP($B190,KviZDarije8!$A$1:$N$1000, 12, 0), 0)/'TOP SCORES'!I$11,0)</f>
        <v>0</v>
      </c>
      <c r="L190" s="16">
        <f>IFERROR(100*_xlfn.IFNA(VLOOKUP($B190,KviZDarije9!$A$1:$N$1000, 12, 0), 0)/'TOP SCORES'!J$11,0)</f>
        <v>0</v>
      </c>
      <c r="M190" s="16">
        <f>IFERROR(100*_xlfn.IFNA(VLOOKUP($B190,KviZDarije10!$A$1:$N$1000, 12, 0), 0)/'TOP SCORES'!K$11,0)</f>
        <v>0</v>
      </c>
      <c r="N190" s="16">
        <f>IFERROR(100*_xlfn.IFNA(VLOOKUP($B190,KviZDarije11!$A$1:$N$1000, 12, 0), 0)/'TOP SCORES'!L$11,0)</f>
        <v>0</v>
      </c>
    </row>
    <row r="191" spans="1:14">
      <c r="A191" s="19">
        <f ca="1">RANK(C191,C$2:C$998)</f>
        <v>183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12, 0), 0)/'TOP SCORES'!B$11,0)</f>
        <v>0</v>
      </c>
      <c r="E191" s="16">
        <f>IFERROR(100*_xlfn.IFNA(VLOOKUP($B191,KviZDarije2!$A$1:$N$1000, 12, 0), 0)/'TOP SCORES'!C$11,0)</f>
        <v>0</v>
      </c>
      <c r="F191" s="16">
        <f>IFERROR(100*_xlfn.IFNA(VLOOKUP($B191,KviZDarije3!$A$1:$N$1000, 12, 0), 0)/'TOP SCORES'!D$11,0)</f>
        <v>0</v>
      </c>
      <c r="G191" s="16">
        <f>IFERROR(100*_xlfn.IFNA(VLOOKUP($B191,KviZDarije4!$A$1:$N$1000, 12, 0), 0)/'TOP SCORES'!E$11,0)</f>
        <v>0</v>
      </c>
      <c r="H191" s="16">
        <f>IFERROR(100*_xlfn.IFNA(VLOOKUP($B191,KviZDarije5!$A$1:$N$1000, 12, 0), 0)/'TOP SCORES'!F$11,0)</f>
        <v>0</v>
      </c>
      <c r="I191" s="16">
        <f>IFERROR(100*_xlfn.IFNA(VLOOKUP($B191,KviZDarije6!$A$1:$N$1000, 12, 0), 0)/'TOP SCORES'!G$11,0)</f>
        <v>0</v>
      </c>
      <c r="J191" s="16">
        <f>IFERROR(100*_xlfn.IFNA(VLOOKUP($B191,KviZDarije7!$A$1:$N$1000, 12, 0), 0)/'TOP SCORES'!H$11,0)</f>
        <v>0</v>
      </c>
      <c r="K191" s="16">
        <f>IFERROR(100*_xlfn.IFNA(VLOOKUP($B191,KviZDarije8!$A$1:$N$1000, 12, 0), 0)/'TOP SCORES'!I$11,0)</f>
        <v>0</v>
      </c>
      <c r="L191" s="16">
        <f>IFERROR(100*_xlfn.IFNA(VLOOKUP($B191,KviZDarije9!$A$1:$N$1000, 12, 0), 0)/'TOP SCORES'!J$11,0)</f>
        <v>0</v>
      </c>
      <c r="M191" s="16">
        <f>IFERROR(100*_xlfn.IFNA(VLOOKUP($B191,KviZDarije10!$A$1:$N$1000, 12, 0), 0)/'TOP SCORES'!K$11,0)</f>
        <v>0</v>
      </c>
      <c r="N191" s="16">
        <f>IFERROR(100*_xlfn.IFNA(VLOOKUP($B191,KviZDarije11!$A$1:$N$1000, 12, 0), 0)/'TOP SCORES'!L$11,0)</f>
        <v>0</v>
      </c>
    </row>
    <row r="192" spans="1:14">
      <c r="A192" s="19">
        <f ca="1">RANK(C192,C$2:C$998)</f>
        <v>183</v>
      </c>
      <c r="C192" s="17" cm="1">
        <f t="array" aca="1" ref="C192" ca="1">SUM(LARGE(D192:N192,ROW(INDIRECT("1:2"))))</f>
        <v>0</v>
      </c>
      <c r="D192" s="16">
        <f>IFERROR(100*_xlfn.IFNA(VLOOKUP($B192,KviZDarije1!$A$1:$N$1000, 12, 0), 0)/'TOP SCORES'!B$11,0)</f>
        <v>0</v>
      </c>
      <c r="E192" s="16">
        <f>IFERROR(100*_xlfn.IFNA(VLOOKUP($B192,KviZDarije2!$A$1:$N$1000, 12, 0), 0)/'TOP SCORES'!C$11,0)</f>
        <v>0</v>
      </c>
      <c r="F192" s="16">
        <f>IFERROR(100*_xlfn.IFNA(VLOOKUP($B192,KviZDarije3!$A$1:$N$1000, 12, 0), 0)/'TOP SCORES'!D$11,0)</f>
        <v>0</v>
      </c>
      <c r="G192" s="16">
        <f>IFERROR(100*_xlfn.IFNA(VLOOKUP($B192,KviZDarije4!$A$1:$N$1000, 12, 0), 0)/'TOP SCORES'!E$11,0)</f>
        <v>0</v>
      </c>
      <c r="H192" s="16">
        <f>IFERROR(100*_xlfn.IFNA(VLOOKUP($B192,KviZDarije5!$A$1:$N$1000, 12, 0), 0)/'TOP SCORES'!F$11,0)</f>
        <v>0</v>
      </c>
      <c r="I192" s="16">
        <f>IFERROR(100*_xlfn.IFNA(VLOOKUP($B192,KviZDarije6!$A$1:$N$1000, 12, 0), 0)/'TOP SCORES'!G$11,0)</f>
        <v>0</v>
      </c>
      <c r="J192" s="16">
        <f>IFERROR(100*_xlfn.IFNA(VLOOKUP($B192,KviZDarije7!$A$1:$N$1000, 12, 0), 0)/'TOP SCORES'!H$11,0)</f>
        <v>0</v>
      </c>
      <c r="K192" s="16">
        <f>IFERROR(100*_xlfn.IFNA(VLOOKUP($B192,KviZDarije8!$A$1:$N$1000, 12, 0), 0)/'TOP SCORES'!I$11,0)</f>
        <v>0</v>
      </c>
      <c r="L192" s="16">
        <f>IFERROR(100*_xlfn.IFNA(VLOOKUP($B192,KviZDarije9!$A$1:$N$1000, 12, 0), 0)/'TOP SCORES'!J$11,0)</f>
        <v>0</v>
      </c>
      <c r="M192" s="16">
        <f>IFERROR(100*_xlfn.IFNA(VLOOKUP($B192,KviZDarije10!$A$1:$N$1000, 12, 0), 0)/'TOP SCORES'!K$11,0)</f>
        <v>0</v>
      </c>
      <c r="N192" s="16">
        <f>IFERROR(100*_xlfn.IFNA(VLOOKUP($B192,KviZDarije11!$A$1:$N$1000, 12, 0), 0)/'TOP SCORES'!L$11,0)</f>
        <v>0</v>
      </c>
    </row>
    <row r="193" spans="1:14">
      <c r="A193" s="19">
        <f ca="1">RANK(C193,C$2:C$998)</f>
        <v>183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12, 0), 0)/'TOP SCORES'!B$11,0)</f>
        <v>0</v>
      </c>
      <c r="E193" s="16">
        <f>IFERROR(100*_xlfn.IFNA(VLOOKUP($B193,KviZDarije2!$A$1:$N$1000, 12, 0), 0)/'TOP SCORES'!C$11,0)</f>
        <v>0</v>
      </c>
      <c r="F193" s="16">
        <f>IFERROR(100*_xlfn.IFNA(VLOOKUP($B193,KviZDarije3!$A$1:$N$1000, 12, 0), 0)/'TOP SCORES'!D$11,0)</f>
        <v>0</v>
      </c>
      <c r="G193" s="16">
        <f>IFERROR(100*_xlfn.IFNA(VLOOKUP($B193,KviZDarije4!$A$1:$N$1000, 12, 0), 0)/'TOP SCORES'!E$11,0)</f>
        <v>0</v>
      </c>
      <c r="H193" s="16">
        <f>IFERROR(100*_xlfn.IFNA(VLOOKUP($B193,KviZDarije5!$A$1:$N$1000, 12, 0), 0)/'TOP SCORES'!F$11,0)</f>
        <v>0</v>
      </c>
      <c r="I193" s="16">
        <f>IFERROR(100*_xlfn.IFNA(VLOOKUP($B193,KviZDarije6!$A$1:$N$1000, 12, 0), 0)/'TOP SCORES'!G$11,0)</f>
        <v>0</v>
      </c>
      <c r="J193" s="16">
        <f>IFERROR(100*_xlfn.IFNA(VLOOKUP($B193,KviZDarije7!$A$1:$N$1000, 12, 0), 0)/'TOP SCORES'!H$11,0)</f>
        <v>0</v>
      </c>
      <c r="K193" s="16">
        <f>IFERROR(100*_xlfn.IFNA(VLOOKUP($B193,KviZDarije8!$A$1:$N$1000, 12, 0), 0)/'TOP SCORES'!I$11,0)</f>
        <v>0</v>
      </c>
      <c r="L193" s="16">
        <f>IFERROR(100*_xlfn.IFNA(VLOOKUP($B193,KviZDarije9!$A$1:$N$1000, 12, 0), 0)/'TOP SCORES'!J$11,0)</f>
        <v>0</v>
      </c>
      <c r="M193" s="16">
        <f>IFERROR(100*_xlfn.IFNA(VLOOKUP($B193,KviZDarije10!$A$1:$N$1000, 12, 0), 0)/'TOP SCORES'!K$11,0)</f>
        <v>0</v>
      </c>
      <c r="N193" s="16">
        <f>IFERROR(100*_xlfn.IFNA(VLOOKUP($B193,KviZDarije11!$A$1:$N$1000, 12, 0), 0)/'TOP SCORES'!L$11,0)</f>
        <v>0</v>
      </c>
    </row>
    <row r="194" spans="1:14">
      <c r="A194" s="19">
        <f ca="1">RANK(C194,C$2:C$998)</f>
        <v>183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12, 0), 0)/'TOP SCORES'!B$11,0)</f>
        <v>0</v>
      </c>
      <c r="E194" s="16">
        <f>IFERROR(100*_xlfn.IFNA(VLOOKUP($B194,KviZDarije2!$A$1:$N$1000, 12, 0), 0)/'TOP SCORES'!C$11,0)</f>
        <v>0</v>
      </c>
      <c r="F194" s="16">
        <f>IFERROR(100*_xlfn.IFNA(VLOOKUP($B194,KviZDarije3!$A$1:$N$1000, 12, 0), 0)/'TOP SCORES'!D$11,0)</f>
        <v>0</v>
      </c>
      <c r="G194" s="16">
        <f>IFERROR(100*_xlfn.IFNA(VLOOKUP($B194,KviZDarije4!$A$1:$N$1000, 12, 0), 0)/'TOP SCORES'!E$11,0)</f>
        <v>0</v>
      </c>
      <c r="H194" s="16">
        <f>IFERROR(100*_xlfn.IFNA(VLOOKUP($B194,KviZDarije5!$A$1:$N$1000, 12, 0), 0)/'TOP SCORES'!F$11,0)</f>
        <v>0</v>
      </c>
      <c r="I194" s="16">
        <f>IFERROR(100*_xlfn.IFNA(VLOOKUP($B194,KviZDarije6!$A$1:$N$1000, 12, 0), 0)/'TOP SCORES'!G$11,0)</f>
        <v>0</v>
      </c>
      <c r="J194" s="16">
        <f>IFERROR(100*_xlfn.IFNA(VLOOKUP($B194,KviZDarije7!$A$1:$N$1000, 12, 0), 0)/'TOP SCORES'!H$11,0)</f>
        <v>0</v>
      </c>
      <c r="K194" s="16">
        <f>IFERROR(100*_xlfn.IFNA(VLOOKUP($B194,KviZDarije8!$A$1:$N$1000, 12, 0), 0)/'TOP SCORES'!I$11,0)</f>
        <v>0</v>
      </c>
      <c r="L194" s="16">
        <f>IFERROR(100*_xlfn.IFNA(VLOOKUP($B194,KviZDarije9!$A$1:$N$1000, 12, 0), 0)/'TOP SCORES'!J$11,0)</f>
        <v>0</v>
      </c>
      <c r="M194" s="16">
        <f>IFERROR(100*_xlfn.IFNA(VLOOKUP($B194,KviZDarije10!$A$1:$N$1000, 12, 0), 0)/'TOP SCORES'!K$11,0)</f>
        <v>0</v>
      </c>
      <c r="N194" s="16">
        <f>IFERROR(100*_xlfn.IFNA(VLOOKUP($B194,KviZDarije11!$A$1:$N$1000, 12, 0), 0)/'TOP SCORES'!L$11,0)</f>
        <v>0</v>
      </c>
    </row>
    <row r="195" spans="1:14">
      <c r="A195" s="19">
        <f ca="1">RANK(C195,C$2:C$998)</f>
        <v>183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12, 0), 0)/'TOP SCORES'!B$11,0)</f>
        <v>0</v>
      </c>
      <c r="E195" s="16">
        <f>IFERROR(100*_xlfn.IFNA(VLOOKUP($B195,KviZDarije2!$A$1:$N$1000, 12, 0), 0)/'TOP SCORES'!C$11,0)</f>
        <v>0</v>
      </c>
      <c r="F195" s="16">
        <f>IFERROR(100*_xlfn.IFNA(VLOOKUP($B195,KviZDarije3!$A$1:$N$1000, 12, 0), 0)/'TOP SCORES'!D$11,0)</f>
        <v>0</v>
      </c>
      <c r="G195" s="16">
        <f>IFERROR(100*_xlfn.IFNA(VLOOKUP($B195,KviZDarije4!$A$1:$N$1000, 12, 0), 0)/'TOP SCORES'!E$11,0)</f>
        <v>0</v>
      </c>
      <c r="H195" s="16">
        <f>IFERROR(100*_xlfn.IFNA(VLOOKUP($B195,KviZDarije5!$A$1:$N$1000, 12, 0), 0)/'TOP SCORES'!F$11,0)</f>
        <v>0</v>
      </c>
      <c r="I195" s="16">
        <f>IFERROR(100*_xlfn.IFNA(VLOOKUP($B195,KviZDarije6!$A$1:$N$1000, 12, 0), 0)/'TOP SCORES'!G$11,0)</f>
        <v>0</v>
      </c>
      <c r="J195" s="16">
        <f>IFERROR(100*_xlfn.IFNA(VLOOKUP($B195,KviZDarije7!$A$1:$N$1000, 12, 0), 0)/'TOP SCORES'!H$11,0)</f>
        <v>0</v>
      </c>
      <c r="K195" s="16">
        <f>IFERROR(100*_xlfn.IFNA(VLOOKUP($B195,KviZDarije8!$A$1:$N$1000, 12, 0), 0)/'TOP SCORES'!I$11,0)</f>
        <v>0</v>
      </c>
      <c r="L195" s="16">
        <f>IFERROR(100*_xlfn.IFNA(VLOOKUP($B195,KviZDarije9!$A$1:$N$1000, 12, 0), 0)/'TOP SCORES'!J$11,0)</f>
        <v>0</v>
      </c>
      <c r="M195" s="16">
        <f>IFERROR(100*_xlfn.IFNA(VLOOKUP($B195,KviZDarije10!$A$1:$N$1000, 12, 0), 0)/'TOP SCORES'!K$11,0)</f>
        <v>0</v>
      </c>
      <c r="N195" s="16">
        <f>IFERROR(100*_xlfn.IFNA(VLOOKUP($B195,KviZDarije11!$A$1:$N$1000, 12, 0), 0)/'TOP SCORES'!L$11,0)</f>
        <v>0</v>
      </c>
    </row>
    <row r="196" spans="1:14">
      <c r="A196" s="19">
        <f ca="1">RANK(C196,C$2:C$998)</f>
        <v>183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12, 0), 0)/'TOP SCORES'!B$11,0)</f>
        <v>0</v>
      </c>
      <c r="E196" s="16">
        <f>IFERROR(100*_xlfn.IFNA(VLOOKUP($B196,KviZDarije2!$A$1:$N$1000, 12, 0), 0)/'TOP SCORES'!C$11,0)</f>
        <v>0</v>
      </c>
      <c r="F196" s="16">
        <f>IFERROR(100*_xlfn.IFNA(VLOOKUP($B196,KviZDarije3!$A$1:$N$1000, 12, 0), 0)/'TOP SCORES'!D$11,0)</f>
        <v>0</v>
      </c>
      <c r="G196" s="16">
        <f>IFERROR(100*_xlfn.IFNA(VLOOKUP($B196,KviZDarije4!$A$1:$N$1000, 12, 0), 0)/'TOP SCORES'!E$11,0)</f>
        <v>0</v>
      </c>
      <c r="H196" s="16">
        <f>IFERROR(100*_xlfn.IFNA(VLOOKUP($B196,KviZDarije5!$A$1:$N$1000, 12, 0), 0)/'TOP SCORES'!F$11,0)</f>
        <v>0</v>
      </c>
      <c r="I196" s="16">
        <f>IFERROR(100*_xlfn.IFNA(VLOOKUP($B196,KviZDarije6!$A$1:$N$1000, 12, 0), 0)/'TOP SCORES'!G$11,0)</f>
        <v>0</v>
      </c>
      <c r="J196" s="16">
        <f>IFERROR(100*_xlfn.IFNA(VLOOKUP($B196,KviZDarije7!$A$1:$N$1000, 12, 0), 0)/'TOP SCORES'!H$11,0)</f>
        <v>0</v>
      </c>
      <c r="K196" s="16">
        <f>IFERROR(100*_xlfn.IFNA(VLOOKUP($B196,KviZDarije8!$A$1:$N$1000, 12, 0), 0)/'TOP SCORES'!I$11,0)</f>
        <v>0</v>
      </c>
      <c r="L196" s="16">
        <f>IFERROR(100*_xlfn.IFNA(VLOOKUP($B196,KviZDarije9!$A$1:$N$1000, 12, 0), 0)/'TOP SCORES'!J$11,0)</f>
        <v>0</v>
      </c>
      <c r="M196" s="16">
        <f>IFERROR(100*_xlfn.IFNA(VLOOKUP($B196,KviZDarije10!$A$1:$N$1000, 12, 0), 0)/'TOP SCORES'!K$11,0)</f>
        <v>0</v>
      </c>
      <c r="N196" s="16">
        <f>IFERROR(100*_xlfn.IFNA(VLOOKUP($B196,KviZDarije11!$A$1:$N$1000, 12, 0), 0)/'TOP SCORES'!L$11,0)</f>
        <v>0</v>
      </c>
    </row>
    <row r="197" spans="1:14">
      <c r="A197" s="19">
        <f ca="1">RANK(C197,C$2:C$998)</f>
        <v>183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12, 0), 0)/'TOP SCORES'!B$11,0)</f>
        <v>0</v>
      </c>
      <c r="E197" s="16">
        <f>IFERROR(100*_xlfn.IFNA(VLOOKUP($B197,KviZDarije2!$A$1:$N$1000, 12, 0), 0)/'TOP SCORES'!C$11,0)</f>
        <v>0</v>
      </c>
      <c r="F197" s="16">
        <f>IFERROR(100*_xlfn.IFNA(VLOOKUP($B197,KviZDarije3!$A$1:$N$1000, 12, 0), 0)/'TOP SCORES'!D$11,0)</f>
        <v>0</v>
      </c>
      <c r="G197" s="16">
        <f>IFERROR(100*_xlfn.IFNA(VLOOKUP($B197,KviZDarije4!$A$1:$N$1000, 12, 0), 0)/'TOP SCORES'!E$11,0)</f>
        <v>0</v>
      </c>
      <c r="H197" s="16">
        <f>IFERROR(100*_xlfn.IFNA(VLOOKUP($B197,KviZDarije5!$A$1:$N$1000, 12, 0), 0)/'TOP SCORES'!F$11,0)</f>
        <v>0</v>
      </c>
      <c r="I197" s="16">
        <f>IFERROR(100*_xlfn.IFNA(VLOOKUP($B197,KviZDarije6!$A$1:$N$1000, 12, 0), 0)/'TOP SCORES'!G$11,0)</f>
        <v>0</v>
      </c>
      <c r="J197" s="16">
        <f>IFERROR(100*_xlfn.IFNA(VLOOKUP($B197,KviZDarije7!$A$1:$N$1000, 12, 0), 0)/'TOP SCORES'!H$11,0)</f>
        <v>0</v>
      </c>
      <c r="K197" s="16">
        <f>IFERROR(100*_xlfn.IFNA(VLOOKUP($B197,KviZDarije8!$A$1:$N$1000, 12, 0), 0)/'TOP SCORES'!I$11,0)</f>
        <v>0</v>
      </c>
      <c r="L197" s="16">
        <f>IFERROR(100*_xlfn.IFNA(VLOOKUP($B197,KviZDarije9!$A$1:$N$1000, 12, 0), 0)/'TOP SCORES'!J$11,0)</f>
        <v>0</v>
      </c>
      <c r="M197" s="16">
        <f>IFERROR(100*_xlfn.IFNA(VLOOKUP($B197,KviZDarije10!$A$1:$N$1000, 12, 0), 0)/'TOP SCORES'!K$11,0)</f>
        <v>0</v>
      </c>
      <c r="N197" s="16">
        <f>IFERROR(100*_xlfn.IFNA(VLOOKUP($B197,KviZDarije11!$A$1:$N$1000, 12, 0), 0)/'TOP SCORES'!L$11,0)</f>
        <v>0</v>
      </c>
    </row>
    <row r="198" spans="1:14">
      <c r="A198" s="19">
        <f ca="1">RANK(C198,C$2:C$998)</f>
        <v>183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12, 0), 0)/'TOP SCORES'!B$11,0)</f>
        <v>0</v>
      </c>
      <c r="E198" s="16">
        <f>IFERROR(100*_xlfn.IFNA(VLOOKUP($B198,KviZDarije2!$A$1:$N$1000, 12, 0), 0)/'TOP SCORES'!C$11,0)</f>
        <v>0</v>
      </c>
      <c r="F198" s="16">
        <f>IFERROR(100*_xlfn.IFNA(VLOOKUP($B198,KviZDarije3!$A$1:$N$1000, 12, 0), 0)/'TOP SCORES'!D$11,0)</f>
        <v>0</v>
      </c>
      <c r="G198" s="16">
        <f>IFERROR(100*_xlfn.IFNA(VLOOKUP($B198,KviZDarije4!$A$1:$N$1000, 12, 0), 0)/'TOP SCORES'!E$11,0)</f>
        <v>0</v>
      </c>
      <c r="H198" s="16">
        <f>IFERROR(100*_xlfn.IFNA(VLOOKUP($B198,KviZDarije5!$A$1:$N$1000, 12, 0), 0)/'TOP SCORES'!F$11,0)</f>
        <v>0</v>
      </c>
      <c r="I198" s="16">
        <f>IFERROR(100*_xlfn.IFNA(VLOOKUP($B198,KviZDarije6!$A$1:$N$1000, 12, 0), 0)/'TOP SCORES'!G$11,0)</f>
        <v>0</v>
      </c>
      <c r="J198" s="16">
        <f>IFERROR(100*_xlfn.IFNA(VLOOKUP($B198,KviZDarije7!$A$1:$N$1000, 12, 0), 0)/'TOP SCORES'!H$11,0)</f>
        <v>0</v>
      </c>
      <c r="K198" s="16">
        <f>IFERROR(100*_xlfn.IFNA(VLOOKUP($B198,KviZDarije8!$A$1:$N$1000, 12, 0), 0)/'TOP SCORES'!I$11,0)</f>
        <v>0</v>
      </c>
      <c r="L198" s="16">
        <f>IFERROR(100*_xlfn.IFNA(VLOOKUP($B198,KviZDarije9!$A$1:$N$1000, 12, 0), 0)/'TOP SCORES'!J$11,0)</f>
        <v>0</v>
      </c>
      <c r="M198" s="16">
        <f>IFERROR(100*_xlfn.IFNA(VLOOKUP($B198,KviZDarije10!$A$1:$N$1000, 12, 0), 0)/'TOP SCORES'!K$11,0)</f>
        <v>0</v>
      </c>
      <c r="N198" s="16">
        <f>IFERROR(100*_xlfn.IFNA(VLOOKUP($B198,KviZDarije11!$A$1:$N$1000, 12, 0), 0)/'TOP SCORES'!L$11,0)</f>
        <v>0</v>
      </c>
    </row>
    <row r="199" spans="1:14">
      <c r="A199" s="19">
        <f ca="1">RANK(C199,C$2:C$998)</f>
        <v>183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12, 0), 0)/'TOP SCORES'!B$11,0)</f>
        <v>0</v>
      </c>
      <c r="E199" s="16">
        <f>IFERROR(100*_xlfn.IFNA(VLOOKUP($B199,KviZDarije2!$A$1:$N$1000, 12, 0), 0)/'TOP SCORES'!C$11,0)</f>
        <v>0</v>
      </c>
      <c r="F199" s="16">
        <f>IFERROR(100*_xlfn.IFNA(VLOOKUP($B199,KviZDarije3!$A$1:$N$1000, 12, 0), 0)/'TOP SCORES'!D$11,0)</f>
        <v>0</v>
      </c>
      <c r="G199" s="16">
        <f>IFERROR(100*_xlfn.IFNA(VLOOKUP($B199,KviZDarije4!$A$1:$N$1000, 12, 0), 0)/'TOP SCORES'!E$11,0)</f>
        <v>0</v>
      </c>
      <c r="H199" s="16">
        <f>IFERROR(100*_xlfn.IFNA(VLOOKUP($B199,KviZDarije5!$A$1:$N$1000, 12, 0), 0)/'TOP SCORES'!F$11,0)</f>
        <v>0</v>
      </c>
      <c r="I199" s="16">
        <f>IFERROR(100*_xlfn.IFNA(VLOOKUP($B199,KviZDarije6!$A$1:$N$1000, 12, 0), 0)/'TOP SCORES'!G$11,0)</f>
        <v>0</v>
      </c>
      <c r="J199" s="16">
        <f>IFERROR(100*_xlfn.IFNA(VLOOKUP($B199,KviZDarije7!$A$1:$N$1000, 12, 0), 0)/'TOP SCORES'!H$11,0)</f>
        <v>0</v>
      </c>
      <c r="K199" s="16">
        <f>IFERROR(100*_xlfn.IFNA(VLOOKUP($B199,KviZDarije8!$A$1:$N$1000, 12, 0), 0)/'TOP SCORES'!I$11,0)</f>
        <v>0</v>
      </c>
      <c r="L199" s="16">
        <f>IFERROR(100*_xlfn.IFNA(VLOOKUP($B199,KviZDarije9!$A$1:$N$1000, 12, 0), 0)/'TOP SCORES'!J$11,0)</f>
        <v>0</v>
      </c>
      <c r="M199" s="16">
        <f>IFERROR(100*_xlfn.IFNA(VLOOKUP($B199,KviZDarije10!$A$1:$N$1000, 12, 0), 0)/'TOP SCORES'!K$11,0)</f>
        <v>0</v>
      </c>
      <c r="N199" s="16">
        <f>IFERROR(100*_xlfn.IFNA(VLOOKUP($B199,KviZDarije11!$A$1:$N$1000, 12, 0), 0)/'TOP SCORES'!L$11,0)</f>
        <v>0</v>
      </c>
    </row>
    <row r="200" spans="1:14">
      <c r="A200" s="19">
        <f ca="1">RANK(C200,C$2:C$998)</f>
        <v>183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12, 0), 0)/'TOP SCORES'!B$11,0)</f>
        <v>0</v>
      </c>
      <c r="E200" s="16">
        <f>IFERROR(100*_xlfn.IFNA(VLOOKUP($B200,KviZDarije2!$A$1:$N$1000, 12, 0), 0)/'TOP SCORES'!C$11,0)</f>
        <v>0</v>
      </c>
      <c r="F200" s="16">
        <f>IFERROR(100*_xlfn.IFNA(VLOOKUP($B200,KviZDarije3!$A$1:$N$1000, 12, 0), 0)/'TOP SCORES'!D$11,0)</f>
        <v>0</v>
      </c>
      <c r="G200" s="16">
        <f>IFERROR(100*_xlfn.IFNA(VLOOKUP($B200,KviZDarije4!$A$1:$N$1000, 12, 0), 0)/'TOP SCORES'!E$11,0)</f>
        <v>0</v>
      </c>
      <c r="H200" s="16">
        <f>IFERROR(100*_xlfn.IFNA(VLOOKUP($B200,KviZDarije5!$A$1:$N$1000, 12, 0), 0)/'TOP SCORES'!F$11,0)</f>
        <v>0</v>
      </c>
      <c r="I200" s="16">
        <f>IFERROR(100*_xlfn.IFNA(VLOOKUP($B200,KviZDarije6!$A$1:$N$1000, 12, 0), 0)/'TOP SCORES'!G$11,0)</f>
        <v>0</v>
      </c>
      <c r="J200" s="16">
        <f>IFERROR(100*_xlfn.IFNA(VLOOKUP($B200,KviZDarije7!$A$1:$N$1000, 12, 0), 0)/'TOP SCORES'!H$11,0)</f>
        <v>0</v>
      </c>
      <c r="K200" s="16">
        <f>IFERROR(100*_xlfn.IFNA(VLOOKUP($B200,KviZDarije8!$A$1:$N$1000, 12, 0), 0)/'TOP SCORES'!I$11,0)</f>
        <v>0</v>
      </c>
      <c r="L200" s="16">
        <f>IFERROR(100*_xlfn.IFNA(VLOOKUP($B200,KviZDarije9!$A$1:$N$1000, 12, 0), 0)/'TOP SCORES'!J$11,0)</f>
        <v>0</v>
      </c>
      <c r="M200" s="16">
        <f>IFERROR(100*_xlfn.IFNA(VLOOKUP($B200,KviZDarije10!$A$1:$N$1000, 12, 0), 0)/'TOP SCORES'!K$11,0)</f>
        <v>0</v>
      </c>
      <c r="N200" s="16">
        <f>IFERROR(100*_xlfn.IFNA(VLOOKUP($B200,KviZDarije11!$A$1:$N$1000, 12, 0), 0)/'TOP SCORES'!L$11,0)</f>
        <v>0</v>
      </c>
    </row>
    <row r="201" spans="1:14">
      <c r="A201" s="19">
        <f ca="1">RANK(C201,C$2:C$998)</f>
        <v>183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12, 0), 0)/'TOP SCORES'!B$11,0)</f>
        <v>0</v>
      </c>
      <c r="E201" s="16">
        <f>IFERROR(100*_xlfn.IFNA(VLOOKUP($B201,KviZDarije2!$A$1:$N$1000, 12, 0), 0)/'TOP SCORES'!C$11,0)</f>
        <v>0</v>
      </c>
      <c r="F201" s="16">
        <f>IFERROR(100*_xlfn.IFNA(VLOOKUP($B201,KviZDarije3!$A$1:$N$1000, 12, 0), 0)/'TOP SCORES'!D$11,0)</f>
        <v>0</v>
      </c>
      <c r="G201" s="16">
        <f>IFERROR(100*_xlfn.IFNA(VLOOKUP($B201,KviZDarije4!$A$1:$N$1000, 12, 0), 0)/'TOP SCORES'!E$11,0)</f>
        <v>0</v>
      </c>
      <c r="H201" s="16">
        <f>IFERROR(100*_xlfn.IFNA(VLOOKUP($B201,KviZDarije5!$A$1:$N$1000, 12, 0), 0)/'TOP SCORES'!F$11,0)</f>
        <v>0</v>
      </c>
      <c r="I201" s="16">
        <f>IFERROR(100*_xlfn.IFNA(VLOOKUP($B201,KviZDarije6!$A$1:$N$1000, 12, 0), 0)/'TOP SCORES'!G$11,0)</f>
        <v>0</v>
      </c>
      <c r="J201" s="16">
        <f>IFERROR(100*_xlfn.IFNA(VLOOKUP($B201,KviZDarije7!$A$1:$N$1000, 12, 0), 0)/'TOP SCORES'!H$11,0)</f>
        <v>0</v>
      </c>
      <c r="K201" s="16">
        <f>IFERROR(100*_xlfn.IFNA(VLOOKUP($B201,KviZDarije8!$A$1:$N$1000, 12, 0), 0)/'TOP SCORES'!I$11,0)</f>
        <v>0</v>
      </c>
      <c r="L201" s="16">
        <f>IFERROR(100*_xlfn.IFNA(VLOOKUP($B201,KviZDarije9!$A$1:$N$1000, 12, 0), 0)/'TOP SCORES'!J$11,0)</f>
        <v>0</v>
      </c>
      <c r="M201" s="16">
        <f>IFERROR(100*_xlfn.IFNA(VLOOKUP($B201,KviZDarije10!$A$1:$N$1000, 12, 0), 0)/'TOP SCORES'!K$11,0)</f>
        <v>0</v>
      </c>
      <c r="N201" s="16">
        <f>IFERROR(100*_xlfn.IFNA(VLOOKUP($B201,KviZDarije11!$A$1:$N$1000, 12, 0), 0)/'TOP SCORES'!L$11,0)</f>
        <v>0</v>
      </c>
    </row>
    <row r="202" spans="1:14">
      <c r="A202" s="19">
        <f ca="1">RANK(C202,C$2:C$998)</f>
        <v>183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12, 0), 0)/'TOP SCORES'!B$11,0)</f>
        <v>0</v>
      </c>
      <c r="E202" s="16">
        <f>IFERROR(100*_xlfn.IFNA(VLOOKUP($B202,KviZDarije2!$A$1:$N$1000, 12, 0), 0)/'TOP SCORES'!C$11,0)</f>
        <v>0</v>
      </c>
      <c r="F202" s="16">
        <f>IFERROR(100*_xlfn.IFNA(VLOOKUP($B202,KviZDarije3!$A$1:$N$1000, 12, 0), 0)/'TOP SCORES'!D$11,0)</f>
        <v>0</v>
      </c>
      <c r="G202" s="16">
        <f>IFERROR(100*_xlfn.IFNA(VLOOKUP($B202,KviZDarije4!$A$1:$N$1000, 12, 0), 0)/'TOP SCORES'!E$11,0)</f>
        <v>0</v>
      </c>
      <c r="H202" s="16">
        <f>IFERROR(100*_xlfn.IFNA(VLOOKUP($B202,KviZDarije5!$A$1:$N$1000, 12, 0), 0)/'TOP SCORES'!F$11,0)</f>
        <v>0</v>
      </c>
      <c r="I202" s="16">
        <f>IFERROR(100*_xlfn.IFNA(VLOOKUP($B202,KviZDarije6!$A$1:$N$1000, 12, 0), 0)/'TOP SCORES'!G$11,0)</f>
        <v>0</v>
      </c>
      <c r="J202" s="16">
        <f>IFERROR(100*_xlfn.IFNA(VLOOKUP($B202,KviZDarije7!$A$1:$N$1000, 12, 0), 0)/'TOP SCORES'!H$11,0)</f>
        <v>0</v>
      </c>
      <c r="K202" s="16">
        <f>IFERROR(100*_xlfn.IFNA(VLOOKUP($B202,KviZDarije8!$A$1:$N$1000, 12, 0), 0)/'TOP SCORES'!I$11,0)</f>
        <v>0</v>
      </c>
      <c r="L202" s="16">
        <f>IFERROR(100*_xlfn.IFNA(VLOOKUP($B202,KviZDarije9!$A$1:$N$1000, 12, 0), 0)/'TOP SCORES'!J$11,0)</f>
        <v>0</v>
      </c>
      <c r="M202" s="16">
        <f>IFERROR(100*_xlfn.IFNA(VLOOKUP($B202,KviZDarije10!$A$1:$N$1000, 12, 0), 0)/'TOP SCORES'!K$11,0)</f>
        <v>0</v>
      </c>
      <c r="N202" s="16">
        <f>IFERROR(100*_xlfn.IFNA(VLOOKUP($B202,KviZDarije11!$A$1:$N$1000, 12, 0), 0)/'TOP SCORES'!L$11,0)</f>
        <v>0</v>
      </c>
    </row>
    <row r="203" spans="1:14">
      <c r="A203" s="19">
        <f ca="1">RANK(C203,C$2:C$998)</f>
        <v>183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12, 0), 0)/'TOP SCORES'!B$11,0)</f>
        <v>0</v>
      </c>
      <c r="E203" s="16">
        <f>IFERROR(100*_xlfn.IFNA(VLOOKUP($B203,KviZDarije2!$A$1:$N$1000, 12, 0), 0)/'TOP SCORES'!C$11,0)</f>
        <v>0</v>
      </c>
      <c r="F203" s="16">
        <f>IFERROR(100*_xlfn.IFNA(VLOOKUP($B203,KviZDarije3!$A$1:$N$1000, 12, 0), 0)/'TOP SCORES'!D$11,0)</f>
        <v>0</v>
      </c>
      <c r="G203" s="16">
        <f>IFERROR(100*_xlfn.IFNA(VLOOKUP($B203,KviZDarije4!$A$1:$N$1000, 12, 0), 0)/'TOP SCORES'!E$11,0)</f>
        <v>0</v>
      </c>
      <c r="H203" s="16">
        <f>IFERROR(100*_xlfn.IFNA(VLOOKUP($B203,KviZDarije5!$A$1:$N$1000, 12, 0), 0)/'TOP SCORES'!F$11,0)</f>
        <v>0</v>
      </c>
      <c r="I203" s="16">
        <f>IFERROR(100*_xlfn.IFNA(VLOOKUP($B203,KviZDarije6!$A$1:$N$1000, 12, 0), 0)/'TOP SCORES'!G$11,0)</f>
        <v>0</v>
      </c>
      <c r="J203" s="16">
        <f>IFERROR(100*_xlfn.IFNA(VLOOKUP($B203,KviZDarije7!$A$1:$N$1000, 12, 0), 0)/'TOP SCORES'!H$11,0)</f>
        <v>0</v>
      </c>
      <c r="K203" s="16">
        <f>IFERROR(100*_xlfn.IFNA(VLOOKUP($B203,KviZDarije8!$A$1:$N$1000, 12, 0), 0)/'TOP SCORES'!I$11,0)</f>
        <v>0</v>
      </c>
      <c r="L203" s="16">
        <f>IFERROR(100*_xlfn.IFNA(VLOOKUP($B203,KviZDarije9!$A$1:$N$1000, 12, 0), 0)/'TOP SCORES'!J$11,0)</f>
        <v>0</v>
      </c>
      <c r="M203" s="16">
        <f>IFERROR(100*_xlfn.IFNA(VLOOKUP($B203,KviZDarije10!$A$1:$N$1000, 12, 0), 0)/'TOP SCORES'!K$11,0)</f>
        <v>0</v>
      </c>
      <c r="N203" s="16">
        <f>IFERROR(100*_xlfn.IFNA(VLOOKUP($B203,KviZDarije11!$A$1:$N$1000, 12, 0), 0)/'TOP SCORES'!L$11,0)</f>
        <v>0</v>
      </c>
    </row>
    <row r="204" spans="1:14">
      <c r="A204" s="19">
        <f ca="1">RANK(C204,C$2:C$998)</f>
        <v>183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12, 0), 0)/'TOP SCORES'!B$11,0)</f>
        <v>0</v>
      </c>
      <c r="E204" s="16">
        <f>IFERROR(100*_xlfn.IFNA(VLOOKUP($B204,KviZDarije2!$A$1:$N$1000, 12, 0), 0)/'TOP SCORES'!C$11,0)</f>
        <v>0</v>
      </c>
      <c r="F204" s="16">
        <f>IFERROR(100*_xlfn.IFNA(VLOOKUP($B204,KviZDarije3!$A$1:$N$1000, 12, 0), 0)/'TOP SCORES'!D$11,0)</f>
        <v>0</v>
      </c>
      <c r="G204" s="16">
        <f>IFERROR(100*_xlfn.IFNA(VLOOKUP($B204,KviZDarije4!$A$1:$N$1000, 12, 0), 0)/'TOP SCORES'!E$11,0)</f>
        <v>0</v>
      </c>
      <c r="H204" s="16">
        <f>IFERROR(100*_xlfn.IFNA(VLOOKUP($B204,KviZDarije5!$A$1:$N$1000, 12, 0), 0)/'TOP SCORES'!F$11,0)</f>
        <v>0</v>
      </c>
      <c r="I204" s="16">
        <f>IFERROR(100*_xlfn.IFNA(VLOOKUP($B204,KviZDarije6!$A$1:$N$1000, 12, 0), 0)/'TOP SCORES'!G$11,0)</f>
        <v>0</v>
      </c>
      <c r="J204" s="16">
        <f>IFERROR(100*_xlfn.IFNA(VLOOKUP($B204,KviZDarije7!$A$1:$N$1000, 12, 0), 0)/'TOP SCORES'!H$11,0)</f>
        <v>0</v>
      </c>
      <c r="K204" s="16">
        <f>IFERROR(100*_xlfn.IFNA(VLOOKUP($B204,KviZDarije8!$A$1:$N$1000, 12, 0), 0)/'TOP SCORES'!I$11,0)</f>
        <v>0</v>
      </c>
      <c r="L204" s="16">
        <f>IFERROR(100*_xlfn.IFNA(VLOOKUP($B204,KviZDarije9!$A$1:$N$1000, 12, 0), 0)/'TOP SCORES'!J$11,0)</f>
        <v>0</v>
      </c>
      <c r="M204" s="16">
        <f>IFERROR(100*_xlfn.IFNA(VLOOKUP($B204,KviZDarije10!$A$1:$N$1000, 12, 0), 0)/'TOP SCORES'!K$11,0)</f>
        <v>0</v>
      </c>
      <c r="N204" s="16">
        <f>IFERROR(100*_xlfn.IFNA(VLOOKUP($B204,KviZDarije11!$A$1:$N$1000, 12, 0), 0)/'TOP SCORES'!L$11,0)</f>
        <v>0</v>
      </c>
    </row>
    <row r="205" spans="1:14">
      <c r="A205" s="19">
        <f ca="1">RANK(C205,C$2:C$998)</f>
        <v>183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12, 0), 0)/'TOP SCORES'!B$11,0)</f>
        <v>0</v>
      </c>
      <c r="E205" s="16">
        <f>IFERROR(100*_xlfn.IFNA(VLOOKUP($B205,KviZDarije2!$A$1:$N$1000, 12, 0), 0)/'TOP SCORES'!C$11,0)</f>
        <v>0</v>
      </c>
      <c r="F205" s="16">
        <f>IFERROR(100*_xlfn.IFNA(VLOOKUP($B205,KviZDarije3!$A$1:$N$1000, 12, 0), 0)/'TOP SCORES'!D$11,0)</f>
        <v>0</v>
      </c>
      <c r="G205" s="16">
        <f>IFERROR(100*_xlfn.IFNA(VLOOKUP($B205,KviZDarije4!$A$1:$N$1000, 12, 0), 0)/'TOP SCORES'!E$11,0)</f>
        <v>0</v>
      </c>
      <c r="H205" s="16">
        <f>IFERROR(100*_xlfn.IFNA(VLOOKUP($B205,KviZDarije5!$A$1:$N$1000, 12, 0), 0)/'TOP SCORES'!F$11,0)</f>
        <v>0</v>
      </c>
      <c r="I205" s="16">
        <f>IFERROR(100*_xlfn.IFNA(VLOOKUP($B205,KviZDarije6!$A$1:$N$1000, 12, 0), 0)/'TOP SCORES'!G$11,0)</f>
        <v>0</v>
      </c>
      <c r="J205" s="16">
        <f>IFERROR(100*_xlfn.IFNA(VLOOKUP($B205,KviZDarije7!$A$1:$N$1000, 12, 0), 0)/'TOP SCORES'!H$11,0)</f>
        <v>0</v>
      </c>
      <c r="K205" s="16">
        <f>IFERROR(100*_xlfn.IFNA(VLOOKUP($B205,KviZDarije8!$A$1:$N$1000, 12, 0), 0)/'TOP SCORES'!I$11,0)</f>
        <v>0</v>
      </c>
      <c r="L205" s="16">
        <f>IFERROR(100*_xlfn.IFNA(VLOOKUP($B205,KviZDarije9!$A$1:$N$1000, 12, 0), 0)/'TOP SCORES'!J$11,0)</f>
        <v>0</v>
      </c>
      <c r="M205" s="16">
        <f>IFERROR(100*_xlfn.IFNA(VLOOKUP($B205,KviZDarije10!$A$1:$N$1000, 12, 0), 0)/'TOP SCORES'!K$11,0)</f>
        <v>0</v>
      </c>
      <c r="N205" s="16">
        <f>IFERROR(100*_xlfn.IFNA(VLOOKUP($B205,KviZDarije11!$A$1:$N$1000, 12, 0), 0)/'TOP SCORES'!L$11,0)</f>
        <v>0</v>
      </c>
    </row>
    <row r="206" spans="1:14">
      <c r="A206" s="19">
        <f ca="1">RANK(C206,C$2:C$998)</f>
        <v>183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12, 0), 0)/'TOP SCORES'!B$11,0)</f>
        <v>0</v>
      </c>
      <c r="E206" s="16">
        <f>IFERROR(100*_xlfn.IFNA(VLOOKUP($B206,KviZDarije2!$A$1:$N$1000, 12, 0), 0)/'TOP SCORES'!C$11,0)</f>
        <v>0</v>
      </c>
      <c r="F206" s="16">
        <f>IFERROR(100*_xlfn.IFNA(VLOOKUP($B206,KviZDarije3!$A$1:$N$1000, 12, 0), 0)/'TOP SCORES'!D$11,0)</f>
        <v>0</v>
      </c>
      <c r="G206" s="16">
        <f>IFERROR(100*_xlfn.IFNA(VLOOKUP($B206,KviZDarije4!$A$1:$N$1000, 12, 0), 0)/'TOP SCORES'!E$11,0)</f>
        <v>0</v>
      </c>
      <c r="H206" s="16">
        <f>IFERROR(100*_xlfn.IFNA(VLOOKUP($B206,KviZDarije5!$A$1:$N$1000, 12, 0), 0)/'TOP SCORES'!F$11,0)</f>
        <v>0</v>
      </c>
      <c r="I206" s="16">
        <f>IFERROR(100*_xlfn.IFNA(VLOOKUP($B206,KviZDarije6!$A$1:$N$1000, 12, 0), 0)/'TOP SCORES'!G$11,0)</f>
        <v>0</v>
      </c>
      <c r="J206" s="16">
        <f>IFERROR(100*_xlfn.IFNA(VLOOKUP($B206,KviZDarije7!$A$1:$N$1000, 12, 0), 0)/'TOP SCORES'!H$11,0)</f>
        <v>0</v>
      </c>
      <c r="K206" s="16">
        <f>IFERROR(100*_xlfn.IFNA(VLOOKUP($B206,KviZDarije8!$A$1:$N$1000, 12, 0), 0)/'TOP SCORES'!I$11,0)</f>
        <v>0</v>
      </c>
      <c r="L206" s="16">
        <f>IFERROR(100*_xlfn.IFNA(VLOOKUP($B206,KviZDarije9!$A$1:$N$1000, 12, 0), 0)/'TOP SCORES'!J$11,0)</f>
        <v>0</v>
      </c>
      <c r="M206" s="16">
        <f>IFERROR(100*_xlfn.IFNA(VLOOKUP($B206,KviZDarije10!$A$1:$N$1000, 12, 0), 0)/'TOP SCORES'!K$11,0)</f>
        <v>0</v>
      </c>
      <c r="N206" s="16">
        <f>IFERROR(100*_xlfn.IFNA(VLOOKUP($B206,KviZDarije11!$A$1:$N$1000, 12, 0), 0)/'TOP SCORES'!L$11,0)</f>
        <v>0</v>
      </c>
    </row>
    <row r="207" spans="1:14">
      <c r="A207" s="19">
        <f ca="1">RANK(C207,C$2:C$998)</f>
        <v>183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12, 0), 0)/'TOP SCORES'!B$11,0)</f>
        <v>0</v>
      </c>
      <c r="E207" s="16">
        <f>IFERROR(100*_xlfn.IFNA(VLOOKUP($B207,KviZDarije2!$A$1:$N$1000, 12, 0), 0)/'TOP SCORES'!C$11,0)</f>
        <v>0</v>
      </c>
      <c r="F207" s="16">
        <f>IFERROR(100*_xlfn.IFNA(VLOOKUP($B207,KviZDarije3!$A$1:$N$1000, 12, 0), 0)/'TOP SCORES'!D$11,0)</f>
        <v>0</v>
      </c>
      <c r="G207" s="16">
        <f>IFERROR(100*_xlfn.IFNA(VLOOKUP($B207,KviZDarije4!$A$1:$N$1000, 12, 0), 0)/'TOP SCORES'!E$11,0)</f>
        <v>0</v>
      </c>
      <c r="H207" s="16">
        <f>IFERROR(100*_xlfn.IFNA(VLOOKUP($B207,KviZDarije5!$A$1:$N$1000, 12, 0), 0)/'TOP SCORES'!F$11,0)</f>
        <v>0</v>
      </c>
      <c r="I207" s="16">
        <f>IFERROR(100*_xlfn.IFNA(VLOOKUP($B207,KviZDarije6!$A$1:$N$1000, 12, 0), 0)/'TOP SCORES'!G$11,0)</f>
        <v>0</v>
      </c>
      <c r="J207" s="16">
        <f>IFERROR(100*_xlfn.IFNA(VLOOKUP($B207,KviZDarije7!$A$1:$N$1000, 12, 0), 0)/'TOP SCORES'!H$11,0)</f>
        <v>0</v>
      </c>
      <c r="K207" s="16">
        <f>IFERROR(100*_xlfn.IFNA(VLOOKUP($B207,KviZDarije8!$A$1:$N$1000, 12, 0), 0)/'TOP SCORES'!I$11,0)</f>
        <v>0</v>
      </c>
      <c r="L207" s="16">
        <f>IFERROR(100*_xlfn.IFNA(VLOOKUP($B207,KviZDarije9!$A$1:$N$1000, 12, 0), 0)/'TOP SCORES'!J$11,0)</f>
        <v>0</v>
      </c>
      <c r="M207" s="16">
        <f>IFERROR(100*_xlfn.IFNA(VLOOKUP($B207,KviZDarije10!$A$1:$N$1000, 12, 0), 0)/'TOP SCORES'!K$11,0)</f>
        <v>0</v>
      </c>
      <c r="N207" s="16">
        <f>IFERROR(100*_xlfn.IFNA(VLOOKUP($B207,KviZDarije11!$A$1:$N$1000, 12, 0), 0)/'TOP SCORES'!L$11,0)</f>
        <v>0</v>
      </c>
    </row>
    <row r="208" spans="1:14">
      <c r="A208" s="19">
        <f ca="1">RANK(C208,C$2:C$998)</f>
        <v>183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12, 0), 0)/'TOP SCORES'!B$11,0)</f>
        <v>0</v>
      </c>
      <c r="E208" s="16">
        <f>IFERROR(100*_xlfn.IFNA(VLOOKUP($B208,KviZDarije2!$A$1:$N$1000, 12, 0), 0)/'TOP SCORES'!C$11,0)</f>
        <v>0</v>
      </c>
      <c r="F208" s="16">
        <f>IFERROR(100*_xlfn.IFNA(VLOOKUP($B208,KviZDarije3!$A$1:$N$1000, 12, 0), 0)/'TOP SCORES'!D$11,0)</f>
        <v>0</v>
      </c>
      <c r="G208" s="16">
        <f>IFERROR(100*_xlfn.IFNA(VLOOKUP($B208,KviZDarije4!$A$1:$N$1000, 12, 0), 0)/'TOP SCORES'!E$11,0)</f>
        <v>0</v>
      </c>
      <c r="H208" s="16">
        <f>IFERROR(100*_xlfn.IFNA(VLOOKUP($B208,KviZDarije5!$A$1:$N$1000, 12, 0), 0)/'TOP SCORES'!F$11,0)</f>
        <v>0</v>
      </c>
      <c r="I208" s="16">
        <f>IFERROR(100*_xlfn.IFNA(VLOOKUP($B208,KviZDarije6!$A$1:$N$1000, 12, 0), 0)/'TOP SCORES'!G$11,0)</f>
        <v>0</v>
      </c>
      <c r="J208" s="16">
        <f>IFERROR(100*_xlfn.IFNA(VLOOKUP($B208,KviZDarije7!$A$1:$N$1000, 12, 0), 0)/'TOP SCORES'!H$11,0)</f>
        <v>0</v>
      </c>
      <c r="K208" s="16">
        <f>IFERROR(100*_xlfn.IFNA(VLOOKUP($B208,KviZDarije8!$A$1:$N$1000, 12, 0), 0)/'TOP SCORES'!I$11,0)</f>
        <v>0</v>
      </c>
      <c r="L208" s="16">
        <f>IFERROR(100*_xlfn.IFNA(VLOOKUP($B208,KviZDarije9!$A$1:$N$1000, 12, 0), 0)/'TOP SCORES'!J$11,0)</f>
        <v>0</v>
      </c>
      <c r="M208" s="16">
        <f>IFERROR(100*_xlfn.IFNA(VLOOKUP($B208,KviZDarije10!$A$1:$N$1000, 12, 0), 0)/'TOP SCORES'!K$11,0)</f>
        <v>0</v>
      </c>
      <c r="N208" s="16">
        <f>IFERROR(100*_xlfn.IFNA(VLOOKUP($B208,KviZDarije11!$A$1:$N$1000, 12, 0), 0)/'TOP SCORES'!L$11,0)</f>
        <v>0</v>
      </c>
    </row>
    <row r="209" spans="1:14">
      <c r="A209" s="19">
        <f ca="1">RANK(C209,C$2:C$998)</f>
        <v>183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12, 0), 0)/'TOP SCORES'!B$11,0)</f>
        <v>0</v>
      </c>
      <c r="E209" s="16">
        <f>IFERROR(100*_xlfn.IFNA(VLOOKUP($B209,KviZDarije2!$A$1:$N$1000, 12, 0), 0)/'TOP SCORES'!C$11,0)</f>
        <v>0</v>
      </c>
      <c r="F209" s="16">
        <f>IFERROR(100*_xlfn.IFNA(VLOOKUP($B209,KviZDarije3!$A$1:$N$1000, 12, 0), 0)/'TOP SCORES'!D$11,0)</f>
        <v>0</v>
      </c>
      <c r="G209" s="16">
        <f>IFERROR(100*_xlfn.IFNA(VLOOKUP($B209,KviZDarije4!$A$1:$N$1000, 12, 0), 0)/'TOP SCORES'!E$11,0)</f>
        <v>0</v>
      </c>
      <c r="H209" s="16">
        <f>IFERROR(100*_xlfn.IFNA(VLOOKUP($B209,KviZDarije5!$A$1:$N$1000, 12, 0), 0)/'TOP SCORES'!F$11,0)</f>
        <v>0</v>
      </c>
      <c r="I209" s="16">
        <f>IFERROR(100*_xlfn.IFNA(VLOOKUP($B209,KviZDarije6!$A$1:$N$1000, 12, 0), 0)/'TOP SCORES'!G$11,0)</f>
        <v>0</v>
      </c>
      <c r="J209" s="16">
        <f>IFERROR(100*_xlfn.IFNA(VLOOKUP($B209,KviZDarije7!$A$1:$N$1000, 12, 0), 0)/'TOP SCORES'!H$11,0)</f>
        <v>0</v>
      </c>
      <c r="K209" s="16">
        <f>IFERROR(100*_xlfn.IFNA(VLOOKUP($B209,KviZDarije8!$A$1:$N$1000, 12, 0), 0)/'TOP SCORES'!I$11,0)</f>
        <v>0</v>
      </c>
      <c r="L209" s="16">
        <f>IFERROR(100*_xlfn.IFNA(VLOOKUP($B209,KviZDarije9!$A$1:$N$1000, 12, 0), 0)/'TOP SCORES'!J$11,0)</f>
        <v>0</v>
      </c>
      <c r="M209" s="16">
        <f>IFERROR(100*_xlfn.IFNA(VLOOKUP($B209,KviZDarije10!$A$1:$N$1000, 12, 0), 0)/'TOP SCORES'!K$11,0)</f>
        <v>0</v>
      </c>
      <c r="N209" s="16">
        <f>IFERROR(100*_xlfn.IFNA(VLOOKUP($B209,KviZDarije11!$A$1:$N$1000, 12, 0), 0)/'TOP SCORES'!L$11,0)</f>
        <v>0</v>
      </c>
    </row>
    <row r="210" spans="1:14">
      <c r="A210" s="19">
        <f ca="1">RANK(C210,C$2:C$998)</f>
        <v>183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12, 0), 0)/'TOP SCORES'!B$11,0)</f>
        <v>0</v>
      </c>
      <c r="E210" s="16">
        <f>IFERROR(100*_xlfn.IFNA(VLOOKUP($B210,KviZDarije2!$A$1:$N$1000, 12, 0), 0)/'TOP SCORES'!C$11,0)</f>
        <v>0</v>
      </c>
      <c r="F210" s="16">
        <f>IFERROR(100*_xlfn.IFNA(VLOOKUP($B210,KviZDarije3!$A$1:$N$1000, 12, 0), 0)/'TOP SCORES'!D$11,0)</f>
        <v>0</v>
      </c>
      <c r="G210" s="16">
        <f>IFERROR(100*_xlfn.IFNA(VLOOKUP($B210,KviZDarije4!$A$1:$N$1000, 12, 0), 0)/'TOP SCORES'!E$11,0)</f>
        <v>0</v>
      </c>
      <c r="H210" s="16">
        <f>IFERROR(100*_xlfn.IFNA(VLOOKUP($B210,KviZDarije5!$A$1:$N$1000, 12, 0), 0)/'TOP SCORES'!F$11,0)</f>
        <v>0</v>
      </c>
      <c r="I210" s="16">
        <f>IFERROR(100*_xlfn.IFNA(VLOOKUP($B210,KviZDarije6!$A$1:$N$1000, 12, 0), 0)/'TOP SCORES'!G$11,0)</f>
        <v>0</v>
      </c>
      <c r="J210" s="16">
        <f>IFERROR(100*_xlfn.IFNA(VLOOKUP($B210,KviZDarije7!$A$1:$N$1000, 12, 0), 0)/'TOP SCORES'!H$11,0)</f>
        <v>0</v>
      </c>
      <c r="K210" s="16">
        <f>IFERROR(100*_xlfn.IFNA(VLOOKUP($B210,KviZDarije8!$A$1:$N$1000, 12, 0), 0)/'TOP SCORES'!I$11,0)</f>
        <v>0</v>
      </c>
      <c r="L210" s="16">
        <f>IFERROR(100*_xlfn.IFNA(VLOOKUP($B210,KviZDarije9!$A$1:$N$1000, 12, 0), 0)/'TOP SCORES'!J$11,0)</f>
        <v>0</v>
      </c>
      <c r="M210" s="16">
        <f>IFERROR(100*_xlfn.IFNA(VLOOKUP($B210,KviZDarije10!$A$1:$N$1000, 12, 0), 0)/'TOP SCORES'!K$11,0)</f>
        <v>0</v>
      </c>
      <c r="N210" s="16">
        <f>IFERROR(100*_xlfn.IFNA(VLOOKUP($B210,KviZDarije11!$A$1:$N$1000, 12, 0), 0)/'TOP SCORES'!L$11,0)</f>
        <v>0</v>
      </c>
    </row>
    <row r="211" spans="1:14">
      <c r="A211" s="19">
        <f ca="1">RANK(C211,C$2:C$998)</f>
        <v>183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12, 0), 0)/'TOP SCORES'!B$11,0)</f>
        <v>0</v>
      </c>
      <c r="E211" s="16">
        <f>IFERROR(100*_xlfn.IFNA(VLOOKUP($B211,KviZDarije2!$A$1:$N$1000, 12, 0), 0)/'TOP SCORES'!C$11,0)</f>
        <v>0</v>
      </c>
      <c r="F211" s="16">
        <f>IFERROR(100*_xlfn.IFNA(VLOOKUP($B211,KviZDarije3!$A$1:$N$1000, 12, 0), 0)/'TOP SCORES'!D$11,0)</f>
        <v>0</v>
      </c>
      <c r="G211" s="16">
        <f>IFERROR(100*_xlfn.IFNA(VLOOKUP($B211,KviZDarije4!$A$1:$N$1000, 12, 0), 0)/'TOP SCORES'!E$11,0)</f>
        <v>0</v>
      </c>
      <c r="H211" s="16">
        <f>IFERROR(100*_xlfn.IFNA(VLOOKUP($B211,KviZDarije5!$A$1:$N$1000, 12, 0), 0)/'TOP SCORES'!F$11,0)</f>
        <v>0</v>
      </c>
      <c r="I211" s="16">
        <f>IFERROR(100*_xlfn.IFNA(VLOOKUP($B211,KviZDarije6!$A$1:$N$1000, 12, 0), 0)/'TOP SCORES'!G$11,0)</f>
        <v>0</v>
      </c>
      <c r="J211" s="16">
        <f>IFERROR(100*_xlfn.IFNA(VLOOKUP($B211,KviZDarije7!$A$1:$N$1000, 12, 0), 0)/'TOP SCORES'!H$11,0)</f>
        <v>0</v>
      </c>
      <c r="K211" s="16">
        <f>IFERROR(100*_xlfn.IFNA(VLOOKUP($B211,KviZDarije8!$A$1:$N$1000, 12, 0), 0)/'TOP SCORES'!I$11,0)</f>
        <v>0</v>
      </c>
      <c r="L211" s="16">
        <f>IFERROR(100*_xlfn.IFNA(VLOOKUP($B211,KviZDarije9!$A$1:$N$1000, 12, 0), 0)/'TOP SCORES'!J$11,0)</f>
        <v>0</v>
      </c>
      <c r="M211" s="16">
        <f>IFERROR(100*_xlfn.IFNA(VLOOKUP($B211,KviZDarije10!$A$1:$N$1000, 12, 0), 0)/'TOP SCORES'!K$11,0)</f>
        <v>0</v>
      </c>
      <c r="N211" s="16">
        <f>IFERROR(100*_xlfn.IFNA(VLOOKUP($B211,KviZDarije11!$A$1:$N$1000, 12, 0), 0)/'TOP SCORES'!L$11,0)</f>
        <v>0</v>
      </c>
    </row>
    <row r="212" spans="1:14">
      <c r="A212" s="19">
        <f ca="1">RANK(C212,C$2:C$998)</f>
        <v>183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12, 0), 0)/'TOP SCORES'!B$11,0)</f>
        <v>0</v>
      </c>
      <c r="E212" s="16">
        <f>IFERROR(100*_xlfn.IFNA(VLOOKUP($B212,KviZDarije2!$A$1:$N$1000, 12, 0), 0)/'TOP SCORES'!C$11,0)</f>
        <v>0</v>
      </c>
      <c r="F212" s="16">
        <f>IFERROR(100*_xlfn.IFNA(VLOOKUP($B212,KviZDarije3!$A$1:$N$1000, 12, 0), 0)/'TOP SCORES'!D$11,0)</f>
        <v>0</v>
      </c>
      <c r="G212" s="16">
        <f>IFERROR(100*_xlfn.IFNA(VLOOKUP($B212,KviZDarije4!$A$1:$N$1000, 12, 0), 0)/'TOP SCORES'!E$11,0)</f>
        <v>0</v>
      </c>
      <c r="H212" s="16">
        <f>IFERROR(100*_xlfn.IFNA(VLOOKUP($B212,KviZDarije5!$A$1:$N$1000, 12, 0), 0)/'TOP SCORES'!F$11,0)</f>
        <v>0</v>
      </c>
      <c r="I212" s="16">
        <f>IFERROR(100*_xlfn.IFNA(VLOOKUP($B212,KviZDarije6!$A$1:$N$1000, 12, 0), 0)/'TOP SCORES'!G$11,0)</f>
        <v>0</v>
      </c>
      <c r="J212" s="16">
        <f>IFERROR(100*_xlfn.IFNA(VLOOKUP($B212,KviZDarije7!$A$1:$N$1000, 12, 0), 0)/'TOP SCORES'!H$11,0)</f>
        <v>0</v>
      </c>
      <c r="K212" s="16">
        <f>IFERROR(100*_xlfn.IFNA(VLOOKUP($B212,KviZDarije8!$A$1:$N$1000, 12, 0), 0)/'TOP SCORES'!I$11,0)</f>
        <v>0</v>
      </c>
      <c r="L212" s="16">
        <f>IFERROR(100*_xlfn.IFNA(VLOOKUP($B212,KviZDarije9!$A$1:$N$1000, 12, 0), 0)/'TOP SCORES'!J$11,0)</f>
        <v>0</v>
      </c>
      <c r="M212" s="16">
        <f>IFERROR(100*_xlfn.IFNA(VLOOKUP($B212,KviZDarije10!$A$1:$N$1000, 12, 0), 0)/'TOP SCORES'!K$11,0)</f>
        <v>0</v>
      </c>
      <c r="N212" s="16">
        <f>IFERROR(100*_xlfn.IFNA(VLOOKUP($B212,KviZDarije11!$A$1:$N$1000, 12, 0), 0)/'TOP SCORES'!L$11,0)</f>
        <v>0</v>
      </c>
    </row>
    <row r="213" spans="1:14">
      <c r="A213" s="19">
        <f ca="1">RANK(C213,C$2:C$998)</f>
        <v>183</v>
      </c>
      <c r="C213" s="17" cm="1">
        <f t="array" aca="1" ref="C213" ca="1">SUM(LARGE(D213:N213,ROW(INDIRECT("1:2"))))</f>
        <v>0</v>
      </c>
      <c r="D213" s="16">
        <f>IFERROR(100*_xlfn.IFNA(VLOOKUP($B213,KviZDarije1!$A$1:$N$1000, 12, 0), 0)/'TOP SCORES'!B$11,0)</f>
        <v>0</v>
      </c>
      <c r="E213" s="16">
        <f>IFERROR(100*_xlfn.IFNA(VLOOKUP($B213,KviZDarije2!$A$1:$N$1000, 12, 0), 0)/'TOP SCORES'!C$11,0)</f>
        <v>0</v>
      </c>
      <c r="F213" s="16">
        <f>IFERROR(100*_xlfn.IFNA(VLOOKUP($B213,KviZDarije3!$A$1:$N$1000, 12, 0), 0)/'TOP SCORES'!D$11,0)</f>
        <v>0</v>
      </c>
      <c r="G213" s="16">
        <f>IFERROR(100*_xlfn.IFNA(VLOOKUP($B213,KviZDarije4!$A$1:$N$1000, 12, 0), 0)/'TOP SCORES'!E$11,0)</f>
        <v>0</v>
      </c>
      <c r="H213" s="16">
        <f>IFERROR(100*_xlfn.IFNA(VLOOKUP($B213,KviZDarije5!$A$1:$N$1000, 12, 0), 0)/'TOP SCORES'!F$11,0)</f>
        <v>0</v>
      </c>
      <c r="I213" s="16">
        <f>IFERROR(100*_xlfn.IFNA(VLOOKUP($B213,KviZDarije6!$A$1:$N$1000, 12, 0), 0)/'TOP SCORES'!G$11,0)</f>
        <v>0</v>
      </c>
      <c r="J213" s="16">
        <f>IFERROR(100*_xlfn.IFNA(VLOOKUP($B213,KviZDarije7!$A$1:$N$1000, 12, 0), 0)/'TOP SCORES'!H$11,0)</f>
        <v>0</v>
      </c>
      <c r="K213" s="16">
        <f>IFERROR(100*_xlfn.IFNA(VLOOKUP($B213,KviZDarije8!$A$1:$N$1000, 12, 0), 0)/'TOP SCORES'!I$11,0)</f>
        <v>0</v>
      </c>
      <c r="L213" s="16">
        <f>IFERROR(100*_xlfn.IFNA(VLOOKUP($B213,KviZDarije9!$A$1:$N$1000, 12, 0), 0)/'TOP SCORES'!J$11,0)</f>
        <v>0</v>
      </c>
      <c r="M213" s="16">
        <f>IFERROR(100*_xlfn.IFNA(VLOOKUP($B213,KviZDarije10!$A$1:$N$1000, 12, 0), 0)/'TOP SCORES'!K$11,0)</f>
        <v>0</v>
      </c>
      <c r="N213" s="16">
        <f>IFERROR(100*_xlfn.IFNA(VLOOKUP($B213,KviZDarije11!$A$1:$N$1000, 12, 0), 0)/'TOP SCORES'!L$11,0)</f>
        <v>0</v>
      </c>
    </row>
    <row r="214" spans="1:14">
      <c r="A214" s="19">
        <f ca="1">RANK(C214,C$2:C$998)</f>
        <v>183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12, 0), 0)/'TOP SCORES'!B$11,0)</f>
        <v>0</v>
      </c>
      <c r="E214" s="16">
        <f>IFERROR(100*_xlfn.IFNA(VLOOKUP($B214,KviZDarije2!$A$1:$N$1000, 12, 0), 0)/'TOP SCORES'!C$11,0)</f>
        <v>0</v>
      </c>
      <c r="F214" s="16">
        <f>IFERROR(100*_xlfn.IFNA(VLOOKUP($B214,KviZDarije3!$A$1:$N$1000, 12, 0), 0)/'TOP SCORES'!D$11,0)</f>
        <v>0</v>
      </c>
      <c r="G214" s="16">
        <f>IFERROR(100*_xlfn.IFNA(VLOOKUP($B214,KviZDarije4!$A$1:$N$1000, 12, 0), 0)/'TOP SCORES'!E$11,0)</f>
        <v>0</v>
      </c>
      <c r="H214" s="16">
        <f>IFERROR(100*_xlfn.IFNA(VLOOKUP($B214,KviZDarije5!$A$1:$N$1000, 12, 0), 0)/'TOP SCORES'!F$11,0)</f>
        <v>0</v>
      </c>
      <c r="I214" s="16">
        <f>IFERROR(100*_xlfn.IFNA(VLOOKUP($B214,KviZDarije6!$A$1:$N$1000, 12, 0), 0)/'TOP SCORES'!G$11,0)</f>
        <v>0</v>
      </c>
      <c r="J214" s="16">
        <f>IFERROR(100*_xlfn.IFNA(VLOOKUP($B214,KviZDarije7!$A$1:$N$1000, 12, 0), 0)/'TOP SCORES'!H$11,0)</f>
        <v>0</v>
      </c>
      <c r="K214" s="16">
        <f>IFERROR(100*_xlfn.IFNA(VLOOKUP($B214,KviZDarije8!$A$1:$N$1000, 12, 0), 0)/'TOP SCORES'!I$11,0)</f>
        <v>0</v>
      </c>
      <c r="L214" s="16">
        <f>IFERROR(100*_xlfn.IFNA(VLOOKUP($B214,KviZDarije9!$A$1:$N$1000, 12, 0), 0)/'TOP SCORES'!J$11,0)</f>
        <v>0</v>
      </c>
      <c r="M214" s="16">
        <f>IFERROR(100*_xlfn.IFNA(VLOOKUP($B214,KviZDarije10!$A$1:$N$1000, 12, 0), 0)/'TOP SCORES'!K$11,0)</f>
        <v>0</v>
      </c>
      <c r="N214" s="16">
        <f>IFERROR(100*_xlfn.IFNA(VLOOKUP($B214,KviZDarije11!$A$1:$N$1000, 12, 0), 0)/'TOP SCORES'!L$11,0)</f>
        <v>0</v>
      </c>
    </row>
    <row r="215" spans="1:14">
      <c r="A215" s="19">
        <f ca="1">RANK(C215,C$2:C$998)</f>
        <v>183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12, 0), 0)/'TOP SCORES'!B$11,0)</f>
        <v>0</v>
      </c>
      <c r="E215" s="16">
        <f>IFERROR(100*_xlfn.IFNA(VLOOKUP($B215,KviZDarije2!$A$1:$N$1000, 12, 0), 0)/'TOP SCORES'!C$11,0)</f>
        <v>0</v>
      </c>
      <c r="F215" s="16">
        <f>IFERROR(100*_xlfn.IFNA(VLOOKUP($B215,KviZDarije3!$A$1:$N$1000, 12, 0), 0)/'TOP SCORES'!D$11,0)</f>
        <v>0</v>
      </c>
      <c r="G215" s="16">
        <f>IFERROR(100*_xlfn.IFNA(VLOOKUP($B215,KviZDarije4!$A$1:$N$1000, 12, 0), 0)/'TOP SCORES'!E$11,0)</f>
        <v>0</v>
      </c>
      <c r="H215" s="16">
        <f>IFERROR(100*_xlfn.IFNA(VLOOKUP($B215,KviZDarije5!$A$1:$N$1000, 12, 0), 0)/'TOP SCORES'!F$11,0)</f>
        <v>0</v>
      </c>
      <c r="I215" s="16">
        <f>IFERROR(100*_xlfn.IFNA(VLOOKUP($B215,KviZDarije6!$A$1:$N$1000, 12, 0), 0)/'TOP SCORES'!G$11,0)</f>
        <v>0</v>
      </c>
      <c r="J215" s="16">
        <f>IFERROR(100*_xlfn.IFNA(VLOOKUP($B215,KviZDarije7!$A$1:$N$1000, 12, 0), 0)/'TOP SCORES'!H$11,0)</f>
        <v>0</v>
      </c>
      <c r="K215" s="16">
        <f>IFERROR(100*_xlfn.IFNA(VLOOKUP($B215,KviZDarije8!$A$1:$N$1000, 12, 0), 0)/'TOP SCORES'!I$11,0)</f>
        <v>0</v>
      </c>
      <c r="L215" s="16">
        <f>IFERROR(100*_xlfn.IFNA(VLOOKUP($B215,KviZDarije9!$A$1:$N$1000, 12, 0), 0)/'TOP SCORES'!J$11,0)</f>
        <v>0</v>
      </c>
      <c r="M215" s="16">
        <f>IFERROR(100*_xlfn.IFNA(VLOOKUP($B215,KviZDarije10!$A$1:$N$1000, 12, 0), 0)/'TOP SCORES'!K$11,0)</f>
        <v>0</v>
      </c>
      <c r="N215" s="16">
        <f>IFERROR(100*_xlfn.IFNA(VLOOKUP($B215,KviZDarije11!$A$1:$N$1000, 12, 0), 0)/'TOP SCORES'!L$11,0)</f>
        <v>0</v>
      </c>
    </row>
    <row r="216" spans="1:14">
      <c r="A216" s="19">
        <f ca="1">RANK(C216,C$2:C$998)</f>
        <v>183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12, 0), 0)/'TOP SCORES'!B$11,0)</f>
        <v>0</v>
      </c>
      <c r="E216" s="16">
        <f>IFERROR(100*_xlfn.IFNA(VLOOKUP($B216,KviZDarije2!$A$1:$N$1000, 12, 0), 0)/'TOP SCORES'!C$11,0)</f>
        <v>0</v>
      </c>
      <c r="F216" s="16">
        <f>IFERROR(100*_xlfn.IFNA(VLOOKUP($B216,KviZDarije3!$A$1:$N$1000, 12, 0), 0)/'TOP SCORES'!D$11,0)</f>
        <v>0</v>
      </c>
      <c r="G216" s="16">
        <f>IFERROR(100*_xlfn.IFNA(VLOOKUP($B216,KviZDarije4!$A$1:$N$1000, 12, 0), 0)/'TOP SCORES'!E$11,0)</f>
        <v>0</v>
      </c>
      <c r="H216" s="16">
        <f>IFERROR(100*_xlfn.IFNA(VLOOKUP($B216,KviZDarije5!$A$1:$N$1000, 12, 0), 0)/'TOP SCORES'!F$11,0)</f>
        <v>0</v>
      </c>
      <c r="I216" s="16">
        <f>IFERROR(100*_xlfn.IFNA(VLOOKUP($B216,KviZDarije6!$A$1:$N$1000, 12, 0), 0)/'TOP SCORES'!G$11,0)</f>
        <v>0</v>
      </c>
      <c r="J216" s="16">
        <f>IFERROR(100*_xlfn.IFNA(VLOOKUP($B216,KviZDarije7!$A$1:$N$1000, 12, 0), 0)/'TOP SCORES'!H$11,0)</f>
        <v>0</v>
      </c>
      <c r="K216" s="16">
        <f>IFERROR(100*_xlfn.IFNA(VLOOKUP($B216,KviZDarije8!$A$1:$N$1000, 12, 0), 0)/'TOP SCORES'!I$11,0)</f>
        <v>0</v>
      </c>
      <c r="L216" s="16">
        <f>IFERROR(100*_xlfn.IFNA(VLOOKUP($B216,KviZDarije9!$A$1:$N$1000, 12, 0), 0)/'TOP SCORES'!J$11,0)</f>
        <v>0</v>
      </c>
      <c r="M216" s="16">
        <f>IFERROR(100*_xlfn.IFNA(VLOOKUP($B216,KviZDarije10!$A$1:$N$1000, 12, 0), 0)/'TOP SCORES'!K$11,0)</f>
        <v>0</v>
      </c>
      <c r="N216" s="16">
        <f>IFERROR(100*_xlfn.IFNA(VLOOKUP($B216,KviZDarije11!$A$1:$N$1000, 12, 0), 0)/'TOP SCORES'!L$11,0)</f>
        <v>0</v>
      </c>
    </row>
    <row r="217" spans="1:14">
      <c r="A217" s="19">
        <f ca="1">RANK(C217,C$2:C$998)</f>
        <v>183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12, 0), 0)/'TOP SCORES'!B$11,0)</f>
        <v>0</v>
      </c>
      <c r="E217" s="16">
        <f>IFERROR(100*_xlfn.IFNA(VLOOKUP($B217,KviZDarije2!$A$1:$N$1000, 12, 0), 0)/'TOP SCORES'!C$11,0)</f>
        <v>0</v>
      </c>
      <c r="F217" s="16">
        <f>IFERROR(100*_xlfn.IFNA(VLOOKUP($B217,KviZDarije3!$A$1:$N$1000, 12, 0), 0)/'TOP SCORES'!D$11,0)</f>
        <v>0</v>
      </c>
      <c r="G217" s="16">
        <f>IFERROR(100*_xlfn.IFNA(VLOOKUP($B217,KviZDarije4!$A$1:$N$1000, 12, 0), 0)/'TOP SCORES'!E$11,0)</f>
        <v>0</v>
      </c>
      <c r="H217" s="16">
        <f>IFERROR(100*_xlfn.IFNA(VLOOKUP($B217,KviZDarije5!$A$1:$N$1000, 12, 0), 0)/'TOP SCORES'!F$11,0)</f>
        <v>0</v>
      </c>
      <c r="I217" s="16">
        <f>IFERROR(100*_xlfn.IFNA(VLOOKUP($B217,KviZDarije6!$A$1:$N$1000, 12, 0), 0)/'TOP SCORES'!G$11,0)</f>
        <v>0</v>
      </c>
      <c r="J217" s="16">
        <f>IFERROR(100*_xlfn.IFNA(VLOOKUP($B217,KviZDarije7!$A$1:$N$1000, 12, 0), 0)/'TOP SCORES'!H$11,0)</f>
        <v>0</v>
      </c>
      <c r="K217" s="16">
        <f>IFERROR(100*_xlfn.IFNA(VLOOKUP($B217,KviZDarije8!$A$1:$N$1000, 12, 0), 0)/'TOP SCORES'!I$11,0)</f>
        <v>0</v>
      </c>
      <c r="L217" s="16">
        <f>IFERROR(100*_xlfn.IFNA(VLOOKUP($B217,KviZDarije9!$A$1:$N$1000, 12, 0), 0)/'TOP SCORES'!J$11,0)</f>
        <v>0</v>
      </c>
      <c r="M217" s="16">
        <f>IFERROR(100*_xlfn.IFNA(VLOOKUP($B217,KviZDarije10!$A$1:$N$1000, 12, 0), 0)/'TOP SCORES'!K$11,0)</f>
        <v>0</v>
      </c>
      <c r="N217" s="16">
        <f>IFERROR(100*_xlfn.IFNA(VLOOKUP($B217,KviZDarije11!$A$1:$N$1000, 12, 0), 0)/'TOP SCORES'!L$11,0)</f>
        <v>0</v>
      </c>
    </row>
    <row r="218" spans="1:14">
      <c r="A218" s="19">
        <f ca="1">RANK(C218,C$2:C$998)</f>
        <v>183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12, 0), 0)/'TOP SCORES'!B$11,0)</f>
        <v>0</v>
      </c>
      <c r="E218" s="16">
        <f>IFERROR(100*_xlfn.IFNA(VLOOKUP($B218,KviZDarije2!$A$1:$N$1000, 12, 0), 0)/'TOP SCORES'!C$11,0)</f>
        <v>0</v>
      </c>
      <c r="F218" s="16">
        <f>IFERROR(100*_xlfn.IFNA(VLOOKUP($B218,KviZDarije3!$A$1:$N$1000, 12, 0), 0)/'TOP SCORES'!D$11,0)</f>
        <v>0</v>
      </c>
      <c r="G218" s="16">
        <f>IFERROR(100*_xlfn.IFNA(VLOOKUP($B218,KviZDarije4!$A$1:$N$1000, 12, 0), 0)/'TOP SCORES'!E$11,0)</f>
        <v>0</v>
      </c>
      <c r="H218" s="16">
        <f>IFERROR(100*_xlfn.IFNA(VLOOKUP($B218,KviZDarije5!$A$1:$N$1000, 12, 0), 0)/'TOP SCORES'!F$11,0)</f>
        <v>0</v>
      </c>
      <c r="I218" s="16">
        <f>IFERROR(100*_xlfn.IFNA(VLOOKUP($B218,KviZDarije6!$A$1:$N$1000, 12, 0), 0)/'TOP SCORES'!G$11,0)</f>
        <v>0</v>
      </c>
      <c r="J218" s="16">
        <f>IFERROR(100*_xlfn.IFNA(VLOOKUP($B218,KviZDarije7!$A$1:$N$1000, 12, 0), 0)/'TOP SCORES'!H$11,0)</f>
        <v>0</v>
      </c>
      <c r="K218" s="16">
        <f>IFERROR(100*_xlfn.IFNA(VLOOKUP($B218,KviZDarije8!$A$1:$N$1000, 12, 0), 0)/'TOP SCORES'!I$11,0)</f>
        <v>0</v>
      </c>
      <c r="L218" s="16">
        <f>IFERROR(100*_xlfn.IFNA(VLOOKUP($B218,KviZDarije9!$A$1:$N$1000, 12, 0), 0)/'TOP SCORES'!J$11,0)</f>
        <v>0</v>
      </c>
      <c r="M218" s="16">
        <f>IFERROR(100*_xlfn.IFNA(VLOOKUP($B218,KviZDarije10!$A$1:$N$1000, 12, 0), 0)/'TOP SCORES'!K$11,0)</f>
        <v>0</v>
      </c>
      <c r="N218" s="16">
        <f>IFERROR(100*_xlfn.IFNA(VLOOKUP($B218,KviZDarije11!$A$1:$N$1000, 12, 0), 0)/'TOP SCORES'!L$11,0)</f>
        <v>0</v>
      </c>
    </row>
    <row r="219" spans="1:14">
      <c r="A219" s="19">
        <f ca="1">RANK(C219,C$2:C$998)</f>
        <v>183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12, 0), 0)/'TOP SCORES'!B$11,0)</f>
        <v>0</v>
      </c>
      <c r="E219" s="16">
        <f>IFERROR(100*_xlfn.IFNA(VLOOKUP($B219,KviZDarije2!$A$1:$N$1000, 12, 0), 0)/'TOP SCORES'!C$11,0)</f>
        <v>0</v>
      </c>
      <c r="F219" s="16">
        <f>IFERROR(100*_xlfn.IFNA(VLOOKUP($B219,KviZDarije3!$A$1:$N$1000, 12, 0), 0)/'TOP SCORES'!D$11,0)</f>
        <v>0</v>
      </c>
      <c r="G219" s="16">
        <f>IFERROR(100*_xlfn.IFNA(VLOOKUP($B219,KviZDarije4!$A$1:$N$1000, 12, 0), 0)/'TOP SCORES'!E$11,0)</f>
        <v>0</v>
      </c>
      <c r="H219" s="16">
        <f>IFERROR(100*_xlfn.IFNA(VLOOKUP($B219,KviZDarije5!$A$1:$N$1000, 12, 0), 0)/'TOP SCORES'!F$11,0)</f>
        <v>0</v>
      </c>
      <c r="I219" s="16">
        <f>IFERROR(100*_xlfn.IFNA(VLOOKUP($B219,KviZDarije6!$A$1:$N$1000, 12, 0), 0)/'TOP SCORES'!G$11,0)</f>
        <v>0</v>
      </c>
      <c r="J219" s="16">
        <f>IFERROR(100*_xlfn.IFNA(VLOOKUP($B219,KviZDarije7!$A$1:$N$1000, 12, 0), 0)/'TOP SCORES'!H$11,0)</f>
        <v>0</v>
      </c>
      <c r="K219" s="16">
        <f>IFERROR(100*_xlfn.IFNA(VLOOKUP($B219,KviZDarije8!$A$1:$N$1000, 12, 0), 0)/'TOP SCORES'!I$11,0)</f>
        <v>0</v>
      </c>
      <c r="L219" s="16">
        <f>IFERROR(100*_xlfn.IFNA(VLOOKUP($B219,KviZDarije9!$A$1:$N$1000, 12, 0), 0)/'TOP SCORES'!J$11,0)</f>
        <v>0</v>
      </c>
      <c r="M219" s="16">
        <f>IFERROR(100*_xlfn.IFNA(VLOOKUP($B219,KviZDarije10!$A$1:$N$1000, 12, 0), 0)/'TOP SCORES'!K$11,0)</f>
        <v>0</v>
      </c>
      <c r="N219" s="16">
        <f>IFERROR(100*_xlfn.IFNA(VLOOKUP($B219,KviZDarije11!$A$1:$N$1000, 12, 0), 0)/'TOP SCORES'!L$11,0)</f>
        <v>0</v>
      </c>
    </row>
    <row r="220" spans="1:14">
      <c r="A220" s="19">
        <f ca="1">RANK(C220,C$2:C$998)</f>
        <v>183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12, 0), 0)/'TOP SCORES'!B$11,0)</f>
        <v>0</v>
      </c>
      <c r="E220" s="16">
        <f>IFERROR(100*_xlfn.IFNA(VLOOKUP($B220,KviZDarije2!$A$1:$N$1000, 12, 0), 0)/'TOP SCORES'!C$11,0)</f>
        <v>0</v>
      </c>
      <c r="F220" s="16">
        <f>IFERROR(100*_xlfn.IFNA(VLOOKUP($B220,KviZDarije3!$A$1:$N$1000, 12, 0), 0)/'TOP SCORES'!D$11,0)</f>
        <v>0</v>
      </c>
      <c r="G220" s="16">
        <f>IFERROR(100*_xlfn.IFNA(VLOOKUP($B220,KviZDarije4!$A$1:$N$1000, 12, 0), 0)/'TOP SCORES'!E$11,0)</f>
        <v>0</v>
      </c>
      <c r="H220" s="16">
        <f>IFERROR(100*_xlfn.IFNA(VLOOKUP($B220,KviZDarije5!$A$1:$N$1000, 12, 0), 0)/'TOP SCORES'!F$11,0)</f>
        <v>0</v>
      </c>
      <c r="I220" s="16">
        <f>IFERROR(100*_xlfn.IFNA(VLOOKUP($B220,KviZDarije6!$A$1:$N$1000, 12, 0), 0)/'TOP SCORES'!G$11,0)</f>
        <v>0</v>
      </c>
      <c r="J220" s="16">
        <f>IFERROR(100*_xlfn.IFNA(VLOOKUP($B220,KviZDarije7!$A$1:$N$1000, 12, 0), 0)/'TOP SCORES'!H$11,0)</f>
        <v>0</v>
      </c>
      <c r="K220" s="16">
        <f>IFERROR(100*_xlfn.IFNA(VLOOKUP($B220,KviZDarije8!$A$1:$N$1000, 12, 0), 0)/'TOP SCORES'!I$11,0)</f>
        <v>0</v>
      </c>
      <c r="L220" s="16">
        <f>IFERROR(100*_xlfn.IFNA(VLOOKUP($B220,KviZDarije9!$A$1:$N$1000, 12, 0), 0)/'TOP SCORES'!J$11,0)</f>
        <v>0</v>
      </c>
      <c r="M220" s="16">
        <f>IFERROR(100*_xlfn.IFNA(VLOOKUP($B220,KviZDarije10!$A$1:$N$1000, 12, 0), 0)/'TOP SCORES'!K$11,0)</f>
        <v>0</v>
      </c>
      <c r="N220" s="16">
        <f>IFERROR(100*_xlfn.IFNA(VLOOKUP($B220,KviZDarije11!$A$1:$N$1000, 12, 0), 0)/'TOP SCORES'!L$11,0)</f>
        <v>0</v>
      </c>
    </row>
    <row r="221" spans="1:14">
      <c r="A221" s="19">
        <f ca="1">RANK(C221,C$2:C$998)</f>
        <v>183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12, 0), 0)/'TOP SCORES'!B$11,0)</f>
        <v>0</v>
      </c>
      <c r="E221" s="16">
        <f>IFERROR(100*_xlfn.IFNA(VLOOKUP($B221,KviZDarije2!$A$1:$N$1000, 12, 0), 0)/'TOP SCORES'!C$11,0)</f>
        <v>0</v>
      </c>
      <c r="F221" s="16">
        <f>IFERROR(100*_xlfn.IFNA(VLOOKUP($B221,KviZDarije3!$A$1:$N$1000, 12, 0), 0)/'TOP SCORES'!D$11,0)</f>
        <v>0</v>
      </c>
      <c r="G221" s="16">
        <f>IFERROR(100*_xlfn.IFNA(VLOOKUP($B221,KviZDarije4!$A$1:$N$1000, 12, 0), 0)/'TOP SCORES'!E$11,0)</f>
        <v>0</v>
      </c>
      <c r="H221" s="16">
        <f>IFERROR(100*_xlfn.IFNA(VLOOKUP($B221,KviZDarije5!$A$1:$N$1000, 12, 0), 0)/'TOP SCORES'!F$11,0)</f>
        <v>0</v>
      </c>
      <c r="I221" s="16">
        <f>IFERROR(100*_xlfn.IFNA(VLOOKUP($B221,KviZDarije6!$A$1:$N$1000, 12, 0), 0)/'TOP SCORES'!G$11,0)</f>
        <v>0</v>
      </c>
      <c r="J221" s="16">
        <f>IFERROR(100*_xlfn.IFNA(VLOOKUP($B221,KviZDarije7!$A$1:$N$1000, 12, 0), 0)/'TOP SCORES'!H$11,0)</f>
        <v>0</v>
      </c>
      <c r="K221" s="16">
        <f>IFERROR(100*_xlfn.IFNA(VLOOKUP($B221,KviZDarije8!$A$1:$N$1000, 12, 0), 0)/'TOP SCORES'!I$11,0)</f>
        <v>0</v>
      </c>
      <c r="L221" s="16">
        <f>IFERROR(100*_xlfn.IFNA(VLOOKUP($B221,KviZDarije9!$A$1:$N$1000, 12, 0), 0)/'TOP SCORES'!J$11,0)</f>
        <v>0</v>
      </c>
      <c r="M221" s="16">
        <f>IFERROR(100*_xlfn.IFNA(VLOOKUP($B221,KviZDarije10!$A$1:$N$1000, 12, 0), 0)/'TOP SCORES'!K$11,0)</f>
        <v>0</v>
      </c>
      <c r="N221" s="16">
        <f>IFERROR(100*_xlfn.IFNA(VLOOKUP($B221,KviZDarije11!$A$1:$N$1000, 12, 0), 0)/'TOP SCORES'!L$11,0)</f>
        <v>0</v>
      </c>
    </row>
    <row r="222" spans="1:14">
      <c r="A222" s="19">
        <f ca="1">RANK(C222,C$2:C$998)</f>
        <v>183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12, 0), 0)/'TOP SCORES'!B$11,0)</f>
        <v>0</v>
      </c>
      <c r="E222" s="16">
        <f>IFERROR(100*_xlfn.IFNA(VLOOKUP($B222,KviZDarije2!$A$1:$N$1000, 12, 0), 0)/'TOP SCORES'!C$11,0)</f>
        <v>0</v>
      </c>
      <c r="F222" s="16">
        <f>IFERROR(100*_xlfn.IFNA(VLOOKUP($B222,KviZDarije3!$A$1:$N$1000, 12, 0), 0)/'TOP SCORES'!D$11,0)</f>
        <v>0</v>
      </c>
      <c r="G222" s="16">
        <f>IFERROR(100*_xlfn.IFNA(VLOOKUP($B222,KviZDarije4!$A$1:$N$1000, 12, 0), 0)/'TOP SCORES'!E$11,0)</f>
        <v>0</v>
      </c>
      <c r="H222" s="16">
        <f>IFERROR(100*_xlfn.IFNA(VLOOKUP($B222,KviZDarije5!$A$1:$N$1000, 12, 0), 0)/'TOP SCORES'!F$11,0)</f>
        <v>0</v>
      </c>
      <c r="I222" s="16">
        <f>IFERROR(100*_xlfn.IFNA(VLOOKUP($B222,KviZDarije6!$A$1:$N$1000, 12, 0), 0)/'TOP SCORES'!G$11,0)</f>
        <v>0</v>
      </c>
      <c r="J222" s="16">
        <f>IFERROR(100*_xlfn.IFNA(VLOOKUP($B222,KviZDarije7!$A$1:$N$1000, 12, 0), 0)/'TOP SCORES'!H$11,0)</f>
        <v>0</v>
      </c>
      <c r="K222" s="16">
        <f>IFERROR(100*_xlfn.IFNA(VLOOKUP($B222,KviZDarije8!$A$1:$N$1000, 12, 0), 0)/'TOP SCORES'!I$11,0)</f>
        <v>0</v>
      </c>
      <c r="L222" s="16">
        <f>IFERROR(100*_xlfn.IFNA(VLOOKUP($B222,KviZDarije9!$A$1:$N$1000, 12, 0), 0)/'TOP SCORES'!J$11,0)</f>
        <v>0</v>
      </c>
      <c r="M222" s="16">
        <f>IFERROR(100*_xlfn.IFNA(VLOOKUP($B222,KviZDarije10!$A$1:$N$1000, 12, 0), 0)/'TOP SCORES'!K$11,0)</f>
        <v>0</v>
      </c>
      <c r="N222" s="16">
        <f>IFERROR(100*_xlfn.IFNA(VLOOKUP($B222,KviZDarije11!$A$1:$N$1000, 12, 0), 0)/'TOP SCORES'!L$11,0)</f>
        <v>0</v>
      </c>
    </row>
    <row r="223" spans="1:14">
      <c r="A223" s="19">
        <f ca="1">RANK(C223,C$2:C$998)</f>
        <v>183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12, 0), 0)/'TOP SCORES'!B$11,0)</f>
        <v>0</v>
      </c>
      <c r="E223" s="16">
        <f>IFERROR(100*_xlfn.IFNA(VLOOKUP($B223,KviZDarije2!$A$1:$N$1000, 12, 0), 0)/'TOP SCORES'!C$11,0)</f>
        <v>0</v>
      </c>
      <c r="F223" s="16">
        <f>IFERROR(100*_xlfn.IFNA(VLOOKUP($B223,KviZDarije3!$A$1:$N$1000, 12, 0), 0)/'TOP SCORES'!D$11,0)</f>
        <v>0</v>
      </c>
      <c r="G223" s="16">
        <f>IFERROR(100*_xlfn.IFNA(VLOOKUP($B223,KviZDarije4!$A$1:$N$1000, 12, 0), 0)/'TOP SCORES'!E$11,0)</f>
        <v>0</v>
      </c>
      <c r="H223" s="16">
        <f>IFERROR(100*_xlfn.IFNA(VLOOKUP($B223,KviZDarije5!$A$1:$N$1000, 12, 0), 0)/'TOP SCORES'!F$11,0)</f>
        <v>0</v>
      </c>
      <c r="I223" s="16">
        <f>IFERROR(100*_xlfn.IFNA(VLOOKUP($B223,KviZDarije6!$A$1:$N$1000, 12, 0), 0)/'TOP SCORES'!G$11,0)</f>
        <v>0</v>
      </c>
      <c r="J223" s="16">
        <f>IFERROR(100*_xlfn.IFNA(VLOOKUP($B223,KviZDarije7!$A$1:$N$1000, 12, 0), 0)/'TOP SCORES'!H$11,0)</f>
        <v>0</v>
      </c>
      <c r="K223" s="16">
        <f>IFERROR(100*_xlfn.IFNA(VLOOKUP($B223,KviZDarije8!$A$1:$N$1000, 12, 0), 0)/'TOP SCORES'!I$11,0)</f>
        <v>0</v>
      </c>
      <c r="L223" s="16">
        <f>IFERROR(100*_xlfn.IFNA(VLOOKUP($B223,KviZDarije9!$A$1:$N$1000, 12, 0), 0)/'TOP SCORES'!J$11,0)</f>
        <v>0</v>
      </c>
      <c r="M223" s="16">
        <f>IFERROR(100*_xlfn.IFNA(VLOOKUP($B223,KviZDarije10!$A$1:$N$1000, 12, 0), 0)/'TOP SCORES'!K$11,0)</f>
        <v>0</v>
      </c>
      <c r="N223" s="16">
        <f>IFERROR(100*_xlfn.IFNA(VLOOKUP($B223,KviZDarije11!$A$1:$N$1000, 12, 0), 0)/'TOP SCORES'!L$11,0)</f>
        <v>0</v>
      </c>
    </row>
    <row r="224" spans="1:14">
      <c r="A224" s="19">
        <f ca="1">RANK(C224,C$2:C$998)</f>
        <v>183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12, 0), 0)/'TOP SCORES'!B$11,0)</f>
        <v>0</v>
      </c>
      <c r="E224" s="16">
        <f>IFERROR(100*_xlfn.IFNA(VLOOKUP($B224,KviZDarije2!$A$1:$N$1000, 12, 0), 0)/'TOP SCORES'!C$11,0)</f>
        <v>0</v>
      </c>
      <c r="F224" s="16">
        <f>IFERROR(100*_xlfn.IFNA(VLOOKUP($B224,KviZDarije3!$A$1:$N$1000, 12, 0), 0)/'TOP SCORES'!D$11,0)</f>
        <v>0</v>
      </c>
      <c r="G224" s="16">
        <f>IFERROR(100*_xlfn.IFNA(VLOOKUP($B224,KviZDarije4!$A$1:$N$1000, 12, 0), 0)/'TOP SCORES'!E$11,0)</f>
        <v>0</v>
      </c>
      <c r="H224" s="16">
        <f>IFERROR(100*_xlfn.IFNA(VLOOKUP($B224,KviZDarije5!$A$1:$N$1000, 12, 0), 0)/'TOP SCORES'!F$11,0)</f>
        <v>0</v>
      </c>
      <c r="I224" s="16">
        <f>IFERROR(100*_xlfn.IFNA(VLOOKUP($B224,KviZDarije6!$A$1:$N$1000, 12, 0), 0)/'TOP SCORES'!G$11,0)</f>
        <v>0</v>
      </c>
      <c r="J224" s="16">
        <f>IFERROR(100*_xlfn.IFNA(VLOOKUP($B224,KviZDarije7!$A$1:$N$1000, 12, 0), 0)/'TOP SCORES'!H$11,0)</f>
        <v>0</v>
      </c>
      <c r="K224" s="16">
        <f>IFERROR(100*_xlfn.IFNA(VLOOKUP($B224,KviZDarije8!$A$1:$N$1000, 12, 0), 0)/'TOP SCORES'!I$11,0)</f>
        <v>0</v>
      </c>
      <c r="L224" s="16">
        <f>IFERROR(100*_xlfn.IFNA(VLOOKUP($B224,KviZDarije9!$A$1:$N$1000, 12, 0), 0)/'TOP SCORES'!J$11,0)</f>
        <v>0</v>
      </c>
      <c r="M224" s="16">
        <f>IFERROR(100*_xlfn.IFNA(VLOOKUP($B224,KviZDarije10!$A$1:$N$1000, 12, 0), 0)/'TOP SCORES'!K$11,0)</f>
        <v>0</v>
      </c>
      <c r="N224" s="16">
        <f>IFERROR(100*_xlfn.IFNA(VLOOKUP($B224,KviZDarije11!$A$1:$N$1000, 12, 0), 0)/'TOP SCORES'!L$11,0)</f>
        <v>0</v>
      </c>
    </row>
    <row r="225" spans="1:14">
      <c r="A225" s="19">
        <f ca="1">RANK(C225,C$2:C$998)</f>
        <v>183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12, 0), 0)/'TOP SCORES'!B$11,0)</f>
        <v>0</v>
      </c>
      <c r="E225" s="16">
        <f>IFERROR(100*_xlfn.IFNA(VLOOKUP($B225,KviZDarije2!$A$1:$N$1000, 12, 0), 0)/'TOP SCORES'!C$11,0)</f>
        <v>0</v>
      </c>
      <c r="F225" s="16">
        <f>IFERROR(100*_xlfn.IFNA(VLOOKUP($B225,KviZDarije3!$A$1:$N$1000, 12, 0), 0)/'TOP SCORES'!D$11,0)</f>
        <v>0</v>
      </c>
      <c r="G225" s="16">
        <f>IFERROR(100*_xlfn.IFNA(VLOOKUP($B225,KviZDarije4!$A$1:$N$1000, 12, 0), 0)/'TOP SCORES'!E$11,0)</f>
        <v>0</v>
      </c>
      <c r="H225" s="16">
        <f>IFERROR(100*_xlfn.IFNA(VLOOKUP($B225,KviZDarije5!$A$1:$N$1000, 12, 0), 0)/'TOP SCORES'!F$11,0)</f>
        <v>0</v>
      </c>
      <c r="I225" s="16">
        <f>IFERROR(100*_xlfn.IFNA(VLOOKUP($B225,KviZDarije6!$A$1:$N$1000, 12, 0), 0)/'TOP SCORES'!G$11,0)</f>
        <v>0</v>
      </c>
      <c r="J225" s="16">
        <f>IFERROR(100*_xlfn.IFNA(VLOOKUP($B225,KviZDarije7!$A$1:$N$1000, 12, 0), 0)/'TOP SCORES'!H$11,0)</f>
        <v>0</v>
      </c>
      <c r="K225" s="16">
        <f>IFERROR(100*_xlfn.IFNA(VLOOKUP($B225,KviZDarije8!$A$1:$N$1000, 12, 0), 0)/'TOP SCORES'!I$11,0)</f>
        <v>0</v>
      </c>
      <c r="L225" s="16">
        <f>IFERROR(100*_xlfn.IFNA(VLOOKUP($B225,KviZDarije9!$A$1:$N$1000, 12, 0), 0)/'TOP SCORES'!J$11,0)</f>
        <v>0</v>
      </c>
      <c r="M225" s="16">
        <f>IFERROR(100*_xlfn.IFNA(VLOOKUP($B225,KviZDarije10!$A$1:$N$1000, 12, 0), 0)/'TOP SCORES'!K$11,0)</f>
        <v>0</v>
      </c>
      <c r="N225" s="16">
        <f>IFERROR(100*_xlfn.IFNA(VLOOKUP($B225,KviZDarije11!$A$1:$N$1000, 12, 0), 0)/'TOP SCORES'!L$11,0)</f>
        <v>0</v>
      </c>
    </row>
    <row r="226" spans="1:14">
      <c r="A226" s="19">
        <f ca="1">RANK(C226,C$2:C$998)</f>
        <v>183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12, 0), 0)/'TOP SCORES'!B$11,0)</f>
        <v>0</v>
      </c>
      <c r="E226" s="16">
        <f>IFERROR(100*_xlfn.IFNA(VLOOKUP($B226,KviZDarije2!$A$1:$N$1000, 12, 0), 0)/'TOP SCORES'!C$11,0)</f>
        <v>0</v>
      </c>
      <c r="F226" s="16">
        <f>IFERROR(100*_xlfn.IFNA(VLOOKUP($B226,KviZDarije3!$A$1:$N$1000, 12, 0), 0)/'TOP SCORES'!D$11,0)</f>
        <v>0</v>
      </c>
      <c r="G226" s="16">
        <f>IFERROR(100*_xlfn.IFNA(VLOOKUP($B226,KviZDarije4!$A$1:$N$1000, 12, 0), 0)/'TOP SCORES'!E$11,0)</f>
        <v>0</v>
      </c>
      <c r="H226" s="16">
        <f>IFERROR(100*_xlfn.IFNA(VLOOKUP($B226,KviZDarije5!$A$1:$N$1000, 12, 0), 0)/'TOP SCORES'!F$11,0)</f>
        <v>0</v>
      </c>
      <c r="I226" s="16">
        <f>IFERROR(100*_xlfn.IFNA(VLOOKUP($B226,KviZDarije6!$A$1:$N$1000, 12, 0), 0)/'TOP SCORES'!G$11,0)</f>
        <v>0</v>
      </c>
      <c r="J226" s="16">
        <f>IFERROR(100*_xlfn.IFNA(VLOOKUP($B226,KviZDarije7!$A$1:$N$1000, 12, 0), 0)/'TOP SCORES'!H$11,0)</f>
        <v>0</v>
      </c>
      <c r="K226" s="16">
        <f>IFERROR(100*_xlfn.IFNA(VLOOKUP($B226,KviZDarije8!$A$1:$N$1000, 12, 0), 0)/'TOP SCORES'!I$11,0)</f>
        <v>0</v>
      </c>
      <c r="L226" s="16">
        <f>IFERROR(100*_xlfn.IFNA(VLOOKUP($B226,KviZDarije9!$A$1:$N$1000, 12, 0), 0)/'TOP SCORES'!J$11,0)</f>
        <v>0</v>
      </c>
      <c r="M226" s="16">
        <f>IFERROR(100*_xlfn.IFNA(VLOOKUP($B226,KviZDarije10!$A$1:$N$1000, 12, 0), 0)/'TOP SCORES'!K$11,0)</f>
        <v>0</v>
      </c>
      <c r="N226" s="16">
        <f>IFERROR(100*_xlfn.IFNA(VLOOKUP($B226,KviZDarije11!$A$1:$N$1000, 12, 0), 0)/'TOP SCORES'!L$11,0)</f>
        <v>0</v>
      </c>
    </row>
    <row r="227" spans="1:14">
      <c r="A227" s="19">
        <f ca="1">RANK(C227,C$2:C$998)</f>
        <v>183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12, 0), 0)/'TOP SCORES'!B$11,0)</f>
        <v>0</v>
      </c>
      <c r="E227" s="16">
        <f>IFERROR(100*_xlfn.IFNA(VLOOKUP($B227,KviZDarije2!$A$1:$N$1000, 12, 0), 0)/'TOP SCORES'!C$11,0)</f>
        <v>0</v>
      </c>
      <c r="F227" s="16">
        <f>IFERROR(100*_xlfn.IFNA(VLOOKUP($B227,KviZDarije3!$A$1:$N$1000, 12, 0), 0)/'TOP SCORES'!D$11,0)</f>
        <v>0</v>
      </c>
      <c r="G227" s="16">
        <f>IFERROR(100*_xlfn.IFNA(VLOOKUP($B227,KviZDarije4!$A$1:$N$1000, 12, 0), 0)/'TOP SCORES'!E$11,0)</f>
        <v>0</v>
      </c>
      <c r="H227" s="16">
        <f>IFERROR(100*_xlfn.IFNA(VLOOKUP($B227,KviZDarije5!$A$1:$N$1000, 12, 0), 0)/'TOP SCORES'!F$11,0)</f>
        <v>0</v>
      </c>
      <c r="I227" s="16">
        <f>IFERROR(100*_xlfn.IFNA(VLOOKUP($B227,KviZDarije6!$A$1:$N$1000, 12, 0), 0)/'TOP SCORES'!G$11,0)</f>
        <v>0</v>
      </c>
      <c r="J227" s="16">
        <f>IFERROR(100*_xlfn.IFNA(VLOOKUP($B227,KviZDarije7!$A$1:$N$1000, 12, 0), 0)/'TOP SCORES'!H$11,0)</f>
        <v>0</v>
      </c>
      <c r="K227" s="16">
        <f>IFERROR(100*_xlfn.IFNA(VLOOKUP($B227,KviZDarije8!$A$1:$N$1000, 12, 0), 0)/'TOP SCORES'!I$11,0)</f>
        <v>0</v>
      </c>
      <c r="L227" s="16">
        <f>IFERROR(100*_xlfn.IFNA(VLOOKUP($B227,KviZDarije9!$A$1:$N$1000, 12, 0), 0)/'TOP SCORES'!J$11,0)</f>
        <v>0</v>
      </c>
      <c r="M227" s="16">
        <f>IFERROR(100*_xlfn.IFNA(VLOOKUP($B227,KviZDarije10!$A$1:$N$1000, 12, 0), 0)/'TOP SCORES'!K$11,0)</f>
        <v>0</v>
      </c>
      <c r="N227" s="16">
        <f>IFERROR(100*_xlfn.IFNA(VLOOKUP($B227,KviZDarije11!$A$1:$N$1000, 12, 0), 0)/'TOP SCORES'!L$11,0)</f>
        <v>0</v>
      </c>
    </row>
    <row r="228" spans="1:14">
      <c r="A228" s="19">
        <f ca="1">RANK(C228,C$2:C$998)</f>
        <v>183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12, 0), 0)/'TOP SCORES'!B$11,0)</f>
        <v>0</v>
      </c>
      <c r="E228" s="16">
        <f>IFERROR(100*_xlfn.IFNA(VLOOKUP($B228,KviZDarije2!$A$1:$N$1000, 12, 0), 0)/'TOP SCORES'!C$11,0)</f>
        <v>0</v>
      </c>
      <c r="F228" s="16">
        <f>IFERROR(100*_xlfn.IFNA(VLOOKUP($B228,KviZDarije3!$A$1:$N$1000, 12, 0), 0)/'TOP SCORES'!D$11,0)</f>
        <v>0</v>
      </c>
      <c r="G228" s="16">
        <f>IFERROR(100*_xlfn.IFNA(VLOOKUP($B228,KviZDarije4!$A$1:$N$1000, 12, 0), 0)/'TOP SCORES'!E$11,0)</f>
        <v>0</v>
      </c>
      <c r="H228" s="16">
        <f>IFERROR(100*_xlfn.IFNA(VLOOKUP($B228,KviZDarije5!$A$1:$N$1000, 12, 0), 0)/'TOP SCORES'!F$11,0)</f>
        <v>0</v>
      </c>
      <c r="I228" s="16">
        <f>IFERROR(100*_xlfn.IFNA(VLOOKUP($B228,KviZDarije6!$A$1:$N$1000, 12, 0), 0)/'TOP SCORES'!G$11,0)</f>
        <v>0</v>
      </c>
      <c r="J228" s="16">
        <f>IFERROR(100*_xlfn.IFNA(VLOOKUP($B228,KviZDarije7!$A$1:$N$1000, 12, 0), 0)/'TOP SCORES'!H$11,0)</f>
        <v>0</v>
      </c>
      <c r="K228" s="16">
        <f>IFERROR(100*_xlfn.IFNA(VLOOKUP($B228,KviZDarije8!$A$1:$N$1000, 12, 0), 0)/'TOP SCORES'!I$11,0)</f>
        <v>0</v>
      </c>
      <c r="L228" s="16">
        <f>IFERROR(100*_xlfn.IFNA(VLOOKUP($B228,KviZDarije9!$A$1:$N$1000, 12, 0), 0)/'TOP SCORES'!J$11,0)</f>
        <v>0</v>
      </c>
      <c r="M228" s="16">
        <f>IFERROR(100*_xlfn.IFNA(VLOOKUP($B228,KviZDarije10!$A$1:$N$1000, 12, 0), 0)/'TOP SCORES'!K$11,0)</f>
        <v>0</v>
      </c>
      <c r="N228" s="16">
        <f>IFERROR(100*_xlfn.IFNA(VLOOKUP($B228,KviZDarije11!$A$1:$N$1000, 12, 0), 0)/'TOP SCORES'!L$11,0)</f>
        <v>0</v>
      </c>
    </row>
    <row r="229" spans="1:14">
      <c r="A229" s="19">
        <f ca="1">RANK(C229,C$2:C$998)</f>
        <v>183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12, 0), 0)/'TOP SCORES'!B$11,0)</f>
        <v>0</v>
      </c>
      <c r="E229" s="16">
        <f>IFERROR(100*_xlfn.IFNA(VLOOKUP($B229,KviZDarije2!$A$1:$N$1000, 12, 0), 0)/'TOP SCORES'!C$11,0)</f>
        <v>0</v>
      </c>
      <c r="F229" s="16">
        <f>IFERROR(100*_xlfn.IFNA(VLOOKUP($B229,KviZDarije3!$A$1:$N$1000, 12, 0), 0)/'TOP SCORES'!D$11,0)</f>
        <v>0</v>
      </c>
      <c r="G229" s="16">
        <f>IFERROR(100*_xlfn.IFNA(VLOOKUP($B229,KviZDarije4!$A$1:$N$1000, 12, 0), 0)/'TOP SCORES'!E$11,0)</f>
        <v>0</v>
      </c>
      <c r="H229" s="16">
        <f>IFERROR(100*_xlfn.IFNA(VLOOKUP($B229,KviZDarije5!$A$1:$N$1000, 12, 0), 0)/'TOP SCORES'!F$11,0)</f>
        <v>0</v>
      </c>
      <c r="I229" s="16">
        <f>IFERROR(100*_xlfn.IFNA(VLOOKUP($B229,KviZDarije6!$A$1:$N$1000, 12, 0), 0)/'TOP SCORES'!G$11,0)</f>
        <v>0</v>
      </c>
      <c r="J229" s="16">
        <f>IFERROR(100*_xlfn.IFNA(VLOOKUP($B229,KviZDarije7!$A$1:$N$1000, 12, 0), 0)/'TOP SCORES'!H$11,0)</f>
        <v>0</v>
      </c>
      <c r="K229" s="16">
        <f>IFERROR(100*_xlfn.IFNA(VLOOKUP($B229,KviZDarije8!$A$1:$N$1000, 12, 0), 0)/'TOP SCORES'!I$11,0)</f>
        <v>0</v>
      </c>
      <c r="L229" s="16">
        <f>IFERROR(100*_xlfn.IFNA(VLOOKUP($B229,KviZDarije9!$A$1:$N$1000, 12, 0), 0)/'TOP SCORES'!J$11,0)</f>
        <v>0</v>
      </c>
      <c r="M229" s="16">
        <f>IFERROR(100*_xlfn.IFNA(VLOOKUP($B229,KviZDarije10!$A$1:$N$1000, 12, 0), 0)/'TOP SCORES'!K$11,0)</f>
        <v>0</v>
      </c>
      <c r="N229" s="16">
        <f>IFERROR(100*_xlfn.IFNA(VLOOKUP($B229,KviZDarije11!$A$1:$N$1000, 12, 0), 0)/'TOP SCORES'!L$11,0)</f>
        <v>0</v>
      </c>
    </row>
    <row r="230" spans="1:14">
      <c r="A230" s="19">
        <f ca="1">RANK(C230,C$2:C$998)</f>
        <v>183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12, 0), 0)/'TOP SCORES'!B$11,0)</f>
        <v>0</v>
      </c>
      <c r="E230" s="16">
        <f>IFERROR(100*_xlfn.IFNA(VLOOKUP($B230,KviZDarije2!$A$1:$N$1000, 12, 0), 0)/'TOP SCORES'!C$11,0)</f>
        <v>0</v>
      </c>
      <c r="F230" s="16">
        <f>IFERROR(100*_xlfn.IFNA(VLOOKUP($B230,KviZDarije3!$A$1:$N$1000, 12, 0), 0)/'TOP SCORES'!D$11,0)</f>
        <v>0</v>
      </c>
      <c r="G230" s="16">
        <f>IFERROR(100*_xlfn.IFNA(VLOOKUP($B230,KviZDarije4!$A$1:$N$1000, 12, 0), 0)/'TOP SCORES'!E$11,0)</f>
        <v>0</v>
      </c>
      <c r="H230" s="16">
        <f>IFERROR(100*_xlfn.IFNA(VLOOKUP($B230,KviZDarije5!$A$1:$N$1000, 12, 0), 0)/'TOP SCORES'!F$11,0)</f>
        <v>0</v>
      </c>
      <c r="I230" s="16">
        <f>IFERROR(100*_xlfn.IFNA(VLOOKUP($B230,KviZDarije6!$A$1:$N$1000, 12, 0), 0)/'TOP SCORES'!G$11,0)</f>
        <v>0</v>
      </c>
      <c r="J230" s="16">
        <f>IFERROR(100*_xlfn.IFNA(VLOOKUP($B230,KviZDarije7!$A$1:$N$1000, 12, 0), 0)/'TOP SCORES'!H$11,0)</f>
        <v>0</v>
      </c>
      <c r="K230" s="16">
        <f>IFERROR(100*_xlfn.IFNA(VLOOKUP($B230,KviZDarije8!$A$1:$N$1000, 12, 0), 0)/'TOP SCORES'!I$11,0)</f>
        <v>0</v>
      </c>
      <c r="L230" s="16">
        <f>IFERROR(100*_xlfn.IFNA(VLOOKUP($B230,KviZDarije9!$A$1:$N$1000, 12, 0), 0)/'TOP SCORES'!J$11,0)</f>
        <v>0</v>
      </c>
      <c r="M230" s="16">
        <f>IFERROR(100*_xlfn.IFNA(VLOOKUP($B230,KviZDarije10!$A$1:$N$1000, 12, 0), 0)/'TOP SCORES'!K$11,0)</f>
        <v>0</v>
      </c>
      <c r="N230" s="16">
        <f>IFERROR(100*_xlfn.IFNA(VLOOKUP($B230,KviZDarije11!$A$1:$N$1000, 12, 0), 0)/'TOP SCORES'!L$11,0)</f>
        <v>0</v>
      </c>
    </row>
    <row r="231" spans="1:14">
      <c r="A231" s="19">
        <f ca="1">RANK(C231,C$2:C$998)</f>
        <v>183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12, 0), 0)/'TOP SCORES'!B$11,0)</f>
        <v>0</v>
      </c>
      <c r="E231" s="16">
        <f>IFERROR(100*_xlfn.IFNA(VLOOKUP($B231,KviZDarije2!$A$1:$N$1000, 12, 0), 0)/'TOP SCORES'!C$11,0)</f>
        <v>0</v>
      </c>
      <c r="F231" s="16">
        <f>IFERROR(100*_xlfn.IFNA(VLOOKUP($B231,KviZDarije3!$A$1:$N$1000, 12, 0), 0)/'TOP SCORES'!D$11,0)</f>
        <v>0</v>
      </c>
      <c r="G231" s="16">
        <f>IFERROR(100*_xlfn.IFNA(VLOOKUP($B231,KviZDarije4!$A$1:$N$1000, 12, 0), 0)/'TOP SCORES'!E$11,0)</f>
        <v>0</v>
      </c>
      <c r="H231" s="16">
        <f>IFERROR(100*_xlfn.IFNA(VLOOKUP($B231,KviZDarije5!$A$1:$N$1000, 12, 0), 0)/'TOP SCORES'!F$11,0)</f>
        <v>0</v>
      </c>
      <c r="I231" s="16">
        <f>IFERROR(100*_xlfn.IFNA(VLOOKUP($B231,KviZDarije6!$A$1:$N$1000, 12, 0), 0)/'TOP SCORES'!G$11,0)</f>
        <v>0</v>
      </c>
      <c r="J231" s="16">
        <f>IFERROR(100*_xlfn.IFNA(VLOOKUP($B231,KviZDarije7!$A$1:$N$1000, 12, 0), 0)/'TOP SCORES'!H$11,0)</f>
        <v>0</v>
      </c>
      <c r="K231" s="16">
        <f>IFERROR(100*_xlfn.IFNA(VLOOKUP($B231,KviZDarije8!$A$1:$N$1000, 12, 0), 0)/'TOP SCORES'!I$11,0)</f>
        <v>0</v>
      </c>
      <c r="L231" s="16">
        <f>IFERROR(100*_xlfn.IFNA(VLOOKUP($B231,KviZDarije9!$A$1:$N$1000, 12, 0), 0)/'TOP SCORES'!J$11,0)</f>
        <v>0</v>
      </c>
      <c r="M231" s="16">
        <f>IFERROR(100*_xlfn.IFNA(VLOOKUP($B231,KviZDarije10!$A$1:$N$1000, 12, 0), 0)/'TOP SCORES'!K$11,0)</f>
        <v>0</v>
      </c>
      <c r="N231" s="16">
        <f>IFERROR(100*_xlfn.IFNA(VLOOKUP($B231,KviZDarije11!$A$1:$N$1000, 12, 0), 0)/'TOP SCORES'!L$11,0)</f>
        <v>0</v>
      </c>
    </row>
    <row r="232" spans="1:14">
      <c r="A232" s="19">
        <f ca="1">RANK(C232,C$2:C$998)</f>
        <v>183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12, 0), 0)/'TOP SCORES'!B$11,0)</f>
        <v>0</v>
      </c>
      <c r="E232" s="16">
        <f>IFERROR(100*_xlfn.IFNA(VLOOKUP($B232,KviZDarije2!$A$1:$N$1000, 12, 0), 0)/'TOP SCORES'!C$11,0)</f>
        <v>0</v>
      </c>
      <c r="F232" s="16">
        <f>IFERROR(100*_xlfn.IFNA(VLOOKUP($B232,KviZDarije3!$A$1:$N$1000, 12, 0), 0)/'TOP SCORES'!D$11,0)</f>
        <v>0</v>
      </c>
      <c r="G232" s="16">
        <f>IFERROR(100*_xlfn.IFNA(VLOOKUP($B232,KviZDarije4!$A$1:$N$1000, 12, 0), 0)/'TOP SCORES'!E$11,0)</f>
        <v>0</v>
      </c>
      <c r="H232" s="16">
        <f>IFERROR(100*_xlfn.IFNA(VLOOKUP($B232,KviZDarije5!$A$1:$N$1000, 12, 0), 0)/'TOP SCORES'!F$11,0)</f>
        <v>0</v>
      </c>
      <c r="I232" s="16">
        <f>IFERROR(100*_xlfn.IFNA(VLOOKUP($B232,KviZDarije6!$A$1:$N$1000, 12, 0), 0)/'TOP SCORES'!G$11,0)</f>
        <v>0</v>
      </c>
      <c r="J232" s="16">
        <f>IFERROR(100*_xlfn.IFNA(VLOOKUP($B232,KviZDarije7!$A$1:$N$1000, 12, 0), 0)/'TOP SCORES'!H$11,0)</f>
        <v>0</v>
      </c>
      <c r="K232" s="16">
        <f>IFERROR(100*_xlfn.IFNA(VLOOKUP($B232,KviZDarije8!$A$1:$N$1000, 12, 0), 0)/'TOP SCORES'!I$11,0)</f>
        <v>0</v>
      </c>
      <c r="L232" s="16">
        <f>IFERROR(100*_xlfn.IFNA(VLOOKUP($B232,KviZDarije9!$A$1:$N$1000, 12, 0), 0)/'TOP SCORES'!J$11,0)</f>
        <v>0</v>
      </c>
      <c r="M232" s="16">
        <f>IFERROR(100*_xlfn.IFNA(VLOOKUP($B232,KviZDarije10!$A$1:$N$1000, 12, 0), 0)/'TOP SCORES'!K$11,0)</f>
        <v>0</v>
      </c>
      <c r="N232" s="16">
        <f>IFERROR(100*_xlfn.IFNA(VLOOKUP($B232,KviZDarije11!$A$1:$N$1000, 12, 0), 0)/'TOP SCORES'!L$11,0)</f>
        <v>0</v>
      </c>
    </row>
    <row r="233" spans="1:14">
      <c r="A233" s="19">
        <f ca="1">RANK(C233,C$2:C$998)</f>
        <v>183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12, 0), 0)/'TOP SCORES'!B$11,0)</f>
        <v>0</v>
      </c>
      <c r="E233" s="16">
        <f>IFERROR(100*_xlfn.IFNA(VLOOKUP($B233,KviZDarije2!$A$1:$N$1000, 12, 0), 0)/'TOP SCORES'!C$11,0)</f>
        <v>0</v>
      </c>
      <c r="F233" s="16">
        <f>IFERROR(100*_xlfn.IFNA(VLOOKUP($B233,KviZDarije3!$A$1:$N$1000, 12, 0), 0)/'TOP SCORES'!D$11,0)</f>
        <v>0</v>
      </c>
      <c r="G233" s="16">
        <f>IFERROR(100*_xlfn.IFNA(VLOOKUP($B233,KviZDarije4!$A$1:$N$1000, 12, 0), 0)/'TOP SCORES'!E$11,0)</f>
        <v>0</v>
      </c>
      <c r="H233" s="16">
        <f>IFERROR(100*_xlfn.IFNA(VLOOKUP($B233,KviZDarije5!$A$1:$N$1000, 12, 0), 0)/'TOP SCORES'!F$11,0)</f>
        <v>0</v>
      </c>
      <c r="I233" s="16">
        <f>IFERROR(100*_xlfn.IFNA(VLOOKUP($B233,KviZDarije6!$A$1:$N$1000, 12, 0), 0)/'TOP SCORES'!G$11,0)</f>
        <v>0</v>
      </c>
      <c r="J233" s="16">
        <f>IFERROR(100*_xlfn.IFNA(VLOOKUP($B233,KviZDarije7!$A$1:$N$1000, 12, 0), 0)/'TOP SCORES'!H$11,0)</f>
        <v>0</v>
      </c>
      <c r="K233" s="16">
        <f>IFERROR(100*_xlfn.IFNA(VLOOKUP($B233,KviZDarije8!$A$1:$N$1000, 12, 0), 0)/'TOP SCORES'!I$11,0)</f>
        <v>0</v>
      </c>
      <c r="L233" s="16">
        <f>IFERROR(100*_xlfn.IFNA(VLOOKUP($B233,KviZDarije9!$A$1:$N$1000, 12, 0), 0)/'TOP SCORES'!J$11,0)</f>
        <v>0</v>
      </c>
      <c r="M233" s="16">
        <f>IFERROR(100*_xlfn.IFNA(VLOOKUP($B233,KviZDarije10!$A$1:$N$1000, 12, 0), 0)/'TOP SCORES'!K$11,0)</f>
        <v>0</v>
      </c>
      <c r="N233" s="16">
        <f>IFERROR(100*_xlfn.IFNA(VLOOKUP($B233,KviZDarije11!$A$1:$N$1000, 12, 0), 0)/'TOP SCORES'!L$11,0)</f>
        <v>0</v>
      </c>
    </row>
    <row r="234" spans="1:14">
      <c r="A234" s="19">
        <f ca="1">RANK(C234,C$2:C$998)</f>
        <v>183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12, 0), 0)/'TOP SCORES'!B$11,0)</f>
        <v>0</v>
      </c>
      <c r="E234" s="16">
        <f>IFERROR(100*_xlfn.IFNA(VLOOKUP($B234,KviZDarije2!$A$1:$N$1000, 12, 0), 0)/'TOP SCORES'!C$11,0)</f>
        <v>0</v>
      </c>
      <c r="F234" s="16">
        <f>IFERROR(100*_xlfn.IFNA(VLOOKUP($B234,KviZDarije3!$A$1:$N$1000, 12, 0), 0)/'TOP SCORES'!D$11,0)</f>
        <v>0</v>
      </c>
      <c r="G234" s="16">
        <f>IFERROR(100*_xlfn.IFNA(VLOOKUP($B234,KviZDarije4!$A$1:$N$1000, 12, 0), 0)/'TOP SCORES'!E$11,0)</f>
        <v>0</v>
      </c>
      <c r="H234" s="16">
        <f>IFERROR(100*_xlfn.IFNA(VLOOKUP($B234,KviZDarije5!$A$1:$N$1000, 12, 0), 0)/'TOP SCORES'!F$11,0)</f>
        <v>0</v>
      </c>
      <c r="I234" s="16">
        <f>IFERROR(100*_xlfn.IFNA(VLOOKUP($B234,KviZDarije6!$A$1:$N$1000, 12, 0), 0)/'TOP SCORES'!G$11,0)</f>
        <v>0</v>
      </c>
      <c r="J234" s="16">
        <f>IFERROR(100*_xlfn.IFNA(VLOOKUP($B234,KviZDarije7!$A$1:$N$1000, 12, 0), 0)/'TOP SCORES'!H$11,0)</f>
        <v>0</v>
      </c>
      <c r="K234" s="16">
        <f>IFERROR(100*_xlfn.IFNA(VLOOKUP($B234,KviZDarije8!$A$1:$N$1000, 12, 0), 0)/'TOP SCORES'!I$11,0)</f>
        <v>0</v>
      </c>
      <c r="L234" s="16">
        <f>IFERROR(100*_xlfn.IFNA(VLOOKUP($B234,KviZDarije9!$A$1:$N$1000, 12, 0), 0)/'TOP SCORES'!J$11,0)</f>
        <v>0</v>
      </c>
      <c r="M234" s="16">
        <f>IFERROR(100*_xlfn.IFNA(VLOOKUP($B234,KviZDarije10!$A$1:$N$1000, 12, 0), 0)/'TOP SCORES'!K$11,0)</f>
        <v>0</v>
      </c>
      <c r="N234" s="16">
        <f>IFERROR(100*_xlfn.IFNA(VLOOKUP($B234,KviZDarije11!$A$1:$N$1000, 12, 0), 0)/'TOP SCORES'!L$11,0)</f>
        <v>0</v>
      </c>
    </row>
    <row r="235" spans="1:14">
      <c r="A235" s="19">
        <f ca="1">RANK(C235,C$2:C$998)</f>
        <v>183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12, 0), 0)/'TOP SCORES'!B$11,0)</f>
        <v>0</v>
      </c>
      <c r="E235" s="16">
        <f>IFERROR(100*_xlfn.IFNA(VLOOKUP($B235,KviZDarije2!$A$1:$N$1000, 12, 0), 0)/'TOP SCORES'!C$11,0)</f>
        <v>0</v>
      </c>
      <c r="F235" s="16">
        <f>IFERROR(100*_xlfn.IFNA(VLOOKUP($B235,KviZDarije3!$A$1:$N$1000, 12, 0), 0)/'TOP SCORES'!D$11,0)</f>
        <v>0</v>
      </c>
      <c r="G235" s="16">
        <f>IFERROR(100*_xlfn.IFNA(VLOOKUP($B235,KviZDarije4!$A$1:$N$1000, 12, 0), 0)/'TOP SCORES'!E$11,0)</f>
        <v>0</v>
      </c>
      <c r="H235" s="16">
        <f>IFERROR(100*_xlfn.IFNA(VLOOKUP($B235,KviZDarije5!$A$1:$N$1000, 12, 0), 0)/'TOP SCORES'!F$11,0)</f>
        <v>0</v>
      </c>
      <c r="I235" s="16">
        <f>IFERROR(100*_xlfn.IFNA(VLOOKUP($B235,KviZDarije6!$A$1:$N$1000, 12, 0), 0)/'TOP SCORES'!G$11,0)</f>
        <v>0</v>
      </c>
      <c r="J235" s="16">
        <f>IFERROR(100*_xlfn.IFNA(VLOOKUP($B235,KviZDarije7!$A$1:$N$1000, 12, 0), 0)/'TOP SCORES'!H$11,0)</f>
        <v>0</v>
      </c>
      <c r="K235" s="16">
        <f>IFERROR(100*_xlfn.IFNA(VLOOKUP($B235,KviZDarije8!$A$1:$N$1000, 12, 0), 0)/'TOP SCORES'!I$11,0)</f>
        <v>0</v>
      </c>
      <c r="L235" s="16">
        <f>IFERROR(100*_xlfn.IFNA(VLOOKUP($B235,KviZDarije9!$A$1:$N$1000, 12, 0), 0)/'TOP SCORES'!J$11,0)</f>
        <v>0</v>
      </c>
      <c r="M235" s="16">
        <f>IFERROR(100*_xlfn.IFNA(VLOOKUP($B235,KviZDarije10!$A$1:$N$1000, 12, 0), 0)/'TOP SCORES'!K$11,0)</f>
        <v>0</v>
      </c>
      <c r="N235" s="16">
        <f>IFERROR(100*_xlfn.IFNA(VLOOKUP($B235,KviZDarije11!$A$1:$N$1000, 12, 0), 0)/'TOP SCORES'!L$11,0)</f>
        <v>0</v>
      </c>
    </row>
    <row r="236" spans="1:14">
      <c r="A236" s="19">
        <f ca="1">RANK(C236,C$2:C$998)</f>
        <v>183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12, 0), 0)/'TOP SCORES'!B$11,0)</f>
        <v>0</v>
      </c>
      <c r="E236" s="16">
        <f>IFERROR(100*_xlfn.IFNA(VLOOKUP($B236,KviZDarije2!$A$1:$N$1000, 12, 0), 0)/'TOP SCORES'!C$11,0)</f>
        <v>0</v>
      </c>
      <c r="F236" s="16">
        <f>IFERROR(100*_xlfn.IFNA(VLOOKUP($B236,KviZDarije3!$A$1:$N$1000, 12, 0), 0)/'TOP SCORES'!D$11,0)</f>
        <v>0</v>
      </c>
      <c r="G236" s="16">
        <f>IFERROR(100*_xlfn.IFNA(VLOOKUP($B236,KviZDarije4!$A$1:$N$1000, 12, 0), 0)/'TOP SCORES'!E$11,0)</f>
        <v>0</v>
      </c>
      <c r="H236" s="16">
        <f>IFERROR(100*_xlfn.IFNA(VLOOKUP($B236,KviZDarije5!$A$1:$N$1000, 12, 0), 0)/'TOP SCORES'!F$11,0)</f>
        <v>0</v>
      </c>
      <c r="I236" s="16">
        <f>IFERROR(100*_xlfn.IFNA(VLOOKUP($B236,KviZDarije6!$A$1:$N$1000, 12, 0), 0)/'TOP SCORES'!G$11,0)</f>
        <v>0</v>
      </c>
      <c r="J236" s="16">
        <f>IFERROR(100*_xlfn.IFNA(VLOOKUP($B236,KviZDarije7!$A$1:$N$1000, 12, 0), 0)/'TOP SCORES'!H$11,0)</f>
        <v>0</v>
      </c>
      <c r="K236" s="16">
        <f>IFERROR(100*_xlfn.IFNA(VLOOKUP($B236,KviZDarije8!$A$1:$N$1000, 12, 0), 0)/'TOP SCORES'!I$11,0)</f>
        <v>0</v>
      </c>
      <c r="L236" s="16">
        <f>IFERROR(100*_xlfn.IFNA(VLOOKUP($B236,KviZDarije9!$A$1:$N$1000, 12, 0), 0)/'TOP SCORES'!J$11,0)</f>
        <v>0</v>
      </c>
      <c r="M236" s="16">
        <f>IFERROR(100*_xlfn.IFNA(VLOOKUP($B236,KviZDarije10!$A$1:$N$1000, 12, 0), 0)/'TOP SCORES'!K$11,0)</f>
        <v>0</v>
      </c>
      <c r="N236" s="16">
        <f>IFERROR(100*_xlfn.IFNA(VLOOKUP($B236,KviZDarije11!$A$1:$N$1000, 12, 0), 0)/'TOP SCORES'!L$11,0)</f>
        <v>0</v>
      </c>
    </row>
    <row r="237" spans="1:14">
      <c r="A237" s="19">
        <f ca="1">RANK(C237,C$2:C$998)</f>
        <v>183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12, 0), 0)/'TOP SCORES'!B$11,0)</f>
        <v>0</v>
      </c>
      <c r="E237" s="16">
        <f>IFERROR(100*_xlfn.IFNA(VLOOKUP($B237,KviZDarije2!$A$1:$N$1000, 12, 0), 0)/'TOP SCORES'!C$11,0)</f>
        <v>0</v>
      </c>
      <c r="F237" s="16">
        <f>IFERROR(100*_xlfn.IFNA(VLOOKUP($B237,KviZDarije3!$A$1:$N$1000, 12, 0), 0)/'TOP SCORES'!D$11,0)</f>
        <v>0</v>
      </c>
      <c r="G237" s="16">
        <f>IFERROR(100*_xlfn.IFNA(VLOOKUP($B237,KviZDarije4!$A$1:$N$1000, 12, 0), 0)/'TOP SCORES'!E$11,0)</f>
        <v>0</v>
      </c>
      <c r="H237" s="16">
        <f>IFERROR(100*_xlfn.IFNA(VLOOKUP($B237,KviZDarije5!$A$1:$N$1000, 12, 0), 0)/'TOP SCORES'!F$11,0)</f>
        <v>0</v>
      </c>
      <c r="I237" s="16">
        <f>IFERROR(100*_xlfn.IFNA(VLOOKUP($B237,KviZDarije6!$A$1:$N$1000, 12, 0), 0)/'TOP SCORES'!G$11,0)</f>
        <v>0</v>
      </c>
      <c r="J237" s="16">
        <f>IFERROR(100*_xlfn.IFNA(VLOOKUP($B237,KviZDarije7!$A$1:$N$1000, 12, 0), 0)/'TOP SCORES'!H$11,0)</f>
        <v>0</v>
      </c>
      <c r="K237" s="16">
        <f>IFERROR(100*_xlfn.IFNA(VLOOKUP($B237,KviZDarije8!$A$1:$N$1000, 12, 0), 0)/'TOP SCORES'!I$11,0)</f>
        <v>0</v>
      </c>
      <c r="L237" s="16">
        <f>IFERROR(100*_xlfn.IFNA(VLOOKUP($B237,KviZDarije9!$A$1:$N$1000, 12, 0), 0)/'TOP SCORES'!J$11,0)</f>
        <v>0</v>
      </c>
      <c r="M237" s="16">
        <f>IFERROR(100*_xlfn.IFNA(VLOOKUP($B237,KviZDarije10!$A$1:$N$1000, 12, 0), 0)/'TOP SCORES'!K$11,0)</f>
        <v>0</v>
      </c>
      <c r="N237" s="16">
        <f>IFERROR(100*_xlfn.IFNA(VLOOKUP($B237,KviZDarije11!$A$1:$N$1000, 12, 0), 0)/'TOP SCORES'!L$11,0)</f>
        <v>0</v>
      </c>
    </row>
    <row r="238" spans="1:14">
      <c r="A238" s="19">
        <f ca="1">RANK(C238,C$2:C$998)</f>
        <v>183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12, 0), 0)/'TOP SCORES'!B$11,0)</f>
        <v>0</v>
      </c>
      <c r="E238" s="16">
        <f>IFERROR(100*_xlfn.IFNA(VLOOKUP($B238,KviZDarije2!$A$1:$N$1000, 12, 0), 0)/'TOP SCORES'!C$11,0)</f>
        <v>0</v>
      </c>
      <c r="F238" s="16">
        <f>IFERROR(100*_xlfn.IFNA(VLOOKUP($B238,KviZDarije3!$A$1:$N$1000, 12, 0), 0)/'TOP SCORES'!D$11,0)</f>
        <v>0</v>
      </c>
      <c r="G238" s="16">
        <f>IFERROR(100*_xlfn.IFNA(VLOOKUP($B238,KviZDarije4!$A$1:$N$1000, 12, 0), 0)/'TOP SCORES'!E$11,0)</f>
        <v>0</v>
      </c>
      <c r="H238" s="16">
        <f>IFERROR(100*_xlfn.IFNA(VLOOKUP($B238,KviZDarije5!$A$1:$N$1000, 12, 0), 0)/'TOP SCORES'!F$11,0)</f>
        <v>0</v>
      </c>
      <c r="I238" s="16">
        <f>IFERROR(100*_xlfn.IFNA(VLOOKUP($B238,KviZDarije6!$A$1:$N$1000, 12, 0), 0)/'TOP SCORES'!G$11,0)</f>
        <v>0</v>
      </c>
      <c r="J238" s="16">
        <f>IFERROR(100*_xlfn.IFNA(VLOOKUP($B238,KviZDarije7!$A$1:$N$1000, 12, 0), 0)/'TOP SCORES'!H$11,0)</f>
        <v>0</v>
      </c>
      <c r="K238" s="16">
        <f>IFERROR(100*_xlfn.IFNA(VLOOKUP($B238,KviZDarije8!$A$1:$N$1000, 12, 0), 0)/'TOP SCORES'!I$11,0)</f>
        <v>0</v>
      </c>
      <c r="L238" s="16">
        <f>IFERROR(100*_xlfn.IFNA(VLOOKUP($B238,KviZDarije9!$A$1:$N$1000, 12, 0), 0)/'TOP SCORES'!J$11,0)</f>
        <v>0</v>
      </c>
      <c r="M238" s="16">
        <f>IFERROR(100*_xlfn.IFNA(VLOOKUP($B238,KviZDarije10!$A$1:$N$1000, 12, 0), 0)/'TOP SCORES'!K$11,0)</f>
        <v>0</v>
      </c>
      <c r="N238" s="16">
        <f>IFERROR(100*_xlfn.IFNA(VLOOKUP($B238,KviZDarije11!$A$1:$N$1000, 12, 0), 0)/'TOP SCORES'!L$11,0)</f>
        <v>0</v>
      </c>
    </row>
    <row r="239" spans="1:14">
      <c r="A239" s="19">
        <f ca="1">RANK(C239,C$2:C$998)</f>
        <v>183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12, 0), 0)/'TOP SCORES'!B$11,0)</f>
        <v>0</v>
      </c>
      <c r="E239" s="16">
        <f>IFERROR(100*_xlfn.IFNA(VLOOKUP($B239,KviZDarije2!$A$1:$N$1000, 12, 0), 0)/'TOP SCORES'!C$11,0)</f>
        <v>0</v>
      </c>
      <c r="F239" s="16">
        <f>IFERROR(100*_xlfn.IFNA(VLOOKUP($B239,KviZDarije3!$A$1:$N$1000, 12, 0), 0)/'TOP SCORES'!D$11,0)</f>
        <v>0</v>
      </c>
      <c r="G239" s="16">
        <f>IFERROR(100*_xlfn.IFNA(VLOOKUP($B239,KviZDarije4!$A$1:$N$1000, 12, 0), 0)/'TOP SCORES'!E$11,0)</f>
        <v>0</v>
      </c>
      <c r="H239" s="16">
        <f>IFERROR(100*_xlfn.IFNA(VLOOKUP($B239,KviZDarije5!$A$1:$N$1000, 12, 0), 0)/'TOP SCORES'!F$11,0)</f>
        <v>0</v>
      </c>
      <c r="I239" s="16">
        <f>IFERROR(100*_xlfn.IFNA(VLOOKUP($B239,KviZDarije6!$A$1:$N$1000, 12, 0), 0)/'TOP SCORES'!G$11,0)</f>
        <v>0</v>
      </c>
      <c r="J239" s="16">
        <f>IFERROR(100*_xlfn.IFNA(VLOOKUP($B239,KviZDarije7!$A$1:$N$1000, 12, 0), 0)/'TOP SCORES'!H$11,0)</f>
        <v>0</v>
      </c>
      <c r="K239" s="16">
        <f>IFERROR(100*_xlfn.IFNA(VLOOKUP($B239,KviZDarije8!$A$1:$N$1000, 12, 0), 0)/'TOP SCORES'!I$11,0)</f>
        <v>0</v>
      </c>
      <c r="L239" s="16">
        <f>IFERROR(100*_xlfn.IFNA(VLOOKUP($B239,KviZDarije9!$A$1:$N$1000, 12, 0), 0)/'TOP SCORES'!J$11,0)</f>
        <v>0</v>
      </c>
      <c r="M239" s="16">
        <f>IFERROR(100*_xlfn.IFNA(VLOOKUP($B239,KviZDarije10!$A$1:$N$1000, 12, 0), 0)/'TOP SCORES'!K$11,0)</f>
        <v>0</v>
      </c>
      <c r="N239" s="16">
        <f>IFERROR(100*_xlfn.IFNA(VLOOKUP($B239,KviZDarije11!$A$1:$N$1000, 12, 0), 0)/'TOP SCORES'!L$11,0)</f>
        <v>0</v>
      </c>
    </row>
    <row r="240" spans="1:14">
      <c r="A240" s="19">
        <f ca="1">RANK(C240,C$2:C$998)</f>
        <v>183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12, 0), 0)/'TOP SCORES'!B$11,0)</f>
        <v>0</v>
      </c>
      <c r="E240" s="16">
        <f>IFERROR(100*_xlfn.IFNA(VLOOKUP($B240,KviZDarije2!$A$1:$N$1000, 12, 0), 0)/'TOP SCORES'!C$11,0)</f>
        <v>0</v>
      </c>
      <c r="F240" s="16">
        <f>IFERROR(100*_xlfn.IFNA(VLOOKUP($B240,KviZDarije3!$A$1:$N$1000, 12, 0), 0)/'TOP SCORES'!D$11,0)</f>
        <v>0</v>
      </c>
      <c r="G240" s="16">
        <f>IFERROR(100*_xlfn.IFNA(VLOOKUP($B240,KviZDarije4!$A$1:$N$1000, 12, 0), 0)/'TOP SCORES'!E$11,0)</f>
        <v>0</v>
      </c>
      <c r="H240" s="16">
        <f>IFERROR(100*_xlfn.IFNA(VLOOKUP($B240,KviZDarije5!$A$1:$N$1000, 12, 0), 0)/'TOP SCORES'!F$11,0)</f>
        <v>0</v>
      </c>
      <c r="I240" s="16">
        <f>IFERROR(100*_xlfn.IFNA(VLOOKUP($B240,KviZDarije6!$A$1:$N$1000, 12, 0), 0)/'TOP SCORES'!G$11,0)</f>
        <v>0</v>
      </c>
      <c r="J240" s="16">
        <f>IFERROR(100*_xlfn.IFNA(VLOOKUP($B240,KviZDarije7!$A$1:$N$1000, 12, 0), 0)/'TOP SCORES'!H$11,0)</f>
        <v>0</v>
      </c>
      <c r="K240" s="16">
        <f>IFERROR(100*_xlfn.IFNA(VLOOKUP($B240,KviZDarije8!$A$1:$N$1000, 12, 0), 0)/'TOP SCORES'!I$11,0)</f>
        <v>0</v>
      </c>
      <c r="L240" s="16">
        <f>IFERROR(100*_xlfn.IFNA(VLOOKUP($B240,KviZDarije9!$A$1:$N$1000, 12, 0), 0)/'TOP SCORES'!J$11,0)</f>
        <v>0</v>
      </c>
      <c r="M240" s="16">
        <f>IFERROR(100*_xlfn.IFNA(VLOOKUP($B240,KviZDarije10!$A$1:$N$1000, 12, 0), 0)/'TOP SCORES'!K$11,0)</f>
        <v>0</v>
      </c>
      <c r="N240" s="16">
        <f>IFERROR(100*_xlfn.IFNA(VLOOKUP($B240,KviZDarije11!$A$1:$N$1000, 12, 0), 0)/'TOP SCORES'!L$11,0)</f>
        <v>0</v>
      </c>
    </row>
    <row r="241" spans="1:14">
      <c r="A241" s="19">
        <f ca="1">RANK(C241,C$2:C$998)</f>
        <v>183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12, 0), 0)/'TOP SCORES'!B$11,0)</f>
        <v>0</v>
      </c>
      <c r="E241" s="16">
        <f>IFERROR(100*_xlfn.IFNA(VLOOKUP($B241,KviZDarije2!$A$1:$N$1000, 12, 0), 0)/'TOP SCORES'!C$11,0)</f>
        <v>0</v>
      </c>
      <c r="F241" s="16">
        <f>IFERROR(100*_xlfn.IFNA(VLOOKUP($B241,KviZDarije3!$A$1:$N$1000, 12, 0), 0)/'TOP SCORES'!D$11,0)</f>
        <v>0</v>
      </c>
      <c r="G241" s="16">
        <f>IFERROR(100*_xlfn.IFNA(VLOOKUP($B241,KviZDarije4!$A$1:$N$1000, 12, 0), 0)/'TOP SCORES'!E$11,0)</f>
        <v>0</v>
      </c>
      <c r="H241" s="16">
        <f>IFERROR(100*_xlfn.IFNA(VLOOKUP($B241,KviZDarije5!$A$1:$N$1000, 12, 0), 0)/'TOP SCORES'!F$11,0)</f>
        <v>0</v>
      </c>
      <c r="I241" s="16">
        <f>IFERROR(100*_xlfn.IFNA(VLOOKUP($B241,KviZDarije6!$A$1:$N$1000, 12, 0), 0)/'TOP SCORES'!G$11,0)</f>
        <v>0</v>
      </c>
      <c r="J241" s="16">
        <f>IFERROR(100*_xlfn.IFNA(VLOOKUP($B241,KviZDarije7!$A$1:$N$1000, 12, 0), 0)/'TOP SCORES'!H$11,0)</f>
        <v>0</v>
      </c>
      <c r="K241" s="16">
        <f>IFERROR(100*_xlfn.IFNA(VLOOKUP($B241,KviZDarije8!$A$1:$N$1000, 12, 0), 0)/'TOP SCORES'!I$11,0)</f>
        <v>0</v>
      </c>
      <c r="L241" s="16">
        <f>IFERROR(100*_xlfn.IFNA(VLOOKUP($B241,KviZDarije9!$A$1:$N$1000, 12, 0), 0)/'TOP SCORES'!J$11,0)</f>
        <v>0</v>
      </c>
      <c r="M241" s="16">
        <f>IFERROR(100*_xlfn.IFNA(VLOOKUP($B241,KviZDarije10!$A$1:$N$1000, 12, 0), 0)/'TOP SCORES'!K$11,0)</f>
        <v>0</v>
      </c>
      <c r="N241" s="16">
        <f>IFERROR(100*_xlfn.IFNA(VLOOKUP($B241,KviZDarije11!$A$1:$N$1000, 12, 0), 0)/'TOP SCORES'!L$11,0)</f>
        <v>0</v>
      </c>
    </row>
    <row r="242" spans="1:14">
      <c r="A242" s="19">
        <f ca="1">RANK(C242,C$2:C$998)</f>
        <v>183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12, 0), 0)/'TOP SCORES'!B$11,0)</f>
        <v>0</v>
      </c>
      <c r="E242" s="16">
        <f>IFERROR(100*_xlfn.IFNA(VLOOKUP($B242,KviZDarije2!$A$1:$N$1000, 12, 0), 0)/'TOP SCORES'!C$11,0)</f>
        <v>0</v>
      </c>
      <c r="F242" s="16">
        <f>IFERROR(100*_xlfn.IFNA(VLOOKUP($B242,KviZDarije3!$A$1:$N$1000, 12, 0), 0)/'TOP SCORES'!D$11,0)</f>
        <v>0</v>
      </c>
      <c r="G242" s="16">
        <f>IFERROR(100*_xlfn.IFNA(VLOOKUP($B242,KviZDarije4!$A$1:$N$1000, 12, 0), 0)/'TOP SCORES'!E$11,0)</f>
        <v>0</v>
      </c>
      <c r="H242" s="16">
        <f>IFERROR(100*_xlfn.IFNA(VLOOKUP($B242,KviZDarije5!$A$1:$N$1000, 12, 0), 0)/'TOP SCORES'!F$11,0)</f>
        <v>0</v>
      </c>
      <c r="I242" s="16">
        <f>IFERROR(100*_xlfn.IFNA(VLOOKUP($B242,KviZDarije6!$A$1:$N$1000, 12, 0), 0)/'TOP SCORES'!G$11,0)</f>
        <v>0</v>
      </c>
      <c r="J242" s="16">
        <f>IFERROR(100*_xlfn.IFNA(VLOOKUP($B242,KviZDarije7!$A$1:$N$1000, 12, 0), 0)/'TOP SCORES'!H$11,0)</f>
        <v>0</v>
      </c>
      <c r="K242" s="16">
        <f>IFERROR(100*_xlfn.IFNA(VLOOKUP($B242,KviZDarije8!$A$1:$N$1000, 12, 0), 0)/'TOP SCORES'!I$11,0)</f>
        <v>0</v>
      </c>
      <c r="L242" s="16">
        <f>IFERROR(100*_xlfn.IFNA(VLOOKUP($B242,KviZDarije9!$A$1:$N$1000, 12, 0), 0)/'TOP SCORES'!J$11,0)</f>
        <v>0</v>
      </c>
      <c r="M242" s="16">
        <f>IFERROR(100*_xlfn.IFNA(VLOOKUP($B242,KviZDarije10!$A$1:$N$1000, 12, 0), 0)/'TOP SCORES'!K$11,0)</f>
        <v>0</v>
      </c>
      <c r="N242" s="16">
        <f>IFERROR(100*_xlfn.IFNA(VLOOKUP($B242,KviZDarije11!$A$1:$N$1000, 12, 0), 0)/'TOP SCORES'!L$11,0)</f>
        <v>0</v>
      </c>
    </row>
    <row r="243" spans="1:14">
      <c r="A243" s="19">
        <f ca="1">RANK(C243,C$2:C$998)</f>
        <v>183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12, 0), 0)/'TOP SCORES'!B$11,0)</f>
        <v>0</v>
      </c>
      <c r="E243" s="16">
        <f>IFERROR(100*_xlfn.IFNA(VLOOKUP($B243,KviZDarije2!$A$1:$N$1000, 12, 0), 0)/'TOP SCORES'!C$11,0)</f>
        <v>0</v>
      </c>
      <c r="F243" s="16">
        <f>IFERROR(100*_xlfn.IFNA(VLOOKUP($B243,KviZDarije3!$A$1:$N$1000, 12, 0), 0)/'TOP SCORES'!D$11,0)</f>
        <v>0</v>
      </c>
      <c r="G243" s="16">
        <f>IFERROR(100*_xlfn.IFNA(VLOOKUP($B243,KviZDarije4!$A$1:$N$1000, 12, 0), 0)/'TOP SCORES'!E$11,0)</f>
        <v>0</v>
      </c>
      <c r="H243" s="16">
        <f>IFERROR(100*_xlfn.IFNA(VLOOKUP($B243,KviZDarije5!$A$1:$N$1000, 12, 0), 0)/'TOP SCORES'!F$11,0)</f>
        <v>0</v>
      </c>
      <c r="I243" s="16">
        <f>IFERROR(100*_xlfn.IFNA(VLOOKUP($B243,KviZDarije6!$A$1:$N$1000, 12, 0), 0)/'TOP SCORES'!G$11,0)</f>
        <v>0</v>
      </c>
      <c r="J243" s="16">
        <f>IFERROR(100*_xlfn.IFNA(VLOOKUP($B243,KviZDarije7!$A$1:$N$1000, 12, 0), 0)/'TOP SCORES'!H$11,0)</f>
        <v>0</v>
      </c>
      <c r="K243" s="16">
        <f>IFERROR(100*_xlfn.IFNA(VLOOKUP($B243,KviZDarije8!$A$1:$N$1000, 12, 0), 0)/'TOP SCORES'!I$11,0)</f>
        <v>0</v>
      </c>
      <c r="L243" s="16">
        <f>IFERROR(100*_xlfn.IFNA(VLOOKUP($B243,KviZDarije9!$A$1:$N$1000, 12, 0), 0)/'TOP SCORES'!J$11,0)</f>
        <v>0</v>
      </c>
      <c r="M243" s="16">
        <f>IFERROR(100*_xlfn.IFNA(VLOOKUP($B243,KviZDarije10!$A$1:$N$1000, 12, 0), 0)/'TOP SCORES'!K$11,0)</f>
        <v>0</v>
      </c>
      <c r="N243" s="16">
        <f>IFERROR(100*_xlfn.IFNA(VLOOKUP($B243,KviZDarije11!$A$1:$N$1000, 12, 0), 0)/'TOP SCORES'!L$11,0)</f>
        <v>0</v>
      </c>
    </row>
    <row r="244" spans="1:14">
      <c r="A244" s="19">
        <f ca="1">RANK(C244,C$2:C$998)</f>
        <v>183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12, 0), 0)/'TOP SCORES'!B$11,0)</f>
        <v>0</v>
      </c>
      <c r="E244" s="16">
        <f>IFERROR(100*_xlfn.IFNA(VLOOKUP($B244,KviZDarije2!$A$1:$N$1000, 12, 0), 0)/'TOP SCORES'!C$11,0)</f>
        <v>0</v>
      </c>
      <c r="F244" s="16">
        <f>IFERROR(100*_xlfn.IFNA(VLOOKUP($B244,KviZDarije3!$A$1:$N$1000, 12, 0), 0)/'TOP SCORES'!D$11,0)</f>
        <v>0</v>
      </c>
      <c r="G244" s="16">
        <f>IFERROR(100*_xlfn.IFNA(VLOOKUP($B244,KviZDarije4!$A$1:$N$1000, 12, 0), 0)/'TOP SCORES'!E$11,0)</f>
        <v>0</v>
      </c>
      <c r="H244" s="16">
        <f>IFERROR(100*_xlfn.IFNA(VLOOKUP($B244,KviZDarije5!$A$1:$N$1000, 12, 0), 0)/'TOP SCORES'!F$11,0)</f>
        <v>0</v>
      </c>
      <c r="I244" s="16">
        <f>IFERROR(100*_xlfn.IFNA(VLOOKUP($B244,KviZDarije6!$A$1:$N$1000, 12, 0), 0)/'TOP SCORES'!G$11,0)</f>
        <v>0</v>
      </c>
      <c r="J244" s="16">
        <f>IFERROR(100*_xlfn.IFNA(VLOOKUP($B244,KviZDarije7!$A$1:$N$1000, 12, 0), 0)/'TOP SCORES'!H$11,0)</f>
        <v>0</v>
      </c>
      <c r="K244" s="16">
        <f>IFERROR(100*_xlfn.IFNA(VLOOKUP($B244,KviZDarije8!$A$1:$N$1000, 12, 0), 0)/'TOP SCORES'!I$11,0)</f>
        <v>0</v>
      </c>
      <c r="L244" s="16">
        <f>IFERROR(100*_xlfn.IFNA(VLOOKUP($B244,KviZDarije9!$A$1:$N$1000, 12, 0), 0)/'TOP SCORES'!J$11,0)</f>
        <v>0</v>
      </c>
      <c r="M244" s="16">
        <f>IFERROR(100*_xlfn.IFNA(VLOOKUP($B244,KviZDarije10!$A$1:$N$1000, 12, 0), 0)/'TOP SCORES'!K$11,0)</f>
        <v>0</v>
      </c>
      <c r="N244" s="16">
        <f>IFERROR(100*_xlfn.IFNA(VLOOKUP($B244,KviZDarije11!$A$1:$N$1000, 12, 0), 0)/'TOP SCORES'!L$11,0)</f>
        <v>0</v>
      </c>
    </row>
    <row r="245" spans="1:14">
      <c r="A245" s="19">
        <f ca="1">RANK(C245,C$2:C$998)</f>
        <v>183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12, 0), 0)/'TOP SCORES'!B$11,0)</f>
        <v>0</v>
      </c>
      <c r="E245" s="16">
        <f>IFERROR(100*_xlfn.IFNA(VLOOKUP($B245,KviZDarije2!$A$1:$N$1000, 12, 0), 0)/'TOP SCORES'!C$11,0)</f>
        <v>0</v>
      </c>
      <c r="F245" s="16">
        <f>IFERROR(100*_xlfn.IFNA(VLOOKUP($B245,KviZDarije3!$A$1:$N$1000, 12, 0), 0)/'TOP SCORES'!D$11,0)</f>
        <v>0</v>
      </c>
      <c r="G245" s="16">
        <f>IFERROR(100*_xlfn.IFNA(VLOOKUP($B245,KviZDarije4!$A$1:$N$1000, 12, 0), 0)/'TOP SCORES'!E$11,0)</f>
        <v>0</v>
      </c>
      <c r="H245" s="16">
        <f>IFERROR(100*_xlfn.IFNA(VLOOKUP($B245,KviZDarije5!$A$1:$N$1000, 12, 0), 0)/'TOP SCORES'!F$11,0)</f>
        <v>0</v>
      </c>
      <c r="I245" s="16">
        <f>IFERROR(100*_xlfn.IFNA(VLOOKUP($B245,KviZDarije6!$A$1:$N$1000, 12, 0), 0)/'TOP SCORES'!G$11,0)</f>
        <v>0</v>
      </c>
      <c r="J245" s="16">
        <f>IFERROR(100*_xlfn.IFNA(VLOOKUP($B245,KviZDarije7!$A$1:$N$1000, 12, 0), 0)/'TOP SCORES'!H$11,0)</f>
        <v>0</v>
      </c>
      <c r="K245" s="16">
        <f>IFERROR(100*_xlfn.IFNA(VLOOKUP($B245,KviZDarije8!$A$1:$N$1000, 12, 0), 0)/'TOP SCORES'!I$11,0)</f>
        <v>0</v>
      </c>
      <c r="L245" s="16">
        <f>IFERROR(100*_xlfn.IFNA(VLOOKUP($B245,KviZDarije9!$A$1:$N$1000, 12, 0), 0)/'TOP SCORES'!J$11,0)</f>
        <v>0</v>
      </c>
      <c r="M245" s="16">
        <f>IFERROR(100*_xlfn.IFNA(VLOOKUP($B245,KviZDarije10!$A$1:$N$1000, 12, 0), 0)/'TOP SCORES'!K$11,0)</f>
        <v>0</v>
      </c>
      <c r="N245" s="16">
        <f>IFERROR(100*_xlfn.IFNA(VLOOKUP($B245,KviZDarije11!$A$1:$N$1000, 12, 0), 0)/'TOP SCORES'!L$11,0)</f>
        <v>0</v>
      </c>
    </row>
    <row r="246" spans="1:14">
      <c r="A246" s="19">
        <f ca="1">RANK(C246,C$2:C$998)</f>
        <v>183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12, 0), 0)/'TOP SCORES'!B$11,0)</f>
        <v>0</v>
      </c>
      <c r="E246" s="16">
        <f>IFERROR(100*_xlfn.IFNA(VLOOKUP($B246,KviZDarije2!$A$1:$N$1000, 12, 0), 0)/'TOP SCORES'!C$11,0)</f>
        <v>0</v>
      </c>
      <c r="F246" s="16">
        <f>IFERROR(100*_xlfn.IFNA(VLOOKUP($B246,KviZDarije3!$A$1:$N$1000, 12, 0), 0)/'TOP SCORES'!D$11,0)</f>
        <v>0</v>
      </c>
      <c r="G246" s="16">
        <f>IFERROR(100*_xlfn.IFNA(VLOOKUP($B246,KviZDarije4!$A$1:$N$1000, 12, 0), 0)/'TOP SCORES'!E$11,0)</f>
        <v>0</v>
      </c>
      <c r="H246" s="16">
        <f>IFERROR(100*_xlfn.IFNA(VLOOKUP($B246,KviZDarije5!$A$1:$N$1000, 12, 0), 0)/'TOP SCORES'!F$11,0)</f>
        <v>0</v>
      </c>
      <c r="I246" s="16">
        <f>IFERROR(100*_xlfn.IFNA(VLOOKUP($B246,KviZDarije6!$A$1:$N$1000, 12, 0), 0)/'TOP SCORES'!G$11,0)</f>
        <v>0</v>
      </c>
      <c r="J246" s="16">
        <f>IFERROR(100*_xlfn.IFNA(VLOOKUP($B246,KviZDarije7!$A$1:$N$1000, 12, 0), 0)/'TOP SCORES'!H$11,0)</f>
        <v>0</v>
      </c>
      <c r="K246" s="16">
        <f>IFERROR(100*_xlfn.IFNA(VLOOKUP($B246,KviZDarije8!$A$1:$N$1000, 12, 0), 0)/'TOP SCORES'!I$11,0)</f>
        <v>0</v>
      </c>
      <c r="L246" s="16">
        <f>IFERROR(100*_xlfn.IFNA(VLOOKUP($B246,KviZDarije9!$A$1:$N$1000, 12, 0), 0)/'TOP SCORES'!J$11,0)</f>
        <v>0</v>
      </c>
      <c r="M246" s="16">
        <f>IFERROR(100*_xlfn.IFNA(VLOOKUP($B246,KviZDarije10!$A$1:$N$1000, 12, 0), 0)/'TOP SCORES'!K$11,0)</f>
        <v>0</v>
      </c>
      <c r="N246" s="16">
        <f>IFERROR(100*_xlfn.IFNA(VLOOKUP($B246,KviZDarije11!$A$1:$N$1000, 12, 0), 0)/'TOP SCORES'!L$11,0)</f>
        <v>0</v>
      </c>
    </row>
    <row r="247" spans="1:14">
      <c r="A247" s="19">
        <f ca="1">RANK(C247,C$2:C$998)</f>
        <v>183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12, 0), 0)/'TOP SCORES'!B$11,0)</f>
        <v>0</v>
      </c>
      <c r="E247" s="16">
        <f>IFERROR(100*_xlfn.IFNA(VLOOKUP($B247,KviZDarije2!$A$1:$N$1000, 12, 0), 0)/'TOP SCORES'!C$11,0)</f>
        <v>0</v>
      </c>
      <c r="F247" s="16">
        <f>IFERROR(100*_xlfn.IFNA(VLOOKUP($B247,KviZDarije3!$A$1:$N$1000, 12, 0), 0)/'TOP SCORES'!D$11,0)</f>
        <v>0</v>
      </c>
      <c r="G247" s="16">
        <f>IFERROR(100*_xlfn.IFNA(VLOOKUP($B247,KviZDarije4!$A$1:$N$1000, 12, 0), 0)/'TOP SCORES'!E$11,0)</f>
        <v>0</v>
      </c>
      <c r="H247" s="16">
        <f>IFERROR(100*_xlfn.IFNA(VLOOKUP($B247,KviZDarije5!$A$1:$N$1000, 12, 0), 0)/'TOP SCORES'!F$11,0)</f>
        <v>0</v>
      </c>
      <c r="I247" s="16">
        <f>IFERROR(100*_xlfn.IFNA(VLOOKUP($B247,KviZDarije6!$A$1:$N$1000, 12, 0), 0)/'TOP SCORES'!G$11,0)</f>
        <v>0</v>
      </c>
      <c r="J247" s="16">
        <f>IFERROR(100*_xlfn.IFNA(VLOOKUP($B247,KviZDarije7!$A$1:$N$1000, 12, 0), 0)/'TOP SCORES'!H$11,0)</f>
        <v>0</v>
      </c>
      <c r="K247" s="16">
        <f>IFERROR(100*_xlfn.IFNA(VLOOKUP($B247,KviZDarije8!$A$1:$N$1000, 12, 0), 0)/'TOP SCORES'!I$11,0)</f>
        <v>0</v>
      </c>
      <c r="L247" s="16">
        <f>IFERROR(100*_xlfn.IFNA(VLOOKUP($B247,KviZDarije9!$A$1:$N$1000, 12, 0), 0)/'TOP SCORES'!J$11,0)</f>
        <v>0</v>
      </c>
      <c r="M247" s="16">
        <f>IFERROR(100*_xlfn.IFNA(VLOOKUP($B247,KviZDarije10!$A$1:$N$1000, 12, 0), 0)/'TOP SCORES'!K$11,0)</f>
        <v>0</v>
      </c>
      <c r="N247" s="16">
        <f>IFERROR(100*_xlfn.IFNA(VLOOKUP($B247,KviZDarije11!$A$1:$N$1000, 12, 0), 0)/'TOP SCORES'!L$11,0)</f>
        <v>0</v>
      </c>
    </row>
    <row r="248" spans="1:14">
      <c r="A248" s="19">
        <f ca="1">RANK(C248,C$2:C$998)</f>
        <v>183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12, 0), 0)/'TOP SCORES'!B$11,0)</f>
        <v>0</v>
      </c>
      <c r="E248" s="16">
        <f>IFERROR(100*_xlfn.IFNA(VLOOKUP($B248,KviZDarije2!$A$1:$N$1000, 12, 0), 0)/'TOP SCORES'!C$11,0)</f>
        <v>0</v>
      </c>
      <c r="F248" s="16">
        <f>IFERROR(100*_xlfn.IFNA(VLOOKUP($B248,KviZDarije3!$A$1:$N$1000, 12, 0), 0)/'TOP SCORES'!D$11,0)</f>
        <v>0</v>
      </c>
      <c r="G248" s="16">
        <f>IFERROR(100*_xlfn.IFNA(VLOOKUP($B248,KviZDarije4!$A$1:$N$1000, 12, 0), 0)/'TOP SCORES'!E$11,0)</f>
        <v>0</v>
      </c>
      <c r="H248" s="16">
        <f>IFERROR(100*_xlfn.IFNA(VLOOKUP($B248,KviZDarije5!$A$1:$N$1000, 12, 0), 0)/'TOP SCORES'!F$11,0)</f>
        <v>0</v>
      </c>
      <c r="I248" s="16">
        <f>IFERROR(100*_xlfn.IFNA(VLOOKUP($B248,KviZDarije6!$A$1:$N$1000, 12, 0), 0)/'TOP SCORES'!G$11,0)</f>
        <v>0</v>
      </c>
      <c r="J248" s="16">
        <f>IFERROR(100*_xlfn.IFNA(VLOOKUP($B248,KviZDarije7!$A$1:$N$1000, 12, 0), 0)/'TOP SCORES'!H$11,0)</f>
        <v>0</v>
      </c>
      <c r="K248" s="16">
        <f>IFERROR(100*_xlfn.IFNA(VLOOKUP($B248,KviZDarije8!$A$1:$N$1000, 12, 0), 0)/'TOP SCORES'!I$11,0)</f>
        <v>0</v>
      </c>
      <c r="L248" s="16">
        <f>IFERROR(100*_xlfn.IFNA(VLOOKUP($B248,KviZDarije9!$A$1:$N$1000, 12, 0), 0)/'TOP SCORES'!J$11,0)</f>
        <v>0</v>
      </c>
      <c r="M248" s="16">
        <f>IFERROR(100*_xlfn.IFNA(VLOOKUP($B248,KviZDarije10!$A$1:$N$1000, 12, 0), 0)/'TOP SCORES'!K$11,0)</f>
        <v>0</v>
      </c>
      <c r="N248" s="16">
        <f>IFERROR(100*_xlfn.IFNA(VLOOKUP($B248,KviZDarije11!$A$1:$N$1000, 12, 0), 0)/'TOP SCORES'!L$11,0)</f>
        <v>0</v>
      </c>
    </row>
    <row r="249" spans="1:14">
      <c r="A249" s="19">
        <f ca="1">RANK(C249,C$2:C$998)</f>
        <v>183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12, 0), 0)/'TOP SCORES'!B$11,0)</f>
        <v>0</v>
      </c>
      <c r="E249" s="16">
        <f>IFERROR(100*_xlfn.IFNA(VLOOKUP($B249,KviZDarije2!$A$1:$N$1000, 12, 0), 0)/'TOP SCORES'!C$11,0)</f>
        <v>0</v>
      </c>
      <c r="F249" s="16">
        <f>IFERROR(100*_xlfn.IFNA(VLOOKUP($B249,KviZDarije3!$A$1:$N$1000, 12, 0), 0)/'TOP SCORES'!D$11,0)</f>
        <v>0</v>
      </c>
      <c r="G249" s="16">
        <f>IFERROR(100*_xlfn.IFNA(VLOOKUP($B249,KviZDarije4!$A$1:$N$1000, 12, 0), 0)/'TOP SCORES'!E$11,0)</f>
        <v>0</v>
      </c>
      <c r="H249" s="16">
        <f>IFERROR(100*_xlfn.IFNA(VLOOKUP($B249,KviZDarije5!$A$1:$N$1000, 12, 0), 0)/'TOP SCORES'!F$11,0)</f>
        <v>0</v>
      </c>
      <c r="I249" s="16">
        <f>IFERROR(100*_xlfn.IFNA(VLOOKUP($B249,KviZDarije6!$A$1:$N$1000, 12, 0), 0)/'TOP SCORES'!G$11,0)</f>
        <v>0</v>
      </c>
      <c r="J249" s="16">
        <f>IFERROR(100*_xlfn.IFNA(VLOOKUP($B249,KviZDarije7!$A$1:$N$1000, 12, 0), 0)/'TOP SCORES'!H$11,0)</f>
        <v>0</v>
      </c>
      <c r="K249" s="16">
        <f>IFERROR(100*_xlfn.IFNA(VLOOKUP($B249,KviZDarije8!$A$1:$N$1000, 12, 0), 0)/'TOP SCORES'!I$11,0)</f>
        <v>0</v>
      </c>
      <c r="L249" s="16">
        <f>IFERROR(100*_xlfn.IFNA(VLOOKUP($B249,KviZDarije9!$A$1:$N$1000, 12, 0), 0)/'TOP SCORES'!J$11,0)</f>
        <v>0</v>
      </c>
      <c r="M249" s="16">
        <f>IFERROR(100*_xlfn.IFNA(VLOOKUP($B249,KviZDarije10!$A$1:$N$1000, 12, 0), 0)/'TOP SCORES'!K$11,0)</f>
        <v>0</v>
      </c>
      <c r="N249" s="16">
        <f>IFERROR(100*_xlfn.IFNA(VLOOKUP($B249,KviZDarije11!$A$1:$N$1000, 12, 0), 0)/'TOP SCORES'!L$11,0)</f>
        <v>0</v>
      </c>
    </row>
    <row r="250" spans="1:14">
      <c r="A250" s="19">
        <f ca="1">RANK(C250,C$2:C$998)</f>
        <v>183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12, 0), 0)/'TOP SCORES'!B$11,0)</f>
        <v>0</v>
      </c>
      <c r="E250" s="16">
        <f>IFERROR(100*_xlfn.IFNA(VLOOKUP($B250,KviZDarije2!$A$1:$N$1000, 12, 0), 0)/'TOP SCORES'!C$11,0)</f>
        <v>0</v>
      </c>
      <c r="F250" s="16">
        <f>IFERROR(100*_xlfn.IFNA(VLOOKUP($B250,KviZDarije3!$A$1:$N$1000, 12, 0), 0)/'TOP SCORES'!D$11,0)</f>
        <v>0</v>
      </c>
      <c r="G250" s="16">
        <f>IFERROR(100*_xlfn.IFNA(VLOOKUP($B250,KviZDarije4!$A$1:$N$1000, 12, 0), 0)/'TOP SCORES'!E$11,0)</f>
        <v>0</v>
      </c>
      <c r="H250" s="16">
        <f>IFERROR(100*_xlfn.IFNA(VLOOKUP($B250,KviZDarije5!$A$1:$N$1000, 12, 0), 0)/'TOP SCORES'!F$11,0)</f>
        <v>0</v>
      </c>
      <c r="I250" s="16">
        <f>IFERROR(100*_xlfn.IFNA(VLOOKUP($B250,KviZDarije6!$A$1:$N$1000, 12, 0), 0)/'TOP SCORES'!G$11,0)</f>
        <v>0</v>
      </c>
      <c r="J250" s="16">
        <f>IFERROR(100*_xlfn.IFNA(VLOOKUP($B250,KviZDarije7!$A$1:$N$1000, 12, 0), 0)/'TOP SCORES'!H$11,0)</f>
        <v>0</v>
      </c>
      <c r="K250" s="16">
        <f>IFERROR(100*_xlfn.IFNA(VLOOKUP($B250,KviZDarije8!$A$1:$N$1000, 12, 0), 0)/'TOP SCORES'!I$11,0)</f>
        <v>0</v>
      </c>
      <c r="L250" s="16">
        <f>IFERROR(100*_xlfn.IFNA(VLOOKUP($B250,KviZDarije9!$A$1:$N$1000, 12, 0), 0)/'TOP SCORES'!J$11,0)</f>
        <v>0</v>
      </c>
      <c r="M250" s="16">
        <f>IFERROR(100*_xlfn.IFNA(VLOOKUP($B250,KviZDarije10!$A$1:$N$1000, 12, 0), 0)/'TOP SCORES'!K$11,0)</f>
        <v>0</v>
      </c>
      <c r="N250" s="16">
        <f>IFERROR(100*_xlfn.IFNA(VLOOKUP($B250,KviZDarije11!$A$1:$N$1000, 12, 0), 0)/'TOP SCORES'!L$11,0)</f>
        <v>0</v>
      </c>
    </row>
    <row r="251" spans="1:14">
      <c r="A251" s="19">
        <f ca="1">RANK(C251,C$2:C$998)</f>
        <v>183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12, 0), 0)/'TOP SCORES'!B$11,0)</f>
        <v>0</v>
      </c>
      <c r="E251" s="16">
        <f>IFERROR(100*_xlfn.IFNA(VLOOKUP($B251,KviZDarije2!$A$1:$N$1000, 12, 0), 0)/'TOP SCORES'!C$11,0)</f>
        <v>0</v>
      </c>
      <c r="F251" s="16">
        <f>IFERROR(100*_xlfn.IFNA(VLOOKUP($B251,KviZDarije3!$A$1:$N$1000, 12, 0), 0)/'TOP SCORES'!D$11,0)</f>
        <v>0</v>
      </c>
      <c r="G251" s="16">
        <f>IFERROR(100*_xlfn.IFNA(VLOOKUP($B251,KviZDarije4!$A$1:$N$1000, 12, 0), 0)/'TOP SCORES'!E$11,0)</f>
        <v>0</v>
      </c>
      <c r="H251" s="16">
        <f>IFERROR(100*_xlfn.IFNA(VLOOKUP($B251,KviZDarije5!$A$1:$N$1000, 12, 0), 0)/'TOP SCORES'!F$11,0)</f>
        <v>0</v>
      </c>
      <c r="I251" s="16">
        <f>IFERROR(100*_xlfn.IFNA(VLOOKUP($B251,KviZDarije6!$A$1:$N$1000, 12, 0), 0)/'TOP SCORES'!G$11,0)</f>
        <v>0</v>
      </c>
      <c r="J251" s="16">
        <f>IFERROR(100*_xlfn.IFNA(VLOOKUP($B251,KviZDarije7!$A$1:$N$1000, 12, 0), 0)/'TOP SCORES'!H$11,0)</f>
        <v>0</v>
      </c>
      <c r="K251" s="16">
        <f>IFERROR(100*_xlfn.IFNA(VLOOKUP($B251,KviZDarije8!$A$1:$N$1000, 12, 0), 0)/'TOP SCORES'!I$11,0)</f>
        <v>0</v>
      </c>
      <c r="L251" s="16">
        <f>IFERROR(100*_xlfn.IFNA(VLOOKUP($B251,KviZDarije9!$A$1:$N$1000, 12, 0), 0)/'TOP SCORES'!J$11,0)</f>
        <v>0</v>
      </c>
      <c r="M251" s="16">
        <f>IFERROR(100*_xlfn.IFNA(VLOOKUP($B251,KviZDarije10!$A$1:$N$1000, 12, 0), 0)/'TOP SCORES'!K$11,0)</f>
        <v>0</v>
      </c>
      <c r="N251" s="16">
        <f>IFERROR(100*_xlfn.IFNA(VLOOKUP($B251,KviZDarije11!$A$1:$N$1000, 12, 0), 0)/'TOP SCORES'!L$11,0)</f>
        <v>0</v>
      </c>
    </row>
    <row r="252" spans="1:14">
      <c r="A252" s="19">
        <f ca="1">RANK(C252,C$2:C$998)</f>
        <v>183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12, 0), 0)/'TOP SCORES'!B$11,0)</f>
        <v>0</v>
      </c>
      <c r="E252" s="16">
        <f>IFERROR(100*_xlfn.IFNA(VLOOKUP($B252,KviZDarije2!$A$1:$N$1000, 12, 0), 0)/'TOP SCORES'!C$11,0)</f>
        <v>0</v>
      </c>
      <c r="F252" s="16">
        <f>IFERROR(100*_xlfn.IFNA(VLOOKUP($B252,KviZDarije3!$A$1:$N$1000, 12, 0), 0)/'TOP SCORES'!D$11,0)</f>
        <v>0</v>
      </c>
      <c r="G252" s="16">
        <f>IFERROR(100*_xlfn.IFNA(VLOOKUP($B252,KviZDarije4!$A$1:$N$1000, 12, 0), 0)/'TOP SCORES'!E$11,0)</f>
        <v>0</v>
      </c>
      <c r="H252" s="16">
        <f>IFERROR(100*_xlfn.IFNA(VLOOKUP($B252,KviZDarije5!$A$1:$N$1000, 12, 0), 0)/'TOP SCORES'!F$11,0)</f>
        <v>0</v>
      </c>
      <c r="I252" s="16">
        <f>IFERROR(100*_xlfn.IFNA(VLOOKUP($B252,KviZDarije6!$A$1:$N$1000, 12, 0), 0)/'TOP SCORES'!G$11,0)</f>
        <v>0</v>
      </c>
      <c r="J252" s="16">
        <f>IFERROR(100*_xlfn.IFNA(VLOOKUP($B252,KviZDarije7!$A$1:$N$1000, 12, 0), 0)/'TOP SCORES'!H$11,0)</f>
        <v>0</v>
      </c>
      <c r="K252" s="16">
        <f>IFERROR(100*_xlfn.IFNA(VLOOKUP($B252,KviZDarije8!$A$1:$N$1000, 12, 0), 0)/'TOP SCORES'!I$11,0)</f>
        <v>0</v>
      </c>
      <c r="L252" s="16">
        <f>IFERROR(100*_xlfn.IFNA(VLOOKUP($B252,KviZDarije9!$A$1:$N$1000, 12, 0), 0)/'TOP SCORES'!J$11,0)</f>
        <v>0</v>
      </c>
      <c r="M252" s="16">
        <f>IFERROR(100*_xlfn.IFNA(VLOOKUP($B252,KviZDarije10!$A$1:$N$1000, 12, 0), 0)/'TOP SCORES'!K$11,0)</f>
        <v>0</v>
      </c>
      <c r="N252" s="16">
        <f>IFERROR(100*_xlfn.IFNA(VLOOKUP($B252,KviZDarije11!$A$1:$N$1000, 12, 0), 0)/'TOP SCORES'!L$11,0)</f>
        <v>0</v>
      </c>
    </row>
    <row r="253" spans="1:14">
      <c r="A253" s="19">
        <f ca="1">RANK(C253,C$2:C$998)</f>
        <v>183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12, 0), 0)/'TOP SCORES'!B$11,0)</f>
        <v>0</v>
      </c>
      <c r="E253" s="16">
        <f>IFERROR(100*_xlfn.IFNA(VLOOKUP($B253,KviZDarije2!$A$1:$N$1000, 12, 0), 0)/'TOP SCORES'!C$11,0)</f>
        <v>0</v>
      </c>
      <c r="F253" s="16">
        <f>IFERROR(100*_xlfn.IFNA(VLOOKUP($B253,KviZDarije3!$A$1:$N$1000, 12, 0), 0)/'TOP SCORES'!D$11,0)</f>
        <v>0</v>
      </c>
      <c r="G253" s="16">
        <f>IFERROR(100*_xlfn.IFNA(VLOOKUP($B253,KviZDarije4!$A$1:$N$1000, 12, 0), 0)/'TOP SCORES'!E$11,0)</f>
        <v>0</v>
      </c>
      <c r="H253" s="16">
        <f>IFERROR(100*_xlfn.IFNA(VLOOKUP($B253,KviZDarije5!$A$1:$N$1000, 12, 0), 0)/'TOP SCORES'!F$11,0)</f>
        <v>0</v>
      </c>
      <c r="I253" s="16">
        <f>IFERROR(100*_xlfn.IFNA(VLOOKUP($B253,KviZDarije6!$A$1:$N$1000, 12, 0), 0)/'TOP SCORES'!G$11,0)</f>
        <v>0</v>
      </c>
      <c r="J253" s="16">
        <f>IFERROR(100*_xlfn.IFNA(VLOOKUP($B253,KviZDarije7!$A$1:$N$1000, 12, 0), 0)/'TOP SCORES'!H$11,0)</f>
        <v>0</v>
      </c>
      <c r="K253" s="16">
        <f>IFERROR(100*_xlfn.IFNA(VLOOKUP($B253,KviZDarije8!$A$1:$N$1000, 12, 0), 0)/'TOP SCORES'!I$11,0)</f>
        <v>0</v>
      </c>
      <c r="L253" s="16">
        <f>IFERROR(100*_xlfn.IFNA(VLOOKUP($B253,KviZDarije9!$A$1:$N$1000, 12, 0), 0)/'TOP SCORES'!J$11,0)</f>
        <v>0</v>
      </c>
      <c r="M253" s="16">
        <f>IFERROR(100*_xlfn.IFNA(VLOOKUP($B253,KviZDarije10!$A$1:$N$1000, 12, 0), 0)/'TOP SCORES'!K$11,0)</f>
        <v>0</v>
      </c>
      <c r="N253" s="16">
        <f>IFERROR(100*_xlfn.IFNA(VLOOKUP($B253,KviZDarije11!$A$1:$N$1000, 12, 0), 0)/'TOP SCORES'!L$11,0)</f>
        <v>0</v>
      </c>
    </row>
    <row r="254" spans="1:14">
      <c r="A254" s="19">
        <f ca="1">RANK(C254,C$2:C$998)</f>
        <v>183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12, 0), 0)/'TOP SCORES'!B$11,0)</f>
        <v>0</v>
      </c>
      <c r="E254" s="16">
        <f>IFERROR(100*_xlfn.IFNA(VLOOKUP($B254,KviZDarije2!$A$1:$N$1000, 12, 0), 0)/'TOP SCORES'!C$11,0)</f>
        <v>0</v>
      </c>
      <c r="F254" s="16">
        <f>IFERROR(100*_xlfn.IFNA(VLOOKUP($B254,KviZDarije3!$A$1:$N$1000, 12, 0), 0)/'TOP SCORES'!D$11,0)</f>
        <v>0</v>
      </c>
      <c r="G254" s="16">
        <f>IFERROR(100*_xlfn.IFNA(VLOOKUP($B254,KviZDarije4!$A$1:$N$1000, 12, 0), 0)/'TOP SCORES'!E$11,0)</f>
        <v>0</v>
      </c>
      <c r="H254" s="16">
        <f>IFERROR(100*_xlfn.IFNA(VLOOKUP($B254,KviZDarije5!$A$1:$N$1000, 12, 0), 0)/'TOP SCORES'!F$11,0)</f>
        <v>0</v>
      </c>
      <c r="I254" s="16">
        <f>IFERROR(100*_xlfn.IFNA(VLOOKUP($B254,KviZDarije6!$A$1:$N$1000, 12, 0), 0)/'TOP SCORES'!G$11,0)</f>
        <v>0</v>
      </c>
      <c r="J254" s="16">
        <f>IFERROR(100*_xlfn.IFNA(VLOOKUP($B254,KviZDarije7!$A$1:$N$1000, 12, 0), 0)/'TOP SCORES'!H$11,0)</f>
        <v>0</v>
      </c>
      <c r="K254" s="16">
        <f>IFERROR(100*_xlfn.IFNA(VLOOKUP($B254,KviZDarije8!$A$1:$N$1000, 12, 0), 0)/'TOP SCORES'!I$11,0)</f>
        <v>0</v>
      </c>
      <c r="L254" s="16">
        <f>IFERROR(100*_xlfn.IFNA(VLOOKUP($B254,KviZDarije9!$A$1:$N$1000, 12, 0), 0)/'TOP SCORES'!J$11,0)</f>
        <v>0</v>
      </c>
      <c r="M254" s="16">
        <f>IFERROR(100*_xlfn.IFNA(VLOOKUP($B254,KviZDarije10!$A$1:$N$1000, 12, 0), 0)/'TOP SCORES'!K$11,0)</f>
        <v>0</v>
      </c>
      <c r="N254" s="16">
        <f>IFERROR(100*_xlfn.IFNA(VLOOKUP($B254,KviZDarije11!$A$1:$N$1000, 12, 0), 0)/'TOP SCORES'!L$11,0)</f>
        <v>0</v>
      </c>
    </row>
    <row r="255" spans="1:14">
      <c r="A255" s="19">
        <f ca="1">RANK(C255,C$2:C$998)</f>
        <v>183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12, 0), 0)/'TOP SCORES'!B$11,0)</f>
        <v>0</v>
      </c>
      <c r="E255" s="16">
        <f>IFERROR(100*_xlfn.IFNA(VLOOKUP($B255,KviZDarije2!$A$1:$N$1000, 12, 0), 0)/'TOP SCORES'!C$11,0)</f>
        <v>0</v>
      </c>
      <c r="F255" s="16">
        <f>IFERROR(100*_xlfn.IFNA(VLOOKUP($B255,KviZDarije3!$A$1:$N$1000, 12, 0), 0)/'TOP SCORES'!D$11,0)</f>
        <v>0</v>
      </c>
      <c r="G255" s="16">
        <f>IFERROR(100*_xlfn.IFNA(VLOOKUP($B255,KviZDarije4!$A$1:$N$1000, 12, 0), 0)/'TOP SCORES'!E$11,0)</f>
        <v>0</v>
      </c>
      <c r="H255" s="16">
        <f>IFERROR(100*_xlfn.IFNA(VLOOKUP($B255,KviZDarije5!$A$1:$N$1000, 12, 0), 0)/'TOP SCORES'!F$11,0)</f>
        <v>0</v>
      </c>
      <c r="I255" s="16">
        <f>IFERROR(100*_xlfn.IFNA(VLOOKUP($B255,KviZDarije6!$A$1:$N$1000, 12, 0), 0)/'TOP SCORES'!G$11,0)</f>
        <v>0</v>
      </c>
      <c r="J255" s="16">
        <f>IFERROR(100*_xlfn.IFNA(VLOOKUP($B255,KviZDarije7!$A$1:$N$1000, 12, 0), 0)/'TOP SCORES'!H$11,0)</f>
        <v>0</v>
      </c>
      <c r="K255" s="16">
        <f>IFERROR(100*_xlfn.IFNA(VLOOKUP($B255,KviZDarije8!$A$1:$N$1000, 12, 0), 0)/'TOP SCORES'!I$11,0)</f>
        <v>0</v>
      </c>
      <c r="L255" s="16">
        <f>IFERROR(100*_xlfn.IFNA(VLOOKUP($B255,KviZDarije9!$A$1:$N$1000, 12, 0), 0)/'TOP SCORES'!J$11,0)</f>
        <v>0</v>
      </c>
      <c r="M255" s="16">
        <f>IFERROR(100*_xlfn.IFNA(VLOOKUP($B255,KviZDarije10!$A$1:$N$1000, 12, 0), 0)/'TOP SCORES'!K$11,0)</f>
        <v>0</v>
      </c>
      <c r="N255" s="16">
        <f>IFERROR(100*_xlfn.IFNA(VLOOKUP($B255,KviZDarije11!$A$1:$N$1000, 12, 0), 0)/'TOP SCORES'!L$11,0)</f>
        <v>0</v>
      </c>
    </row>
    <row r="256" spans="1:14">
      <c r="A256" s="19">
        <f ca="1">RANK(C256,C$2:C$998)</f>
        <v>183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12, 0), 0)/'TOP SCORES'!B$11,0)</f>
        <v>0</v>
      </c>
      <c r="E256" s="16">
        <f>IFERROR(100*_xlfn.IFNA(VLOOKUP($B256,KviZDarije2!$A$1:$N$1000, 12, 0), 0)/'TOP SCORES'!C$11,0)</f>
        <v>0</v>
      </c>
      <c r="F256" s="16">
        <f>IFERROR(100*_xlfn.IFNA(VLOOKUP($B256,KviZDarije3!$A$1:$N$1000, 12, 0), 0)/'TOP SCORES'!D$11,0)</f>
        <v>0</v>
      </c>
      <c r="G256" s="16">
        <f>IFERROR(100*_xlfn.IFNA(VLOOKUP($B256,KviZDarije4!$A$1:$N$1000, 12, 0), 0)/'TOP SCORES'!E$11,0)</f>
        <v>0</v>
      </c>
      <c r="H256" s="16">
        <f>IFERROR(100*_xlfn.IFNA(VLOOKUP($B256,KviZDarije5!$A$1:$N$1000, 12, 0), 0)/'TOP SCORES'!F$11,0)</f>
        <v>0</v>
      </c>
      <c r="I256" s="16">
        <f>IFERROR(100*_xlfn.IFNA(VLOOKUP($B256,KviZDarije6!$A$1:$N$1000, 12, 0), 0)/'TOP SCORES'!G$11,0)</f>
        <v>0</v>
      </c>
      <c r="J256" s="16">
        <f>IFERROR(100*_xlfn.IFNA(VLOOKUP($B256,KviZDarije7!$A$1:$N$1000, 12, 0), 0)/'TOP SCORES'!H$11,0)</f>
        <v>0</v>
      </c>
      <c r="K256" s="16">
        <f>IFERROR(100*_xlfn.IFNA(VLOOKUP($B256,KviZDarije8!$A$1:$N$1000, 12, 0), 0)/'TOP SCORES'!I$11,0)</f>
        <v>0</v>
      </c>
      <c r="L256" s="16">
        <f>IFERROR(100*_xlfn.IFNA(VLOOKUP($B256,KviZDarije9!$A$1:$N$1000, 12, 0), 0)/'TOP SCORES'!J$11,0)</f>
        <v>0</v>
      </c>
      <c r="M256" s="16">
        <f>IFERROR(100*_xlfn.IFNA(VLOOKUP($B256,KviZDarije10!$A$1:$N$1000, 12, 0), 0)/'TOP SCORES'!K$11,0)</f>
        <v>0</v>
      </c>
      <c r="N256" s="16">
        <f>IFERROR(100*_xlfn.IFNA(VLOOKUP($B256,KviZDarije11!$A$1:$N$1000, 12, 0), 0)/'TOP SCORES'!L$11,0)</f>
        <v>0</v>
      </c>
    </row>
    <row r="257" spans="1:14">
      <c r="A257" s="19">
        <f ca="1">RANK(C257,C$2:C$998)</f>
        <v>183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12, 0), 0)/'TOP SCORES'!B$11,0)</f>
        <v>0</v>
      </c>
      <c r="E257" s="16">
        <f>IFERROR(100*_xlfn.IFNA(VLOOKUP($B257,KviZDarije2!$A$1:$N$1000, 12, 0), 0)/'TOP SCORES'!C$11,0)</f>
        <v>0</v>
      </c>
      <c r="F257" s="16">
        <f>IFERROR(100*_xlfn.IFNA(VLOOKUP($B257,KviZDarije3!$A$1:$N$1000, 12, 0), 0)/'TOP SCORES'!D$11,0)</f>
        <v>0</v>
      </c>
      <c r="G257" s="16">
        <f>IFERROR(100*_xlfn.IFNA(VLOOKUP($B257,KviZDarije4!$A$1:$N$1000, 12, 0), 0)/'TOP SCORES'!E$11,0)</f>
        <v>0</v>
      </c>
      <c r="H257" s="16">
        <f>IFERROR(100*_xlfn.IFNA(VLOOKUP($B257,KviZDarije5!$A$1:$N$1000, 12, 0), 0)/'TOP SCORES'!F$11,0)</f>
        <v>0</v>
      </c>
      <c r="I257" s="16">
        <f>IFERROR(100*_xlfn.IFNA(VLOOKUP($B257,KviZDarije6!$A$1:$N$1000, 12, 0), 0)/'TOP SCORES'!G$11,0)</f>
        <v>0</v>
      </c>
      <c r="J257" s="16">
        <f>IFERROR(100*_xlfn.IFNA(VLOOKUP($B257,KviZDarije7!$A$1:$N$1000, 12, 0), 0)/'TOP SCORES'!H$11,0)</f>
        <v>0</v>
      </c>
      <c r="K257" s="16">
        <f>IFERROR(100*_xlfn.IFNA(VLOOKUP($B257,KviZDarije8!$A$1:$N$1000, 12, 0), 0)/'TOP SCORES'!I$11,0)</f>
        <v>0</v>
      </c>
      <c r="L257" s="16">
        <f>IFERROR(100*_xlfn.IFNA(VLOOKUP($B257,KviZDarije9!$A$1:$N$1000, 12, 0), 0)/'TOP SCORES'!J$11,0)</f>
        <v>0</v>
      </c>
      <c r="M257" s="16">
        <f>IFERROR(100*_xlfn.IFNA(VLOOKUP($B257,KviZDarije10!$A$1:$N$1000, 12, 0), 0)/'TOP SCORES'!K$11,0)</f>
        <v>0</v>
      </c>
      <c r="N257" s="16">
        <f>IFERROR(100*_xlfn.IFNA(VLOOKUP($B257,KviZDarije11!$A$1:$N$1000, 12, 0), 0)/'TOP SCORES'!L$11,0)</f>
        <v>0</v>
      </c>
    </row>
    <row r="258" spans="1:14">
      <c r="A258" s="19">
        <f ca="1">RANK(C258,C$2:C$998)</f>
        <v>183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12, 0), 0)/'TOP SCORES'!B$11,0)</f>
        <v>0</v>
      </c>
      <c r="E258" s="16">
        <f>IFERROR(100*_xlfn.IFNA(VLOOKUP($B258,KviZDarije2!$A$1:$N$1000, 12, 0), 0)/'TOP SCORES'!C$11,0)</f>
        <v>0</v>
      </c>
      <c r="F258" s="16">
        <f>IFERROR(100*_xlfn.IFNA(VLOOKUP($B258,KviZDarije3!$A$1:$N$1000, 12, 0), 0)/'TOP SCORES'!D$11,0)</f>
        <v>0</v>
      </c>
      <c r="G258" s="16">
        <f>IFERROR(100*_xlfn.IFNA(VLOOKUP($B258,KviZDarije4!$A$1:$N$1000, 12, 0), 0)/'TOP SCORES'!E$11,0)</f>
        <v>0</v>
      </c>
      <c r="H258" s="16">
        <f>IFERROR(100*_xlfn.IFNA(VLOOKUP($B258,KviZDarije5!$A$1:$N$1000, 12, 0), 0)/'TOP SCORES'!F$11,0)</f>
        <v>0</v>
      </c>
      <c r="I258" s="16">
        <f>IFERROR(100*_xlfn.IFNA(VLOOKUP($B258,KviZDarije6!$A$1:$N$1000, 12, 0), 0)/'TOP SCORES'!G$11,0)</f>
        <v>0</v>
      </c>
      <c r="J258" s="16">
        <f>IFERROR(100*_xlfn.IFNA(VLOOKUP($B258,KviZDarije7!$A$1:$N$1000, 12, 0), 0)/'TOP SCORES'!H$11,0)</f>
        <v>0</v>
      </c>
      <c r="K258" s="16">
        <f>IFERROR(100*_xlfn.IFNA(VLOOKUP($B258,KviZDarije8!$A$1:$N$1000, 12, 0), 0)/'TOP SCORES'!I$11,0)</f>
        <v>0</v>
      </c>
      <c r="L258" s="16">
        <f>IFERROR(100*_xlfn.IFNA(VLOOKUP($B258,KviZDarije9!$A$1:$N$1000, 12, 0), 0)/'TOP SCORES'!J$11,0)</f>
        <v>0</v>
      </c>
      <c r="M258" s="16">
        <f>IFERROR(100*_xlfn.IFNA(VLOOKUP($B258,KviZDarije10!$A$1:$N$1000, 12, 0), 0)/'TOP SCORES'!K$11,0)</f>
        <v>0</v>
      </c>
      <c r="N258" s="16">
        <f>IFERROR(100*_xlfn.IFNA(VLOOKUP($B258,KviZDarije11!$A$1:$N$1000, 12, 0), 0)/'TOP SCORES'!L$11,0)</f>
        <v>0</v>
      </c>
    </row>
    <row r="259" spans="1:14">
      <c r="A259" s="19">
        <f ca="1">RANK(C259,C$2:C$998)</f>
        <v>183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12, 0), 0)/'TOP SCORES'!B$11,0)</f>
        <v>0</v>
      </c>
      <c r="E259" s="16">
        <f>IFERROR(100*_xlfn.IFNA(VLOOKUP($B259,KviZDarije2!$A$1:$N$1000, 12, 0), 0)/'TOP SCORES'!C$11,0)</f>
        <v>0</v>
      </c>
      <c r="F259" s="16">
        <f>IFERROR(100*_xlfn.IFNA(VLOOKUP($B259,KviZDarije3!$A$1:$N$1000, 12, 0), 0)/'TOP SCORES'!D$11,0)</f>
        <v>0</v>
      </c>
      <c r="G259" s="16">
        <f>IFERROR(100*_xlfn.IFNA(VLOOKUP($B259,KviZDarije4!$A$1:$N$1000, 12, 0), 0)/'TOP SCORES'!E$11,0)</f>
        <v>0</v>
      </c>
      <c r="H259" s="16">
        <f>IFERROR(100*_xlfn.IFNA(VLOOKUP($B259,KviZDarije5!$A$1:$N$1000, 12, 0), 0)/'TOP SCORES'!F$11,0)</f>
        <v>0</v>
      </c>
      <c r="I259" s="16">
        <f>IFERROR(100*_xlfn.IFNA(VLOOKUP($B259,KviZDarije6!$A$1:$N$1000, 12, 0), 0)/'TOP SCORES'!G$11,0)</f>
        <v>0</v>
      </c>
      <c r="J259" s="16">
        <f>IFERROR(100*_xlfn.IFNA(VLOOKUP($B259,KviZDarije7!$A$1:$N$1000, 12, 0), 0)/'TOP SCORES'!H$11,0)</f>
        <v>0</v>
      </c>
      <c r="K259" s="16">
        <f>IFERROR(100*_xlfn.IFNA(VLOOKUP($B259,KviZDarije8!$A$1:$N$1000, 12, 0), 0)/'TOP SCORES'!I$11,0)</f>
        <v>0</v>
      </c>
      <c r="L259" s="16">
        <f>IFERROR(100*_xlfn.IFNA(VLOOKUP($B259,KviZDarije9!$A$1:$N$1000, 12, 0), 0)/'TOP SCORES'!J$11,0)</f>
        <v>0</v>
      </c>
      <c r="M259" s="16">
        <f>IFERROR(100*_xlfn.IFNA(VLOOKUP($B259,KviZDarije10!$A$1:$N$1000, 12, 0), 0)/'TOP SCORES'!K$11,0)</f>
        <v>0</v>
      </c>
      <c r="N259" s="16">
        <f>IFERROR(100*_xlfn.IFNA(VLOOKUP($B259,KviZDarije11!$A$1:$N$1000, 12, 0), 0)/'TOP SCORES'!L$11,0)</f>
        <v>0</v>
      </c>
    </row>
    <row r="260" spans="1:14">
      <c r="A260" s="19">
        <f ca="1">RANK(C260,C$2:C$998)</f>
        <v>183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12, 0), 0)/'TOP SCORES'!B$11,0)</f>
        <v>0</v>
      </c>
      <c r="E260" s="16">
        <f>IFERROR(100*_xlfn.IFNA(VLOOKUP($B260,KviZDarije2!$A$1:$N$1000, 12, 0), 0)/'TOP SCORES'!C$11,0)</f>
        <v>0</v>
      </c>
      <c r="F260" s="16">
        <f>IFERROR(100*_xlfn.IFNA(VLOOKUP($B260,KviZDarije3!$A$1:$N$1000, 12, 0), 0)/'TOP SCORES'!D$11,0)</f>
        <v>0</v>
      </c>
      <c r="G260" s="16">
        <f>IFERROR(100*_xlfn.IFNA(VLOOKUP($B260,KviZDarije4!$A$1:$N$1000, 12, 0), 0)/'TOP SCORES'!E$11,0)</f>
        <v>0</v>
      </c>
      <c r="H260" s="16">
        <f>IFERROR(100*_xlfn.IFNA(VLOOKUP($B260,KviZDarije5!$A$1:$N$1000, 12, 0), 0)/'TOP SCORES'!F$11,0)</f>
        <v>0</v>
      </c>
      <c r="I260" s="16">
        <f>IFERROR(100*_xlfn.IFNA(VLOOKUP($B260,KviZDarije6!$A$1:$N$1000, 12, 0), 0)/'TOP SCORES'!G$11,0)</f>
        <v>0</v>
      </c>
      <c r="J260" s="16">
        <f>IFERROR(100*_xlfn.IFNA(VLOOKUP($B260,KviZDarije7!$A$1:$N$1000, 12, 0), 0)/'TOP SCORES'!H$11,0)</f>
        <v>0</v>
      </c>
      <c r="K260" s="16">
        <f>IFERROR(100*_xlfn.IFNA(VLOOKUP($B260,KviZDarije8!$A$1:$N$1000, 12, 0), 0)/'TOP SCORES'!I$11,0)</f>
        <v>0</v>
      </c>
      <c r="L260" s="16">
        <f>IFERROR(100*_xlfn.IFNA(VLOOKUP($B260,KviZDarije9!$A$1:$N$1000, 12, 0), 0)/'TOP SCORES'!J$11,0)</f>
        <v>0</v>
      </c>
      <c r="M260" s="16">
        <f>IFERROR(100*_xlfn.IFNA(VLOOKUP($B260,KviZDarije10!$A$1:$N$1000, 12, 0), 0)/'TOP SCORES'!K$11,0)</f>
        <v>0</v>
      </c>
      <c r="N260" s="16">
        <f>IFERROR(100*_xlfn.IFNA(VLOOKUP($B260,KviZDarije11!$A$1:$N$1000, 12, 0), 0)/'TOP SCORES'!L$11,0)</f>
        <v>0</v>
      </c>
    </row>
    <row r="261" spans="1:14">
      <c r="A261" s="19">
        <f ca="1">RANK(C261,C$2:C$998)</f>
        <v>183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12, 0), 0)/'TOP SCORES'!B$11,0)</f>
        <v>0</v>
      </c>
      <c r="E261" s="16">
        <f>IFERROR(100*_xlfn.IFNA(VLOOKUP($B261,KviZDarije2!$A$1:$N$1000, 12, 0), 0)/'TOP SCORES'!C$11,0)</f>
        <v>0</v>
      </c>
      <c r="F261" s="16">
        <f>IFERROR(100*_xlfn.IFNA(VLOOKUP($B261,KviZDarije3!$A$1:$N$1000, 12, 0), 0)/'TOP SCORES'!D$11,0)</f>
        <v>0</v>
      </c>
      <c r="G261" s="16">
        <f>IFERROR(100*_xlfn.IFNA(VLOOKUP($B261,KviZDarije4!$A$1:$N$1000, 12, 0), 0)/'TOP SCORES'!E$11,0)</f>
        <v>0</v>
      </c>
      <c r="H261" s="16">
        <f>IFERROR(100*_xlfn.IFNA(VLOOKUP($B261,KviZDarije5!$A$1:$N$1000, 12, 0), 0)/'TOP SCORES'!F$11,0)</f>
        <v>0</v>
      </c>
      <c r="I261" s="16">
        <f>IFERROR(100*_xlfn.IFNA(VLOOKUP($B261,KviZDarije6!$A$1:$N$1000, 12, 0), 0)/'TOP SCORES'!G$11,0)</f>
        <v>0</v>
      </c>
      <c r="J261" s="16">
        <f>IFERROR(100*_xlfn.IFNA(VLOOKUP($B261,KviZDarije7!$A$1:$N$1000, 12, 0), 0)/'TOP SCORES'!H$11,0)</f>
        <v>0</v>
      </c>
      <c r="K261" s="16">
        <f>IFERROR(100*_xlfn.IFNA(VLOOKUP($B261,KviZDarije8!$A$1:$N$1000, 12, 0), 0)/'TOP SCORES'!I$11,0)</f>
        <v>0</v>
      </c>
      <c r="L261" s="16">
        <f>IFERROR(100*_xlfn.IFNA(VLOOKUP($B261,KviZDarije9!$A$1:$N$1000, 12, 0), 0)/'TOP SCORES'!J$11,0)</f>
        <v>0</v>
      </c>
      <c r="M261" s="16">
        <f>IFERROR(100*_xlfn.IFNA(VLOOKUP($B261,KviZDarije10!$A$1:$N$1000, 12, 0), 0)/'TOP SCORES'!K$11,0)</f>
        <v>0</v>
      </c>
      <c r="N261" s="16">
        <f>IFERROR(100*_xlfn.IFNA(VLOOKUP($B261,KviZDarije11!$A$1:$N$1000, 12, 0), 0)/'TOP SCORES'!L$11,0)</f>
        <v>0</v>
      </c>
    </row>
    <row r="262" spans="1:14">
      <c r="A262" s="19">
        <f ca="1">RANK(C262,C$2:C$998)</f>
        <v>183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12, 0), 0)/'TOP SCORES'!B$11,0)</f>
        <v>0</v>
      </c>
      <c r="E262" s="16">
        <f>IFERROR(100*_xlfn.IFNA(VLOOKUP($B262,KviZDarije2!$A$1:$N$1000, 12, 0), 0)/'TOP SCORES'!C$11,0)</f>
        <v>0</v>
      </c>
      <c r="F262" s="16">
        <f>IFERROR(100*_xlfn.IFNA(VLOOKUP($B262,KviZDarije3!$A$1:$N$1000, 12, 0), 0)/'TOP SCORES'!D$11,0)</f>
        <v>0</v>
      </c>
      <c r="G262" s="16">
        <f>IFERROR(100*_xlfn.IFNA(VLOOKUP($B262,KviZDarije4!$A$1:$N$1000, 12, 0), 0)/'TOP SCORES'!E$11,0)</f>
        <v>0</v>
      </c>
      <c r="H262" s="16">
        <f>IFERROR(100*_xlfn.IFNA(VLOOKUP($B262,KviZDarije5!$A$1:$N$1000, 12, 0), 0)/'TOP SCORES'!F$11,0)</f>
        <v>0</v>
      </c>
      <c r="I262" s="16">
        <f>IFERROR(100*_xlfn.IFNA(VLOOKUP($B262,KviZDarije6!$A$1:$N$1000, 12, 0), 0)/'TOP SCORES'!G$11,0)</f>
        <v>0</v>
      </c>
      <c r="J262" s="16">
        <f>IFERROR(100*_xlfn.IFNA(VLOOKUP($B262,KviZDarije7!$A$1:$N$1000, 12, 0), 0)/'TOP SCORES'!H$11,0)</f>
        <v>0</v>
      </c>
      <c r="K262" s="16">
        <f>IFERROR(100*_xlfn.IFNA(VLOOKUP($B262,KviZDarije8!$A$1:$N$1000, 12, 0), 0)/'TOP SCORES'!I$11,0)</f>
        <v>0</v>
      </c>
      <c r="L262" s="16">
        <f>IFERROR(100*_xlfn.IFNA(VLOOKUP($B262,KviZDarije9!$A$1:$N$1000, 12, 0), 0)/'TOP SCORES'!J$11,0)</f>
        <v>0</v>
      </c>
      <c r="M262" s="16">
        <f>IFERROR(100*_xlfn.IFNA(VLOOKUP($B262,KviZDarije10!$A$1:$N$1000, 12, 0), 0)/'TOP SCORES'!K$11,0)</f>
        <v>0</v>
      </c>
      <c r="N262" s="16">
        <f>IFERROR(100*_xlfn.IFNA(VLOOKUP($B262,KviZDarije11!$A$1:$N$1000, 12, 0), 0)/'TOP SCORES'!L$11,0)</f>
        <v>0</v>
      </c>
    </row>
    <row r="263" spans="1:14">
      <c r="A263" s="19">
        <f ca="1">RANK(C263,C$2:C$998)</f>
        <v>183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12, 0), 0)/'TOP SCORES'!B$11,0)</f>
        <v>0</v>
      </c>
      <c r="E263" s="16">
        <f>IFERROR(100*_xlfn.IFNA(VLOOKUP($B263,KviZDarije2!$A$1:$N$1000, 12, 0), 0)/'TOP SCORES'!C$11,0)</f>
        <v>0</v>
      </c>
      <c r="F263" s="16">
        <f>IFERROR(100*_xlfn.IFNA(VLOOKUP($B263,KviZDarije3!$A$1:$N$1000, 12, 0), 0)/'TOP SCORES'!D$11,0)</f>
        <v>0</v>
      </c>
      <c r="G263" s="16">
        <f>IFERROR(100*_xlfn.IFNA(VLOOKUP($B263,KviZDarije4!$A$1:$N$1000, 12, 0), 0)/'TOP SCORES'!E$11,0)</f>
        <v>0</v>
      </c>
      <c r="H263" s="16">
        <f>IFERROR(100*_xlfn.IFNA(VLOOKUP($B263,KviZDarije5!$A$1:$N$1000, 12, 0), 0)/'TOP SCORES'!F$11,0)</f>
        <v>0</v>
      </c>
      <c r="I263" s="16">
        <f>IFERROR(100*_xlfn.IFNA(VLOOKUP($B263,KviZDarije6!$A$1:$N$1000, 12, 0), 0)/'TOP SCORES'!G$11,0)</f>
        <v>0</v>
      </c>
      <c r="J263" s="16">
        <f>IFERROR(100*_xlfn.IFNA(VLOOKUP($B263,KviZDarije7!$A$1:$N$1000, 12, 0), 0)/'TOP SCORES'!H$11,0)</f>
        <v>0</v>
      </c>
      <c r="K263" s="16">
        <f>IFERROR(100*_xlfn.IFNA(VLOOKUP($B263,KviZDarije8!$A$1:$N$1000, 12, 0), 0)/'TOP SCORES'!I$11,0)</f>
        <v>0</v>
      </c>
      <c r="L263" s="16">
        <f>IFERROR(100*_xlfn.IFNA(VLOOKUP($B263,KviZDarije9!$A$1:$N$1000, 12, 0), 0)/'TOP SCORES'!J$11,0)</f>
        <v>0</v>
      </c>
      <c r="M263" s="16">
        <f>IFERROR(100*_xlfn.IFNA(VLOOKUP($B263,KviZDarije10!$A$1:$N$1000, 12, 0), 0)/'TOP SCORES'!K$11,0)</f>
        <v>0</v>
      </c>
      <c r="N263" s="16">
        <f>IFERROR(100*_xlfn.IFNA(VLOOKUP($B263,KviZDarije11!$A$1:$N$1000, 12, 0), 0)/'TOP SCORES'!L$11,0)</f>
        <v>0</v>
      </c>
    </row>
    <row r="264" spans="1:14">
      <c r="A264" s="19">
        <f ca="1">RANK(C264,C$2:C$998)</f>
        <v>183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12, 0), 0)/'TOP SCORES'!B$11,0)</f>
        <v>0</v>
      </c>
      <c r="E264" s="16">
        <f>IFERROR(100*_xlfn.IFNA(VLOOKUP($B264,KviZDarije2!$A$1:$N$1000, 12, 0), 0)/'TOP SCORES'!C$11,0)</f>
        <v>0</v>
      </c>
      <c r="F264" s="16">
        <f>IFERROR(100*_xlfn.IFNA(VLOOKUP($B264,KviZDarije3!$A$1:$N$1000, 12, 0), 0)/'TOP SCORES'!D$11,0)</f>
        <v>0</v>
      </c>
      <c r="G264" s="16">
        <f>IFERROR(100*_xlfn.IFNA(VLOOKUP($B264,KviZDarije4!$A$1:$N$1000, 12, 0), 0)/'TOP SCORES'!E$11,0)</f>
        <v>0</v>
      </c>
      <c r="H264" s="16">
        <f>IFERROR(100*_xlfn.IFNA(VLOOKUP($B264,KviZDarije5!$A$1:$N$1000, 12, 0), 0)/'TOP SCORES'!F$11,0)</f>
        <v>0</v>
      </c>
      <c r="I264" s="16">
        <f>IFERROR(100*_xlfn.IFNA(VLOOKUP($B264,KviZDarije6!$A$1:$N$1000, 12, 0), 0)/'TOP SCORES'!G$11,0)</f>
        <v>0</v>
      </c>
      <c r="J264" s="16">
        <f>IFERROR(100*_xlfn.IFNA(VLOOKUP($B264,KviZDarije7!$A$1:$N$1000, 12, 0), 0)/'TOP SCORES'!H$11,0)</f>
        <v>0</v>
      </c>
      <c r="K264" s="16">
        <f>IFERROR(100*_xlfn.IFNA(VLOOKUP($B264,KviZDarije8!$A$1:$N$1000, 12, 0), 0)/'TOP SCORES'!I$11,0)</f>
        <v>0</v>
      </c>
      <c r="L264" s="16">
        <f>IFERROR(100*_xlfn.IFNA(VLOOKUP($B264,KviZDarije9!$A$1:$N$1000, 12, 0), 0)/'TOP SCORES'!J$11,0)</f>
        <v>0</v>
      </c>
      <c r="M264" s="16">
        <f>IFERROR(100*_xlfn.IFNA(VLOOKUP($B264,KviZDarije10!$A$1:$N$1000, 12, 0), 0)/'TOP SCORES'!K$11,0)</f>
        <v>0</v>
      </c>
      <c r="N264" s="16">
        <f>IFERROR(100*_xlfn.IFNA(VLOOKUP($B264,KviZDarije11!$A$1:$N$1000, 12, 0), 0)/'TOP SCORES'!L$11,0)</f>
        <v>0</v>
      </c>
    </row>
    <row r="265" spans="1:14">
      <c r="A265" s="19">
        <f ca="1">RANK(C265,C$2:C$998)</f>
        <v>183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12, 0), 0)/'TOP SCORES'!B$11,0)</f>
        <v>0</v>
      </c>
      <c r="E265" s="16">
        <f>IFERROR(100*_xlfn.IFNA(VLOOKUP($B265,KviZDarije2!$A$1:$N$1000, 12, 0), 0)/'TOP SCORES'!C$11,0)</f>
        <v>0</v>
      </c>
      <c r="F265" s="16">
        <f>IFERROR(100*_xlfn.IFNA(VLOOKUP($B265,KviZDarije3!$A$1:$N$1000, 12, 0), 0)/'TOP SCORES'!D$11,0)</f>
        <v>0</v>
      </c>
      <c r="G265" s="16">
        <f>IFERROR(100*_xlfn.IFNA(VLOOKUP($B265,KviZDarije4!$A$1:$N$1000, 12, 0), 0)/'TOP SCORES'!E$11,0)</f>
        <v>0</v>
      </c>
      <c r="H265" s="16">
        <f>IFERROR(100*_xlfn.IFNA(VLOOKUP($B265,KviZDarije5!$A$1:$N$1000, 12, 0), 0)/'TOP SCORES'!F$11,0)</f>
        <v>0</v>
      </c>
      <c r="I265" s="16">
        <f>IFERROR(100*_xlfn.IFNA(VLOOKUP($B265,KviZDarije6!$A$1:$N$1000, 12, 0), 0)/'TOP SCORES'!G$11,0)</f>
        <v>0</v>
      </c>
      <c r="J265" s="16">
        <f>IFERROR(100*_xlfn.IFNA(VLOOKUP($B265,KviZDarije7!$A$1:$N$1000, 12, 0), 0)/'TOP SCORES'!H$11,0)</f>
        <v>0</v>
      </c>
      <c r="K265" s="16">
        <f>IFERROR(100*_xlfn.IFNA(VLOOKUP($B265,KviZDarije8!$A$1:$N$1000, 12, 0), 0)/'TOP SCORES'!I$11,0)</f>
        <v>0</v>
      </c>
      <c r="L265" s="16">
        <f>IFERROR(100*_xlfn.IFNA(VLOOKUP($B265,KviZDarije9!$A$1:$N$1000, 12, 0), 0)/'TOP SCORES'!J$11,0)</f>
        <v>0</v>
      </c>
      <c r="M265" s="16">
        <f>IFERROR(100*_xlfn.IFNA(VLOOKUP($B265,KviZDarije10!$A$1:$N$1000, 12, 0), 0)/'TOP SCORES'!K$11,0)</f>
        <v>0</v>
      </c>
      <c r="N265" s="16">
        <f>IFERROR(100*_xlfn.IFNA(VLOOKUP($B265,KviZDarije11!$A$1:$N$1000, 12, 0), 0)/'TOP SCORES'!L$11,0)</f>
        <v>0</v>
      </c>
    </row>
    <row r="266" spans="1:14">
      <c r="A266" s="19">
        <f ca="1">RANK(C266,C$2:C$998)</f>
        <v>183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12, 0), 0)/'TOP SCORES'!B$11,0)</f>
        <v>0</v>
      </c>
      <c r="E266" s="16">
        <f>IFERROR(100*_xlfn.IFNA(VLOOKUP($B266,KviZDarije2!$A$1:$N$1000, 12, 0), 0)/'TOP SCORES'!C$11,0)</f>
        <v>0</v>
      </c>
      <c r="F266" s="16">
        <f>IFERROR(100*_xlfn.IFNA(VLOOKUP($B266,KviZDarije3!$A$1:$N$1000, 12, 0), 0)/'TOP SCORES'!D$11,0)</f>
        <v>0</v>
      </c>
      <c r="G266" s="16">
        <f>IFERROR(100*_xlfn.IFNA(VLOOKUP($B266,KviZDarije4!$A$1:$N$1000, 12, 0), 0)/'TOP SCORES'!E$11,0)</f>
        <v>0</v>
      </c>
      <c r="H266" s="16">
        <f>IFERROR(100*_xlfn.IFNA(VLOOKUP($B266,KviZDarije5!$A$1:$N$1000, 12, 0), 0)/'TOP SCORES'!F$11,0)</f>
        <v>0</v>
      </c>
      <c r="I266" s="16">
        <f>IFERROR(100*_xlfn.IFNA(VLOOKUP($B266,KviZDarije6!$A$1:$N$1000, 12, 0), 0)/'TOP SCORES'!G$11,0)</f>
        <v>0</v>
      </c>
      <c r="J266" s="16">
        <f>IFERROR(100*_xlfn.IFNA(VLOOKUP($B266,KviZDarije7!$A$1:$N$1000, 12, 0), 0)/'TOP SCORES'!H$11,0)</f>
        <v>0</v>
      </c>
      <c r="K266" s="16">
        <f>IFERROR(100*_xlfn.IFNA(VLOOKUP($B266,KviZDarije8!$A$1:$N$1000, 12, 0), 0)/'TOP SCORES'!I$11,0)</f>
        <v>0</v>
      </c>
      <c r="L266" s="16">
        <f>IFERROR(100*_xlfn.IFNA(VLOOKUP($B266,KviZDarije9!$A$1:$N$1000, 12, 0), 0)/'TOP SCORES'!J$11,0)</f>
        <v>0</v>
      </c>
      <c r="M266" s="16">
        <f>IFERROR(100*_xlfn.IFNA(VLOOKUP($B266,KviZDarije10!$A$1:$N$1000, 12, 0), 0)/'TOP SCORES'!K$11,0)</f>
        <v>0</v>
      </c>
      <c r="N266" s="16">
        <f>IFERROR(100*_xlfn.IFNA(VLOOKUP($B266,KviZDarije11!$A$1:$N$1000, 12, 0), 0)/'TOP SCORES'!L$11,0)</f>
        <v>0</v>
      </c>
    </row>
    <row r="267" spans="1:14">
      <c r="A267" s="19">
        <f ca="1">RANK(C267,C$2:C$998)</f>
        <v>183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12, 0), 0)/'TOP SCORES'!B$11,0)</f>
        <v>0</v>
      </c>
      <c r="E267" s="16">
        <f>IFERROR(100*_xlfn.IFNA(VLOOKUP($B267,KviZDarije2!$A$1:$N$1000, 12, 0), 0)/'TOP SCORES'!C$11,0)</f>
        <v>0</v>
      </c>
      <c r="F267" s="16">
        <f>IFERROR(100*_xlfn.IFNA(VLOOKUP($B267,KviZDarije3!$A$1:$N$1000, 12, 0), 0)/'TOP SCORES'!D$11,0)</f>
        <v>0</v>
      </c>
      <c r="G267" s="16">
        <f>IFERROR(100*_xlfn.IFNA(VLOOKUP($B267,KviZDarije4!$A$1:$N$1000, 12, 0), 0)/'TOP SCORES'!E$11,0)</f>
        <v>0</v>
      </c>
      <c r="H267" s="16">
        <f>IFERROR(100*_xlfn.IFNA(VLOOKUP($B267,KviZDarije5!$A$1:$N$1000, 12, 0), 0)/'TOP SCORES'!F$11,0)</f>
        <v>0</v>
      </c>
      <c r="I267" s="16">
        <f>IFERROR(100*_xlfn.IFNA(VLOOKUP($B267,KviZDarije6!$A$1:$N$1000, 12, 0), 0)/'TOP SCORES'!G$11,0)</f>
        <v>0</v>
      </c>
      <c r="J267" s="16">
        <f>IFERROR(100*_xlfn.IFNA(VLOOKUP($B267,KviZDarije7!$A$1:$N$1000, 12, 0), 0)/'TOP SCORES'!H$11,0)</f>
        <v>0</v>
      </c>
      <c r="K267" s="16">
        <f>IFERROR(100*_xlfn.IFNA(VLOOKUP($B267,KviZDarije8!$A$1:$N$1000, 12, 0), 0)/'TOP SCORES'!I$11,0)</f>
        <v>0</v>
      </c>
      <c r="L267" s="16">
        <f>IFERROR(100*_xlfn.IFNA(VLOOKUP($B267,KviZDarije9!$A$1:$N$1000, 12, 0), 0)/'TOP SCORES'!J$11,0)</f>
        <v>0</v>
      </c>
      <c r="M267" s="16">
        <f>IFERROR(100*_xlfn.IFNA(VLOOKUP($B267,KviZDarije10!$A$1:$N$1000, 12, 0), 0)/'TOP SCORES'!K$11,0)</f>
        <v>0</v>
      </c>
      <c r="N267" s="16">
        <f>IFERROR(100*_xlfn.IFNA(VLOOKUP($B267,KviZDarije11!$A$1:$N$1000, 12, 0), 0)/'TOP SCORES'!L$11,0)</f>
        <v>0</v>
      </c>
    </row>
    <row r="268" spans="1:14">
      <c r="A268" s="19">
        <f ca="1">RANK(C268,C$2:C$998)</f>
        <v>183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12, 0), 0)/'TOP SCORES'!B$11,0)</f>
        <v>0</v>
      </c>
      <c r="E268" s="16">
        <f>IFERROR(100*_xlfn.IFNA(VLOOKUP($B268,KviZDarije2!$A$1:$N$1000, 12, 0), 0)/'TOP SCORES'!C$11,0)</f>
        <v>0</v>
      </c>
      <c r="F268" s="16">
        <f>IFERROR(100*_xlfn.IFNA(VLOOKUP($B268,KviZDarije3!$A$1:$N$1000, 12, 0), 0)/'TOP SCORES'!D$11,0)</f>
        <v>0</v>
      </c>
      <c r="G268" s="16">
        <f>IFERROR(100*_xlfn.IFNA(VLOOKUP($B268,KviZDarije4!$A$1:$N$1000, 12, 0), 0)/'TOP SCORES'!E$11,0)</f>
        <v>0</v>
      </c>
      <c r="H268" s="16">
        <f>IFERROR(100*_xlfn.IFNA(VLOOKUP($B268,KviZDarije5!$A$1:$N$1000, 12, 0), 0)/'TOP SCORES'!F$11,0)</f>
        <v>0</v>
      </c>
      <c r="I268" s="16">
        <f>IFERROR(100*_xlfn.IFNA(VLOOKUP($B268,KviZDarije6!$A$1:$N$1000, 12, 0), 0)/'TOP SCORES'!G$11,0)</f>
        <v>0</v>
      </c>
      <c r="J268" s="16">
        <f>IFERROR(100*_xlfn.IFNA(VLOOKUP($B268,KviZDarije7!$A$1:$N$1000, 12, 0), 0)/'TOP SCORES'!H$11,0)</f>
        <v>0</v>
      </c>
      <c r="K268" s="16">
        <f>IFERROR(100*_xlfn.IFNA(VLOOKUP($B268,KviZDarije8!$A$1:$N$1000, 12, 0), 0)/'TOP SCORES'!I$11,0)</f>
        <v>0</v>
      </c>
      <c r="L268" s="16">
        <f>IFERROR(100*_xlfn.IFNA(VLOOKUP($B268,KviZDarije9!$A$1:$N$1000, 12, 0), 0)/'TOP SCORES'!J$11,0)</f>
        <v>0</v>
      </c>
      <c r="M268" s="16">
        <f>IFERROR(100*_xlfn.IFNA(VLOOKUP($B268,KviZDarije10!$A$1:$N$1000, 12, 0), 0)/'TOP SCORES'!K$11,0)</f>
        <v>0</v>
      </c>
      <c r="N268" s="16">
        <f>IFERROR(100*_xlfn.IFNA(VLOOKUP($B268,KviZDarije11!$A$1:$N$1000, 12, 0), 0)/'TOP SCORES'!L$11,0)</f>
        <v>0</v>
      </c>
    </row>
    <row r="269" spans="1:14">
      <c r="A269" s="19">
        <f ca="1">RANK(C269,C$2:C$998)</f>
        <v>183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12, 0), 0)/'TOP SCORES'!B$11,0)</f>
        <v>0</v>
      </c>
      <c r="E269" s="16">
        <f>IFERROR(100*_xlfn.IFNA(VLOOKUP($B269,KviZDarije2!$A$1:$N$1000, 12, 0), 0)/'TOP SCORES'!C$11,0)</f>
        <v>0</v>
      </c>
      <c r="F269" s="16">
        <f>IFERROR(100*_xlfn.IFNA(VLOOKUP($B269,KviZDarije3!$A$1:$N$1000, 12, 0), 0)/'TOP SCORES'!D$11,0)</f>
        <v>0</v>
      </c>
      <c r="G269" s="16">
        <f>IFERROR(100*_xlfn.IFNA(VLOOKUP($B269,KviZDarije4!$A$1:$N$1000, 12, 0), 0)/'TOP SCORES'!E$11,0)</f>
        <v>0</v>
      </c>
      <c r="H269" s="16">
        <f>IFERROR(100*_xlfn.IFNA(VLOOKUP($B269,KviZDarije5!$A$1:$N$1000, 12, 0), 0)/'TOP SCORES'!F$11,0)</f>
        <v>0</v>
      </c>
      <c r="I269" s="16">
        <f>IFERROR(100*_xlfn.IFNA(VLOOKUP($B269,KviZDarije6!$A$1:$N$1000, 12, 0), 0)/'TOP SCORES'!G$11,0)</f>
        <v>0</v>
      </c>
      <c r="J269" s="16">
        <f>IFERROR(100*_xlfn.IFNA(VLOOKUP($B269,KviZDarije7!$A$1:$N$1000, 12, 0), 0)/'TOP SCORES'!H$11,0)</f>
        <v>0</v>
      </c>
      <c r="K269" s="16">
        <f>IFERROR(100*_xlfn.IFNA(VLOOKUP($B269,KviZDarije8!$A$1:$N$1000, 12, 0), 0)/'TOP SCORES'!I$11,0)</f>
        <v>0</v>
      </c>
      <c r="L269" s="16">
        <f>IFERROR(100*_xlfn.IFNA(VLOOKUP($B269,KviZDarije9!$A$1:$N$1000, 12, 0), 0)/'TOP SCORES'!J$11,0)</f>
        <v>0</v>
      </c>
      <c r="M269" s="16">
        <f>IFERROR(100*_xlfn.IFNA(VLOOKUP($B269,KviZDarije10!$A$1:$N$1000, 12, 0), 0)/'TOP SCORES'!K$11,0)</f>
        <v>0</v>
      </c>
      <c r="N269" s="16">
        <f>IFERROR(100*_xlfn.IFNA(VLOOKUP($B269,KviZDarije11!$A$1:$N$1000, 12, 0), 0)/'TOP SCORES'!L$11,0)</f>
        <v>0</v>
      </c>
    </row>
    <row r="270" spans="1:14">
      <c r="A270" s="19">
        <f ca="1">RANK(C270,C$2:C$998)</f>
        <v>183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12, 0), 0)/'TOP SCORES'!B$11,0)</f>
        <v>0</v>
      </c>
      <c r="E270" s="16">
        <f>IFERROR(100*_xlfn.IFNA(VLOOKUP($B270,KviZDarije2!$A$1:$N$1000, 12, 0), 0)/'TOP SCORES'!C$11,0)</f>
        <v>0</v>
      </c>
      <c r="F270" s="16">
        <f>IFERROR(100*_xlfn.IFNA(VLOOKUP($B270,KviZDarije3!$A$1:$N$1000, 12, 0), 0)/'TOP SCORES'!D$11,0)</f>
        <v>0</v>
      </c>
      <c r="G270" s="16">
        <f>IFERROR(100*_xlfn.IFNA(VLOOKUP($B270,KviZDarije4!$A$1:$N$1000, 12, 0), 0)/'TOP SCORES'!E$11,0)</f>
        <v>0</v>
      </c>
      <c r="H270" s="16">
        <f>IFERROR(100*_xlfn.IFNA(VLOOKUP($B270,KviZDarije5!$A$1:$N$1000, 12, 0), 0)/'TOP SCORES'!F$11,0)</f>
        <v>0</v>
      </c>
      <c r="I270" s="16">
        <f>IFERROR(100*_xlfn.IFNA(VLOOKUP($B270,KviZDarije6!$A$1:$N$1000, 12, 0), 0)/'TOP SCORES'!G$11,0)</f>
        <v>0</v>
      </c>
      <c r="J270" s="16">
        <f>IFERROR(100*_xlfn.IFNA(VLOOKUP($B270,KviZDarije7!$A$1:$N$1000, 12, 0), 0)/'TOP SCORES'!H$11,0)</f>
        <v>0</v>
      </c>
      <c r="K270" s="16">
        <f>IFERROR(100*_xlfn.IFNA(VLOOKUP($B270,KviZDarije8!$A$1:$N$1000, 12, 0), 0)/'TOP SCORES'!I$11,0)</f>
        <v>0</v>
      </c>
      <c r="L270" s="16">
        <f>IFERROR(100*_xlfn.IFNA(VLOOKUP($B270,KviZDarije9!$A$1:$N$1000, 12, 0), 0)/'TOP SCORES'!J$11,0)</f>
        <v>0</v>
      </c>
      <c r="M270" s="16">
        <f>IFERROR(100*_xlfn.IFNA(VLOOKUP($B270,KviZDarije10!$A$1:$N$1000, 12, 0), 0)/'TOP SCORES'!K$11,0)</f>
        <v>0</v>
      </c>
      <c r="N270" s="16">
        <f>IFERROR(100*_xlfn.IFNA(VLOOKUP($B270,KviZDarije11!$A$1:$N$1000, 12, 0), 0)/'TOP SCORES'!L$11,0)</f>
        <v>0</v>
      </c>
    </row>
    <row r="271" spans="1:14">
      <c r="A271" s="19">
        <f ca="1">RANK(C271,C$2:C$998)</f>
        <v>183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12, 0), 0)/'TOP SCORES'!B$11,0)</f>
        <v>0</v>
      </c>
      <c r="E271" s="16">
        <f>IFERROR(100*_xlfn.IFNA(VLOOKUP($B271,KviZDarije2!$A$1:$N$1000, 12, 0), 0)/'TOP SCORES'!C$11,0)</f>
        <v>0</v>
      </c>
      <c r="F271" s="16">
        <f>IFERROR(100*_xlfn.IFNA(VLOOKUP($B271,KviZDarije3!$A$1:$N$1000, 12, 0), 0)/'TOP SCORES'!D$11,0)</f>
        <v>0</v>
      </c>
      <c r="G271" s="16">
        <f>IFERROR(100*_xlfn.IFNA(VLOOKUP($B271,KviZDarije4!$A$1:$N$1000, 12, 0), 0)/'TOP SCORES'!E$11,0)</f>
        <v>0</v>
      </c>
      <c r="H271" s="16">
        <f>IFERROR(100*_xlfn.IFNA(VLOOKUP($B271,KviZDarije5!$A$1:$N$1000, 12, 0), 0)/'TOP SCORES'!F$11,0)</f>
        <v>0</v>
      </c>
      <c r="I271" s="16">
        <f>IFERROR(100*_xlfn.IFNA(VLOOKUP($B271,KviZDarije6!$A$1:$N$1000, 12, 0), 0)/'TOP SCORES'!G$11,0)</f>
        <v>0</v>
      </c>
      <c r="J271" s="16">
        <f>IFERROR(100*_xlfn.IFNA(VLOOKUP($B271,KviZDarije7!$A$1:$N$1000, 12, 0), 0)/'TOP SCORES'!H$11,0)</f>
        <v>0</v>
      </c>
      <c r="K271" s="16">
        <f>IFERROR(100*_xlfn.IFNA(VLOOKUP($B271,KviZDarije8!$A$1:$N$1000, 12, 0), 0)/'TOP SCORES'!I$11,0)</f>
        <v>0</v>
      </c>
      <c r="L271" s="16">
        <f>IFERROR(100*_xlfn.IFNA(VLOOKUP($B271,KviZDarije9!$A$1:$N$1000, 12, 0), 0)/'TOP SCORES'!J$11,0)</f>
        <v>0</v>
      </c>
      <c r="M271" s="16">
        <f>IFERROR(100*_xlfn.IFNA(VLOOKUP($B271,KviZDarije10!$A$1:$N$1000, 12, 0), 0)/'TOP SCORES'!K$11,0)</f>
        <v>0</v>
      </c>
      <c r="N271" s="16">
        <f>IFERROR(100*_xlfn.IFNA(VLOOKUP($B271,KviZDarije11!$A$1:$N$1000, 12, 0), 0)/'TOP SCORES'!L$11,0)</f>
        <v>0</v>
      </c>
    </row>
    <row r="272" spans="1:14">
      <c r="A272" s="19">
        <f ca="1">RANK(C272,C$2:C$998)</f>
        <v>183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12, 0), 0)/'TOP SCORES'!B$11,0)</f>
        <v>0</v>
      </c>
      <c r="E272" s="16">
        <f>IFERROR(100*_xlfn.IFNA(VLOOKUP($B272,KviZDarije2!$A$1:$N$1000, 12, 0), 0)/'TOP SCORES'!C$11,0)</f>
        <v>0</v>
      </c>
      <c r="F272" s="16">
        <f>IFERROR(100*_xlfn.IFNA(VLOOKUP($B272,KviZDarije3!$A$1:$N$1000, 12, 0), 0)/'TOP SCORES'!D$11,0)</f>
        <v>0</v>
      </c>
      <c r="G272" s="16">
        <f>IFERROR(100*_xlfn.IFNA(VLOOKUP($B272,KviZDarije4!$A$1:$N$1000, 12, 0), 0)/'TOP SCORES'!E$11,0)</f>
        <v>0</v>
      </c>
      <c r="H272" s="16">
        <f>IFERROR(100*_xlfn.IFNA(VLOOKUP($B272,KviZDarije5!$A$1:$N$1000, 12, 0), 0)/'TOP SCORES'!F$11,0)</f>
        <v>0</v>
      </c>
      <c r="I272" s="16">
        <f>IFERROR(100*_xlfn.IFNA(VLOOKUP($B272,KviZDarije6!$A$1:$N$1000, 12, 0), 0)/'TOP SCORES'!G$11,0)</f>
        <v>0</v>
      </c>
      <c r="J272" s="16">
        <f>IFERROR(100*_xlfn.IFNA(VLOOKUP($B272,KviZDarije7!$A$1:$N$1000, 12, 0), 0)/'TOP SCORES'!H$11,0)</f>
        <v>0</v>
      </c>
      <c r="K272" s="16">
        <f>IFERROR(100*_xlfn.IFNA(VLOOKUP($B272,KviZDarije8!$A$1:$N$1000, 12, 0), 0)/'TOP SCORES'!I$11,0)</f>
        <v>0</v>
      </c>
      <c r="L272" s="16">
        <f>IFERROR(100*_xlfn.IFNA(VLOOKUP($B272,KviZDarije9!$A$1:$N$1000, 12, 0), 0)/'TOP SCORES'!J$11,0)</f>
        <v>0</v>
      </c>
      <c r="M272" s="16">
        <f>IFERROR(100*_xlfn.IFNA(VLOOKUP($B272,KviZDarije10!$A$1:$N$1000, 12, 0), 0)/'TOP SCORES'!K$11,0)</f>
        <v>0</v>
      </c>
      <c r="N272" s="16">
        <f>IFERROR(100*_xlfn.IFNA(VLOOKUP($B272,KviZDarije11!$A$1:$N$1000, 12, 0), 0)/'TOP SCORES'!L$11,0)</f>
        <v>0</v>
      </c>
    </row>
    <row r="273" spans="1:14">
      <c r="A273" s="19">
        <f ca="1">RANK(C273,C$2:C$998)</f>
        <v>183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12, 0), 0)/'TOP SCORES'!B$11,0)</f>
        <v>0</v>
      </c>
      <c r="E273" s="16">
        <f>IFERROR(100*_xlfn.IFNA(VLOOKUP($B273,KviZDarije2!$A$1:$N$1000, 12, 0), 0)/'TOP SCORES'!C$11,0)</f>
        <v>0</v>
      </c>
      <c r="F273" s="16">
        <f>IFERROR(100*_xlfn.IFNA(VLOOKUP($B273,KviZDarije3!$A$1:$N$1000, 12, 0), 0)/'TOP SCORES'!D$11,0)</f>
        <v>0</v>
      </c>
      <c r="G273" s="16">
        <f>IFERROR(100*_xlfn.IFNA(VLOOKUP($B273,KviZDarije4!$A$1:$N$1000, 12, 0), 0)/'TOP SCORES'!E$11,0)</f>
        <v>0</v>
      </c>
      <c r="H273" s="16">
        <f>IFERROR(100*_xlfn.IFNA(VLOOKUP($B273,KviZDarije5!$A$1:$N$1000, 12, 0), 0)/'TOP SCORES'!F$11,0)</f>
        <v>0</v>
      </c>
      <c r="I273" s="16">
        <f>IFERROR(100*_xlfn.IFNA(VLOOKUP($B273,KviZDarije6!$A$1:$N$1000, 12, 0), 0)/'TOP SCORES'!G$11,0)</f>
        <v>0</v>
      </c>
      <c r="J273" s="16">
        <f>IFERROR(100*_xlfn.IFNA(VLOOKUP($B273,KviZDarije7!$A$1:$N$1000, 12, 0), 0)/'TOP SCORES'!H$11,0)</f>
        <v>0</v>
      </c>
      <c r="K273" s="16">
        <f>IFERROR(100*_xlfn.IFNA(VLOOKUP($B273,KviZDarije8!$A$1:$N$1000, 12, 0), 0)/'TOP SCORES'!I$11,0)</f>
        <v>0</v>
      </c>
      <c r="L273" s="16">
        <f>IFERROR(100*_xlfn.IFNA(VLOOKUP($B273,KviZDarije9!$A$1:$N$1000, 12, 0), 0)/'TOP SCORES'!J$11,0)</f>
        <v>0</v>
      </c>
      <c r="M273" s="16">
        <f>IFERROR(100*_xlfn.IFNA(VLOOKUP($B273,KviZDarije10!$A$1:$N$1000, 12, 0), 0)/'TOP SCORES'!K$11,0)</f>
        <v>0</v>
      </c>
      <c r="N273" s="16">
        <f>IFERROR(100*_xlfn.IFNA(VLOOKUP($B273,KviZDarije11!$A$1:$N$1000, 12, 0), 0)/'TOP SCORES'!L$11,0)</f>
        <v>0</v>
      </c>
    </row>
    <row r="274" spans="1:14">
      <c r="A274" s="19">
        <f ca="1">RANK(C274,C$2:C$998)</f>
        <v>183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12, 0), 0)/'TOP SCORES'!B$11,0)</f>
        <v>0</v>
      </c>
      <c r="E274" s="16">
        <f>IFERROR(100*_xlfn.IFNA(VLOOKUP($B274,KviZDarije2!$A$1:$N$1000, 12, 0), 0)/'TOP SCORES'!C$11,0)</f>
        <v>0</v>
      </c>
      <c r="F274" s="16">
        <f>IFERROR(100*_xlfn.IFNA(VLOOKUP($B274,KviZDarije3!$A$1:$N$1000, 12, 0), 0)/'TOP SCORES'!D$11,0)</f>
        <v>0</v>
      </c>
      <c r="G274" s="16">
        <f>IFERROR(100*_xlfn.IFNA(VLOOKUP($B274,KviZDarije4!$A$1:$N$1000, 12, 0), 0)/'TOP SCORES'!E$11,0)</f>
        <v>0</v>
      </c>
      <c r="H274" s="16">
        <f>IFERROR(100*_xlfn.IFNA(VLOOKUP($B274,KviZDarije5!$A$1:$N$1000, 12, 0), 0)/'TOP SCORES'!F$11,0)</f>
        <v>0</v>
      </c>
      <c r="I274" s="16">
        <f>IFERROR(100*_xlfn.IFNA(VLOOKUP($B274,KviZDarije6!$A$1:$N$1000, 12, 0), 0)/'TOP SCORES'!G$11,0)</f>
        <v>0</v>
      </c>
      <c r="J274" s="16">
        <f>IFERROR(100*_xlfn.IFNA(VLOOKUP($B274,KviZDarije7!$A$1:$N$1000, 12, 0), 0)/'TOP SCORES'!H$11,0)</f>
        <v>0</v>
      </c>
      <c r="K274" s="16">
        <f>IFERROR(100*_xlfn.IFNA(VLOOKUP($B274,KviZDarije8!$A$1:$N$1000, 12, 0), 0)/'TOP SCORES'!I$11,0)</f>
        <v>0</v>
      </c>
      <c r="L274" s="16">
        <f>IFERROR(100*_xlfn.IFNA(VLOOKUP($B274,KviZDarije9!$A$1:$N$1000, 12, 0), 0)/'TOP SCORES'!J$11,0)</f>
        <v>0</v>
      </c>
      <c r="M274" s="16">
        <f>IFERROR(100*_xlfn.IFNA(VLOOKUP($B274,KviZDarije10!$A$1:$N$1000, 12, 0), 0)/'TOP SCORES'!K$11,0)</f>
        <v>0</v>
      </c>
      <c r="N274" s="16">
        <f>IFERROR(100*_xlfn.IFNA(VLOOKUP($B274,KviZDarije11!$A$1:$N$1000, 12, 0), 0)/'TOP SCORES'!L$11,0)</f>
        <v>0</v>
      </c>
    </row>
    <row r="275" spans="1:14">
      <c r="A275" s="19">
        <f ca="1">RANK(C275,C$2:C$998)</f>
        <v>183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12, 0), 0)/'TOP SCORES'!B$11,0)</f>
        <v>0</v>
      </c>
      <c r="E275" s="16">
        <f>IFERROR(100*_xlfn.IFNA(VLOOKUP($B275,KviZDarije2!$A$1:$N$1000, 12, 0), 0)/'TOP SCORES'!C$11,0)</f>
        <v>0</v>
      </c>
      <c r="F275" s="16">
        <f>IFERROR(100*_xlfn.IFNA(VLOOKUP($B275,KviZDarije3!$A$1:$N$1000, 12, 0), 0)/'TOP SCORES'!D$11,0)</f>
        <v>0</v>
      </c>
      <c r="G275" s="16">
        <f>IFERROR(100*_xlfn.IFNA(VLOOKUP($B275,KviZDarije4!$A$1:$N$1000, 12, 0), 0)/'TOP SCORES'!E$11,0)</f>
        <v>0</v>
      </c>
      <c r="H275" s="16">
        <f>IFERROR(100*_xlfn.IFNA(VLOOKUP($B275,KviZDarije5!$A$1:$N$1000, 12, 0), 0)/'TOP SCORES'!F$11,0)</f>
        <v>0</v>
      </c>
      <c r="I275" s="16">
        <f>IFERROR(100*_xlfn.IFNA(VLOOKUP($B275,KviZDarije6!$A$1:$N$1000, 12, 0), 0)/'TOP SCORES'!G$11,0)</f>
        <v>0</v>
      </c>
      <c r="J275" s="16">
        <f>IFERROR(100*_xlfn.IFNA(VLOOKUP($B275,KviZDarije7!$A$1:$N$1000, 12, 0), 0)/'TOP SCORES'!H$11,0)</f>
        <v>0</v>
      </c>
      <c r="K275" s="16">
        <f>IFERROR(100*_xlfn.IFNA(VLOOKUP($B275,KviZDarije8!$A$1:$N$1000, 12, 0), 0)/'TOP SCORES'!I$11,0)</f>
        <v>0</v>
      </c>
      <c r="L275" s="16">
        <f>IFERROR(100*_xlfn.IFNA(VLOOKUP($B275,KviZDarije9!$A$1:$N$1000, 12, 0), 0)/'TOP SCORES'!J$11,0)</f>
        <v>0</v>
      </c>
      <c r="M275" s="16">
        <f>IFERROR(100*_xlfn.IFNA(VLOOKUP($B275,KviZDarije10!$A$1:$N$1000, 12, 0), 0)/'TOP SCORES'!K$11,0)</f>
        <v>0</v>
      </c>
      <c r="N275" s="16">
        <f>IFERROR(100*_xlfn.IFNA(VLOOKUP($B275,KviZDarije11!$A$1:$N$1000, 12, 0), 0)/'TOP SCORES'!L$11,0)</f>
        <v>0</v>
      </c>
    </row>
    <row r="276" spans="1:14">
      <c r="A276" s="19">
        <f ca="1">RANK(C276,C$2:C$998)</f>
        <v>183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12, 0), 0)/'TOP SCORES'!B$11,0)</f>
        <v>0</v>
      </c>
      <c r="E276" s="16">
        <f>IFERROR(100*_xlfn.IFNA(VLOOKUP($B276,KviZDarije2!$A$1:$N$1000, 12, 0), 0)/'TOP SCORES'!C$11,0)</f>
        <v>0</v>
      </c>
      <c r="F276" s="16">
        <f>IFERROR(100*_xlfn.IFNA(VLOOKUP($B276,KviZDarije3!$A$1:$N$1000, 12, 0), 0)/'TOP SCORES'!D$11,0)</f>
        <v>0</v>
      </c>
      <c r="G276" s="16">
        <f>IFERROR(100*_xlfn.IFNA(VLOOKUP($B276,KviZDarije4!$A$1:$N$1000, 12, 0), 0)/'TOP SCORES'!E$11,0)</f>
        <v>0</v>
      </c>
      <c r="H276" s="16">
        <f>IFERROR(100*_xlfn.IFNA(VLOOKUP($B276,KviZDarije5!$A$1:$N$1000, 12, 0), 0)/'TOP SCORES'!F$11,0)</f>
        <v>0</v>
      </c>
      <c r="I276" s="16">
        <f>IFERROR(100*_xlfn.IFNA(VLOOKUP($B276,KviZDarije6!$A$1:$N$1000, 12, 0), 0)/'TOP SCORES'!G$11,0)</f>
        <v>0</v>
      </c>
      <c r="J276" s="16">
        <f>IFERROR(100*_xlfn.IFNA(VLOOKUP($B276,KviZDarije7!$A$1:$N$1000, 12, 0), 0)/'TOP SCORES'!H$11,0)</f>
        <v>0</v>
      </c>
      <c r="K276" s="16">
        <f>IFERROR(100*_xlfn.IFNA(VLOOKUP($B276,KviZDarije8!$A$1:$N$1000, 12, 0), 0)/'TOP SCORES'!I$11,0)</f>
        <v>0</v>
      </c>
      <c r="L276" s="16">
        <f>IFERROR(100*_xlfn.IFNA(VLOOKUP($B276,KviZDarije9!$A$1:$N$1000, 12, 0), 0)/'TOP SCORES'!J$11,0)</f>
        <v>0</v>
      </c>
      <c r="M276" s="16">
        <f>IFERROR(100*_xlfn.IFNA(VLOOKUP($B276,KviZDarije10!$A$1:$N$1000, 12, 0), 0)/'TOP SCORES'!K$11,0)</f>
        <v>0</v>
      </c>
      <c r="N276" s="16">
        <f>IFERROR(100*_xlfn.IFNA(VLOOKUP($B276,KviZDarije11!$A$1:$N$1000, 12, 0), 0)/'TOP SCORES'!L$11,0)</f>
        <v>0</v>
      </c>
    </row>
    <row r="277" spans="1:14">
      <c r="A277" s="19">
        <f ca="1">RANK(C277,C$2:C$998)</f>
        <v>183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12, 0), 0)/'TOP SCORES'!B$11,0)</f>
        <v>0</v>
      </c>
      <c r="E277" s="16">
        <f>IFERROR(100*_xlfn.IFNA(VLOOKUP($B277,KviZDarije2!$A$1:$N$1000, 12, 0), 0)/'TOP SCORES'!C$11,0)</f>
        <v>0</v>
      </c>
      <c r="F277" s="16">
        <f>IFERROR(100*_xlfn.IFNA(VLOOKUP($B277,KviZDarije3!$A$1:$N$1000, 12, 0), 0)/'TOP SCORES'!D$11,0)</f>
        <v>0</v>
      </c>
      <c r="G277" s="16">
        <f>IFERROR(100*_xlfn.IFNA(VLOOKUP($B277,KviZDarije4!$A$1:$N$1000, 12, 0), 0)/'TOP SCORES'!E$11,0)</f>
        <v>0</v>
      </c>
      <c r="H277" s="16">
        <f>IFERROR(100*_xlfn.IFNA(VLOOKUP($B277,KviZDarije5!$A$1:$N$1000, 12, 0), 0)/'TOP SCORES'!F$11,0)</f>
        <v>0</v>
      </c>
      <c r="I277" s="16">
        <f>IFERROR(100*_xlfn.IFNA(VLOOKUP($B277,KviZDarije6!$A$1:$N$1000, 12, 0), 0)/'TOP SCORES'!G$11,0)</f>
        <v>0</v>
      </c>
      <c r="J277" s="16">
        <f>IFERROR(100*_xlfn.IFNA(VLOOKUP($B277,KviZDarije7!$A$1:$N$1000, 12, 0), 0)/'TOP SCORES'!H$11,0)</f>
        <v>0</v>
      </c>
      <c r="K277" s="16">
        <f>IFERROR(100*_xlfn.IFNA(VLOOKUP($B277,KviZDarije8!$A$1:$N$1000, 12, 0), 0)/'TOP SCORES'!I$11,0)</f>
        <v>0</v>
      </c>
      <c r="L277" s="16">
        <f>IFERROR(100*_xlfn.IFNA(VLOOKUP($B277,KviZDarije9!$A$1:$N$1000, 12, 0), 0)/'TOP SCORES'!J$11,0)</f>
        <v>0</v>
      </c>
      <c r="M277" s="16">
        <f>IFERROR(100*_xlfn.IFNA(VLOOKUP($B277,KviZDarije10!$A$1:$N$1000, 12, 0), 0)/'TOP SCORES'!K$11,0)</f>
        <v>0</v>
      </c>
      <c r="N277" s="16">
        <f>IFERROR(100*_xlfn.IFNA(VLOOKUP($B277,KviZDarije11!$A$1:$N$1000, 12, 0), 0)/'TOP SCORES'!L$11,0)</f>
        <v>0</v>
      </c>
    </row>
    <row r="278" spans="1:14">
      <c r="A278" s="19">
        <f ca="1">RANK(C278,C$2:C$998)</f>
        <v>183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12, 0), 0)/'TOP SCORES'!B$11,0)</f>
        <v>0</v>
      </c>
      <c r="E278" s="16">
        <f>IFERROR(100*_xlfn.IFNA(VLOOKUP($B278,KviZDarije2!$A$1:$N$1000, 12, 0), 0)/'TOP SCORES'!C$11,0)</f>
        <v>0</v>
      </c>
      <c r="F278" s="16">
        <f>IFERROR(100*_xlfn.IFNA(VLOOKUP($B278,KviZDarije3!$A$1:$N$1000, 12, 0), 0)/'TOP SCORES'!D$11,0)</f>
        <v>0</v>
      </c>
      <c r="G278" s="16">
        <f>IFERROR(100*_xlfn.IFNA(VLOOKUP($B278,KviZDarije4!$A$1:$N$1000, 12, 0), 0)/'TOP SCORES'!E$11,0)</f>
        <v>0</v>
      </c>
      <c r="H278" s="16">
        <f>IFERROR(100*_xlfn.IFNA(VLOOKUP($B278,KviZDarije5!$A$1:$N$1000, 12, 0), 0)/'TOP SCORES'!F$11,0)</f>
        <v>0</v>
      </c>
      <c r="I278" s="16">
        <f>IFERROR(100*_xlfn.IFNA(VLOOKUP($B278,KviZDarije6!$A$1:$N$1000, 12, 0), 0)/'TOP SCORES'!G$11,0)</f>
        <v>0</v>
      </c>
      <c r="J278" s="16">
        <f>IFERROR(100*_xlfn.IFNA(VLOOKUP($B278,KviZDarije7!$A$1:$N$1000, 12, 0), 0)/'TOP SCORES'!H$11,0)</f>
        <v>0</v>
      </c>
      <c r="K278" s="16">
        <f>IFERROR(100*_xlfn.IFNA(VLOOKUP($B278,KviZDarije8!$A$1:$N$1000, 12, 0), 0)/'TOP SCORES'!I$11,0)</f>
        <v>0</v>
      </c>
      <c r="L278" s="16">
        <f>IFERROR(100*_xlfn.IFNA(VLOOKUP($B278,KviZDarije9!$A$1:$N$1000, 12, 0), 0)/'TOP SCORES'!J$11,0)</f>
        <v>0</v>
      </c>
      <c r="M278" s="16">
        <f>IFERROR(100*_xlfn.IFNA(VLOOKUP($B278,KviZDarije10!$A$1:$N$1000, 12, 0), 0)/'TOP SCORES'!K$11,0)</f>
        <v>0</v>
      </c>
      <c r="N278" s="16">
        <f>IFERROR(100*_xlfn.IFNA(VLOOKUP($B278,KviZDarije11!$A$1:$N$1000, 12, 0), 0)/'TOP SCORES'!L$11,0)</f>
        <v>0</v>
      </c>
    </row>
    <row r="279" spans="1:14">
      <c r="A279" s="19">
        <f ca="1">RANK(C279,C$2:C$998)</f>
        <v>183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12, 0), 0)/'TOP SCORES'!B$11,0)</f>
        <v>0</v>
      </c>
      <c r="E279" s="16">
        <f>IFERROR(100*_xlfn.IFNA(VLOOKUP($B279,KviZDarije2!$A$1:$N$1000, 12, 0), 0)/'TOP SCORES'!C$11,0)</f>
        <v>0</v>
      </c>
      <c r="F279" s="16">
        <f>IFERROR(100*_xlfn.IFNA(VLOOKUP($B279,KviZDarije3!$A$1:$N$1000, 12, 0), 0)/'TOP SCORES'!D$11,0)</f>
        <v>0</v>
      </c>
      <c r="G279" s="16">
        <f>IFERROR(100*_xlfn.IFNA(VLOOKUP($B279,KviZDarije4!$A$1:$N$1000, 12, 0), 0)/'TOP SCORES'!E$11,0)</f>
        <v>0</v>
      </c>
      <c r="H279" s="16">
        <f>IFERROR(100*_xlfn.IFNA(VLOOKUP($B279,KviZDarije5!$A$1:$N$1000, 12, 0), 0)/'TOP SCORES'!F$11,0)</f>
        <v>0</v>
      </c>
      <c r="I279" s="16">
        <f>IFERROR(100*_xlfn.IFNA(VLOOKUP($B279,KviZDarije6!$A$1:$N$1000, 12, 0), 0)/'TOP SCORES'!G$11,0)</f>
        <v>0</v>
      </c>
      <c r="J279" s="16">
        <f>IFERROR(100*_xlfn.IFNA(VLOOKUP($B279,KviZDarije7!$A$1:$N$1000, 12, 0), 0)/'TOP SCORES'!H$11,0)</f>
        <v>0</v>
      </c>
      <c r="K279" s="16">
        <f>IFERROR(100*_xlfn.IFNA(VLOOKUP($B279,KviZDarije8!$A$1:$N$1000, 12, 0), 0)/'TOP SCORES'!I$11,0)</f>
        <v>0</v>
      </c>
      <c r="L279" s="16">
        <f>IFERROR(100*_xlfn.IFNA(VLOOKUP($B279,KviZDarije9!$A$1:$N$1000, 12, 0), 0)/'TOP SCORES'!J$11,0)</f>
        <v>0</v>
      </c>
      <c r="M279" s="16">
        <f>IFERROR(100*_xlfn.IFNA(VLOOKUP($B279,KviZDarije10!$A$1:$N$1000, 12, 0), 0)/'TOP SCORES'!K$11,0)</f>
        <v>0</v>
      </c>
      <c r="N279" s="16">
        <f>IFERROR(100*_xlfn.IFNA(VLOOKUP($B279,KviZDarije11!$A$1:$N$1000, 12, 0), 0)/'TOP SCORES'!L$11,0)</f>
        <v>0</v>
      </c>
    </row>
    <row r="280" spans="1:14">
      <c r="A280" s="19">
        <f ca="1">RANK(C280,C$2:C$998)</f>
        <v>183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12, 0), 0)/'TOP SCORES'!B$11,0)</f>
        <v>0</v>
      </c>
      <c r="E280" s="16">
        <f>IFERROR(100*_xlfn.IFNA(VLOOKUP($B280,KviZDarije2!$A$1:$N$1000, 12, 0), 0)/'TOP SCORES'!C$11,0)</f>
        <v>0</v>
      </c>
      <c r="F280" s="16">
        <f>IFERROR(100*_xlfn.IFNA(VLOOKUP($B280,KviZDarije3!$A$1:$N$1000, 12, 0), 0)/'TOP SCORES'!D$11,0)</f>
        <v>0</v>
      </c>
      <c r="G280" s="16">
        <f>IFERROR(100*_xlfn.IFNA(VLOOKUP($B280,KviZDarije4!$A$1:$N$1000, 12, 0), 0)/'TOP SCORES'!E$11,0)</f>
        <v>0</v>
      </c>
      <c r="H280" s="16">
        <f>IFERROR(100*_xlfn.IFNA(VLOOKUP($B280,KviZDarije5!$A$1:$N$1000, 12, 0), 0)/'TOP SCORES'!F$11,0)</f>
        <v>0</v>
      </c>
      <c r="I280" s="16">
        <f>IFERROR(100*_xlfn.IFNA(VLOOKUP($B280,KviZDarije6!$A$1:$N$1000, 12, 0), 0)/'TOP SCORES'!G$11,0)</f>
        <v>0</v>
      </c>
      <c r="J280" s="16">
        <f>IFERROR(100*_xlfn.IFNA(VLOOKUP($B280,KviZDarije7!$A$1:$N$1000, 12, 0), 0)/'TOP SCORES'!H$11,0)</f>
        <v>0</v>
      </c>
      <c r="K280" s="16">
        <f>IFERROR(100*_xlfn.IFNA(VLOOKUP($B280,KviZDarije8!$A$1:$N$1000, 12, 0), 0)/'TOP SCORES'!I$11,0)</f>
        <v>0</v>
      </c>
      <c r="L280" s="16">
        <f>IFERROR(100*_xlfn.IFNA(VLOOKUP($B280,KviZDarije9!$A$1:$N$1000, 12, 0), 0)/'TOP SCORES'!J$11,0)</f>
        <v>0</v>
      </c>
      <c r="M280" s="16">
        <f>IFERROR(100*_xlfn.IFNA(VLOOKUP($B280,KviZDarije10!$A$1:$N$1000, 12, 0), 0)/'TOP SCORES'!K$11,0)</f>
        <v>0</v>
      </c>
      <c r="N280" s="16">
        <f>IFERROR(100*_xlfn.IFNA(VLOOKUP($B280,KviZDarije11!$A$1:$N$1000, 12, 0), 0)/'TOP SCORES'!L$11,0)</f>
        <v>0</v>
      </c>
    </row>
    <row r="281" spans="1:14">
      <c r="A281" s="19">
        <f ca="1">RANK(C281,C$2:C$998)</f>
        <v>183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12, 0), 0)/'TOP SCORES'!B$11,0)</f>
        <v>0</v>
      </c>
      <c r="E281" s="16">
        <f>IFERROR(100*_xlfn.IFNA(VLOOKUP($B281,KviZDarije2!$A$1:$N$1000, 12, 0), 0)/'TOP SCORES'!C$11,0)</f>
        <v>0</v>
      </c>
      <c r="F281" s="16">
        <f>IFERROR(100*_xlfn.IFNA(VLOOKUP($B281,KviZDarije3!$A$1:$N$1000, 12, 0), 0)/'TOP SCORES'!D$11,0)</f>
        <v>0</v>
      </c>
      <c r="G281" s="16">
        <f>IFERROR(100*_xlfn.IFNA(VLOOKUP($B281,KviZDarije4!$A$1:$N$1000, 12, 0), 0)/'TOP SCORES'!E$11,0)</f>
        <v>0</v>
      </c>
      <c r="H281" s="16">
        <f>IFERROR(100*_xlfn.IFNA(VLOOKUP($B281,KviZDarije5!$A$1:$N$1000, 12, 0), 0)/'TOP SCORES'!F$11,0)</f>
        <v>0</v>
      </c>
      <c r="I281" s="16">
        <f>IFERROR(100*_xlfn.IFNA(VLOOKUP($B281,KviZDarije6!$A$1:$N$1000, 12, 0), 0)/'TOP SCORES'!G$11,0)</f>
        <v>0</v>
      </c>
      <c r="J281" s="16">
        <f>IFERROR(100*_xlfn.IFNA(VLOOKUP($B281,KviZDarije7!$A$1:$N$1000, 12, 0), 0)/'TOP SCORES'!H$11,0)</f>
        <v>0</v>
      </c>
      <c r="K281" s="16">
        <f>IFERROR(100*_xlfn.IFNA(VLOOKUP($B281,KviZDarije8!$A$1:$N$1000, 12, 0), 0)/'TOP SCORES'!I$11,0)</f>
        <v>0</v>
      </c>
      <c r="L281" s="16">
        <f>IFERROR(100*_xlfn.IFNA(VLOOKUP($B281,KviZDarije9!$A$1:$N$1000, 12, 0), 0)/'TOP SCORES'!J$11,0)</f>
        <v>0</v>
      </c>
      <c r="M281" s="16">
        <f>IFERROR(100*_xlfn.IFNA(VLOOKUP($B281,KviZDarije10!$A$1:$N$1000, 12, 0), 0)/'TOP SCORES'!K$11,0)</f>
        <v>0</v>
      </c>
      <c r="N281" s="16">
        <f>IFERROR(100*_xlfn.IFNA(VLOOKUP($B281,KviZDarije11!$A$1:$N$1000, 12, 0), 0)/'TOP SCORES'!L$11,0)</f>
        <v>0</v>
      </c>
    </row>
    <row r="282" spans="1:14">
      <c r="A282" s="19">
        <f ca="1">RANK(C282,C$2:C$998)</f>
        <v>183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12, 0), 0)/'TOP SCORES'!B$11,0)</f>
        <v>0</v>
      </c>
      <c r="E282" s="16">
        <f>IFERROR(100*_xlfn.IFNA(VLOOKUP($B282,KviZDarije2!$A$1:$N$1000, 12, 0), 0)/'TOP SCORES'!C$11,0)</f>
        <v>0</v>
      </c>
      <c r="F282" s="16">
        <f>IFERROR(100*_xlfn.IFNA(VLOOKUP($B282,KviZDarije3!$A$1:$N$1000, 12, 0), 0)/'TOP SCORES'!D$11,0)</f>
        <v>0</v>
      </c>
      <c r="G282" s="16">
        <f>IFERROR(100*_xlfn.IFNA(VLOOKUP($B282,KviZDarije4!$A$1:$N$1000, 12, 0), 0)/'TOP SCORES'!E$11,0)</f>
        <v>0</v>
      </c>
      <c r="H282" s="16">
        <f>IFERROR(100*_xlfn.IFNA(VLOOKUP($B282,KviZDarije5!$A$1:$N$1000, 12, 0), 0)/'TOP SCORES'!F$11,0)</f>
        <v>0</v>
      </c>
      <c r="I282" s="16">
        <f>IFERROR(100*_xlfn.IFNA(VLOOKUP($B282,KviZDarije6!$A$1:$N$1000, 12, 0), 0)/'TOP SCORES'!G$11,0)</f>
        <v>0</v>
      </c>
      <c r="J282" s="16">
        <f>IFERROR(100*_xlfn.IFNA(VLOOKUP($B282,KviZDarije7!$A$1:$N$1000, 12, 0), 0)/'TOP SCORES'!H$11,0)</f>
        <v>0</v>
      </c>
      <c r="K282" s="16">
        <f>IFERROR(100*_xlfn.IFNA(VLOOKUP($B282,KviZDarije8!$A$1:$N$1000, 12, 0), 0)/'TOP SCORES'!I$11,0)</f>
        <v>0</v>
      </c>
      <c r="L282" s="16">
        <f>IFERROR(100*_xlfn.IFNA(VLOOKUP($B282,KviZDarije9!$A$1:$N$1000, 12, 0), 0)/'TOP SCORES'!J$11,0)</f>
        <v>0</v>
      </c>
      <c r="M282" s="16">
        <f>IFERROR(100*_xlfn.IFNA(VLOOKUP($B282,KviZDarije10!$A$1:$N$1000, 12, 0), 0)/'TOP SCORES'!K$11,0)</f>
        <v>0</v>
      </c>
      <c r="N282" s="16">
        <f>IFERROR(100*_xlfn.IFNA(VLOOKUP($B282,KviZDarije11!$A$1:$N$1000, 12, 0), 0)/'TOP SCORES'!L$11,0)</f>
        <v>0</v>
      </c>
    </row>
    <row r="283" spans="1:14">
      <c r="A283" s="19">
        <f ca="1">RANK(C283,C$2:C$998)</f>
        <v>183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12, 0), 0)/'TOP SCORES'!B$11,0)</f>
        <v>0</v>
      </c>
      <c r="E283" s="16">
        <f>IFERROR(100*_xlfn.IFNA(VLOOKUP($B283,KviZDarije2!$A$1:$N$1000, 12, 0), 0)/'TOP SCORES'!C$11,0)</f>
        <v>0</v>
      </c>
      <c r="F283" s="16">
        <f>IFERROR(100*_xlfn.IFNA(VLOOKUP($B283,KviZDarije3!$A$1:$N$1000, 12, 0), 0)/'TOP SCORES'!D$11,0)</f>
        <v>0</v>
      </c>
      <c r="G283" s="16">
        <f>IFERROR(100*_xlfn.IFNA(VLOOKUP($B283,KviZDarije4!$A$1:$N$1000, 12, 0), 0)/'TOP SCORES'!E$11,0)</f>
        <v>0</v>
      </c>
      <c r="H283" s="16">
        <f>IFERROR(100*_xlfn.IFNA(VLOOKUP($B283,KviZDarije5!$A$1:$N$1000, 12, 0), 0)/'TOP SCORES'!F$11,0)</f>
        <v>0</v>
      </c>
      <c r="I283" s="16">
        <f>IFERROR(100*_xlfn.IFNA(VLOOKUP($B283,KviZDarije6!$A$1:$N$1000, 12, 0), 0)/'TOP SCORES'!G$11,0)</f>
        <v>0</v>
      </c>
      <c r="J283" s="16">
        <f>IFERROR(100*_xlfn.IFNA(VLOOKUP($B283,KviZDarije7!$A$1:$N$1000, 12, 0), 0)/'TOP SCORES'!H$11,0)</f>
        <v>0</v>
      </c>
      <c r="K283" s="16">
        <f>IFERROR(100*_xlfn.IFNA(VLOOKUP($B283,KviZDarije8!$A$1:$N$1000, 12, 0), 0)/'TOP SCORES'!I$11,0)</f>
        <v>0</v>
      </c>
      <c r="L283" s="16">
        <f>IFERROR(100*_xlfn.IFNA(VLOOKUP($B283,KviZDarije9!$A$1:$N$1000, 12, 0), 0)/'TOP SCORES'!J$11,0)</f>
        <v>0</v>
      </c>
      <c r="M283" s="16">
        <f>IFERROR(100*_xlfn.IFNA(VLOOKUP($B283,KviZDarije10!$A$1:$N$1000, 12, 0), 0)/'TOP SCORES'!K$11,0)</f>
        <v>0</v>
      </c>
      <c r="N283" s="16">
        <f>IFERROR(100*_xlfn.IFNA(VLOOKUP($B283,KviZDarije11!$A$1:$N$1000, 12, 0), 0)/'TOP SCORES'!L$11,0)</f>
        <v>0</v>
      </c>
    </row>
    <row r="284" spans="1:14">
      <c r="A284" s="19">
        <f ca="1">RANK(C284,C$2:C$998)</f>
        <v>183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12, 0), 0)/'TOP SCORES'!B$11,0)</f>
        <v>0</v>
      </c>
      <c r="E284" s="16">
        <f>IFERROR(100*_xlfn.IFNA(VLOOKUP($B284,KviZDarije2!$A$1:$N$1000, 12, 0), 0)/'TOP SCORES'!C$11,0)</f>
        <v>0</v>
      </c>
      <c r="F284" s="16">
        <f>IFERROR(100*_xlfn.IFNA(VLOOKUP($B284,KviZDarije3!$A$1:$N$1000, 12, 0), 0)/'TOP SCORES'!D$11,0)</f>
        <v>0</v>
      </c>
      <c r="G284" s="16">
        <f>IFERROR(100*_xlfn.IFNA(VLOOKUP($B284,KviZDarije4!$A$1:$N$1000, 12, 0), 0)/'TOP SCORES'!E$11,0)</f>
        <v>0</v>
      </c>
      <c r="H284" s="16">
        <f>IFERROR(100*_xlfn.IFNA(VLOOKUP($B284,KviZDarije5!$A$1:$N$1000, 12, 0), 0)/'TOP SCORES'!F$11,0)</f>
        <v>0</v>
      </c>
      <c r="I284" s="16">
        <f>IFERROR(100*_xlfn.IFNA(VLOOKUP($B284,KviZDarije6!$A$1:$N$1000, 12, 0), 0)/'TOP SCORES'!G$11,0)</f>
        <v>0</v>
      </c>
      <c r="J284" s="16">
        <f>IFERROR(100*_xlfn.IFNA(VLOOKUP($B284,KviZDarije7!$A$1:$N$1000, 12, 0), 0)/'TOP SCORES'!H$11,0)</f>
        <v>0</v>
      </c>
      <c r="K284" s="16">
        <f>IFERROR(100*_xlfn.IFNA(VLOOKUP($B284,KviZDarije8!$A$1:$N$1000, 12, 0), 0)/'TOP SCORES'!I$11,0)</f>
        <v>0</v>
      </c>
      <c r="L284" s="16">
        <f>IFERROR(100*_xlfn.IFNA(VLOOKUP($B284,KviZDarije9!$A$1:$N$1000, 12, 0), 0)/'TOP SCORES'!J$11,0)</f>
        <v>0</v>
      </c>
      <c r="M284" s="16">
        <f>IFERROR(100*_xlfn.IFNA(VLOOKUP($B284,KviZDarije10!$A$1:$N$1000, 12, 0), 0)/'TOP SCORES'!K$11,0)</f>
        <v>0</v>
      </c>
      <c r="N284" s="16">
        <f>IFERROR(100*_xlfn.IFNA(VLOOKUP($B284,KviZDarije11!$A$1:$N$1000, 12, 0), 0)/'TOP SCORES'!L$11,0)</f>
        <v>0</v>
      </c>
    </row>
    <row r="285" spans="1:14">
      <c r="A285" s="19">
        <f ca="1">RANK(C285,C$2:C$998)</f>
        <v>183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12, 0), 0)/'TOP SCORES'!B$11,0)</f>
        <v>0</v>
      </c>
      <c r="E285" s="16">
        <f>IFERROR(100*_xlfn.IFNA(VLOOKUP($B285,KviZDarije2!$A$1:$N$1000, 12, 0), 0)/'TOP SCORES'!C$11,0)</f>
        <v>0</v>
      </c>
      <c r="F285" s="16">
        <f>IFERROR(100*_xlfn.IFNA(VLOOKUP($B285,KviZDarije3!$A$1:$N$1000, 12, 0), 0)/'TOP SCORES'!D$11,0)</f>
        <v>0</v>
      </c>
      <c r="G285" s="16">
        <f>IFERROR(100*_xlfn.IFNA(VLOOKUP($B285,KviZDarije4!$A$1:$N$1000, 12, 0), 0)/'TOP SCORES'!E$11,0)</f>
        <v>0</v>
      </c>
      <c r="H285" s="16">
        <f>IFERROR(100*_xlfn.IFNA(VLOOKUP($B285,KviZDarije5!$A$1:$N$1000, 12, 0), 0)/'TOP SCORES'!F$11,0)</f>
        <v>0</v>
      </c>
      <c r="I285" s="16">
        <f>IFERROR(100*_xlfn.IFNA(VLOOKUP($B285,KviZDarije6!$A$1:$N$1000, 12, 0), 0)/'TOP SCORES'!G$11,0)</f>
        <v>0</v>
      </c>
      <c r="J285" s="16">
        <f>IFERROR(100*_xlfn.IFNA(VLOOKUP($B285,KviZDarije7!$A$1:$N$1000, 12, 0), 0)/'TOP SCORES'!H$11,0)</f>
        <v>0</v>
      </c>
      <c r="K285" s="16">
        <f>IFERROR(100*_xlfn.IFNA(VLOOKUP($B285,KviZDarije8!$A$1:$N$1000, 12, 0), 0)/'TOP SCORES'!I$11,0)</f>
        <v>0</v>
      </c>
      <c r="L285" s="16">
        <f>IFERROR(100*_xlfn.IFNA(VLOOKUP($B285,KviZDarije9!$A$1:$N$1000, 12, 0), 0)/'TOP SCORES'!J$11,0)</f>
        <v>0</v>
      </c>
      <c r="M285" s="16">
        <f>IFERROR(100*_xlfn.IFNA(VLOOKUP($B285,KviZDarije10!$A$1:$N$1000, 12, 0), 0)/'TOP SCORES'!K$11,0)</f>
        <v>0</v>
      </c>
      <c r="N285" s="16">
        <f>IFERROR(100*_xlfn.IFNA(VLOOKUP($B285,KviZDarije11!$A$1:$N$1000, 12, 0), 0)/'TOP SCORES'!L$11,0)</f>
        <v>0</v>
      </c>
    </row>
    <row r="286" spans="1:14">
      <c r="A286" s="19">
        <f ca="1">RANK(C286,C$2:C$998)</f>
        <v>183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12, 0), 0)/'TOP SCORES'!B$11,0)</f>
        <v>0</v>
      </c>
      <c r="E286" s="16">
        <f>IFERROR(100*_xlfn.IFNA(VLOOKUP($B286,KviZDarije2!$A$1:$N$1000, 12, 0), 0)/'TOP SCORES'!C$11,0)</f>
        <v>0</v>
      </c>
      <c r="F286" s="16">
        <f>IFERROR(100*_xlfn.IFNA(VLOOKUP($B286,KviZDarije3!$A$1:$N$1000, 12, 0), 0)/'TOP SCORES'!D$11,0)</f>
        <v>0</v>
      </c>
      <c r="G286" s="16">
        <f>IFERROR(100*_xlfn.IFNA(VLOOKUP($B286,KviZDarije4!$A$1:$N$1000, 12, 0), 0)/'TOP SCORES'!E$11,0)</f>
        <v>0</v>
      </c>
      <c r="H286" s="16">
        <f>IFERROR(100*_xlfn.IFNA(VLOOKUP($B286,KviZDarije5!$A$1:$N$1000, 12, 0), 0)/'TOP SCORES'!F$11,0)</f>
        <v>0</v>
      </c>
      <c r="I286" s="16">
        <f>IFERROR(100*_xlfn.IFNA(VLOOKUP($B286,KviZDarije6!$A$1:$N$1000, 12, 0), 0)/'TOP SCORES'!G$11,0)</f>
        <v>0</v>
      </c>
      <c r="J286" s="16">
        <f>IFERROR(100*_xlfn.IFNA(VLOOKUP($B286,KviZDarije7!$A$1:$N$1000, 12, 0), 0)/'TOP SCORES'!H$11,0)</f>
        <v>0</v>
      </c>
      <c r="K286" s="16">
        <f>IFERROR(100*_xlfn.IFNA(VLOOKUP($B286,KviZDarije8!$A$1:$N$1000, 12, 0), 0)/'TOP SCORES'!I$11,0)</f>
        <v>0</v>
      </c>
      <c r="L286" s="16">
        <f>IFERROR(100*_xlfn.IFNA(VLOOKUP($B286,KviZDarije9!$A$1:$N$1000, 12, 0), 0)/'TOP SCORES'!J$11,0)</f>
        <v>0</v>
      </c>
      <c r="M286" s="16">
        <f>IFERROR(100*_xlfn.IFNA(VLOOKUP($B286,KviZDarije10!$A$1:$N$1000, 12, 0), 0)/'TOP SCORES'!K$11,0)</f>
        <v>0</v>
      </c>
      <c r="N286" s="16">
        <f>IFERROR(100*_xlfn.IFNA(VLOOKUP($B286,KviZDarije11!$A$1:$N$1000, 12, 0), 0)/'TOP SCORES'!L$11,0)</f>
        <v>0</v>
      </c>
    </row>
    <row r="287" spans="1:14">
      <c r="A287" s="19">
        <f ca="1">RANK(C287,C$2:C$998)</f>
        <v>183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12, 0), 0)/'TOP SCORES'!B$11,0)</f>
        <v>0</v>
      </c>
      <c r="E287" s="16">
        <f>IFERROR(100*_xlfn.IFNA(VLOOKUP($B287,KviZDarije2!$A$1:$N$1000, 12, 0), 0)/'TOP SCORES'!C$11,0)</f>
        <v>0</v>
      </c>
      <c r="F287" s="16">
        <f>IFERROR(100*_xlfn.IFNA(VLOOKUP($B287,KviZDarije3!$A$1:$N$1000, 12, 0), 0)/'TOP SCORES'!D$11,0)</f>
        <v>0</v>
      </c>
      <c r="G287" s="16">
        <f>IFERROR(100*_xlfn.IFNA(VLOOKUP($B287,KviZDarije4!$A$1:$N$1000, 12, 0), 0)/'TOP SCORES'!E$11,0)</f>
        <v>0</v>
      </c>
      <c r="H287" s="16">
        <f>IFERROR(100*_xlfn.IFNA(VLOOKUP($B287,KviZDarije5!$A$1:$N$1000, 12, 0), 0)/'TOP SCORES'!F$11,0)</f>
        <v>0</v>
      </c>
      <c r="I287" s="16">
        <f>IFERROR(100*_xlfn.IFNA(VLOOKUP($B287,KviZDarije6!$A$1:$N$1000, 12, 0), 0)/'TOP SCORES'!G$11,0)</f>
        <v>0</v>
      </c>
      <c r="J287" s="16">
        <f>IFERROR(100*_xlfn.IFNA(VLOOKUP($B287,KviZDarije7!$A$1:$N$1000, 12, 0), 0)/'TOP SCORES'!H$11,0)</f>
        <v>0</v>
      </c>
      <c r="K287" s="16">
        <f>IFERROR(100*_xlfn.IFNA(VLOOKUP($B287,KviZDarije8!$A$1:$N$1000, 12, 0), 0)/'TOP SCORES'!I$11,0)</f>
        <v>0</v>
      </c>
      <c r="L287" s="16">
        <f>IFERROR(100*_xlfn.IFNA(VLOOKUP($B287,KviZDarije9!$A$1:$N$1000, 12, 0), 0)/'TOP SCORES'!J$11,0)</f>
        <v>0</v>
      </c>
      <c r="M287" s="16">
        <f>IFERROR(100*_xlfn.IFNA(VLOOKUP($B287,KviZDarije10!$A$1:$N$1000, 12, 0), 0)/'TOP SCORES'!K$11,0)</f>
        <v>0</v>
      </c>
      <c r="N287" s="16">
        <f>IFERROR(100*_xlfn.IFNA(VLOOKUP($B287,KviZDarije11!$A$1:$N$1000, 12, 0), 0)/'TOP SCORES'!L$11,0)</f>
        <v>0</v>
      </c>
    </row>
    <row r="288" spans="1:14">
      <c r="A288" s="19">
        <f ca="1">RANK(C288,C$2:C$998)</f>
        <v>183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12, 0), 0)/'TOP SCORES'!B$11,0)</f>
        <v>0</v>
      </c>
      <c r="E288" s="16">
        <f>IFERROR(100*_xlfn.IFNA(VLOOKUP($B288,KviZDarije2!$A$1:$N$1000, 12, 0), 0)/'TOP SCORES'!C$11,0)</f>
        <v>0</v>
      </c>
      <c r="F288" s="16">
        <f>IFERROR(100*_xlfn.IFNA(VLOOKUP($B288,KviZDarije3!$A$1:$N$1000, 12, 0), 0)/'TOP SCORES'!D$11,0)</f>
        <v>0</v>
      </c>
      <c r="G288" s="16">
        <f>IFERROR(100*_xlfn.IFNA(VLOOKUP($B288,KviZDarije4!$A$1:$N$1000, 12, 0), 0)/'TOP SCORES'!E$11,0)</f>
        <v>0</v>
      </c>
      <c r="H288" s="16">
        <f>IFERROR(100*_xlfn.IFNA(VLOOKUP($B288,KviZDarije5!$A$1:$N$1000, 12, 0), 0)/'TOP SCORES'!F$11,0)</f>
        <v>0</v>
      </c>
      <c r="I288" s="16">
        <f>IFERROR(100*_xlfn.IFNA(VLOOKUP($B288,KviZDarije6!$A$1:$N$1000, 12, 0), 0)/'TOP SCORES'!G$11,0)</f>
        <v>0</v>
      </c>
      <c r="J288" s="16">
        <f>IFERROR(100*_xlfn.IFNA(VLOOKUP($B288,KviZDarije7!$A$1:$N$1000, 12, 0), 0)/'TOP SCORES'!H$11,0)</f>
        <v>0</v>
      </c>
      <c r="K288" s="16">
        <f>IFERROR(100*_xlfn.IFNA(VLOOKUP($B288,KviZDarije8!$A$1:$N$1000, 12, 0), 0)/'TOP SCORES'!I$11,0)</f>
        <v>0</v>
      </c>
      <c r="L288" s="16">
        <f>IFERROR(100*_xlfn.IFNA(VLOOKUP($B288,KviZDarije9!$A$1:$N$1000, 12, 0), 0)/'TOP SCORES'!J$11,0)</f>
        <v>0</v>
      </c>
      <c r="M288" s="16">
        <f>IFERROR(100*_xlfn.IFNA(VLOOKUP($B288,KviZDarije10!$A$1:$N$1000, 12, 0), 0)/'TOP SCORES'!K$11,0)</f>
        <v>0</v>
      </c>
      <c r="N288" s="16">
        <f>IFERROR(100*_xlfn.IFNA(VLOOKUP($B288,KviZDarije11!$A$1:$N$1000, 12, 0), 0)/'TOP SCORES'!L$11,0)</f>
        <v>0</v>
      </c>
    </row>
    <row r="289" spans="1:14">
      <c r="A289" s="19">
        <f ca="1">RANK(C289,C$2:C$998)</f>
        <v>183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12, 0), 0)/'TOP SCORES'!B$11,0)</f>
        <v>0</v>
      </c>
      <c r="E289" s="16">
        <f>IFERROR(100*_xlfn.IFNA(VLOOKUP($B289,KviZDarije2!$A$1:$N$1000, 12, 0), 0)/'TOP SCORES'!C$11,0)</f>
        <v>0</v>
      </c>
      <c r="F289" s="16">
        <f>IFERROR(100*_xlfn.IFNA(VLOOKUP($B289,KviZDarije3!$A$1:$N$1000, 12, 0), 0)/'TOP SCORES'!D$11,0)</f>
        <v>0</v>
      </c>
      <c r="G289" s="16">
        <f>IFERROR(100*_xlfn.IFNA(VLOOKUP($B289,KviZDarije4!$A$1:$N$1000, 12, 0), 0)/'TOP SCORES'!E$11,0)</f>
        <v>0</v>
      </c>
      <c r="H289" s="16">
        <f>IFERROR(100*_xlfn.IFNA(VLOOKUP($B289,KviZDarije5!$A$1:$N$1000, 12, 0), 0)/'TOP SCORES'!F$11,0)</f>
        <v>0</v>
      </c>
      <c r="I289" s="16">
        <f>IFERROR(100*_xlfn.IFNA(VLOOKUP($B289,KviZDarije6!$A$1:$N$1000, 12, 0), 0)/'TOP SCORES'!G$11,0)</f>
        <v>0</v>
      </c>
      <c r="J289" s="16">
        <f>IFERROR(100*_xlfn.IFNA(VLOOKUP($B289,KviZDarije7!$A$1:$N$1000, 12, 0), 0)/'TOP SCORES'!H$11,0)</f>
        <v>0</v>
      </c>
      <c r="K289" s="16">
        <f>IFERROR(100*_xlfn.IFNA(VLOOKUP($B289,KviZDarije8!$A$1:$N$1000, 12, 0), 0)/'TOP SCORES'!I$11,0)</f>
        <v>0</v>
      </c>
      <c r="L289" s="16">
        <f>IFERROR(100*_xlfn.IFNA(VLOOKUP($B289,KviZDarije9!$A$1:$N$1000, 12, 0), 0)/'TOP SCORES'!J$11,0)</f>
        <v>0</v>
      </c>
      <c r="M289" s="16">
        <f>IFERROR(100*_xlfn.IFNA(VLOOKUP($B289,KviZDarije10!$A$1:$N$1000, 12, 0), 0)/'TOP SCORES'!K$11,0)</f>
        <v>0</v>
      </c>
      <c r="N289" s="16">
        <f>IFERROR(100*_xlfn.IFNA(VLOOKUP($B289,KviZDarije11!$A$1:$N$1000, 12, 0), 0)/'TOP SCORES'!L$11,0)</f>
        <v>0</v>
      </c>
    </row>
    <row r="290" spans="1:14">
      <c r="A290" s="19">
        <f ca="1">RANK(C290,C$2:C$998)</f>
        <v>183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12, 0), 0)/'TOP SCORES'!B$11,0)</f>
        <v>0</v>
      </c>
      <c r="E290" s="16">
        <f>IFERROR(100*_xlfn.IFNA(VLOOKUP($B290,KviZDarije2!$A$1:$N$1000, 12, 0), 0)/'TOP SCORES'!C$11,0)</f>
        <v>0</v>
      </c>
      <c r="F290" s="16">
        <f>IFERROR(100*_xlfn.IFNA(VLOOKUP($B290,KviZDarije3!$A$1:$N$1000, 12, 0), 0)/'TOP SCORES'!D$11,0)</f>
        <v>0</v>
      </c>
      <c r="G290" s="16">
        <f>IFERROR(100*_xlfn.IFNA(VLOOKUP($B290,KviZDarije4!$A$1:$N$1000, 12, 0), 0)/'TOP SCORES'!E$11,0)</f>
        <v>0</v>
      </c>
      <c r="H290" s="16">
        <f>IFERROR(100*_xlfn.IFNA(VLOOKUP($B290,KviZDarije5!$A$1:$N$1000, 12, 0), 0)/'TOP SCORES'!F$11,0)</f>
        <v>0</v>
      </c>
      <c r="I290" s="16">
        <f>IFERROR(100*_xlfn.IFNA(VLOOKUP($B290,KviZDarije6!$A$1:$N$1000, 12, 0), 0)/'TOP SCORES'!G$11,0)</f>
        <v>0</v>
      </c>
      <c r="J290" s="16">
        <f>IFERROR(100*_xlfn.IFNA(VLOOKUP($B290,KviZDarije7!$A$1:$N$1000, 12, 0), 0)/'TOP SCORES'!H$11,0)</f>
        <v>0</v>
      </c>
      <c r="K290" s="16">
        <f>IFERROR(100*_xlfn.IFNA(VLOOKUP($B290,KviZDarije8!$A$1:$N$1000, 12, 0), 0)/'TOP SCORES'!I$11,0)</f>
        <v>0</v>
      </c>
      <c r="L290" s="16">
        <f>IFERROR(100*_xlfn.IFNA(VLOOKUP($B290,KviZDarije9!$A$1:$N$1000, 12, 0), 0)/'TOP SCORES'!J$11,0)</f>
        <v>0</v>
      </c>
      <c r="M290" s="16">
        <f>IFERROR(100*_xlfn.IFNA(VLOOKUP($B290,KviZDarije10!$A$1:$N$1000, 12, 0), 0)/'TOP SCORES'!K$11,0)</f>
        <v>0</v>
      </c>
      <c r="N290" s="16">
        <f>IFERROR(100*_xlfn.IFNA(VLOOKUP($B290,KviZDarije11!$A$1:$N$1000, 12, 0), 0)/'TOP SCORES'!L$11,0)</f>
        <v>0</v>
      </c>
    </row>
    <row r="291" spans="1:14">
      <c r="A291" s="19">
        <f ca="1">RANK(C291,C$2:C$998)</f>
        <v>183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12, 0), 0)/'TOP SCORES'!B$11,0)</f>
        <v>0</v>
      </c>
      <c r="E291" s="16">
        <f>IFERROR(100*_xlfn.IFNA(VLOOKUP($B291,KviZDarije2!$A$1:$N$1000, 12, 0), 0)/'TOP SCORES'!C$11,0)</f>
        <v>0</v>
      </c>
      <c r="F291" s="16">
        <f>IFERROR(100*_xlfn.IFNA(VLOOKUP($B291,KviZDarije3!$A$1:$N$1000, 12, 0), 0)/'TOP SCORES'!D$11,0)</f>
        <v>0</v>
      </c>
      <c r="G291" s="16">
        <f>IFERROR(100*_xlfn.IFNA(VLOOKUP($B291,KviZDarije4!$A$1:$N$1000, 12, 0), 0)/'TOP SCORES'!E$11,0)</f>
        <v>0</v>
      </c>
      <c r="H291" s="16">
        <f>IFERROR(100*_xlfn.IFNA(VLOOKUP($B291,KviZDarije5!$A$1:$N$1000, 12, 0), 0)/'TOP SCORES'!F$11,0)</f>
        <v>0</v>
      </c>
      <c r="I291" s="16">
        <f>IFERROR(100*_xlfn.IFNA(VLOOKUP($B291,KviZDarije6!$A$1:$N$1000, 12, 0), 0)/'TOP SCORES'!G$11,0)</f>
        <v>0</v>
      </c>
      <c r="J291" s="16">
        <f>IFERROR(100*_xlfn.IFNA(VLOOKUP($B291,KviZDarije7!$A$1:$N$1000, 12, 0), 0)/'TOP SCORES'!H$11,0)</f>
        <v>0</v>
      </c>
      <c r="K291" s="16">
        <f>IFERROR(100*_xlfn.IFNA(VLOOKUP($B291,KviZDarije8!$A$1:$N$1000, 12, 0), 0)/'TOP SCORES'!I$11,0)</f>
        <v>0</v>
      </c>
      <c r="L291" s="16">
        <f>IFERROR(100*_xlfn.IFNA(VLOOKUP($B291,KviZDarije9!$A$1:$N$1000, 12, 0), 0)/'TOP SCORES'!J$11,0)</f>
        <v>0</v>
      </c>
      <c r="M291" s="16">
        <f>IFERROR(100*_xlfn.IFNA(VLOOKUP($B291,KviZDarije10!$A$1:$N$1000, 12, 0), 0)/'TOP SCORES'!K$11,0)</f>
        <v>0</v>
      </c>
      <c r="N291" s="16">
        <f>IFERROR(100*_xlfn.IFNA(VLOOKUP($B291,KviZDarije11!$A$1:$N$1000, 12, 0), 0)/'TOP SCORES'!L$11,0)</f>
        <v>0</v>
      </c>
    </row>
    <row r="292" spans="1:14">
      <c r="A292" s="19">
        <f ca="1">RANK(C292,C$2:C$998)</f>
        <v>183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12, 0), 0)/'TOP SCORES'!B$11,0)</f>
        <v>0</v>
      </c>
      <c r="E292" s="16">
        <f>IFERROR(100*_xlfn.IFNA(VLOOKUP($B292,KviZDarije2!$A$1:$N$1000, 12, 0), 0)/'TOP SCORES'!C$11,0)</f>
        <v>0</v>
      </c>
      <c r="F292" s="16">
        <f>IFERROR(100*_xlfn.IFNA(VLOOKUP($B292,KviZDarije3!$A$1:$N$1000, 12, 0), 0)/'TOP SCORES'!D$11,0)</f>
        <v>0</v>
      </c>
      <c r="G292" s="16">
        <f>IFERROR(100*_xlfn.IFNA(VLOOKUP($B292,KviZDarije4!$A$1:$N$1000, 12, 0), 0)/'TOP SCORES'!E$11,0)</f>
        <v>0</v>
      </c>
      <c r="H292" s="16">
        <f>IFERROR(100*_xlfn.IFNA(VLOOKUP($B292,KviZDarije5!$A$1:$N$1000, 12, 0), 0)/'TOP SCORES'!F$11,0)</f>
        <v>0</v>
      </c>
      <c r="I292" s="16">
        <f>IFERROR(100*_xlfn.IFNA(VLOOKUP($B292,KviZDarije6!$A$1:$N$1000, 12, 0), 0)/'TOP SCORES'!G$11,0)</f>
        <v>0</v>
      </c>
      <c r="J292" s="16">
        <f>IFERROR(100*_xlfn.IFNA(VLOOKUP($B292,KviZDarije7!$A$1:$N$1000, 12, 0), 0)/'TOP SCORES'!H$11,0)</f>
        <v>0</v>
      </c>
      <c r="K292" s="16">
        <f>IFERROR(100*_xlfn.IFNA(VLOOKUP($B292,KviZDarije8!$A$1:$N$1000, 12, 0), 0)/'TOP SCORES'!I$11,0)</f>
        <v>0</v>
      </c>
      <c r="L292" s="16">
        <f>IFERROR(100*_xlfn.IFNA(VLOOKUP($B292,KviZDarije9!$A$1:$N$1000, 12, 0), 0)/'TOP SCORES'!J$11,0)</f>
        <v>0</v>
      </c>
      <c r="M292" s="16">
        <f>IFERROR(100*_xlfn.IFNA(VLOOKUP($B292,KviZDarije10!$A$1:$N$1000, 12, 0), 0)/'TOP SCORES'!K$11,0)</f>
        <v>0</v>
      </c>
      <c r="N292" s="16">
        <f>IFERROR(100*_xlfn.IFNA(VLOOKUP($B292,KviZDarije11!$A$1:$N$1000, 12, 0), 0)/'TOP SCORES'!L$11,0)</f>
        <v>0</v>
      </c>
    </row>
    <row r="293" spans="1:14">
      <c r="A293" s="19">
        <f ca="1">RANK(C293,C$2:C$998)</f>
        <v>183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12, 0), 0)/'TOP SCORES'!B$11,0)</f>
        <v>0</v>
      </c>
      <c r="E293" s="16">
        <f>IFERROR(100*_xlfn.IFNA(VLOOKUP($B293,KviZDarije2!$A$1:$N$1000, 12, 0), 0)/'TOP SCORES'!C$11,0)</f>
        <v>0</v>
      </c>
      <c r="F293" s="16">
        <f>IFERROR(100*_xlfn.IFNA(VLOOKUP($B293,KviZDarije3!$A$1:$N$1000, 12, 0), 0)/'TOP SCORES'!D$11,0)</f>
        <v>0</v>
      </c>
      <c r="G293" s="16">
        <f>IFERROR(100*_xlfn.IFNA(VLOOKUP($B293,KviZDarije4!$A$1:$N$1000, 12, 0), 0)/'TOP SCORES'!E$11,0)</f>
        <v>0</v>
      </c>
      <c r="H293" s="16">
        <f>IFERROR(100*_xlfn.IFNA(VLOOKUP($B293,KviZDarije5!$A$1:$N$1000, 12, 0), 0)/'TOP SCORES'!F$11,0)</f>
        <v>0</v>
      </c>
      <c r="I293" s="16">
        <f>IFERROR(100*_xlfn.IFNA(VLOOKUP($B293,KviZDarije6!$A$1:$N$1000, 12, 0), 0)/'TOP SCORES'!G$11,0)</f>
        <v>0</v>
      </c>
      <c r="J293" s="16">
        <f>IFERROR(100*_xlfn.IFNA(VLOOKUP($B293,KviZDarije7!$A$1:$N$1000, 12, 0), 0)/'TOP SCORES'!H$11,0)</f>
        <v>0</v>
      </c>
      <c r="K293" s="16">
        <f>IFERROR(100*_xlfn.IFNA(VLOOKUP($B293,KviZDarije8!$A$1:$N$1000, 12, 0), 0)/'TOP SCORES'!I$11,0)</f>
        <v>0</v>
      </c>
      <c r="L293" s="16">
        <f>IFERROR(100*_xlfn.IFNA(VLOOKUP($B293,KviZDarije9!$A$1:$N$1000, 12, 0), 0)/'TOP SCORES'!J$11,0)</f>
        <v>0</v>
      </c>
      <c r="M293" s="16">
        <f>IFERROR(100*_xlfn.IFNA(VLOOKUP($B293,KviZDarije10!$A$1:$N$1000, 12, 0), 0)/'TOP SCORES'!K$11,0)</f>
        <v>0</v>
      </c>
      <c r="N293" s="16">
        <f>IFERROR(100*_xlfn.IFNA(VLOOKUP($B293,KviZDarije11!$A$1:$N$1000, 12, 0), 0)/'TOP SCORES'!L$11,0)</f>
        <v>0</v>
      </c>
    </row>
    <row r="294" spans="1:14">
      <c r="A294" s="19">
        <f ca="1">RANK(C294,C$2:C$998)</f>
        <v>183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12, 0), 0)/'TOP SCORES'!B$11,0)</f>
        <v>0</v>
      </c>
      <c r="E294" s="16">
        <f>IFERROR(100*_xlfn.IFNA(VLOOKUP($B294,KviZDarije2!$A$1:$N$1000, 12, 0), 0)/'TOP SCORES'!C$11,0)</f>
        <v>0</v>
      </c>
      <c r="F294" s="16">
        <f>IFERROR(100*_xlfn.IFNA(VLOOKUP($B294,KviZDarije3!$A$1:$N$1000, 12, 0), 0)/'TOP SCORES'!D$11,0)</f>
        <v>0</v>
      </c>
      <c r="G294" s="16">
        <f>IFERROR(100*_xlfn.IFNA(VLOOKUP($B294,KviZDarije4!$A$1:$N$1000, 12, 0), 0)/'TOP SCORES'!E$11,0)</f>
        <v>0</v>
      </c>
      <c r="H294" s="16">
        <f>IFERROR(100*_xlfn.IFNA(VLOOKUP($B294,KviZDarije5!$A$1:$N$1000, 12, 0), 0)/'TOP SCORES'!F$11,0)</f>
        <v>0</v>
      </c>
      <c r="I294" s="16">
        <f>IFERROR(100*_xlfn.IFNA(VLOOKUP($B294,KviZDarije6!$A$1:$N$1000, 12, 0), 0)/'TOP SCORES'!G$11,0)</f>
        <v>0</v>
      </c>
      <c r="J294" s="16">
        <f>IFERROR(100*_xlfn.IFNA(VLOOKUP($B294,KviZDarije7!$A$1:$N$1000, 12, 0), 0)/'TOP SCORES'!H$11,0)</f>
        <v>0</v>
      </c>
      <c r="K294" s="16">
        <f>IFERROR(100*_xlfn.IFNA(VLOOKUP($B294,KviZDarije8!$A$1:$N$1000, 12, 0), 0)/'TOP SCORES'!I$11,0)</f>
        <v>0</v>
      </c>
      <c r="L294" s="16">
        <f>IFERROR(100*_xlfn.IFNA(VLOOKUP($B294,KviZDarije9!$A$1:$N$1000, 12, 0), 0)/'TOP SCORES'!J$11,0)</f>
        <v>0</v>
      </c>
      <c r="M294" s="16">
        <f>IFERROR(100*_xlfn.IFNA(VLOOKUP($B294,KviZDarije10!$A$1:$N$1000, 12, 0), 0)/'TOP SCORES'!K$11,0)</f>
        <v>0</v>
      </c>
      <c r="N294" s="16">
        <f>IFERROR(100*_xlfn.IFNA(VLOOKUP($B294,KviZDarije11!$A$1:$N$1000, 12, 0), 0)/'TOP SCORES'!L$11,0)</f>
        <v>0</v>
      </c>
    </row>
    <row r="295" spans="1:14">
      <c r="A295" s="19">
        <f ca="1">RANK(C295,C$2:C$998)</f>
        <v>183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12, 0), 0)/'TOP SCORES'!B$11,0)</f>
        <v>0</v>
      </c>
      <c r="E295" s="16">
        <f>IFERROR(100*_xlfn.IFNA(VLOOKUP($B295,KviZDarije2!$A$1:$N$1000, 12, 0), 0)/'TOP SCORES'!C$11,0)</f>
        <v>0</v>
      </c>
      <c r="F295" s="16">
        <f>IFERROR(100*_xlfn.IFNA(VLOOKUP($B295,KviZDarije3!$A$1:$N$1000, 12, 0), 0)/'TOP SCORES'!D$11,0)</f>
        <v>0</v>
      </c>
      <c r="G295" s="16">
        <f>IFERROR(100*_xlfn.IFNA(VLOOKUP($B295,KviZDarije4!$A$1:$N$1000, 12, 0), 0)/'TOP SCORES'!E$11,0)</f>
        <v>0</v>
      </c>
      <c r="H295" s="16">
        <f>IFERROR(100*_xlfn.IFNA(VLOOKUP($B295,KviZDarije5!$A$1:$N$1000, 12, 0), 0)/'TOP SCORES'!F$11,0)</f>
        <v>0</v>
      </c>
      <c r="I295" s="16">
        <f>IFERROR(100*_xlfn.IFNA(VLOOKUP($B295,KviZDarije6!$A$1:$N$1000, 12, 0), 0)/'TOP SCORES'!G$11,0)</f>
        <v>0</v>
      </c>
      <c r="J295" s="16">
        <f>IFERROR(100*_xlfn.IFNA(VLOOKUP($B295,KviZDarije7!$A$1:$N$1000, 12, 0), 0)/'TOP SCORES'!H$11,0)</f>
        <v>0</v>
      </c>
      <c r="K295" s="16">
        <f>IFERROR(100*_xlfn.IFNA(VLOOKUP($B295,KviZDarije8!$A$1:$N$1000, 12, 0), 0)/'TOP SCORES'!I$11,0)</f>
        <v>0</v>
      </c>
      <c r="L295" s="16">
        <f>IFERROR(100*_xlfn.IFNA(VLOOKUP($B295,KviZDarije9!$A$1:$N$1000, 12, 0), 0)/'TOP SCORES'!J$11,0)</f>
        <v>0</v>
      </c>
      <c r="M295" s="16">
        <f>IFERROR(100*_xlfn.IFNA(VLOOKUP($B295,KviZDarije10!$A$1:$N$1000, 12, 0), 0)/'TOP SCORES'!K$11,0)</f>
        <v>0</v>
      </c>
      <c r="N295" s="16">
        <f>IFERROR(100*_xlfn.IFNA(VLOOKUP($B295,KviZDarije11!$A$1:$N$1000, 12, 0), 0)/'TOP SCORES'!L$11,0)</f>
        <v>0</v>
      </c>
    </row>
    <row r="296" spans="1:14">
      <c r="A296" s="19">
        <f ca="1">RANK(C296,C$2:C$998)</f>
        <v>183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12, 0), 0)/'TOP SCORES'!B$11,0)</f>
        <v>0</v>
      </c>
      <c r="E296" s="16">
        <f>IFERROR(100*_xlfn.IFNA(VLOOKUP($B296,KviZDarije2!$A$1:$N$1000, 12, 0), 0)/'TOP SCORES'!C$11,0)</f>
        <v>0</v>
      </c>
      <c r="F296" s="16">
        <f>IFERROR(100*_xlfn.IFNA(VLOOKUP($B296,KviZDarije3!$A$1:$N$1000, 12, 0), 0)/'TOP SCORES'!D$11,0)</f>
        <v>0</v>
      </c>
      <c r="G296" s="16">
        <f>IFERROR(100*_xlfn.IFNA(VLOOKUP($B296,KviZDarije4!$A$1:$N$1000, 12, 0), 0)/'TOP SCORES'!E$11,0)</f>
        <v>0</v>
      </c>
      <c r="H296" s="16">
        <f>IFERROR(100*_xlfn.IFNA(VLOOKUP($B296,KviZDarije5!$A$1:$N$1000, 12, 0), 0)/'TOP SCORES'!F$11,0)</f>
        <v>0</v>
      </c>
      <c r="I296" s="16">
        <f>IFERROR(100*_xlfn.IFNA(VLOOKUP($B296,KviZDarije6!$A$1:$N$1000, 12, 0), 0)/'TOP SCORES'!G$11,0)</f>
        <v>0</v>
      </c>
      <c r="J296" s="16">
        <f>IFERROR(100*_xlfn.IFNA(VLOOKUP($B296,KviZDarije7!$A$1:$N$1000, 12, 0), 0)/'TOP SCORES'!H$11,0)</f>
        <v>0</v>
      </c>
      <c r="K296" s="16">
        <f>IFERROR(100*_xlfn.IFNA(VLOOKUP($B296,KviZDarije8!$A$1:$N$1000, 12, 0), 0)/'TOP SCORES'!I$11,0)</f>
        <v>0</v>
      </c>
      <c r="L296" s="16">
        <f>IFERROR(100*_xlfn.IFNA(VLOOKUP($B296,KviZDarije9!$A$1:$N$1000, 12, 0), 0)/'TOP SCORES'!J$11,0)</f>
        <v>0</v>
      </c>
      <c r="M296" s="16">
        <f>IFERROR(100*_xlfn.IFNA(VLOOKUP($B296,KviZDarije10!$A$1:$N$1000, 12, 0), 0)/'TOP SCORES'!K$11,0)</f>
        <v>0</v>
      </c>
      <c r="N296" s="16">
        <f>IFERROR(100*_xlfn.IFNA(VLOOKUP($B296,KviZDarije11!$A$1:$N$1000, 12, 0), 0)/'TOP SCORES'!L$11,0)</f>
        <v>0</v>
      </c>
    </row>
    <row r="297" spans="1:14">
      <c r="A297" s="19">
        <f ca="1">RANK(C297,C$2:C$998)</f>
        <v>183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12, 0), 0)/'TOP SCORES'!B$11,0)</f>
        <v>0</v>
      </c>
      <c r="E297" s="16">
        <f>IFERROR(100*_xlfn.IFNA(VLOOKUP($B297,KviZDarije2!$A$1:$N$1000, 12, 0), 0)/'TOP SCORES'!C$11,0)</f>
        <v>0</v>
      </c>
      <c r="F297" s="16">
        <f>IFERROR(100*_xlfn.IFNA(VLOOKUP($B297,KviZDarije3!$A$1:$N$1000, 12, 0), 0)/'TOP SCORES'!D$11,0)</f>
        <v>0</v>
      </c>
      <c r="G297" s="16">
        <f>IFERROR(100*_xlfn.IFNA(VLOOKUP($B297,KviZDarije4!$A$1:$N$1000, 12, 0), 0)/'TOP SCORES'!E$11,0)</f>
        <v>0</v>
      </c>
      <c r="H297" s="16">
        <f>IFERROR(100*_xlfn.IFNA(VLOOKUP($B297,KviZDarije5!$A$1:$N$1000, 12, 0), 0)/'TOP SCORES'!F$11,0)</f>
        <v>0</v>
      </c>
      <c r="I297" s="16">
        <f>IFERROR(100*_xlfn.IFNA(VLOOKUP($B297,KviZDarije6!$A$1:$N$1000, 12, 0), 0)/'TOP SCORES'!G$11,0)</f>
        <v>0</v>
      </c>
      <c r="J297" s="16">
        <f>IFERROR(100*_xlfn.IFNA(VLOOKUP($B297,KviZDarije7!$A$1:$N$1000, 12, 0), 0)/'TOP SCORES'!H$11,0)</f>
        <v>0</v>
      </c>
      <c r="K297" s="16">
        <f>IFERROR(100*_xlfn.IFNA(VLOOKUP($B297,KviZDarije8!$A$1:$N$1000, 12, 0), 0)/'TOP SCORES'!I$11,0)</f>
        <v>0</v>
      </c>
      <c r="L297" s="16">
        <f>IFERROR(100*_xlfn.IFNA(VLOOKUP($B297,KviZDarije9!$A$1:$N$1000, 12, 0), 0)/'TOP SCORES'!J$11,0)</f>
        <v>0</v>
      </c>
      <c r="M297" s="16">
        <f>IFERROR(100*_xlfn.IFNA(VLOOKUP($B297,KviZDarije10!$A$1:$N$1000, 12, 0), 0)/'TOP SCORES'!K$11,0)</f>
        <v>0</v>
      </c>
      <c r="N297" s="16">
        <f>IFERROR(100*_xlfn.IFNA(VLOOKUP($B297,KviZDarije11!$A$1:$N$1000, 12, 0), 0)/'TOP SCORES'!L$11,0)</f>
        <v>0</v>
      </c>
    </row>
    <row r="298" spans="1:14">
      <c r="A298" s="19">
        <f ca="1">RANK(C298,C$2:C$998)</f>
        <v>183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12, 0), 0)/'TOP SCORES'!B$11,0)</f>
        <v>0</v>
      </c>
      <c r="E298" s="16">
        <f>IFERROR(100*_xlfn.IFNA(VLOOKUP($B298,KviZDarije2!$A$1:$N$1000, 12, 0), 0)/'TOP SCORES'!C$11,0)</f>
        <v>0</v>
      </c>
      <c r="F298" s="16">
        <f>IFERROR(100*_xlfn.IFNA(VLOOKUP($B298,KviZDarije3!$A$1:$N$1000, 12, 0), 0)/'TOP SCORES'!D$11,0)</f>
        <v>0</v>
      </c>
      <c r="G298" s="16">
        <f>IFERROR(100*_xlfn.IFNA(VLOOKUP($B298,KviZDarije4!$A$1:$N$1000, 12, 0), 0)/'TOP SCORES'!E$11,0)</f>
        <v>0</v>
      </c>
      <c r="H298" s="16">
        <f>IFERROR(100*_xlfn.IFNA(VLOOKUP($B298,KviZDarije5!$A$1:$N$1000, 12, 0), 0)/'TOP SCORES'!F$11,0)</f>
        <v>0</v>
      </c>
      <c r="I298" s="16">
        <f>IFERROR(100*_xlfn.IFNA(VLOOKUP($B298,KviZDarije6!$A$1:$N$1000, 12, 0), 0)/'TOP SCORES'!G$11,0)</f>
        <v>0</v>
      </c>
      <c r="J298" s="16">
        <f>IFERROR(100*_xlfn.IFNA(VLOOKUP($B298,KviZDarije7!$A$1:$N$1000, 12, 0), 0)/'TOP SCORES'!H$11,0)</f>
        <v>0</v>
      </c>
      <c r="K298" s="16">
        <f>IFERROR(100*_xlfn.IFNA(VLOOKUP($B298,KviZDarije8!$A$1:$N$1000, 12, 0), 0)/'TOP SCORES'!I$11,0)</f>
        <v>0</v>
      </c>
      <c r="L298" s="16">
        <f>IFERROR(100*_xlfn.IFNA(VLOOKUP($B298,KviZDarije9!$A$1:$N$1000, 12, 0), 0)/'TOP SCORES'!J$11,0)</f>
        <v>0</v>
      </c>
      <c r="M298" s="16">
        <f>IFERROR(100*_xlfn.IFNA(VLOOKUP($B298,KviZDarije10!$A$1:$N$1000, 12, 0), 0)/'TOP SCORES'!K$11,0)</f>
        <v>0</v>
      </c>
      <c r="N298" s="16">
        <f>IFERROR(100*_xlfn.IFNA(VLOOKUP($B298,KviZDarije11!$A$1:$N$1000, 12, 0), 0)/'TOP SCORES'!L$11,0)</f>
        <v>0</v>
      </c>
    </row>
    <row r="299" spans="1:14">
      <c r="A299" s="19">
        <f ca="1">RANK(C299,C$2:C$998)</f>
        <v>183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12, 0), 0)/'TOP SCORES'!B$11,0)</f>
        <v>0</v>
      </c>
      <c r="E299" s="16">
        <f>IFERROR(100*_xlfn.IFNA(VLOOKUP($B299,KviZDarije2!$A$1:$N$1000, 12, 0), 0)/'TOP SCORES'!C$11,0)</f>
        <v>0</v>
      </c>
      <c r="F299" s="16">
        <f>IFERROR(100*_xlfn.IFNA(VLOOKUP($B299,KviZDarije3!$A$1:$N$1000, 12, 0), 0)/'TOP SCORES'!D$11,0)</f>
        <v>0</v>
      </c>
      <c r="G299" s="16">
        <f>IFERROR(100*_xlfn.IFNA(VLOOKUP($B299,KviZDarije4!$A$1:$N$1000, 12, 0), 0)/'TOP SCORES'!E$11,0)</f>
        <v>0</v>
      </c>
      <c r="H299" s="16">
        <f>IFERROR(100*_xlfn.IFNA(VLOOKUP($B299,KviZDarije5!$A$1:$N$1000, 12, 0), 0)/'TOP SCORES'!F$11,0)</f>
        <v>0</v>
      </c>
      <c r="I299" s="16">
        <f>IFERROR(100*_xlfn.IFNA(VLOOKUP($B299,KviZDarije6!$A$1:$N$1000, 12, 0), 0)/'TOP SCORES'!G$11,0)</f>
        <v>0</v>
      </c>
      <c r="J299" s="16">
        <f>IFERROR(100*_xlfn.IFNA(VLOOKUP($B299,KviZDarije7!$A$1:$N$1000, 12, 0), 0)/'TOP SCORES'!H$11,0)</f>
        <v>0</v>
      </c>
      <c r="K299" s="16">
        <f>IFERROR(100*_xlfn.IFNA(VLOOKUP($B299,KviZDarije8!$A$1:$N$1000, 12, 0), 0)/'TOP SCORES'!I$11,0)</f>
        <v>0</v>
      </c>
      <c r="L299" s="16">
        <f>IFERROR(100*_xlfn.IFNA(VLOOKUP($B299,KviZDarije9!$A$1:$N$1000, 12, 0), 0)/'TOP SCORES'!J$11,0)</f>
        <v>0</v>
      </c>
      <c r="M299" s="16">
        <f>IFERROR(100*_xlfn.IFNA(VLOOKUP($B299,KviZDarije10!$A$1:$N$1000, 12, 0), 0)/'TOP SCORES'!K$11,0)</f>
        <v>0</v>
      </c>
      <c r="N299" s="16">
        <f>IFERROR(100*_xlfn.IFNA(VLOOKUP($B299,KviZDarije11!$A$1:$N$1000, 12, 0), 0)/'TOP SCORES'!L$11,0)</f>
        <v>0</v>
      </c>
    </row>
    <row r="300" spans="1:14">
      <c r="A300" s="19">
        <f ca="1">RANK(C300,C$2:C$998)</f>
        <v>183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12, 0), 0)/'TOP SCORES'!B$11,0)</f>
        <v>0</v>
      </c>
      <c r="E300" s="16">
        <f>IFERROR(100*_xlfn.IFNA(VLOOKUP($B300,KviZDarije2!$A$1:$N$1000, 12, 0), 0)/'TOP SCORES'!C$11,0)</f>
        <v>0</v>
      </c>
      <c r="F300" s="16">
        <f>IFERROR(100*_xlfn.IFNA(VLOOKUP($B300,KviZDarije3!$A$1:$N$1000, 12, 0), 0)/'TOP SCORES'!D$11,0)</f>
        <v>0</v>
      </c>
      <c r="G300" s="16">
        <f>IFERROR(100*_xlfn.IFNA(VLOOKUP($B300,KviZDarije4!$A$1:$N$1000, 12, 0), 0)/'TOP SCORES'!E$11,0)</f>
        <v>0</v>
      </c>
      <c r="H300" s="16">
        <f>IFERROR(100*_xlfn.IFNA(VLOOKUP($B300,KviZDarije5!$A$1:$N$1000, 12, 0), 0)/'TOP SCORES'!F$11,0)</f>
        <v>0</v>
      </c>
      <c r="I300" s="16">
        <f>IFERROR(100*_xlfn.IFNA(VLOOKUP($B300,KviZDarije6!$A$1:$N$1000, 12, 0), 0)/'TOP SCORES'!G$11,0)</f>
        <v>0</v>
      </c>
      <c r="J300" s="16">
        <f>IFERROR(100*_xlfn.IFNA(VLOOKUP($B300,KviZDarije7!$A$1:$N$1000, 12, 0), 0)/'TOP SCORES'!H$11,0)</f>
        <v>0</v>
      </c>
      <c r="K300" s="16">
        <f>IFERROR(100*_xlfn.IFNA(VLOOKUP($B300,KviZDarije8!$A$1:$N$1000, 12, 0), 0)/'TOP SCORES'!I$11,0)</f>
        <v>0</v>
      </c>
      <c r="L300" s="16">
        <f>IFERROR(100*_xlfn.IFNA(VLOOKUP($B300,KviZDarije9!$A$1:$N$1000, 12, 0), 0)/'TOP SCORES'!J$11,0)</f>
        <v>0</v>
      </c>
      <c r="M300" s="16">
        <f>IFERROR(100*_xlfn.IFNA(VLOOKUP($B300,KviZDarije10!$A$1:$N$1000, 12, 0), 0)/'TOP SCORES'!K$11,0)</f>
        <v>0</v>
      </c>
      <c r="N300" s="16">
        <f>IFERROR(100*_xlfn.IFNA(VLOOKUP($B300,KviZDarije11!$A$1:$N$1000, 12, 0), 0)/'TOP SCORES'!L$11,0)</f>
        <v>0</v>
      </c>
    </row>
    <row r="301" spans="1:14">
      <c r="A301" s="19">
        <f ca="1">RANK(C301,C$2:C$998)</f>
        <v>183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12, 0), 0)/'TOP SCORES'!B$11,0)</f>
        <v>0</v>
      </c>
      <c r="E301" s="16">
        <f>IFERROR(100*_xlfn.IFNA(VLOOKUP($B301,KviZDarije2!$A$1:$N$1000, 12, 0), 0)/'TOP SCORES'!C$11,0)</f>
        <v>0</v>
      </c>
      <c r="F301" s="16">
        <f>IFERROR(100*_xlfn.IFNA(VLOOKUP($B301,KviZDarije3!$A$1:$N$1000, 12, 0), 0)/'TOP SCORES'!D$11,0)</f>
        <v>0</v>
      </c>
      <c r="G301" s="16">
        <f>IFERROR(100*_xlfn.IFNA(VLOOKUP($B301,KviZDarije4!$A$1:$N$1000, 12, 0), 0)/'TOP SCORES'!E$11,0)</f>
        <v>0</v>
      </c>
      <c r="H301" s="16">
        <f>IFERROR(100*_xlfn.IFNA(VLOOKUP($B301,KviZDarije5!$A$1:$N$1000, 12, 0), 0)/'TOP SCORES'!F$11,0)</f>
        <v>0</v>
      </c>
      <c r="I301" s="16">
        <f>IFERROR(100*_xlfn.IFNA(VLOOKUP($B301,KviZDarije6!$A$1:$N$1000, 12, 0), 0)/'TOP SCORES'!G$11,0)</f>
        <v>0</v>
      </c>
      <c r="J301" s="16">
        <f>IFERROR(100*_xlfn.IFNA(VLOOKUP($B301,KviZDarije7!$A$1:$N$1000, 12, 0), 0)/'TOP SCORES'!H$11,0)</f>
        <v>0</v>
      </c>
      <c r="K301" s="16">
        <f>IFERROR(100*_xlfn.IFNA(VLOOKUP($B301,KviZDarije8!$A$1:$N$1000, 12, 0), 0)/'TOP SCORES'!I$11,0)</f>
        <v>0</v>
      </c>
      <c r="L301" s="16">
        <f>IFERROR(100*_xlfn.IFNA(VLOOKUP($B301,KviZDarije9!$A$1:$N$1000, 12, 0), 0)/'TOP SCORES'!J$11,0)</f>
        <v>0</v>
      </c>
      <c r="M301" s="16">
        <f>IFERROR(100*_xlfn.IFNA(VLOOKUP($B301,KviZDarije10!$A$1:$N$1000, 12, 0), 0)/'TOP SCORES'!K$11,0)</f>
        <v>0</v>
      </c>
      <c r="N301" s="16">
        <f>IFERROR(100*_xlfn.IFNA(VLOOKUP($B301,KviZDarije11!$A$1:$N$1000, 12, 0), 0)/'TOP SCORES'!L$11,0)</f>
        <v>0</v>
      </c>
    </row>
    <row r="302" spans="1:14" ht="1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 ht="1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pans="1:14">
      <c r="A388" s="19">
        <f t="shared" ref="A388" ca="1" si="0">RANK(C388,C$2:C$998)</f>
        <v>183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12, 0), 0)/'TOP SCORES'!B$11,0)</f>
        <v>0</v>
      </c>
      <c r="E388" s="16">
        <f>IFERROR(100*_xlfn.IFNA(VLOOKUP($B388,KviZDarije2!$A$1:$N$1000, 12, 0), 0)/'TOP SCORES'!C$11,0)</f>
        <v>0</v>
      </c>
      <c r="F388" s="16">
        <f>IFERROR(100*_xlfn.IFNA(VLOOKUP($B388,KviZDarije3!$A$1:$N$1000, 12, 0), 0)/'TOP SCORES'!D$11,0)</f>
        <v>0</v>
      </c>
      <c r="G388" s="16">
        <f>IFERROR(100*_xlfn.IFNA(VLOOKUP($B388,KviZDarije4!$A$1:$N$1000, 12, 0), 0)/'TOP SCORES'!E$11,0)</f>
        <v>0</v>
      </c>
      <c r="H388" s="16">
        <f>IFERROR(100*_xlfn.IFNA(VLOOKUP($B388,KviZDarije5!$A$1:$N$1000, 12, 0), 0)/'TOP SCORES'!F$11,0)</f>
        <v>0</v>
      </c>
      <c r="I388" s="16">
        <f>IFERROR(100*_xlfn.IFNA(VLOOKUP($B388,KviZDarije6!$A$1:$N$1000, 12, 0), 0)/'TOP SCORES'!G$11,0)</f>
        <v>0</v>
      </c>
      <c r="J388" s="16">
        <f>IFERROR(100*_xlfn.IFNA(VLOOKUP($B388,KviZDarije7!$A$1:$N$1000, 12, 0), 0)/'TOP SCORES'!H$11,0)</f>
        <v>0</v>
      </c>
      <c r="K388" s="16">
        <f>IFERROR(100*_xlfn.IFNA(VLOOKUP($B388,KviZDarije8!$A$1:$N$1000, 12, 0), 0)/'TOP SCORES'!I$11,0)</f>
        <v>0</v>
      </c>
      <c r="L388" s="16">
        <f>IFERROR(100*_xlfn.IFNA(VLOOKUP($B388,KviZDarije9!$A$1:$N$1000, 12, 0), 0)/'TOP SCORES'!J$11,0)</f>
        <v>0</v>
      </c>
      <c r="M388" s="16">
        <f>IFERROR(100*_xlfn.IFNA(VLOOKUP($B388,KviZDarije10!$A$1:$N$1000, 12, 0), 0)/'TOP SCORES'!K$11,0)</f>
        <v>0</v>
      </c>
      <c r="N388" s="16">
        <f>IFERROR(100*_xlfn.IFNA(VLOOKUP($B388,KviZDarije10!$A$1:$N$1000, 12, 0), 0)/'TOP SCORES'!L$11,0)</f>
        <v>0</v>
      </c>
    </row>
  </sheetData>
  <autoFilter ref="A1:N214" xr:uid="{2FBBBBA5-61DB-AB44-9A88-109AF67C71F9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8"/>
  <sheetViews>
    <sheetView workbookViewId="0">
      <selection activeCell="I8" sqref="I8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0" t="s">
        <v>7</v>
      </c>
      <c r="C2" s="17" cm="1">
        <f t="array" aca="1" ref="C2" ca="1">SUM(LARGE(D2:N2,ROW(INDIRECT("1:2"))))</f>
        <v>200</v>
      </c>
      <c r="D2" s="16">
        <f>IFERROR(100*_xlfn.IFNA(VLOOKUP($B2,KviZDarije1!$A$1:$N$1000, 13, 0), 0)/'TOP SCORES'!B$12,0)</f>
        <v>100</v>
      </c>
      <c r="E2" s="16">
        <f>IFERROR(100*_xlfn.IFNA(VLOOKUP($B2,KviZDarije2!$A$1:$N$1000, 13, 0), 0)/'TOP SCORES'!C$12,0)</f>
        <v>100</v>
      </c>
      <c r="F2" s="16">
        <f>IFERROR(100*_xlfn.IFNA(VLOOKUP($B2,KviZDarije3!$A$1:$N$1000, 13, 0), 0)/'TOP SCORES'!D$12,0)</f>
        <v>80</v>
      </c>
      <c r="G2" s="16">
        <f>IFERROR(100*_xlfn.IFNA(VLOOKUP($B2,KviZDarije4!$A$1:$N$1000, 13, 0), 0)/'TOP SCORES'!E$12,0)</f>
        <v>0</v>
      </c>
      <c r="H2" s="16">
        <f>IFERROR(100*_xlfn.IFNA(VLOOKUP($B2,KviZDarije5!$A$1:$N$1000, 13, 0), 0)/'TOP SCORES'!F$12,0)</f>
        <v>0</v>
      </c>
      <c r="I2" s="16">
        <f>IFERROR(100*_xlfn.IFNA(VLOOKUP($B2,KviZDarije6!$A$1:$N$1000, 13, 0), 0)/'TOP SCORES'!G$12,0)</f>
        <v>0</v>
      </c>
      <c r="J2" s="16">
        <f>IFERROR(100*_xlfn.IFNA(VLOOKUP($B2,KviZDarije7!$A$1:$N$1000, 13, 0), 0)/'TOP SCORES'!H$12,0)</f>
        <v>0</v>
      </c>
      <c r="K2" s="16">
        <f>IFERROR(100*_xlfn.IFNA(VLOOKUP($B2,KviZDarije8!$A$1:$N$1000, 13, 0), 0)/'TOP SCORES'!I$12,0)</f>
        <v>0</v>
      </c>
      <c r="L2" s="16">
        <f>IFERROR(100*_xlfn.IFNA(VLOOKUP($B2,KviZDarije9!$A$1:$N$1000, 13, 0), 0)/'TOP SCORES'!J$12,0)</f>
        <v>0</v>
      </c>
      <c r="M2" s="16">
        <f>IFERROR(100*_xlfn.IFNA(VLOOKUP($B2,KviZDarije10!$A$1:$N$1000, 13, 0), 0)/'TOP SCORES'!K$12,0)</f>
        <v>0</v>
      </c>
      <c r="N2" s="16">
        <f>IFERROR(100*_xlfn.IFNA(VLOOKUP($B2,KviZDarije11!$A$1:$N$1000, 13, 0), 0)/'TOP SCORES'!L$12,0)</f>
        <v>0</v>
      </c>
      <c r="O2" s="20"/>
    </row>
    <row r="3" spans="1:15">
      <c r="A3" s="19">
        <f ca="1">RANK(C3,C$2:C$998)</f>
        <v>1</v>
      </c>
      <c r="B3" s="10" t="s">
        <v>75</v>
      </c>
      <c r="C3" s="17" cm="1">
        <f t="array" aca="1" ref="C3" ca="1">SUM(LARGE(D3:N3,ROW(INDIRECT("1:2"))))</f>
        <v>200</v>
      </c>
      <c r="D3" s="16">
        <f>IFERROR(100*_xlfn.IFNA(VLOOKUP($B3,KviZDarije1!$A$1:$N$1000, 13, 0), 0)/'TOP SCORES'!B$12,0)</f>
        <v>100</v>
      </c>
      <c r="E3" s="16">
        <f>IFERROR(100*_xlfn.IFNA(VLOOKUP($B3,KviZDarije2!$A$1:$N$1000, 13, 0), 0)/'TOP SCORES'!C$12,0)</f>
        <v>100</v>
      </c>
      <c r="F3" s="16">
        <f>IFERROR(100*_xlfn.IFNA(VLOOKUP($B3,KviZDarije3!$A$1:$N$1000, 13, 0), 0)/'TOP SCORES'!D$12,0)</f>
        <v>80</v>
      </c>
      <c r="G3" s="16">
        <f>IFERROR(100*_xlfn.IFNA(VLOOKUP($B3,KviZDarije4!$A$1:$N$1000, 13, 0), 0)/'TOP SCORES'!E$12,0)</f>
        <v>0</v>
      </c>
      <c r="H3" s="16">
        <f>IFERROR(100*_xlfn.IFNA(VLOOKUP($B3,KviZDarije5!$A$1:$N$1000, 13, 0), 0)/'TOP SCORES'!F$12,0)</f>
        <v>0</v>
      </c>
      <c r="I3" s="16">
        <f>IFERROR(100*_xlfn.IFNA(VLOOKUP($B3,KviZDarije6!$A$1:$N$1000, 13, 0), 0)/'TOP SCORES'!G$12,0)</f>
        <v>0</v>
      </c>
      <c r="J3" s="16">
        <f>IFERROR(100*_xlfn.IFNA(VLOOKUP($B3,KviZDarije7!$A$1:$N$1000, 13, 0), 0)/'TOP SCORES'!H$12,0)</f>
        <v>0</v>
      </c>
      <c r="K3" s="16">
        <f>IFERROR(100*_xlfn.IFNA(VLOOKUP($B3,KviZDarije8!$A$1:$N$1000, 13, 0), 0)/'TOP SCORES'!I$12,0)</f>
        <v>0</v>
      </c>
      <c r="L3" s="16">
        <f>IFERROR(100*_xlfn.IFNA(VLOOKUP($B3,KviZDarije9!$A$1:$N$1000, 13, 0), 0)/'TOP SCORES'!J$12,0)</f>
        <v>0</v>
      </c>
      <c r="M3" s="16">
        <f>IFERROR(100*_xlfn.IFNA(VLOOKUP($B3,KviZDarije10!$A$1:$N$1000, 13, 0), 0)/'TOP SCORES'!K$12,0)</f>
        <v>0</v>
      </c>
      <c r="N3" s="16">
        <f>IFERROR(100*_xlfn.IFNA(VLOOKUP($B3,KviZDarije11!$A$1:$N$1000, 13, 0), 0)/'TOP SCORES'!L$12,0)</f>
        <v>0</v>
      </c>
    </row>
    <row r="4" spans="1:15">
      <c r="A4" s="19">
        <f ca="1">RANK(C4,C$2:C$998)</f>
        <v>1</v>
      </c>
      <c r="B4" s="10" t="s">
        <v>66</v>
      </c>
      <c r="C4" s="17" cm="1">
        <f t="array" aca="1" ref="C4" ca="1">SUM(LARGE(D4:N4,ROW(INDIRECT("1:2"))))</f>
        <v>200</v>
      </c>
      <c r="D4" s="16">
        <f>IFERROR(100*_xlfn.IFNA(VLOOKUP($B4,KviZDarije1!$A$1:$N$1000, 13, 0), 0)/'TOP SCORES'!B$12,0)</f>
        <v>100</v>
      </c>
      <c r="E4" s="16">
        <f>IFERROR(100*_xlfn.IFNA(VLOOKUP($B4,KviZDarije2!$A$1:$N$1000, 13, 0), 0)/'TOP SCORES'!C$12,0)</f>
        <v>77.777777777777771</v>
      </c>
      <c r="F4" s="16">
        <f>IFERROR(100*_xlfn.IFNA(VLOOKUP($B4,KviZDarije3!$A$1:$N$1000, 13, 0), 0)/'TOP SCORES'!D$12,0)</f>
        <v>100</v>
      </c>
      <c r="G4" s="16">
        <f>IFERROR(100*_xlfn.IFNA(VLOOKUP($B4,KviZDarije4!$A$1:$N$1000, 13, 0), 0)/'TOP SCORES'!E$12,0)</f>
        <v>0</v>
      </c>
      <c r="H4" s="16">
        <f>IFERROR(100*_xlfn.IFNA(VLOOKUP($B4,KviZDarije5!$A$1:$N$1000, 13, 0), 0)/'TOP SCORES'!F$12,0)</f>
        <v>0</v>
      </c>
      <c r="I4" s="16">
        <f>IFERROR(100*_xlfn.IFNA(VLOOKUP($B4,KviZDarije6!$A$1:$N$1000, 13, 0), 0)/'TOP SCORES'!G$12,0)</f>
        <v>0</v>
      </c>
      <c r="J4" s="16">
        <f>IFERROR(100*_xlfn.IFNA(VLOOKUP($B4,KviZDarije7!$A$1:$N$1000, 13, 0), 0)/'TOP SCORES'!H$12,0)</f>
        <v>0</v>
      </c>
      <c r="K4" s="16">
        <f>IFERROR(100*_xlfn.IFNA(VLOOKUP($B4,KviZDarije8!$A$1:$N$1000, 13, 0), 0)/'TOP SCORES'!I$12,0)</f>
        <v>0</v>
      </c>
      <c r="L4" s="16">
        <f>IFERROR(100*_xlfn.IFNA(VLOOKUP($B4,KviZDarije9!$A$1:$N$1000, 13, 0), 0)/'TOP SCORES'!J$12,0)</f>
        <v>0</v>
      </c>
      <c r="M4" s="16">
        <f>IFERROR(100*_xlfn.IFNA(VLOOKUP($B4,KviZDarije10!$A$1:$N$1000, 13, 0), 0)/'TOP SCORES'!K$12,0)</f>
        <v>0</v>
      </c>
      <c r="N4" s="16">
        <f>IFERROR(100*_xlfn.IFNA(VLOOKUP($B4,KviZDarije11!$A$1:$N$1000, 13, 0), 0)/'TOP SCORES'!L$12,0)</f>
        <v>0</v>
      </c>
    </row>
    <row r="5" spans="1:15">
      <c r="A5" s="19">
        <f ca="1">RANK(C5,C$2:C$998)</f>
        <v>4</v>
      </c>
      <c r="B5" s="14" t="s">
        <v>87</v>
      </c>
      <c r="C5" s="17" cm="1">
        <f t="array" aca="1" ref="C5" ca="1">SUM(LARGE(D5:N5,ROW(INDIRECT("1:2"))))</f>
        <v>190</v>
      </c>
      <c r="D5" s="16">
        <f>IFERROR(100*_xlfn.IFNA(VLOOKUP($B5,KviZDarije1!$A$1:$N$1000, 13, 0), 0)/'TOP SCORES'!B$12,0)</f>
        <v>80</v>
      </c>
      <c r="E5" s="16">
        <f>IFERROR(100*_xlfn.IFNA(VLOOKUP($B5,KviZDarije2!$A$1:$N$1000, 13, 0), 0)/'TOP SCORES'!C$12,0)</f>
        <v>100</v>
      </c>
      <c r="F5" s="16">
        <f>IFERROR(100*_xlfn.IFNA(VLOOKUP($B5,KviZDarije3!$A$1:$N$1000, 13, 0), 0)/'TOP SCORES'!D$12,0)</f>
        <v>90</v>
      </c>
      <c r="G5" s="16">
        <f>IFERROR(100*_xlfn.IFNA(VLOOKUP($B5,KviZDarije4!$A$1:$N$1000, 13, 0), 0)/'TOP SCORES'!E$12,0)</f>
        <v>0</v>
      </c>
      <c r="H5" s="16">
        <f>IFERROR(100*_xlfn.IFNA(VLOOKUP($B5,KviZDarije5!$A$1:$N$1000, 13, 0), 0)/'TOP SCORES'!F$12,0)</f>
        <v>0</v>
      </c>
      <c r="I5" s="16">
        <f>IFERROR(100*_xlfn.IFNA(VLOOKUP($B5,KviZDarije6!$A$1:$N$1000, 13, 0), 0)/'TOP SCORES'!G$12,0)</f>
        <v>0</v>
      </c>
      <c r="J5" s="16">
        <f>IFERROR(100*_xlfn.IFNA(VLOOKUP($B5,KviZDarije7!$A$1:$N$1000, 13, 0), 0)/'TOP SCORES'!H$12,0)</f>
        <v>0</v>
      </c>
      <c r="K5" s="16">
        <f>IFERROR(100*_xlfn.IFNA(VLOOKUP($B5,KviZDarije8!$A$1:$N$1000, 13, 0), 0)/'TOP SCORES'!I$12,0)</f>
        <v>0</v>
      </c>
      <c r="L5" s="16">
        <f>IFERROR(100*_xlfn.IFNA(VLOOKUP($B5,KviZDarije9!$A$1:$N$1000, 13, 0), 0)/'TOP SCORES'!J$12,0)</f>
        <v>0</v>
      </c>
      <c r="M5" s="16">
        <f>IFERROR(100*_xlfn.IFNA(VLOOKUP($B5,KviZDarije10!$A$1:$N$1000, 13, 0), 0)/'TOP SCORES'!K$12,0)</f>
        <v>0</v>
      </c>
      <c r="N5" s="16">
        <f>IFERROR(100*_xlfn.IFNA(VLOOKUP($B5,KviZDarije11!$A$1:$N$1000, 13, 0), 0)/'TOP SCORES'!L$12,0)</f>
        <v>0</v>
      </c>
    </row>
    <row r="6" spans="1:15">
      <c r="A6" s="19">
        <f ca="1">RANK(C6,C$2:C$998)</f>
        <v>4</v>
      </c>
      <c r="B6" s="6" t="s">
        <v>189</v>
      </c>
      <c r="C6" s="17" cm="1">
        <f t="array" aca="1" ref="C6" ca="1">SUM(LARGE(D6:N6,ROW(INDIRECT("1:2"))))</f>
        <v>190</v>
      </c>
      <c r="D6" s="16">
        <f>IFERROR(100*_xlfn.IFNA(VLOOKUP($B6,KviZDarije1!$A$1:$N$1000, 13, 0), 0)/'TOP SCORES'!B$12,0)</f>
        <v>90</v>
      </c>
      <c r="E6" s="16">
        <f>IFERROR(100*_xlfn.IFNA(VLOOKUP($B6,KviZDarije2!$A$1:$N$1000, 13, 0), 0)/'TOP SCORES'!C$12,0)</f>
        <v>100</v>
      </c>
      <c r="F6" s="16">
        <f>IFERROR(100*_xlfn.IFNA(VLOOKUP($B6,KviZDarije3!$A$1:$N$1000, 13, 0), 0)/'TOP SCORES'!D$12,0)</f>
        <v>60</v>
      </c>
      <c r="G6" s="16">
        <f>IFERROR(100*_xlfn.IFNA(VLOOKUP($B6,KviZDarije4!$A$1:$N$1000, 13, 0), 0)/'TOP SCORES'!E$12,0)</f>
        <v>0</v>
      </c>
      <c r="H6" s="16">
        <f>IFERROR(100*_xlfn.IFNA(VLOOKUP($B6,KviZDarije5!$A$1:$N$1000, 13, 0), 0)/'TOP SCORES'!F$12,0)</f>
        <v>0</v>
      </c>
      <c r="I6" s="16">
        <f>IFERROR(100*_xlfn.IFNA(VLOOKUP($B6,KviZDarije6!$A$1:$N$1000, 13, 0), 0)/'TOP SCORES'!G$12,0)</f>
        <v>0</v>
      </c>
      <c r="J6" s="16">
        <f>IFERROR(100*_xlfn.IFNA(VLOOKUP($B6,KviZDarije7!$A$1:$N$1000, 13, 0), 0)/'TOP SCORES'!H$12,0)</f>
        <v>0</v>
      </c>
      <c r="K6" s="16">
        <f>IFERROR(100*_xlfn.IFNA(VLOOKUP($B6,KviZDarije8!$A$1:$N$1000, 13, 0), 0)/'TOP SCORES'!I$12,0)</f>
        <v>0</v>
      </c>
      <c r="L6" s="16">
        <f>IFERROR(100*_xlfn.IFNA(VLOOKUP($B6,KviZDarije9!$A$1:$N$1000, 13, 0), 0)/'TOP SCORES'!J$12,0)</f>
        <v>0</v>
      </c>
      <c r="M6" s="16">
        <f>IFERROR(100*_xlfn.IFNA(VLOOKUP($B6,KviZDarije10!$A$1:$N$1000, 13, 0), 0)/'TOP SCORES'!K$12,0)</f>
        <v>0</v>
      </c>
      <c r="N6" s="16">
        <f>IFERROR(100*_xlfn.IFNA(VLOOKUP($B6,KviZDarije11!$A$1:$N$1000, 13, 0), 0)/'TOP SCORES'!L$12,0)</f>
        <v>0</v>
      </c>
    </row>
    <row r="7" spans="1:15">
      <c r="A7" s="19">
        <f ca="1">RANK(C7,C$2:C$998)</f>
        <v>6</v>
      </c>
      <c r="B7" s="45" t="s">
        <v>9</v>
      </c>
      <c r="C7" s="17" cm="1">
        <f t="array" aca="1" ref="C7" ca="1">SUM(LARGE(D7:N7,ROW(INDIRECT("1:2"))))</f>
        <v>180</v>
      </c>
      <c r="D7" s="16">
        <f>IFERROR(100*_xlfn.IFNA(VLOOKUP($B7,KviZDarije1!$A$1:$N$1000, 13, 0), 0)/'TOP SCORES'!B$12,0)</f>
        <v>80</v>
      </c>
      <c r="E7" s="16">
        <f>IFERROR(100*_xlfn.IFNA(VLOOKUP($B7,KviZDarije2!$A$1:$N$1000, 13, 0), 0)/'TOP SCORES'!C$12,0)</f>
        <v>100</v>
      </c>
      <c r="F7" s="16">
        <f>IFERROR(100*_xlfn.IFNA(VLOOKUP($B7,KviZDarije3!$A$1:$N$1000, 13, 0), 0)/'TOP SCORES'!D$12,0)</f>
        <v>80</v>
      </c>
      <c r="G7" s="16">
        <f>IFERROR(100*_xlfn.IFNA(VLOOKUP($B7,KviZDarije4!$A$1:$N$1000, 13, 0), 0)/'TOP SCORES'!E$12,0)</f>
        <v>0</v>
      </c>
      <c r="H7" s="16">
        <f>IFERROR(100*_xlfn.IFNA(VLOOKUP($B7,KviZDarije5!$A$1:$N$1000, 13, 0), 0)/'TOP SCORES'!F$12,0)</f>
        <v>0</v>
      </c>
      <c r="I7" s="16">
        <f>IFERROR(100*_xlfn.IFNA(VLOOKUP($B7,KviZDarije6!$A$1:$N$1000, 13, 0), 0)/'TOP SCORES'!G$12,0)</f>
        <v>0</v>
      </c>
      <c r="J7" s="16">
        <f>IFERROR(100*_xlfn.IFNA(VLOOKUP($B7,KviZDarije7!$A$1:$N$1000, 13, 0), 0)/'TOP SCORES'!H$12,0)</f>
        <v>0</v>
      </c>
      <c r="K7" s="16">
        <f>IFERROR(100*_xlfn.IFNA(VLOOKUP($B7,KviZDarije8!$A$1:$N$1000, 13, 0), 0)/'TOP SCORES'!I$12,0)</f>
        <v>0</v>
      </c>
      <c r="L7" s="16">
        <f>IFERROR(100*_xlfn.IFNA(VLOOKUP($B7,KviZDarije9!$A$1:$N$1000, 13, 0), 0)/'TOP SCORES'!J$12,0)</f>
        <v>0</v>
      </c>
      <c r="M7" s="16">
        <f>IFERROR(100*_xlfn.IFNA(VLOOKUP($B7,KviZDarije10!$A$1:$N$1000, 13, 0), 0)/'TOP SCORES'!K$12,0)</f>
        <v>0</v>
      </c>
      <c r="N7" s="16">
        <f>IFERROR(100*_xlfn.IFNA(VLOOKUP($B7,KviZDarije11!$A$1:$N$1000, 13, 0), 0)/'TOP SCORES'!L$12,0)</f>
        <v>0</v>
      </c>
    </row>
    <row r="8" spans="1:15">
      <c r="A8" s="19">
        <f ca="1">RANK(C8,C$2:C$998)</f>
        <v>6</v>
      </c>
      <c r="B8" s="10" t="s">
        <v>139</v>
      </c>
      <c r="C8" s="17" cm="1">
        <f t="array" aca="1" ref="C8" ca="1">SUM(LARGE(D8:N8,ROW(INDIRECT("1:2"))))</f>
        <v>180</v>
      </c>
      <c r="D8" s="16">
        <f>IFERROR(100*_xlfn.IFNA(VLOOKUP($B8,KviZDarije1!$A$1:$N$1000, 13, 0), 0)/'TOP SCORES'!B$12,0)</f>
        <v>90</v>
      </c>
      <c r="E8" s="16">
        <f>IFERROR(100*_xlfn.IFNA(VLOOKUP($B8,KviZDarije2!$A$1:$N$1000, 13, 0), 0)/'TOP SCORES'!C$12,0)</f>
        <v>77.777777777777771</v>
      </c>
      <c r="F8" s="16">
        <f>IFERROR(100*_xlfn.IFNA(VLOOKUP($B8,KviZDarije3!$A$1:$N$1000, 13, 0), 0)/'TOP SCORES'!D$12,0)</f>
        <v>90</v>
      </c>
      <c r="G8" s="16">
        <f>IFERROR(100*_xlfn.IFNA(VLOOKUP($B8,KviZDarije4!$A$1:$N$1000, 13, 0), 0)/'TOP SCORES'!E$12,0)</f>
        <v>0</v>
      </c>
      <c r="H8" s="16">
        <f>IFERROR(100*_xlfn.IFNA(VLOOKUP($B8,KviZDarije5!$A$1:$N$1000, 13, 0), 0)/'TOP SCORES'!F$12,0)</f>
        <v>0</v>
      </c>
      <c r="I8" s="16">
        <f>IFERROR(100*_xlfn.IFNA(VLOOKUP($B8,KviZDarije6!$A$1:$N$1000, 13, 0), 0)/'TOP SCORES'!G$12,0)</f>
        <v>0</v>
      </c>
      <c r="J8" s="16">
        <f>IFERROR(100*_xlfn.IFNA(VLOOKUP($B8,KviZDarije7!$A$1:$N$1000, 13, 0), 0)/'TOP SCORES'!H$12,0)</f>
        <v>0</v>
      </c>
      <c r="K8" s="16">
        <f>IFERROR(100*_xlfn.IFNA(VLOOKUP($B8,KviZDarije8!$A$1:$N$1000, 13, 0), 0)/'TOP SCORES'!I$12,0)</f>
        <v>0</v>
      </c>
      <c r="L8" s="16">
        <f>IFERROR(100*_xlfn.IFNA(VLOOKUP($B8,KviZDarije9!$A$1:$N$1000, 13, 0), 0)/'TOP SCORES'!J$12,0)</f>
        <v>0</v>
      </c>
      <c r="M8" s="16">
        <f>IFERROR(100*_xlfn.IFNA(VLOOKUP($B8,KviZDarije10!$A$1:$N$1000, 13, 0), 0)/'TOP SCORES'!K$12,0)</f>
        <v>0</v>
      </c>
      <c r="N8" s="16">
        <f>IFERROR(100*_xlfn.IFNA(VLOOKUP($B8,KviZDarije11!$A$1:$N$1000, 13, 0), 0)/'TOP SCORES'!L$12,0)</f>
        <v>0</v>
      </c>
    </row>
    <row r="9" spans="1:15">
      <c r="A9" s="19">
        <f ca="1">RANK(C9,C$2:C$998)</f>
        <v>8</v>
      </c>
      <c r="B9" s="10" t="s">
        <v>98</v>
      </c>
      <c r="C9" s="17" cm="1">
        <f t="array" aca="1" ref="C9" ca="1">SUM(LARGE(D9:N9,ROW(INDIRECT("1:2"))))</f>
        <v>178.88888888888889</v>
      </c>
      <c r="D9" s="16">
        <f>IFERROR(100*_xlfn.IFNA(VLOOKUP($B9,KviZDarije1!$A$1:$N$1000, 13, 0), 0)/'TOP SCORES'!B$12,0)</f>
        <v>80</v>
      </c>
      <c r="E9" s="16">
        <f>IFERROR(100*_xlfn.IFNA(VLOOKUP($B9,KviZDarije2!$A$1:$N$1000, 13, 0), 0)/'TOP SCORES'!C$12,0)</f>
        <v>88.888888888888886</v>
      </c>
      <c r="F9" s="16">
        <f>IFERROR(100*_xlfn.IFNA(VLOOKUP($B9,KviZDarije3!$A$1:$N$1000, 13, 0), 0)/'TOP SCORES'!D$12,0)</f>
        <v>90</v>
      </c>
      <c r="G9" s="16">
        <f>IFERROR(100*_xlfn.IFNA(VLOOKUP($B9,KviZDarije4!$A$1:$N$1000, 13, 0), 0)/'TOP SCORES'!E$12,0)</f>
        <v>0</v>
      </c>
      <c r="H9" s="16">
        <f>IFERROR(100*_xlfn.IFNA(VLOOKUP($B9,KviZDarije5!$A$1:$N$1000, 13, 0), 0)/'TOP SCORES'!F$12,0)</f>
        <v>0</v>
      </c>
      <c r="I9" s="16">
        <f>IFERROR(100*_xlfn.IFNA(VLOOKUP($B9,KviZDarije6!$A$1:$N$1000, 13, 0), 0)/'TOP SCORES'!G$12,0)</f>
        <v>0</v>
      </c>
      <c r="J9" s="16">
        <f>IFERROR(100*_xlfn.IFNA(VLOOKUP($B9,KviZDarije7!$A$1:$N$1000, 13, 0), 0)/'TOP SCORES'!H$12,0)</f>
        <v>0</v>
      </c>
      <c r="K9" s="16">
        <f>IFERROR(100*_xlfn.IFNA(VLOOKUP($B9,KviZDarije8!$A$1:$N$1000, 13, 0), 0)/'TOP SCORES'!I$12,0)</f>
        <v>0</v>
      </c>
      <c r="L9" s="16">
        <f>IFERROR(100*_xlfn.IFNA(VLOOKUP($B9,KviZDarije9!$A$1:$N$1000, 13, 0), 0)/'TOP SCORES'!J$12,0)</f>
        <v>0</v>
      </c>
      <c r="M9" s="16">
        <f>IFERROR(100*_xlfn.IFNA(VLOOKUP($B9,KviZDarije10!$A$1:$N$1000, 13, 0), 0)/'TOP SCORES'!K$12,0)</f>
        <v>0</v>
      </c>
      <c r="N9" s="16">
        <f>IFERROR(100*_xlfn.IFNA(VLOOKUP($B9,KviZDarije11!$A$1:$N$1000, 13, 0), 0)/'TOP SCORES'!L$12,0)</f>
        <v>0</v>
      </c>
    </row>
    <row r="10" spans="1:15">
      <c r="A10" s="19">
        <f ca="1">RANK(C10,C$2:C$998)</f>
        <v>8</v>
      </c>
      <c r="B10" s="6" t="s">
        <v>74</v>
      </c>
      <c r="C10" s="17" cm="1">
        <f t="array" aca="1" ref="C10" ca="1">SUM(LARGE(D10:N10,ROW(INDIRECT("1:2"))))</f>
        <v>178.88888888888889</v>
      </c>
      <c r="D10" s="16">
        <f>IFERROR(100*_xlfn.IFNA(VLOOKUP($B10,KviZDarije1!$A$1:$N$1000, 13, 0), 0)/'TOP SCORES'!B$12,0)</f>
        <v>80</v>
      </c>
      <c r="E10" s="16">
        <f>IFERROR(100*_xlfn.IFNA(VLOOKUP($B10,KviZDarije2!$A$1:$N$1000, 13, 0), 0)/'TOP SCORES'!C$12,0)</f>
        <v>88.888888888888886</v>
      </c>
      <c r="F10" s="16">
        <f>IFERROR(100*_xlfn.IFNA(VLOOKUP($B10,KviZDarije3!$A$1:$N$1000, 13, 0), 0)/'TOP SCORES'!D$12,0)</f>
        <v>90</v>
      </c>
      <c r="G10" s="16">
        <f>IFERROR(100*_xlfn.IFNA(VLOOKUP($B10,KviZDarije4!$A$1:$N$1000, 13, 0), 0)/'TOP SCORES'!E$12,0)</f>
        <v>0</v>
      </c>
      <c r="H10" s="16">
        <f>IFERROR(100*_xlfn.IFNA(VLOOKUP($B10,KviZDarije5!$A$1:$N$1000, 13, 0), 0)/'TOP SCORES'!F$12,0)</f>
        <v>0</v>
      </c>
      <c r="I10" s="16">
        <f>IFERROR(100*_xlfn.IFNA(VLOOKUP($B10,KviZDarije6!$A$1:$N$1000, 13, 0), 0)/'TOP SCORES'!G$12,0)</f>
        <v>0</v>
      </c>
      <c r="J10" s="16">
        <f>IFERROR(100*_xlfn.IFNA(VLOOKUP($B10,KviZDarije7!$A$1:$N$1000, 13, 0), 0)/'TOP SCORES'!H$12,0)</f>
        <v>0</v>
      </c>
      <c r="K10" s="16">
        <f>IFERROR(100*_xlfn.IFNA(VLOOKUP($B10,KviZDarije8!$A$1:$N$1000, 13, 0), 0)/'TOP SCORES'!I$12,0)</f>
        <v>0</v>
      </c>
      <c r="L10" s="16">
        <f>IFERROR(100*_xlfn.IFNA(VLOOKUP($B10,KviZDarije9!$A$1:$N$1000, 13, 0), 0)/'TOP SCORES'!J$12,0)</f>
        <v>0</v>
      </c>
      <c r="M10" s="16">
        <f>IFERROR(100*_xlfn.IFNA(VLOOKUP($B10,KviZDarije10!$A$1:$N$1000, 13, 0), 0)/'TOP SCORES'!K$12,0)</f>
        <v>0</v>
      </c>
      <c r="N10" s="16">
        <f>IFERROR(100*_xlfn.IFNA(VLOOKUP($B10,KviZDarije11!$A$1:$N$1000, 13, 0), 0)/'TOP SCORES'!L$12,0)</f>
        <v>0</v>
      </c>
    </row>
    <row r="11" spans="1:15">
      <c r="A11" s="19">
        <f ca="1">RANK(C11,C$2:C$998)</f>
        <v>8</v>
      </c>
      <c r="B11" s="51" t="s">
        <v>38</v>
      </c>
      <c r="C11" s="17" cm="1">
        <f t="array" aca="1" ref="C11" ca="1">SUM(LARGE(D11:N11,ROW(INDIRECT("1:2"))))</f>
        <v>178.88888888888889</v>
      </c>
      <c r="D11" s="16">
        <f>IFERROR(100*_xlfn.IFNA(VLOOKUP($B11,KviZDarije1!$A$1:$N$1000, 13, 0), 0)/'TOP SCORES'!B$12,0)</f>
        <v>90</v>
      </c>
      <c r="E11" s="16">
        <f>IFERROR(100*_xlfn.IFNA(VLOOKUP($B11,KviZDarije2!$A$1:$N$1000, 13, 0), 0)/'TOP SCORES'!C$12,0)</f>
        <v>88.888888888888886</v>
      </c>
      <c r="F11" s="16">
        <f>IFERROR(100*_xlfn.IFNA(VLOOKUP($B11,KviZDarije3!$A$1:$N$1000, 13, 0), 0)/'TOP SCORES'!D$12,0)</f>
        <v>80</v>
      </c>
      <c r="G11" s="16">
        <f>IFERROR(100*_xlfn.IFNA(VLOOKUP($B11,KviZDarije4!$A$1:$N$1000, 13, 0), 0)/'TOP SCORES'!E$12,0)</f>
        <v>0</v>
      </c>
      <c r="H11" s="16">
        <f>IFERROR(100*_xlfn.IFNA(VLOOKUP($B11,KviZDarije5!$A$1:$N$1000, 13, 0), 0)/'TOP SCORES'!F$12,0)</f>
        <v>0</v>
      </c>
      <c r="I11" s="16">
        <f>IFERROR(100*_xlfn.IFNA(VLOOKUP($B11,KviZDarije6!$A$1:$N$1000, 13, 0), 0)/'TOP SCORES'!G$12,0)</f>
        <v>0</v>
      </c>
      <c r="J11" s="16">
        <f>IFERROR(100*_xlfn.IFNA(VLOOKUP($B11,KviZDarije7!$A$1:$N$1000, 13, 0), 0)/'TOP SCORES'!H$12,0)</f>
        <v>0</v>
      </c>
      <c r="K11" s="16">
        <f>IFERROR(100*_xlfn.IFNA(VLOOKUP($B11,KviZDarije8!$A$1:$N$1000, 13, 0), 0)/'TOP SCORES'!I$12,0)</f>
        <v>0</v>
      </c>
      <c r="L11" s="16">
        <f>IFERROR(100*_xlfn.IFNA(VLOOKUP($B11,KviZDarije9!$A$1:$N$1000, 13, 0), 0)/'TOP SCORES'!J$12,0)</f>
        <v>0</v>
      </c>
      <c r="M11" s="16">
        <f>IFERROR(100*_xlfn.IFNA(VLOOKUP($B11,KviZDarije10!$A$1:$N$1000, 13, 0), 0)/'TOP SCORES'!K$12,0)</f>
        <v>0</v>
      </c>
      <c r="N11" s="16">
        <f>IFERROR(100*_xlfn.IFNA(VLOOKUP($B11,KviZDarije11!$A$1:$N$1000, 13, 0), 0)/'TOP SCORES'!L$12,0)</f>
        <v>0</v>
      </c>
    </row>
    <row r="12" spans="1:15">
      <c r="A12" s="19">
        <f ca="1">RANK(C12,C$2:C$998)</f>
        <v>8</v>
      </c>
      <c r="B12" s="6" t="s">
        <v>76</v>
      </c>
      <c r="C12" s="17" cm="1">
        <f t="array" aca="1" ref="C12" ca="1">SUM(LARGE(D12:N12,ROW(INDIRECT("1:2"))))</f>
        <v>178.88888888888889</v>
      </c>
      <c r="D12" s="16">
        <f>IFERROR(100*_xlfn.IFNA(VLOOKUP($B12,KviZDarije1!$A$1:$N$1000, 13, 0), 0)/'TOP SCORES'!B$12,0)</f>
        <v>90</v>
      </c>
      <c r="E12" s="16">
        <f>IFERROR(100*_xlfn.IFNA(VLOOKUP($B12,KviZDarije2!$A$1:$N$1000, 13, 0), 0)/'TOP SCORES'!C$12,0)</f>
        <v>88.888888888888886</v>
      </c>
      <c r="F12" s="16">
        <f>IFERROR(100*_xlfn.IFNA(VLOOKUP($B12,KviZDarije3!$A$1:$N$1000, 13, 0), 0)/'TOP SCORES'!D$12,0)</f>
        <v>80</v>
      </c>
      <c r="G12" s="16">
        <f>IFERROR(100*_xlfn.IFNA(VLOOKUP($B12,KviZDarije4!$A$1:$N$1000, 13, 0), 0)/'TOP SCORES'!E$12,0)</f>
        <v>0</v>
      </c>
      <c r="H12" s="16">
        <f>IFERROR(100*_xlfn.IFNA(VLOOKUP($B12,KviZDarije5!$A$1:$N$1000, 13, 0), 0)/'TOP SCORES'!F$12,0)</f>
        <v>0</v>
      </c>
      <c r="I12" s="16">
        <f>IFERROR(100*_xlfn.IFNA(VLOOKUP($B12,KviZDarije6!$A$1:$N$1000, 13, 0), 0)/'TOP SCORES'!G$12,0)</f>
        <v>0</v>
      </c>
      <c r="J12" s="16">
        <f>IFERROR(100*_xlfn.IFNA(VLOOKUP($B12,KviZDarije7!$A$1:$N$1000, 13, 0), 0)/'TOP SCORES'!H$12,0)</f>
        <v>0</v>
      </c>
      <c r="K12" s="16">
        <f>IFERROR(100*_xlfn.IFNA(VLOOKUP($B12,KviZDarije8!$A$1:$N$1000, 13, 0), 0)/'TOP SCORES'!I$12,0)</f>
        <v>0</v>
      </c>
      <c r="L12" s="16">
        <f>IFERROR(100*_xlfn.IFNA(VLOOKUP($B12,KviZDarije9!$A$1:$N$1000, 13, 0), 0)/'TOP SCORES'!J$12,0)</f>
        <v>0</v>
      </c>
      <c r="M12" s="16">
        <f>IFERROR(100*_xlfn.IFNA(VLOOKUP($B12,KviZDarije10!$A$1:$N$1000, 13, 0), 0)/'TOP SCORES'!K$12,0)</f>
        <v>0</v>
      </c>
      <c r="N12" s="16">
        <f>IFERROR(100*_xlfn.IFNA(VLOOKUP($B12,KviZDarije11!$A$1:$N$1000, 13, 0), 0)/'TOP SCORES'!L$12,0)</f>
        <v>0</v>
      </c>
    </row>
    <row r="13" spans="1:15">
      <c r="A13" s="19">
        <f ca="1">RANK(C13,C$2:C$998)</f>
        <v>8</v>
      </c>
      <c r="B13" s="6" t="s">
        <v>49</v>
      </c>
      <c r="C13" s="17" cm="1">
        <f t="array" aca="1" ref="C13" ca="1">SUM(LARGE(D13:N13,ROW(INDIRECT("1:2"))))</f>
        <v>178.88888888888889</v>
      </c>
      <c r="D13" s="16">
        <f>IFERROR(100*_xlfn.IFNA(VLOOKUP($B13,KviZDarije1!$A$1:$N$1000, 13, 0), 0)/'TOP SCORES'!B$12,0)</f>
        <v>80</v>
      </c>
      <c r="E13" s="16">
        <f>IFERROR(100*_xlfn.IFNA(VLOOKUP($B13,KviZDarije2!$A$1:$N$1000, 13, 0), 0)/'TOP SCORES'!C$12,0)</f>
        <v>88.888888888888886</v>
      </c>
      <c r="F13" s="16">
        <f>IFERROR(100*_xlfn.IFNA(VLOOKUP($B13,KviZDarije3!$A$1:$N$1000, 13, 0), 0)/'TOP SCORES'!D$12,0)</f>
        <v>90</v>
      </c>
      <c r="G13" s="16">
        <f>IFERROR(100*_xlfn.IFNA(VLOOKUP($B13,KviZDarije4!$A$1:$N$1000, 13, 0), 0)/'TOP SCORES'!E$12,0)</f>
        <v>0</v>
      </c>
      <c r="H13" s="16">
        <f>IFERROR(100*_xlfn.IFNA(VLOOKUP($B13,KviZDarije5!$A$1:$N$1000, 13, 0), 0)/'TOP SCORES'!F$12,0)</f>
        <v>0</v>
      </c>
      <c r="I13" s="16">
        <f>IFERROR(100*_xlfn.IFNA(VLOOKUP($B13,KviZDarije6!$A$1:$N$1000, 13, 0), 0)/'TOP SCORES'!G$12,0)</f>
        <v>0</v>
      </c>
      <c r="J13" s="16">
        <f>IFERROR(100*_xlfn.IFNA(VLOOKUP($B13,KviZDarije7!$A$1:$N$1000, 13, 0), 0)/'TOP SCORES'!H$12,0)</f>
        <v>0</v>
      </c>
      <c r="K13" s="16">
        <f>IFERROR(100*_xlfn.IFNA(VLOOKUP($B13,KviZDarije8!$A$1:$N$1000, 13, 0), 0)/'TOP SCORES'!I$12,0)</f>
        <v>0</v>
      </c>
      <c r="L13" s="16">
        <f>IFERROR(100*_xlfn.IFNA(VLOOKUP($B13,KviZDarije9!$A$1:$N$1000, 13, 0), 0)/'TOP SCORES'!J$12,0)</f>
        <v>0</v>
      </c>
      <c r="M13" s="16">
        <f>IFERROR(100*_xlfn.IFNA(VLOOKUP($B13,KviZDarije10!$A$1:$N$1000, 13, 0), 0)/'TOP SCORES'!K$12,0)</f>
        <v>0</v>
      </c>
      <c r="N13" s="16">
        <f>IFERROR(100*_xlfn.IFNA(VLOOKUP($B13,KviZDarije11!$A$1:$N$1000, 13, 0), 0)/'TOP SCORES'!L$12,0)</f>
        <v>0</v>
      </c>
    </row>
    <row r="14" spans="1:15">
      <c r="A14" s="19">
        <f ca="1">RANK(C14,C$2:C$998)</f>
        <v>8</v>
      </c>
      <c r="B14" s="10" t="s">
        <v>187</v>
      </c>
      <c r="C14" s="17" cm="1">
        <f t="array" aca="1" ref="C14" ca="1">SUM(LARGE(D14:N14,ROW(INDIRECT("1:2"))))</f>
        <v>178.88888888888889</v>
      </c>
      <c r="D14" s="16">
        <f>IFERROR(100*_xlfn.IFNA(VLOOKUP($B14,KviZDarije1!$A$1:$N$1000, 13, 0), 0)/'TOP SCORES'!B$12,0)</f>
        <v>70</v>
      </c>
      <c r="E14" s="16">
        <f>IFERROR(100*_xlfn.IFNA(VLOOKUP($B14,KviZDarije2!$A$1:$N$1000, 13, 0), 0)/'TOP SCORES'!C$12,0)</f>
        <v>88.888888888888886</v>
      </c>
      <c r="F14" s="16">
        <f>IFERROR(100*_xlfn.IFNA(VLOOKUP($B14,KviZDarije3!$A$1:$N$1000, 13, 0), 0)/'TOP SCORES'!D$12,0)</f>
        <v>90</v>
      </c>
      <c r="G14" s="16">
        <f>IFERROR(100*_xlfn.IFNA(VLOOKUP($B14,KviZDarije4!$A$1:$N$1000, 13, 0), 0)/'TOP SCORES'!E$12,0)</f>
        <v>0</v>
      </c>
      <c r="H14" s="16">
        <f>IFERROR(100*_xlfn.IFNA(VLOOKUP($B14,KviZDarije5!$A$1:$N$1000, 13, 0), 0)/'TOP SCORES'!F$12,0)</f>
        <v>0</v>
      </c>
      <c r="I14" s="16">
        <f>IFERROR(100*_xlfn.IFNA(VLOOKUP($B14,KviZDarije6!$A$1:$N$1000, 13, 0), 0)/'TOP SCORES'!G$12,0)</f>
        <v>0</v>
      </c>
      <c r="J14" s="16">
        <f>IFERROR(100*_xlfn.IFNA(VLOOKUP($B14,KviZDarije7!$A$1:$N$1000, 13, 0), 0)/'TOP SCORES'!H$12,0)</f>
        <v>0</v>
      </c>
      <c r="K14" s="16">
        <f>IFERROR(100*_xlfn.IFNA(VLOOKUP($B14,KviZDarije8!$A$1:$N$1000, 13, 0), 0)/'TOP SCORES'!I$12,0)</f>
        <v>0</v>
      </c>
      <c r="L14" s="16">
        <f>IFERROR(100*_xlfn.IFNA(VLOOKUP($B14,KviZDarije9!$A$1:$N$1000, 13, 0), 0)/'TOP SCORES'!J$12,0)</f>
        <v>0</v>
      </c>
      <c r="M14" s="16">
        <f>IFERROR(100*_xlfn.IFNA(VLOOKUP($B14,KviZDarije10!$A$1:$N$1000, 13, 0), 0)/'TOP SCORES'!K$12,0)</f>
        <v>0</v>
      </c>
      <c r="N14" s="16">
        <f>IFERROR(100*_xlfn.IFNA(VLOOKUP($B14,KviZDarije11!$A$1:$N$1000, 13, 0), 0)/'TOP SCORES'!L$12,0)</f>
        <v>0</v>
      </c>
    </row>
    <row r="15" spans="1:15">
      <c r="A15" s="19">
        <f ca="1">RANK(C15,C$2:C$998)</f>
        <v>14</v>
      </c>
      <c r="B15" s="10" t="s">
        <v>94</v>
      </c>
      <c r="C15" s="17" cm="1">
        <f t="array" aca="1" ref="C15" ca="1">SUM(LARGE(D15:N15,ROW(INDIRECT("1:2"))))</f>
        <v>177.77777777777777</v>
      </c>
      <c r="D15" s="16">
        <f>IFERROR(100*_xlfn.IFNA(VLOOKUP($B15,KviZDarije1!$A$1:$N$1000, 13, 0), 0)/'TOP SCORES'!B$12,0)</f>
        <v>70</v>
      </c>
      <c r="E15" s="16">
        <f>IFERROR(100*_xlfn.IFNA(VLOOKUP($B15,KviZDarije2!$A$1:$N$1000, 13, 0), 0)/'TOP SCORES'!C$12,0)</f>
        <v>77.777777777777771</v>
      </c>
      <c r="F15" s="16">
        <f>IFERROR(100*_xlfn.IFNA(VLOOKUP($B15,KviZDarije3!$A$1:$N$1000, 13, 0), 0)/'TOP SCORES'!D$12,0)</f>
        <v>100</v>
      </c>
      <c r="G15" s="16">
        <f>IFERROR(100*_xlfn.IFNA(VLOOKUP($B15,KviZDarije4!$A$1:$N$1000, 13, 0), 0)/'TOP SCORES'!E$12,0)</f>
        <v>0</v>
      </c>
      <c r="H15" s="16">
        <f>IFERROR(100*_xlfn.IFNA(VLOOKUP($B15,KviZDarije5!$A$1:$N$1000, 13, 0), 0)/'TOP SCORES'!F$12,0)</f>
        <v>0</v>
      </c>
      <c r="I15" s="16">
        <f>IFERROR(100*_xlfn.IFNA(VLOOKUP($B15,KviZDarije6!$A$1:$N$1000, 13, 0), 0)/'TOP SCORES'!G$12,0)</f>
        <v>0</v>
      </c>
      <c r="J15" s="16">
        <f>IFERROR(100*_xlfn.IFNA(VLOOKUP($B15,KviZDarije7!$A$1:$N$1000, 13, 0), 0)/'TOP SCORES'!H$12,0)</f>
        <v>0</v>
      </c>
      <c r="K15" s="16">
        <f>IFERROR(100*_xlfn.IFNA(VLOOKUP($B15,KviZDarije8!$A$1:$N$1000, 13, 0), 0)/'TOP SCORES'!I$12,0)</f>
        <v>0</v>
      </c>
      <c r="L15" s="16">
        <f>IFERROR(100*_xlfn.IFNA(VLOOKUP($B15,KviZDarije9!$A$1:$N$1000, 13, 0), 0)/'TOP SCORES'!J$12,0)</f>
        <v>0</v>
      </c>
      <c r="M15" s="16">
        <f>IFERROR(100*_xlfn.IFNA(VLOOKUP($B15,KviZDarije10!$A$1:$N$1000, 13, 0), 0)/'TOP SCORES'!K$12,0)</f>
        <v>0</v>
      </c>
      <c r="N15" s="16">
        <f>IFERROR(100*_xlfn.IFNA(VLOOKUP($B15,KviZDarije11!$A$1:$N$1000, 13, 0), 0)/'TOP SCORES'!L$12,0)</f>
        <v>0</v>
      </c>
    </row>
    <row r="16" spans="1:15">
      <c r="A16" s="19">
        <f ca="1">RANK(C16,C$2:C$998)</f>
        <v>14</v>
      </c>
      <c r="B16" s="45" t="s">
        <v>88</v>
      </c>
      <c r="C16" s="17" cm="1">
        <f t="array" aca="1" ref="C16" ca="1">SUM(LARGE(D16:N16,ROW(INDIRECT("1:2"))))</f>
        <v>177.77777777777777</v>
      </c>
      <c r="D16" s="16">
        <f>IFERROR(100*_xlfn.IFNA(VLOOKUP($B16,KviZDarije1!$A$1:$N$1000, 13, 0), 0)/'TOP SCORES'!B$12,0)</f>
        <v>100</v>
      </c>
      <c r="E16" s="16">
        <f>IFERROR(100*_xlfn.IFNA(VLOOKUP($B16,KviZDarije2!$A$1:$N$1000, 13, 0), 0)/'TOP SCORES'!C$12,0)</f>
        <v>77.777777777777771</v>
      </c>
      <c r="F16" s="16">
        <f>IFERROR(100*_xlfn.IFNA(VLOOKUP($B16,KviZDarije3!$A$1:$N$1000, 13, 0), 0)/'TOP SCORES'!D$12,0)</f>
        <v>0</v>
      </c>
      <c r="G16" s="16">
        <f>IFERROR(100*_xlfn.IFNA(VLOOKUP($B16,KviZDarije4!$A$1:$N$1000, 13, 0), 0)/'TOP SCORES'!E$12,0)</f>
        <v>0</v>
      </c>
      <c r="H16" s="16">
        <f>IFERROR(100*_xlfn.IFNA(VLOOKUP($B16,KviZDarije5!$A$1:$N$1000, 13, 0), 0)/'TOP SCORES'!F$12,0)</f>
        <v>0</v>
      </c>
      <c r="I16" s="16">
        <f>IFERROR(100*_xlfn.IFNA(VLOOKUP($B16,KviZDarije6!$A$1:$N$1000, 13, 0), 0)/'TOP SCORES'!G$12,0)</f>
        <v>0</v>
      </c>
      <c r="J16" s="16">
        <f>IFERROR(100*_xlfn.IFNA(VLOOKUP($B16,KviZDarije7!$A$1:$N$1000, 13, 0), 0)/'TOP SCORES'!H$12,0)</f>
        <v>0</v>
      </c>
      <c r="K16" s="16">
        <f>IFERROR(100*_xlfn.IFNA(VLOOKUP($B16,KviZDarije8!$A$1:$N$1000, 13, 0), 0)/'TOP SCORES'!I$12,0)</f>
        <v>0</v>
      </c>
      <c r="L16" s="16">
        <f>IFERROR(100*_xlfn.IFNA(VLOOKUP($B16,KviZDarije9!$A$1:$N$1000, 13, 0), 0)/'TOP SCORES'!J$12,0)</f>
        <v>0</v>
      </c>
      <c r="M16" s="16">
        <f>IFERROR(100*_xlfn.IFNA(VLOOKUP($B16,KviZDarije10!$A$1:$N$1000, 13, 0), 0)/'TOP SCORES'!K$12,0)</f>
        <v>0</v>
      </c>
      <c r="N16" s="16">
        <f>IFERROR(100*_xlfn.IFNA(VLOOKUP($B16,KviZDarije11!$A$1:$N$1000, 13, 0), 0)/'TOP SCORES'!L$12,0)</f>
        <v>0</v>
      </c>
    </row>
    <row r="17" spans="1:14">
      <c r="A17" s="19">
        <f ca="1">RANK(C17,C$2:C$998)</f>
        <v>16</v>
      </c>
      <c r="B17" s="6" t="s">
        <v>90</v>
      </c>
      <c r="C17" s="17" cm="1">
        <f t="array" aca="1" ref="C17" ca="1">SUM(LARGE(D17:N17,ROW(INDIRECT("1:2"))))</f>
        <v>170</v>
      </c>
      <c r="D17" s="16">
        <f>IFERROR(100*_xlfn.IFNA(VLOOKUP($B17,KviZDarije1!$A$1:$N$1000, 13, 0), 0)/'TOP SCORES'!B$12,0)</f>
        <v>60</v>
      </c>
      <c r="E17" s="16">
        <f>IFERROR(100*_xlfn.IFNA(VLOOKUP($B17,KviZDarije2!$A$1:$N$1000, 13, 0), 0)/'TOP SCORES'!C$12,0)</f>
        <v>100</v>
      </c>
      <c r="F17" s="16">
        <f>IFERROR(100*_xlfn.IFNA(VLOOKUP($B17,KviZDarije3!$A$1:$N$1000, 13, 0), 0)/'TOP SCORES'!D$12,0)</f>
        <v>70</v>
      </c>
      <c r="G17" s="16">
        <f>IFERROR(100*_xlfn.IFNA(VLOOKUP($B17,KviZDarije4!$A$1:$N$1000, 13, 0), 0)/'TOP SCORES'!E$12,0)</f>
        <v>0</v>
      </c>
      <c r="H17" s="16">
        <f>IFERROR(100*_xlfn.IFNA(VLOOKUP($B17,KviZDarije5!$A$1:$N$1000, 13, 0), 0)/'TOP SCORES'!F$12,0)</f>
        <v>0</v>
      </c>
      <c r="I17" s="16">
        <f>IFERROR(100*_xlfn.IFNA(VLOOKUP($B17,KviZDarije6!$A$1:$N$1000, 13, 0), 0)/'TOP SCORES'!G$12,0)</f>
        <v>0</v>
      </c>
      <c r="J17" s="16">
        <f>IFERROR(100*_xlfn.IFNA(VLOOKUP($B17,KviZDarije7!$A$1:$N$1000, 13, 0), 0)/'TOP SCORES'!H$12,0)</f>
        <v>0</v>
      </c>
      <c r="K17" s="16">
        <f>IFERROR(100*_xlfn.IFNA(VLOOKUP($B17,KviZDarije8!$A$1:$N$1000, 13, 0), 0)/'TOP SCORES'!I$12,0)</f>
        <v>0</v>
      </c>
      <c r="L17" s="16">
        <f>IFERROR(100*_xlfn.IFNA(VLOOKUP($B17,KviZDarije9!$A$1:$N$1000, 13, 0), 0)/'TOP SCORES'!J$12,0)</f>
        <v>0</v>
      </c>
      <c r="M17" s="16">
        <f>IFERROR(100*_xlfn.IFNA(VLOOKUP($B17,KviZDarije10!$A$1:$N$1000, 13, 0), 0)/'TOP SCORES'!K$12,0)</f>
        <v>0</v>
      </c>
      <c r="N17" s="16">
        <f>IFERROR(100*_xlfn.IFNA(VLOOKUP($B17,KviZDarije11!$A$1:$N$1000, 13, 0), 0)/'TOP SCORES'!L$12,0)</f>
        <v>0</v>
      </c>
    </row>
    <row r="18" spans="1:14">
      <c r="A18" s="19">
        <f ca="1">RANK(C18,C$2:C$998)</f>
        <v>16</v>
      </c>
      <c r="B18" s="14" t="s">
        <v>80</v>
      </c>
      <c r="C18" s="17" cm="1">
        <f t="array" aca="1" ref="C18" ca="1">SUM(LARGE(D18:N18,ROW(INDIRECT("1:2"))))</f>
        <v>170</v>
      </c>
      <c r="D18" s="16">
        <f>IFERROR(100*_xlfn.IFNA(VLOOKUP($B18,KviZDarije1!$A$1:$N$1000, 13, 0), 0)/'TOP SCORES'!B$12,0)</f>
        <v>100</v>
      </c>
      <c r="E18" s="16">
        <f>IFERROR(100*_xlfn.IFNA(VLOOKUP($B18,KviZDarije2!$A$1:$N$1000, 13, 0), 0)/'TOP SCORES'!C$12,0)</f>
        <v>55.555555555555557</v>
      </c>
      <c r="F18" s="16">
        <f>IFERROR(100*_xlfn.IFNA(VLOOKUP($B18,KviZDarije3!$A$1:$N$1000, 13, 0), 0)/'TOP SCORES'!D$12,0)</f>
        <v>70</v>
      </c>
      <c r="G18" s="16">
        <f>IFERROR(100*_xlfn.IFNA(VLOOKUP($B18,KviZDarije4!$A$1:$N$1000, 13, 0), 0)/'TOP SCORES'!E$12,0)</f>
        <v>0</v>
      </c>
      <c r="H18" s="16">
        <f>IFERROR(100*_xlfn.IFNA(VLOOKUP($B18,KviZDarije5!$A$1:$N$1000, 13, 0), 0)/'TOP SCORES'!F$12,0)</f>
        <v>0</v>
      </c>
      <c r="I18" s="16">
        <f>IFERROR(100*_xlfn.IFNA(VLOOKUP($B18,KviZDarije6!$A$1:$N$1000, 13, 0), 0)/'TOP SCORES'!G$12,0)</f>
        <v>0</v>
      </c>
      <c r="J18" s="16">
        <f>IFERROR(100*_xlfn.IFNA(VLOOKUP($B18,KviZDarije7!$A$1:$N$1000, 13, 0), 0)/'TOP SCORES'!H$12,0)</f>
        <v>0</v>
      </c>
      <c r="K18" s="16">
        <f>IFERROR(100*_xlfn.IFNA(VLOOKUP($B18,KviZDarije8!$A$1:$N$1000, 13, 0), 0)/'TOP SCORES'!I$12,0)</f>
        <v>0</v>
      </c>
      <c r="L18" s="16">
        <f>IFERROR(100*_xlfn.IFNA(VLOOKUP($B18,KviZDarije9!$A$1:$N$1000, 13, 0), 0)/'TOP SCORES'!J$12,0)</f>
        <v>0</v>
      </c>
      <c r="M18" s="16">
        <f>IFERROR(100*_xlfn.IFNA(VLOOKUP($B18,KviZDarije10!$A$1:$N$1000, 13, 0), 0)/'TOP SCORES'!K$12,0)</f>
        <v>0</v>
      </c>
      <c r="N18" s="16">
        <f>IFERROR(100*_xlfn.IFNA(VLOOKUP($B18,KviZDarije11!$A$1:$N$1000, 13, 0), 0)/'TOP SCORES'!L$12,0)</f>
        <v>0</v>
      </c>
    </row>
    <row r="19" spans="1:14">
      <c r="A19" s="19">
        <f ca="1">RANK(C19,C$2:C$998)</f>
        <v>16</v>
      </c>
      <c r="B19" s="14" t="s">
        <v>104</v>
      </c>
      <c r="C19" s="17" cm="1">
        <f t="array" aca="1" ref="C19" ca="1">SUM(LARGE(D19:N19,ROW(INDIRECT("1:2"))))</f>
        <v>170</v>
      </c>
      <c r="D19" s="16">
        <f>IFERROR(100*_xlfn.IFNA(VLOOKUP($B19,KviZDarije1!$A$1:$N$1000, 13, 0), 0)/'TOP SCORES'!B$12,0)</f>
        <v>80</v>
      </c>
      <c r="E19" s="16">
        <f>IFERROR(100*_xlfn.IFNA(VLOOKUP($B19,KviZDarije2!$A$1:$N$1000, 13, 0), 0)/'TOP SCORES'!C$12,0)</f>
        <v>0</v>
      </c>
      <c r="F19" s="16">
        <f>IFERROR(100*_xlfn.IFNA(VLOOKUP($B19,KviZDarije3!$A$1:$N$1000, 13, 0), 0)/'TOP SCORES'!D$12,0)</f>
        <v>90</v>
      </c>
      <c r="G19" s="16">
        <f>IFERROR(100*_xlfn.IFNA(VLOOKUP($B19,KviZDarije4!$A$1:$N$1000, 13, 0), 0)/'TOP SCORES'!E$12,0)</f>
        <v>0</v>
      </c>
      <c r="H19" s="16">
        <f>IFERROR(100*_xlfn.IFNA(VLOOKUP($B19,KviZDarije5!$A$1:$N$1000, 13, 0), 0)/'TOP SCORES'!F$12,0)</f>
        <v>0</v>
      </c>
      <c r="I19" s="16">
        <f>IFERROR(100*_xlfn.IFNA(VLOOKUP($B19,KviZDarije6!$A$1:$N$1000, 13, 0), 0)/'TOP SCORES'!G$12,0)</f>
        <v>0</v>
      </c>
      <c r="J19" s="16">
        <f>IFERROR(100*_xlfn.IFNA(VLOOKUP($B19,KviZDarije7!$A$1:$N$1000, 13, 0), 0)/'TOP SCORES'!H$12,0)</f>
        <v>0</v>
      </c>
      <c r="K19" s="16">
        <f>IFERROR(100*_xlfn.IFNA(VLOOKUP($B19,KviZDarije8!$A$1:$N$1000, 13, 0), 0)/'TOP SCORES'!I$12,0)</f>
        <v>0</v>
      </c>
      <c r="L19" s="16">
        <f>IFERROR(100*_xlfn.IFNA(VLOOKUP($B19,KviZDarije9!$A$1:$N$1000, 13, 0), 0)/'TOP SCORES'!J$12,0)</f>
        <v>0</v>
      </c>
      <c r="M19" s="16">
        <f>IFERROR(100*_xlfn.IFNA(VLOOKUP($B19,KviZDarije10!$A$1:$N$1000, 13, 0), 0)/'TOP SCORES'!K$12,0)</f>
        <v>0</v>
      </c>
      <c r="N19" s="16">
        <f>IFERROR(100*_xlfn.IFNA(VLOOKUP($B19,KviZDarije11!$A$1:$N$1000, 13, 0), 0)/'TOP SCORES'!L$12,0)</f>
        <v>0</v>
      </c>
    </row>
    <row r="20" spans="1:14">
      <c r="A20" s="19">
        <f ca="1">RANK(C20,C$2:C$998)</f>
        <v>16</v>
      </c>
      <c r="B20" s="14" t="s">
        <v>188</v>
      </c>
      <c r="C20" s="17" cm="1">
        <f t="array" aca="1" ref="C20" ca="1">SUM(LARGE(D20:N20,ROW(INDIRECT("1:2"))))</f>
        <v>170</v>
      </c>
      <c r="D20" s="16">
        <f>IFERROR(100*_xlfn.IFNA(VLOOKUP($B20,KviZDarije1!$A$1:$N$1000, 13, 0), 0)/'TOP SCORES'!B$12,0)</f>
        <v>80</v>
      </c>
      <c r="E20" s="16">
        <f>IFERROR(100*_xlfn.IFNA(VLOOKUP($B20,KviZDarije2!$A$1:$N$1000, 13, 0), 0)/'TOP SCORES'!C$12,0)</f>
        <v>0</v>
      </c>
      <c r="F20" s="16">
        <f>IFERROR(100*_xlfn.IFNA(VLOOKUP($B20,KviZDarije3!$A$1:$N$1000, 13, 0), 0)/'TOP SCORES'!D$12,0)</f>
        <v>90</v>
      </c>
      <c r="G20" s="16">
        <f>IFERROR(100*_xlfn.IFNA(VLOOKUP($B20,KviZDarije4!$A$1:$N$1000, 13, 0), 0)/'TOP SCORES'!E$12,0)</f>
        <v>0</v>
      </c>
      <c r="H20" s="16">
        <f>IFERROR(100*_xlfn.IFNA(VLOOKUP($B20,KviZDarije5!$A$1:$N$1000, 13, 0), 0)/'TOP SCORES'!F$12,0)</f>
        <v>0</v>
      </c>
      <c r="I20" s="16">
        <f>IFERROR(100*_xlfn.IFNA(VLOOKUP($B20,KviZDarije6!$A$1:$N$1000, 13, 0), 0)/'TOP SCORES'!G$12,0)</f>
        <v>0</v>
      </c>
      <c r="J20" s="16">
        <f>IFERROR(100*_xlfn.IFNA(VLOOKUP($B20,KviZDarije7!$A$1:$N$1000, 13, 0), 0)/'TOP SCORES'!H$12,0)</f>
        <v>0</v>
      </c>
      <c r="K20" s="16">
        <f>IFERROR(100*_xlfn.IFNA(VLOOKUP($B20,KviZDarije8!$A$1:$N$1000, 13, 0), 0)/'TOP SCORES'!I$12,0)</f>
        <v>0</v>
      </c>
      <c r="L20" s="16">
        <f>IFERROR(100*_xlfn.IFNA(VLOOKUP($B20,KviZDarije9!$A$1:$N$1000, 13, 0), 0)/'TOP SCORES'!J$12,0)</f>
        <v>0</v>
      </c>
      <c r="M20" s="16">
        <f>IFERROR(100*_xlfn.IFNA(VLOOKUP($B20,KviZDarije10!$A$1:$N$1000, 13, 0), 0)/'TOP SCORES'!K$12,0)</f>
        <v>0</v>
      </c>
      <c r="N20" s="16">
        <f>IFERROR(100*_xlfn.IFNA(VLOOKUP($B20,KviZDarije11!$A$1:$N$1000, 13, 0), 0)/'TOP SCORES'!L$12,0)</f>
        <v>0</v>
      </c>
    </row>
    <row r="21" spans="1:14">
      <c r="A21" s="19">
        <f ca="1">RANK(C21,C$2:C$998)</f>
        <v>20</v>
      </c>
      <c r="B21" s="6" t="s">
        <v>24</v>
      </c>
      <c r="C21" s="17" cm="1">
        <f t="array" aca="1" ref="C21" ca="1">SUM(LARGE(D21:N21,ROW(INDIRECT("1:2"))))</f>
        <v>168.88888888888889</v>
      </c>
      <c r="D21" s="16">
        <f>IFERROR(100*_xlfn.IFNA(VLOOKUP($B21,KviZDarije1!$A$1:$N$1000, 13, 0), 0)/'TOP SCORES'!B$12,0)</f>
        <v>80</v>
      </c>
      <c r="E21" s="16">
        <f>IFERROR(100*_xlfn.IFNA(VLOOKUP($B21,KviZDarije2!$A$1:$N$1000, 13, 0), 0)/'TOP SCORES'!C$12,0)</f>
        <v>88.888888888888886</v>
      </c>
      <c r="F21" s="16">
        <f>IFERROR(100*_xlfn.IFNA(VLOOKUP($B21,KviZDarije3!$A$1:$N$1000, 13, 0), 0)/'TOP SCORES'!D$12,0)</f>
        <v>80</v>
      </c>
      <c r="G21" s="16">
        <f>IFERROR(100*_xlfn.IFNA(VLOOKUP($B21,KviZDarije4!$A$1:$N$1000, 13, 0), 0)/'TOP SCORES'!E$12,0)</f>
        <v>0</v>
      </c>
      <c r="H21" s="16">
        <f>IFERROR(100*_xlfn.IFNA(VLOOKUP($B21,KviZDarije5!$A$1:$N$1000, 13, 0), 0)/'TOP SCORES'!F$12,0)</f>
        <v>0</v>
      </c>
      <c r="I21" s="16">
        <f>IFERROR(100*_xlfn.IFNA(VLOOKUP($B21,KviZDarije6!$A$1:$N$1000, 13, 0), 0)/'TOP SCORES'!G$12,0)</f>
        <v>0</v>
      </c>
      <c r="J21" s="16">
        <f>IFERROR(100*_xlfn.IFNA(VLOOKUP($B21,KviZDarije7!$A$1:$N$1000, 13, 0), 0)/'TOP SCORES'!H$12,0)</f>
        <v>0</v>
      </c>
      <c r="K21" s="16">
        <f>IFERROR(100*_xlfn.IFNA(VLOOKUP($B21,KviZDarije8!$A$1:$N$1000, 13, 0), 0)/'TOP SCORES'!I$12,0)</f>
        <v>0</v>
      </c>
      <c r="L21" s="16">
        <f>IFERROR(100*_xlfn.IFNA(VLOOKUP($B21,KviZDarije9!$A$1:$N$1000, 13, 0), 0)/'TOP SCORES'!J$12,0)</f>
        <v>0</v>
      </c>
      <c r="M21" s="16">
        <f>IFERROR(100*_xlfn.IFNA(VLOOKUP($B21,KviZDarije10!$A$1:$N$1000, 13, 0), 0)/'TOP SCORES'!K$12,0)</f>
        <v>0</v>
      </c>
      <c r="N21" s="16">
        <f>IFERROR(100*_xlfn.IFNA(VLOOKUP($B21,KviZDarije11!$A$1:$N$1000, 13, 0), 0)/'TOP SCORES'!L$12,0)</f>
        <v>0</v>
      </c>
    </row>
    <row r="22" spans="1:14">
      <c r="A22" s="19">
        <f ca="1">RANK(C22,C$2:C$998)</f>
        <v>20</v>
      </c>
      <c r="B22" s="14" t="s">
        <v>53</v>
      </c>
      <c r="C22" s="17" cm="1">
        <f t="array" aca="1" ref="C22" ca="1">SUM(LARGE(D22:N22,ROW(INDIRECT("1:2"))))</f>
        <v>168.88888888888889</v>
      </c>
      <c r="D22" s="16">
        <f>IFERROR(100*_xlfn.IFNA(VLOOKUP($B22,KviZDarije1!$A$1:$N$1000, 13, 0), 0)/'TOP SCORES'!B$12,0)</f>
        <v>80</v>
      </c>
      <c r="E22" s="16">
        <f>IFERROR(100*_xlfn.IFNA(VLOOKUP($B22,KviZDarije2!$A$1:$N$1000, 13, 0), 0)/'TOP SCORES'!C$12,0)</f>
        <v>88.888888888888886</v>
      </c>
      <c r="F22" s="16">
        <f>IFERROR(100*_xlfn.IFNA(VLOOKUP($B22,KviZDarije3!$A$1:$N$1000, 13, 0), 0)/'TOP SCORES'!D$12,0)</f>
        <v>70</v>
      </c>
      <c r="G22" s="16">
        <f>IFERROR(100*_xlfn.IFNA(VLOOKUP($B22,KviZDarije4!$A$1:$N$1000, 13, 0), 0)/'TOP SCORES'!E$12,0)</f>
        <v>0</v>
      </c>
      <c r="H22" s="16">
        <f>IFERROR(100*_xlfn.IFNA(VLOOKUP($B22,KviZDarije5!$A$1:$N$1000, 13, 0), 0)/'TOP SCORES'!F$12,0)</f>
        <v>0</v>
      </c>
      <c r="I22" s="16">
        <f>IFERROR(100*_xlfn.IFNA(VLOOKUP($B22,KviZDarije6!$A$1:$N$1000, 13, 0), 0)/'TOP SCORES'!G$12,0)</f>
        <v>0</v>
      </c>
      <c r="J22" s="16">
        <f>IFERROR(100*_xlfn.IFNA(VLOOKUP($B22,KviZDarije7!$A$1:$N$1000, 13, 0), 0)/'TOP SCORES'!H$12,0)</f>
        <v>0</v>
      </c>
      <c r="K22" s="16">
        <f>IFERROR(100*_xlfn.IFNA(VLOOKUP($B22,KviZDarije8!$A$1:$N$1000, 13, 0), 0)/'TOP SCORES'!I$12,0)</f>
        <v>0</v>
      </c>
      <c r="L22" s="16">
        <f>IFERROR(100*_xlfn.IFNA(VLOOKUP($B22,KviZDarije9!$A$1:$N$1000, 13, 0), 0)/'TOP SCORES'!J$12,0)</f>
        <v>0</v>
      </c>
      <c r="M22" s="16">
        <f>IFERROR(100*_xlfn.IFNA(VLOOKUP($B22,KviZDarije10!$A$1:$N$1000, 13, 0), 0)/'TOP SCORES'!K$12,0)</f>
        <v>0</v>
      </c>
      <c r="N22" s="16">
        <f>IFERROR(100*_xlfn.IFNA(VLOOKUP($B22,KviZDarije11!$A$1:$N$1000, 13, 0), 0)/'TOP SCORES'!L$12,0)</f>
        <v>0</v>
      </c>
    </row>
    <row r="23" spans="1:14">
      <c r="A23" s="19">
        <f ca="1">RANK(C23,C$2:C$998)</f>
        <v>20</v>
      </c>
      <c r="B23" s="14" t="s">
        <v>11</v>
      </c>
      <c r="C23" s="17" cm="1">
        <f t="array" aca="1" ref="C23" ca="1">SUM(LARGE(D23:N23,ROW(INDIRECT("1:2"))))</f>
        <v>168.88888888888889</v>
      </c>
      <c r="D23" s="16">
        <f>IFERROR(100*_xlfn.IFNA(VLOOKUP($B23,KviZDarije1!$A$1:$N$1000, 13, 0), 0)/'TOP SCORES'!B$12,0)</f>
        <v>50</v>
      </c>
      <c r="E23" s="16">
        <f>IFERROR(100*_xlfn.IFNA(VLOOKUP($B23,KviZDarije2!$A$1:$N$1000, 13, 0), 0)/'TOP SCORES'!C$12,0)</f>
        <v>88.888888888888886</v>
      </c>
      <c r="F23" s="16">
        <f>IFERROR(100*_xlfn.IFNA(VLOOKUP($B23,KviZDarije3!$A$1:$N$1000, 13, 0), 0)/'TOP SCORES'!D$12,0)</f>
        <v>80</v>
      </c>
      <c r="G23" s="16">
        <f>IFERROR(100*_xlfn.IFNA(VLOOKUP($B23,KviZDarije4!$A$1:$N$1000, 13, 0), 0)/'TOP SCORES'!E$12,0)</f>
        <v>0</v>
      </c>
      <c r="H23" s="16">
        <f>IFERROR(100*_xlfn.IFNA(VLOOKUP($B23,KviZDarije5!$A$1:$N$1000, 13, 0), 0)/'TOP SCORES'!F$12,0)</f>
        <v>0</v>
      </c>
      <c r="I23" s="16">
        <f>IFERROR(100*_xlfn.IFNA(VLOOKUP($B23,KviZDarije6!$A$1:$N$1000, 13, 0), 0)/'TOP SCORES'!G$12,0)</f>
        <v>0</v>
      </c>
      <c r="J23" s="16">
        <f>IFERROR(100*_xlfn.IFNA(VLOOKUP($B23,KviZDarije7!$A$1:$N$1000, 13, 0), 0)/'TOP SCORES'!H$12,0)</f>
        <v>0</v>
      </c>
      <c r="K23" s="16">
        <f>IFERROR(100*_xlfn.IFNA(VLOOKUP($B23,KviZDarije8!$A$1:$N$1000, 13, 0), 0)/'TOP SCORES'!I$12,0)</f>
        <v>0</v>
      </c>
      <c r="L23" s="16">
        <f>IFERROR(100*_xlfn.IFNA(VLOOKUP($B23,KviZDarije9!$A$1:$N$1000, 13, 0), 0)/'TOP SCORES'!J$12,0)</f>
        <v>0</v>
      </c>
      <c r="M23" s="16">
        <f>IFERROR(100*_xlfn.IFNA(VLOOKUP($B23,KviZDarije10!$A$1:$N$1000, 13, 0), 0)/'TOP SCORES'!K$12,0)</f>
        <v>0</v>
      </c>
      <c r="N23" s="16">
        <f>IFERROR(100*_xlfn.IFNA(VLOOKUP($B23,KviZDarije11!$A$1:$N$1000, 13, 0), 0)/'TOP SCORES'!L$12,0)</f>
        <v>0</v>
      </c>
    </row>
    <row r="24" spans="1:14">
      <c r="A24" s="19">
        <f ca="1">RANK(C24,C$2:C$998)</f>
        <v>23</v>
      </c>
      <c r="B24" s="10" t="s">
        <v>183</v>
      </c>
      <c r="C24" s="17" cm="1">
        <f t="array" aca="1" ref="C24" ca="1">SUM(LARGE(D24:N24,ROW(INDIRECT("1:2"))))</f>
        <v>167.77777777777777</v>
      </c>
      <c r="D24" s="16">
        <f>IFERROR(100*_xlfn.IFNA(VLOOKUP($B24,KviZDarije1!$A$1:$N$1000, 13, 0), 0)/'TOP SCORES'!B$12,0)</f>
        <v>90</v>
      </c>
      <c r="E24" s="16">
        <f>IFERROR(100*_xlfn.IFNA(VLOOKUP($B24,KviZDarije2!$A$1:$N$1000, 13, 0), 0)/'TOP SCORES'!C$12,0)</f>
        <v>77.777777777777771</v>
      </c>
      <c r="F24" s="16">
        <f>IFERROR(100*_xlfn.IFNA(VLOOKUP($B24,KviZDarije3!$A$1:$N$1000, 13, 0), 0)/'TOP SCORES'!D$12,0)</f>
        <v>70</v>
      </c>
      <c r="G24" s="16">
        <f>IFERROR(100*_xlfn.IFNA(VLOOKUP($B24,KviZDarije4!$A$1:$N$1000, 13, 0), 0)/'TOP SCORES'!E$12,0)</f>
        <v>0</v>
      </c>
      <c r="H24" s="16">
        <f>IFERROR(100*_xlfn.IFNA(VLOOKUP($B24,KviZDarije5!$A$1:$N$1000, 13, 0), 0)/'TOP SCORES'!F$12,0)</f>
        <v>0</v>
      </c>
      <c r="I24" s="16">
        <f>IFERROR(100*_xlfn.IFNA(VLOOKUP($B24,KviZDarije6!$A$1:$N$1000, 13, 0), 0)/'TOP SCORES'!G$12,0)</f>
        <v>0</v>
      </c>
      <c r="J24" s="16">
        <f>IFERROR(100*_xlfn.IFNA(VLOOKUP($B24,KviZDarije7!$A$1:$N$1000, 13, 0), 0)/'TOP SCORES'!H$12,0)</f>
        <v>0</v>
      </c>
      <c r="K24" s="16">
        <f>IFERROR(100*_xlfn.IFNA(VLOOKUP($B24,KviZDarije8!$A$1:$N$1000, 13, 0), 0)/'TOP SCORES'!I$12,0)</f>
        <v>0</v>
      </c>
      <c r="L24" s="16">
        <f>IFERROR(100*_xlfn.IFNA(VLOOKUP($B24,KviZDarije9!$A$1:$N$1000, 13, 0), 0)/'TOP SCORES'!J$12,0)</f>
        <v>0</v>
      </c>
      <c r="M24" s="16">
        <f>IFERROR(100*_xlfn.IFNA(VLOOKUP($B24,KviZDarije10!$A$1:$N$1000, 13, 0), 0)/'TOP SCORES'!K$12,0)</f>
        <v>0</v>
      </c>
      <c r="N24" s="16">
        <f>IFERROR(100*_xlfn.IFNA(VLOOKUP($B24,KviZDarije11!$A$1:$N$1000, 13, 0), 0)/'TOP SCORES'!L$12,0)</f>
        <v>0</v>
      </c>
    </row>
    <row r="25" spans="1:14">
      <c r="A25" s="19">
        <f ca="1">RANK(C25,C$2:C$998)</f>
        <v>23</v>
      </c>
      <c r="B25" s="10" t="s">
        <v>25</v>
      </c>
      <c r="C25" s="17" cm="1">
        <f t="array" aca="1" ref="C25" ca="1">SUM(LARGE(D25:N25,ROW(INDIRECT("1:2"))))</f>
        <v>167.77777777777777</v>
      </c>
      <c r="D25" s="16">
        <f>IFERROR(100*_xlfn.IFNA(VLOOKUP($B25,KviZDarije1!$A$1:$N$1000, 13, 0), 0)/'TOP SCORES'!B$12,0)</f>
        <v>70</v>
      </c>
      <c r="E25" s="16">
        <f>IFERROR(100*_xlfn.IFNA(VLOOKUP($B25,KviZDarije2!$A$1:$N$1000, 13, 0), 0)/'TOP SCORES'!C$12,0)</f>
        <v>77.777777777777771</v>
      </c>
      <c r="F25" s="16">
        <f>IFERROR(100*_xlfn.IFNA(VLOOKUP($B25,KviZDarije3!$A$1:$N$1000, 13, 0), 0)/'TOP SCORES'!D$12,0)</f>
        <v>90</v>
      </c>
      <c r="G25" s="16">
        <f>IFERROR(100*_xlfn.IFNA(VLOOKUP($B25,KviZDarije4!$A$1:$N$1000, 13, 0), 0)/'TOP SCORES'!E$12,0)</f>
        <v>0</v>
      </c>
      <c r="H25" s="16">
        <f>IFERROR(100*_xlfn.IFNA(VLOOKUP($B25,KviZDarije5!$A$1:$N$1000, 13, 0), 0)/'TOP SCORES'!F$12,0)</f>
        <v>0</v>
      </c>
      <c r="I25" s="16">
        <f>IFERROR(100*_xlfn.IFNA(VLOOKUP($B25,KviZDarije6!$A$1:$N$1000, 13, 0), 0)/'TOP SCORES'!G$12,0)</f>
        <v>0</v>
      </c>
      <c r="J25" s="16">
        <f>IFERROR(100*_xlfn.IFNA(VLOOKUP($B25,KviZDarije7!$A$1:$N$1000, 13, 0), 0)/'TOP SCORES'!H$12,0)</f>
        <v>0</v>
      </c>
      <c r="K25" s="16">
        <f>IFERROR(100*_xlfn.IFNA(VLOOKUP($B25,KviZDarije8!$A$1:$N$1000, 13, 0), 0)/'TOP SCORES'!I$12,0)</f>
        <v>0</v>
      </c>
      <c r="L25" s="16">
        <f>IFERROR(100*_xlfn.IFNA(VLOOKUP($B25,KviZDarije9!$A$1:$N$1000, 13, 0), 0)/'TOP SCORES'!J$12,0)</f>
        <v>0</v>
      </c>
      <c r="M25" s="16">
        <f>IFERROR(100*_xlfn.IFNA(VLOOKUP($B25,KviZDarije10!$A$1:$N$1000, 13, 0), 0)/'TOP SCORES'!K$12,0)</f>
        <v>0</v>
      </c>
      <c r="N25" s="16">
        <f>IFERROR(100*_xlfn.IFNA(VLOOKUP($B25,KviZDarije11!$A$1:$N$1000, 13, 0), 0)/'TOP SCORES'!L$12,0)</f>
        <v>0</v>
      </c>
    </row>
    <row r="26" spans="1:14">
      <c r="A26" s="19">
        <f ca="1">RANK(C26,C$2:C$998)</f>
        <v>25</v>
      </c>
      <c r="B26" s="14" t="s">
        <v>185</v>
      </c>
      <c r="C26" s="17" cm="1">
        <f t="array" aca="1" ref="C26" ca="1">SUM(LARGE(D26:N26,ROW(INDIRECT("1:2"))))</f>
        <v>166.66666666666669</v>
      </c>
      <c r="D26" s="16">
        <f>IFERROR(100*_xlfn.IFNA(VLOOKUP($B26,KviZDarije1!$A$1:$N$1000, 13, 0), 0)/'TOP SCORES'!B$12,0)</f>
        <v>40</v>
      </c>
      <c r="E26" s="16">
        <f>IFERROR(100*_xlfn.IFNA(VLOOKUP($B26,KviZDarije2!$A$1:$N$1000, 13, 0), 0)/'TOP SCORES'!C$12,0)</f>
        <v>66.666666666666671</v>
      </c>
      <c r="F26" s="16">
        <f>IFERROR(100*_xlfn.IFNA(VLOOKUP($B26,KviZDarije3!$A$1:$N$1000, 13, 0), 0)/'TOP SCORES'!D$12,0)</f>
        <v>100</v>
      </c>
      <c r="G26" s="16">
        <f>IFERROR(100*_xlfn.IFNA(VLOOKUP($B26,KviZDarije4!$A$1:$N$1000, 13, 0), 0)/'TOP SCORES'!E$12,0)</f>
        <v>0</v>
      </c>
      <c r="H26" s="16">
        <f>IFERROR(100*_xlfn.IFNA(VLOOKUP($B26,KviZDarije5!$A$1:$N$1000, 13, 0), 0)/'TOP SCORES'!F$12,0)</f>
        <v>0</v>
      </c>
      <c r="I26" s="16">
        <f>IFERROR(100*_xlfn.IFNA(VLOOKUP($B26,KviZDarije6!$A$1:$N$1000, 13, 0), 0)/'TOP SCORES'!G$12,0)</f>
        <v>0</v>
      </c>
      <c r="J26" s="16">
        <f>IFERROR(100*_xlfn.IFNA(VLOOKUP($B26,KviZDarije7!$A$1:$N$1000, 13, 0), 0)/'TOP SCORES'!H$12,0)</f>
        <v>0</v>
      </c>
      <c r="K26" s="16">
        <f>IFERROR(100*_xlfn.IFNA(VLOOKUP($B26,KviZDarije8!$A$1:$N$1000, 13, 0), 0)/'TOP SCORES'!I$12,0)</f>
        <v>0</v>
      </c>
      <c r="L26" s="16">
        <f>IFERROR(100*_xlfn.IFNA(VLOOKUP($B26,KviZDarije9!$A$1:$N$1000, 13, 0), 0)/'TOP SCORES'!J$12,0)</f>
        <v>0</v>
      </c>
      <c r="M26" s="16">
        <f>IFERROR(100*_xlfn.IFNA(VLOOKUP($B26,KviZDarije10!$A$1:$N$1000, 13, 0), 0)/'TOP SCORES'!K$12,0)</f>
        <v>0</v>
      </c>
      <c r="N26" s="16">
        <f>IFERROR(100*_xlfn.IFNA(VLOOKUP($B26,KviZDarije11!$A$1:$N$1000, 13, 0), 0)/'TOP SCORES'!L$12,0)</f>
        <v>0</v>
      </c>
    </row>
    <row r="27" spans="1:14">
      <c r="A27" s="19">
        <f ca="1">RANK(C27,C$2:C$998)</f>
        <v>26</v>
      </c>
      <c r="B27" s="6" t="s">
        <v>77</v>
      </c>
      <c r="C27" s="17" cm="1">
        <f t="array" aca="1" ref="C27" ca="1">SUM(LARGE(D27:N27,ROW(INDIRECT("1:2"))))</f>
        <v>160</v>
      </c>
      <c r="D27" s="16">
        <f>IFERROR(100*_xlfn.IFNA(VLOOKUP($B27,KviZDarije1!$A$1:$N$1000, 13, 0), 0)/'TOP SCORES'!B$12,0)</f>
        <v>70</v>
      </c>
      <c r="E27" s="16">
        <f>IFERROR(100*_xlfn.IFNA(VLOOKUP($B27,KviZDarije2!$A$1:$N$1000, 13, 0), 0)/'TOP SCORES'!C$12,0)</f>
        <v>66.666666666666671</v>
      </c>
      <c r="F27" s="16">
        <f>IFERROR(100*_xlfn.IFNA(VLOOKUP($B27,KviZDarije3!$A$1:$N$1000, 13, 0), 0)/'TOP SCORES'!D$12,0)</f>
        <v>90</v>
      </c>
      <c r="G27" s="16">
        <f>IFERROR(100*_xlfn.IFNA(VLOOKUP($B27,KviZDarije4!$A$1:$N$1000, 13, 0), 0)/'TOP SCORES'!E$12,0)</f>
        <v>0</v>
      </c>
      <c r="H27" s="16">
        <f>IFERROR(100*_xlfn.IFNA(VLOOKUP($B27,KviZDarije5!$A$1:$N$1000, 13, 0), 0)/'TOP SCORES'!F$12,0)</f>
        <v>0</v>
      </c>
      <c r="I27" s="16">
        <f>IFERROR(100*_xlfn.IFNA(VLOOKUP($B27,KviZDarije6!$A$1:$N$1000, 13, 0), 0)/'TOP SCORES'!G$12,0)</f>
        <v>0</v>
      </c>
      <c r="J27" s="16">
        <f>IFERROR(100*_xlfn.IFNA(VLOOKUP($B27,KviZDarije7!$A$1:$N$1000, 13, 0), 0)/'TOP SCORES'!H$12,0)</f>
        <v>0</v>
      </c>
      <c r="K27" s="16">
        <f>IFERROR(100*_xlfn.IFNA(VLOOKUP($B27,KviZDarije8!$A$1:$N$1000, 13, 0), 0)/'TOP SCORES'!I$12,0)</f>
        <v>0</v>
      </c>
      <c r="L27" s="16">
        <f>IFERROR(100*_xlfn.IFNA(VLOOKUP($B27,KviZDarije9!$A$1:$N$1000, 13, 0), 0)/'TOP SCORES'!J$12,0)</f>
        <v>0</v>
      </c>
      <c r="M27" s="16">
        <f>IFERROR(100*_xlfn.IFNA(VLOOKUP($B27,KviZDarije10!$A$1:$N$1000, 13, 0), 0)/'TOP SCORES'!K$12,0)</f>
        <v>0</v>
      </c>
      <c r="N27" s="16">
        <f>IFERROR(100*_xlfn.IFNA(VLOOKUP($B27,KviZDarije11!$A$1:$N$1000, 13, 0), 0)/'TOP SCORES'!L$12,0)</f>
        <v>0</v>
      </c>
    </row>
    <row r="28" spans="1:14">
      <c r="A28" s="19">
        <f ca="1">RANK(C28,C$2:C$998)</f>
        <v>26</v>
      </c>
      <c r="B28" s="14" t="s">
        <v>192</v>
      </c>
      <c r="C28" s="17" cm="1">
        <f t="array" aca="1" ref="C28" ca="1">SUM(LARGE(D28:N28,ROW(INDIRECT("1:2"))))</f>
        <v>160</v>
      </c>
      <c r="D28" s="16">
        <f>IFERROR(100*_xlfn.IFNA(VLOOKUP($B28,KviZDarije1!$A$1:$N$1000, 13, 0), 0)/'TOP SCORES'!B$12,0)</f>
        <v>60</v>
      </c>
      <c r="E28" s="16">
        <f>IFERROR(100*_xlfn.IFNA(VLOOKUP($B28,KviZDarije2!$A$1:$N$1000, 13, 0), 0)/'TOP SCORES'!C$12,0)</f>
        <v>100</v>
      </c>
      <c r="F28" s="16">
        <f>IFERROR(100*_xlfn.IFNA(VLOOKUP($B28,KviZDarije3!$A$1:$N$1000, 13, 0), 0)/'TOP SCORES'!D$12,0)</f>
        <v>60</v>
      </c>
      <c r="G28" s="16">
        <f>IFERROR(100*_xlfn.IFNA(VLOOKUP($B28,KviZDarije4!$A$1:$N$1000, 13, 0), 0)/'TOP SCORES'!E$12,0)</f>
        <v>0</v>
      </c>
      <c r="H28" s="16">
        <f>IFERROR(100*_xlfn.IFNA(VLOOKUP($B28,KviZDarije5!$A$1:$N$1000, 13, 0), 0)/'TOP SCORES'!F$12,0)</f>
        <v>0</v>
      </c>
      <c r="I28" s="16">
        <f>IFERROR(100*_xlfn.IFNA(VLOOKUP($B28,KviZDarije6!$A$1:$N$1000, 13, 0), 0)/'TOP SCORES'!G$12,0)</f>
        <v>0</v>
      </c>
      <c r="J28" s="16">
        <f>IFERROR(100*_xlfn.IFNA(VLOOKUP($B28,KviZDarije7!$A$1:$N$1000, 13, 0), 0)/'TOP SCORES'!H$12,0)</f>
        <v>0</v>
      </c>
      <c r="K28" s="16">
        <f>IFERROR(100*_xlfn.IFNA(VLOOKUP($B28,KviZDarije8!$A$1:$N$1000, 13, 0), 0)/'TOP SCORES'!I$12,0)</f>
        <v>0</v>
      </c>
      <c r="L28" s="16">
        <f>IFERROR(100*_xlfn.IFNA(VLOOKUP($B28,KviZDarije9!$A$1:$N$1000, 13, 0), 0)/'TOP SCORES'!J$12,0)</f>
        <v>0</v>
      </c>
      <c r="M28" s="16">
        <f>IFERROR(100*_xlfn.IFNA(VLOOKUP($B28,KviZDarije10!$A$1:$N$1000, 13, 0), 0)/'TOP SCORES'!K$12,0)</f>
        <v>0</v>
      </c>
      <c r="N28" s="16">
        <f>IFERROR(100*_xlfn.IFNA(VLOOKUP($B28,KviZDarije11!$A$1:$N$1000, 13, 0), 0)/'TOP SCORES'!L$12,0)</f>
        <v>0</v>
      </c>
    </row>
    <row r="29" spans="1:14">
      <c r="A29" s="19">
        <f ca="1">RANK(C29,C$2:C$998)</f>
        <v>26</v>
      </c>
      <c r="B29" s="14" t="s">
        <v>36</v>
      </c>
      <c r="C29" s="17" cm="1">
        <f t="array" aca="1" ref="C29" ca="1">SUM(LARGE(D29:N29,ROW(INDIRECT("1:2"))))</f>
        <v>160</v>
      </c>
      <c r="D29" s="16">
        <f>IFERROR(100*_xlfn.IFNA(VLOOKUP($B29,KviZDarije1!$A$1:$N$1000, 13, 0), 0)/'TOP SCORES'!B$12,0)</f>
        <v>90</v>
      </c>
      <c r="E29" s="16">
        <f>IFERROR(100*_xlfn.IFNA(VLOOKUP($B29,KviZDarije2!$A$1:$N$1000, 13, 0), 0)/'TOP SCORES'!C$12,0)</f>
        <v>55.555555555555557</v>
      </c>
      <c r="F29" s="16">
        <f>IFERROR(100*_xlfn.IFNA(VLOOKUP($B29,KviZDarije3!$A$1:$N$1000, 13, 0), 0)/'TOP SCORES'!D$12,0)</f>
        <v>70</v>
      </c>
      <c r="G29" s="16">
        <f>IFERROR(100*_xlfn.IFNA(VLOOKUP($B29,KviZDarije4!$A$1:$N$1000, 13, 0), 0)/'TOP SCORES'!E$12,0)</f>
        <v>0</v>
      </c>
      <c r="H29" s="16">
        <f>IFERROR(100*_xlfn.IFNA(VLOOKUP($B29,KviZDarije5!$A$1:$N$1000, 13, 0), 0)/'TOP SCORES'!F$12,0)</f>
        <v>0</v>
      </c>
      <c r="I29" s="16">
        <f>IFERROR(100*_xlfn.IFNA(VLOOKUP($B29,KviZDarije6!$A$1:$N$1000, 13, 0), 0)/'TOP SCORES'!G$12,0)</f>
        <v>0</v>
      </c>
      <c r="J29" s="16">
        <f>IFERROR(100*_xlfn.IFNA(VLOOKUP($B29,KviZDarije7!$A$1:$N$1000, 13, 0), 0)/'TOP SCORES'!H$12,0)</f>
        <v>0</v>
      </c>
      <c r="K29" s="16">
        <f>IFERROR(100*_xlfn.IFNA(VLOOKUP($B29,KviZDarije8!$A$1:$N$1000, 13, 0), 0)/'TOP SCORES'!I$12,0)</f>
        <v>0</v>
      </c>
      <c r="L29" s="16">
        <f>IFERROR(100*_xlfn.IFNA(VLOOKUP($B29,KviZDarije9!$A$1:$N$1000, 13, 0), 0)/'TOP SCORES'!J$12,0)</f>
        <v>0</v>
      </c>
      <c r="M29" s="16">
        <f>IFERROR(100*_xlfn.IFNA(VLOOKUP($B29,KviZDarije10!$A$1:$N$1000, 13, 0), 0)/'TOP SCORES'!K$12,0)</f>
        <v>0</v>
      </c>
      <c r="N29" s="16">
        <f>IFERROR(100*_xlfn.IFNA(VLOOKUP($B29,KviZDarije11!$A$1:$N$1000, 13, 0), 0)/'TOP SCORES'!L$12,0)</f>
        <v>0</v>
      </c>
    </row>
    <row r="30" spans="1:14">
      <c r="A30" s="19">
        <f ca="1">RANK(C30,C$2:C$998)</f>
        <v>26</v>
      </c>
      <c r="B30" s="6" t="s">
        <v>148</v>
      </c>
      <c r="C30" s="17" cm="1">
        <f t="array" aca="1" ref="C30" ca="1">SUM(LARGE(D30:N30,ROW(INDIRECT("1:2"))))</f>
        <v>160</v>
      </c>
      <c r="D30" s="16">
        <f>IFERROR(100*_xlfn.IFNA(VLOOKUP($B30,KviZDarije1!$A$1:$N$1000, 13, 0), 0)/'TOP SCORES'!B$12,0)</f>
        <v>60</v>
      </c>
      <c r="E30" s="16">
        <f>IFERROR(100*_xlfn.IFNA(VLOOKUP($B30,KviZDarije2!$A$1:$N$1000, 13, 0), 0)/'TOP SCORES'!C$12,0)</f>
        <v>100</v>
      </c>
      <c r="F30" s="16">
        <f>IFERROR(100*_xlfn.IFNA(VLOOKUP($B30,KviZDarije3!$A$1:$N$1000, 13, 0), 0)/'TOP SCORES'!D$12,0)</f>
        <v>0</v>
      </c>
      <c r="G30" s="16">
        <f>IFERROR(100*_xlfn.IFNA(VLOOKUP($B30,KviZDarije4!$A$1:$N$1000, 13, 0), 0)/'TOP SCORES'!E$12,0)</f>
        <v>0</v>
      </c>
      <c r="H30" s="16">
        <f>IFERROR(100*_xlfn.IFNA(VLOOKUP($B30,KviZDarije5!$A$1:$N$1000, 13, 0), 0)/'TOP SCORES'!F$12,0)</f>
        <v>0</v>
      </c>
      <c r="I30" s="16">
        <f>IFERROR(100*_xlfn.IFNA(VLOOKUP($B30,KviZDarije6!$A$1:$N$1000, 13, 0), 0)/'TOP SCORES'!G$12,0)</f>
        <v>0</v>
      </c>
      <c r="J30" s="16">
        <f>IFERROR(100*_xlfn.IFNA(VLOOKUP($B30,KviZDarije7!$A$1:$N$1000, 13, 0), 0)/'TOP SCORES'!H$12,0)</f>
        <v>0</v>
      </c>
      <c r="K30" s="16">
        <f>IFERROR(100*_xlfn.IFNA(VLOOKUP($B30,KviZDarije8!$A$1:$N$1000, 13, 0), 0)/'TOP SCORES'!I$12,0)</f>
        <v>0</v>
      </c>
      <c r="L30" s="16">
        <f>IFERROR(100*_xlfn.IFNA(VLOOKUP($B30,KviZDarije9!$A$1:$N$1000, 13, 0), 0)/'TOP SCORES'!J$12,0)</f>
        <v>0</v>
      </c>
      <c r="M30" s="16">
        <f>IFERROR(100*_xlfn.IFNA(VLOOKUP($B30,KviZDarije10!$A$1:$N$1000, 13, 0), 0)/'TOP SCORES'!K$12,0)</f>
        <v>0</v>
      </c>
      <c r="N30" s="16">
        <f>IFERROR(100*_xlfn.IFNA(VLOOKUP($B30,KviZDarije11!$A$1:$N$1000, 13, 0), 0)/'TOP SCORES'!L$12,0)</f>
        <v>0</v>
      </c>
    </row>
    <row r="31" spans="1:14">
      <c r="A31" s="19">
        <f ca="1">RANK(C31,C$2:C$998)</f>
        <v>26</v>
      </c>
      <c r="B31" s="10" t="s">
        <v>116</v>
      </c>
      <c r="C31" s="17" cm="1">
        <f t="array" aca="1" ref="C31" ca="1">SUM(LARGE(D31:N31,ROW(INDIRECT("1:2"))))</f>
        <v>160</v>
      </c>
      <c r="D31" s="16">
        <f>IFERROR(100*_xlfn.IFNA(VLOOKUP($B31,KviZDarije1!$A$1:$N$1000, 13, 0), 0)/'TOP SCORES'!B$12,0)</f>
        <v>80</v>
      </c>
      <c r="E31" s="16">
        <f>IFERROR(100*_xlfn.IFNA(VLOOKUP($B31,KviZDarije2!$A$1:$N$1000, 13, 0), 0)/'TOP SCORES'!C$12,0)</f>
        <v>0</v>
      </c>
      <c r="F31" s="16">
        <f>IFERROR(100*_xlfn.IFNA(VLOOKUP($B31,KviZDarije3!$A$1:$N$1000, 13, 0), 0)/'TOP SCORES'!D$12,0)</f>
        <v>80</v>
      </c>
      <c r="G31" s="16">
        <f>IFERROR(100*_xlfn.IFNA(VLOOKUP($B31,KviZDarije4!$A$1:$N$1000, 13, 0), 0)/'TOP SCORES'!E$12,0)</f>
        <v>0</v>
      </c>
      <c r="H31" s="16">
        <f>IFERROR(100*_xlfn.IFNA(VLOOKUP($B31,KviZDarije5!$A$1:$N$1000, 13, 0), 0)/'TOP SCORES'!F$12,0)</f>
        <v>0</v>
      </c>
      <c r="I31" s="16">
        <f>IFERROR(100*_xlfn.IFNA(VLOOKUP($B31,KviZDarije6!$A$1:$N$1000, 13, 0), 0)/'TOP SCORES'!G$12,0)</f>
        <v>0</v>
      </c>
      <c r="J31" s="16">
        <f>IFERROR(100*_xlfn.IFNA(VLOOKUP($B31,KviZDarije7!$A$1:$N$1000, 13, 0), 0)/'TOP SCORES'!H$12,0)</f>
        <v>0</v>
      </c>
      <c r="K31" s="16">
        <f>IFERROR(100*_xlfn.IFNA(VLOOKUP($B31,KviZDarije8!$A$1:$N$1000, 13, 0), 0)/'TOP SCORES'!I$12,0)</f>
        <v>0</v>
      </c>
      <c r="L31" s="16">
        <f>IFERROR(100*_xlfn.IFNA(VLOOKUP($B31,KviZDarije9!$A$1:$N$1000, 13, 0), 0)/'TOP SCORES'!J$12,0)</f>
        <v>0</v>
      </c>
      <c r="M31" s="16">
        <f>IFERROR(100*_xlfn.IFNA(VLOOKUP($B31,KviZDarije10!$A$1:$N$1000, 13, 0), 0)/'TOP SCORES'!K$12,0)</f>
        <v>0</v>
      </c>
      <c r="N31" s="16">
        <f>IFERROR(100*_xlfn.IFNA(VLOOKUP($B31,KviZDarije11!$A$1:$N$1000, 13, 0), 0)/'TOP SCORES'!L$12,0)</f>
        <v>0</v>
      </c>
    </row>
    <row r="32" spans="1:14">
      <c r="A32" s="19">
        <f ca="1">RANK(C32,C$2:C$998)</f>
        <v>31</v>
      </c>
      <c r="B32" s="14" t="s">
        <v>28</v>
      </c>
      <c r="C32" s="17" cm="1">
        <f t="array" aca="1" ref="C32" ca="1">SUM(LARGE(D32:N32,ROW(INDIRECT("1:2"))))</f>
        <v>158.88888888888889</v>
      </c>
      <c r="D32" s="16">
        <f>IFERROR(100*_xlfn.IFNA(VLOOKUP($B32,KviZDarije1!$A$1:$N$1000, 13, 0), 0)/'TOP SCORES'!B$12,0)</f>
        <v>60</v>
      </c>
      <c r="E32" s="16">
        <f>IFERROR(100*_xlfn.IFNA(VLOOKUP($B32,KviZDarije2!$A$1:$N$1000, 13, 0), 0)/'TOP SCORES'!C$12,0)</f>
        <v>88.888888888888886</v>
      </c>
      <c r="F32" s="16">
        <f>IFERROR(100*_xlfn.IFNA(VLOOKUP($B32,KviZDarije3!$A$1:$N$1000, 13, 0), 0)/'TOP SCORES'!D$12,0)</f>
        <v>70</v>
      </c>
      <c r="G32" s="16">
        <f>IFERROR(100*_xlfn.IFNA(VLOOKUP($B32,KviZDarije4!$A$1:$N$1000, 13, 0), 0)/'TOP SCORES'!E$12,0)</f>
        <v>0</v>
      </c>
      <c r="H32" s="16">
        <f>IFERROR(100*_xlfn.IFNA(VLOOKUP($B32,KviZDarije5!$A$1:$N$1000, 13, 0), 0)/'TOP SCORES'!F$12,0)</f>
        <v>0</v>
      </c>
      <c r="I32" s="16">
        <f>IFERROR(100*_xlfn.IFNA(VLOOKUP($B32,KviZDarije6!$A$1:$N$1000, 13, 0), 0)/'TOP SCORES'!G$12,0)</f>
        <v>0</v>
      </c>
      <c r="J32" s="16">
        <f>IFERROR(100*_xlfn.IFNA(VLOOKUP($B32,KviZDarije7!$A$1:$N$1000, 13, 0), 0)/'TOP SCORES'!H$12,0)</f>
        <v>0</v>
      </c>
      <c r="K32" s="16">
        <f>IFERROR(100*_xlfn.IFNA(VLOOKUP($B32,KviZDarije8!$A$1:$N$1000, 13, 0), 0)/'TOP SCORES'!I$12,0)</f>
        <v>0</v>
      </c>
      <c r="L32" s="16">
        <f>IFERROR(100*_xlfn.IFNA(VLOOKUP($B32,KviZDarije9!$A$1:$N$1000, 13, 0), 0)/'TOP SCORES'!J$12,0)</f>
        <v>0</v>
      </c>
      <c r="M32" s="16">
        <f>IFERROR(100*_xlfn.IFNA(VLOOKUP($B32,KviZDarije10!$A$1:$N$1000, 13, 0), 0)/'TOP SCORES'!K$12,0)</f>
        <v>0</v>
      </c>
      <c r="N32" s="16">
        <f>IFERROR(100*_xlfn.IFNA(VLOOKUP($B32,KviZDarije11!$A$1:$N$1000, 13, 0), 0)/'TOP SCORES'!L$12,0)</f>
        <v>0</v>
      </c>
    </row>
    <row r="33" spans="1:14">
      <c r="A33" s="19">
        <f ca="1">RANK(C33,C$2:C$998)</f>
        <v>31</v>
      </c>
      <c r="B33" s="45" t="s">
        <v>54</v>
      </c>
      <c r="C33" s="17" cm="1">
        <f t="array" aca="1" ref="C33" ca="1">SUM(LARGE(D33:N33,ROW(INDIRECT("1:2"))))</f>
        <v>158.88888888888889</v>
      </c>
      <c r="D33" s="16">
        <f>IFERROR(100*_xlfn.IFNA(VLOOKUP($B33,KviZDarije1!$A$1:$N$1000, 13, 0), 0)/'TOP SCORES'!B$12,0)</f>
        <v>50</v>
      </c>
      <c r="E33" s="16">
        <f>IFERROR(100*_xlfn.IFNA(VLOOKUP($B33,KviZDarije2!$A$1:$N$1000, 13, 0), 0)/'TOP SCORES'!C$12,0)</f>
        <v>88.888888888888886</v>
      </c>
      <c r="F33" s="16">
        <f>IFERROR(100*_xlfn.IFNA(VLOOKUP($B33,KviZDarije3!$A$1:$N$1000, 13, 0), 0)/'TOP SCORES'!D$12,0)</f>
        <v>70</v>
      </c>
      <c r="G33" s="16">
        <f>IFERROR(100*_xlfn.IFNA(VLOOKUP($B33,KviZDarije4!$A$1:$N$1000, 13, 0), 0)/'TOP SCORES'!E$12,0)</f>
        <v>0</v>
      </c>
      <c r="H33" s="16">
        <f>IFERROR(100*_xlfn.IFNA(VLOOKUP($B33,KviZDarije5!$A$1:$N$1000, 13, 0), 0)/'TOP SCORES'!F$12,0)</f>
        <v>0</v>
      </c>
      <c r="I33" s="16">
        <f>IFERROR(100*_xlfn.IFNA(VLOOKUP($B33,KviZDarije6!$A$1:$N$1000, 13, 0), 0)/'TOP SCORES'!G$12,0)</f>
        <v>0</v>
      </c>
      <c r="J33" s="16">
        <f>IFERROR(100*_xlfn.IFNA(VLOOKUP($B33,KviZDarije7!$A$1:$N$1000, 13, 0), 0)/'TOP SCORES'!H$12,0)</f>
        <v>0</v>
      </c>
      <c r="K33" s="16">
        <f>IFERROR(100*_xlfn.IFNA(VLOOKUP($B33,KviZDarije8!$A$1:$N$1000, 13, 0), 0)/'TOP SCORES'!I$12,0)</f>
        <v>0</v>
      </c>
      <c r="L33" s="16">
        <f>IFERROR(100*_xlfn.IFNA(VLOOKUP($B33,KviZDarije9!$A$1:$N$1000, 13, 0), 0)/'TOP SCORES'!J$12,0)</f>
        <v>0</v>
      </c>
      <c r="M33" s="16">
        <f>IFERROR(100*_xlfn.IFNA(VLOOKUP($B33,KviZDarije10!$A$1:$N$1000, 13, 0), 0)/'TOP SCORES'!K$12,0)</f>
        <v>0</v>
      </c>
      <c r="N33" s="16">
        <f>IFERROR(100*_xlfn.IFNA(VLOOKUP($B33,KviZDarije11!$A$1:$N$1000, 13, 0), 0)/'TOP SCORES'!L$12,0)</f>
        <v>0</v>
      </c>
    </row>
    <row r="34" spans="1:14">
      <c r="A34" s="19">
        <f ca="1">RANK(C34,C$2:C$998)</f>
        <v>33</v>
      </c>
      <c r="B34" s="14" t="s">
        <v>12</v>
      </c>
      <c r="C34" s="17" cm="1">
        <f t="array" aca="1" ref="C34" ca="1">SUM(LARGE(D34:N34,ROW(INDIRECT("1:2"))))</f>
        <v>157.77777777777777</v>
      </c>
      <c r="D34" s="16">
        <f>IFERROR(100*_xlfn.IFNA(VLOOKUP($B34,KviZDarije1!$A$1:$N$1000, 13, 0), 0)/'TOP SCORES'!B$12,0)</f>
        <v>70</v>
      </c>
      <c r="E34" s="16">
        <f>IFERROR(100*_xlfn.IFNA(VLOOKUP($B34,KviZDarije2!$A$1:$N$1000, 13, 0), 0)/'TOP SCORES'!C$12,0)</f>
        <v>77.777777777777771</v>
      </c>
      <c r="F34" s="16">
        <f>IFERROR(100*_xlfn.IFNA(VLOOKUP($B34,KviZDarije3!$A$1:$N$1000, 13, 0), 0)/'TOP SCORES'!D$12,0)</f>
        <v>80</v>
      </c>
      <c r="G34" s="16">
        <f>IFERROR(100*_xlfn.IFNA(VLOOKUP($B34,KviZDarije4!$A$1:$N$1000, 13, 0), 0)/'TOP SCORES'!E$12,0)</f>
        <v>0</v>
      </c>
      <c r="H34" s="16">
        <f>IFERROR(100*_xlfn.IFNA(VLOOKUP($B34,KviZDarije5!$A$1:$N$1000, 13, 0), 0)/'TOP SCORES'!F$12,0)</f>
        <v>0</v>
      </c>
      <c r="I34" s="16">
        <f>IFERROR(100*_xlfn.IFNA(VLOOKUP($B34,KviZDarije6!$A$1:$N$1000, 13, 0), 0)/'TOP SCORES'!G$12,0)</f>
        <v>0</v>
      </c>
      <c r="J34" s="16">
        <f>IFERROR(100*_xlfn.IFNA(VLOOKUP($B34,KviZDarije7!$A$1:$N$1000, 13, 0), 0)/'TOP SCORES'!H$12,0)</f>
        <v>0</v>
      </c>
      <c r="K34" s="16">
        <f>IFERROR(100*_xlfn.IFNA(VLOOKUP($B34,KviZDarije8!$A$1:$N$1000, 13, 0), 0)/'TOP SCORES'!I$12,0)</f>
        <v>0</v>
      </c>
      <c r="L34" s="16">
        <f>IFERROR(100*_xlfn.IFNA(VLOOKUP($B34,KviZDarije9!$A$1:$N$1000, 13, 0), 0)/'TOP SCORES'!J$12,0)</f>
        <v>0</v>
      </c>
      <c r="M34" s="16">
        <f>IFERROR(100*_xlfn.IFNA(VLOOKUP($B34,KviZDarije10!$A$1:$N$1000, 13, 0), 0)/'TOP SCORES'!K$12,0)</f>
        <v>0</v>
      </c>
      <c r="N34" s="16">
        <f>IFERROR(100*_xlfn.IFNA(VLOOKUP($B34,KviZDarije11!$A$1:$N$1000, 13, 0), 0)/'TOP SCORES'!L$12,0)</f>
        <v>0</v>
      </c>
    </row>
    <row r="35" spans="1:14">
      <c r="A35" s="19">
        <f ca="1">RANK(C35,C$2:C$998)</f>
        <v>33</v>
      </c>
      <c r="B35" s="14" t="s">
        <v>27</v>
      </c>
      <c r="C35" s="17" cm="1">
        <f t="array" aca="1" ref="C35" ca="1">SUM(LARGE(D35:N35,ROW(INDIRECT("1:2"))))</f>
        <v>157.77777777777777</v>
      </c>
      <c r="D35" s="16">
        <f>IFERROR(100*_xlfn.IFNA(VLOOKUP($B35,KviZDarije1!$A$1:$N$1000, 13, 0), 0)/'TOP SCORES'!B$12,0)</f>
        <v>60</v>
      </c>
      <c r="E35" s="16">
        <f>IFERROR(100*_xlfn.IFNA(VLOOKUP($B35,KviZDarije2!$A$1:$N$1000, 13, 0), 0)/'TOP SCORES'!C$12,0)</f>
        <v>77.777777777777771</v>
      </c>
      <c r="F35" s="16">
        <f>IFERROR(100*_xlfn.IFNA(VLOOKUP($B35,KviZDarije3!$A$1:$N$1000, 13, 0), 0)/'TOP SCORES'!D$12,0)</f>
        <v>80</v>
      </c>
      <c r="G35" s="16">
        <f>IFERROR(100*_xlfn.IFNA(VLOOKUP($B35,KviZDarije4!$A$1:$N$1000, 13, 0), 0)/'TOP SCORES'!E$12,0)</f>
        <v>0</v>
      </c>
      <c r="H35" s="16">
        <f>IFERROR(100*_xlfn.IFNA(VLOOKUP($B35,KviZDarije5!$A$1:$N$1000, 13, 0), 0)/'TOP SCORES'!F$12,0)</f>
        <v>0</v>
      </c>
      <c r="I35" s="16">
        <f>IFERROR(100*_xlfn.IFNA(VLOOKUP($B35,KviZDarije6!$A$1:$N$1000, 13, 0), 0)/'TOP SCORES'!G$12,0)</f>
        <v>0</v>
      </c>
      <c r="J35" s="16">
        <f>IFERROR(100*_xlfn.IFNA(VLOOKUP($B35,KviZDarije7!$A$1:$N$1000, 13, 0), 0)/'TOP SCORES'!H$12,0)</f>
        <v>0</v>
      </c>
      <c r="K35" s="16">
        <f>IFERROR(100*_xlfn.IFNA(VLOOKUP($B35,KviZDarije8!$A$1:$N$1000, 13, 0), 0)/'TOP SCORES'!I$12,0)</f>
        <v>0</v>
      </c>
      <c r="L35" s="16">
        <f>IFERROR(100*_xlfn.IFNA(VLOOKUP($B35,KviZDarije9!$A$1:$N$1000, 13, 0), 0)/'TOP SCORES'!J$12,0)</f>
        <v>0</v>
      </c>
      <c r="M35" s="16">
        <f>IFERROR(100*_xlfn.IFNA(VLOOKUP($B35,KviZDarije10!$A$1:$N$1000, 13, 0), 0)/'TOP SCORES'!K$12,0)</f>
        <v>0</v>
      </c>
      <c r="N35" s="16">
        <f>IFERROR(100*_xlfn.IFNA(VLOOKUP($B35,KviZDarije11!$A$1:$N$1000, 13, 0), 0)/'TOP SCORES'!L$12,0)</f>
        <v>0</v>
      </c>
    </row>
    <row r="36" spans="1:14">
      <c r="A36" s="19">
        <f ca="1">RANK(C36,C$2:C$998)</f>
        <v>35</v>
      </c>
      <c r="B36" s="10" t="s">
        <v>56</v>
      </c>
      <c r="C36" s="17" cm="1">
        <f t="array" aca="1" ref="C36" ca="1">SUM(LARGE(D36:N36,ROW(INDIRECT("1:2"))))</f>
        <v>150</v>
      </c>
      <c r="D36" s="16">
        <f>IFERROR(100*_xlfn.IFNA(VLOOKUP($B36,KviZDarije1!$A$1:$N$1000, 13, 0), 0)/'TOP SCORES'!B$12,0)</f>
        <v>70</v>
      </c>
      <c r="E36" s="16">
        <f>IFERROR(100*_xlfn.IFNA(VLOOKUP($B36,KviZDarije2!$A$1:$N$1000, 13, 0), 0)/'TOP SCORES'!C$12,0)</f>
        <v>55.555555555555557</v>
      </c>
      <c r="F36" s="16">
        <f>IFERROR(100*_xlfn.IFNA(VLOOKUP($B36,KviZDarije3!$A$1:$N$1000, 13, 0), 0)/'TOP SCORES'!D$12,0)</f>
        <v>80</v>
      </c>
      <c r="G36" s="16">
        <f>IFERROR(100*_xlfn.IFNA(VLOOKUP($B36,KviZDarije4!$A$1:$N$1000, 13, 0), 0)/'TOP SCORES'!E$12,0)</f>
        <v>0</v>
      </c>
      <c r="H36" s="16">
        <f>IFERROR(100*_xlfn.IFNA(VLOOKUP($B36,KviZDarije5!$A$1:$N$1000, 13, 0), 0)/'TOP SCORES'!F$12,0)</f>
        <v>0</v>
      </c>
      <c r="I36" s="16">
        <f>IFERROR(100*_xlfn.IFNA(VLOOKUP($B36,KviZDarije6!$A$1:$N$1000, 13, 0), 0)/'TOP SCORES'!G$12,0)</f>
        <v>0</v>
      </c>
      <c r="J36" s="16">
        <f>IFERROR(100*_xlfn.IFNA(VLOOKUP($B36,KviZDarije7!$A$1:$N$1000, 13, 0), 0)/'TOP SCORES'!H$12,0)</f>
        <v>0</v>
      </c>
      <c r="K36" s="16">
        <f>IFERROR(100*_xlfn.IFNA(VLOOKUP($B36,KviZDarije8!$A$1:$N$1000, 13, 0), 0)/'TOP SCORES'!I$12,0)</f>
        <v>0</v>
      </c>
      <c r="L36" s="16">
        <f>IFERROR(100*_xlfn.IFNA(VLOOKUP($B36,KviZDarije9!$A$1:$N$1000, 13, 0), 0)/'TOP SCORES'!J$12,0)</f>
        <v>0</v>
      </c>
      <c r="M36" s="16">
        <f>IFERROR(100*_xlfn.IFNA(VLOOKUP($B36,KviZDarije10!$A$1:$N$1000, 13, 0), 0)/'TOP SCORES'!K$12,0)</f>
        <v>0</v>
      </c>
      <c r="N36" s="16">
        <f>IFERROR(100*_xlfn.IFNA(VLOOKUP($B36,KviZDarije11!$A$1:$N$1000, 13, 0), 0)/'TOP SCORES'!L$12,0)</f>
        <v>0</v>
      </c>
    </row>
    <row r="37" spans="1:14">
      <c r="A37" s="19">
        <f ca="1">RANK(C37,C$2:C$998)</f>
        <v>35</v>
      </c>
      <c r="B37" s="14" t="s">
        <v>70</v>
      </c>
      <c r="C37" s="17" cm="1">
        <f t="array" aca="1" ref="C37" ca="1">SUM(LARGE(D37:N37,ROW(INDIRECT("1:2"))))</f>
        <v>150</v>
      </c>
      <c r="D37" s="16">
        <f>IFERROR(100*_xlfn.IFNA(VLOOKUP($B37,KviZDarije1!$A$1:$N$1000, 13, 0), 0)/'TOP SCORES'!B$12,0)</f>
        <v>60</v>
      </c>
      <c r="E37" s="16">
        <f>IFERROR(100*_xlfn.IFNA(VLOOKUP($B37,KviZDarije2!$A$1:$N$1000, 13, 0), 0)/'TOP SCORES'!C$12,0)</f>
        <v>0</v>
      </c>
      <c r="F37" s="16">
        <f>IFERROR(100*_xlfn.IFNA(VLOOKUP($B37,KviZDarije3!$A$1:$N$1000, 13, 0), 0)/'TOP SCORES'!D$12,0)</f>
        <v>90</v>
      </c>
      <c r="G37" s="16">
        <f>IFERROR(100*_xlfn.IFNA(VLOOKUP($B37,KviZDarije4!$A$1:$N$1000, 13, 0), 0)/'TOP SCORES'!E$12,0)</f>
        <v>0</v>
      </c>
      <c r="H37" s="16">
        <f>IFERROR(100*_xlfn.IFNA(VLOOKUP($B37,KviZDarije5!$A$1:$N$1000, 13, 0), 0)/'TOP SCORES'!F$12,0)</f>
        <v>0</v>
      </c>
      <c r="I37" s="16">
        <f>IFERROR(100*_xlfn.IFNA(VLOOKUP($B37,KviZDarije6!$A$1:$N$1000, 13, 0), 0)/'TOP SCORES'!G$12,0)</f>
        <v>0</v>
      </c>
      <c r="J37" s="16">
        <f>IFERROR(100*_xlfn.IFNA(VLOOKUP($B37,KviZDarije7!$A$1:$N$1000, 13, 0), 0)/'TOP SCORES'!H$12,0)</f>
        <v>0</v>
      </c>
      <c r="K37" s="16">
        <f>IFERROR(100*_xlfn.IFNA(VLOOKUP($B37,KviZDarije8!$A$1:$N$1000, 13, 0), 0)/'TOP SCORES'!I$12,0)</f>
        <v>0</v>
      </c>
      <c r="L37" s="16">
        <f>IFERROR(100*_xlfn.IFNA(VLOOKUP($B37,KviZDarije9!$A$1:$N$1000, 13, 0), 0)/'TOP SCORES'!J$12,0)</f>
        <v>0</v>
      </c>
      <c r="M37" s="16">
        <f>IFERROR(100*_xlfn.IFNA(VLOOKUP($B37,KviZDarije10!$A$1:$N$1000, 13, 0), 0)/'TOP SCORES'!K$12,0)</f>
        <v>0</v>
      </c>
      <c r="N37" s="16">
        <f>IFERROR(100*_xlfn.IFNA(VLOOKUP($B37,KviZDarije11!$A$1:$N$1000, 13, 0), 0)/'TOP SCORES'!L$12,0)</f>
        <v>0</v>
      </c>
    </row>
    <row r="38" spans="1:14">
      <c r="A38" s="19">
        <f ca="1">RANK(C38,C$2:C$998)</f>
        <v>37</v>
      </c>
      <c r="B38" s="14" t="s">
        <v>18</v>
      </c>
      <c r="C38" s="17" cm="1">
        <f t="array" aca="1" ref="C38" ca="1">SUM(LARGE(D38:N38,ROW(INDIRECT("1:2"))))</f>
        <v>147.77777777777777</v>
      </c>
      <c r="D38" s="16">
        <f>IFERROR(100*_xlfn.IFNA(VLOOKUP($B38,KviZDarije1!$A$1:$N$1000, 13, 0), 0)/'TOP SCORES'!B$12,0)</f>
        <v>70</v>
      </c>
      <c r="E38" s="16">
        <f>IFERROR(100*_xlfn.IFNA(VLOOKUP($B38,KviZDarije2!$A$1:$N$1000, 13, 0), 0)/'TOP SCORES'!C$12,0)</f>
        <v>77.777777777777771</v>
      </c>
      <c r="F38" s="16">
        <f>IFERROR(100*_xlfn.IFNA(VLOOKUP($B38,KviZDarije3!$A$1:$N$1000, 13, 0), 0)/'TOP SCORES'!D$12,0)</f>
        <v>70</v>
      </c>
      <c r="G38" s="16">
        <f>IFERROR(100*_xlfn.IFNA(VLOOKUP($B38,KviZDarije4!$A$1:$N$1000, 13, 0), 0)/'TOP SCORES'!E$12,0)</f>
        <v>0</v>
      </c>
      <c r="H38" s="16">
        <f>IFERROR(100*_xlfn.IFNA(VLOOKUP($B38,KviZDarije5!$A$1:$N$1000, 13, 0), 0)/'TOP SCORES'!F$12,0)</f>
        <v>0</v>
      </c>
      <c r="I38" s="16">
        <f>IFERROR(100*_xlfn.IFNA(VLOOKUP($B38,KviZDarije6!$A$1:$N$1000, 13, 0), 0)/'TOP SCORES'!G$12,0)</f>
        <v>0</v>
      </c>
      <c r="J38" s="16">
        <f>IFERROR(100*_xlfn.IFNA(VLOOKUP($B38,KviZDarije7!$A$1:$N$1000, 13, 0), 0)/'TOP SCORES'!H$12,0)</f>
        <v>0</v>
      </c>
      <c r="K38" s="16">
        <f>IFERROR(100*_xlfn.IFNA(VLOOKUP($B38,KviZDarije8!$A$1:$N$1000, 13, 0), 0)/'TOP SCORES'!I$12,0)</f>
        <v>0</v>
      </c>
      <c r="L38" s="16">
        <f>IFERROR(100*_xlfn.IFNA(VLOOKUP($B38,KviZDarije9!$A$1:$N$1000, 13, 0), 0)/'TOP SCORES'!J$12,0)</f>
        <v>0</v>
      </c>
      <c r="M38" s="16">
        <f>IFERROR(100*_xlfn.IFNA(VLOOKUP($B38,KviZDarije10!$A$1:$N$1000, 13, 0), 0)/'TOP SCORES'!K$12,0)</f>
        <v>0</v>
      </c>
      <c r="N38" s="16">
        <f>IFERROR(100*_xlfn.IFNA(VLOOKUP($B38,KviZDarije11!$A$1:$N$1000, 13, 0), 0)/'TOP SCORES'!L$12,0)</f>
        <v>0</v>
      </c>
    </row>
    <row r="39" spans="1:14">
      <c r="A39" s="19">
        <f ca="1">RANK(C39,C$2:C$998)</f>
        <v>37</v>
      </c>
      <c r="B39" s="10" t="s">
        <v>91</v>
      </c>
      <c r="C39" s="17" cm="1">
        <f t="array" aca="1" ref="C39" ca="1">SUM(LARGE(D39:N39,ROW(INDIRECT("1:2"))))</f>
        <v>147.77777777777777</v>
      </c>
      <c r="D39" s="16">
        <f>IFERROR(100*_xlfn.IFNA(VLOOKUP($B39,KviZDarije1!$A$1:$N$1000, 13, 0), 0)/'TOP SCORES'!B$12,0)</f>
        <v>70</v>
      </c>
      <c r="E39" s="16">
        <f>IFERROR(100*_xlfn.IFNA(VLOOKUP($B39,KviZDarije2!$A$1:$N$1000, 13, 0), 0)/'TOP SCORES'!C$12,0)</f>
        <v>77.777777777777771</v>
      </c>
      <c r="F39" s="16">
        <f>IFERROR(100*_xlfn.IFNA(VLOOKUP($B39,KviZDarije3!$A$1:$N$1000, 13, 0), 0)/'TOP SCORES'!D$12,0)</f>
        <v>70</v>
      </c>
      <c r="G39" s="16">
        <f>IFERROR(100*_xlfn.IFNA(VLOOKUP($B39,KviZDarije4!$A$1:$N$1000, 13, 0), 0)/'TOP SCORES'!E$12,0)</f>
        <v>0</v>
      </c>
      <c r="H39" s="16">
        <f>IFERROR(100*_xlfn.IFNA(VLOOKUP($B39,KviZDarije5!$A$1:$N$1000, 13, 0), 0)/'TOP SCORES'!F$12,0)</f>
        <v>0</v>
      </c>
      <c r="I39" s="16">
        <f>IFERROR(100*_xlfn.IFNA(VLOOKUP($B39,KviZDarije6!$A$1:$N$1000, 13, 0), 0)/'TOP SCORES'!G$12,0)</f>
        <v>0</v>
      </c>
      <c r="J39" s="16">
        <f>IFERROR(100*_xlfn.IFNA(VLOOKUP($B39,KviZDarije7!$A$1:$N$1000, 13, 0), 0)/'TOP SCORES'!H$12,0)</f>
        <v>0</v>
      </c>
      <c r="K39" s="16">
        <f>IFERROR(100*_xlfn.IFNA(VLOOKUP($B39,KviZDarije8!$A$1:$N$1000, 13, 0), 0)/'TOP SCORES'!I$12,0)</f>
        <v>0</v>
      </c>
      <c r="L39" s="16">
        <f>IFERROR(100*_xlfn.IFNA(VLOOKUP($B39,KviZDarije9!$A$1:$N$1000, 13, 0), 0)/'TOP SCORES'!J$12,0)</f>
        <v>0</v>
      </c>
      <c r="M39" s="16">
        <f>IFERROR(100*_xlfn.IFNA(VLOOKUP($B39,KviZDarije10!$A$1:$N$1000, 13, 0), 0)/'TOP SCORES'!K$12,0)</f>
        <v>0</v>
      </c>
      <c r="N39" s="16">
        <f>IFERROR(100*_xlfn.IFNA(VLOOKUP($B39,KviZDarije11!$A$1:$N$1000, 13, 0), 0)/'TOP SCORES'!L$12,0)</f>
        <v>0</v>
      </c>
    </row>
    <row r="40" spans="1:14">
      <c r="A40" s="19">
        <f ca="1">RANK(C40,C$2:C$998)</f>
        <v>37</v>
      </c>
      <c r="B40" s="14" t="s">
        <v>68</v>
      </c>
      <c r="C40" s="17" cm="1">
        <f t="array" aca="1" ref="C40" ca="1">SUM(LARGE(D40:N40,ROW(INDIRECT("1:2"))))</f>
        <v>147.77777777777777</v>
      </c>
      <c r="D40" s="16">
        <f>IFERROR(100*_xlfn.IFNA(VLOOKUP($B40,KviZDarije1!$A$1:$N$1000, 13, 0), 0)/'TOP SCORES'!B$12,0)</f>
        <v>70</v>
      </c>
      <c r="E40" s="16">
        <f>IFERROR(100*_xlfn.IFNA(VLOOKUP($B40,KviZDarije2!$A$1:$N$1000, 13, 0), 0)/'TOP SCORES'!C$12,0)</f>
        <v>77.777777777777771</v>
      </c>
      <c r="F40" s="16">
        <f>IFERROR(100*_xlfn.IFNA(VLOOKUP($B40,KviZDarije3!$A$1:$N$1000, 13, 0), 0)/'TOP SCORES'!D$12,0)</f>
        <v>0</v>
      </c>
      <c r="G40" s="16">
        <f>IFERROR(100*_xlfn.IFNA(VLOOKUP($B40,KviZDarije4!$A$1:$N$1000, 13, 0), 0)/'TOP SCORES'!E$12,0)</f>
        <v>0</v>
      </c>
      <c r="H40" s="16">
        <f>IFERROR(100*_xlfn.IFNA(VLOOKUP($B40,KviZDarije5!$A$1:$N$1000, 13, 0), 0)/'TOP SCORES'!F$12,0)</f>
        <v>0</v>
      </c>
      <c r="I40" s="16">
        <f>IFERROR(100*_xlfn.IFNA(VLOOKUP($B40,KviZDarije6!$A$1:$N$1000, 13, 0), 0)/'TOP SCORES'!G$12,0)</f>
        <v>0</v>
      </c>
      <c r="J40" s="16">
        <f>IFERROR(100*_xlfn.IFNA(VLOOKUP($B40,KviZDarije7!$A$1:$N$1000, 13, 0), 0)/'TOP SCORES'!H$12,0)</f>
        <v>0</v>
      </c>
      <c r="K40" s="16">
        <f>IFERROR(100*_xlfn.IFNA(VLOOKUP($B40,KviZDarije8!$A$1:$N$1000, 13, 0), 0)/'TOP SCORES'!I$12,0)</f>
        <v>0</v>
      </c>
      <c r="L40" s="16">
        <f>IFERROR(100*_xlfn.IFNA(VLOOKUP($B40,KviZDarije9!$A$1:$N$1000, 13, 0), 0)/'TOP SCORES'!J$12,0)</f>
        <v>0</v>
      </c>
      <c r="M40" s="16">
        <f>IFERROR(100*_xlfn.IFNA(VLOOKUP($B40,KviZDarije10!$A$1:$N$1000, 13, 0), 0)/'TOP SCORES'!K$12,0)</f>
        <v>0</v>
      </c>
      <c r="N40" s="16">
        <f>IFERROR(100*_xlfn.IFNA(VLOOKUP($B40,KviZDarije11!$A$1:$N$1000, 13, 0), 0)/'TOP SCORES'!L$12,0)</f>
        <v>0</v>
      </c>
    </row>
    <row r="41" spans="1:14">
      <c r="A41" s="19">
        <f ca="1">RANK(C41,C$2:C$998)</f>
        <v>40</v>
      </c>
      <c r="B41" s="45" t="s">
        <v>129</v>
      </c>
      <c r="C41" s="17" cm="1">
        <f t="array" aca="1" ref="C41" ca="1">SUM(LARGE(D41:N41,ROW(INDIRECT("1:2"))))</f>
        <v>146.66666666666669</v>
      </c>
      <c r="D41" s="16">
        <f>IFERROR(100*_xlfn.IFNA(VLOOKUP($B41,KviZDarije1!$A$1:$N$1000, 13, 0), 0)/'TOP SCORES'!B$12,0)</f>
        <v>80</v>
      </c>
      <c r="E41" s="16">
        <f>IFERROR(100*_xlfn.IFNA(VLOOKUP($B41,KviZDarije2!$A$1:$N$1000, 13, 0), 0)/'TOP SCORES'!C$12,0)</f>
        <v>66.666666666666671</v>
      </c>
      <c r="F41" s="16">
        <f>IFERROR(100*_xlfn.IFNA(VLOOKUP($B41,KviZDarije3!$A$1:$N$1000, 13, 0), 0)/'TOP SCORES'!D$12,0)</f>
        <v>60</v>
      </c>
      <c r="G41" s="16">
        <f>IFERROR(100*_xlfn.IFNA(VLOOKUP($B41,KviZDarije4!$A$1:$N$1000, 13, 0), 0)/'TOP SCORES'!E$12,0)</f>
        <v>0</v>
      </c>
      <c r="H41" s="16">
        <f>IFERROR(100*_xlfn.IFNA(VLOOKUP($B41,KviZDarije5!$A$1:$N$1000, 13, 0), 0)/'TOP SCORES'!F$12,0)</f>
        <v>0</v>
      </c>
      <c r="I41" s="16">
        <f>IFERROR(100*_xlfn.IFNA(VLOOKUP($B41,KviZDarije6!$A$1:$N$1000, 13, 0), 0)/'TOP SCORES'!G$12,0)</f>
        <v>0</v>
      </c>
      <c r="J41" s="16">
        <f>IFERROR(100*_xlfn.IFNA(VLOOKUP($B41,KviZDarije7!$A$1:$N$1000, 13, 0), 0)/'TOP SCORES'!H$12,0)</f>
        <v>0</v>
      </c>
      <c r="K41" s="16">
        <f>IFERROR(100*_xlfn.IFNA(VLOOKUP($B41,KviZDarije8!$A$1:$N$1000, 13, 0), 0)/'TOP SCORES'!I$12,0)</f>
        <v>0</v>
      </c>
      <c r="L41" s="16">
        <f>IFERROR(100*_xlfn.IFNA(VLOOKUP($B41,KviZDarije9!$A$1:$N$1000, 13, 0), 0)/'TOP SCORES'!J$12,0)</f>
        <v>0</v>
      </c>
      <c r="M41" s="16">
        <f>IFERROR(100*_xlfn.IFNA(VLOOKUP($B41,KviZDarije10!$A$1:$N$1000, 13, 0), 0)/'TOP SCORES'!K$12,0)</f>
        <v>0</v>
      </c>
      <c r="N41" s="16">
        <f>IFERROR(100*_xlfn.IFNA(VLOOKUP($B41,KviZDarije11!$A$1:$N$1000, 13, 0), 0)/'TOP SCORES'!L$12,0)</f>
        <v>0</v>
      </c>
    </row>
    <row r="42" spans="1:14">
      <c r="A42" s="19">
        <f ca="1">RANK(C42,C$2:C$998)</f>
        <v>40</v>
      </c>
      <c r="B42" s="14" t="s">
        <v>160</v>
      </c>
      <c r="C42" s="17" cm="1">
        <f t="array" aca="1" ref="C42" ca="1">SUM(LARGE(D42:N42,ROW(INDIRECT("1:2"))))</f>
        <v>146.66666666666669</v>
      </c>
      <c r="D42" s="16">
        <f>IFERROR(100*_xlfn.IFNA(VLOOKUP($B42,KviZDarije1!$A$1:$N$1000, 13, 0), 0)/'TOP SCORES'!B$12,0)</f>
        <v>60</v>
      </c>
      <c r="E42" s="16">
        <f>IFERROR(100*_xlfn.IFNA(VLOOKUP($B42,KviZDarije2!$A$1:$N$1000, 13, 0), 0)/'TOP SCORES'!C$12,0)</f>
        <v>66.666666666666671</v>
      </c>
      <c r="F42" s="16">
        <f>IFERROR(100*_xlfn.IFNA(VLOOKUP($B42,KviZDarije3!$A$1:$N$1000, 13, 0), 0)/'TOP SCORES'!D$12,0)</f>
        <v>80</v>
      </c>
      <c r="G42" s="16">
        <f>IFERROR(100*_xlfn.IFNA(VLOOKUP($B42,KviZDarije4!$A$1:$N$1000, 13, 0), 0)/'TOP SCORES'!E$12,0)</f>
        <v>0</v>
      </c>
      <c r="H42" s="16">
        <f>IFERROR(100*_xlfn.IFNA(VLOOKUP($B42,KviZDarije5!$A$1:$N$1000, 13, 0), 0)/'TOP SCORES'!F$12,0)</f>
        <v>0</v>
      </c>
      <c r="I42" s="16">
        <f>IFERROR(100*_xlfn.IFNA(VLOOKUP($B42,KviZDarije6!$A$1:$N$1000, 13, 0), 0)/'TOP SCORES'!G$12,0)</f>
        <v>0</v>
      </c>
      <c r="J42" s="16">
        <f>IFERROR(100*_xlfn.IFNA(VLOOKUP($B42,KviZDarije7!$A$1:$N$1000, 13, 0), 0)/'TOP SCORES'!H$12,0)</f>
        <v>0</v>
      </c>
      <c r="K42" s="16">
        <f>IFERROR(100*_xlfn.IFNA(VLOOKUP($B42,KviZDarije8!$A$1:$N$1000, 13, 0), 0)/'TOP SCORES'!I$12,0)</f>
        <v>0</v>
      </c>
      <c r="L42" s="16">
        <f>IFERROR(100*_xlfn.IFNA(VLOOKUP($B42,KviZDarije9!$A$1:$N$1000, 13, 0), 0)/'TOP SCORES'!J$12,0)</f>
        <v>0</v>
      </c>
      <c r="M42" s="16">
        <f>IFERROR(100*_xlfn.IFNA(VLOOKUP($B42,KviZDarije10!$A$1:$N$1000, 13, 0), 0)/'TOP SCORES'!K$12,0)</f>
        <v>0</v>
      </c>
      <c r="N42" s="16">
        <f>IFERROR(100*_xlfn.IFNA(VLOOKUP($B42,KviZDarije11!$A$1:$N$1000, 13, 0), 0)/'TOP SCORES'!L$12,0)</f>
        <v>0</v>
      </c>
    </row>
    <row r="43" spans="1:14">
      <c r="A43" s="19">
        <f ca="1">RANK(C43,C$2:C$998)</f>
        <v>40</v>
      </c>
      <c r="B43" s="10" t="s">
        <v>14</v>
      </c>
      <c r="C43" s="17" cm="1">
        <f t="array" aca="1" ref="C43" ca="1">SUM(LARGE(D43:N43,ROW(INDIRECT("1:2"))))</f>
        <v>146.66666666666669</v>
      </c>
      <c r="D43" s="16">
        <f>IFERROR(100*_xlfn.IFNA(VLOOKUP($B43,KviZDarije1!$A$1:$N$1000, 13, 0), 0)/'TOP SCORES'!B$12,0)</f>
        <v>80</v>
      </c>
      <c r="E43" s="16">
        <f>IFERROR(100*_xlfn.IFNA(VLOOKUP($B43,KviZDarije2!$A$1:$N$1000, 13, 0), 0)/'TOP SCORES'!C$12,0)</f>
        <v>66.666666666666671</v>
      </c>
      <c r="F43" s="16">
        <f>IFERROR(100*_xlfn.IFNA(VLOOKUP($B43,KviZDarije3!$A$1:$N$1000, 13, 0), 0)/'TOP SCORES'!D$12,0)</f>
        <v>40</v>
      </c>
      <c r="G43" s="16">
        <f>IFERROR(100*_xlfn.IFNA(VLOOKUP($B43,KviZDarije4!$A$1:$N$1000, 13, 0), 0)/'TOP SCORES'!E$12,0)</f>
        <v>0</v>
      </c>
      <c r="H43" s="16">
        <f>IFERROR(100*_xlfn.IFNA(VLOOKUP($B43,KviZDarije5!$A$1:$N$1000, 13, 0), 0)/'TOP SCORES'!F$12,0)</f>
        <v>0</v>
      </c>
      <c r="I43" s="16">
        <f>IFERROR(100*_xlfn.IFNA(VLOOKUP($B43,KviZDarije6!$A$1:$N$1000, 13, 0), 0)/'TOP SCORES'!G$12,0)</f>
        <v>0</v>
      </c>
      <c r="J43" s="16">
        <f>IFERROR(100*_xlfn.IFNA(VLOOKUP($B43,KviZDarije7!$A$1:$N$1000, 13, 0), 0)/'TOP SCORES'!H$12,0)</f>
        <v>0</v>
      </c>
      <c r="K43" s="16">
        <f>IFERROR(100*_xlfn.IFNA(VLOOKUP($B43,KviZDarije8!$A$1:$N$1000, 13, 0), 0)/'TOP SCORES'!I$12,0)</f>
        <v>0</v>
      </c>
      <c r="L43" s="16">
        <f>IFERROR(100*_xlfn.IFNA(VLOOKUP($B43,KviZDarije9!$A$1:$N$1000, 13, 0), 0)/'TOP SCORES'!J$12,0)</f>
        <v>0</v>
      </c>
      <c r="M43" s="16">
        <f>IFERROR(100*_xlfn.IFNA(VLOOKUP($B43,KviZDarije10!$A$1:$N$1000, 13, 0), 0)/'TOP SCORES'!K$12,0)</f>
        <v>0</v>
      </c>
      <c r="N43" s="16">
        <f>IFERROR(100*_xlfn.IFNA(VLOOKUP($B43,KviZDarije11!$A$1:$N$1000, 13, 0), 0)/'TOP SCORES'!L$12,0)</f>
        <v>0</v>
      </c>
    </row>
    <row r="44" spans="1:14">
      <c r="A44" s="19">
        <f ca="1">RANK(C44,C$2:C$998)</f>
        <v>43</v>
      </c>
      <c r="B44" s="10" t="s">
        <v>22</v>
      </c>
      <c r="C44" s="17" cm="1">
        <f t="array" aca="1" ref="C44" ca="1">SUM(LARGE(D44:N44,ROW(INDIRECT("1:2"))))</f>
        <v>145.55555555555554</v>
      </c>
      <c r="D44" s="16">
        <f>IFERROR(100*_xlfn.IFNA(VLOOKUP($B44,KviZDarije1!$A$1:$N$1000, 13, 0), 0)/'TOP SCORES'!B$12,0)</f>
        <v>40</v>
      </c>
      <c r="E44" s="16">
        <f>IFERROR(100*_xlfn.IFNA(VLOOKUP($B44,KviZDarije2!$A$1:$N$1000, 13, 0), 0)/'TOP SCORES'!C$12,0)</f>
        <v>55.555555555555557</v>
      </c>
      <c r="F44" s="16">
        <f>IFERROR(100*_xlfn.IFNA(VLOOKUP($B44,KviZDarije3!$A$1:$N$1000, 13, 0), 0)/'TOP SCORES'!D$12,0)</f>
        <v>90</v>
      </c>
      <c r="G44" s="16">
        <f>IFERROR(100*_xlfn.IFNA(VLOOKUP($B44,KviZDarije4!$A$1:$N$1000, 13, 0), 0)/'TOP SCORES'!E$12,0)</f>
        <v>0</v>
      </c>
      <c r="H44" s="16">
        <f>IFERROR(100*_xlfn.IFNA(VLOOKUP($B44,KviZDarije5!$A$1:$N$1000, 13, 0), 0)/'TOP SCORES'!F$12,0)</f>
        <v>0</v>
      </c>
      <c r="I44" s="16">
        <f>IFERROR(100*_xlfn.IFNA(VLOOKUP($B44,KviZDarije6!$A$1:$N$1000, 13, 0), 0)/'TOP SCORES'!G$12,0)</f>
        <v>0</v>
      </c>
      <c r="J44" s="16">
        <f>IFERROR(100*_xlfn.IFNA(VLOOKUP($B44,KviZDarije7!$A$1:$N$1000, 13, 0), 0)/'TOP SCORES'!H$12,0)</f>
        <v>0</v>
      </c>
      <c r="K44" s="16">
        <f>IFERROR(100*_xlfn.IFNA(VLOOKUP($B44,KviZDarije8!$A$1:$N$1000, 13, 0), 0)/'TOP SCORES'!I$12,0)</f>
        <v>0</v>
      </c>
      <c r="L44" s="16">
        <f>IFERROR(100*_xlfn.IFNA(VLOOKUP($B44,KviZDarije9!$A$1:$N$1000, 13, 0), 0)/'TOP SCORES'!J$12,0)</f>
        <v>0</v>
      </c>
      <c r="M44" s="16">
        <f>IFERROR(100*_xlfn.IFNA(VLOOKUP($B44,KviZDarije10!$A$1:$N$1000, 13, 0), 0)/'TOP SCORES'!K$12,0)</f>
        <v>0</v>
      </c>
      <c r="N44" s="16">
        <f>IFERROR(100*_xlfn.IFNA(VLOOKUP($B44,KviZDarije11!$A$1:$N$1000, 13, 0), 0)/'TOP SCORES'!L$12,0)</f>
        <v>0</v>
      </c>
    </row>
    <row r="45" spans="1:14">
      <c r="A45" s="19">
        <f ca="1">RANK(C45,C$2:C$998)</f>
        <v>43</v>
      </c>
      <c r="B45" s="6" t="s">
        <v>16</v>
      </c>
      <c r="C45" s="17" cm="1">
        <f t="array" aca="1" ref="C45" ca="1">SUM(LARGE(D45:N45,ROW(INDIRECT("1:2"))))</f>
        <v>145.55555555555554</v>
      </c>
      <c r="D45" s="16">
        <f>IFERROR(100*_xlfn.IFNA(VLOOKUP($B45,KviZDarije1!$A$1:$N$1000, 13, 0), 0)/'TOP SCORES'!B$12,0)</f>
        <v>0</v>
      </c>
      <c r="E45" s="16">
        <f>IFERROR(100*_xlfn.IFNA(VLOOKUP($B45,KviZDarije2!$A$1:$N$1000, 13, 0), 0)/'TOP SCORES'!C$12,0)</f>
        <v>55.555555555555557</v>
      </c>
      <c r="F45" s="16">
        <f>IFERROR(100*_xlfn.IFNA(VLOOKUP($B45,KviZDarije3!$A$1:$N$1000, 13, 0), 0)/'TOP SCORES'!D$12,0)</f>
        <v>90</v>
      </c>
      <c r="G45" s="16">
        <f>IFERROR(100*_xlfn.IFNA(VLOOKUP($B45,KviZDarije4!$A$1:$N$1000, 13, 0), 0)/'TOP SCORES'!E$12,0)</f>
        <v>0</v>
      </c>
      <c r="H45" s="16">
        <f>IFERROR(100*_xlfn.IFNA(VLOOKUP($B45,KviZDarije5!$A$1:$N$1000, 13, 0), 0)/'TOP SCORES'!F$12,0)</f>
        <v>0</v>
      </c>
      <c r="I45" s="16">
        <f>IFERROR(100*_xlfn.IFNA(VLOOKUP($B45,KviZDarije6!$A$1:$N$1000, 13, 0), 0)/'TOP SCORES'!G$12,0)</f>
        <v>0</v>
      </c>
      <c r="J45" s="16">
        <f>IFERROR(100*_xlfn.IFNA(VLOOKUP($B45,KviZDarije7!$A$1:$N$1000, 13, 0), 0)/'TOP SCORES'!H$12,0)</f>
        <v>0</v>
      </c>
      <c r="K45" s="16">
        <f>IFERROR(100*_xlfn.IFNA(VLOOKUP($B45,KviZDarije8!$A$1:$N$1000, 13, 0), 0)/'TOP SCORES'!I$12,0)</f>
        <v>0</v>
      </c>
      <c r="L45" s="16">
        <f>IFERROR(100*_xlfn.IFNA(VLOOKUP($B45,KviZDarije9!$A$1:$N$1000, 13, 0), 0)/'TOP SCORES'!J$12,0)</f>
        <v>0</v>
      </c>
      <c r="M45" s="16">
        <f>IFERROR(100*_xlfn.IFNA(VLOOKUP($B45,KviZDarije10!$A$1:$N$1000, 13, 0), 0)/'TOP SCORES'!K$12,0)</f>
        <v>0</v>
      </c>
      <c r="N45" s="16">
        <f>IFERROR(100*_xlfn.IFNA(VLOOKUP($B45,KviZDarije11!$A$1:$N$1000, 13, 0), 0)/'TOP SCORES'!L$12,0)</f>
        <v>0</v>
      </c>
    </row>
    <row r="46" spans="1:14">
      <c r="A46" s="19">
        <f ca="1">RANK(C46,C$2:C$998)</f>
        <v>45</v>
      </c>
      <c r="B46" s="45" t="s">
        <v>62</v>
      </c>
      <c r="C46" s="17" cm="1">
        <f t="array" aca="1" ref="C46" ca="1">SUM(LARGE(D46:N46,ROW(INDIRECT("1:2"))))</f>
        <v>140</v>
      </c>
      <c r="D46" s="16">
        <f>IFERROR(100*_xlfn.IFNA(VLOOKUP($B46,KviZDarije1!$A$1:$N$1000, 13, 0), 0)/'TOP SCORES'!B$12,0)</f>
        <v>70</v>
      </c>
      <c r="E46" s="16">
        <f>IFERROR(100*_xlfn.IFNA(VLOOKUP($B46,KviZDarije2!$A$1:$N$1000, 13, 0), 0)/'TOP SCORES'!C$12,0)</f>
        <v>66.666666666666671</v>
      </c>
      <c r="F46" s="16">
        <f>IFERROR(100*_xlfn.IFNA(VLOOKUP($B46,KviZDarije3!$A$1:$N$1000, 13, 0), 0)/'TOP SCORES'!D$12,0)</f>
        <v>70</v>
      </c>
      <c r="G46" s="16">
        <f>IFERROR(100*_xlfn.IFNA(VLOOKUP($B46,KviZDarije4!$A$1:$N$1000, 13, 0), 0)/'TOP SCORES'!E$12,0)</f>
        <v>0</v>
      </c>
      <c r="H46" s="16">
        <f>IFERROR(100*_xlfn.IFNA(VLOOKUP($B46,KviZDarije5!$A$1:$N$1000, 13, 0), 0)/'TOP SCORES'!F$12,0)</f>
        <v>0</v>
      </c>
      <c r="I46" s="16">
        <f>IFERROR(100*_xlfn.IFNA(VLOOKUP($B46,KviZDarije6!$A$1:$N$1000, 13, 0), 0)/'TOP SCORES'!G$12,0)</f>
        <v>0</v>
      </c>
      <c r="J46" s="16">
        <f>IFERROR(100*_xlfn.IFNA(VLOOKUP($B46,KviZDarije7!$A$1:$N$1000, 13, 0), 0)/'TOP SCORES'!H$12,0)</f>
        <v>0</v>
      </c>
      <c r="K46" s="16">
        <f>IFERROR(100*_xlfn.IFNA(VLOOKUP($B46,KviZDarije8!$A$1:$N$1000, 13, 0), 0)/'TOP SCORES'!I$12,0)</f>
        <v>0</v>
      </c>
      <c r="L46" s="16">
        <f>IFERROR(100*_xlfn.IFNA(VLOOKUP($B46,KviZDarije9!$A$1:$N$1000, 13, 0), 0)/'TOP SCORES'!J$12,0)</f>
        <v>0</v>
      </c>
      <c r="M46" s="16">
        <f>IFERROR(100*_xlfn.IFNA(VLOOKUP($B46,KviZDarije10!$A$1:$N$1000, 13, 0), 0)/'TOP SCORES'!K$12,0)</f>
        <v>0</v>
      </c>
      <c r="N46" s="16">
        <f>IFERROR(100*_xlfn.IFNA(VLOOKUP($B46,KviZDarije11!$A$1:$N$1000, 13, 0), 0)/'TOP SCORES'!L$12,0)</f>
        <v>0</v>
      </c>
    </row>
    <row r="47" spans="1:14">
      <c r="A47" s="19">
        <f ca="1">RANK(C47,C$2:C$998)</f>
        <v>45</v>
      </c>
      <c r="B47" s="10" t="s">
        <v>69</v>
      </c>
      <c r="C47" s="17" cm="1">
        <f t="array" aca="1" ref="C47" ca="1">SUM(LARGE(D47:N47,ROW(INDIRECT("1:2"))))</f>
        <v>140</v>
      </c>
      <c r="D47" s="16">
        <f>IFERROR(100*_xlfn.IFNA(VLOOKUP($B47,KviZDarije1!$A$1:$N$1000, 13, 0), 0)/'TOP SCORES'!B$12,0)</f>
        <v>70</v>
      </c>
      <c r="E47" s="16">
        <f>IFERROR(100*_xlfn.IFNA(VLOOKUP($B47,KviZDarije2!$A$1:$N$1000, 13, 0), 0)/'TOP SCORES'!C$12,0)</f>
        <v>66.666666666666671</v>
      </c>
      <c r="F47" s="16">
        <f>IFERROR(100*_xlfn.IFNA(VLOOKUP($B47,KviZDarije3!$A$1:$N$1000, 13, 0), 0)/'TOP SCORES'!D$12,0)</f>
        <v>70</v>
      </c>
      <c r="G47" s="16">
        <f>IFERROR(100*_xlfn.IFNA(VLOOKUP($B47,KviZDarije4!$A$1:$N$1000, 13, 0), 0)/'TOP SCORES'!E$12,0)</f>
        <v>0</v>
      </c>
      <c r="H47" s="16">
        <f>IFERROR(100*_xlfn.IFNA(VLOOKUP($B47,KviZDarije5!$A$1:$N$1000, 13, 0), 0)/'TOP SCORES'!F$12,0)</f>
        <v>0</v>
      </c>
      <c r="I47" s="16">
        <f>IFERROR(100*_xlfn.IFNA(VLOOKUP($B47,KviZDarije6!$A$1:$N$1000, 13, 0), 0)/'TOP SCORES'!G$12,0)</f>
        <v>0</v>
      </c>
      <c r="J47" s="16">
        <f>IFERROR(100*_xlfn.IFNA(VLOOKUP($B47,KviZDarije7!$A$1:$N$1000, 13, 0), 0)/'TOP SCORES'!H$12,0)</f>
        <v>0</v>
      </c>
      <c r="K47" s="16">
        <f>IFERROR(100*_xlfn.IFNA(VLOOKUP($B47,KviZDarije8!$A$1:$N$1000, 13, 0), 0)/'TOP SCORES'!I$12,0)</f>
        <v>0</v>
      </c>
      <c r="L47" s="16">
        <f>IFERROR(100*_xlfn.IFNA(VLOOKUP($B47,KviZDarije9!$A$1:$N$1000, 13, 0), 0)/'TOP SCORES'!J$12,0)</f>
        <v>0</v>
      </c>
      <c r="M47" s="16">
        <f>IFERROR(100*_xlfn.IFNA(VLOOKUP($B47,KviZDarije10!$A$1:$N$1000, 13, 0), 0)/'TOP SCORES'!K$12,0)</f>
        <v>0</v>
      </c>
      <c r="N47" s="16">
        <f>IFERROR(100*_xlfn.IFNA(VLOOKUP($B47,KviZDarije11!$A$1:$N$1000, 13, 0), 0)/'TOP SCORES'!L$12,0)</f>
        <v>0</v>
      </c>
    </row>
    <row r="48" spans="1:14">
      <c r="A48" s="19">
        <f ca="1">RANK(C48,C$2:C$998)</f>
        <v>45</v>
      </c>
      <c r="B48" s="14" t="s">
        <v>78</v>
      </c>
      <c r="C48" s="17" cm="1">
        <f t="array" aca="1" ref="C48" ca="1">SUM(LARGE(D48:N48,ROW(INDIRECT("1:2"))))</f>
        <v>140</v>
      </c>
      <c r="D48" s="16">
        <f>IFERROR(100*_xlfn.IFNA(VLOOKUP($B48,KviZDarije1!$A$1:$N$1000, 13, 0), 0)/'TOP SCORES'!B$12,0)</f>
        <v>70</v>
      </c>
      <c r="E48" s="16">
        <f>IFERROR(100*_xlfn.IFNA(VLOOKUP($B48,KviZDarije2!$A$1:$N$1000, 13, 0), 0)/'TOP SCORES'!C$12,0)</f>
        <v>66.666666666666671</v>
      </c>
      <c r="F48" s="16">
        <f>IFERROR(100*_xlfn.IFNA(VLOOKUP($B48,KviZDarije3!$A$1:$N$1000, 13, 0), 0)/'TOP SCORES'!D$12,0)</f>
        <v>70</v>
      </c>
      <c r="G48" s="16">
        <f>IFERROR(100*_xlfn.IFNA(VLOOKUP($B48,KviZDarije4!$A$1:$N$1000, 13, 0), 0)/'TOP SCORES'!E$12,0)</f>
        <v>0</v>
      </c>
      <c r="H48" s="16">
        <f>IFERROR(100*_xlfn.IFNA(VLOOKUP($B48,KviZDarije5!$A$1:$N$1000, 13, 0), 0)/'TOP SCORES'!F$12,0)</f>
        <v>0</v>
      </c>
      <c r="I48" s="16">
        <f>IFERROR(100*_xlfn.IFNA(VLOOKUP($B48,KviZDarije6!$A$1:$N$1000, 13, 0), 0)/'TOP SCORES'!G$12,0)</f>
        <v>0</v>
      </c>
      <c r="J48" s="16">
        <f>IFERROR(100*_xlfn.IFNA(VLOOKUP($B48,KviZDarije7!$A$1:$N$1000, 13, 0), 0)/'TOP SCORES'!H$12,0)</f>
        <v>0</v>
      </c>
      <c r="K48" s="16">
        <f>IFERROR(100*_xlfn.IFNA(VLOOKUP($B48,KviZDarije8!$A$1:$N$1000, 13, 0), 0)/'TOP SCORES'!I$12,0)</f>
        <v>0</v>
      </c>
      <c r="L48" s="16">
        <f>IFERROR(100*_xlfn.IFNA(VLOOKUP($B48,KviZDarije9!$A$1:$N$1000, 13, 0), 0)/'TOP SCORES'!J$12,0)</f>
        <v>0</v>
      </c>
      <c r="M48" s="16">
        <f>IFERROR(100*_xlfn.IFNA(VLOOKUP($B48,KviZDarije10!$A$1:$N$1000, 13, 0), 0)/'TOP SCORES'!K$12,0)</f>
        <v>0</v>
      </c>
      <c r="N48" s="16">
        <f>IFERROR(100*_xlfn.IFNA(VLOOKUP($B48,KviZDarije11!$A$1:$N$1000, 13, 0), 0)/'TOP SCORES'!L$12,0)</f>
        <v>0</v>
      </c>
    </row>
    <row r="49" spans="1:14">
      <c r="A49" s="19">
        <f ca="1">RANK(C49,C$2:C$998)</f>
        <v>45</v>
      </c>
      <c r="B49" s="45" t="s">
        <v>65</v>
      </c>
      <c r="C49" s="17" cm="1">
        <f t="array" aca="1" ref="C49" ca="1">SUM(LARGE(D49:N49,ROW(INDIRECT("1:2"))))</f>
        <v>140</v>
      </c>
      <c r="D49" s="16">
        <f>IFERROR(100*_xlfn.IFNA(VLOOKUP($B49,KviZDarije1!$A$1:$N$1000, 13, 0), 0)/'TOP SCORES'!B$12,0)</f>
        <v>70</v>
      </c>
      <c r="E49" s="16">
        <f>IFERROR(100*_xlfn.IFNA(VLOOKUP($B49,KviZDarije2!$A$1:$N$1000, 13, 0), 0)/'TOP SCORES'!C$12,0)</f>
        <v>66.666666666666671</v>
      </c>
      <c r="F49" s="16">
        <f>IFERROR(100*_xlfn.IFNA(VLOOKUP($B49,KviZDarije3!$A$1:$N$1000, 13, 0), 0)/'TOP SCORES'!D$12,0)</f>
        <v>70</v>
      </c>
      <c r="G49" s="16">
        <f>IFERROR(100*_xlfn.IFNA(VLOOKUP($B49,KviZDarije4!$A$1:$N$1000, 13, 0), 0)/'TOP SCORES'!E$12,0)</f>
        <v>0</v>
      </c>
      <c r="H49" s="16">
        <f>IFERROR(100*_xlfn.IFNA(VLOOKUP($B49,KviZDarije5!$A$1:$N$1000, 13, 0), 0)/'TOP SCORES'!F$12,0)</f>
        <v>0</v>
      </c>
      <c r="I49" s="16">
        <f>IFERROR(100*_xlfn.IFNA(VLOOKUP($B49,KviZDarije6!$A$1:$N$1000, 13, 0), 0)/'TOP SCORES'!G$12,0)</f>
        <v>0</v>
      </c>
      <c r="J49" s="16">
        <f>IFERROR(100*_xlfn.IFNA(VLOOKUP($B49,KviZDarije7!$A$1:$N$1000, 13, 0), 0)/'TOP SCORES'!H$12,0)</f>
        <v>0</v>
      </c>
      <c r="K49" s="16">
        <f>IFERROR(100*_xlfn.IFNA(VLOOKUP($B49,KviZDarije8!$A$1:$N$1000, 13, 0), 0)/'TOP SCORES'!I$12,0)</f>
        <v>0</v>
      </c>
      <c r="L49" s="16">
        <f>IFERROR(100*_xlfn.IFNA(VLOOKUP($B49,KviZDarije9!$A$1:$N$1000, 13, 0), 0)/'TOP SCORES'!J$12,0)</f>
        <v>0</v>
      </c>
      <c r="M49" s="16">
        <f>IFERROR(100*_xlfn.IFNA(VLOOKUP($B49,KviZDarije10!$A$1:$N$1000, 13, 0), 0)/'TOP SCORES'!K$12,0)</f>
        <v>0</v>
      </c>
      <c r="N49" s="16">
        <f>IFERROR(100*_xlfn.IFNA(VLOOKUP($B49,KviZDarije11!$A$1:$N$1000, 13, 0), 0)/'TOP SCORES'!L$12,0)</f>
        <v>0</v>
      </c>
    </row>
    <row r="50" spans="1:14">
      <c r="A50" s="19">
        <f ca="1">RANK(C50,C$2:C$998)</f>
        <v>45</v>
      </c>
      <c r="B50" s="10" t="s">
        <v>96</v>
      </c>
      <c r="C50" s="17" cm="1">
        <f t="array" aca="1" ref="C50" ca="1">SUM(LARGE(D50:N50,ROW(INDIRECT("1:2"))))</f>
        <v>140</v>
      </c>
      <c r="D50" s="16">
        <f>IFERROR(100*_xlfn.IFNA(VLOOKUP($B50,KviZDarije1!$A$1:$N$1000, 13, 0), 0)/'TOP SCORES'!B$12,0)</f>
        <v>70</v>
      </c>
      <c r="E50" s="16">
        <f>IFERROR(100*_xlfn.IFNA(VLOOKUP($B50,KviZDarije2!$A$1:$N$1000, 13, 0), 0)/'TOP SCORES'!C$12,0)</f>
        <v>55.555555555555557</v>
      </c>
      <c r="F50" s="16">
        <f>IFERROR(100*_xlfn.IFNA(VLOOKUP($B50,KviZDarije3!$A$1:$N$1000, 13, 0), 0)/'TOP SCORES'!D$12,0)</f>
        <v>70</v>
      </c>
      <c r="G50" s="16">
        <f>IFERROR(100*_xlfn.IFNA(VLOOKUP($B50,KviZDarije4!$A$1:$N$1000, 13, 0), 0)/'TOP SCORES'!E$12,0)</f>
        <v>0</v>
      </c>
      <c r="H50" s="16">
        <f>IFERROR(100*_xlfn.IFNA(VLOOKUP($B50,KviZDarije5!$A$1:$N$1000, 13, 0), 0)/'TOP SCORES'!F$12,0)</f>
        <v>0</v>
      </c>
      <c r="I50" s="16">
        <f>IFERROR(100*_xlfn.IFNA(VLOOKUP($B50,KviZDarije6!$A$1:$N$1000, 13, 0), 0)/'TOP SCORES'!G$12,0)</f>
        <v>0</v>
      </c>
      <c r="J50" s="16">
        <f>IFERROR(100*_xlfn.IFNA(VLOOKUP($B50,KviZDarije7!$A$1:$N$1000, 13, 0), 0)/'TOP SCORES'!H$12,0)</f>
        <v>0</v>
      </c>
      <c r="K50" s="16">
        <f>IFERROR(100*_xlfn.IFNA(VLOOKUP($B50,KviZDarije8!$A$1:$N$1000, 13, 0), 0)/'TOP SCORES'!I$12,0)</f>
        <v>0</v>
      </c>
      <c r="L50" s="16">
        <f>IFERROR(100*_xlfn.IFNA(VLOOKUP($B50,KviZDarije9!$A$1:$N$1000, 13, 0), 0)/'TOP SCORES'!J$12,0)</f>
        <v>0</v>
      </c>
      <c r="M50" s="16">
        <f>IFERROR(100*_xlfn.IFNA(VLOOKUP($B50,KviZDarije10!$A$1:$N$1000, 13, 0), 0)/'TOP SCORES'!K$12,0)</f>
        <v>0</v>
      </c>
      <c r="N50" s="16">
        <f>IFERROR(100*_xlfn.IFNA(VLOOKUP($B50,KviZDarije11!$A$1:$N$1000, 13, 0), 0)/'TOP SCORES'!L$12,0)</f>
        <v>0</v>
      </c>
    </row>
    <row r="51" spans="1:14">
      <c r="A51" s="19">
        <f ca="1">RANK(C51,C$2:C$998)</f>
        <v>45</v>
      </c>
      <c r="B51" s="10" t="s">
        <v>59</v>
      </c>
      <c r="C51" s="17" cm="1">
        <f t="array" aca="1" ref="C51" ca="1">SUM(LARGE(D51:N51,ROW(INDIRECT("1:2"))))</f>
        <v>140</v>
      </c>
      <c r="D51" s="16">
        <f>IFERROR(100*_xlfn.IFNA(VLOOKUP($B51,KviZDarije1!$A$1:$N$1000, 13, 0), 0)/'TOP SCORES'!B$12,0)</f>
        <v>60</v>
      </c>
      <c r="E51" s="16">
        <f>IFERROR(100*_xlfn.IFNA(VLOOKUP($B51,KviZDarije2!$A$1:$N$1000, 13, 0), 0)/'TOP SCORES'!C$12,0)</f>
        <v>55.555555555555557</v>
      </c>
      <c r="F51" s="16">
        <f>IFERROR(100*_xlfn.IFNA(VLOOKUP($B51,KviZDarije3!$A$1:$N$1000, 13, 0), 0)/'TOP SCORES'!D$12,0)</f>
        <v>80</v>
      </c>
      <c r="G51" s="16">
        <f>IFERROR(100*_xlfn.IFNA(VLOOKUP($B51,KviZDarije4!$A$1:$N$1000, 13, 0), 0)/'TOP SCORES'!E$12,0)</f>
        <v>0</v>
      </c>
      <c r="H51" s="16">
        <f>IFERROR(100*_xlfn.IFNA(VLOOKUP($B51,KviZDarije5!$A$1:$N$1000, 13, 0), 0)/'TOP SCORES'!F$12,0)</f>
        <v>0</v>
      </c>
      <c r="I51" s="16">
        <f>IFERROR(100*_xlfn.IFNA(VLOOKUP($B51,KviZDarije6!$A$1:$N$1000, 13, 0), 0)/'TOP SCORES'!G$12,0)</f>
        <v>0</v>
      </c>
      <c r="J51" s="16">
        <f>IFERROR(100*_xlfn.IFNA(VLOOKUP($B51,KviZDarije7!$A$1:$N$1000, 13, 0), 0)/'TOP SCORES'!H$12,0)</f>
        <v>0</v>
      </c>
      <c r="K51" s="16">
        <f>IFERROR(100*_xlfn.IFNA(VLOOKUP($B51,KviZDarije8!$A$1:$N$1000, 13, 0), 0)/'TOP SCORES'!I$12,0)</f>
        <v>0</v>
      </c>
      <c r="L51" s="16">
        <f>IFERROR(100*_xlfn.IFNA(VLOOKUP($B51,KviZDarije9!$A$1:$N$1000, 13, 0), 0)/'TOP SCORES'!J$12,0)</f>
        <v>0</v>
      </c>
      <c r="M51" s="16">
        <f>IFERROR(100*_xlfn.IFNA(VLOOKUP($B51,KviZDarije10!$A$1:$N$1000, 13, 0), 0)/'TOP SCORES'!K$12,0)</f>
        <v>0</v>
      </c>
      <c r="N51" s="16">
        <f>IFERROR(100*_xlfn.IFNA(VLOOKUP($B51,KviZDarije11!$A$1:$N$1000, 13, 0), 0)/'TOP SCORES'!L$12,0)</f>
        <v>0</v>
      </c>
    </row>
    <row r="52" spans="1:14">
      <c r="A52" s="19">
        <f ca="1">RANK(C52,C$2:C$998)</f>
        <v>45</v>
      </c>
      <c r="B52" s="10" t="s">
        <v>123</v>
      </c>
      <c r="C52" s="17" cm="1">
        <f t="array" aca="1" ref="C52" ca="1">SUM(LARGE(D52:N52,ROW(INDIRECT("1:2"))))</f>
        <v>140</v>
      </c>
      <c r="D52" s="16">
        <f>IFERROR(100*_xlfn.IFNA(VLOOKUP($B52,KviZDarije1!$A$1:$N$1000, 13, 0), 0)/'TOP SCORES'!B$12,0)</f>
        <v>60</v>
      </c>
      <c r="E52" s="16">
        <f>IFERROR(100*_xlfn.IFNA(VLOOKUP($B52,KviZDarije2!$A$1:$N$1000, 13, 0), 0)/'TOP SCORES'!C$12,0)</f>
        <v>0</v>
      </c>
      <c r="F52" s="16">
        <f>IFERROR(100*_xlfn.IFNA(VLOOKUP($B52,KviZDarije3!$A$1:$N$1000, 13, 0), 0)/'TOP SCORES'!D$12,0)</f>
        <v>80</v>
      </c>
      <c r="G52" s="16">
        <f>IFERROR(100*_xlfn.IFNA(VLOOKUP($B52,KviZDarije4!$A$1:$N$1000, 13, 0), 0)/'TOP SCORES'!E$12,0)</f>
        <v>0</v>
      </c>
      <c r="H52" s="16">
        <f>IFERROR(100*_xlfn.IFNA(VLOOKUP($B52,KviZDarije5!$A$1:$N$1000, 13, 0), 0)/'TOP SCORES'!F$12,0)</f>
        <v>0</v>
      </c>
      <c r="I52" s="16">
        <f>IFERROR(100*_xlfn.IFNA(VLOOKUP($B52,KviZDarije6!$A$1:$N$1000, 13, 0), 0)/'TOP SCORES'!G$12,0)</f>
        <v>0</v>
      </c>
      <c r="J52" s="16">
        <f>IFERROR(100*_xlfn.IFNA(VLOOKUP($B52,KviZDarije7!$A$1:$N$1000, 13, 0), 0)/'TOP SCORES'!H$12,0)</f>
        <v>0</v>
      </c>
      <c r="K52" s="16">
        <f>IFERROR(100*_xlfn.IFNA(VLOOKUP($B52,KviZDarije8!$A$1:$N$1000, 13, 0), 0)/'TOP SCORES'!I$12,0)</f>
        <v>0</v>
      </c>
      <c r="L52" s="16">
        <f>IFERROR(100*_xlfn.IFNA(VLOOKUP($B52,KviZDarije9!$A$1:$N$1000, 13, 0), 0)/'TOP SCORES'!J$12,0)</f>
        <v>0</v>
      </c>
      <c r="M52" s="16">
        <f>IFERROR(100*_xlfn.IFNA(VLOOKUP($B52,KviZDarije10!$A$1:$N$1000, 13, 0), 0)/'TOP SCORES'!K$12,0)</f>
        <v>0</v>
      </c>
      <c r="N52" s="16">
        <f>IFERROR(100*_xlfn.IFNA(VLOOKUP($B52,KviZDarije11!$A$1:$N$1000, 13, 0), 0)/'TOP SCORES'!L$12,0)</f>
        <v>0</v>
      </c>
    </row>
    <row r="53" spans="1:14">
      <c r="A53" s="19">
        <f ca="1">RANK(C53,C$2:C$998)</f>
        <v>45</v>
      </c>
      <c r="B53" s="14" t="s">
        <v>26</v>
      </c>
      <c r="C53" s="17" cm="1">
        <f t="array" aca="1" ref="C53" ca="1">SUM(LARGE(D53:N53,ROW(INDIRECT("1:2"))))</f>
        <v>140</v>
      </c>
      <c r="D53" s="16">
        <f>IFERROR(100*_xlfn.IFNA(VLOOKUP($B53,KviZDarije1!$A$1:$N$1000, 13, 0), 0)/'TOP SCORES'!B$12,0)</f>
        <v>80</v>
      </c>
      <c r="E53" s="16">
        <f>IFERROR(100*_xlfn.IFNA(VLOOKUP($B53,KviZDarije2!$A$1:$N$1000, 13, 0), 0)/'TOP SCORES'!C$12,0)</f>
        <v>0</v>
      </c>
      <c r="F53" s="16">
        <f>IFERROR(100*_xlfn.IFNA(VLOOKUP($B53,KviZDarije3!$A$1:$N$1000, 13, 0), 0)/'TOP SCORES'!D$12,0)</f>
        <v>60</v>
      </c>
      <c r="G53" s="16">
        <f>IFERROR(100*_xlfn.IFNA(VLOOKUP($B53,KviZDarije4!$A$1:$N$1000, 13, 0), 0)/'TOP SCORES'!E$12,0)</f>
        <v>0</v>
      </c>
      <c r="H53" s="16">
        <f>IFERROR(100*_xlfn.IFNA(VLOOKUP($B53,KviZDarije5!$A$1:$N$1000, 13, 0), 0)/'TOP SCORES'!F$12,0)</f>
        <v>0</v>
      </c>
      <c r="I53" s="16">
        <f>IFERROR(100*_xlfn.IFNA(VLOOKUP($B53,KviZDarije6!$A$1:$N$1000, 13, 0), 0)/'TOP SCORES'!G$12,0)</f>
        <v>0</v>
      </c>
      <c r="J53" s="16">
        <f>IFERROR(100*_xlfn.IFNA(VLOOKUP($B53,KviZDarije7!$A$1:$N$1000, 13, 0), 0)/'TOP SCORES'!H$12,0)</f>
        <v>0</v>
      </c>
      <c r="K53" s="16">
        <f>IFERROR(100*_xlfn.IFNA(VLOOKUP($B53,KviZDarije8!$A$1:$N$1000, 13, 0), 0)/'TOP SCORES'!I$12,0)</f>
        <v>0</v>
      </c>
      <c r="L53" s="16">
        <f>IFERROR(100*_xlfn.IFNA(VLOOKUP($B53,KviZDarije9!$A$1:$N$1000, 13, 0), 0)/'TOP SCORES'!J$12,0)</f>
        <v>0</v>
      </c>
      <c r="M53" s="16">
        <f>IFERROR(100*_xlfn.IFNA(VLOOKUP($B53,KviZDarije10!$A$1:$N$1000, 13, 0), 0)/'TOP SCORES'!K$12,0)</f>
        <v>0</v>
      </c>
      <c r="N53" s="16">
        <f>IFERROR(100*_xlfn.IFNA(VLOOKUP($B53,KviZDarije11!$A$1:$N$1000, 13, 0), 0)/'TOP SCORES'!L$12,0)</f>
        <v>0</v>
      </c>
    </row>
    <row r="54" spans="1:14">
      <c r="A54" s="19">
        <f ca="1">RANK(C54,C$2:C$998)</f>
        <v>45</v>
      </c>
      <c r="B54" s="10" t="s">
        <v>99</v>
      </c>
      <c r="C54" s="17" cm="1">
        <f t="array" aca="1" ref="C54" ca="1">SUM(LARGE(D54:N54,ROW(INDIRECT("1:2"))))</f>
        <v>140</v>
      </c>
      <c r="D54" s="16">
        <f>IFERROR(100*_xlfn.IFNA(VLOOKUP($B54,KviZDarije1!$A$1:$N$1000, 13, 0), 0)/'TOP SCORES'!B$12,0)</f>
        <v>80</v>
      </c>
      <c r="E54" s="16">
        <f>IFERROR(100*_xlfn.IFNA(VLOOKUP($B54,KviZDarije2!$A$1:$N$1000, 13, 0), 0)/'TOP SCORES'!C$12,0)</f>
        <v>0</v>
      </c>
      <c r="F54" s="16">
        <f>IFERROR(100*_xlfn.IFNA(VLOOKUP($B54,KviZDarije3!$A$1:$N$1000, 13, 0), 0)/'TOP SCORES'!D$12,0)</f>
        <v>60</v>
      </c>
      <c r="G54" s="16">
        <f>IFERROR(100*_xlfn.IFNA(VLOOKUP($B54,KviZDarije4!$A$1:$N$1000, 13, 0), 0)/'TOP SCORES'!E$12,0)</f>
        <v>0</v>
      </c>
      <c r="H54" s="16">
        <f>IFERROR(100*_xlfn.IFNA(VLOOKUP($B54,KviZDarije5!$A$1:$N$1000, 13, 0), 0)/'TOP SCORES'!F$12,0)</f>
        <v>0</v>
      </c>
      <c r="I54" s="16">
        <f>IFERROR(100*_xlfn.IFNA(VLOOKUP($B54,KviZDarije6!$A$1:$N$1000, 13, 0), 0)/'TOP SCORES'!G$12,0)</f>
        <v>0</v>
      </c>
      <c r="J54" s="16">
        <f>IFERROR(100*_xlfn.IFNA(VLOOKUP($B54,KviZDarije7!$A$1:$N$1000, 13, 0), 0)/'TOP SCORES'!H$12,0)</f>
        <v>0</v>
      </c>
      <c r="K54" s="16">
        <f>IFERROR(100*_xlfn.IFNA(VLOOKUP($B54,KviZDarije8!$A$1:$N$1000, 13, 0), 0)/'TOP SCORES'!I$12,0)</f>
        <v>0</v>
      </c>
      <c r="L54" s="16">
        <f>IFERROR(100*_xlfn.IFNA(VLOOKUP($B54,KviZDarije9!$A$1:$N$1000, 13, 0), 0)/'TOP SCORES'!J$12,0)</f>
        <v>0</v>
      </c>
      <c r="M54" s="16">
        <f>IFERROR(100*_xlfn.IFNA(VLOOKUP($B54,KviZDarije10!$A$1:$N$1000, 13, 0), 0)/'TOP SCORES'!K$12,0)</f>
        <v>0</v>
      </c>
      <c r="N54" s="16">
        <f>IFERROR(100*_xlfn.IFNA(VLOOKUP($B54,KviZDarije11!$A$1:$N$1000, 13, 0), 0)/'TOP SCORES'!L$12,0)</f>
        <v>0</v>
      </c>
    </row>
    <row r="55" spans="1:14">
      <c r="A55" s="19">
        <f ca="1">RANK(C55,C$2:C$998)</f>
        <v>54</v>
      </c>
      <c r="B55" s="6" t="s">
        <v>31</v>
      </c>
      <c r="C55" s="17" cm="1">
        <f t="array" aca="1" ref="C55" ca="1">SUM(LARGE(D55:N55,ROW(INDIRECT("1:2"))))</f>
        <v>137.77777777777777</v>
      </c>
      <c r="D55" s="16">
        <f>IFERROR(100*_xlfn.IFNA(VLOOKUP($B55,KviZDarije1!$A$1:$N$1000, 13, 0), 0)/'TOP SCORES'!B$12,0)</f>
        <v>50</v>
      </c>
      <c r="E55" s="16">
        <f>IFERROR(100*_xlfn.IFNA(VLOOKUP($B55,KviZDarije2!$A$1:$N$1000, 13, 0), 0)/'TOP SCORES'!C$12,0)</f>
        <v>77.777777777777771</v>
      </c>
      <c r="F55" s="16">
        <f>IFERROR(100*_xlfn.IFNA(VLOOKUP($B55,KviZDarije3!$A$1:$N$1000, 13, 0), 0)/'TOP SCORES'!D$12,0)</f>
        <v>60</v>
      </c>
      <c r="G55" s="16">
        <f>IFERROR(100*_xlfn.IFNA(VLOOKUP($B55,KviZDarije4!$A$1:$N$1000, 13, 0), 0)/'TOP SCORES'!E$12,0)</f>
        <v>0</v>
      </c>
      <c r="H55" s="16">
        <f>IFERROR(100*_xlfn.IFNA(VLOOKUP($B55,KviZDarije5!$A$1:$N$1000, 13, 0), 0)/'TOP SCORES'!F$12,0)</f>
        <v>0</v>
      </c>
      <c r="I55" s="16">
        <f>IFERROR(100*_xlfn.IFNA(VLOOKUP($B55,KviZDarije6!$A$1:$N$1000, 13, 0), 0)/'TOP SCORES'!G$12,0)</f>
        <v>0</v>
      </c>
      <c r="J55" s="16">
        <f>IFERROR(100*_xlfn.IFNA(VLOOKUP($B55,KviZDarije7!$A$1:$N$1000, 13, 0), 0)/'TOP SCORES'!H$12,0)</f>
        <v>0</v>
      </c>
      <c r="K55" s="16">
        <f>IFERROR(100*_xlfn.IFNA(VLOOKUP($B55,KviZDarije8!$A$1:$N$1000, 13, 0), 0)/'TOP SCORES'!I$12,0)</f>
        <v>0</v>
      </c>
      <c r="L55" s="16">
        <f>IFERROR(100*_xlfn.IFNA(VLOOKUP($B55,KviZDarije9!$A$1:$N$1000, 13, 0), 0)/'TOP SCORES'!J$12,0)</f>
        <v>0</v>
      </c>
      <c r="M55" s="16">
        <f>IFERROR(100*_xlfn.IFNA(VLOOKUP($B55,KviZDarije10!$A$1:$N$1000, 13, 0), 0)/'TOP SCORES'!K$12,0)</f>
        <v>0</v>
      </c>
      <c r="N55" s="16">
        <f>IFERROR(100*_xlfn.IFNA(VLOOKUP($B55,KviZDarije11!$A$1:$N$1000, 13, 0), 0)/'TOP SCORES'!L$12,0)</f>
        <v>0</v>
      </c>
    </row>
    <row r="56" spans="1:14">
      <c r="A56" s="19">
        <f ca="1">RANK(C56,C$2:C$998)</f>
        <v>54</v>
      </c>
      <c r="B56" s="10" t="s">
        <v>15</v>
      </c>
      <c r="C56" s="17" cm="1">
        <f t="array" aca="1" ref="C56" ca="1">SUM(LARGE(D56:N56,ROW(INDIRECT("1:2"))))</f>
        <v>137.77777777777777</v>
      </c>
      <c r="D56" s="16">
        <f>IFERROR(100*_xlfn.IFNA(VLOOKUP($B56,KviZDarije1!$A$1:$N$1000, 13, 0), 0)/'TOP SCORES'!B$12,0)</f>
        <v>50</v>
      </c>
      <c r="E56" s="16">
        <f>IFERROR(100*_xlfn.IFNA(VLOOKUP($B56,KviZDarije2!$A$1:$N$1000, 13, 0), 0)/'TOP SCORES'!C$12,0)</f>
        <v>77.777777777777771</v>
      </c>
      <c r="F56" s="16">
        <f>IFERROR(100*_xlfn.IFNA(VLOOKUP($B56,KviZDarije3!$A$1:$N$1000, 13, 0), 0)/'TOP SCORES'!D$12,0)</f>
        <v>60</v>
      </c>
      <c r="G56" s="16">
        <f>IFERROR(100*_xlfn.IFNA(VLOOKUP($B56,KviZDarije4!$A$1:$N$1000, 13, 0), 0)/'TOP SCORES'!E$12,0)</f>
        <v>0</v>
      </c>
      <c r="H56" s="16">
        <f>IFERROR(100*_xlfn.IFNA(VLOOKUP($B56,KviZDarije5!$A$1:$N$1000, 13, 0), 0)/'TOP SCORES'!F$12,0)</f>
        <v>0</v>
      </c>
      <c r="I56" s="16">
        <f>IFERROR(100*_xlfn.IFNA(VLOOKUP($B56,KviZDarije6!$A$1:$N$1000, 13, 0), 0)/'TOP SCORES'!G$12,0)</f>
        <v>0</v>
      </c>
      <c r="J56" s="16">
        <f>IFERROR(100*_xlfn.IFNA(VLOOKUP($B56,KviZDarije7!$A$1:$N$1000, 13, 0), 0)/'TOP SCORES'!H$12,0)</f>
        <v>0</v>
      </c>
      <c r="K56" s="16">
        <f>IFERROR(100*_xlfn.IFNA(VLOOKUP($B56,KviZDarije8!$A$1:$N$1000, 13, 0), 0)/'TOP SCORES'!I$12,0)</f>
        <v>0</v>
      </c>
      <c r="L56" s="16">
        <f>IFERROR(100*_xlfn.IFNA(VLOOKUP($B56,KviZDarije9!$A$1:$N$1000, 13, 0), 0)/'TOP SCORES'!J$12,0)</f>
        <v>0</v>
      </c>
      <c r="M56" s="16">
        <f>IFERROR(100*_xlfn.IFNA(VLOOKUP($B56,KviZDarije10!$A$1:$N$1000, 13, 0), 0)/'TOP SCORES'!K$12,0)</f>
        <v>0</v>
      </c>
      <c r="N56" s="16">
        <f>IFERROR(100*_xlfn.IFNA(VLOOKUP($B56,KviZDarije11!$A$1:$N$1000, 13, 0), 0)/'TOP SCORES'!L$12,0)</f>
        <v>0</v>
      </c>
    </row>
    <row r="57" spans="1:14">
      <c r="A57" s="19">
        <f ca="1">RANK(C57,C$2:C$998)</f>
        <v>54</v>
      </c>
      <c r="B57" s="14" t="s">
        <v>55</v>
      </c>
      <c r="C57" s="17" cm="1">
        <f t="array" aca="1" ref="C57" ca="1">SUM(LARGE(D57:N57,ROW(INDIRECT("1:2"))))</f>
        <v>137.77777777777777</v>
      </c>
      <c r="D57" s="16">
        <f>IFERROR(100*_xlfn.IFNA(VLOOKUP($B57,KviZDarije1!$A$1:$N$1000, 13, 0), 0)/'TOP SCORES'!B$12,0)</f>
        <v>60</v>
      </c>
      <c r="E57" s="16">
        <f>IFERROR(100*_xlfn.IFNA(VLOOKUP($B57,KviZDarije2!$A$1:$N$1000, 13, 0), 0)/'TOP SCORES'!C$12,0)</f>
        <v>77.777777777777771</v>
      </c>
      <c r="F57" s="16">
        <f>IFERROR(100*_xlfn.IFNA(VLOOKUP($B57,KviZDarije3!$A$1:$N$1000, 13, 0), 0)/'TOP SCORES'!D$12,0)</f>
        <v>40</v>
      </c>
      <c r="G57" s="16">
        <f>IFERROR(100*_xlfn.IFNA(VLOOKUP($B57,KviZDarije4!$A$1:$N$1000, 13, 0), 0)/'TOP SCORES'!E$12,0)</f>
        <v>0</v>
      </c>
      <c r="H57" s="16">
        <f>IFERROR(100*_xlfn.IFNA(VLOOKUP($B57,KviZDarije5!$A$1:$N$1000, 13, 0), 0)/'TOP SCORES'!F$12,0)</f>
        <v>0</v>
      </c>
      <c r="I57" s="16">
        <f>IFERROR(100*_xlfn.IFNA(VLOOKUP($B57,KviZDarije6!$A$1:$N$1000, 13, 0), 0)/'TOP SCORES'!G$12,0)</f>
        <v>0</v>
      </c>
      <c r="J57" s="16">
        <f>IFERROR(100*_xlfn.IFNA(VLOOKUP($B57,KviZDarije7!$A$1:$N$1000, 13, 0), 0)/'TOP SCORES'!H$12,0)</f>
        <v>0</v>
      </c>
      <c r="K57" s="16">
        <f>IFERROR(100*_xlfn.IFNA(VLOOKUP($B57,KviZDarije8!$A$1:$N$1000, 13, 0), 0)/'TOP SCORES'!I$12,0)</f>
        <v>0</v>
      </c>
      <c r="L57" s="16">
        <f>IFERROR(100*_xlfn.IFNA(VLOOKUP($B57,KviZDarije9!$A$1:$N$1000, 13, 0), 0)/'TOP SCORES'!J$12,0)</f>
        <v>0</v>
      </c>
      <c r="M57" s="16">
        <f>IFERROR(100*_xlfn.IFNA(VLOOKUP($B57,KviZDarije10!$A$1:$N$1000, 13, 0), 0)/'TOP SCORES'!K$12,0)</f>
        <v>0</v>
      </c>
      <c r="N57" s="16">
        <f>IFERROR(100*_xlfn.IFNA(VLOOKUP($B57,KviZDarije11!$A$1:$N$1000, 13, 0), 0)/'TOP SCORES'!L$12,0)</f>
        <v>0</v>
      </c>
    </row>
    <row r="58" spans="1:14">
      <c r="A58" s="19">
        <f ca="1">RANK(C58,C$2:C$998)</f>
        <v>54</v>
      </c>
      <c r="B58" s="14" t="s">
        <v>29</v>
      </c>
      <c r="C58" s="17" cm="1">
        <f t="array" aca="1" ref="C58" ca="1">SUM(LARGE(D58:N58,ROW(INDIRECT("1:2"))))</f>
        <v>137.77777777777777</v>
      </c>
      <c r="D58" s="16">
        <f>IFERROR(100*_xlfn.IFNA(VLOOKUP($B58,KviZDarije1!$A$1:$N$1000, 13, 0), 0)/'TOP SCORES'!B$12,0)</f>
        <v>0</v>
      </c>
      <c r="E58" s="16">
        <f>IFERROR(100*_xlfn.IFNA(VLOOKUP($B58,KviZDarije2!$A$1:$N$1000, 13, 0), 0)/'TOP SCORES'!C$12,0)</f>
        <v>77.777777777777771</v>
      </c>
      <c r="F58" s="16">
        <f>IFERROR(100*_xlfn.IFNA(VLOOKUP($B58,KviZDarije3!$A$1:$N$1000, 13, 0), 0)/'TOP SCORES'!D$12,0)</f>
        <v>60</v>
      </c>
      <c r="G58" s="16">
        <f>IFERROR(100*_xlfn.IFNA(VLOOKUP($B58,KviZDarije4!$A$1:$N$1000, 13, 0), 0)/'TOP SCORES'!E$12,0)</f>
        <v>0</v>
      </c>
      <c r="H58" s="16">
        <f>IFERROR(100*_xlfn.IFNA(VLOOKUP($B58,KviZDarije5!$A$1:$N$1000, 13, 0), 0)/'TOP SCORES'!F$12,0)</f>
        <v>0</v>
      </c>
      <c r="I58" s="16">
        <f>IFERROR(100*_xlfn.IFNA(VLOOKUP($B58,KviZDarije6!$A$1:$N$1000, 13, 0), 0)/'TOP SCORES'!G$12,0)</f>
        <v>0</v>
      </c>
      <c r="J58" s="16">
        <f>IFERROR(100*_xlfn.IFNA(VLOOKUP($B58,KviZDarije7!$A$1:$N$1000, 13, 0), 0)/'TOP SCORES'!H$12,0)</f>
        <v>0</v>
      </c>
      <c r="K58" s="16">
        <f>IFERROR(100*_xlfn.IFNA(VLOOKUP($B58,KviZDarije8!$A$1:$N$1000, 13, 0), 0)/'TOP SCORES'!I$12,0)</f>
        <v>0</v>
      </c>
      <c r="L58" s="16">
        <f>IFERROR(100*_xlfn.IFNA(VLOOKUP($B58,KviZDarije9!$A$1:$N$1000, 13, 0), 0)/'TOP SCORES'!J$12,0)</f>
        <v>0</v>
      </c>
      <c r="M58" s="16">
        <f>IFERROR(100*_xlfn.IFNA(VLOOKUP($B58,KviZDarije10!$A$1:$N$1000, 13, 0), 0)/'TOP SCORES'!K$12,0)</f>
        <v>0</v>
      </c>
      <c r="N58" s="16">
        <f>IFERROR(100*_xlfn.IFNA(VLOOKUP($B58,KviZDarije11!$A$1:$N$1000, 13, 0), 0)/'TOP SCORES'!L$12,0)</f>
        <v>0</v>
      </c>
    </row>
    <row r="59" spans="1:14">
      <c r="A59" s="19">
        <f ca="1">RANK(C59,C$2:C$998)</f>
        <v>58</v>
      </c>
      <c r="B59" s="14" t="s">
        <v>60</v>
      </c>
      <c r="C59" s="17" cm="1">
        <f t="array" aca="1" ref="C59" ca="1">SUM(LARGE(D59:N59,ROW(INDIRECT("1:2"))))</f>
        <v>136.66666666666669</v>
      </c>
      <c r="D59" s="16">
        <f>IFERROR(100*_xlfn.IFNA(VLOOKUP($B59,KviZDarije1!$A$1:$N$1000, 13, 0), 0)/'TOP SCORES'!B$12,0)</f>
        <v>60</v>
      </c>
      <c r="E59" s="16">
        <f>IFERROR(100*_xlfn.IFNA(VLOOKUP($B59,KviZDarije2!$A$1:$N$1000, 13, 0), 0)/'TOP SCORES'!C$12,0)</f>
        <v>66.666666666666671</v>
      </c>
      <c r="F59" s="16">
        <f>IFERROR(100*_xlfn.IFNA(VLOOKUP($B59,KviZDarije3!$A$1:$N$1000, 13, 0), 0)/'TOP SCORES'!D$12,0)</f>
        <v>70</v>
      </c>
      <c r="G59" s="16">
        <f>IFERROR(100*_xlfn.IFNA(VLOOKUP($B59,KviZDarije4!$A$1:$N$1000, 13, 0), 0)/'TOP SCORES'!E$12,0)</f>
        <v>0</v>
      </c>
      <c r="H59" s="16">
        <f>IFERROR(100*_xlfn.IFNA(VLOOKUP($B59,KviZDarije5!$A$1:$N$1000, 13, 0), 0)/'TOP SCORES'!F$12,0)</f>
        <v>0</v>
      </c>
      <c r="I59" s="16">
        <f>IFERROR(100*_xlfn.IFNA(VLOOKUP($B59,KviZDarije6!$A$1:$N$1000, 13, 0), 0)/'TOP SCORES'!G$12,0)</f>
        <v>0</v>
      </c>
      <c r="J59" s="16">
        <f>IFERROR(100*_xlfn.IFNA(VLOOKUP($B59,KviZDarije7!$A$1:$N$1000, 13, 0), 0)/'TOP SCORES'!H$12,0)</f>
        <v>0</v>
      </c>
      <c r="K59" s="16">
        <f>IFERROR(100*_xlfn.IFNA(VLOOKUP($B59,KviZDarije8!$A$1:$N$1000, 13, 0), 0)/'TOP SCORES'!I$12,0)</f>
        <v>0</v>
      </c>
      <c r="L59" s="16">
        <f>IFERROR(100*_xlfn.IFNA(VLOOKUP($B59,KviZDarije9!$A$1:$N$1000, 13, 0), 0)/'TOP SCORES'!J$12,0)</f>
        <v>0</v>
      </c>
      <c r="M59" s="16">
        <f>IFERROR(100*_xlfn.IFNA(VLOOKUP($B59,KviZDarije10!$A$1:$N$1000, 13, 0), 0)/'TOP SCORES'!K$12,0)</f>
        <v>0</v>
      </c>
      <c r="N59" s="16">
        <f>IFERROR(100*_xlfn.IFNA(VLOOKUP($B59,KviZDarije11!$A$1:$N$1000, 13, 0), 0)/'TOP SCORES'!L$12,0)</f>
        <v>0</v>
      </c>
    </row>
    <row r="60" spans="1:14">
      <c r="A60" s="19">
        <f ca="1">RANK(C60,C$2:C$998)</f>
        <v>58</v>
      </c>
      <c r="B60" s="10" t="s">
        <v>137</v>
      </c>
      <c r="C60" s="17" cm="1">
        <f t="array" aca="1" ref="C60" ca="1">SUM(LARGE(D60:N60,ROW(INDIRECT("1:2"))))</f>
        <v>136.66666666666669</v>
      </c>
      <c r="D60" s="16">
        <f>IFERROR(100*_xlfn.IFNA(VLOOKUP($B60,KviZDarije1!$A$1:$N$1000, 13, 0), 0)/'TOP SCORES'!B$12,0)</f>
        <v>40</v>
      </c>
      <c r="E60" s="16">
        <f>IFERROR(100*_xlfn.IFNA(VLOOKUP($B60,KviZDarije2!$A$1:$N$1000, 13, 0), 0)/'TOP SCORES'!C$12,0)</f>
        <v>66.666666666666671</v>
      </c>
      <c r="F60" s="16">
        <f>IFERROR(100*_xlfn.IFNA(VLOOKUP($B60,KviZDarije3!$A$1:$N$1000, 13, 0), 0)/'TOP SCORES'!D$12,0)</f>
        <v>70</v>
      </c>
      <c r="G60" s="16">
        <f>IFERROR(100*_xlfn.IFNA(VLOOKUP($B60,KviZDarije4!$A$1:$N$1000, 13, 0), 0)/'TOP SCORES'!E$12,0)</f>
        <v>0</v>
      </c>
      <c r="H60" s="16">
        <f>IFERROR(100*_xlfn.IFNA(VLOOKUP($B60,KviZDarije5!$A$1:$N$1000, 13, 0), 0)/'TOP SCORES'!F$12,0)</f>
        <v>0</v>
      </c>
      <c r="I60" s="16">
        <f>IFERROR(100*_xlfn.IFNA(VLOOKUP($B60,KviZDarije6!$A$1:$N$1000, 13, 0), 0)/'TOP SCORES'!G$12,0)</f>
        <v>0</v>
      </c>
      <c r="J60" s="16">
        <f>IFERROR(100*_xlfn.IFNA(VLOOKUP($B60,KviZDarije7!$A$1:$N$1000, 13, 0), 0)/'TOP SCORES'!H$12,0)</f>
        <v>0</v>
      </c>
      <c r="K60" s="16">
        <f>IFERROR(100*_xlfn.IFNA(VLOOKUP($B60,KviZDarije8!$A$1:$N$1000, 13, 0), 0)/'TOP SCORES'!I$12,0)</f>
        <v>0</v>
      </c>
      <c r="L60" s="16">
        <f>IFERROR(100*_xlfn.IFNA(VLOOKUP($B60,KviZDarije9!$A$1:$N$1000, 13, 0), 0)/'TOP SCORES'!J$12,0)</f>
        <v>0</v>
      </c>
      <c r="M60" s="16">
        <f>IFERROR(100*_xlfn.IFNA(VLOOKUP($B60,KviZDarije10!$A$1:$N$1000, 13, 0), 0)/'TOP SCORES'!K$12,0)</f>
        <v>0</v>
      </c>
      <c r="N60" s="16">
        <f>IFERROR(100*_xlfn.IFNA(VLOOKUP($B60,KviZDarije11!$A$1:$N$1000, 13, 0), 0)/'TOP SCORES'!L$12,0)</f>
        <v>0</v>
      </c>
    </row>
    <row r="61" spans="1:14">
      <c r="A61" s="19">
        <f ca="1">RANK(C61,C$2:C$998)</f>
        <v>58</v>
      </c>
      <c r="B61" s="14" t="s">
        <v>141</v>
      </c>
      <c r="C61" s="17" cm="1">
        <f t="array" aca="1" ref="C61" ca="1">SUM(LARGE(D61:N61,ROW(INDIRECT("1:2"))))</f>
        <v>136.66666666666669</v>
      </c>
      <c r="D61" s="16">
        <f>IFERROR(100*_xlfn.IFNA(VLOOKUP($B61,KviZDarije1!$A$1:$N$1000, 13, 0), 0)/'TOP SCORES'!B$12,0)</f>
        <v>70</v>
      </c>
      <c r="E61" s="16">
        <f>IFERROR(100*_xlfn.IFNA(VLOOKUP($B61,KviZDarije2!$A$1:$N$1000, 13, 0), 0)/'TOP SCORES'!C$12,0)</f>
        <v>66.666666666666671</v>
      </c>
      <c r="F61" s="16">
        <f>IFERROR(100*_xlfn.IFNA(VLOOKUP($B61,KviZDarije3!$A$1:$N$1000, 13, 0), 0)/'TOP SCORES'!D$12,0)</f>
        <v>40</v>
      </c>
      <c r="G61" s="16">
        <f>IFERROR(100*_xlfn.IFNA(VLOOKUP($B61,KviZDarije4!$A$1:$N$1000, 13, 0), 0)/'TOP SCORES'!E$12,0)</f>
        <v>0</v>
      </c>
      <c r="H61" s="16">
        <f>IFERROR(100*_xlfn.IFNA(VLOOKUP($B61,KviZDarije5!$A$1:$N$1000, 13, 0), 0)/'TOP SCORES'!F$12,0)</f>
        <v>0</v>
      </c>
      <c r="I61" s="16">
        <f>IFERROR(100*_xlfn.IFNA(VLOOKUP($B61,KviZDarije6!$A$1:$N$1000, 13, 0), 0)/'TOP SCORES'!G$12,0)</f>
        <v>0</v>
      </c>
      <c r="J61" s="16">
        <f>IFERROR(100*_xlfn.IFNA(VLOOKUP($B61,KviZDarije7!$A$1:$N$1000, 13, 0), 0)/'TOP SCORES'!H$12,0)</f>
        <v>0</v>
      </c>
      <c r="K61" s="16">
        <f>IFERROR(100*_xlfn.IFNA(VLOOKUP($B61,KviZDarije8!$A$1:$N$1000, 13, 0), 0)/'TOP SCORES'!I$12,0)</f>
        <v>0</v>
      </c>
      <c r="L61" s="16">
        <f>IFERROR(100*_xlfn.IFNA(VLOOKUP($B61,KviZDarije9!$A$1:$N$1000, 13, 0), 0)/'TOP SCORES'!J$12,0)</f>
        <v>0</v>
      </c>
      <c r="M61" s="16">
        <f>IFERROR(100*_xlfn.IFNA(VLOOKUP($B61,KviZDarije10!$A$1:$N$1000, 13, 0), 0)/'TOP SCORES'!K$12,0)</f>
        <v>0</v>
      </c>
      <c r="N61" s="16">
        <f>IFERROR(100*_xlfn.IFNA(VLOOKUP($B61,KviZDarije11!$A$1:$N$1000, 13, 0), 0)/'TOP SCORES'!L$12,0)</f>
        <v>0</v>
      </c>
    </row>
    <row r="62" spans="1:14">
      <c r="A62" s="19">
        <f ca="1">RANK(C62,C$2:C$998)</f>
        <v>58</v>
      </c>
      <c r="B62" s="14" t="s">
        <v>169</v>
      </c>
      <c r="C62" s="17" cm="1">
        <f t="array" aca="1" ref="C62" ca="1">SUM(LARGE(D62:N62,ROW(INDIRECT("1:2"))))</f>
        <v>136.66666666666669</v>
      </c>
      <c r="D62" s="16">
        <f>IFERROR(100*_xlfn.IFNA(VLOOKUP($B62,KviZDarije1!$A$1:$N$1000, 13, 0), 0)/'TOP SCORES'!B$12,0)</f>
        <v>30</v>
      </c>
      <c r="E62" s="16">
        <f>IFERROR(100*_xlfn.IFNA(VLOOKUP($B62,KviZDarije2!$A$1:$N$1000, 13, 0), 0)/'TOP SCORES'!C$12,0)</f>
        <v>66.666666666666671</v>
      </c>
      <c r="F62" s="16">
        <f>IFERROR(100*_xlfn.IFNA(VLOOKUP($B62,KviZDarije3!$A$1:$N$1000, 13, 0), 0)/'TOP SCORES'!D$12,0)</f>
        <v>70</v>
      </c>
      <c r="G62" s="16">
        <f>IFERROR(100*_xlfn.IFNA(VLOOKUP($B62,KviZDarije4!$A$1:$N$1000, 13, 0), 0)/'TOP SCORES'!E$12,0)</f>
        <v>0</v>
      </c>
      <c r="H62" s="16">
        <f>IFERROR(100*_xlfn.IFNA(VLOOKUP($B62,KviZDarije5!$A$1:$N$1000, 13, 0), 0)/'TOP SCORES'!F$12,0)</f>
        <v>0</v>
      </c>
      <c r="I62" s="16">
        <f>IFERROR(100*_xlfn.IFNA(VLOOKUP($B62,KviZDarije6!$A$1:$N$1000, 13, 0), 0)/'TOP SCORES'!G$12,0)</f>
        <v>0</v>
      </c>
      <c r="J62" s="16">
        <f>IFERROR(100*_xlfn.IFNA(VLOOKUP($B62,KviZDarije7!$A$1:$N$1000, 13, 0), 0)/'TOP SCORES'!H$12,0)</f>
        <v>0</v>
      </c>
      <c r="K62" s="16">
        <f>IFERROR(100*_xlfn.IFNA(VLOOKUP($B62,KviZDarije8!$A$1:$N$1000, 13, 0), 0)/'TOP SCORES'!I$12,0)</f>
        <v>0</v>
      </c>
      <c r="L62" s="16">
        <f>IFERROR(100*_xlfn.IFNA(VLOOKUP($B62,KviZDarije9!$A$1:$N$1000, 13, 0), 0)/'TOP SCORES'!J$12,0)</f>
        <v>0</v>
      </c>
      <c r="M62" s="16">
        <f>IFERROR(100*_xlfn.IFNA(VLOOKUP($B62,KviZDarije10!$A$1:$N$1000, 13, 0), 0)/'TOP SCORES'!K$12,0)</f>
        <v>0</v>
      </c>
      <c r="N62" s="16">
        <f>IFERROR(100*_xlfn.IFNA(VLOOKUP($B62,KviZDarije11!$A$1:$N$1000, 13, 0), 0)/'TOP SCORES'!L$12,0)</f>
        <v>0</v>
      </c>
    </row>
    <row r="63" spans="1:14">
      <c r="A63" s="19">
        <f ca="1">RANK(C63,C$2:C$998)</f>
        <v>58</v>
      </c>
      <c r="B63" s="6" t="s">
        <v>206</v>
      </c>
      <c r="C63" s="17" cm="1">
        <f t="array" aca="1" ref="C63" ca="1">SUM(LARGE(D63:N63,ROW(INDIRECT("1:2"))))</f>
        <v>136.66666666666669</v>
      </c>
      <c r="D63" s="16">
        <f>IFERROR(100*_xlfn.IFNA(VLOOKUP($B63,KviZDarije1!$A$1:$N$1000, 13, 0), 0)/'TOP SCORES'!B$12,0)</f>
        <v>0</v>
      </c>
      <c r="E63" s="16">
        <f>IFERROR(100*_xlfn.IFNA(VLOOKUP($B63,KviZDarije2!$A$1:$N$1000, 13, 0), 0)/'TOP SCORES'!C$12,0)</f>
        <v>66.666666666666671</v>
      </c>
      <c r="F63" s="16">
        <f>IFERROR(100*_xlfn.IFNA(VLOOKUP($B63,KviZDarije3!$A$1:$N$1000, 13, 0), 0)/'TOP SCORES'!D$12,0)</f>
        <v>70</v>
      </c>
      <c r="G63" s="16">
        <f>IFERROR(100*_xlfn.IFNA(VLOOKUP($B63,KviZDarije4!$A$1:$N$1000, 13, 0), 0)/'TOP SCORES'!E$12,0)</f>
        <v>0</v>
      </c>
      <c r="H63" s="16">
        <f>IFERROR(100*_xlfn.IFNA(VLOOKUP($B63,KviZDarije5!$A$1:$N$1000, 13, 0), 0)/'TOP SCORES'!F$12,0)</f>
        <v>0</v>
      </c>
      <c r="I63" s="16">
        <f>IFERROR(100*_xlfn.IFNA(VLOOKUP($B63,KviZDarije6!$A$1:$N$1000, 13, 0), 0)/'TOP SCORES'!G$12,0)</f>
        <v>0</v>
      </c>
      <c r="J63" s="16">
        <f>IFERROR(100*_xlfn.IFNA(VLOOKUP($B63,KviZDarije7!$A$1:$N$1000, 13, 0), 0)/'TOP SCORES'!H$12,0)</f>
        <v>0</v>
      </c>
      <c r="K63" s="16">
        <f>IFERROR(100*_xlfn.IFNA(VLOOKUP($B63,KviZDarije8!$A$1:$N$1000, 13, 0), 0)/'TOP SCORES'!I$12,0)</f>
        <v>0</v>
      </c>
      <c r="L63" s="16">
        <f>IFERROR(100*_xlfn.IFNA(VLOOKUP($B63,KviZDarije9!$A$1:$N$1000, 13, 0), 0)/'TOP SCORES'!J$12,0)</f>
        <v>0</v>
      </c>
      <c r="M63" s="16">
        <f>IFERROR(100*_xlfn.IFNA(VLOOKUP($B63,KviZDarije10!$A$1:$N$1000, 13, 0), 0)/'TOP SCORES'!K$12,0)</f>
        <v>0</v>
      </c>
      <c r="N63" s="16">
        <f>IFERROR(100*_xlfn.IFNA(VLOOKUP($B63,KviZDarije11!$A$1:$N$1000, 13, 0), 0)/'TOP SCORES'!L$12,0)</f>
        <v>0</v>
      </c>
    </row>
    <row r="64" spans="1:14">
      <c r="A64" s="19">
        <f ca="1">RANK(C64,C$2:C$998)</f>
        <v>64</v>
      </c>
      <c r="B64" s="6" t="s">
        <v>157</v>
      </c>
      <c r="C64" s="17" cm="1">
        <f t="array" aca="1" ref="C64" ca="1">SUM(LARGE(D64:N64,ROW(INDIRECT("1:2"))))</f>
        <v>130</v>
      </c>
      <c r="D64" s="16">
        <f>IFERROR(100*_xlfn.IFNA(VLOOKUP($B64,KviZDarije1!$A$1:$N$1000, 13, 0), 0)/'TOP SCORES'!B$12,0)</f>
        <v>60</v>
      </c>
      <c r="E64" s="16">
        <f>IFERROR(100*_xlfn.IFNA(VLOOKUP($B64,KviZDarije2!$A$1:$N$1000, 13, 0), 0)/'TOP SCORES'!C$12,0)</f>
        <v>55.555555555555557</v>
      </c>
      <c r="F64" s="16">
        <f>IFERROR(100*_xlfn.IFNA(VLOOKUP($B64,KviZDarije3!$A$1:$N$1000, 13, 0), 0)/'TOP SCORES'!D$12,0)</f>
        <v>70</v>
      </c>
      <c r="G64" s="16">
        <f>IFERROR(100*_xlfn.IFNA(VLOOKUP($B64,KviZDarije4!$A$1:$N$1000, 13, 0), 0)/'TOP SCORES'!E$12,0)</f>
        <v>0</v>
      </c>
      <c r="H64" s="16">
        <f>IFERROR(100*_xlfn.IFNA(VLOOKUP($B64,KviZDarije5!$A$1:$N$1000, 13, 0), 0)/'TOP SCORES'!F$12,0)</f>
        <v>0</v>
      </c>
      <c r="I64" s="16">
        <f>IFERROR(100*_xlfn.IFNA(VLOOKUP($B64,KviZDarije6!$A$1:$N$1000, 13, 0), 0)/'TOP SCORES'!G$12,0)</f>
        <v>0</v>
      </c>
      <c r="J64" s="16">
        <f>IFERROR(100*_xlfn.IFNA(VLOOKUP($B64,KviZDarije7!$A$1:$N$1000, 13, 0), 0)/'TOP SCORES'!H$12,0)</f>
        <v>0</v>
      </c>
      <c r="K64" s="16">
        <f>IFERROR(100*_xlfn.IFNA(VLOOKUP($B64,KviZDarije8!$A$1:$N$1000, 13, 0), 0)/'TOP SCORES'!I$12,0)</f>
        <v>0</v>
      </c>
      <c r="L64" s="16">
        <f>IFERROR(100*_xlfn.IFNA(VLOOKUP($B64,KviZDarije9!$A$1:$N$1000, 13, 0), 0)/'TOP SCORES'!J$12,0)</f>
        <v>0</v>
      </c>
      <c r="M64" s="16">
        <f>IFERROR(100*_xlfn.IFNA(VLOOKUP($B64,KviZDarije10!$A$1:$N$1000, 13, 0), 0)/'TOP SCORES'!K$12,0)</f>
        <v>0</v>
      </c>
      <c r="N64" s="16">
        <f>IFERROR(100*_xlfn.IFNA(VLOOKUP($B64,KviZDarije11!$A$1:$N$1000, 13, 0), 0)/'TOP SCORES'!L$12,0)</f>
        <v>0</v>
      </c>
    </row>
    <row r="65" spans="1:14">
      <c r="A65" s="19">
        <f ca="1">RANK(C65,C$2:C$998)</f>
        <v>64</v>
      </c>
      <c r="B65" s="14" t="s">
        <v>151</v>
      </c>
      <c r="C65" s="17" cm="1">
        <f t="array" aca="1" ref="C65" ca="1">SUM(LARGE(D65:N65,ROW(INDIRECT("1:2"))))</f>
        <v>130</v>
      </c>
      <c r="D65" s="16">
        <f>IFERROR(100*_xlfn.IFNA(VLOOKUP($B65,KviZDarije1!$A$1:$N$1000, 13, 0), 0)/'TOP SCORES'!B$12,0)</f>
        <v>60</v>
      </c>
      <c r="E65" s="16">
        <f>IFERROR(100*_xlfn.IFNA(VLOOKUP($B65,KviZDarije2!$A$1:$N$1000, 13, 0), 0)/'TOP SCORES'!C$12,0)</f>
        <v>55.555555555555557</v>
      </c>
      <c r="F65" s="16">
        <f>IFERROR(100*_xlfn.IFNA(VLOOKUP($B65,KviZDarije3!$A$1:$N$1000, 13, 0), 0)/'TOP SCORES'!D$12,0)</f>
        <v>70</v>
      </c>
      <c r="G65" s="16">
        <f>IFERROR(100*_xlfn.IFNA(VLOOKUP($B65,KviZDarije4!$A$1:$N$1000, 13, 0), 0)/'TOP SCORES'!E$12,0)</f>
        <v>0</v>
      </c>
      <c r="H65" s="16">
        <f>IFERROR(100*_xlfn.IFNA(VLOOKUP($B65,KviZDarije5!$A$1:$N$1000, 13, 0), 0)/'TOP SCORES'!F$12,0)</f>
        <v>0</v>
      </c>
      <c r="I65" s="16">
        <f>IFERROR(100*_xlfn.IFNA(VLOOKUP($B65,KviZDarije6!$A$1:$N$1000, 13, 0), 0)/'TOP SCORES'!G$12,0)</f>
        <v>0</v>
      </c>
      <c r="J65" s="16">
        <f>IFERROR(100*_xlfn.IFNA(VLOOKUP($B65,KviZDarije7!$A$1:$N$1000, 13, 0), 0)/'TOP SCORES'!H$12,0)</f>
        <v>0</v>
      </c>
      <c r="K65" s="16">
        <f>IFERROR(100*_xlfn.IFNA(VLOOKUP($B65,KviZDarije8!$A$1:$N$1000, 13, 0), 0)/'TOP SCORES'!I$12,0)</f>
        <v>0</v>
      </c>
      <c r="L65" s="16">
        <f>IFERROR(100*_xlfn.IFNA(VLOOKUP($B65,KviZDarije9!$A$1:$N$1000, 13, 0), 0)/'TOP SCORES'!J$12,0)</f>
        <v>0</v>
      </c>
      <c r="M65" s="16">
        <f>IFERROR(100*_xlfn.IFNA(VLOOKUP($B65,KviZDarije10!$A$1:$N$1000, 13, 0), 0)/'TOP SCORES'!K$12,0)</f>
        <v>0</v>
      </c>
      <c r="N65" s="16">
        <f>IFERROR(100*_xlfn.IFNA(VLOOKUP($B65,KviZDarije11!$A$1:$N$1000, 13, 0), 0)/'TOP SCORES'!L$12,0)</f>
        <v>0</v>
      </c>
    </row>
    <row r="66" spans="1:14">
      <c r="A66" s="19">
        <f ca="1">RANK(C66,C$2:C$998)</f>
        <v>64</v>
      </c>
      <c r="B66" s="10" t="s">
        <v>71</v>
      </c>
      <c r="C66" s="17" cm="1">
        <f t="array" aca="1" ref="C66" ca="1">SUM(LARGE(D66:N66,ROW(INDIRECT("1:2"))))</f>
        <v>130</v>
      </c>
      <c r="D66" s="16">
        <f>IFERROR(100*_xlfn.IFNA(VLOOKUP($B66,KviZDarije1!$A$1:$N$1000, 13, 0), 0)/'TOP SCORES'!B$12,0)</f>
        <v>60</v>
      </c>
      <c r="E66" s="16">
        <f>IFERROR(100*_xlfn.IFNA(VLOOKUP($B66,KviZDarije2!$A$1:$N$1000, 13, 0), 0)/'TOP SCORES'!C$12,0)</f>
        <v>44.444444444444443</v>
      </c>
      <c r="F66" s="16">
        <f>IFERROR(100*_xlfn.IFNA(VLOOKUP($B66,KviZDarije3!$A$1:$N$1000, 13, 0), 0)/'TOP SCORES'!D$12,0)</f>
        <v>70</v>
      </c>
      <c r="G66" s="16">
        <f>IFERROR(100*_xlfn.IFNA(VLOOKUP($B66,KviZDarije4!$A$1:$N$1000, 13, 0), 0)/'TOP SCORES'!E$12,0)</f>
        <v>0</v>
      </c>
      <c r="H66" s="16">
        <f>IFERROR(100*_xlfn.IFNA(VLOOKUP($B66,KviZDarije5!$A$1:$N$1000, 13, 0), 0)/'TOP SCORES'!F$12,0)</f>
        <v>0</v>
      </c>
      <c r="I66" s="16">
        <f>IFERROR(100*_xlfn.IFNA(VLOOKUP($B66,KviZDarije6!$A$1:$N$1000, 13, 0), 0)/'TOP SCORES'!G$12,0)</f>
        <v>0</v>
      </c>
      <c r="J66" s="16">
        <f>IFERROR(100*_xlfn.IFNA(VLOOKUP($B66,KviZDarije7!$A$1:$N$1000, 13, 0), 0)/'TOP SCORES'!H$12,0)</f>
        <v>0</v>
      </c>
      <c r="K66" s="16">
        <f>IFERROR(100*_xlfn.IFNA(VLOOKUP($B66,KviZDarije8!$A$1:$N$1000, 13, 0), 0)/'TOP SCORES'!I$12,0)</f>
        <v>0</v>
      </c>
      <c r="L66" s="16">
        <f>IFERROR(100*_xlfn.IFNA(VLOOKUP($B66,KviZDarije9!$A$1:$N$1000, 13, 0), 0)/'TOP SCORES'!J$12,0)</f>
        <v>0</v>
      </c>
      <c r="M66" s="16">
        <f>IFERROR(100*_xlfn.IFNA(VLOOKUP($B66,KviZDarije10!$A$1:$N$1000, 13, 0), 0)/'TOP SCORES'!K$12,0)</f>
        <v>0</v>
      </c>
      <c r="N66" s="16">
        <f>IFERROR(100*_xlfn.IFNA(VLOOKUP($B66,KviZDarije11!$A$1:$N$1000, 13, 0), 0)/'TOP SCORES'!L$12,0)</f>
        <v>0</v>
      </c>
    </row>
    <row r="67" spans="1:14">
      <c r="A67" s="19">
        <f ca="1">RANK(C67,C$2:C$998)</f>
        <v>64</v>
      </c>
      <c r="B67" s="10" t="s">
        <v>190</v>
      </c>
      <c r="C67" s="17" cm="1">
        <f t="array" aca="1" ref="C67" ca="1">SUM(LARGE(D67:N67,ROW(INDIRECT("1:2"))))</f>
        <v>130</v>
      </c>
      <c r="D67" s="16">
        <f>IFERROR(100*_xlfn.IFNA(VLOOKUP($B67,KviZDarije1!$A$1:$N$1000, 13, 0), 0)/'TOP SCORES'!B$12,0)</f>
        <v>60</v>
      </c>
      <c r="E67" s="16">
        <f>IFERROR(100*_xlfn.IFNA(VLOOKUP($B67,KviZDarije2!$A$1:$N$1000, 13, 0), 0)/'TOP SCORES'!C$12,0)</f>
        <v>33.333333333333336</v>
      </c>
      <c r="F67" s="16">
        <f>IFERROR(100*_xlfn.IFNA(VLOOKUP($B67,KviZDarije3!$A$1:$N$1000, 13, 0), 0)/'TOP SCORES'!D$12,0)</f>
        <v>70</v>
      </c>
      <c r="G67" s="16">
        <f>IFERROR(100*_xlfn.IFNA(VLOOKUP($B67,KviZDarije4!$A$1:$N$1000, 13, 0), 0)/'TOP SCORES'!E$12,0)</f>
        <v>0</v>
      </c>
      <c r="H67" s="16">
        <f>IFERROR(100*_xlfn.IFNA(VLOOKUP($B67,KviZDarije5!$A$1:$N$1000, 13, 0), 0)/'TOP SCORES'!F$12,0)</f>
        <v>0</v>
      </c>
      <c r="I67" s="16">
        <f>IFERROR(100*_xlfn.IFNA(VLOOKUP($B67,KviZDarije6!$A$1:$N$1000, 13, 0), 0)/'TOP SCORES'!G$12,0)</f>
        <v>0</v>
      </c>
      <c r="J67" s="16">
        <f>IFERROR(100*_xlfn.IFNA(VLOOKUP($B67,KviZDarije7!$A$1:$N$1000, 13, 0), 0)/'TOP SCORES'!H$12,0)</f>
        <v>0</v>
      </c>
      <c r="K67" s="16">
        <f>IFERROR(100*_xlfn.IFNA(VLOOKUP($B67,KviZDarije8!$A$1:$N$1000, 13, 0), 0)/'TOP SCORES'!I$12,0)</f>
        <v>0</v>
      </c>
      <c r="L67" s="16">
        <f>IFERROR(100*_xlfn.IFNA(VLOOKUP($B67,KviZDarije9!$A$1:$N$1000, 13, 0), 0)/'TOP SCORES'!J$12,0)</f>
        <v>0</v>
      </c>
      <c r="M67" s="16">
        <f>IFERROR(100*_xlfn.IFNA(VLOOKUP($B67,KviZDarije10!$A$1:$N$1000, 13, 0), 0)/'TOP SCORES'!K$12,0)</f>
        <v>0</v>
      </c>
      <c r="N67" s="16">
        <f>IFERROR(100*_xlfn.IFNA(VLOOKUP($B67,KviZDarije11!$A$1:$N$1000, 13, 0), 0)/'TOP SCORES'!L$12,0)</f>
        <v>0</v>
      </c>
    </row>
    <row r="68" spans="1:14">
      <c r="A68" s="19">
        <f ca="1">RANK(C68,C$2:C$998)</f>
        <v>64</v>
      </c>
      <c r="B68" s="6" t="s">
        <v>45</v>
      </c>
      <c r="C68" s="17" cm="1">
        <f t="array" aca="1" ref="C68" ca="1">SUM(LARGE(D68:N68,ROW(INDIRECT("1:2"))))</f>
        <v>130</v>
      </c>
      <c r="D68" s="16">
        <f>IFERROR(100*_xlfn.IFNA(VLOOKUP($B68,KviZDarije1!$A$1:$N$1000, 13, 0), 0)/'TOP SCORES'!B$12,0)</f>
        <v>60</v>
      </c>
      <c r="E68" s="16">
        <f>IFERROR(100*_xlfn.IFNA(VLOOKUP($B68,KviZDarije2!$A$1:$N$1000, 13, 0), 0)/'TOP SCORES'!C$12,0)</f>
        <v>0</v>
      </c>
      <c r="F68" s="16">
        <f>IFERROR(100*_xlfn.IFNA(VLOOKUP($B68,KviZDarije3!$A$1:$N$1000, 13, 0), 0)/'TOP SCORES'!D$12,0)</f>
        <v>70</v>
      </c>
      <c r="G68" s="16">
        <f>IFERROR(100*_xlfn.IFNA(VLOOKUP($B68,KviZDarije4!$A$1:$N$1000, 13, 0), 0)/'TOP SCORES'!E$12,0)</f>
        <v>0</v>
      </c>
      <c r="H68" s="16">
        <f>IFERROR(100*_xlfn.IFNA(VLOOKUP($B68,KviZDarije5!$A$1:$N$1000, 13, 0), 0)/'TOP SCORES'!F$12,0)</f>
        <v>0</v>
      </c>
      <c r="I68" s="16">
        <f>IFERROR(100*_xlfn.IFNA(VLOOKUP($B68,KviZDarije6!$A$1:$N$1000, 13, 0), 0)/'TOP SCORES'!G$12,0)</f>
        <v>0</v>
      </c>
      <c r="J68" s="16">
        <f>IFERROR(100*_xlfn.IFNA(VLOOKUP($B68,KviZDarije7!$A$1:$N$1000, 13, 0), 0)/'TOP SCORES'!H$12,0)</f>
        <v>0</v>
      </c>
      <c r="K68" s="16">
        <f>IFERROR(100*_xlfn.IFNA(VLOOKUP($B68,KviZDarije8!$A$1:$N$1000, 13, 0), 0)/'TOP SCORES'!I$12,0)</f>
        <v>0</v>
      </c>
      <c r="L68" s="16">
        <f>IFERROR(100*_xlfn.IFNA(VLOOKUP($B68,KviZDarije9!$A$1:$N$1000, 13, 0), 0)/'TOP SCORES'!J$12,0)</f>
        <v>0</v>
      </c>
      <c r="M68" s="16">
        <f>IFERROR(100*_xlfn.IFNA(VLOOKUP($B68,KviZDarije10!$A$1:$N$1000, 13, 0), 0)/'TOP SCORES'!K$12,0)</f>
        <v>0</v>
      </c>
      <c r="N68" s="16">
        <f>IFERROR(100*_xlfn.IFNA(VLOOKUP($B68,KviZDarije11!$A$1:$N$1000, 13, 0), 0)/'TOP SCORES'!L$12,0)</f>
        <v>0</v>
      </c>
    </row>
    <row r="69" spans="1:14">
      <c r="A69" s="19">
        <f ca="1">RANK(C69,C$2:C$998)</f>
        <v>69</v>
      </c>
      <c r="B69" s="6" t="s">
        <v>40</v>
      </c>
      <c r="C69" s="17" cm="1">
        <f t="array" aca="1" ref="C69" ca="1">SUM(LARGE(D69:N69,ROW(INDIRECT("1:2"))))</f>
        <v>127.77777777777777</v>
      </c>
      <c r="D69" s="16">
        <f>IFERROR(100*_xlfn.IFNA(VLOOKUP($B69,KviZDarije1!$A$1:$N$1000, 13, 0), 0)/'TOP SCORES'!B$12,0)</f>
        <v>50</v>
      </c>
      <c r="E69" s="16">
        <f>IFERROR(100*_xlfn.IFNA(VLOOKUP($B69,KviZDarije2!$A$1:$N$1000, 13, 0), 0)/'TOP SCORES'!C$12,0)</f>
        <v>77.777777777777771</v>
      </c>
      <c r="F69" s="16">
        <f>IFERROR(100*_xlfn.IFNA(VLOOKUP($B69,KviZDarije3!$A$1:$N$1000, 13, 0), 0)/'TOP SCORES'!D$12,0)</f>
        <v>50</v>
      </c>
      <c r="G69" s="16">
        <f>IFERROR(100*_xlfn.IFNA(VLOOKUP($B69,KviZDarije4!$A$1:$N$1000, 13, 0), 0)/'TOP SCORES'!E$12,0)</f>
        <v>0</v>
      </c>
      <c r="H69" s="16">
        <f>IFERROR(100*_xlfn.IFNA(VLOOKUP($B69,KviZDarije5!$A$1:$N$1000, 13, 0), 0)/'TOP SCORES'!F$12,0)</f>
        <v>0</v>
      </c>
      <c r="I69" s="16">
        <f>IFERROR(100*_xlfn.IFNA(VLOOKUP($B69,KviZDarije6!$A$1:$N$1000, 13, 0), 0)/'TOP SCORES'!G$12,0)</f>
        <v>0</v>
      </c>
      <c r="J69" s="16">
        <f>IFERROR(100*_xlfn.IFNA(VLOOKUP($B69,KviZDarije7!$A$1:$N$1000, 13, 0), 0)/'TOP SCORES'!H$12,0)</f>
        <v>0</v>
      </c>
      <c r="K69" s="16">
        <f>IFERROR(100*_xlfn.IFNA(VLOOKUP($B69,KviZDarije8!$A$1:$N$1000, 13, 0), 0)/'TOP SCORES'!I$12,0)</f>
        <v>0</v>
      </c>
      <c r="L69" s="16">
        <f>IFERROR(100*_xlfn.IFNA(VLOOKUP($B69,KviZDarije9!$A$1:$N$1000, 13, 0), 0)/'TOP SCORES'!J$12,0)</f>
        <v>0</v>
      </c>
      <c r="M69" s="16">
        <f>IFERROR(100*_xlfn.IFNA(VLOOKUP($B69,KviZDarije10!$A$1:$N$1000, 13, 0), 0)/'TOP SCORES'!K$12,0)</f>
        <v>0</v>
      </c>
      <c r="N69" s="16">
        <f>IFERROR(100*_xlfn.IFNA(VLOOKUP($B69,KviZDarije11!$A$1:$N$1000, 13, 0), 0)/'TOP SCORES'!L$12,0)</f>
        <v>0</v>
      </c>
    </row>
    <row r="70" spans="1:14">
      <c r="A70" s="19">
        <f ca="1">RANK(C70,C$2:C$998)</f>
        <v>69</v>
      </c>
      <c r="B70" s="14" t="s">
        <v>103</v>
      </c>
      <c r="C70" s="17" cm="1">
        <f t="array" aca="1" ref="C70" ca="1">SUM(LARGE(D70:N70,ROW(INDIRECT("1:2"))))</f>
        <v>127.77777777777777</v>
      </c>
      <c r="D70" s="16">
        <f>IFERROR(100*_xlfn.IFNA(VLOOKUP($B70,KviZDarije1!$A$1:$N$1000, 13, 0), 0)/'TOP SCORES'!B$12,0)</f>
        <v>40</v>
      </c>
      <c r="E70" s="16">
        <f>IFERROR(100*_xlfn.IFNA(VLOOKUP($B70,KviZDarije2!$A$1:$N$1000, 13, 0), 0)/'TOP SCORES'!C$12,0)</f>
        <v>77.777777777777771</v>
      </c>
      <c r="F70" s="16">
        <f>IFERROR(100*_xlfn.IFNA(VLOOKUP($B70,KviZDarije3!$A$1:$N$1000, 13, 0), 0)/'TOP SCORES'!D$12,0)</f>
        <v>50</v>
      </c>
      <c r="G70" s="16">
        <f>IFERROR(100*_xlfn.IFNA(VLOOKUP($B70,KviZDarije4!$A$1:$N$1000, 13, 0), 0)/'TOP SCORES'!E$12,0)</f>
        <v>0</v>
      </c>
      <c r="H70" s="16">
        <f>IFERROR(100*_xlfn.IFNA(VLOOKUP($B70,KviZDarije5!$A$1:$N$1000, 13, 0), 0)/'TOP SCORES'!F$12,0)</f>
        <v>0</v>
      </c>
      <c r="I70" s="16">
        <f>IFERROR(100*_xlfn.IFNA(VLOOKUP($B70,KviZDarije6!$A$1:$N$1000, 13, 0), 0)/'TOP SCORES'!G$12,0)</f>
        <v>0</v>
      </c>
      <c r="J70" s="16">
        <f>IFERROR(100*_xlfn.IFNA(VLOOKUP($B70,KviZDarije7!$A$1:$N$1000, 13, 0), 0)/'TOP SCORES'!H$12,0)</f>
        <v>0</v>
      </c>
      <c r="K70" s="16">
        <f>IFERROR(100*_xlfn.IFNA(VLOOKUP($B70,KviZDarije8!$A$1:$N$1000, 13, 0), 0)/'TOP SCORES'!I$12,0)</f>
        <v>0</v>
      </c>
      <c r="L70" s="16">
        <f>IFERROR(100*_xlfn.IFNA(VLOOKUP($B70,KviZDarije9!$A$1:$N$1000, 13, 0), 0)/'TOP SCORES'!J$12,0)</f>
        <v>0</v>
      </c>
      <c r="M70" s="16">
        <f>IFERROR(100*_xlfn.IFNA(VLOOKUP($B70,KviZDarije10!$A$1:$N$1000, 13, 0), 0)/'TOP SCORES'!K$12,0)</f>
        <v>0</v>
      </c>
      <c r="N70" s="16">
        <f>IFERROR(100*_xlfn.IFNA(VLOOKUP($B70,KviZDarije11!$A$1:$N$1000, 13, 0), 0)/'TOP SCORES'!L$12,0)</f>
        <v>0</v>
      </c>
    </row>
    <row r="71" spans="1:14">
      <c r="A71" s="19">
        <f ca="1">RANK(C71,C$2:C$998)</f>
        <v>69</v>
      </c>
      <c r="B71" s="14" t="s">
        <v>184</v>
      </c>
      <c r="C71" s="17" cm="1">
        <f t="array" aca="1" ref="C71" ca="1">SUM(LARGE(D71:N71,ROW(INDIRECT("1:2"))))</f>
        <v>127.77777777777777</v>
      </c>
      <c r="D71" s="16">
        <f>IFERROR(100*_xlfn.IFNA(VLOOKUP($B71,KviZDarije1!$A$1:$N$1000, 13, 0), 0)/'TOP SCORES'!B$12,0)</f>
        <v>30</v>
      </c>
      <c r="E71" s="16">
        <f>IFERROR(100*_xlfn.IFNA(VLOOKUP($B71,KviZDarije2!$A$1:$N$1000, 13, 0), 0)/'TOP SCORES'!C$12,0)</f>
        <v>77.777777777777771</v>
      </c>
      <c r="F71" s="16">
        <f>IFERROR(100*_xlfn.IFNA(VLOOKUP($B71,KviZDarije3!$A$1:$N$1000, 13, 0), 0)/'TOP SCORES'!D$12,0)</f>
        <v>50</v>
      </c>
      <c r="G71" s="16">
        <f>IFERROR(100*_xlfn.IFNA(VLOOKUP($B71,KviZDarije4!$A$1:$N$1000, 13, 0), 0)/'TOP SCORES'!E$12,0)</f>
        <v>0</v>
      </c>
      <c r="H71" s="16">
        <f>IFERROR(100*_xlfn.IFNA(VLOOKUP($B71,KviZDarije5!$A$1:$N$1000, 13, 0), 0)/'TOP SCORES'!F$12,0)</f>
        <v>0</v>
      </c>
      <c r="I71" s="16">
        <f>IFERROR(100*_xlfn.IFNA(VLOOKUP($B71,KviZDarije6!$A$1:$N$1000, 13, 0), 0)/'TOP SCORES'!G$12,0)</f>
        <v>0</v>
      </c>
      <c r="J71" s="16">
        <f>IFERROR(100*_xlfn.IFNA(VLOOKUP($B71,KviZDarije7!$A$1:$N$1000, 13, 0), 0)/'TOP SCORES'!H$12,0)</f>
        <v>0</v>
      </c>
      <c r="K71" s="16">
        <f>IFERROR(100*_xlfn.IFNA(VLOOKUP($B71,KviZDarije8!$A$1:$N$1000, 13, 0), 0)/'TOP SCORES'!I$12,0)</f>
        <v>0</v>
      </c>
      <c r="L71" s="16">
        <f>IFERROR(100*_xlfn.IFNA(VLOOKUP($B71,KviZDarije9!$A$1:$N$1000, 13, 0), 0)/'TOP SCORES'!J$12,0)</f>
        <v>0</v>
      </c>
      <c r="M71" s="16">
        <f>IFERROR(100*_xlfn.IFNA(VLOOKUP($B71,KviZDarije10!$A$1:$N$1000, 13, 0), 0)/'TOP SCORES'!K$12,0)</f>
        <v>0</v>
      </c>
      <c r="N71" s="16">
        <f>IFERROR(100*_xlfn.IFNA(VLOOKUP($B71,KviZDarije11!$A$1:$N$1000, 13, 0), 0)/'TOP SCORES'!L$12,0)</f>
        <v>0</v>
      </c>
    </row>
    <row r="72" spans="1:14">
      <c r="A72" s="19">
        <f ca="1">RANK(C72,C$2:C$998)</f>
        <v>72</v>
      </c>
      <c r="B72" s="14" t="s">
        <v>21</v>
      </c>
      <c r="C72" s="17" cm="1">
        <f t="array" aca="1" ref="C72" ca="1">SUM(LARGE(D72:N72,ROW(INDIRECT("1:2"))))</f>
        <v>126.66666666666667</v>
      </c>
      <c r="D72" s="16">
        <f>IFERROR(100*_xlfn.IFNA(VLOOKUP($B72,KviZDarije1!$A$1:$N$1000, 13, 0), 0)/'TOP SCORES'!B$12,0)</f>
        <v>60</v>
      </c>
      <c r="E72" s="16">
        <f>IFERROR(100*_xlfn.IFNA(VLOOKUP($B72,KviZDarije2!$A$1:$N$1000, 13, 0), 0)/'TOP SCORES'!C$12,0)</f>
        <v>66.666666666666671</v>
      </c>
      <c r="F72" s="16">
        <f>IFERROR(100*_xlfn.IFNA(VLOOKUP($B72,KviZDarije3!$A$1:$N$1000, 13, 0), 0)/'TOP SCORES'!D$12,0)</f>
        <v>60</v>
      </c>
      <c r="G72" s="16">
        <f>IFERROR(100*_xlfn.IFNA(VLOOKUP($B72,KviZDarije4!$A$1:$N$1000, 13, 0), 0)/'TOP SCORES'!E$12,0)</f>
        <v>0</v>
      </c>
      <c r="H72" s="16">
        <f>IFERROR(100*_xlfn.IFNA(VLOOKUP($B72,KviZDarije5!$A$1:$N$1000, 13, 0), 0)/'TOP SCORES'!F$12,0)</f>
        <v>0</v>
      </c>
      <c r="I72" s="16">
        <f>IFERROR(100*_xlfn.IFNA(VLOOKUP($B72,KviZDarije6!$A$1:$N$1000, 13, 0), 0)/'TOP SCORES'!G$12,0)</f>
        <v>0</v>
      </c>
      <c r="J72" s="16">
        <f>IFERROR(100*_xlfn.IFNA(VLOOKUP($B72,KviZDarije7!$A$1:$N$1000, 13, 0), 0)/'TOP SCORES'!H$12,0)</f>
        <v>0</v>
      </c>
      <c r="K72" s="16">
        <f>IFERROR(100*_xlfn.IFNA(VLOOKUP($B72,KviZDarije8!$A$1:$N$1000, 13, 0), 0)/'TOP SCORES'!I$12,0)</f>
        <v>0</v>
      </c>
      <c r="L72" s="16">
        <f>IFERROR(100*_xlfn.IFNA(VLOOKUP($B72,KviZDarije9!$A$1:$N$1000, 13, 0), 0)/'TOP SCORES'!J$12,0)</f>
        <v>0</v>
      </c>
      <c r="M72" s="16">
        <f>IFERROR(100*_xlfn.IFNA(VLOOKUP($B72,KviZDarije10!$A$1:$N$1000, 13, 0), 0)/'TOP SCORES'!K$12,0)</f>
        <v>0</v>
      </c>
      <c r="N72" s="16">
        <f>IFERROR(100*_xlfn.IFNA(VLOOKUP($B72,KviZDarije11!$A$1:$N$1000, 13, 0), 0)/'TOP SCORES'!L$12,0)</f>
        <v>0</v>
      </c>
    </row>
    <row r="73" spans="1:14">
      <c r="A73" s="19">
        <f ca="1">RANK(C73,C$2:C$998)</f>
        <v>72</v>
      </c>
      <c r="B73" s="10" t="s">
        <v>175</v>
      </c>
      <c r="C73" s="17" cm="1">
        <f t="array" aca="1" ref="C73" ca="1">SUM(LARGE(D73:N73,ROW(INDIRECT("1:2"))))</f>
        <v>126.66666666666667</v>
      </c>
      <c r="D73" s="16">
        <f>IFERROR(100*_xlfn.IFNA(VLOOKUP($B73,KviZDarije1!$A$1:$N$1000, 13, 0), 0)/'TOP SCORES'!B$12,0)</f>
        <v>20</v>
      </c>
      <c r="E73" s="16">
        <f>IFERROR(100*_xlfn.IFNA(VLOOKUP($B73,KviZDarije2!$A$1:$N$1000, 13, 0), 0)/'TOP SCORES'!C$12,0)</f>
        <v>66.666666666666671</v>
      </c>
      <c r="F73" s="16">
        <f>IFERROR(100*_xlfn.IFNA(VLOOKUP($B73,KviZDarije3!$A$1:$N$1000, 13, 0), 0)/'TOP SCORES'!D$12,0)</f>
        <v>60</v>
      </c>
      <c r="G73" s="16">
        <f>IFERROR(100*_xlfn.IFNA(VLOOKUP($B73,KviZDarije4!$A$1:$N$1000, 13, 0), 0)/'TOP SCORES'!E$12,0)</f>
        <v>0</v>
      </c>
      <c r="H73" s="16">
        <f>IFERROR(100*_xlfn.IFNA(VLOOKUP($B73,KviZDarije5!$A$1:$N$1000, 13, 0), 0)/'TOP SCORES'!F$12,0)</f>
        <v>0</v>
      </c>
      <c r="I73" s="16">
        <f>IFERROR(100*_xlfn.IFNA(VLOOKUP($B73,KviZDarije6!$A$1:$N$1000, 13, 0), 0)/'TOP SCORES'!G$12,0)</f>
        <v>0</v>
      </c>
      <c r="J73" s="16">
        <f>IFERROR(100*_xlfn.IFNA(VLOOKUP($B73,KviZDarije7!$A$1:$N$1000, 13, 0), 0)/'TOP SCORES'!H$12,0)</f>
        <v>0</v>
      </c>
      <c r="K73" s="16">
        <f>IFERROR(100*_xlfn.IFNA(VLOOKUP($B73,KviZDarije8!$A$1:$N$1000, 13, 0), 0)/'TOP SCORES'!I$12,0)</f>
        <v>0</v>
      </c>
      <c r="L73" s="16">
        <f>IFERROR(100*_xlfn.IFNA(VLOOKUP($B73,KviZDarije9!$A$1:$N$1000, 13, 0), 0)/'TOP SCORES'!J$12,0)</f>
        <v>0</v>
      </c>
      <c r="M73" s="16">
        <f>IFERROR(100*_xlfn.IFNA(VLOOKUP($B73,KviZDarije10!$A$1:$N$1000, 13, 0), 0)/'TOP SCORES'!K$12,0)</f>
        <v>0</v>
      </c>
      <c r="N73" s="16">
        <f>IFERROR(100*_xlfn.IFNA(VLOOKUP($B73,KviZDarije11!$A$1:$N$1000, 13, 0), 0)/'TOP SCORES'!L$12,0)</f>
        <v>0</v>
      </c>
    </row>
    <row r="74" spans="1:14">
      <c r="A74" s="19">
        <f ca="1">RANK(C74,C$2:C$998)</f>
        <v>58</v>
      </c>
      <c r="B74" s="6" t="s">
        <v>86</v>
      </c>
      <c r="C74" s="17" cm="1">
        <f t="array" aca="1" ref="C74" ca="1">SUM(LARGE(D74:N74,ROW(INDIRECT("1:2"))))</f>
        <v>136.66666666666669</v>
      </c>
      <c r="D74" s="16">
        <f>IFERROR(100*_xlfn.IFNA(VLOOKUP($B74,KviZDarije1!$A$1:$N$1000, 13, 0), 0)/'TOP SCORES'!B$12,0)</f>
        <v>60</v>
      </c>
      <c r="E74" s="16">
        <f>IFERROR(100*_xlfn.IFNA(VLOOKUP($B74,KviZDarije2!$A$1:$N$1000, 13, 0), 0)/'TOP SCORES'!C$12,0)</f>
        <v>66.666666666666671</v>
      </c>
      <c r="F74" s="16">
        <f>IFERROR(100*_xlfn.IFNA(VLOOKUP($B74,KviZDarije3!$A$1:$N$1000, 13, 0), 0)/'TOP SCORES'!D$12,0)</f>
        <v>70</v>
      </c>
      <c r="G74" s="16">
        <f>IFERROR(100*_xlfn.IFNA(VLOOKUP($B74,KviZDarije4!$A$1:$N$1000, 13, 0), 0)/'TOP SCORES'!E$12,0)</f>
        <v>0</v>
      </c>
      <c r="H74" s="16">
        <f>IFERROR(100*_xlfn.IFNA(VLOOKUP($B74,KviZDarije5!$A$1:$N$1000, 13, 0), 0)/'TOP SCORES'!F$12,0)</f>
        <v>0</v>
      </c>
      <c r="I74" s="16">
        <f>IFERROR(100*_xlfn.IFNA(VLOOKUP($B74,KviZDarije6!$A$1:$N$1000, 13, 0), 0)/'TOP SCORES'!G$12,0)</f>
        <v>0</v>
      </c>
      <c r="J74" s="16">
        <f>IFERROR(100*_xlfn.IFNA(VLOOKUP($B74,KviZDarije7!$A$1:$N$1000, 13, 0), 0)/'TOP SCORES'!H$12,0)</f>
        <v>0</v>
      </c>
      <c r="K74" s="16">
        <f>IFERROR(100*_xlfn.IFNA(VLOOKUP($B74,KviZDarije8!$A$1:$N$1000, 13, 0), 0)/'TOP SCORES'!I$12,0)</f>
        <v>0</v>
      </c>
      <c r="L74" s="16">
        <f>IFERROR(100*_xlfn.IFNA(VLOOKUP($B74,KviZDarije9!$A$1:$N$1000, 13, 0), 0)/'TOP SCORES'!J$12,0)</f>
        <v>0</v>
      </c>
      <c r="M74" s="16">
        <f>IFERROR(100*_xlfn.IFNA(VLOOKUP($B74,KviZDarije10!$A$1:$N$1000, 13, 0), 0)/'TOP SCORES'!K$12,0)</f>
        <v>0</v>
      </c>
      <c r="N74" s="16">
        <f>IFERROR(100*_xlfn.IFNA(VLOOKUP($B74,KviZDarije11!$A$1:$N$1000, 13, 0), 0)/'TOP SCORES'!L$12,0)</f>
        <v>0</v>
      </c>
    </row>
    <row r="75" spans="1:14">
      <c r="A75" s="19">
        <f ca="1">RANK(C75,C$2:C$998)</f>
        <v>74</v>
      </c>
      <c r="B75" s="14" t="s">
        <v>117</v>
      </c>
      <c r="C75" s="17" cm="1">
        <f t="array" aca="1" ref="C75" ca="1">SUM(LARGE(D75:N75,ROW(INDIRECT("1:2"))))</f>
        <v>125.55555555555556</v>
      </c>
      <c r="D75" s="16">
        <f>IFERROR(100*_xlfn.IFNA(VLOOKUP($B75,KviZDarije1!$A$1:$N$1000, 13, 0), 0)/'TOP SCORES'!B$12,0)</f>
        <v>70</v>
      </c>
      <c r="E75" s="16">
        <f>IFERROR(100*_xlfn.IFNA(VLOOKUP($B75,KviZDarije2!$A$1:$N$1000, 13, 0), 0)/'TOP SCORES'!C$12,0)</f>
        <v>55.555555555555557</v>
      </c>
      <c r="F75" s="16">
        <f>IFERROR(100*_xlfn.IFNA(VLOOKUP($B75,KviZDarije3!$A$1:$N$1000, 13, 0), 0)/'TOP SCORES'!D$12,0)</f>
        <v>50</v>
      </c>
      <c r="G75" s="16">
        <f>IFERROR(100*_xlfn.IFNA(VLOOKUP($B75,KviZDarije4!$A$1:$N$1000, 13, 0), 0)/'TOP SCORES'!E$12,0)</f>
        <v>0</v>
      </c>
      <c r="H75" s="16">
        <f>IFERROR(100*_xlfn.IFNA(VLOOKUP($B75,KviZDarije5!$A$1:$N$1000, 13, 0), 0)/'TOP SCORES'!F$12,0)</f>
        <v>0</v>
      </c>
      <c r="I75" s="16">
        <f>IFERROR(100*_xlfn.IFNA(VLOOKUP($B75,KviZDarije6!$A$1:$N$1000, 13, 0), 0)/'TOP SCORES'!G$12,0)</f>
        <v>0</v>
      </c>
      <c r="J75" s="16">
        <f>IFERROR(100*_xlfn.IFNA(VLOOKUP($B75,KviZDarije7!$A$1:$N$1000, 13, 0), 0)/'TOP SCORES'!H$12,0)</f>
        <v>0</v>
      </c>
      <c r="K75" s="16">
        <f>IFERROR(100*_xlfn.IFNA(VLOOKUP($B75,KviZDarije8!$A$1:$N$1000, 13, 0), 0)/'TOP SCORES'!I$12,0)</f>
        <v>0</v>
      </c>
      <c r="L75" s="16">
        <f>IFERROR(100*_xlfn.IFNA(VLOOKUP($B75,KviZDarije9!$A$1:$N$1000, 13, 0), 0)/'TOP SCORES'!J$12,0)</f>
        <v>0</v>
      </c>
      <c r="M75" s="16">
        <f>IFERROR(100*_xlfn.IFNA(VLOOKUP($B75,KviZDarije10!$A$1:$N$1000, 13, 0), 0)/'TOP SCORES'!K$12,0)</f>
        <v>0</v>
      </c>
      <c r="N75" s="16">
        <f>IFERROR(100*_xlfn.IFNA(VLOOKUP($B75,KviZDarije11!$A$1:$N$1000, 13, 0), 0)/'TOP SCORES'!L$12,0)</f>
        <v>0</v>
      </c>
    </row>
    <row r="76" spans="1:14">
      <c r="A76" s="19">
        <f ca="1">RANK(C76,C$2:C$998)</f>
        <v>74</v>
      </c>
      <c r="B76" s="10" t="s">
        <v>85</v>
      </c>
      <c r="C76" s="17" cm="1">
        <f t="array" aca="1" ref="C76" ca="1">SUM(LARGE(D76:N76,ROW(INDIRECT("1:2"))))</f>
        <v>125.55555555555556</v>
      </c>
      <c r="D76" s="16">
        <f>IFERROR(100*_xlfn.IFNA(VLOOKUP($B76,KviZDarije1!$A$1:$N$1000, 13, 0), 0)/'TOP SCORES'!B$12,0)</f>
        <v>70</v>
      </c>
      <c r="E76" s="16">
        <f>IFERROR(100*_xlfn.IFNA(VLOOKUP($B76,KviZDarije2!$A$1:$N$1000, 13, 0), 0)/'TOP SCORES'!C$12,0)</f>
        <v>55.555555555555557</v>
      </c>
      <c r="F76" s="16">
        <f>IFERROR(100*_xlfn.IFNA(VLOOKUP($B76,KviZDarije3!$A$1:$N$1000, 13, 0), 0)/'TOP SCORES'!D$12,0)</f>
        <v>50</v>
      </c>
      <c r="G76" s="16">
        <f>IFERROR(100*_xlfn.IFNA(VLOOKUP($B76,KviZDarije4!$A$1:$N$1000, 13, 0), 0)/'TOP SCORES'!E$12,0)</f>
        <v>0</v>
      </c>
      <c r="H76" s="16">
        <f>IFERROR(100*_xlfn.IFNA(VLOOKUP($B76,KviZDarije5!$A$1:$N$1000, 13, 0), 0)/'TOP SCORES'!F$12,0)</f>
        <v>0</v>
      </c>
      <c r="I76" s="16">
        <f>IFERROR(100*_xlfn.IFNA(VLOOKUP($B76,KviZDarije6!$A$1:$N$1000, 13, 0), 0)/'TOP SCORES'!G$12,0)</f>
        <v>0</v>
      </c>
      <c r="J76" s="16">
        <f>IFERROR(100*_xlfn.IFNA(VLOOKUP($B76,KviZDarije7!$A$1:$N$1000, 13, 0), 0)/'TOP SCORES'!H$12,0)</f>
        <v>0</v>
      </c>
      <c r="K76" s="16">
        <f>IFERROR(100*_xlfn.IFNA(VLOOKUP($B76,KviZDarije8!$A$1:$N$1000, 13, 0), 0)/'TOP SCORES'!I$12,0)</f>
        <v>0</v>
      </c>
      <c r="L76" s="16">
        <f>IFERROR(100*_xlfn.IFNA(VLOOKUP($B76,KviZDarije9!$A$1:$N$1000, 13, 0), 0)/'TOP SCORES'!J$12,0)</f>
        <v>0</v>
      </c>
      <c r="M76" s="16">
        <f>IFERROR(100*_xlfn.IFNA(VLOOKUP($B76,KviZDarije10!$A$1:$N$1000, 13, 0), 0)/'TOP SCORES'!K$12,0)</f>
        <v>0</v>
      </c>
      <c r="N76" s="16">
        <f>IFERROR(100*_xlfn.IFNA(VLOOKUP($B76,KviZDarije11!$A$1:$N$1000, 13, 0), 0)/'TOP SCORES'!L$12,0)</f>
        <v>0</v>
      </c>
    </row>
    <row r="77" spans="1:14">
      <c r="A77" s="19">
        <f ca="1">RANK(C77,C$2:C$998)</f>
        <v>74</v>
      </c>
      <c r="B77" s="10" t="s">
        <v>51</v>
      </c>
      <c r="C77" s="17" cm="1">
        <f t="array" aca="1" ref="C77" ca="1">SUM(LARGE(D77:N77,ROW(INDIRECT("1:2"))))</f>
        <v>125.55555555555556</v>
      </c>
      <c r="D77" s="16">
        <f>IFERROR(100*_xlfn.IFNA(VLOOKUP($B77,KviZDarije1!$A$1:$N$1000, 13, 0), 0)/'TOP SCORES'!B$12,0)</f>
        <v>70</v>
      </c>
      <c r="E77" s="16">
        <f>IFERROR(100*_xlfn.IFNA(VLOOKUP($B77,KviZDarije2!$A$1:$N$1000, 13, 0), 0)/'TOP SCORES'!C$12,0)</f>
        <v>55.555555555555557</v>
      </c>
      <c r="F77" s="16">
        <f>IFERROR(100*_xlfn.IFNA(VLOOKUP($B77,KviZDarije3!$A$1:$N$1000, 13, 0), 0)/'TOP SCORES'!D$12,0)</f>
        <v>50</v>
      </c>
      <c r="G77" s="16">
        <f>IFERROR(100*_xlfn.IFNA(VLOOKUP($B77,KviZDarije4!$A$1:$N$1000, 13, 0), 0)/'TOP SCORES'!E$12,0)</f>
        <v>0</v>
      </c>
      <c r="H77" s="16">
        <f>IFERROR(100*_xlfn.IFNA(VLOOKUP($B77,KviZDarije5!$A$1:$N$1000, 13, 0), 0)/'TOP SCORES'!F$12,0)</f>
        <v>0</v>
      </c>
      <c r="I77" s="16">
        <f>IFERROR(100*_xlfn.IFNA(VLOOKUP($B77,KviZDarije6!$A$1:$N$1000, 13, 0), 0)/'TOP SCORES'!G$12,0)</f>
        <v>0</v>
      </c>
      <c r="J77" s="16">
        <f>IFERROR(100*_xlfn.IFNA(VLOOKUP($B77,KviZDarije7!$A$1:$N$1000, 13, 0), 0)/'TOP SCORES'!H$12,0)</f>
        <v>0</v>
      </c>
      <c r="K77" s="16">
        <f>IFERROR(100*_xlfn.IFNA(VLOOKUP($B77,KviZDarije8!$A$1:$N$1000, 13, 0), 0)/'TOP SCORES'!I$12,0)</f>
        <v>0</v>
      </c>
      <c r="L77" s="16">
        <f>IFERROR(100*_xlfn.IFNA(VLOOKUP($B77,KviZDarije9!$A$1:$N$1000, 13, 0), 0)/'TOP SCORES'!J$12,0)</f>
        <v>0</v>
      </c>
      <c r="M77" s="16">
        <f>IFERROR(100*_xlfn.IFNA(VLOOKUP($B77,KviZDarije10!$A$1:$N$1000, 13, 0), 0)/'TOP SCORES'!K$12,0)</f>
        <v>0</v>
      </c>
      <c r="N77" s="16">
        <f>IFERROR(100*_xlfn.IFNA(VLOOKUP($B77,KviZDarije11!$A$1:$N$1000, 13, 0), 0)/'TOP SCORES'!L$12,0)</f>
        <v>0</v>
      </c>
    </row>
    <row r="78" spans="1:14">
      <c r="A78" s="19">
        <f ca="1">RANK(C78,C$2:C$998)</f>
        <v>74</v>
      </c>
      <c r="B78" s="14" t="s">
        <v>205</v>
      </c>
      <c r="C78" s="17" cm="1">
        <f t="array" aca="1" ref="C78" ca="1">SUM(LARGE(D78:N78,ROW(INDIRECT("1:2"))))</f>
        <v>125.55555555555556</v>
      </c>
      <c r="D78" s="16">
        <f>IFERROR(100*_xlfn.IFNA(VLOOKUP($B78,KviZDarije1!$A$1:$N$1000, 13, 0), 0)/'TOP SCORES'!B$12,0)</f>
        <v>0</v>
      </c>
      <c r="E78" s="16">
        <f>IFERROR(100*_xlfn.IFNA(VLOOKUP($B78,KviZDarije2!$A$1:$N$1000, 13, 0), 0)/'TOP SCORES'!C$12,0)</f>
        <v>55.555555555555557</v>
      </c>
      <c r="F78" s="16">
        <f>IFERROR(100*_xlfn.IFNA(VLOOKUP($B78,KviZDarije3!$A$1:$N$1000, 13, 0), 0)/'TOP SCORES'!D$12,0)</f>
        <v>70</v>
      </c>
      <c r="G78" s="16">
        <f>IFERROR(100*_xlfn.IFNA(VLOOKUP($B78,KviZDarije4!$A$1:$N$1000, 13, 0), 0)/'TOP SCORES'!E$12,0)</f>
        <v>0</v>
      </c>
      <c r="H78" s="16">
        <f>IFERROR(100*_xlfn.IFNA(VLOOKUP($B78,KviZDarije5!$A$1:$N$1000, 13, 0), 0)/'TOP SCORES'!F$12,0)</f>
        <v>0</v>
      </c>
      <c r="I78" s="16">
        <f>IFERROR(100*_xlfn.IFNA(VLOOKUP($B78,KviZDarije6!$A$1:$N$1000, 13, 0), 0)/'TOP SCORES'!G$12,0)</f>
        <v>0</v>
      </c>
      <c r="J78" s="16">
        <f>IFERROR(100*_xlfn.IFNA(VLOOKUP($B78,KviZDarije7!$A$1:$N$1000, 13, 0), 0)/'TOP SCORES'!H$12,0)</f>
        <v>0</v>
      </c>
      <c r="K78" s="16">
        <f>IFERROR(100*_xlfn.IFNA(VLOOKUP($B78,KviZDarije8!$A$1:$N$1000, 13, 0), 0)/'TOP SCORES'!I$12,0)</f>
        <v>0</v>
      </c>
      <c r="L78" s="16">
        <f>IFERROR(100*_xlfn.IFNA(VLOOKUP($B78,KviZDarije9!$A$1:$N$1000, 13, 0), 0)/'TOP SCORES'!J$12,0)</f>
        <v>0</v>
      </c>
      <c r="M78" s="16">
        <f>IFERROR(100*_xlfn.IFNA(VLOOKUP($B78,KviZDarije10!$A$1:$N$1000, 13, 0), 0)/'TOP SCORES'!K$12,0)</f>
        <v>0</v>
      </c>
      <c r="N78" s="16">
        <f>IFERROR(100*_xlfn.IFNA(VLOOKUP($B78,KviZDarije11!$A$1:$N$1000, 13, 0), 0)/'TOP SCORES'!L$12,0)</f>
        <v>0</v>
      </c>
    </row>
    <row r="79" spans="1:14">
      <c r="A79" s="19">
        <f ca="1">RANK(C79,C$2:C$998)</f>
        <v>78</v>
      </c>
      <c r="B79" s="10" t="s">
        <v>121</v>
      </c>
      <c r="C79" s="17" cm="1">
        <f t="array" aca="1" ref="C79" ca="1">SUM(LARGE(D79:N79,ROW(INDIRECT("1:2"))))</f>
        <v>120</v>
      </c>
      <c r="D79" s="16">
        <f>IFERROR(100*_xlfn.IFNA(VLOOKUP($B79,KviZDarije1!$A$1:$N$1000, 13, 0), 0)/'TOP SCORES'!B$12,0)</f>
        <v>50</v>
      </c>
      <c r="E79" s="16">
        <f>IFERROR(100*_xlfn.IFNA(VLOOKUP($B79,KviZDarije2!$A$1:$N$1000, 13, 0), 0)/'TOP SCORES'!C$12,0)</f>
        <v>44.444444444444443</v>
      </c>
      <c r="F79" s="16">
        <f>IFERROR(100*_xlfn.IFNA(VLOOKUP($B79,KviZDarije3!$A$1:$N$1000, 13, 0), 0)/'TOP SCORES'!D$12,0)</f>
        <v>70</v>
      </c>
      <c r="G79" s="16">
        <f>IFERROR(100*_xlfn.IFNA(VLOOKUP($B79,KviZDarije4!$A$1:$N$1000, 13, 0), 0)/'TOP SCORES'!E$12,0)</f>
        <v>0</v>
      </c>
      <c r="H79" s="16">
        <f>IFERROR(100*_xlfn.IFNA(VLOOKUP($B79,KviZDarije5!$A$1:$N$1000, 13, 0), 0)/'TOP SCORES'!F$12,0)</f>
        <v>0</v>
      </c>
      <c r="I79" s="16">
        <f>IFERROR(100*_xlfn.IFNA(VLOOKUP($B79,KviZDarije6!$A$1:$N$1000, 13, 0), 0)/'TOP SCORES'!G$12,0)</f>
        <v>0</v>
      </c>
      <c r="J79" s="16">
        <f>IFERROR(100*_xlfn.IFNA(VLOOKUP($B79,KviZDarije7!$A$1:$N$1000, 13, 0), 0)/'TOP SCORES'!H$12,0)</f>
        <v>0</v>
      </c>
      <c r="K79" s="16">
        <f>IFERROR(100*_xlfn.IFNA(VLOOKUP($B79,KviZDarije8!$A$1:$N$1000, 13, 0), 0)/'TOP SCORES'!I$12,0)</f>
        <v>0</v>
      </c>
      <c r="L79" s="16">
        <f>IFERROR(100*_xlfn.IFNA(VLOOKUP($B79,KviZDarije9!$A$1:$N$1000, 13, 0), 0)/'TOP SCORES'!J$12,0)</f>
        <v>0</v>
      </c>
      <c r="M79" s="16">
        <f>IFERROR(100*_xlfn.IFNA(VLOOKUP($B79,KviZDarije10!$A$1:$N$1000, 13, 0), 0)/'TOP SCORES'!K$12,0)</f>
        <v>0</v>
      </c>
      <c r="N79" s="16">
        <f>IFERROR(100*_xlfn.IFNA(VLOOKUP($B79,KviZDarije11!$A$1:$N$1000, 13, 0), 0)/'TOP SCORES'!L$12,0)</f>
        <v>0</v>
      </c>
    </row>
    <row r="80" spans="1:14">
      <c r="A80" s="19">
        <f ca="1">RANK(C80,C$2:C$998)</f>
        <v>78</v>
      </c>
      <c r="B80" s="10" t="s">
        <v>136</v>
      </c>
      <c r="C80" s="17" cm="1">
        <f t="array" aca="1" ref="C80" ca="1">SUM(LARGE(D80:N80,ROW(INDIRECT("1:2"))))</f>
        <v>120</v>
      </c>
      <c r="D80" s="16">
        <f>IFERROR(100*_xlfn.IFNA(VLOOKUP($B80,KviZDarije1!$A$1:$N$1000, 13, 0), 0)/'TOP SCORES'!B$12,0)</f>
        <v>70</v>
      </c>
      <c r="E80" s="16">
        <f>IFERROR(100*_xlfn.IFNA(VLOOKUP($B80,KviZDarije2!$A$1:$N$1000, 13, 0), 0)/'TOP SCORES'!C$12,0)</f>
        <v>44.444444444444443</v>
      </c>
      <c r="F80" s="16">
        <f>IFERROR(100*_xlfn.IFNA(VLOOKUP($B80,KviZDarije3!$A$1:$N$1000, 13, 0), 0)/'TOP SCORES'!D$12,0)</f>
        <v>50</v>
      </c>
      <c r="G80" s="16">
        <f>IFERROR(100*_xlfn.IFNA(VLOOKUP($B80,KviZDarije4!$A$1:$N$1000, 13, 0), 0)/'TOP SCORES'!E$12,0)</f>
        <v>0</v>
      </c>
      <c r="H80" s="16">
        <f>IFERROR(100*_xlfn.IFNA(VLOOKUP($B80,KviZDarije5!$A$1:$N$1000, 13, 0), 0)/'TOP SCORES'!F$12,0)</f>
        <v>0</v>
      </c>
      <c r="I80" s="16">
        <f>IFERROR(100*_xlfn.IFNA(VLOOKUP($B80,KviZDarije6!$A$1:$N$1000, 13, 0), 0)/'TOP SCORES'!G$12,0)</f>
        <v>0</v>
      </c>
      <c r="J80" s="16">
        <f>IFERROR(100*_xlfn.IFNA(VLOOKUP($B80,KviZDarije7!$A$1:$N$1000, 13, 0), 0)/'TOP SCORES'!H$12,0)</f>
        <v>0</v>
      </c>
      <c r="K80" s="16">
        <f>IFERROR(100*_xlfn.IFNA(VLOOKUP($B80,KviZDarije8!$A$1:$N$1000, 13, 0), 0)/'TOP SCORES'!I$12,0)</f>
        <v>0</v>
      </c>
      <c r="L80" s="16">
        <f>IFERROR(100*_xlfn.IFNA(VLOOKUP($B80,KviZDarije9!$A$1:$N$1000, 13, 0), 0)/'TOP SCORES'!J$12,0)</f>
        <v>0</v>
      </c>
      <c r="M80" s="16">
        <f>IFERROR(100*_xlfn.IFNA(VLOOKUP($B80,KviZDarije10!$A$1:$N$1000, 13, 0), 0)/'TOP SCORES'!K$12,0)</f>
        <v>0</v>
      </c>
      <c r="N80" s="16">
        <f>IFERROR(100*_xlfn.IFNA(VLOOKUP($B80,KviZDarije11!$A$1:$N$1000, 13, 0), 0)/'TOP SCORES'!L$12,0)</f>
        <v>0</v>
      </c>
    </row>
    <row r="81" spans="1:14">
      <c r="A81" s="19">
        <f ca="1">RANK(C81,C$2:C$998)</f>
        <v>78</v>
      </c>
      <c r="B81" s="10" t="s">
        <v>57</v>
      </c>
      <c r="C81" s="17" cm="1">
        <f t="array" aca="1" ref="C81" ca="1">SUM(LARGE(D81:N81,ROW(INDIRECT("1:2"))))</f>
        <v>120</v>
      </c>
      <c r="D81" s="16">
        <f>IFERROR(100*_xlfn.IFNA(VLOOKUP($B81,KviZDarije1!$A$1:$N$1000, 13, 0), 0)/'TOP SCORES'!B$12,0)</f>
        <v>60</v>
      </c>
      <c r="E81" s="16">
        <f>IFERROR(100*_xlfn.IFNA(VLOOKUP($B81,KviZDarije2!$A$1:$N$1000, 13, 0), 0)/'TOP SCORES'!C$12,0)</f>
        <v>44.444444444444443</v>
      </c>
      <c r="F81" s="16">
        <f>IFERROR(100*_xlfn.IFNA(VLOOKUP($B81,KviZDarije3!$A$1:$N$1000, 13, 0), 0)/'TOP SCORES'!D$12,0)</f>
        <v>60</v>
      </c>
      <c r="G81" s="16">
        <f>IFERROR(100*_xlfn.IFNA(VLOOKUP($B81,KviZDarije4!$A$1:$N$1000, 13, 0), 0)/'TOP SCORES'!E$12,0)</f>
        <v>0</v>
      </c>
      <c r="H81" s="16">
        <f>IFERROR(100*_xlfn.IFNA(VLOOKUP($B81,KviZDarije5!$A$1:$N$1000, 13, 0), 0)/'TOP SCORES'!F$12,0)</f>
        <v>0</v>
      </c>
      <c r="I81" s="16">
        <f>IFERROR(100*_xlfn.IFNA(VLOOKUP($B81,KviZDarije6!$A$1:$N$1000, 13, 0), 0)/'TOP SCORES'!G$12,0)</f>
        <v>0</v>
      </c>
      <c r="J81" s="16">
        <f>IFERROR(100*_xlfn.IFNA(VLOOKUP($B81,KviZDarije7!$A$1:$N$1000, 13, 0), 0)/'TOP SCORES'!H$12,0)</f>
        <v>0</v>
      </c>
      <c r="K81" s="16">
        <f>IFERROR(100*_xlfn.IFNA(VLOOKUP($B81,KviZDarije8!$A$1:$N$1000, 13, 0), 0)/'TOP SCORES'!I$12,0)</f>
        <v>0</v>
      </c>
      <c r="L81" s="16">
        <f>IFERROR(100*_xlfn.IFNA(VLOOKUP($B81,KviZDarije9!$A$1:$N$1000, 13, 0), 0)/'TOP SCORES'!J$12,0)</f>
        <v>0</v>
      </c>
      <c r="M81" s="16">
        <f>IFERROR(100*_xlfn.IFNA(VLOOKUP($B81,KviZDarije10!$A$1:$N$1000, 13, 0), 0)/'TOP SCORES'!K$12,0)</f>
        <v>0</v>
      </c>
      <c r="N81" s="16">
        <f>IFERROR(100*_xlfn.IFNA(VLOOKUP($B81,KviZDarije11!$A$1:$N$1000, 13, 0), 0)/'TOP SCORES'!L$12,0)</f>
        <v>0</v>
      </c>
    </row>
    <row r="82" spans="1:14">
      <c r="A82" s="19">
        <f ca="1">RANK(C82,C$2:C$998)</f>
        <v>78</v>
      </c>
      <c r="B82" s="6" t="s">
        <v>79</v>
      </c>
      <c r="C82" s="17" cm="1">
        <f t="array" aca="1" ref="C82" ca="1">SUM(LARGE(D82:N82,ROW(INDIRECT("1:2"))))</f>
        <v>120</v>
      </c>
      <c r="D82" s="16">
        <f>IFERROR(100*_xlfn.IFNA(VLOOKUP($B82,KviZDarije1!$A$1:$N$1000, 13, 0), 0)/'TOP SCORES'!B$12,0)</f>
        <v>70</v>
      </c>
      <c r="E82" s="16">
        <f>IFERROR(100*_xlfn.IFNA(VLOOKUP($B82,KviZDarije2!$A$1:$N$1000, 13, 0), 0)/'TOP SCORES'!C$12,0)</f>
        <v>0</v>
      </c>
      <c r="F82" s="16">
        <f>IFERROR(100*_xlfn.IFNA(VLOOKUP($B82,KviZDarije3!$A$1:$N$1000, 13, 0), 0)/'TOP SCORES'!D$12,0)</f>
        <v>50</v>
      </c>
      <c r="G82" s="16">
        <f>IFERROR(100*_xlfn.IFNA(VLOOKUP($B82,KviZDarije4!$A$1:$N$1000, 13, 0), 0)/'TOP SCORES'!E$12,0)</f>
        <v>0</v>
      </c>
      <c r="H82" s="16">
        <f>IFERROR(100*_xlfn.IFNA(VLOOKUP($B82,KviZDarije5!$A$1:$N$1000, 13, 0), 0)/'TOP SCORES'!F$12,0)</f>
        <v>0</v>
      </c>
      <c r="I82" s="16">
        <f>IFERROR(100*_xlfn.IFNA(VLOOKUP($B82,KviZDarije6!$A$1:$N$1000, 13, 0), 0)/'TOP SCORES'!G$12,0)</f>
        <v>0</v>
      </c>
      <c r="J82" s="16">
        <f>IFERROR(100*_xlfn.IFNA(VLOOKUP($B82,KviZDarije7!$A$1:$N$1000, 13, 0), 0)/'TOP SCORES'!H$12,0)</f>
        <v>0</v>
      </c>
      <c r="K82" s="16">
        <f>IFERROR(100*_xlfn.IFNA(VLOOKUP($B82,KviZDarije8!$A$1:$N$1000, 13, 0), 0)/'TOP SCORES'!I$12,0)</f>
        <v>0</v>
      </c>
      <c r="L82" s="16">
        <f>IFERROR(100*_xlfn.IFNA(VLOOKUP($B82,KviZDarije9!$A$1:$N$1000, 13, 0), 0)/'TOP SCORES'!J$12,0)</f>
        <v>0</v>
      </c>
      <c r="M82" s="16">
        <f>IFERROR(100*_xlfn.IFNA(VLOOKUP($B82,KviZDarije10!$A$1:$N$1000, 13, 0), 0)/'TOP SCORES'!K$12,0)</f>
        <v>0</v>
      </c>
      <c r="N82" s="16">
        <f>IFERROR(100*_xlfn.IFNA(VLOOKUP($B82,KviZDarije11!$A$1:$N$1000, 13, 0), 0)/'TOP SCORES'!L$12,0)</f>
        <v>0</v>
      </c>
    </row>
    <row r="83" spans="1:14">
      <c r="A83" s="19">
        <f ca="1">RANK(C83,C$2:C$998)</f>
        <v>78</v>
      </c>
      <c r="B83" s="10" t="s">
        <v>196</v>
      </c>
      <c r="C83" s="17" cm="1">
        <f t="array" aca="1" ref="C83" ca="1">SUM(LARGE(D83:N83,ROW(INDIRECT("1:2"))))</f>
        <v>120</v>
      </c>
      <c r="D83" s="16">
        <f>IFERROR(100*_xlfn.IFNA(VLOOKUP($B83,KviZDarije1!$A$1:$N$1000, 13, 0), 0)/'TOP SCORES'!B$12,0)</f>
        <v>60</v>
      </c>
      <c r="E83" s="16">
        <f>IFERROR(100*_xlfn.IFNA(VLOOKUP($B83,KviZDarije2!$A$1:$N$1000, 13, 0), 0)/'TOP SCORES'!C$12,0)</f>
        <v>0</v>
      </c>
      <c r="F83" s="16">
        <f>IFERROR(100*_xlfn.IFNA(VLOOKUP($B83,KviZDarije3!$A$1:$N$1000, 13, 0), 0)/'TOP SCORES'!D$12,0)</f>
        <v>60</v>
      </c>
      <c r="G83" s="16">
        <f>IFERROR(100*_xlfn.IFNA(VLOOKUP($B83,KviZDarije4!$A$1:$N$1000, 13, 0), 0)/'TOP SCORES'!E$12,0)</f>
        <v>0</v>
      </c>
      <c r="H83" s="16">
        <f>IFERROR(100*_xlfn.IFNA(VLOOKUP($B83,KviZDarije5!$A$1:$N$1000, 13, 0), 0)/'TOP SCORES'!F$12,0)</f>
        <v>0</v>
      </c>
      <c r="I83" s="16">
        <f>IFERROR(100*_xlfn.IFNA(VLOOKUP($B83,KviZDarije6!$A$1:$N$1000, 13, 0), 0)/'TOP SCORES'!G$12,0)</f>
        <v>0</v>
      </c>
      <c r="J83" s="16">
        <f>IFERROR(100*_xlfn.IFNA(VLOOKUP($B83,KviZDarije7!$A$1:$N$1000, 13, 0), 0)/'TOP SCORES'!H$12,0)</f>
        <v>0</v>
      </c>
      <c r="K83" s="16">
        <f>IFERROR(100*_xlfn.IFNA(VLOOKUP($B83,KviZDarije8!$A$1:$N$1000, 13, 0), 0)/'TOP SCORES'!I$12,0)</f>
        <v>0</v>
      </c>
      <c r="L83" s="16">
        <f>IFERROR(100*_xlfn.IFNA(VLOOKUP($B83,KviZDarije9!$A$1:$N$1000, 13, 0), 0)/'TOP SCORES'!J$12,0)</f>
        <v>0</v>
      </c>
      <c r="M83" s="16">
        <f>IFERROR(100*_xlfn.IFNA(VLOOKUP($B83,KviZDarije10!$A$1:$N$1000, 13, 0), 0)/'TOP SCORES'!K$12,0)</f>
        <v>0</v>
      </c>
      <c r="N83" s="16">
        <f>IFERROR(100*_xlfn.IFNA(VLOOKUP($B83,KviZDarije11!$A$1:$N$1000, 13, 0), 0)/'TOP SCORES'!L$12,0)</f>
        <v>0</v>
      </c>
    </row>
    <row r="84" spans="1:14">
      <c r="A84" s="19">
        <f ca="1">RANK(C84,C$2:C$998)</f>
        <v>78</v>
      </c>
      <c r="B84" s="14" t="s">
        <v>83</v>
      </c>
      <c r="C84" s="17" cm="1">
        <f t="array" aca="1" ref="C84" ca="1">SUM(LARGE(D84:N84,ROW(INDIRECT("1:2"))))</f>
        <v>120</v>
      </c>
      <c r="D84" s="16">
        <f>IFERROR(100*_xlfn.IFNA(VLOOKUP($B84,KviZDarije1!$A$1:$N$1000, 13, 0), 0)/'TOP SCORES'!B$12,0)</f>
        <v>60</v>
      </c>
      <c r="E84" s="16">
        <f>IFERROR(100*_xlfn.IFNA(VLOOKUP($B84,KviZDarije2!$A$1:$N$1000, 13, 0), 0)/'TOP SCORES'!C$12,0)</f>
        <v>0</v>
      </c>
      <c r="F84" s="16">
        <f>IFERROR(100*_xlfn.IFNA(VLOOKUP($B84,KviZDarije3!$A$1:$N$1000, 13, 0), 0)/'TOP SCORES'!D$12,0)</f>
        <v>60</v>
      </c>
      <c r="G84" s="16">
        <f>IFERROR(100*_xlfn.IFNA(VLOOKUP($B84,KviZDarije4!$A$1:$N$1000, 13, 0), 0)/'TOP SCORES'!E$12,0)</f>
        <v>0</v>
      </c>
      <c r="H84" s="16">
        <f>IFERROR(100*_xlfn.IFNA(VLOOKUP($B84,KviZDarije5!$A$1:$N$1000, 13, 0), 0)/'TOP SCORES'!F$12,0)</f>
        <v>0</v>
      </c>
      <c r="I84" s="16">
        <f>IFERROR(100*_xlfn.IFNA(VLOOKUP($B84,KviZDarije6!$A$1:$N$1000, 13, 0), 0)/'TOP SCORES'!G$12,0)</f>
        <v>0</v>
      </c>
      <c r="J84" s="16">
        <f>IFERROR(100*_xlfn.IFNA(VLOOKUP($B84,KviZDarije7!$A$1:$N$1000, 13, 0), 0)/'TOP SCORES'!H$12,0)</f>
        <v>0</v>
      </c>
      <c r="K84" s="16">
        <f>IFERROR(100*_xlfn.IFNA(VLOOKUP($B84,KviZDarije8!$A$1:$N$1000, 13, 0), 0)/'TOP SCORES'!I$12,0)</f>
        <v>0</v>
      </c>
      <c r="L84" s="16">
        <f>IFERROR(100*_xlfn.IFNA(VLOOKUP($B84,KviZDarije9!$A$1:$N$1000, 13, 0), 0)/'TOP SCORES'!J$12,0)</f>
        <v>0</v>
      </c>
      <c r="M84" s="16">
        <f>IFERROR(100*_xlfn.IFNA(VLOOKUP($B84,KviZDarije10!$A$1:$N$1000, 13, 0), 0)/'TOP SCORES'!K$12,0)</f>
        <v>0</v>
      </c>
      <c r="N84" s="16">
        <f>IFERROR(100*_xlfn.IFNA(VLOOKUP($B84,KviZDarije11!$A$1:$N$1000, 13, 0), 0)/'TOP SCORES'!L$12,0)</f>
        <v>0</v>
      </c>
    </row>
    <row r="85" spans="1:14">
      <c r="A85" s="19">
        <f ca="1">RANK(C85,C$2:C$998)</f>
        <v>84</v>
      </c>
      <c r="B85" s="6" t="s">
        <v>39</v>
      </c>
      <c r="C85" s="17" cm="1">
        <f t="array" aca="1" ref="C85" ca="1">SUM(LARGE(D85:N85,ROW(INDIRECT("1:2"))))</f>
        <v>115.55555555555556</v>
      </c>
      <c r="D85" s="16">
        <f>IFERROR(100*_xlfn.IFNA(VLOOKUP($B85,KviZDarije1!$A$1:$N$1000, 13, 0), 0)/'TOP SCORES'!B$12,0)</f>
        <v>60</v>
      </c>
      <c r="E85" s="16">
        <f>IFERROR(100*_xlfn.IFNA(VLOOKUP($B85,KviZDarije2!$A$1:$N$1000, 13, 0), 0)/'TOP SCORES'!C$12,0)</f>
        <v>55.555555555555557</v>
      </c>
      <c r="F85" s="16">
        <f>IFERROR(100*_xlfn.IFNA(VLOOKUP($B85,KviZDarije3!$A$1:$N$1000, 13, 0), 0)/'TOP SCORES'!D$12,0)</f>
        <v>50</v>
      </c>
      <c r="G85" s="16">
        <f>IFERROR(100*_xlfn.IFNA(VLOOKUP($B85,KviZDarije4!$A$1:$N$1000, 13, 0), 0)/'TOP SCORES'!E$12,0)</f>
        <v>0</v>
      </c>
      <c r="H85" s="16">
        <f>IFERROR(100*_xlfn.IFNA(VLOOKUP($B85,KviZDarije5!$A$1:$N$1000, 13, 0), 0)/'TOP SCORES'!F$12,0)</f>
        <v>0</v>
      </c>
      <c r="I85" s="16">
        <f>IFERROR(100*_xlfn.IFNA(VLOOKUP($B85,KviZDarije6!$A$1:$N$1000, 13, 0), 0)/'TOP SCORES'!G$12,0)</f>
        <v>0</v>
      </c>
      <c r="J85" s="16">
        <f>IFERROR(100*_xlfn.IFNA(VLOOKUP($B85,KviZDarije7!$A$1:$N$1000, 13, 0), 0)/'TOP SCORES'!H$12,0)</f>
        <v>0</v>
      </c>
      <c r="K85" s="16">
        <f>IFERROR(100*_xlfn.IFNA(VLOOKUP($B85,KviZDarije8!$A$1:$N$1000, 13, 0), 0)/'TOP SCORES'!I$12,0)</f>
        <v>0</v>
      </c>
      <c r="L85" s="16">
        <f>IFERROR(100*_xlfn.IFNA(VLOOKUP($B85,KviZDarije9!$A$1:$N$1000, 13, 0), 0)/'TOP SCORES'!J$12,0)</f>
        <v>0</v>
      </c>
      <c r="M85" s="16">
        <f>IFERROR(100*_xlfn.IFNA(VLOOKUP($B85,KviZDarije10!$A$1:$N$1000, 13, 0), 0)/'TOP SCORES'!K$12,0)</f>
        <v>0</v>
      </c>
      <c r="N85" s="16">
        <f>IFERROR(100*_xlfn.IFNA(VLOOKUP($B85,KviZDarije11!$A$1:$N$1000, 13, 0), 0)/'TOP SCORES'!L$12,0)</f>
        <v>0</v>
      </c>
    </row>
    <row r="86" spans="1:14">
      <c r="A86" s="19">
        <f ca="1">RANK(C86,C$2:C$998)</f>
        <v>84</v>
      </c>
      <c r="B86" s="14" t="s">
        <v>144</v>
      </c>
      <c r="C86" s="17" cm="1">
        <f t="array" aca="1" ref="C86" ca="1">SUM(LARGE(D86:N86,ROW(INDIRECT("1:2"))))</f>
        <v>115.55555555555556</v>
      </c>
      <c r="D86" s="16">
        <f>IFERROR(100*_xlfn.IFNA(VLOOKUP($B86,KviZDarije1!$A$1:$N$1000, 13, 0), 0)/'TOP SCORES'!B$12,0)</f>
        <v>60</v>
      </c>
      <c r="E86" s="16">
        <f>IFERROR(100*_xlfn.IFNA(VLOOKUP($B86,KviZDarije2!$A$1:$N$1000, 13, 0), 0)/'TOP SCORES'!C$12,0)</f>
        <v>55.555555555555557</v>
      </c>
      <c r="F86" s="16">
        <f>IFERROR(100*_xlfn.IFNA(VLOOKUP($B86,KviZDarije3!$A$1:$N$1000, 13, 0), 0)/'TOP SCORES'!D$12,0)</f>
        <v>50</v>
      </c>
      <c r="G86" s="16">
        <f>IFERROR(100*_xlfn.IFNA(VLOOKUP($B86,KviZDarije4!$A$1:$N$1000, 13, 0), 0)/'TOP SCORES'!E$12,0)</f>
        <v>0</v>
      </c>
      <c r="H86" s="16">
        <f>IFERROR(100*_xlfn.IFNA(VLOOKUP($B86,KviZDarije5!$A$1:$N$1000, 13, 0), 0)/'TOP SCORES'!F$12,0)</f>
        <v>0</v>
      </c>
      <c r="I86" s="16">
        <f>IFERROR(100*_xlfn.IFNA(VLOOKUP($B86,KviZDarije6!$A$1:$N$1000, 13, 0), 0)/'TOP SCORES'!G$12,0)</f>
        <v>0</v>
      </c>
      <c r="J86" s="16">
        <f>IFERROR(100*_xlfn.IFNA(VLOOKUP($B86,KviZDarije7!$A$1:$N$1000, 13, 0), 0)/'TOP SCORES'!H$12,0)</f>
        <v>0</v>
      </c>
      <c r="K86" s="16">
        <f>IFERROR(100*_xlfn.IFNA(VLOOKUP($B86,KviZDarije8!$A$1:$N$1000, 13, 0), 0)/'TOP SCORES'!I$12,0)</f>
        <v>0</v>
      </c>
      <c r="L86" s="16">
        <f>IFERROR(100*_xlfn.IFNA(VLOOKUP($B86,KviZDarije9!$A$1:$N$1000, 13, 0), 0)/'TOP SCORES'!J$12,0)</f>
        <v>0</v>
      </c>
      <c r="M86" s="16">
        <f>IFERROR(100*_xlfn.IFNA(VLOOKUP($B86,KviZDarije10!$A$1:$N$1000, 13, 0), 0)/'TOP SCORES'!K$12,0)</f>
        <v>0</v>
      </c>
      <c r="N86" s="16">
        <f>IFERROR(100*_xlfn.IFNA(VLOOKUP($B86,KviZDarije11!$A$1:$N$1000, 13, 0), 0)/'TOP SCORES'!L$12,0)</f>
        <v>0</v>
      </c>
    </row>
    <row r="87" spans="1:14">
      <c r="A87" s="19">
        <f ca="1">RANK(C87,C$2:C$998)</f>
        <v>84</v>
      </c>
      <c r="B87" s="6" t="s">
        <v>101</v>
      </c>
      <c r="C87" s="17" cm="1">
        <f t="array" aca="1" ref="C87" ca="1">SUM(LARGE(D87:N87,ROW(INDIRECT("1:2"))))</f>
        <v>115.55555555555556</v>
      </c>
      <c r="D87" s="16">
        <f>IFERROR(100*_xlfn.IFNA(VLOOKUP($B87,KviZDarije1!$A$1:$N$1000, 13, 0), 0)/'TOP SCORES'!B$12,0)</f>
        <v>50</v>
      </c>
      <c r="E87" s="16">
        <f>IFERROR(100*_xlfn.IFNA(VLOOKUP($B87,KviZDarije2!$A$1:$N$1000, 13, 0), 0)/'TOP SCORES'!C$12,0)</f>
        <v>55.555555555555557</v>
      </c>
      <c r="F87" s="16">
        <f>IFERROR(100*_xlfn.IFNA(VLOOKUP($B87,KviZDarije3!$A$1:$N$1000, 13, 0), 0)/'TOP SCORES'!D$12,0)</f>
        <v>60</v>
      </c>
      <c r="G87" s="16">
        <f>IFERROR(100*_xlfn.IFNA(VLOOKUP($B87,KviZDarije4!$A$1:$N$1000, 13, 0), 0)/'TOP SCORES'!E$12,0)</f>
        <v>0</v>
      </c>
      <c r="H87" s="16">
        <f>IFERROR(100*_xlfn.IFNA(VLOOKUP($B87,KviZDarije5!$A$1:$N$1000, 13, 0), 0)/'TOP SCORES'!F$12,0)</f>
        <v>0</v>
      </c>
      <c r="I87" s="16">
        <f>IFERROR(100*_xlfn.IFNA(VLOOKUP($B87,KviZDarije6!$A$1:$N$1000, 13, 0), 0)/'TOP SCORES'!G$12,0)</f>
        <v>0</v>
      </c>
      <c r="J87" s="16">
        <f>IFERROR(100*_xlfn.IFNA(VLOOKUP($B87,KviZDarije7!$A$1:$N$1000, 13, 0), 0)/'TOP SCORES'!H$12,0)</f>
        <v>0</v>
      </c>
      <c r="K87" s="16">
        <f>IFERROR(100*_xlfn.IFNA(VLOOKUP($B87,KviZDarije8!$A$1:$N$1000, 13, 0), 0)/'TOP SCORES'!I$12,0)</f>
        <v>0</v>
      </c>
      <c r="L87" s="16">
        <f>IFERROR(100*_xlfn.IFNA(VLOOKUP($B87,KviZDarije9!$A$1:$N$1000, 13, 0), 0)/'TOP SCORES'!J$12,0)</f>
        <v>0</v>
      </c>
      <c r="M87" s="16">
        <f>IFERROR(100*_xlfn.IFNA(VLOOKUP($B87,KviZDarije10!$A$1:$N$1000, 13, 0), 0)/'TOP SCORES'!K$12,0)</f>
        <v>0</v>
      </c>
      <c r="N87" s="16">
        <f>IFERROR(100*_xlfn.IFNA(VLOOKUP($B87,KviZDarije11!$A$1:$N$1000, 13, 0), 0)/'TOP SCORES'!L$12,0)</f>
        <v>0</v>
      </c>
    </row>
    <row r="88" spans="1:14">
      <c r="A88" s="19">
        <f ca="1">RANK(C88,C$2:C$998)</f>
        <v>84</v>
      </c>
      <c r="B88" s="10" t="s">
        <v>19</v>
      </c>
      <c r="C88" s="17" cm="1">
        <f t="array" aca="1" ref="C88" ca="1">SUM(LARGE(D88:N88,ROW(INDIRECT("1:2"))))</f>
        <v>115.55555555555556</v>
      </c>
      <c r="D88" s="16">
        <f>IFERROR(100*_xlfn.IFNA(VLOOKUP($B88,KviZDarije1!$A$1:$N$1000, 13, 0), 0)/'TOP SCORES'!B$12,0)</f>
        <v>30</v>
      </c>
      <c r="E88" s="16">
        <f>IFERROR(100*_xlfn.IFNA(VLOOKUP($B88,KviZDarije2!$A$1:$N$1000, 13, 0), 0)/'TOP SCORES'!C$12,0)</f>
        <v>55.555555555555557</v>
      </c>
      <c r="F88" s="16">
        <f>IFERROR(100*_xlfn.IFNA(VLOOKUP($B88,KviZDarije3!$A$1:$N$1000, 13, 0), 0)/'TOP SCORES'!D$12,0)</f>
        <v>60</v>
      </c>
      <c r="G88" s="16">
        <f>IFERROR(100*_xlfn.IFNA(VLOOKUP($B88,KviZDarije4!$A$1:$N$1000, 13, 0), 0)/'TOP SCORES'!E$12,0)</f>
        <v>0</v>
      </c>
      <c r="H88" s="16">
        <f>IFERROR(100*_xlfn.IFNA(VLOOKUP($B88,KviZDarije5!$A$1:$N$1000, 13, 0), 0)/'TOP SCORES'!F$12,0)</f>
        <v>0</v>
      </c>
      <c r="I88" s="16">
        <f>IFERROR(100*_xlfn.IFNA(VLOOKUP($B88,KviZDarije6!$A$1:$N$1000, 13, 0), 0)/'TOP SCORES'!G$12,0)</f>
        <v>0</v>
      </c>
      <c r="J88" s="16">
        <f>IFERROR(100*_xlfn.IFNA(VLOOKUP($B88,KviZDarije7!$A$1:$N$1000, 13, 0), 0)/'TOP SCORES'!H$12,0)</f>
        <v>0</v>
      </c>
      <c r="K88" s="16">
        <f>IFERROR(100*_xlfn.IFNA(VLOOKUP($B88,KviZDarije8!$A$1:$N$1000, 13, 0), 0)/'TOP SCORES'!I$12,0)</f>
        <v>0</v>
      </c>
      <c r="L88" s="16">
        <f>IFERROR(100*_xlfn.IFNA(VLOOKUP($B88,KviZDarije9!$A$1:$N$1000, 13, 0), 0)/'TOP SCORES'!J$12,0)</f>
        <v>0</v>
      </c>
      <c r="M88" s="16">
        <f>IFERROR(100*_xlfn.IFNA(VLOOKUP($B88,KviZDarije10!$A$1:$N$1000, 13, 0), 0)/'TOP SCORES'!K$12,0)</f>
        <v>0</v>
      </c>
      <c r="N88" s="16">
        <f>IFERROR(100*_xlfn.IFNA(VLOOKUP($B88,KviZDarije11!$A$1:$N$1000, 13, 0), 0)/'TOP SCORES'!L$12,0)</f>
        <v>0</v>
      </c>
    </row>
    <row r="89" spans="1:14">
      <c r="A89" s="19">
        <f ca="1">RANK(C89,C$2:C$998)</f>
        <v>84</v>
      </c>
      <c r="B89" s="6" t="s">
        <v>89</v>
      </c>
      <c r="C89" s="17" cm="1">
        <f t="array" aca="1" ref="C89" ca="1">SUM(LARGE(D89:N89,ROW(INDIRECT("1:2"))))</f>
        <v>115.55555555555556</v>
      </c>
      <c r="D89" s="16">
        <f>IFERROR(100*_xlfn.IFNA(VLOOKUP($B89,KviZDarije1!$A$1:$N$1000, 13, 0), 0)/'TOP SCORES'!B$12,0)</f>
        <v>0</v>
      </c>
      <c r="E89" s="16">
        <f>IFERROR(100*_xlfn.IFNA(VLOOKUP($B89,KviZDarije2!$A$1:$N$1000, 13, 0), 0)/'TOP SCORES'!C$12,0)</f>
        <v>55.555555555555557</v>
      </c>
      <c r="F89" s="16">
        <f>IFERROR(100*_xlfn.IFNA(VLOOKUP($B89,KviZDarije3!$A$1:$N$1000, 13, 0), 0)/'TOP SCORES'!D$12,0)</f>
        <v>60</v>
      </c>
      <c r="G89" s="16">
        <f>IFERROR(100*_xlfn.IFNA(VLOOKUP($B89,KviZDarije4!$A$1:$N$1000, 13, 0), 0)/'TOP SCORES'!E$12,0)</f>
        <v>0</v>
      </c>
      <c r="H89" s="16">
        <f>IFERROR(100*_xlfn.IFNA(VLOOKUP($B89,KviZDarije5!$A$1:$N$1000, 13, 0), 0)/'TOP SCORES'!F$12,0)</f>
        <v>0</v>
      </c>
      <c r="I89" s="16">
        <f>IFERROR(100*_xlfn.IFNA(VLOOKUP($B89,KviZDarije6!$A$1:$N$1000, 13, 0), 0)/'TOP SCORES'!G$12,0)</f>
        <v>0</v>
      </c>
      <c r="J89" s="16">
        <f>IFERROR(100*_xlfn.IFNA(VLOOKUP($B89,KviZDarije7!$A$1:$N$1000, 13, 0), 0)/'TOP SCORES'!H$12,0)</f>
        <v>0</v>
      </c>
      <c r="K89" s="16">
        <f>IFERROR(100*_xlfn.IFNA(VLOOKUP($B89,KviZDarije8!$A$1:$N$1000, 13, 0), 0)/'TOP SCORES'!I$12,0)</f>
        <v>0</v>
      </c>
      <c r="L89" s="16">
        <f>IFERROR(100*_xlfn.IFNA(VLOOKUP($B89,KviZDarije9!$A$1:$N$1000, 13, 0), 0)/'TOP SCORES'!J$12,0)</f>
        <v>0</v>
      </c>
      <c r="M89" s="16">
        <f>IFERROR(100*_xlfn.IFNA(VLOOKUP($B89,KviZDarije10!$A$1:$N$1000, 13, 0), 0)/'TOP SCORES'!K$12,0)</f>
        <v>0</v>
      </c>
      <c r="N89" s="16">
        <f>IFERROR(100*_xlfn.IFNA(VLOOKUP($B89,KviZDarije11!$A$1:$N$1000, 13, 0), 0)/'TOP SCORES'!L$12,0)</f>
        <v>0</v>
      </c>
    </row>
    <row r="90" spans="1:14">
      <c r="A90" s="19">
        <f ca="1">RANK(C90,C$2:C$998)</f>
        <v>89</v>
      </c>
      <c r="B90" s="6" t="s">
        <v>41</v>
      </c>
      <c r="C90" s="17" cm="1">
        <f t="array" aca="1" ref="C90" ca="1">SUM(LARGE(D90:N90,ROW(INDIRECT("1:2"))))</f>
        <v>114.44444444444444</v>
      </c>
      <c r="D90" s="16">
        <f>IFERROR(100*_xlfn.IFNA(VLOOKUP($B90,KviZDarije1!$A$1:$N$1000, 13, 0), 0)/'TOP SCORES'!B$12,0)</f>
        <v>0</v>
      </c>
      <c r="E90" s="16">
        <f>IFERROR(100*_xlfn.IFNA(VLOOKUP($B90,KviZDarije2!$A$1:$N$1000, 13, 0), 0)/'TOP SCORES'!C$12,0)</f>
        <v>44.444444444444443</v>
      </c>
      <c r="F90" s="16">
        <f>IFERROR(100*_xlfn.IFNA(VLOOKUP($B90,KviZDarije3!$A$1:$N$1000, 13, 0), 0)/'TOP SCORES'!D$12,0)</f>
        <v>70</v>
      </c>
      <c r="G90" s="16">
        <f>IFERROR(100*_xlfn.IFNA(VLOOKUP($B90,KviZDarije4!$A$1:$N$1000, 13, 0), 0)/'TOP SCORES'!E$12,0)</f>
        <v>0</v>
      </c>
      <c r="H90" s="16">
        <f>IFERROR(100*_xlfn.IFNA(VLOOKUP($B90,KviZDarije5!$A$1:$N$1000, 13, 0), 0)/'TOP SCORES'!F$12,0)</f>
        <v>0</v>
      </c>
      <c r="I90" s="16">
        <f>IFERROR(100*_xlfn.IFNA(VLOOKUP($B90,KviZDarije6!$A$1:$N$1000, 13, 0), 0)/'TOP SCORES'!G$12,0)</f>
        <v>0</v>
      </c>
      <c r="J90" s="16">
        <f>IFERROR(100*_xlfn.IFNA(VLOOKUP($B90,KviZDarije7!$A$1:$N$1000, 13, 0), 0)/'TOP SCORES'!H$12,0)</f>
        <v>0</v>
      </c>
      <c r="K90" s="16">
        <f>IFERROR(100*_xlfn.IFNA(VLOOKUP($B90,KviZDarije8!$A$1:$N$1000, 13, 0), 0)/'TOP SCORES'!I$12,0)</f>
        <v>0</v>
      </c>
      <c r="L90" s="16">
        <f>IFERROR(100*_xlfn.IFNA(VLOOKUP($B90,KviZDarije9!$A$1:$N$1000, 13, 0), 0)/'TOP SCORES'!J$12,0)</f>
        <v>0</v>
      </c>
      <c r="M90" s="16">
        <f>IFERROR(100*_xlfn.IFNA(VLOOKUP($B90,KviZDarije10!$A$1:$N$1000, 13, 0), 0)/'TOP SCORES'!K$12,0)</f>
        <v>0</v>
      </c>
      <c r="N90" s="16">
        <f>IFERROR(100*_xlfn.IFNA(VLOOKUP($B90,KviZDarije11!$A$1:$N$1000, 13, 0), 0)/'TOP SCORES'!L$12,0)</f>
        <v>0</v>
      </c>
    </row>
    <row r="91" spans="1:14">
      <c r="A91" s="19">
        <f ca="1">RANK(C91,C$2:C$998)</f>
        <v>90</v>
      </c>
      <c r="B91" s="6" t="s">
        <v>218</v>
      </c>
      <c r="C91" s="17" cm="1">
        <f t="array" aca="1" ref="C91" ca="1">SUM(LARGE(D91:N91,ROW(INDIRECT("1:2"))))</f>
        <v>113.33333333333334</v>
      </c>
      <c r="D91" s="16">
        <f>IFERROR(100*_xlfn.IFNA(VLOOKUP($B91,KviZDarije1!$A$1:$N$1000, 13, 0), 0)/'TOP SCORES'!B$12,0)</f>
        <v>0</v>
      </c>
      <c r="E91" s="16">
        <f>IFERROR(100*_xlfn.IFNA(VLOOKUP($B91,KviZDarije2!$A$1:$N$1000, 13, 0), 0)/'TOP SCORES'!C$12,0)</f>
        <v>33.333333333333336</v>
      </c>
      <c r="F91" s="16">
        <f>IFERROR(100*_xlfn.IFNA(VLOOKUP($B91,KviZDarije3!$A$1:$N$1000, 13, 0), 0)/'TOP SCORES'!D$12,0)</f>
        <v>80</v>
      </c>
      <c r="G91" s="16">
        <f>IFERROR(100*_xlfn.IFNA(VLOOKUP($B91,KviZDarije4!$A$1:$N$1000, 13, 0), 0)/'TOP SCORES'!E$12,0)</f>
        <v>0</v>
      </c>
      <c r="H91" s="16">
        <f>IFERROR(100*_xlfn.IFNA(VLOOKUP($B91,KviZDarije5!$A$1:$N$1000, 13, 0), 0)/'TOP SCORES'!F$12,0)</f>
        <v>0</v>
      </c>
      <c r="I91" s="16">
        <f>IFERROR(100*_xlfn.IFNA(VLOOKUP($B91,KviZDarije6!$A$1:$N$1000, 13, 0), 0)/'TOP SCORES'!G$12,0)</f>
        <v>0</v>
      </c>
      <c r="J91" s="16">
        <f>IFERROR(100*_xlfn.IFNA(VLOOKUP($B91,KviZDarije7!$A$1:$N$1000, 13, 0), 0)/'TOP SCORES'!H$12,0)</f>
        <v>0</v>
      </c>
      <c r="K91" s="16">
        <f>IFERROR(100*_xlfn.IFNA(VLOOKUP($B91,KviZDarije8!$A$1:$N$1000, 13, 0), 0)/'TOP SCORES'!I$12,0)</f>
        <v>0</v>
      </c>
      <c r="L91" s="16">
        <f>IFERROR(100*_xlfn.IFNA(VLOOKUP($B91,KviZDarije9!$A$1:$N$1000, 13, 0), 0)/'TOP SCORES'!J$12,0)</f>
        <v>0</v>
      </c>
      <c r="M91" s="16">
        <f>IFERROR(100*_xlfn.IFNA(VLOOKUP($B91,KviZDarije10!$A$1:$N$1000, 13, 0), 0)/'TOP SCORES'!K$12,0)</f>
        <v>0</v>
      </c>
      <c r="N91" s="16">
        <f>IFERROR(100*_xlfn.IFNA(VLOOKUP($B91,KviZDarije11!$A$1:$N$1000, 13, 0), 0)/'TOP SCORES'!L$12,0)</f>
        <v>0</v>
      </c>
    </row>
    <row r="92" spans="1:14">
      <c r="A92" s="19">
        <f ca="1">RANK(C92,C$2:C$998)</f>
        <v>91</v>
      </c>
      <c r="B92" s="14" t="s">
        <v>186</v>
      </c>
      <c r="C92" s="17" cm="1">
        <f t="array" aca="1" ref="C92" ca="1">SUM(LARGE(D92:N92,ROW(INDIRECT("1:2"))))</f>
        <v>110</v>
      </c>
      <c r="D92" s="16">
        <f>IFERROR(100*_xlfn.IFNA(VLOOKUP($B92,KviZDarije1!$A$1:$N$1000, 13, 0), 0)/'TOP SCORES'!B$12,0)</f>
        <v>60</v>
      </c>
      <c r="E92" s="16">
        <f>IFERROR(100*_xlfn.IFNA(VLOOKUP($B92,KviZDarije2!$A$1:$N$1000, 13, 0), 0)/'TOP SCORES'!C$12,0)</f>
        <v>44.444444444444443</v>
      </c>
      <c r="F92" s="16">
        <f>IFERROR(100*_xlfn.IFNA(VLOOKUP($B92,KviZDarije3!$A$1:$N$1000, 13, 0), 0)/'TOP SCORES'!D$12,0)</f>
        <v>50</v>
      </c>
      <c r="G92" s="16">
        <f>IFERROR(100*_xlfn.IFNA(VLOOKUP($B92,KviZDarije4!$A$1:$N$1000, 13, 0), 0)/'TOP SCORES'!E$12,0)</f>
        <v>0</v>
      </c>
      <c r="H92" s="16">
        <f>IFERROR(100*_xlfn.IFNA(VLOOKUP($B92,KviZDarije5!$A$1:$N$1000, 13, 0), 0)/'TOP SCORES'!F$12,0)</f>
        <v>0</v>
      </c>
      <c r="I92" s="16">
        <f>IFERROR(100*_xlfn.IFNA(VLOOKUP($B92,KviZDarije6!$A$1:$N$1000, 13, 0), 0)/'TOP SCORES'!G$12,0)</f>
        <v>0</v>
      </c>
      <c r="J92" s="16">
        <f>IFERROR(100*_xlfn.IFNA(VLOOKUP($B92,KviZDarije7!$A$1:$N$1000, 13, 0), 0)/'TOP SCORES'!H$12,0)</f>
        <v>0</v>
      </c>
      <c r="K92" s="16">
        <f>IFERROR(100*_xlfn.IFNA(VLOOKUP($B92,KviZDarije8!$A$1:$N$1000, 13, 0), 0)/'TOP SCORES'!I$12,0)</f>
        <v>0</v>
      </c>
      <c r="L92" s="16">
        <f>IFERROR(100*_xlfn.IFNA(VLOOKUP($B92,KviZDarije9!$A$1:$N$1000, 13, 0), 0)/'TOP SCORES'!J$12,0)</f>
        <v>0</v>
      </c>
      <c r="M92" s="16">
        <f>IFERROR(100*_xlfn.IFNA(VLOOKUP($B92,KviZDarije10!$A$1:$N$1000, 13, 0), 0)/'TOP SCORES'!K$12,0)</f>
        <v>0</v>
      </c>
      <c r="N92" s="16">
        <f>IFERROR(100*_xlfn.IFNA(VLOOKUP($B92,KviZDarije11!$A$1:$N$1000, 13, 0), 0)/'TOP SCORES'!L$12,0)</f>
        <v>0</v>
      </c>
    </row>
    <row r="93" spans="1:14">
      <c r="A93" s="19">
        <f ca="1">RANK(C93,C$2:C$998)</f>
        <v>91</v>
      </c>
      <c r="B93" s="10" t="s">
        <v>100</v>
      </c>
      <c r="C93" s="17" cm="1">
        <f t="array" aca="1" ref="C93" ca="1">SUM(LARGE(D93:N93,ROW(INDIRECT("1:2"))))</f>
        <v>110</v>
      </c>
      <c r="D93" s="16">
        <f>IFERROR(100*_xlfn.IFNA(VLOOKUP($B93,KviZDarije1!$A$1:$N$1000, 13, 0), 0)/'TOP SCORES'!B$12,0)</f>
        <v>40</v>
      </c>
      <c r="E93" s="16">
        <f>IFERROR(100*_xlfn.IFNA(VLOOKUP($B93,KviZDarije2!$A$1:$N$1000, 13, 0), 0)/'TOP SCORES'!C$12,0)</f>
        <v>33.333333333333336</v>
      </c>
      <c r="F93" s="16">
        <f>IFERROR(100*_xlfn.IFNA(VLOOKUP($B93,KviZDarije3!$A$1:$N$1000, 13, 0), 0)/'TOP SCORES'!D$12,0)</f>
        <v>70</v>
      </c>
      <c r="G93" s="16">
        <f>IFERROR(100*_xlfn.IFNA(VLOOKUP($B93,KviZDarije4!$A$1:$N$1000, 13, 0), 0)/'TOP SCORES'!E$12,0)</f>
        <v>0</v>
      </c>
      <c r="H93" s="16">
        <f>IFERROR(100*_xlfn.IFNA(VLOOKUP($B93,KviZDarije5!$A$1:$N$1000, 13, 0), 0)/'TOP SCORES'!F$12,0)</f>
        <v>0</v>
      </c>
      <c r="I93" s="16">
        <f>IFERROR(100*_xlfn.IFNA(VLOOKUP($B93,KviZDarije6!$A$1:$N$1000, 13, 0), 0)/'TOP SCORES'!G$12,0)</f>
        <v>0</v>
      </c>
      <c r="J93" s="16">
        <f>IFERROR(100*_xlfn.IFNA(VLOOKUP($B93,KviZDarije7!$A$1:$N$1000, 13, 0), 0)/'TOP SCORES'!H$12,0)</f>
        <v>0</v>
      </c>
      <c r="K93" s="16">
        <f>IFERROR(100*_xlfn.IFNA(VLOOKUP($B93,KviZDarije8!$A$1:$N$1000, 13, 0), 0)/'TOP SCORES'!I$12,0)</f>
        <v>0</v>
      </c>
      <c r="L93" s="16">
        <f>IFERROR(100*_xlfn.IFNA(VLOOKUP($B93,KviZDarije9!$A$1:$N$1000, 13, 0), 0)/'TOP SCORES'!J$12,0)</f>
        <v>0</v>
      </c>
      <c r="M93" s="16">
        <f>IFERROR(100*_xlfn.IFNA(VLOOKUP($B93,KviZDarije10!$A$1:$N$1000, 13, 0), 0)/'TOP SCORES'!K$12,0)</f>
        <v>0</v>
      </c>
      <c r="N93" s="16">
        <f>IFERROR(100*_xlfn.IFNA(VLOOKUP($B93,KviZDarije11!$A$1:$N$1000, 13, 0), 0)/'TOP SCORES'!L$12,0)</f>
        <v>0</v>
      </c>
    </row>
    <row r="94" spans="1:14">
      <c r="A94" s="19">
        <f ca="1">RANK(C94,C$2:C$998)</f>
        <v>91</v>
      </c>
      <c r="B94" s="14" t="s">
        <v>194</v>
      </c>
      <c r="C94" s="17" cm="1">
        <f t="array" aca="1" ref="C94" ca="1">SUM(LARGE(D94:N94,ROW(INDIRECT("1:2"))))</f>
        <v>110</v>
      </c>
      <c r="D94" s="16">
        <f>IFERROR(100*_xlfn.IFNA(VLOOKUP($B94,KviZDarije1!$A$1:$N$1000, 13, 0), 0)/'TOP SCORES'!B$12,0)</f>
        <v>50</v>
      </c>
      <c r="E94" s="16">
        <f>IFERROR(100*_xlfn.IFNA(VLOOKUP($B94,KviZDarije2!$A$1:$N$1000, 13, 0), 0)/'TOP SCORES'!C$12,0)</f>
        <v>0</v>
      </c>
      <c r="F94" s="16">
        <f>IFERROR(100*_xlfn.IFNA(VLOOKUP($B94,KviZDarije3!$A$1:$N$1000, 13, 0), 0)/'TOP SCORES'!D$12,0)</f>
        <v>60</v>
      </c>
      <c r="G94" s="16">
        <f>IFERROR(100*_xlfn.IFNA(VLOOKUP($B94,KviZDarije4!$A$1:$N$1000, 13, 0), 0)/'TOP SCORES'!E$12,0)</f>
        <v>0</v>
      </c>
      <c r="H94" s="16">
        <f>IFERROR(100*_xlfn.IFNA(VLOOKUP($B94,KviZDarije5!$A$1:$N$1000, 13, 0), 0)/'TOP SCORES'!F$12,0)</f>
        <v>0</v>
      </c>
      <c r="I94" s="16">
        <f>IFERROR(100*_xlfn.IFNA(VLOOKUP($B94,KviZDarije6!$A$1:$N$1000, 13, 0), 0)/'TOP SCORES'!G$12,0)</f>
        <v>0</v>
      </c>
      <c r="J94" s="16">
        <f>IFERROR(100*_xlfn.IFNA(VLOOKUP($B94,KviZDarije7!$A$1:$N$1000, 13, 0), 0)/'TOP SCORES'!H$12,0)</f>
        <v>0</v>
      </c>
      <c r="K94" s="16">
        <f>IFERROR(100*_xlfn.IFNA(VLOOKUP($B94,KviZDarije8!$A$1:$N$1000, 13, 0), 0)/'TOP SCORES'!I$12,0)</f>
        <v>0</v>
      </c>
      <c r="L94" s="16">
        <f>IFERROR(100*_xlfn.IFNA(VLOOKUP($B94,KviZDarije9!$A$1:$N$1000, 13, 0), 0)/'TOP SCORES'!J$12,0)</f>
        <v>0</v>
      </c>
      <c r="M94" s="16">
        <f>IFERROR(100*_xlfn.IFNA(VLOOKUP($B94,KviZDarije10!$A$1:$N$1000, 13, 0), 0)/'TOP SCORES'!K$12,0)</f>
        <v>0</v>
      </c>
      <c r="N94" s="16">
        <f>IFERROR(100*_xlfn.IFNA(VLOOKUP($B94,KviZDarije11!$A$1:$N$1000, 13, 0), 0)/'TOP SCORES'!L$12,0)</f>
        <v>0</v>
      </c>
    </row>
    <row r="95" spans="1:14">
      <c r="A95" s="19">
        <f ca="1">RANK(C95,C$2:C$998)</f>
        <v>91</v>
      </c>
      <c r="B95" s="14" t="s">
        <v>152</v>
      </c>
      <c r="C95" s="17" cm="1">
        <f t="array" aca="1" ref="C95" ca="1">SUM(LARGE(D95:N95,ROW(INDIRECT("1:2"))))</f>
        <v>110</v>
      </c>
      <c r="D95" s="16">
        <f>IFERROR(100*_xlfn.IFNA(VLOOKUP($B95,KviZDarije1!$A$1:$N$1000, 13, 0), 0)/'TOP SCORES'!B$12,0)</f>
        <v>50</v>
      </c>
      <c r="E95" s="16">
        <f>IFERROR(100*_xlfn.IFNA(VLOOKUP($B95,KviZDarije2!$A$1:$N$1000, 13, 0), 0)/'TOP SCORES'!C$12,0)</f>
        <v>0</v>
      </c>
      <c r="F95" s="16">
        <f>IFERROR(100*_xlfn.IFNA(VLOOKUP($B95,KviZDarije3!$A$1:$N$1000, 13, 0), 0)/'TOP SCORES'!D$12,0)</f>
        <v>60</v>
      </c>
      <c r="G95" s="16">
        <f>IFERROR(100*_xlfn.IFNA(VLOOKUP($B95,KviZDarije4!$A$1:$N$1000, 13, 0), 0)/'TOP SCORES'!E$12,0)</f>
        <v>0</v>
      </c>
      <c r="H95" s="16">
        <f>IFERROR(100*_xlfn.IFNA(VLOOKUP($B95,KviZDarije5!$A$1:$N$1000, 13, 0), 0)/'TOP SCORES'!F$12,0)</f>
        <v>0</v>
      </c>
      <c r="I95" s="16">
        <f>IFERROR(100*_xlfn.IFNA(VLOOKUP($B95,KviZDarije6!$A$1:$N$1000, 13, 0), 0)/'TOP SCORES'!G$12,0)</f>
        <v>0</v>
      </c>
      <c r="J95" s="16">
        <f>IFERROR(100*_xlfn.IFNA(VLOOKUP($B95,KviZDarije7!$A$1:$N$1000, 13, 0), 0)/'TOP SCORES'!H$12,0)</f>
        <v>0</v>
      </c>
      <c r="K95" s="16">
        <f>IFERROR(100*_xlfn.IFNA(VLOOKUP($B95,KviZDarije8!$A$1:$N$1000, 13, 0), 0)/'TOP SCORES'!I$12,0)</f>
        <v>0</v>
      </c>
      <c r="L95" s="16">
        <f>IFERROR(100*_xlfn.IFNA(VLOOKUP($B95,KviZDarije9!$A$1:$N$1000, 13, 0), 0)/'TOP SCORES'!J$12,0)</f>
        <v>0</v>
      </c>
      <c r="M95" s="16">
        <f>IFERROR(100*_xlfn.IFNA(VLOOKUP($B95,KviZDarije10!$A$1:$N$1000, 13, 0), 0)/'TOP SCORES'!K$12,0)</f>
        <v>0</v>
      </c>
      <c r="N95" s="16">
        <f>IFERROR(100*_xlfn.IFNA(VLOOKUP($B95,KviZDarije11!$A$1:$N$1000, 13, 0), 0)/'TOP SCORES'!L$12,0)</f>
        <v>0</v>
      </c>
    </row>
    <row r="96" spans="1:14">
      <c r="A96" s="19">
        <f ca="1">RANK(C96,C$2:C$998)</f>
        <v>95</v>
      </c>
      <c r="B96" s="6" t="s">
        <v>48</v>
      </c>
      <c r="C96" s="17" cm="1">
        <f t="array" aca="1" ref="C96" ca="1">SUM(LARGE(D96:N96,ROW(INDIRECT("1:2"))))</f>
        <v>105.55555555555556</v>
      </c>
      <c r="D96" s="16">
        <f>IFERROR(100*_xlfn.IFNA(VLOOKUP($B96,KviZDarije1!$A$1:$N$1000, 13, 0), 0)/'TOP SCORES'!B$12,0)</f>
        <v>50</v>
      </c>
      <c r="E96" s="16">
        <f>IFERROR(100*_xlfn.IFNA(VLOOKUP($B96,KviZDarije2!$A$1:$N$1000, 13, 0), 0)/'TOP SCORES'!C$12,0)</f>
        <v>55.555555555555557</v>
      </c>
      <c r="F96" s="16">
        <f>IFERROR(100*_xlfn.IFNA(VLOOKUP($B96,KviZDarije3!$A$1:$N$1000, 13, 0), 0)/'TOP SCORES'!D$12,0)</f>
        <v>50</v>
      </c>
      <c r="G96" s="16">
        <f>IFERROR(100*_xlfn.IFNA(VLOOKUP($B96,KviZDarije4!$A$1:$N$1000, 13, 0), 0)/'TOP SCORES'!E$12,0)</f>
        <v>0</v>
      </c>
      <c r="H96" s="16">
        <f>IFERROR(100*_xlfn.IFNA(VLOOKUP($B96,KviZDarije5!$A$1:$N$1000, 13, 0), 0)/'TOP SCORES'!F$12,0)</f>
        <v>0</v>
      </c>
      <c r="I96" s="16">
        <f>IFERROR(100*_xlfn.IFNA(VLOOKUP($B96,KviZDarije6!$A$1:$N$1000, 13, 0), 0)/'TOP SCORES'!G$12,0)</f>
        <v>0</v>
      </c>
      <c r="J96" s="16">
        <f>IFERROR(100*_xlfn.IFNA(VLOOKUP($B96,KviZDarije7!$A$1:$N$1000, 13, 0), 0)/'TOP SCORES'!H$12,0)</f>
        <v>0</v>
      </c>
      <c r="K96" s="16">
        <f>IFERROR(100*_xlfn.IFNA(VLOOKUP($B96,KviZDarije8!$A$1:$N$1000, 13, 0), 0)/'TOP SCORES'!I$12,0)</f>
        <v>0</v>
      </c>
      <c r="L96" s="16">
        <f>IFERROR(100*_xlfn.IFNA(VLOOKUP($B96,KviZDarije9!$A$1:$N$1000, 13, 0), 0)/'TOP SCORES'!J$12,0)</f>
        <v>0</v>
      </c>
      <c r="M96" s="16">
        <f>IFERROR(100*_xlfn.IFNA(VLOOKUP($B96,KviZDarije10!$A$1:$N$1000, 13, 0), 0)/'TOP SCORES'!K$12,0)</f>
        <v>0</v>
      </c>
      <c r="N96" s="16">
        <f>IFERROR(100*_xlfn.IFNA(VLOOKUP($B96,KviZDarije11!$A$1:$N$1000, 13, 0), 0)/'TOP SCORES'!L$12,0)</f>
        <v>0</v>
      </c>
    </row>
    <row r="97" spans="1:14">
      <c r="A97" s="19">
        <f ca="1">RANK(C97,C$2:C$998)</f>
        <v>95</v>
      </c>
      <c r="B97" s="51" t="s">
        <v>167</v>
      </c>
      <c r="C97" s="17" cm="1">
        <f t="array" aca="1" ref="C97" ca="1">SUM(LARGE(D97:N97,ROW(INDIRECT("1:2"))))</f>
        <v>105.55555555555556</v>
      </c>
      <c r="D97" s="16">
        <f>IFERROR(100*_xlfn.IFNA(VLOOKUP($B97,KviZDarije1!$A$1:$N$1000, 13, 0), 0)/'TOP SCORES'!B$12,0)</f>
        <v>50</v>
      </c>
      <c r="E97" s="16">
        <f>IFERROR(100*_xlfn.IFNA(VLOOKUP($B97,KviZDarije2!$A$1:$N$1000, 13, 0), 0)/'TOP SCORES'!C$12,0)</f>
        <v>55.555555555555557</v>
      </c>
      <c r="F97" s="16">
        <f>IFERROR(100*_xlfn.IFNA(VLOOKUP($B97,KviZDarije3!$A$1:$N$1000, 13, 0), 0)/'TOP SCORES'!D$12,0)</f>
        <v>40</v>
      </c>
      <c r="G97" s="16">
        <f>IFERROR(100*_xlfn.IFNA(VLOOKUP($B97,KviZDarije4!$A$1:$N$1000, 13, 0), 0)/'TOP SCORES'!E$12,0)</f>
        <v>0</v>
      </c>
      <c r="H97" s="16">
        <f>IFERROR(100*_xlfn.IFNA(VLOOKUP($B97,KviZDarije5!$A$1:$N$1000, 13, 0), 0)/'TOP SCORES'!F$12,0)</f>
        <v>0</v>
      </c>
      <c r="I97" s="16">
        <f>IFERROR(100*_xlfn.IFNA(VLOOKUP($B97,KviZDarije6!$A$1:$N$1000, 13, 0), 0)/'TOP SCORES'!G$12,0)</f>
        <v>0</v>
      </c>
      <c r="J97" s="16">
        <f>IFERROR(100*_xlfn.IFNA(VLOOKUP($B97,KviZDarije7!$A$1:$N$1000, 13, 0), 0)/'TOP SCORES'!H$12,0)</f>
        <v>0</v>
      </c>
      <c r="K97" s="16">
        <f>IFERROR(100*_xlfn.IFNA(VLOOKUP($B97,KviZDarije8!$A$1:$N$1000, 13, 0), 0)/'TOP SCORES'!I$12,0)</f>
        <v>0</v>
      </c>
      <c r="L97" s="16">
        <f>IFERROR(100*_xlfn.IFNA(VLOOKUP($B97,KviZDarije9!$A$1:$N$1000, 13, 0), 0)/'TOP SCORES'!J$12,0)</f>
        <v>0</v>
      </c>
      <c r="M97" s="16">
        <f>IFERROR(100*_xlfn.IFNA(VLOOKUP($B97,KviZDarije10!$A$1:$N$1000, 13, 0), 0)/'TOP SCORES'!K$12,0)</f>
        <v>0</v>
      </c>
      <c r="N97" s="16">
        <f>IFERROR(100*_xlfn.IFNA(VLOOKUP($B97,KviZDarije11!$A$1:$N$1000, 13, 0), 0)/'TOP SCORES'!L$12,0)</f>
        <v>0</v>
      </c>
    </row>
    <row r="98" spans="1:14">
      <c r="A98" s="19">
        <f ca="1">RANK(C98,C$2:C$998)</f>
        <v>95</v>
      </c>
      <c r="B98" s="14" t="s">
        <v>174</v>
      </c>
      <c r="C98" s="17" cm="1">
        <f t="array" aca="1" ref="C98" ca="1">SUM(LARGE(D98:N98,ROW(INDIRECT("1:2"))))</f>
        <v>105.55555555555556</v>
      </c>
      <c r="D98" s="16">
        <f>IFERROR(100*_xlfn.IFNA(VLOOKUP($B98,KviZDarije1!$A$1:$N$1000, 13, 0), 0)/'TOP SCORES'!B$12,0)</f>
        <v>30</v>
      </c>
      <c r="E98" s="16">
        <f>IFERROR(100*_xlfn.IFNA(VLOOKUP($B98,KviZDarije2!$A$1:$N$1000, 13, 0), 0)/'TOP SCORES'!C$12,0)</f>
        <v>55.555555555555557</v>
      </c>
      <c r="F98" s="16">
        <f>IFERROR(100*_xlfn.IFNA(VLOOKUP($B98,KviZDarije3!$A$1:$N$1000, 13, 0), 0)/'TOP SCORES'!D$12,0)</f>
        <v>50</v>
      </c>
      <c r="G98" s="16">
        <f>IFERROR(100*_xlfn.IFNA(VLOOKUP($B98,KviZDarije4!$A$1:$N$1000, 13, 0), 0)/'TOP SCORES'!E$12,0)</f>
        <v>0</v>
      </c>
      <c r="H98" s="16">
        <f>IFERROR(100*_xlfn.IFNA(VLOOKUP($B98,KviZDarije5!$A$1:$N$1000, 13, 0), 0)/'TOP SCORES'!F$12,0)</f>
        <v>0</v>
      </c>
      <c r="I98" s="16">
        <f>IFERROR(100*_xlfn.IFNA(VLOOKUP($B98,KviZDarije6!$A$1:$N$1000, 13, 0), 0)/'TOP SCORES'!G$12,0)</f>
        <v>0</v>
      </c>
      <c r="J98" s="16">
        <f>IFERROR(100*_xlfn.IFNA(VLOOKUP($B98,KviZDarije7!$A$1:$N$1000, 13, 0), 0)/'TOP SCORES'!H$12,0)</f>
        <v>0</v>
      </c>
      <c r="K98" s="16">
        <f>IFERROR(100*_xlfn.IFNA(VLOOKUP($B98,KviZDarije8!$A$1:$N$1000, 13, 0), 0)/'TOP SCORES'!I$12,0)</f>
        <v>0</v>
      </c>
      <c r="L98" s="16">
        <f>IFERROR(100*_xlfn.IFNA(VLOOKUP($B98,KviZDarije9!$A$1:$N$1000, 13, 0), 0)/'TOP SCORES'!J$12,0)</f>
        <v>0</v>
      </c>
      <c r="M98" s="16">
        <f>IFERROR(100*_xlfn.IFNA(VLOOKUP($B98,KviZDarije10!$A$1:$N$1000, 13, 0), 0)/'TOP SCORES'!K$12,0)</f>
        <v>0</v>
      </c>
      <c r="N98" s="16">
        <f>IFERROR(100*_xlfn.IFNA(VLOOKUP($B98,KviZDarije11!$A$1:$N$1000, 13, 0), 0)/'TOP SCORES'!L$12,0)</f>
        <v>0</v>
      </c>
    </row>
    <row r="99" spans="1:14">
      <c r="A99" s="19">
        <f ca="1">RANK(C99,C$2:C$998)</f>
        <v>95</v>
      </c>
      <c r="B99" s="6" t="s">
        <v>125</v>
      </c>
      <c r="C99" s="17" cm="1">
        <f t="array" aca="1" ref="C99" ca="1">SUM(LARGE(D99:N99,ROW(INDIRECT("1:2"))))</f>
        <v>105.55555555555556</v>
      </c>
      <c r="D99" s="16">
        <f>IFERROR(100*_xlfn.IFNA(VLOOKUP($B99,KviZDarije1!$A$1:$N$1000, 13, 0), 0)/'TOP SCORES'!B$12,0)</f>
        <v>50</v>
      </c>
      <c r="E99" s="16">
        <f>IFERROR(100*_xlfn.IFNA(VLOOKUP($B99,KviZDarije2!$A$1:$N$1000, 13, 0), 0)/'TOP SCORES'!C$12,0)</f>
        <v>55.555555555555557</v>
      </c>
      <c r="F99" s="16">
        <f>IFERROR(100*_xlfn.IFNA(VLOOKUP($B99,KviZDarije3!$A$1:$N$1000, 13, 0), 0)/'TOP SCORES'!D$12,0)</f>
        <v>0</v>
      </c>
      <c r="G99" s="16">
        <f>IFERROR(100*_xlfn.IFNA(VLOOKUP($B99,KviZDarije4!$A$1:$N$1000, 13, 0), 0)/'TOP SCORES'!E$12,0)</f>
        <v>0</v>
      </c>
      <c r="H99" s="16">
        <f>IFERROR(100*_xlfn.IFNA(VLOOKUP($B99,KviZDarije5!$A$1:$N$1000, 13, 0), 0)/'TOP SCORES'!F$12,0)</f>
        <v>0</v>
      </c>
      <c r="I99" s="16">
        <f>IFERROR(100*_xlfn.IFNA(VLOOKUP($B99,KviZDarije6!$A$1:$N$1000, 13, 0), 0)/'TOP SCORES'!G$12,0)</f>
        <v>0</v>
      </c>
      <c r="J99" s="16">
        <f>IFERROR(100*_xlfn.IFNA(VLOOKUP($B99,KviZDarije7!$A$1:$N$1000, 13, 0), 0)/'TOP SCORES'!H$12,0)</f>
        <v>0</v>
      </c>
      <c r="K99" s="16">
        <f>IFERROR(100*_xlfn.IFNA(VLOOKUP($B99,KviZDarije8!$A$1:$N$1000, 13, 0), 0)/'TOP SCORES'!I$12,0)</f>
        <v>0</v>
      </c>
      <c r="L99" s="16">
        <f>IFERROR(100*_xlfn.IFNA(VLOOKUP($B99,KviZDarije9!$A$1:$N$1000, 13, 0), 0)/'TOP SCORES'!J$12,0)</f>
        <v>0</v>
      </c>
      <c r="M99" s="16">
        <f>IFERROR(100*_xlfn.IFNA(VLOOKUP($B99,KviZDarije10!$A$1:$N$1000, 13, 0), 0)/'TOP SCORES'!K$12,0)</f>
        <v>0</v>
      </c>
      <c r="N99" s="16">
        <f>IFERROR(100*_xlfn.IFNA(VLOOKUP($B99,KviZDarije11!$A$1:$N$1000, 13, 0), 0)/'TOP SCORES'!L$12,0)</f>
        <v>0</v>
      </c>
    </row>
    <row r="100" spans="1:14">
      <c r="A100" s="19">
        <f ca="1">RANK(C100,C$2:C$998)</f>
        <v>95</v>
      </c>
      <c r="B100" s="14" t="s">
        <v>61</v>
      </c>
      <c r="C100" s="17" cm="1">
        <f t="array" aca="1" ref="C100" ca="1">SUM(LARGE(D100:N100,ROW(INDIRECT("1:2"))))</f>
        <v>105.55555555555556</v>
      </c>
      <c r="D100" s="16">
        <f>IFERROR(100*_xlfn.IFNA(VLOOKUP($B100,KviZDarije1!$A$1:$N$1000, 13, 0), 0)/'TOP SCORES'!B$12,0)</f>
        <v>0</v>
      </c>
      <c r="E100" s="16">
        <f>IFERROR(100*_xlfn.IFNA(VLOOKUP($B100,KviZDarije2!$A$1:$N$1000, 13, 0), 0)/'TOP SCORES'!C$12,0)</f>
        <v>55.555555555555557</v>
      </c>
      <c r="F100" s="16">
        <f>IFERROR(100*_xlfn.IFNA(VLOOKUP($B100,KviZDarije3!$A$1:$N$1000, 13, 0), 0)/'TOP SCORES'!D$12,0)</f>
        <v>50</v>
      </c>
      <c r="G100" s="16">
        <f>IFERROR(100*_xlfn.IFNA(VLOOKUP($B100,KviZDarije4!$A$1:$N$1000, 13, 0), 0)/'TOP SCORES'!E$12,0)</f>
        <v>0</v>
      </c>
      <c r="H100" s="16">
        <f>IFERROR(100*_xlfn.IFNA(VLOOKUP($B100,KviZDarije5!$A$1:$N$1000, 13, 0), 0)/'TOP SCORES'!F$12,0)</f>
        <v>0</v>
      </c>
      <c r="I100" s="16">
        <f>IFERROR(100*_xlfn.IFNA(VLOOKUP($B100,KviZDarije6!$A$1:$N$1000, 13, 0), 0)/'TOP SCORES'!G$12,0)</f>
        <v>0</v>
      </c>
      <c r="J100" s="16">
        <f>IFERROR(100*_xlfn.IFNA(VLOOKUP($B100,KviZDarije7!$A$1:$N$1000, 13, 0), 0)/'TOP SCORES'!H$12,0)</f>
        <v>0</v>
      </c>
      <c r="K100" s="16">
        <f>IFERROR(100*_xlfn.IFNA(VLOOKUP($B100,KviZDarije8!$A$1:$N$1000, 13, 0), 0)/'TOP SCORES'!I$12,0)</f>
        <v>0</v>
      </c>
      <c r="L100" s="16">
        <f>IFERROR(100*_xlfn.IFNA(VLOOKUP($B100,KviZDarije9!$A$1:$N$1000, 13, 0), 0)/'TOP SCORES'!J$12,0)</f>
        <v>0</v>
      </c>
      <c r="M100" s="16">
        <f>IFERROR(100*_xlfn.IFNA(VLOOKUP($B100,KviZDarije10!$A$1:$N$1000, 13, 0), 0)/'TOP SCORES'!K$12,0)</f>
        <v>0</v>
      </c>
      <c r="N100" s="16">
        <f>IFERROR(100*_xlfn.IFNA(VLOOKUP($B100,KviZDarije11!$A$1:$N$1000, 13, 0), 0)/'TOP SCORES'!L$12,0)</f>
        <v>0</v>
      </c>
    </row>
    <row r="101" spans="1:14">
      <c r="A101" s="19">
        <f ca="1">RANK(C101,C$2:C$998)</f>
        <v>100</v>
      </c>
      <c r="B101" s="6" t="s">
        <v>214</v>
      </c>
      <c r="C101" s="17" cm="1">
        <f t="array" aca="1" ref="C101" ca="1">SUM(LARGE(D101:N101,ROW(INDIRECT("1:2"))))</f>
        <v>104.44444444444444</v>
      </c>
      <c r="D101" s="16">
        <f>IFERROR(100*_xlfn.IFNA(VLOOKUP($B101,KviZDarije1!$A$1:$N$1000, 13, 0), 0)/'TOP SCORES'!B$12,0)</f>
        <v>0</v>
      </c>
      <c r="E101" s="16">
        <f>IFERROR(100*_xlfn.IFNA(VLOOKUP($B101,KviZDarije2!$A$1:$N$1000, 13, 0), 0)/'TOP SCORES'!C$12,0)</f>
        <v>44.444444444444443</v>
      </c>
      <c r="F101" s="16">
        <f>IFERROR(100*_xlfn.IFNA(VLOOKUP($B101,KviZDarije3!$A$1:$N$1000, 13, 0), 0)/'TOP SCORES'!D$12,0)</f>
        <v>60</v>
      </c>
      <c r="G101" s="16">
        <f>IFERROR(100*_xlfn.IFNA(VLOOKUP($B101,KviZDarije4!$A$1:$N$1000, 13, 0), 0)/'TOP SCORES'!E$12,0)</f>
        <v>0</v>
      </c>
      <c r="H101" s="16">
        <f>IFERROR(100*_xlfn.IFNA(VLOOKUP($B101,KviZDarije5!$A$1:$N$1000, 13, 0), 0)/'TOP SCORES'!F$12,0)</f>
        <v>0</v>
      </c>
      <c r="I101" s="16">
        <f>IFERROR(100*_xlfn.IFNA(VLOOKUP($B101,KviZDarije6!$A$1:$N$1000, 13, 0), 0)/'TOP SCORES'!G$12,0)</f>
        <v>0</v>
      </c>
      <c r="J101" s="16">
        <f>IFERROR(100*_xlfn.IFNA(VLOOKUP($B101,KviZDarije7!$A$1:$N$1000, 13, 0), 0)/'TOP SCORES'!H$12,0)</f>
        <v>0</v>
      </c>
      <c r="K101" s="16">
        <f>IFERROR(100*_xlfn.IFNA(VLOOKUP($B101,KviZDarije8!$A$1:$N$1000, 13, 0), 0)/'TOP SCORES'!I$12,0)</f>
        <v>0</v>
      </c>
      <c r="L101" s="16">
        <f>IFERROR(100*_xlfn.IFNA(VLOOKUP($B101,KviZDarije9!$A$1:$N$1000, 13, 0), 0)/'TOP SCORES'!J$12,0)</f>
        <v>0</v>
      </c>
      <c r="M101" s="16">
        <f>IFERROR(100*_xlfn.IFNA(VLOOKUP($B101,KviZDarije10!$A$1:$N$1000, 13, 0), 0)/'TOP SCORES'!K$12,0)</f>
        <v>0</v>
      </c>
      <c r="N101" s="16">
        <f>IFERROR(100*_xlfn.IFNA(VLOOKUP($B101,KviZDarije11!$A$1:$N$1000, 13, 0), 0)/'TOP SCORES'!L$12,0)</f>
        <v>0</v>
      </c>
    </row>
    <row r="102" spans="1:14">
      <c r="A102" s="19">
        <f ca="1">RANK(C102,C$2:C$998)</f>
        <v>100</v>
      </c>
      <c r="B102" s="6" t="s">
        <v>102</v>
      </c>
      <c r="C102" s="17" cm="1">
        <f t="array" aca="1" ref="C102" ca="1">SUM(LARGE(D102:N102,ROW(INDIRECT("1:2"))))</f>
        <v>104.44444444444444</v>
      </c>
      <c r="D102" s="16">
        <f>IFERROR(100*_xlfn.IFNA(VLOOKUP($B102,KviZDarije1!$A$1:$N$1000, 13, 0), 0)/'TOP SCORES'!B$12,0)</f>
        <v>0</v>
      </c>
      <c r="E102" s="16">
        <f>IFERROR(100*_xlfn.IFNA(VLOOKUP($B102,KviZDarije2!$A$1:$N$1000, 13, 0), 0)/'TOP SCORES'!C$12,0)</f>
        <v>44.444444444444443</v>
      </c>
      <c r="F102" s="16">
        <f>IFERROR(100*_xlfn.IFNA(VLOOKUP($B102,KviZDarije3!$A$1:$N$1000, 13, 0), 0)/'TOP SCORES'!D$12,0)</f>
        <v>60</v>
      </c>
      <c r="G102" s="16">
        <f>IFERROR(100*_xlfn.IFNA(VLOOKUP($B102,KviZDarije4!$A$1:$N$1000, 13, 0), 0)/'TOP SCORES'!E$12,0)</f>
        <v>0</v>
      </c>
      <c r="H102" s="16">
        <f>IFERROR(100*_xlfn.IFNA(VLOOKUP($B102,KviZDarije5!$A$1:$N$1000, 13, 0), 0)/'TOP SCORES'!F$12,0)</f>
        <v>0</v>
      </c>
      <c r="I102" s="16">
        <f>IFERROR(100*_xlfn.IFNA(VLOOKUP($B102,KviZDarije6!$A$1:$N$1000, 13, 0), 0)/'TOP SCORES'!G$12,0)</f>
        <v>0</v>
      </c>
      <c r="J102" s="16">
        <f>IFERROR(100*_xlfn.IFNA(VLOOKUP($B102,KviZDarije7!$A$1:$N$1000, 13, 0), 0)/'TOP SCORES'!H$12,0)</f>
        <v>0</v>
      </c>
      <c r="K102" s="16">
        <f>IFERROR(100*_xlfn.IFNA(VLOOKUP($B102,KviZDarije8!$A$1:$N$1000, 13, 0), 0)/'TOP SCORES'!I$12,0)</f>
        <v>0</v>
      </c>
      <c r="L102" s="16">
        <f>IFERROR(100*_xlfn.IFNA(VLOOKUP($B102,KviZDarije9!$A$1:$N$1000, 13, 0), 0)/'TOP SCORES'!J$12,0)</f>
        <v>0</v>
      </c>
      <c r="M102" s="16">
        <f>IFERROR(100*_xlfn.IFNA(VLOOKUP($B102,KviZDarije10!$A$1:$N$1000, 13, 0), 0)/'TOP SCORES'!K$12,0)</f>
        <v>0</v>
      </c>
      <c r="N102" s="16">
        <f>IFERROR(100*_xlfn.IFNA(VLOOKUP($B102,KviZDarije11!$A$1:$N$1000, 13, 0), 0)/'TOP SCORES'!L$12,0)</f>
        <v>0</v>
      </c>
    </row>
    <row r="103" spans="1:14">
      <c r="A103" s="19">
        <f ca="1">RANK(C103,C$2:C$998)</f>
        <v>102</v>
      </c>
      <c r="B103" s="14" t="s">
        <v>173</v>
      </c>
      <c r="C103" s="17" cm="1">
        <f t="array" aca="1" ref="C103" ca="1">SUM(LARGE(D103:N103,ROW(INDIRECT("1:2"))))</f>
        <v>103.33333333333334</v>
      </c>
      <c r="D103" s="16">
        <f>IFERROR(100*_xlfn.IFNA(VLOOKUP($B103,KviZDarije1!$A$1:$N$1000, 13, 0), 0)/'TOP SCORES'!B$12,0)</f>
        <v>20</v>
      </c>
      <c r="E103" s="16">
        <f>IFERROR(100*_xlfn.IFNA(VLOOKUP($B103,KviZDarije2!$A$1:$N$1000, 13, 0), 0)/'TOP SCORES'!C$12,0)</f>
        <v>33.333333333333336</v>
      </c>
      <c r="F103" s="16">
        <f>IFERROR(100*_xlfn.IFNA(VLOOKUP($B103,KviZDarije3!$A$1:$N$1000, 13, 0), 0)/'TOP SCORES'!D$12,0)</f>
        <v>70</v>
      </c>
      <c r="G103" s="16">
        <f>IFERROR(100*_xlfn.IFNA(VLOOKUP($B103,KviZDarije4!$A$1:$N$1000, 13, 0), 0)/'TOP SCORES'!E$12,0)</f>
        <v>0</v>
      </c>
      <c r="H103" s="16">
        <f>IFERROR(100*_xlfn.IFNA(VLOOKUP($B103,KviZDarije5!$A$1:$N$1000, 13, 0), 0)/'TOP SCORES'!F$12,0)</f>
        <v>0</v>
      </c>
      <c r="I103" s="16">
        <f>IFERROR(100*_xlfn.IFNA(VLOOKUP($B103,KviZDarije6!$A$1:$N$1000, 13, 0), 0)/'TOP SCORES'!G$12,0)</f>
        <v>0</v>
      </c>
      <c r="J103" s="16">
        <f>IFERROR(100*_xlfn.IFNA(VLOOKUP($B103,KviZDarije7!$A$1:$N$1000, 13, 0), 0)/'TOP SCORES'!H$12,0)</f>
        <v>0</v>
      </c>
      <c r="K103" s="16">
        <f>IFERROR(100*_xlfn.IFNA(VLOOKUP($B103,KviZDarije8!$A$1:$N$1000, 13, 0), 0)/'TOP SCORES'!I$12,0)</f>
        <v>0</v>
      </c>
      <c r="L103" s="16">
        <f>IFERROR(100*_xlfn.IFNA(VLOOKUP($B103,KviZDarije9!$A$1:$N$1000, 13, 0), 0)/'TOP SCORES'!J$12,0)</f>
        <v>0</v>
      </c>
      <c r="M103" s="16">
        <f>IFERROR(100*_xlfn.IFNA(VLOOKUP($B103,KviZDarije10!$A$1:$N$1000, 13, 0), 0)/'TOP SCORES'!K$12,0)</f>
        <v>0</v>
      </c>
      <c r="N103" s="16">
        <f>IFERROR(100*_xlfn.IFNA(VLOOKUP($B103,KviZDarije11!$A$1:$N$1000, 13, 0), 0)/'TOP SCORES'!L$12,0)</f>
        <v>0</v>
      </c>
    </row>
    <row r="104" spans="1:14">
      <c r="A104" s="19">
        <f ca="1">RANK(C104,C$2:C$998)</f>
        <v>103</v>
      </c>
      <c r="B104" s="10" t="s">
        <v>128</v>
      </c>
      <c r="C104" s="17" cm="1">
        <f t="array" aca="1" ref="C104" ca="1">SUM(LARGE(D104:N104,ROW(INDIRECT("1:2"))))</f>
        <v>100</v>
      </c>
      <c r="D104" s="16">
        <f>IFERROR(100*_xlfn.IFNA(VLOOKUP($B104,KviZDarije1!$A$1:$N$1000, 13, 0), 0)/'TOP SCORES'!B$12,0)</f>
        <v>50</v>
      </c>
      <c r="E104" s="16">
        <f>IFERROR(100*_xlfn.IFNA(VLOOKUP($B104,KviZDarije2!$A$1:$N$1000, 13, 0), 0)/'TOP SCORES'!C$12,0)</f>
        <v>44.444444444444443</v>
      </c>
      <c r="F104" s="16">
        <f>IFERROR(100*_xlfn.IFNA(VLOOKUP($B104,KviZDarije3!$A$1:$N$1000, 13, 0), 0)/'TOP SCORES'!D$12,0)</f>
        <v>50</v>
      </c>
      <c r="G104" s="16">
        <f>IFERROR(100*_xlfn.IFNA(VLOOKUP($B104,KviZDarije4!$A$1:$N$1000, 13, 0), 0)/'TOP SCORES'!E$12,0)</f>
        <v>0</v>
      </c>
      <c r="H104" s="16">
        <f>IFERROR(100*_xlfn.IFNA(VLOOKUP($B104,KviZDarije5!$A$1:$N$1000, 13, 0), 0)/'TOP SCORES'!F$12,0)</f>
        <v>0</v>
      </c>
      <c r="I104" s="16">
        <f>IFERROR(100*_xlfn.IFNA(VLOOKUP($B104,KviZDarije6!$A$1:$N$1000, 13, 0), 0)/'TOP SCORES'!G$12,0)</f>
        <v>0</v>
      </c>
      <c r="J104" s="16">
        <f>IFERROR(100*_xlfn.IFNA(VLOOKUP($B104,KviZDarije7!$A$1:$N$1000, 13, 0), 0)/'TOP SCORES'!H$12,0)</f>
        <v>0</v>
      </c>
      <c r="K104" s="16">
        <f>IFERROR(100*_xlfn.IFNA(VLOOKUP($B104,KviZDarije8!$A$1:$N$1000, 13, 0), 0)/'TOP SCORES'!I$12,0)</f>
        <v>0</v>
      </c>
      <c r="L104" s="16">
        <f>IFERROR(100*_xlfn.IFNA(VLOOKUP($B104,KviZDarije9!$A$1:$N$1000, 13, 0), 0)/'TOP SCORES'!J$12,0)</f>
        <v>0</v>
      </c>
      <c r="M104" s="16">
        <f>IFERROR(100*_xlfn.IFNA(VLOOKUP($B104,KviZDarije10!$A$1:$N$1000, 13, 0), 0)/'TOP SCORES'!K$12,0)</f>
        <v>0</v>
      </c>
      <c r="N104" s="16">
        <f>IFERROR(100*_xlfn.IFNA(VLOOKUP($B104,KviZDarije11!$A$1:$N$1000, 13, 0), 0)/'TOP SCORES'!L$12,0)</f>
        <v>0</v>
      </c>
    </row>
    <row r="105" spans="1:14">
      <c r="A105" s="19">
        <f ca="1">RANK(C105,C$2:C$998)</f>
        <v>103</v>
      </c>
      <c r="B105" s="14" t="s">
        <v>82</v>
      </c>
      <c r="C105" s="17" cm="1">
        <f t="array" aca="1" ref="C105" ca="1">SUM(LARGE(D105:N105,ROW(INDIRECT("1:2"))))</f>
        <v>100</v>
      </c>
      <c r="D105" s="16">
        <f>IFERROR(100*_xlfn.IFNA(VLOOKUP($B105,KviZDarije1!$A$1:$N$1000, 13, 0), 0)/'TOP SCORES'!B$12,0)</f>
        <v>40</v>
      </c>
      <c r="E105" s="16">
        <f>IFERROR(100*_xlfn.IFNA(VLOOKUP($B105,KviZDarije2!$A$1:$N$1000, 13, 0), 0)/'TOP SCORES'!C$12,0)</f>
        <v>33.333333333333336</v>
      </c>
      <c r="F105" s="16">
        <f>IFERROR(100*_xlfn.IFNA(VLOOKUP($B105,KviZDarije3!$A$1:$N$1000, 13, 0), 0)/'TOP SCORES'!D$12,0)</f>
        <v>60</v>
      </c>
      <c r="G105" s="16">
        <f>IFERROR(100*_xlfn.IFNA(VLOOKUP($B105,KviZDarije4!$A$1:$N$1000, 13, 0), 0)/'TOP SCORES'!E$12,0)</f>
        <v>0</v>
      </c>
      <c r="H105" s="16">
        <f>IFERROR(100*_xlfn.IFNA(VLOOKUP($B105,KviZDarije5!$A$1:$N$1000, 13, 0), 0)/'TOP SCORES'!F$12,0)</f>
        <v>0</v>
      </c>
      <c r="I105" s="16">
        <f>IFERROR(100*_xlfn.IFNA(VLOOKUP($B105,KviZDarije6!$A$1:$N$1000, 13, 0), 0)/'TOP SCORES'!G$12,0)</f>
        <v>0</v>
      </c>
      <c r="J105" s="16">
        <f>IFERROR(100*_xlfn.IFNA(VLOOKUP($B105,KviZDarije7!$A$1:$N$1000, 13, 0), 0)/'TOP SCORES'!H$12,0)</f>
        <v>0</v>
      </c>
      <c r="K105" s="16">
        <f>IFERROR(100*_xlfn.IFNA(VLOOKUP($B105,KviZDarije8!$A$1:$N$1000, 13, 0), 0)/'TOP SCORES'!I$12,0)</f>
        <v>0</v>
      </c>
      <c r="L105" s="16">
        <f>IFERROR(100*_xlfn.IFNA(VLOOKUP($B105,KviZDarije9!$A$1:$N$1000, 13, 0), 0)/'TOP SCORES'!J$12,0)</f>
        <v>0</v>
      </c>
      <c r="M105" s="16">
        <f>IFERROR(100*_xlfn.IFNA(VLOOKUP($B105,KviZDarije10!$A$1:$N$1000, 13, 0), 0)/'TOP SCORES'!K$12,0)</f>
        <v>0</v>
      </c>
      <c r="N105" s="16">
        <f>IFERROR(100*_xlfn.IFNA(VLOOKUP($B105,KviZDarije11!$A$1:$N$1000, 13, 0), 0)/'TOP SCORES'!L$12,0)</f>
        <v>0</v>
      </c>
    </row>
    <row r="106" spans="1:14">
      <c r="A106" s="19">
        <f ca="1">RANK(C106,C$2:C$998)</f>
        <v>103</v>
      </c>
      <c r="B106" s="6" t="s">
        <v>225</v>
      </c>
      <c r="C106" s="17" cm="1">
        <f t="array" aca="1" ref="C106" ca="1">SUM(LARGE(D106:N106,ROW(INDIRECT("1:2"))))</f>
        <v>100</v>
      </c>
      <c r="D106" s="16">
        <f>IFERROR(100*_xlfn.IFNA(VLOOKUP($B106,KviZDarije1!$A$1:$N$1000, 13, 0), 0)/'TOP SCORES'!B$12,0)</f>
        <v>0</v>
      </c>
      <c r="E106" s="16">
        <f>IFERROR(100*_xlfn.IFNA(VLOOKUP($B106,KviZDarije2!$A$1:$N$1000, 13, 0), 0)/'TOP SCORES'!C$12,0)</f>
        <v>0</v>
      </c>
      <c r="F106" s="16">
        <f>IFERROR(100*_xlfn.IFNA(VLOOKUP($B106,KviZDarije3!$A$1:$N$1000, 13, 0), 0)/'TOP SCORES'!D$12,0)</f>
        <v>100</v>
      </c>
      <c r="G106" s="16">
        <f>IFERROR(100*_xlfn.IFNA(VLOOKUP($B106,KviZDarije4!$A$1:$N$1000, 13, 0), 0)/'TOP SCORES'!E$12,0)</f>
        <v>0</v>
      </c>
      <c r="H106" s="16">
        <f>IFERROR(100*_xlfn.IFNA(VLOOKUP($B106,KviZDarije5!$A$1:$N$1000, 13, 0), 0)/'TOP SCORES'!F$12,0)</f>
        <v>0</v>
      </c>
      <c r="I106" s="16">
        <f>IFERROR(100*_xlfn.IFNA(VLOOKUP($B106,KviZDarije6!$A$1:$N$1000, 13, 0), 0)/'TOP SCORES'!G$12,0)</f>
        <v>0</v>
      </c>
      <c r="J106" s="16">
        <f>IFERROR(100*_xlfn.IFNA(VLOOKUP($B106,KviZDarije7!$A$1:$N$1000, 13, 0), 0)/'TOP SCORES'!H$12,0)</f>
        <v>0</v>
      </c>
      <c r="K106" s="16">
        <f>IFERROR(100*_xlfn.IFNA(VLOOKUP($B106,KviZDarije8!$A$1:$N$1000, 13, 0), 0)/'TOP SCORES'!I$12,0)</f>
        <v>0</v>
      </c>
      <c r="L106" s="16">
        <f>IFERROR(100*_xlfn.IFNA(VLOOKUP($B106,KviZDarije9!$A$1:$N$1000, 13, 0), 0)/'TOP SCORES'!J$12,0)</f>
        <v>0</v>
      </c>
      <c r="M106" s="16">
        <f>IFERROR(100*_xlfn.IFNA(VLOOKUP($B106,KviZDarije10!$A$1:$N$1000, 13, 0), 0)/'TOP SCORES'!K$12,0)</f>
        <v>0</v>
      </c>
      <c r="N106" s="16">
        <f>IFERROR(100*_xlfn.IFNA(VLOOKUP($B106,KviZDarije11!$A$1:$N$1000, 13, 0), 0)/'TOP SCORES'!L$12,0)</f>
        <v>0</v>
      </c>
    </row>
    <row r="107" spans="1:14">
      <c r="A107" s="19">
        <f ca="1">RANK(C107,C$2:C$998)</f>
        <v>103</v>
      </c>
      <c r="B107" s="6" t="s">
        <v>135</v>
      </c>
      <c r="C107" s="17" cm="1">
        <f t="array" aca="1" ref="C107" ca="1">SUM(LARGE(D107:N107,ROW(INDIRECT("1:2"))))</f>
        <v>100</v>
      </c>
      <c r="D107" s="16">
        <f>IFERROR(100*_xlfn.IFNA(VLOOKUP($B107,KviZDarije1!$A$1:$N$1000, 13, 0), 0)/'TOP SCORES'!B$12,0)</f>
        <v>0</v>
      </c>
      <c r="E107" s="16">
        <f>IFERROR(100*_xlfn.IFNA(VLOOKUP($B107,KviZDarije2!$A$1:$N$1000, 13, 0), 0)/'TOP SCORES'!C$12,0)</f>
        <v>0</v>
      </c>
      <c r="F107" s="16">
        <f>IFERROR(100*_xlfn.IFNA(VLOOKUP($B107,KviZDarije3!$A$1:$N$1000, 13, 0), 0)/'TOP SCORES'!D$12,0)</f>
        <v>100</v>
      </c>
      <c r="G107" s="16">
        <f>IFERROR(100*_xlfn.IFNA(VLOOKUP($B107,KviZDarije4!$A$1:$N$1000, 13, 0), 0)/'TOP SCORES'!E$12,0)</f>
        <v>0</v>
      </c>
      <c r="H107" s="16">
        <f>IFERROR(100*_xlfn.IFNA(VLOOKUP($B107,KviZDarije5!$A$1:$N$1000, 13, 0), 0)/'TOP SCORES'!F$12,0)</f>
        <v>0</v>
      </c>
      <c r="I107" s="16">
        <f>IFERROR(100*_xlfn.IFNA(VLOOKUP($B107,KviZDarije6!$A$1:$N$1000, 13, 0), 0)/'TOP SCORES'!G$12,0)</f>
        <v>0</v>
      </c>
      <c r="J107" s="16">
        <f>IFERROR(100*_xlfn.IFNA(VLOOKUP($B107,KviZDarije7!$A$1:$N$1000, 13, 0), 0)/'TOP SCORES'!H$12,0)</f>
        <v>0</v>
      </c>
      <c r="K107" s="16">
        <f>IFERROR(100*_xlfn.IFNA(VLOOKUP($B107,KviZDarije8!$A$1:$N$1000, 13, 0), 0)/'TOP SCORES'!I$12,0)</f>
        <v>0</v>
      </c>
      <c r="L107" s="16">
        <f>IFERROR(100*_xlfn.IFNA(VLOOKUP($B107,KviZDarije9!$A$1:$N$1000, 13, 0), 0)/'TOP SCORES'!J$12,0)</f>
        <v>0</v>
      </c>
      <c r="M107" s="16">
        <f>IFERROR(100*_xlfn.IFNA(VLOOKUP($B107,KviZDarije10!$A$1:$N$1000, 13, 0), 0)/'TOP SCORES'!K$12,0)</f>
        <v>0</v>
      </c>
      <c r="N107" s="16">
        <f>IFERROR(100*_xlfn.IFNA(VLOOKUP($B107,KviZDarije11!$A$1:$N$1000, 13, 0), 0)/'TOP SCORES'!L$12,0)</f>
        <v>0</v>
      </c>
    </row>
    <row r="108" spans="1:14">
      <c r="A108" s="19">
        <f ca="1">RANK(C108,C$2:C$998)</f>
        <v>103</v>
      </c>
      <c r="B108" s="14" t="s">
        <v>42</v>
      </c>
      <c r="C108" s="17" cm="1">
        <f t="array" aca="1" ref="C108" ca="1">SUM(LARGE(D108:N108,ROW(INDIRECT("1:2"))))</f>
        <v>100</v>
      </c>
      <c r="D108" s="16">
        <f>IFERROR(100*_xlfn.IFNA(VLOOKUP($B108,KviZDarije1!$A$1:$N$1000, 13, 0), 0)/'TOP SCORES'!B$12,0)</f>
        <v>50</v>
      </c>
      <c r="E108" s="16">
        <f>IFERROR(100*_xlfn.IFNA(VLOOKUP($B108,KviZDarije2!$A$1:$N$1000, 13, 0), 0)/'TOP SCORES'!C$12,0)</f>
        <v>0</v>
      </c>
      <c r="F108" s="16">
        <f>IFERROR(100*_xlfn.IFNA(VLOOKUP($B108,KviZDarije3!$A$1:$N$1000, 13, 0), 0)/'TOP SCORES'!D$12,0)</f>
        <v>50</v>
      </c>
      <c r="G108" s="16">
        <f>IFERROR(100*_xlfn.IFNA(VLOOKUP($B108,KviZDarije4!$A$1:$N$1000, 13, 0), 0)/'TOP SCORES'!E$12,0)</f>
        <v>0</v>
      </c>
      <c r="H108" s="16">
        <f>IFERROR(100*_xlfn.IFNA(VLOOKUP($B108,KviZDarije5!$A$1:$N$1000, 13, 0), 0)/'TOP SCORES'!F$12,0)</f>
        <v>0</v>
      </c>
      <c r="I108" s="16">
        <f>IFERROR(100*_xlfn.IFNA(VLOOKUP($B108,KviZDarije6!$A$1:$N$1000, 13, 0), 0)/'TOP SCORES'!G$12,0)</f>
        <v>0</v>
      </c>
      <c r="J108" s="16">
        <f>IFERROR(100*_xlfn.IFNA(VLOOKUP($B108,KviZDarije7!$A$1:$N$1000, 13, 0), 0)/'TOP SCORES'!H$12,0)</f>
        <v>0</v>
      </c>
      <c r="K108" s="16">
        <f>IFERROR(100*_xlfn.IFNA(VLOOKUP($B108,KviZDarije8!$A$1:$N$1000, 13, 0), 0)/'TOP SCORES'!I$12,0)</f>
        <v>0</v>
      </c>
      <c r="L108" s="16">
        <f>IFERROR(100*_xlfn.IFNA(VLOOKUP($B108,KviZDarije9!$A$1:$N$1000, 13, 0), 0)/'TOP SCORES'!J$12,0)</f>
        <v>0</v>
      </c>
      <c r="M108" s="16">
        <f>IFERROR(100*_xlfn.IFNA(VLOOKUP($B108,KviZDarije10!$A$1:$N$1000, 13, 0), 0)/'TOP SCORES'!K$12,0)</f>
        <v>0</v>
      </c>
      <c r="N108" s="16">
        <f>IFERROR(100*_xlfn.IFNA(VLOOKUP($B108,KviZDarije11!$A$1:$N$1000, 13, 0), 0)/'TOP SCORES'!L$12,0)</f>
        <v>0</v>
      </c>
    </row>
    <row r="109" spans="1:14">
      <c r="A109" s="19">
        <f ca="1">RANK(C109,C$2:C$998)</f>
        <v>108</v>
      </c>
      <c r="B109" s="6" t="s">
        <v>163</v>
      </c>
      <c r="C109" s="17" cm="1">
        <f t="array" aca="1" ref="C109" ca="1">SUM(LARGE(D109:N109,ROW(INDIRECT("1:2"))))</f>
        <v>95.555555555555557</v>
      </c>
      <c r="D109" s="16">
        <f>IFERROR(100*_xlfn.IFNA(VLOOKUP($B109,KviZDarije1!$A$1:$N$1000, 13, 0), 0)/'TOP SCORES'!B$12,0)</f>
        <v>20</v>
      </c>
      <c r="E109" s="16">
        <f>IFERROR(100*_xlfn.IFNA(VLOOKUP($B109,KviZDarije2!$A$1:$N$1000, 13, 0), 0)/'TOP SCORES'!C$12,0)</f>
        <v>55.555555555555557</v>
      </c>
      <c r="F109" s="16">
        <f>IFERROR(100*_xlfn.IFNA(VLOOKUP($B109,KviZDarije3!$A$1:$N$1000, 13, 0), 0)/'TOP SCORES'!D$12,0)</f>
        <v>40</v>
      </c>
      <c r="G109" s="16">
        <f>IFERROR(100*_xlfn.IFNA(VLOOKUP($B109,KviZDarije4!$A$1:$N$1000, 13, 0), 0)/'TOP SCORES'!E$12,0)</f>
        <v>0</v>
      </c>
      <c r="H109" s="16">
        <f>IFERROR(100*_xlfn.IFNA(VLOOKUP($B109,KviZDarije5!$A$1:$N$1000, 13, 0), 0)/'TOP SCORES'!F$12,0)</f>
        <v>0</v>
      </c>
      <c r="I109" s="16">
        <f>IFERROR(100*_xlfn.IFNA(VLOOKUP($B109,KviZDarije6!$A$1:$N$1000, 13, 0), 0)/'TOP SCORES'!G$12,0)</f>
        <v>0</v>
      </c>
      <c r="J109" s="16">
        <f>IFERROR(100*_xlfn.IFNA(VLOOKUP($B109,KviZDarije7!$A$1:$N$1000, 13, 0), 0)/'TOP SCORES'!H$12,0)</f>
        <v>0</v>
      </c>
      <c r="K109" s="16">
        <f>IFERROR(100*_xlfn.IFNA(VLOOKUP($B109,KviZDarije8!$A$1:$N$1000, 13, 0), 0)/'TOP SCORES'!I$12,0)</f>
        <v>0</v>
      </c>
      <c r="L109" s="16">
        <f>IFERROR(100*_xlfn.IFNA(VLOOKUP($B109,KviZDarije9!$A$1:$N$1000, 13, 0), 0)/'TOP SCORES'!J$12,0)</f>
        <v>0</v>
      </c>
      <c r="M109" s="16">
        <f>IFERROR(100*_xlfn.IFNA(VLOOKUP($B109,KviZDarije10!$A$1:$N$1000, 13, 0), 0)/'TOP SCORES'!K$12,0)</f>
        <v>0</v>
      </c>
      <c r="N109" s="16">
        <f>IFERROR(100*_xlfn.IFNA(VLOOKUP($B109,KviZDarije11!$A$1:$N$1000, 13, 0), 0)/'TOP SCORES'!L$12,0)</f>
        <v>0</v>
      </c>
    </row>
    <row r="110" spans="1:14">
      <c r="A110" s="19">
        <f ca="1">RANK(C110,C$2:C$998)</f>
        <v>109</v>
      </c>
      <c r="B110" s="10" t="s">
        <v>119</v>
      </c>
      <c r="C110" s="17" cm="1">
        <f t="array" aca="1" ref="C110" ca="1">SUM(LARGE(D110:N110,ROW(INDIRECT("1:2"))))</f>
        <v>94.444444444444443</v>
      </c>
      <c r="D110" s="16">
        <f>IFERROR(100*_xlfn.IFNA(VLOOKUP($B110,KviZDarije1!$A$1:$N$1000, 13, 0), 0)/'TOP SCORES'!B$12,0)</f>
        <v>30</v>
      </c>
      <c r="E110" s="16">
        <f>IFERROR(100*_xlfn.IFNA(VLOOKUP($B110,KviZDarije2!$A$1:$N$1000, 13, 0), 0)/'TOP SCORES'!C$12,0)</f>
        <v>44.444444444444443</v>
      </c>
      <c r="F110" s="16">
        <f>IFERROR(100*_xlfn.IFNA(VLOOKUP($B110,KviZDarije3!$A$1:$N$1000, 13, 0), 0)/'TOP SCORES'!D$12,0)</f>
        <v>50</v>
      </c>
      <c r="G110" s="16">
        <f>IFERROR(100*_xlfn.IFNA(VLOOKUP($B110,KviZDarije4!$A$1:$N$1000, 13, 0), 0)/'TOP SCORES'!E$12,0)</f>
        <v>0</v>
      </c>
      <c r="H110" s="16">
        <f>IFERROR(100*_xlfn.IFNA(VLOOKUP($B110,KviZDarije5!$A$1:$N$1000, 13, 0), 0)/'TOP SCORES'!F$12,0)</f>
        <v>0</v>
      </c>
      <c r="I110" s="16">
        <f>IFERROR(100*_xlfn.IFNA(VLOOKUP($B110,KviZDarije6!$A$1:$N$1000, 13, 0), 0)/'TOP SCORES'!G$12,0)</f>
        <v>0</v>
      </c>
      <c r="J110" s="16">
        <f>IFERROR(100*_xlfn.IFNA(VLOOKUP($B110,KviZDarije7!$A$1:$N$1000, 13, 0), 0)/'TOP SCORES'!H$12,0)</f>
        <v>0</v>
      </c>
      <c r="K110" s="16">
        <f>IFERROR(100*_xlfn.IFNA(VLOOKUP($B110,KviZDarije8!$A$1:$N$1000, 13, 0), 0)/'TOP SCORES'!I$12,0)</f>
        <v>0</v>
      </c>
      <c r="L110" s="16">
        <f>IFERROR(100*_xlfn.IFNA(VLOOKUP($B110,KviZDarije9!$A$1:$N$1000, 13, 0), 0)/'TOP SCORES'!J$12,0)</f>
        <v>0</v>
      </c>
      <c r="M110" s="16">
        <f>IFERROR(100*_xlfn.IFNA(VLOOKUP($B110,KviZDarije10!$A$1:$N$1000, 13, 0), 0)/'TOP SCORES'!K$12,0)</f>
        <v>0</v>
      </c>
      <c r="N110" s="16">
        <f>IFERROR(100*_xlfn.IFNA(VLOOKUP($B110,KviZDarije11!$A$1:$N$1000, 13, 0), 0)/'TOP SCORES'!L$12,0)</f>
        <v>0</v>
      </c>
    </row>
    <row r="111" spans="1:14">
      <c r="A111" s="19">
        <f ca="1">RANK(C111,C$2:C$998)</f>
        <v>109</v>
      </c>
      <c r="B111" s="14" t="s">
        <v>120</v>
      </c>
      <c r="C111" s="17" cm="1">
        <f t="array" aca="1" ref="C111" ca="1">SUM(LARGE(D111:N111,ROW(INDIRECT("1:2"))))</f>
        <v>94.444444444444443</v>
      </c>
      <c r="D111" s="16">
        <f>IFERROR(100*_xlfn.IFNA(VLOOKUP($B111,KviZDarije1!$A$1:$N$1000, 13, 0), 0)/'TOP SCORES'!B$12,0)</f>
        <v>20</v>
      </c>
      <c r="E111" s="16">
        <f>IFERROR(100*_xlfn.IFNA(VLOOKUP($B111,KviZDarije2!$A$1:$N$1000, 13, 0), 0)/'TOP SCORES'!C$12,0)</f>
        <v>44.444444444444443</v>
      </c>
      <c r="F111" s="16">
        <f>IFERROR(100*_xlfn.IFNA(VLOOKUP($B111,KviZDarije3!$A$1:$N$1000, 13, 0), 0)/'TOP SCORES'!D$12,0)</f>
        <v>50</v>
      </c>
      <c r="G111" s="16">
        <f>IFERROR(100*_xlfn.IFNA(VLOOKUP($B111,KviZDarije4!$A$1:$N$1000, 13, 0), 0)/'TOP SCORES'!E$12,0)</f>
        <v>0</v>
      </c>
      <c r="H111" s="16">
        <f>IFERROR(100*_xlfn.IFNA(VLOOKUP($B111,KviZDarije5!$A$1:$N$1000, 13, 0), 0)/'TOP SCORES'!F$12,0)</f>
        <v>0</v>
      </c>
      <c r="I111" s="16">
        <f>IFERROR(100*_xlfn.IFNA(VLOOKUP($B111,KviZDarije6!$A$1:$N$1000, 13, 0), 0)/'TOP SCORES'!G$12,0)</f>
        <v>0</v>
      </c>
      <c r="J111" s="16">
        <f>IFERROR(100*_xlfn.IFNA(VLOOKUP($B111,KviZDarije7!$A$1:$N$1000, 13, 0), 0)/'TOP SCORES'!H$12,0)</f>
        <v>0</v>
      </c>
      <c r="K111" s="16">
        <f>IFERROR(100*_xlfn.IFNA(VLOOKUP($B111,KviZDarije8!$A$1:$N$1000, 13, 0), 0)/'TOP SCORES'!I$12,0)</f>
        <v>0</v>
      </c>
      <c r="L111" s="16">
        <f>IFERROR(100*_xlfn.IFNA(VLOOKUP($B111,KviZDarije9!$A$1:$N$1000, 13, 0), 0)/'TOP SCORES'!J$12,0)</f>
        <v>0</v>
      </c>
      <c r="M111" s="16">
        <f>IFERROR(100*_xlfn.IFNA(VLOOKUP($B111,KviZDarije10!$A$1:$N$1000, 13, 0), 0)/'TOP SCORES'!K$12,0)</f>
        <v>0</v>
      </c>
      <c r="N111" s="16">
        <f>IFERROR(100*_xlfn.IFNA(VLOOKUP($B111,KviZDarije11!$A$1:$N$1000, 13, 0), 0)/'TOP SCORES'!L$12,0)</f>
        <v>0</v>
      </c>
    </row>
    <row r="112" spans="1:14">
      <c r="A112" s="19">
        <f ca="1">RANK(C112,C$2:C$998)</f>
        <v>109</v>
      </c>
      <c r="B112" s="6" t="s">
        <v>245</v>
      </c>
      <c r="C112" s="17" cm="1">
        <f t="array" aca="1" ref="C112" ca="1">SUM(LARGE(D112:N112,ROW(INDIRECT("1:2"))))</f>
        <v>94.444444444444443</v>
      </c>
      <c r="D112" s="16">
        <f>IFERROR(100*_xlfn.IFNA(VLOOKUP($B112,KviZDarije1!$A$1:$N$1000, 13, 0), 0)/'TOP SCORES'!B$12,0)</f>
        <v>0</v>
      </c>
      <c r="E112" s="16">
        <f>IFERROR(100*_xlfn.IFNA(VLOOKUP($B112,KviZDarije2!$A$1:$N$1000, 13, 0), 0)/'TOP SCORES'!C$12,0)</f>
        <v>44.444444444444443</v>
      </c>
      <c r="F112" s="16">
        <f>IFERROR(100*_xlfn.IFNA(VLOOKUP($B112,KviZDarije3!$A$1:$N$1000, 13, 0), 0)/'TOP SCORES'!D$12,0)</f>
        <v>50</v>
      </c>
      <c r="G112" s="16">
        <f>IFERROR(100*_xlfn.IFNA(VLOOKUP($B112,KviZDarije4!$A$1:$N$1000, 13, 0), 0)/'TOP SCORES'!E$12,0)</f>
        <v>0</v>
      </c>
      <c r="H112" s="16">
        <f>IFERROR(100*_xlfn.IFNA(VLOOKUP($B112,KviZDarije5!$A$1:$N$1000, 13, 0), 0)/'TOP SCORES'!F$12,0)</f>
        <v>0</v>
      </c>
      <c r="I112" s="16">
        <f>IFERROR(100*_xlfn.IFNA(VLOOKUP($B112,KviZDarije6!$A$1:$N$1000, 13, 0), 0)/'TOP SCORES'!G$12,0)</f>
        <v>0</v>
      </c>
      <c r="J112" s="16">
        <f>IFERROR(100*_xlfn.IFNA(VLOOKUP($B112,KviZDarije7!$A$1:$N$1000, 13, 0), 0)/'TOP SCORES'!H$12,0)</f>
        <v>0</v>
      </c>
      <c r="K112" s="16">
        <f>IFERROR(100*_xlfn.IFNA(VLOOKUP($B112,KviZDarije8!$A$1:$N$1000, 13, 0), 0)/'TOP SCORES'!I$12,0)</f>
        <v>0</v>
      </c>
      <c r="L112" s="16">
        <f>IFERROR(100*_xlfn.IFNA(VLOOKUP($B112,KviZDarije9!$A$1:$N$1000, 13, 0), 0)/'TOP SCORES'!J$12,0)</f>
        <v>0</v>
      </c>
      <c r="M112" s="16">
        <f>IFERROR(100*_xlfn.IFNA(VLOOKUP($B112,KviZDarije10!$A$1:$N$1000, 13, 0), 0)/'TOP SCORES'!K$12,0)</f>
        <v>0</v>
      </c>
      <c r="N112" s="16">
        <f>IFERROR(100*_xlfn.IFNA(VLOOKUP($B112,KviZDarije11!$A$1:$N$1000, 13, 0), 0)/'TOP SCORES'!L$12,0)</f>
        <v>0</v>
      </c>
    </row>
    <row r="113" spans="1:14">
      <c r="A113" s="19">
        <f ca="1">RANK(C113,C$2:C$998)</f>
        <v>109</v>
      </c>
      <c r="B113" s="10" t="s">
        <v>191</v>
      </c>
      <c r="C113" s="17" cm="1">
        <f t="array" aca="1" ref="C113" ca="1">SUM(LARGE(D113:N113,ROW(INDIRECT("1:2"))))</f>
        <v>94.444444444444443</v>
      </c>
      <c r="D113" s="16">
        <f>IFERROR(100*_xlfn.IFNA(VLOOKUP($B113,KviZDarije1!$A$1:$N$1000, 13, 0), 0)/'TOP SCORES'!B$12,0)</f>
        <v>50</v>
      </c>
      <c r="E113" s="16">
        <f>IFERROR(100*_xlfn.IFNA(VLOOKUP($B113,KviZDarije2!$A$1:$N$1000, 13, 0), 0)/'TOP SCORES'!C$12,0)</f>
        <v>44.444444444444443</v>
      </c>
      <c r="F113" s="16">
        <f>IFERROR(100*_xlfn.IFNA(VLOOKUP($B113,KviZDarije3!$A$1:$N$1000, 13, 0), 0)/'TOP SCORES'!D$12,0)</f>
        <v>0</v>
      </c>
      <c r="G113" s="16">
        <f>IFERROR(100*_xlfn.IFNA(VLOOKUP($B113,KviZDarije4!$A$1:$N$1000, 13, 0), 0)/'TOP SCORES'!E$12,0)</f>
        <v>0</v>
      </c>
      <c r="H113" s="16">
        <f>IFERROR(100*_xlfn.IFNA(VLOOKUP($B113,KviZDarije5!$A$1:$N$1000, 13, 0), 0)/'TOP SCORES'!F$12,0)</f>
        <v>0</v>
      </c>
      <c r="I113" s="16">
        <f>IFERROR(100*_xlfn.IFNA(VLOOKUP($B113,KviZDarije6!$A$1:$N$1000, 13, 0), 0)/'TOP SCORES'!G$12,0)</f>
        <v>0</v>
      </c>
      <c r="J113" s="16">
        <f>IFERROR(100*_xlfn.IFNA(VLOOKUP($B113,KviZDarije7!$A$1:$N$1000, 13, 0), 0)/'TOP SCORES'!H$12,0)</f>
        <v>0</v>
      </c>
      <c r="K113" s="16">
        <f>IFERROR(100*_xlfn.IFNA(VLOOKUP($B113,KviZDarije8!$A$1:$N$1000, 13, 0), 0)/'TOP SCORES'!I$12,0)</f>
        <v>0</v>
      </c>
      <c r="L113" s="16">
        <f>IFERROR(100*_xlfn.IFNA(VLOOKUP($B113,KviZDarije9!$A$1:$N$1000, 13, 0), 0)/'TOP SCORES'!J$12,0)</f>
        <v>0</v>
      </c>
      <c r="M113" s="16">
        <f>IFERROR(100*_xlfn.IFNA(VLOOKUP($B113,KviZDarije10!$A$1:$N$1000, 13, 0), 0)/'TOP SCORES'!K$12,0)</f>
        <v>0</v>
      </c>
      <c r="N113" s="16">
        <f>IFERROR(100*_xlfn.IFNA(VLOOKUP($B113,KviZDarije11!$A$1:$N$1000, 13, 0), 0)/'TOP SCORES'!L$12,0)</f>
        <v>0</v>
      </c>
    </row>
    <row r="114" spans="1:14">
      <c r="A114" s="19">
        <f ca="1">RANK(C114,C$2:C$998)</f>
        <v>113</v>
      </c>
      <c r="B114" s="6" t="s">
        <v>126</v>
      </c>
      <c r="C114" s="17" cm="1">
        <f t="array" aca="1" ref="C114" ca="1">SUM(LARGE(D114:N114,ROW(INDIRECT("1:2"))))</f>
        <v>93.333333333333343</v>
      </c>
      <c r="D114" s="16">
        <f>IFERROR(100*_xlfn.IFNA(VLOOKUP($B114,KviZDarije1!$A$1:$N$1000, 13, 0), 0)/'TOP SCORES'!B$12,0)</f>
        <v>0</v>
      </c>
      <c r="E114" s="16">
        <f>IFERROR(100*_xlfn.IFNA(VLOOKUP($B114,KviZDarije2!$A$1:$N$1000, 13, 0), 0)/'TOP SCORES'!C$12,0)</f>
        <v>33.333333333333336</v>
      </c>
      <c r="F114" s="16">
        <f>IFERROR(100*_xlfn.IFNA(VLOOKUP($B114,KviZDarije3!$A$1:$N$1000, 13, 0), 0)/'TOP SCORES'!D$12,0)</f>
        <v>60</v>
      </c>
      <c r="G114" s="16">
        <f>IFERROR(100*_xlfn.IFNA(VLOOKUP($B114,KviZDarije4!$A$1:$N$1000, 13, 0), 0)/'TOP SCORES'!E$12,0)</f>
        <v>0</v>
      </c>
      <c r="H114" s="16">
        <f>IFERROR(100*_xlfn.IFNA(VLOOKUP($B114,KviZDarije5!$A$1:$N$1000, 13, 0), 0)/'TOP SCORES'!F$12,0)</f>
        <v>0</v>
      </c>
      <c r="I114" s="16">
        <f>IFERROR(100*_xlfn.IFNA(VLOOKUP($B114,KviZDarije6!$A$1:$N$1000, 13, 0), 0)/'TOP SCORES'!G$12,0)</f>
        <v>0</v>
      </c>
      <c r="J114" s="16">
        <f>IFERROR(100*_xlfn.IFNA(VLOOKUP($B114,KviZDarije7!$A$1:$N$1000, 13, 0), 0)/'TOP SCORES'!H$12,0)</f>
        <v>0</v>
      </c>
      <c r="K114" s="16">
        <f>IFERROR(100*_xlfn.IFNA(VLOOKUP($B114,KviZDarije8!$A$1:$N$1000, 13, 0), 0)/'TOP SCORES'!I$12,0)</f>
        <v>0</v>
      </c>
      <c r="L114" s="16">
        <f>IFERROR(100*_xlfn.IFNA(VLOOKUP($B114,KviZDarije9!$A$1:$N$1000, 13, 0), 0)/'TOP SCORES'!J$12,0)</f>
        <v>0</v>
      </c>
      <c r="M114" s="16">
        <f>IFERROR(100*_xlfn.IFNA(VLOOKUP($B114,KviZDarije10!$A$1:$N$1000, 13, 0), 0)/'TOP SCORES'!K$12,0)</f>
        <v>0</v>
      </c>
      <c r="N114" s="16">
        <f>IFERROR(100*_xlfn.IFNA(VLOOKUP($B114,KviZDarije11!$A$1:$N$1000, 13, 0), 0)/'TOP SCORES'!L$12,0)</f>
        <v>0</v>
      </c>
    </row>
    <row r="115" spans="1:14">
      <c r="A115" s="19">
        <f ca="1">RANK(C115,C$2:C$998)</f>
        <v>113</v>
      </c>
      <c r="B115" s="6" t="s">
        <v>118</v>
      </c>
      <c r="C115" s="17" cm="1">
        <f t="array" aca="1" ref="C115" ca="1">SUM(LARGE(D115:N115,ROW(INDIRECT("1:2"))))</f>
        <v>93.333333333333343</v>
      </c>
      <c r="D115" s="16">
        <f>IFERROR(100*_xlfn.IFNA(VLOOKUP($B115,KviZDarije1!$A$1:$N$1000, 13, 0), 0)/'TOP SCORES'!B$12,0)</f>
        <v>0</v>
      </c>
      <c r="E115" s="16">
        <f>IFERROR(100*_xlfn.IFNA(VLOOKUP($B115,KviZDarije2!$A$1:$N$1000, 13, 0), 0)/'TOP SCORES'!C$12,0)</f>
        <v>33.333333333333336</v>
      </c>
      <c r="F115" s="16">
        <f>IFERROR(100*_xlfn.IFNA(VLOOKUP($B115,KviZDarije3!$A$1:$N$1000, 13, 0), 0)/'TOP SCORES'!D$12,0)</f>
        <v>60</v>
      </c>
      <c r="G115" s="16">
        <f>IFERROR(100*_xlfn.IFNA(VLOOKUP($B115,KviZDarije4!$A$1:$N$1000, 13, 0), 0)/'TOP SCORES'!E$12,0)</f>
        <v>0</v>
      </c>
      <c r="H115" s="16">
        <f>IFERROR(100*_xlfn.IFNA(VLOOKUP($B115,KviZDarije5!$A$1:$N$1000, 13, 0), 0)/'TOP SCORES'!F$12,0)</f>
        <v>0</v>
      </c>
      <c r="I115" s="16">
        <f>IFERROR(100*_xlfn.IFNA(VLOOKUP($B115,KviZDarije6!$A$1:$N$1000, 13, 0), 0)/'TOP SCORES'!G$12,0)</f>
        <v>0</v>
      </c>
      <c r="J115" s="16">
        <f>IFERROR(100*_xlfn.IFNA(VLOOKUP($B115,KviZDarije7!$A$1:$N$1000, 13, 0), 0)/'TOP SCORES'!H$12,0)</f>
        <v>0</v>
      </c>
      <c r="K115" s="16">
        <f>IFERROR(100*_xlfn.IFNA(VLOOKUP($B115,KviZDarije8!$A$1:$N$1000, 13, 0), 0)/'TOP SCORES'!I$12,0)</f>
        <v>0</v>
      </c>
      <c r="L115" s="16">
        <f>IFERROR(100*_xlfn.IFNA(VLOOKUP($B115,KviZDarije9!$A$1:$N$1000, 13, 0), 0)/'TOP SCORES'!J$12,0)</f>
        <v>0</v>
      </c>
      <c r="M115" s="16">
        <f>IFERROR(100*_xlfn.IFNA(VLOOKUP($B115,KviZDarije10!$A$1:$N$1000, 13, 0), 0)/'TOP SCORES'!K$12,0)</f>
        <v>0</v>
      </c>
      <c r="N115" s="16">
        <f>IFERROR(100*_xlfn.IFNA(VLOOKUP($B115,KviZDarije11!$A$1:$N$1000, 13, 0), 0)/'TOP SCORES'!L$12,0)</f>
        <v>0</v>
      </c>
    </row>
    <row r="116" spans="1:14">
      <c r="A116" s="19">
        <f ca="1">RANK(C116,C$2:C$998)</f>
        <v>115</v>
      </c>
      <c r="B116" s="14" t="s">
        <v>72</v>
      </c>
      <c r="C116" s="17" cm="1">
        <f t="array" aca="1" ref="C116" ca="1">SUM(LARGE(D116:N116,ROW(INDIRECT("1:2"))))</f>
        <v>90</v>
      </c>
      <c r="D116" s="16">
        <f>IFERROR(100*_xlfn.IFNA(VLOOKUP($B116,KviZDarije1!$A$1:$N$1000, 13, 0), 0)/'TOP SCORES'!B$12,0)</f>
        <v>40</v>
      </c>
      <c r="E116" s="16">
        <f>IFERROR(100*_xlfn.IFNA(VLOOKUP($B116,KviZDarije2!$A$1:$N$1000, 13, 0), 0)/'TOP SCORES'!C$12,0)</f>
        <v>33.333333333333336</v>
      </c>
      <c r="F116" s="16">
        <f>IFERROR(100*_xlfn.IFNA(VLOOKUP($B116,KviZDarije3!$A$1:$N$1000, 13, 0), 0)/'TOP SCORES'!D$12,0)</f>
        <v>50</v>
      </c>
      <c r="G116" s="16">
        <f>IFERROR(100*_xlfn.IFNA(VLOOKUP($B116,KviZDarije4!$A$1:$N$1000, 13, 0), 0)/'TOP SCORES'!E$12,0)</f>
        <v>0</v>
      </c>
      <c r="H116" s="16">
        <f>IFERROR(100*_xlfn.IFNA(VLOOKUP($B116,KviZDarije5!$A$1:$N$1000, 13, 0), 0)/'TOP SCORES'!F$12,0)</f>
        <v>0</v>
      </c>
      <c r="I116" s="16">
        <f>IFERROR(100*_xlfn.IFNA(VLOOKUP($B116,KviZDarije6!$A$1:$N$1000, 13, 0), 0)/'TOP SCORES'!G$12,0)</f>
        <v>0</v>
      </c>
      <c r="J116" s="16">
        <f>IFERROR(100*_xlfn.IFNA(VLOOKUP($B116,KviZDarije7!$A$1:$N$1000, 13, 0), 0)/'TOP SCORES'!H$12,0)</f>
        <v>0</v>
      </c>
      <c r="K116" s="16">
        <f>IFERROR(100*_xlfn.IFNA(VLOOKUP($B116,KviZDarije8!$A$1:$N$1000, 13, 0), 0)/'TOP SCORES'!I$12,0)</f>
        <v>0</v>
      </c>
      <c r="L116" s="16">
        <f>IFERROR(100*_xlfn.IFNA(VLOOKUP($B116,KviZDarije9!$A$1:$N$1000, 13, 0), 0)/'TOP SCORES'!J$12,0)</f>
        <v>0</v>
      </c>
      <c r="M116" s="16">
        <f>IFERROR(100*_xlfn.IFNA(VLOOKUP($B116,KviZDarije10!$A$1:$N$1000, 13, 0), 0)/'TOP SCORES'!K$12,0)</f>
        <v>0</v>
      </c>
      <c r="N116" s="16">
        <f>IFERROR(100*_xlfn.IFNA(VLOOKUP($B116,KviZDarije11!$A$1:$N$1000, 13, 0), 0)/'TOP SCORES'!L$12,0)</f>
        <v>0</v>
      </c>
    </row>
    <row r="117" spans="1:14">
      <c r="A117" s="19">
        <f ca="1">RANK(C117,C$2:C$998)</f>
        <v>115</v>
      </c>
      <c r="B117" s="14" t="s">
        <v>17</v>
      </c>
      <c r="C117" s="17" cm="1">
        <f t="array" aca="1" ref="C117" ca="1">SUM(LARGE(D117:N117,ROW(INDIRECT("1:2"))))</f>
        <v>90</v>
      </c>
      <c r="D117" s="16">
        <f>IFERROR(100*_xlfn.IFNA(VLOOKUP($B117,KviZDarije1!$A$1:$N$1000, 13, 0), 0)/'TOP SCORES'!B$12,0)</f>
        <v>40</v>
      </c>
      <c r="E117" s="16">
        <f>IFERROR(100*_xlfn.IFNA(VLOOKUP($B117,KviZDarije2!$A$1:$N$1000, 13, 0), 0)/'TOP SCORES'!C$12,0)</f>
        <v>33.333333333333336</v>
      </c>
      <c r="F117" s="16">
        <f>IFERROR(100*_xlfn.IFNA(VLOOKUP($B117,KviZDarije3!$A$1:$N$1000, 13, 0), 0)/'TOP SCORES'!D$12,0)</f>
        <v>50</v>
      </c>
      <c r="G117" s="16">
        <f>IFERROR(100*_xlfn.IFNA(VLOOKUP($B117,KviZDarije4!$A$1:$N$1000, 13, 0), 0)/'TOP SCORES'!E$12,0)</f>
        <v>0</v>
      </c>
      <c r="H117" s="16">
        <f>IFERROR(100*_xlfn.IFNA(VLOOKUP($B117,KviZDarije5!$A$1:$N$1000, 13, 0), 0)/'TOP SCORES'!F$12,0)</f>
        <v>0</v>
      </c>
      <c r="I117" s="16">
        <f>IFERROR(100*_xlfn.IFNA(VLOOKUP($B117,KviZDarije6!$A$1:$N$1000, 13, 0), 0)/'TOP SCORES'!G$12,0)</f>
        <v>0</v>
      </c>
      <c r="J117" s="16">
        <f>IFERROR(100*_xlfn.IFNA(VLOOKUP($B117,KviZDarije7!$A$1:$N$1000, 13, 0), 0)/'TOP SCORES'!H$12,0)</f>
        <v>0</v>
      </c>
      <c r="K117" s="16">
        <f>IFERROR(100*_xlfn.IFNA(VLOOKUP($B117,KviZDarije8!$A$1:$N$1000, 13, 0), 0)/'TOP SCORES'!I$12,0)</f>
        <v>0</v>
      </c>
      <c r="L117" s="16">
        <f>IFERROR(100*_xlfn.IFNA(VLOOKUP($B117,KviZDarije9!$A$1:$N$1000, 13, 0), 0)/'TOP SCORES'!J$12,0)</f>
        <v>0</v>
      </c>
      <c r="M117" s="16">
        <f>IFERROR(100*_xlfn.IFNA(VLOOKUP($B117,KviZDarije10!$A$1:$N$1000, 13, 0), 0)/'TOP SCORES'!K$12,0)</f>
        <v>0</v>
      </c>
      <c r="N117" s="16">
        <f>IFERROR(100*_xlfn.IFNA(VLOOKUP($B117,KviZDarije11!$A$1:$N$1000, 13, 0), 0)/'TOP SCORES'!L$12,0)</f>
        <v>0</v>
      </c>
    </row>
    <row r="118" spans="1:14">
      <c r="A118" s="19">
        <f ca="1">RANK(C118,C$2:C$998)</f>
        <v>115</v>
      </c>
      <c r="B118" s="10" t="s">
        <v>201</v>
      </c>
      <c r="C118" s="17" cm="1">
        <f t="array" aca="1" ref="C118" ca="1">SUM(LARGE(D118:N118,ROW(INDIRECT("1:2"))))</f>
        <v>90</v>
      </c>
      <c r="D118" s="16">
        <f>IFERROR(100*_xlfn.IFNA(VLOOKUP($B118,KviZDarije1!$A$1:$N$1000, 13, 0), 0)/'TOP SCORES'!B$12,0)</f>
        <v>20</v>
      </c>
      <c r="E118" s="16">
        <f>IFERROR(100*_xlfn.IFNA(VLOOKUP($B118,KviZDarije2!$A$1:$N$1000, 13, 0), 0)/'TOP SCORES'!C$12,0)</f>
        <v>11.111111111111111</v>
      </c>
      <c r="F118" s="16">
        <f>IFERROR(100*_xlfn.IFNA(VLOOKUP($B118,KviZDarije3!$A$1:$N$1000, 13, 0), 0)/'TOP SCORES'!D$12,0)</f>
        <v>70</v>
      </c>
      <c r="G118" s="16">
        <f>IFERROR(100*_xlfn.IFNA(VLOOKUP($B118,KviZDarije4!$A$1:$N$1000, 13, 0), 0)/'TOP SCORES'!E$12,0)</f>
        <v>0</v>
      </c>
      <c r="H118" s="16">
        <f>IFERROR(100*_xlfn.IFNA(VLOOKUP($B118,KviZDarije5!$A$1:$N$1000, 13, 0), 0)/'TOP SCORES'!F$12,0)</f>
        <v>0</v>
      </c>
      <c r="I118" s="16">
        <f>IFERROR(100*_xlfn.IFNA(VLOOKUP($B118,KviZDarije6!$A$1:$N$1000, 13, 0), 0)/'TOP SCORES'!G$12,0)</f>
        <v>0</v>
      </c>
      <c r="J118" s="16">
        <f>IFERROR(100*_xlfn.IFNA(VLOOKUP($B118,KviZDarije7!$A$1:$N$1000, 13, 0), 0)/'TOP SCORES'!H$12,0)</f>
        <v>0</v>
      </c>
      <c r="K118" s="16">
        <f>IFERROR(100*_xlfn.IFNA(VLOOKUP($B118,KviZDarije8!$A$1:$N$1000, 13, 0), 0)/'TOP SCORES'!I$12,0)</f>
        <v>0</v>
      </c>
      <c r="L118" s="16">
        <f>IFERROR(100*_xlfn.IFNA(VLOOKUP($B118,KviZDarije9!$A$1:$N$1000, 13, 0), 0)/'TOP SCORES'!J$12,0)</f>
        <v>0</v>
      </c>
      <c r="M118" s="16">
        <f>IFERROR(100*_xlfn.IFNA(VLOOKUP($B118,KviZDarije10!$A$1:$N$1000, 13, 0), 0)/'TOP SCORES'!K$12,0)</f>
        <v>0</v>
      </c>
      <c r="N118" s="16">
        <f>IFERROR(100*_xlfn.IFNA(VLOOKUP($B118,KviZDarije11!$A$1:$N$1000, 13, 0), 0)/'TOP SCORES'!L$12,0)</f>
        <v>0</v>
      </c>
    </row>
    <row r="119" spans="1:14">
      <c r="A119" s="19">
        <f ca="1">RANK(C119,C$2:C$998)</f>
        <v>115</v>
      </c>
      <c r="B119" s="6" t="s">
        <v>133</v>
      </c>
      <c r="C119" s="17" cm="1">
        <f t="array" aca="1" ref="C119" ca="1">SUM(LARGE(D119:N119,ROW(INDIRECT("1:2"))))</f>
        <v>90</v>
      </c>
      <c r="D119" s="16">
        <f>IFERROR(100*_xlfn.IFNA(VLOOKUP($B119,KviZDarije1!$A$1:$N$1000, 13, 0), 0)/'TOP SCORES'!B$12,0)</f>
        <v>0</v>
      </c>
      <c r="E119" s="16">
        <f>IFERROR(100*_xlfn.IFNA(VLOOKUP($B119,KviZDarije2!$A$1:$N$1000, 13, 0), 0)/'TOP SCORES'!C$12,0)</f>
        <v>0</v>
      </c>
      <c r="F119" s="16">
        <f>IFERROR(100*_xlfn.IFNA(VLOOKUP($B119,KviZDarije3!$A$1:$N$1000, 13, 0), 0)/'TOP SCORES'!D$12,0)</f>
        <v>90</v>
      </c>
      <c r="G119" s="16">
        <f>IFERROR(100*_xlfn.IFNA(VLOOKUP($B119,KviZDarije4!$A$1:$N$1000, 13, 0), 0)/'TOP SCORES'!E$12,0)</f>
        <v>0</v>
      </c>
      <c r="H119" s="16">
        <f>IFERROR(100*_xlfn.IFNA(VLOOKUP($B119,KviZDarije5!$A$1:$N$1000, 13, 0), 0)/'TOP SCORES'!F$12,0)</f>
        <v>0</v>
      </c>
      <c r="I119" s="16">
        <f>IFERROR(100*_xlfn.IFNA(VLOOKUP($B119,KviZDarije6!$A$1:$N$1000, 13, 0), 0)/'TOP SCORES'!G$12,0)</f>
        <v>0</v>
      </c>
      <c r="J119" s="16">
        <f>IFERROR(100*_xlfn.IFNA(VLOOKUP($B119,KviZDarije7!$A$1:$N$1000, 13, 0), 0)/'TOP SCORES'!H$12,0)</f>
        <v>0</v>
      </c>
      <c r="K119" s="16">
        <f>IFERROR(100*_xlfn.IFNA(VLOOKUP($B119,KviZDarije8!$A$1:$N$1000, 13, 0), 0)/'TOP SCORES'!I$12,0)</f>
        <v>0</v>
      </c>
      <c r="L119" s="16">
        <f>IFERROR(100*_xlfn.IFNA(VLOOKUP($B119,KviZDarije9!$A$1:$N$1000, 13, 0), 0)/'TOP SCORES'!J$12,0)</f>
        <v>0</v>
      </c>
      <c r="M119" s="16">
        <f>IFERROR(100*_xlfn.IFNA(VLOOKUP($B119,KviZDarije10!$A$1:$N$1000, 13, 0), 0)/'TOP SCORES'!K$12,0)</f>
        <v>0</v>
      </c>
      <c r="N119" s="16">
        <f>IFERROR(100*_xlfn.IFNA(VLOOKUP($B119,KviZDarije11!$A$1:$N$1000, 13, 0), 0)/'TOP SCORES'!L$12,0)</f>
        <v>0</v>
      </c>
    </row>
    <row r="120" spans="1:14">
      <c r="A120" s="19">
        <f ca="1">RANK(C120,C$2:C$998)</f>
        <v>115</v>
      </c>
      <c r="B120" s="14" t="s">
        <v>240</v>
      </c>
      <c r="C120" s="17" cm="1">
        <f t="array" aca="1" ref="C120" ca="1">SUM(LARGE(D120:N120,ROW(INDIRECT("1:2"))))</f>
        <v>90</v>
      </c>
      <c r="D120" s="16">
        <f>IFERROR(100*_xlfn.IFNA(VLOOKUP($B120,KviZDarije1!$A$1:$N$1000, 13, 0), 0)/'TOP SCORES'!B$12,0)</f>
        <v>20</v>
      </c>
      <c r="E120" s="16">
        <f>IFERROR(100*_xlfn.IFNA(VLOOKUP($B120,KviZDarije2!$A$1:$N$1000, 13, 0), 0)/'TOP SCORES'!C$12,0)</f>
        <v>0</v>
      </c>
      <c r="F120" s="16">
        <f>IFERROR(100*_xlfn.IFNA(VLOOKUP($B120,KviZDarije3!$A$1:$N$1000, 13, 0), 0)/'TOP SCORES'!D$12,0)</f>
        <v>70</v>
      </c>
      <c r="G120" s="16">
        <f>IFERROR(100*_xlfn.IFNA(VLOOKUP($B120,KviZDarije4!$A$1:$N$1000, 13, 0), 0)/'TOP SCORES'!E$12,0)</f>
        <v>0</v>
      </c>
      <c r="H120" s="16">
        <f>IFERROR(100*_xlfn.IFNA(VLOOKUP($B120,KviZDarije5!$A$1:$N$1000, 13, 0), 0)/'TOP SCORES'!F$12,0)</f>
        <v>0</v>
      </c>
      <c r="I120" s="16">
        <f>IFERROR(100*_xlfn.IFNA(VLOOKUP($B120,KviZDarije6!$A$1:$N$1000, 13, 0), 0)/'TOP SCORES'!G$12,0)</f>
        <v>0</v>
      </c>
      <c r="J120" s="16">
        <f>IFERROR(100*_xlfn.IFNA(VLOOKUP($B120,KviZDarije7!$A$1:$N$1000, 13, 0), 0)/'TOP SCORES'!H$12,0)</f>
        <v>0</v>
      </c>
      <c r="K120" s="16">
        <f>IFERROR(100*_xlfn.IFNA(VLOOKUP($B120,KviZDarije8!$A$1:$N$1000, 13, 0), 0)/'TOP SCORES'!I$12,0)</f>
        <v>0</v>
      </c>
      <c r="L120" s="16">
        <f>IFERROR(100*_xlfn.IFNA(VLOOKUP($B120,KviZDarije9!$A$1:$N$1000, 13, 0), 0)/'TOP SCORES'!J$12,0)</f>
        <v>0</v>
      </c>
      <c r="M120" s="16">
        <f>IFERROR(100*_xlfn.IFNA(VLOOKUP($B120,KviZDarije10!$A$1:$N$1000, 13, 0), 0)/'TOP SCORES'!K$12,0)</f>
        <v>0</v>
      </c>
      <c r="N120" s="16">
        <f>IFERROR(100*_xlfn.IFNA(VLOOKUP($B120,KviZDarije11!$A$1:$N$1000, 13, 0), 0)/'TOP SCORES'!L$12,0)</f>
        <v>0</v>
      </c>
    </row>
    <row r="121" spans="1:14">
      <c r="A121" s="19">
        <f ca="1">RANK(C121,C$2:C$998)</f>
        <v>115</v>
      </c>
      <c r="B121" s="6" t="s">
        <v>227</v>
      </c>
      <c r="C121" s="17" cm="1">
        <f t="array" aca="1" ref="C121" ca="1">SUM(LARGE(D121:N121,ROW(INDIRECT("1:2"))))</f>
        <v>90</v>
      </c>
      <c r="D121" s="16">
        <f>IFERROR(100*_xlfn.IFNA(VLOOKUP($B121,KviZDarije1!$A$1:$N$1000, 13, 0), 0)/'TOP SCORES'!B$12,0)</f>
        <v>0</v>
      </c>
      <c r="E121" s="16">
        <f>IFERROR(100*_xlfn.IFNA(VLOOKUP($B121,KviZDarije2!$A$1:$N$1000, 13, 0), 0)/'TOP SCORES'!C$12,0)</f>
        <v>0</v>
      </c>
      <c r="F121" s="16">
        <f>IFERROR(100*_xlfn.IFNA(VLOOKUP($B121,KviZDarije3!$A$1:$N$1000, 13, 0), 0)/'TOP SCORES'!D$12,0)</f>
        <v>90</v>
      </c>
      <c r="G121" s="16">
        <f>IFERROR(100*_xlfn.IFNA(VLOOKUP($B121,KviZDarije4!$A$1:$N$1000, 13, 0), 0)/'TOP SCORES'!E$12,0)</f>
        <v>0</v>
      </c>
      <c r="H121" s="16">
        <f>IFERROR(100*_xlfn.IFNA(VLOOKUP($B121,KviZDarije5!$A$1:$N$1000, 13, 0), 0)/'TOP SCORES'!F$12,0)</f>
        <v>0</v>
      </c>
      <c r="I121" s="16">
        <f>IFERROR(100*_xlfn.IFNA(VLOOKUP($B121,KviZDarije6!$A$1:$N$1000, 13, 0), 0)/'TOP SCORES'!G$12,0)</f>
        <v>0</v>
      </c>
      <c r="J121" s="16">
        <f>IFERROR(100*_xlfn.IFNA(VLOOKUP($B121,KviZDarije7!$A$1:$N$1000, 13, 0), 0)/'TOP SCORES'!H$12,0)</f>
        <v>0</v>
      </c>
      <c r="K121" s="16">
        <f>IFERROR(100*_xlfn.IFNA(VLOOKUP($B121,KviZDarije8!$A$1:$N$1000, 13, 0), 0)/'TOP SCORES'!I$12,0)</f>
        <v>0</v>
      </c>
      <c r="L121" s="16">
        <f>IFERROR(100*_xlfn.IFNA(VLOOKUP($B121,KviZDarije9!$A$1:$N$1000, 13, 0), 0)/'TOP SCORES'!J$12,0)</f>
        <v>0</v>
      </c>
      <c r="M121" s="16">
        <f>IFERROR(100*_xlfn.IFNA(VLOOKUP($B121,KviZDarije10!$A$1:$N$1000, 13, 0), 0)/'TOP SCORES'!K$12,0)</f>
        <v>0</v>
      </c>
      <c r="N121" s="16">
        <f>IFERROR(100*_xlfn.IFNA(VLOOKUP($B121,KviZDarije11!$A$1:$N$1000, 13, 0), 0)/'TOP SCORES'!L$12,0)</f>
        <v>0</v>
      </c>
    </row>
    <row r="122" spans="1:14">
      <c r="A122" s="19">
        <f ca="1">RANK(C122,C$2:C$998)</f>
        <v>121</v>
      </c>
      <c r="B122" s="14" t="s">
        <v>166</v>
      </c>
      <c r="C122" s="17" cm="1">
        <f t="array" aca="1" ref="C122" ca="1">SUM(LARGE(D122:N122,ROW(INDIRECT("1:2"))))</f>
        <v>86.666666666666671</v>
      </c>
      <c r="D122" s="16">
        <f>IFERROR(100*_xlfn.IFNA(VLOOKUP($B122,KviZDarije1!$A$1:$N$1000, 13, 0), 0)/'TOP SCORES'!B$12,0)</f>
        <v>20</v>
      </c>
      <c r="E122" s="16">
        <f>IFERROR(100*_xlfn.IFNA(VLOOKUP($B122,KviZDarije2!$A$1:$N$1000, 13, 0), 0)/'TOP SCORES'!C$12,0)</f>
        <v>66.666666666666671</v>
      </c>
      <c r="F122" s="16">
        <f>IFERROR(100*_xlfn.IFNA(VLOOKUP($B122,KviZDarije3!$A$1:$N$1000, 13, 0), 0)/'TOP SCORES'!D$12,0)</f>
        <v>0</v>
      </c>
      <c r="G122" s="16">
        <f>IFERROR(100*_xlfn.IFNA(VLOOKUP($B122,KviZDarije4!$A$1:$N$1000, 13, 0), 0)/'TOP SCORES'!E$12,0)</f>
        <v>0</v>
      </c>
      <c r="H122" s="16">
        <f>IFERROR(100*_xlfn.IFNA(VLOOKUP($B122,KviZDarije5!$A$1:$N$1000, 13, 0), 0)/'TOP SCORES'!F$12,0)</f>
        <v>0</v>
      </c>
      <c r="I122" s="16">
        <f>IFERROR(100*_xlfn.IFNA(VLOOKUP($B122,KviZDarije6!$A$1:$N$1000, 13, 0), 0)/'TOP SCORES'!G$12,0)</f>
        <v>0</v>
      </c>
      <c r="J122" s="16">
        <f>IFERROR(100*_xlfn.IFNA(VLOOKUP($B122,KviZDarije7!$A$1:$N$1000, 13, 0), 0)/'TOP SCORES'!H$12,0)</f>
        <v>0</v>
      </c>
      <c r="K122" s="16">
        <f>IFERROR(100*_xlfn.IFNA(VLOOKUP($B122,KviZDarije8!$A$1:$N$1000, 13, 0), 0)/'TOP SCORES'!I$12,0)</f>
        <v>0</v>
      </c>
      <c r="L122" s="16">
        <f>IFERROR(100*_xlfn.IFNA(VLOOKUP($B122,KviZDarije9!$A$1:$N$1000, 13, 0), 0)/'TOP SCORES'!J$12,0)</f>
        <v>0</v>
      </c>
      <c r="M122" s="16">
        <f>IFERROR(100*_xlfn.IFNA(VLOOKUP($B122,KviZDarije10!$A$1:$N$1000, 13, 0), 0)/'TOP SCORES'!K$12,0)</f>
        <v>0</v>
      </c>
      <c r="N122" s="16">
        <f>IFERROR(100*_xlfn.IFNA(VLOOKUP($B122,KviZDarije11!$A$1:$N$1000, 13, 0), 0)/'TOP SCORES'!L$12,0)</f>
        <v>0</v>
      </c>
    </row>
    <row r="123" spans="1:14">
      <c r="A123" s="19">
        <f ca="1">RANK(C123,C$2:C$998)</f>
        <v>122</v>
      </c>
      <c r="B123" s="6" t="s">
        <v>172</v>
      </c>
      <c r="C123" s="17" cm="1">
        <f t="array" aca="1" ref="C123" ca="1">SUM(LARGE(D123:N123,ROW(INDIRECT("1:2"))))</f>
        <v>84.444444444444443</v>
      </c>
      <c r="D123" s="16">
        <f>IFERROR(100*_xlfn.IFNA(VLOOKUP($B123,KviZDarije1!$A$1:$N$1000, 13, 0), 0)/'TOP SCORES'!B$12,0)</f>
        <v>30</v>
      </c>
      <c r="E123" s="16">
        <f>IFERROR(100*_xlfn.IFNA(VLOOKUP($B123,KviZDarije2!$A$1:$N$1000, 13, 0), 0)/'TOP SCORES'!C$12,0)</f>
        <v>44.444444444444443</v>
      </c>
      <c r="F123" s="16">
        <f>IFERROR(100*_xlfn.IFNA(VLOOKUP($B123,KviZDarije3!$A$1:$N$1000, 13, 0), 0)/'TOP SCORES'!D$12,0)</f>
        <v>40</v>
      </c>
      <c r="G123" s="16">
        <f>IFERROR(100*_xlfn.IFNA(VLOOKUP($B123,KviZDarije4!$A$1:$N$1000, 13, 0), 0)/'TOP SCORES'!E$12,0)</f>
        <v>0</v>
      </c>
      <c r="H123" s="16">
        <f>IFERROR(100*_xlfn.IFNA(VLOOKUP($B123,KviZDarije5!$A$1:$N$1000, 13, 0), 0)/'TOP SCORES'!F$12,0)</f>
        <v>0</v>
      </c>
      <c r="I123" s="16">
        <f>IFERROR(100*_xlfn.IFNA(VLOOKUP($B123,KviZDarije6!$A$1:$N$1000, 13, 0), 0)/'TOP SCORES'!G$12,0)</f>
        <v>0</v>
      </c>
      <c r="J123" s="16">
        <f>IFERROR(100*_xlfn.IFNA(VLOOKUP($B123,KviZDarije7!$A$1:$N$1000, 13, 0), 0)/'TOP SCORES'!H$12,0)</f>
        <v>0</v>
      </c>
      <c r="K123" s="16">
        <f>IFERROR(100*_xlfn.IFNA(VLOOKUP($B123,KviZDarije8!$A$1:$N$1000, 13, 0), 0)/'TOP SCORES'!I$12,0)</f>
        <v>0</v>
      </c>
      <c r="L123" s="16">
        <f>IFERROR(100*_xlfn.IFNA(VLOOKUP($B123,KviZDarije9!$A$1:$N$1000, 13, 0), 0)/'TOP SCORES'!J$12,0)</f>
        <v>0</v>
      </c>
      <c r="M123" s="16">
        <f>IFERROR(100*_xlfn.IFNA(VLOOKUP($B123,KviZDarije10!$A$1:$N$1000, 13, 0), 0)/'TOP SCORES'!K$12,0)</f>
        <v>0</v>
      </c>
      <c r="N123" s="16">
        <f>IFERROR(100*_xlfn.IFNA(VLOOKUP($B123,KviZDarije11!$A$1:$N$1000, 13, 0), 0)/'TOP SCORES'!L$12,0)</f>
        <v>0</v>
      </c>
    </row>
    <row r="124" spans="1:14">
      <c r="A124" s="19">
        <f ca="1">RANK(C124,C$2:C$998)</f>
        <v>122</v>
      </c>
      <c r="B124" s="6" t="s">
        <v>164</v>
      </c>
      <c r="C124" s="17" cm="1">
        <f t="array" aca="1" ref="C124" ca="1">SUM(LARGE(D124:N124,ROW(INDIRECT("1:2"))))</f>
        <v>84.444444444444443</v>
      </c>
      <c r="D124" s="16">
        <f>IFERROR(100*_xlfn.IFNA(VLOOKUP($B124,KviZDarije1!$A$1:$N$1000, 13, 0), 0)/'TOP SCORES'!B$12,0)</f>
        <v>40</v>
      </c>
      <c r="E124" s="16">
        <f>IFERROR(100*_xlfn.IFNA(VLOOKUP($B124,KviZDarije2!$A$1:$N$1000, 13, 0), 0)/'TOP SCORES'!C$12,0)</f>
        <v>44.444444444444443</v>
      </c>
      <c r="F124" s="16">
        <f>IFERROR(100*_xlfn.IFNA(VLOOKUP($B124,KviZDarije3!$A$1:$N$1000, 13, 0), 0)/'TOP SCORES'!D$12,0)</f>
        <v>20</v>
      </c>
      <c r="G124" s="16">
        <f>IFERROR(100*_xlfn.IFNA(VLOOKUP($B124,KviZDarije4!$A$1:$N$1000, 13, 0), 0)/'TOP SCORES'!E$12,0)</f>
        <v>0</v>
      </c>
      <c r="H124" s="16">
        <f>IFERROR(100*_xlfn.IFNA(VLOOKUP($B124,KviZDarije5!$A$1:$N$1000, 13, 0), 0)/'TOP SCORES'!F$12,0)</f>
        <v>0</v>
      </c>
      <c r="I124" s="16">
        <f>IFERROR(100*_xlfn.IFNA(VLOOKUP($B124,KviZDarije6!$A$1:$N$1000, 13, 0), 0)/'TOP SCORES'!G$12,0)</f>
        <v>0</v>
      </c>
      <c r="J124" s="16">
        <f>IFERROR(100*_xlfn.IFNA(VLOOKUP($B124,KviZDarije7!$A$1:$N$1000, 13, 0), 0)/'TOP SCORES'!H$12,0)</f>
        <v>0</v>
      </c>
      <c r="K124" s="16">
        <f>IFERROR(100*_xlfn.IFNA(VLOOKUP($B124,KviZDarije8!$A$1:$N$1000, 13, 0), 0)/'TOP SCORES'!I$12,0)</f>
        <v>0</v>
      </c>
      <c r="L124" s="16">
        <f>IFERROR(100*_xlfn.IFNA(VLOOKUP($B124,KviZDarije9!$A$1:$N$1000, 13, 0), 0)/'TOP SCORES'!J$12,0)</f>
        <v>0</v>
      </c>
      <c r="M124" s="16">
        <f>IFERROR(100*_xlfn.IFNA(VLOOKUP($B124,KviZDarije10!$A$1:$N$1000, 13, 0), 0)/'TOP SCORES'!K$12,0)</f>
        <v>0</v>
      </c>
      <c r="N124" s="16">
        <f>IFERROR(100*_xlfn.IFNA(VLOOKUP($B124,KviZDarije11!$A$1:$N$1000, 13, 0), 0)/'TOP SCORES'!L$12,0)</f>
        <v>0</v>
      </c>
    </row>
    <row r="125" spans="1:14">
      <c r="A125" s="19">
        <f ca="1">RANK(C125,C$2:C$998)</f>
        <v>124</v>
      </c>
      <c r="B125" s="6" t="s">
        <v>149</v>
      </c>
      <c r="C125" s="17" cm="1">
        <f t="array" aca="1" ref="C125" ca="1">SUM(LARGE(D125:N125,ROW(INDIRECT("1:2"))))</f>
        <v>83.333333333333343</v>
      </c>
      <c r="D125" s="16">
        <f>IFERROR(100*_xlfn.IFNA(VLOOKUP($B125,KviZDarije1!$A$1:$N$1000, 13, 0), 0)/'TOP SCORES'!B$12,0)</f>
        <v>30</v>
      </c>
      <c r="E125" s="16">
        <f>IFERROR(100*_xlfn.IFNA(VLOOKUP($B125,KviZDarije2!$A$1:$N$1000, 13, 0), 0)/'TOP SCORES'!C$12,0)</f>
        <v>33.333333333333336</v>
      </c>
      <c r="F125" s="16">
        <f>IFERROR(100*_xlfn.IFNA(VLOOKUP($B125,KviZDarije3!$A$1:$N$1000, 13, 0), 0)/'TOP SCORES'!D$12,0)</f>
        <v>50</v>
      </c>
      <c r="G125" s="16">
        <f>IFERROR(100*_xlfn.IFNA(VLOOKUP($B125,KviZDarije4!$A$1:$N$1000, 13, 0), 0)/'TOP SCORES'!E$12,0)</f>
        <v>0</v>
      </c>
      <c r="H125" s="16">
        <f>IFERROR(100*_xlfn.IFNA(VLOOKUP($B125,KviZDarije5!$A$1:$N$1000, 13, 0), 0)/'TOP SCORES'!F$12,0)</f>
        <v>0</v>
      </c>
      <c r="I125" s="16">
        <f>IFERROR(100*_xlfn.IFNA(VLOOKUP($B125,KviZDarije6!$A$1:$N$1000, 13, 0), 0)/'TOP SCORES'!G$12,0)</f>
        <v>0</v>
      </c>
      <c r="J125" s="16">
        <f>IFERROR(100*_xlfn.IFNA(VLOOKUP($B125,KviZDarije7!$A$1:$N$1000, 13, 0), 0)/'TOP SCORES'!H$12,0)</f>
        <v>0</v>
      </c>
      <c r="K125" s="16">
        <f>IFERROR(100*_xlfn.IFNA(VLOOKUP($B125,KviZDarije8!$A$1:$N$1000, 13, 0), 0)/'TOP SCORES'!I$12,0)</f>
        <v>0</v>
      </c>
      <c r="L125" s="16">
        <f>IFERROR(100*_xlfn.IFNA(VLOOKUP($B125,KviZDarije9!$A$1:$N$1000, 13, 0), 0)/'TOP SCORES'!J$12,0)</f>
        <v>0</v>
      </c>
      <c r="M125" s="16">
        <f>IFERROR(100*_xlfn.IFNA(VLOOKUP($B125,KviZDarije10!$A$1:$N$1000, 13, 0), 0)/'TOP SCORES'!K$12,0)</f>
        <v>0</v>
      </c>
      <c r="N125" s="16">
        <f>IFERROR(100*_xlfn.IFNA(VLOOKUP($B125,KviZDarije11!$A$1:$N$1000, 13, 0), 0)/'TOP SCORES'!L$12,0)</f>
        <v>0</v>
      </c>
    </row>
    <row r="126" spans="1:14">
      <c r="A126" s="19">
        <f ca="1">RANK(C126,C$2:C$998)</f>
        <v>124</v>
      </c>
      <c r="B126" s="10" t="s">
        <v>127</v>
      </c>
      <c r="C126" s="17" cm="1">
        <f t="array" aca="1" ref="C126" ca="1">SUM(LARGE(D126:N126,ROW(INDIRECT("1:2"))))</f>
        <v>83.333333333333343</v>
      </c>
      <c r="D126" s="16">
        <f>IFERROR(100*_xlfn.IFNA(VLOOKUP($B126,KviZDarije1!$A$1:$N$1000, 13, 0), 0)/'TOP SCORES'!B$12,0)</f>
        <v>30</v>
      </c>
      <c r="E126" s="16">
        <f>IFERROR(100*_xlfn.IFNA(VLOOKUP($B126,KviZDarije2!$A$1:$N$1000, 13, 0), 0)/'TOP SCORES'!C$12,0)</f>
        <v>33.333333333333336</v>
      </c>
      <c r="F126" s="16">
        <f>IFERROR(100*_xlfn.IFNA(VLOOKUP($B126,KviZDarije3!$A$1:$N$1000, 13, 0), 0)/'TOP SCORES'!D$12,0)</f>
        <v>50</v>
      </c>
      <c r="G126" s="16">
        <f>IFERROR(100*_xlfn.IFNA(VLOOKUP($B126,KviZDarije4!$A$1:$N$1000, 13, 0), 0)/'TOP SCORES'!E$12,0)</f>
        <v>0</v>
      </c>
      <c r="H126" s="16">
        <f>IFERROR(100*_xlfn.IFNA(VLOOKUP($B126,KviZDarije5!$A$1:$N$1000, 13, 0), 0)/'TOP SCORES'!F$12,0)</f>
        <v>0</v>
      </c>
      <c r="I126" s="16">
        <f>IFERROR(100*_xlfn.IFNA(VLOOKUP($B126,KviZDarije6!$A$1:$N$1000, 13, 0), 0)/'TOP SCORES'!G$12,0)</f>
        <v>0</v>
      </c>
      <c r="J126" s="16">
        <f>IFERROR(100*_xlfn.IFNA(VLOOKUP($B126,KviZDarije7!$A$1:$N$1000, 13, 0), 0)/'TOP SCORES'!H$12,0)</f>
        <v>0</v>
      </c>
      <c r="K126" s="16">
        <f>IFERROR(100*_xlfn.IFNA(VLOOKUP($B126,KviZDarije8!$A$1:$N$1000, 13, 0), 0)/'TOP SCORES'!I$12,0)</f>
        <v>0</v>
      </c>
      <c r="L126" s="16">
        <f>IFERROR(100*_xlfn.IFNA(VLOOKUP($B126,KviZDarije9!$A$1:$N$1000, 13, 0), 0)/'TOP SCORES'!J$12,0)</f>
        <v>0</v>
      </c>
      <c r="M126" s="16">
        <f>IFERROR(100*_xlfn.IFNA(VLOOKUP($B126,KviZDarije10!$A$1:$N$1000, 13, 0), 0)/'TOP SCORES'!K$12,0)</f>
        <v>0</v>
      </c>
      <c r="N126" s="16">
        <f>IFERROR(100*_xlfn.IFNA(VLOOKUP($B126,KviZDarije11!$A$1:$N$1000, 13, 0), 0)/'TOP SCORES'!L$12,0)</f>
        <v>0</v>
      </c>
    </row>
    <row r="127" spans="1:14">
      <c r="A127" s="19">
        <f ca="1">RANK(C127,C$2:C$998)</f>
        <v>124</v>
      </c>
      <c r="B127" s="14" t="s">
        <v>92</v>
      </c>
      <c r="C127" s="17" cm="1">
        <f t="array" aca="1" ref="C127" ca="1">SUM(LARGE(D127:N127,ROW(INDIRECT("1:2"))))</f>
        <v>83.333333333333343</v>
      </c>
      <c r="D127" s="16">
        <f>IFERROR(100*_xlfn.IFNA(VLOOKUP($B127,KviZDarije1!$A$1:$N$1000, 13, 0), 0)/'TOP SCORES'!B$12,0)</f>
        <v>20</v>
      </c>
      <c r="E127" s="16">
        <f>IFERROR(100*_xlfn.IFNA(VLOOKUP($B127,KviZDarije2!$A$1:$N$1000, 13, 0), 0)/'TOP SCORES'!C$12,0)</f>
        <v>33.333333333333336</v>
      </c>
      <c r="F127" s="16">
        <f>IFERROR(100*_xlfn.IFNA(VLOOKUP($B127,KviZDarije3!$A$1:$N$1000, 13, 0), 0)/'TOP SCORES'!D$12,0)</f>
        <v>50</v>
      </c>
      <c r="G127" s="16">
        <f>IFERROR(100*_xlfn.IFNA(VLOOKUP($B127,KviZDarije4!$A$1:$N$1000, 13, 0), 0)/'TOP SCORES'!E$12,0)</f>
        <v>0</v>
      </c>
      <c r="H127" s="16">
        <f>IFERROR(100*_xlfn.IFNA(VLOOKUP($B127,KviZDarije5!$A$1:$N$1000, 13, 0), 0)/'TOP SCORES'!F$12,0)</f>
        <v>0</v>
      </c>
      <c r="I127" s="16">
        <f>IFERROR(100*_xlfn.IFNA(VLOOKUP($B127,KviZDarije6!$A$1:$N$1000, 13, 0), 0)/'TOP SCORES'!G$12,0)</f>
        <v>0</v>
      </c>
      <c r="J127" s="16">
        <f>IFERROR(100*_xlfn.IFNA(VLOOKUP($B127,KviZDarije7!$A$1:$N$1000, 13, 0), 0)/'TOP SCORES'!H$12,0)</f>
        <v>0</v>
      </c>
      <c r="K127" s="16">
        <f>IFERROR(100*_xlfn.IFNA(VLOOKUP($B127,KviZDarije8!$A$1:$N$1000, 13, 0), 0)/'TOP SCORES'!I$12,0)</f>
        <v>0</v>
      </c>
      <c r="L127" s="16">
        <f>IFERROR(100*_xlfn.IFNA(VLOOKUP($B127,KviZDarije9!$A$1:$N$1000, 13, 0), 0)/'TOP SCORES'!J$12,0)</f>
        <v>0</v>
      </c>
      <c r="M127" s="16">
        <f>IFERROR(100*_xlfn.IFNA(VLOOKUP($B127,KviZDarije10!$A$1:$N$1000, 13, 0), 0)/'TOP SCORES'!K$12,0)</f>
        <v>0</v>
      </c>
      <c r="N127" s="16">
        <f>IFERROR(100*_xlfn.IFNA(VLOOKUP($B127,KviZDarije11!$A$1:$N$1000, 13, 0), 0)/'TOP SCORES'!L$12,0)</f>
        <v>0</v>
      </c>
    </row>
    <row r="128" spans="1:14">
      <c r="A128" s="19">
        <f ca="1">RANK(C128,C$2:C$998)</f>
        <v>124</v>
      </c>
      <c r="B128" s="6" t="s">
        <v>209</v>
      </c>
      <c r="C128" s="17" cm="1">
        <f t="array" aca="1" ref="C128" ca="1">SUM(LARGE(D128:N128,ROW(INDIRECT("1:2"))))</f>
        <v>83.333333333333343</v>
      </c>
      <c r="D128" s="16">
        <f>IFERROR(100*_xlfn.IFNA(VLOOKUP($B128,KviZDarije1!$A$1:$N$1000, 13, 0), 0)/'TOP SCORES'!B$12,0)</f>
        <v>0</v>
      </c>
      <c r="E128" s="16">
        <f>IFERROR(100*_xlfn.IFNA(VLOOKUP($B128,KviZDarije2!$A$1:$N$1000, 13, 0), 0)/'TOP SCORES'!C$12,0)</f>
        <v>33.333333333333336</v>
      </c>
      <c r="F128" s="16">
        <f>IFERROR(100*_xlfn.IFNA(VLOOKUP($B128,KviZDarije3!$A$1:$N$1000, 13, 0), 0)/'TOP SCORES'!D$12,0)</f>
        <v>50</v>
      </c>
      <c r="G128" s="16">
        <f>IFERROR(100*_xlfn.IFNA(VLOOKUP($B128,KviZDarije4!$A$1:$N$1000, 13, 0), 0)/'TOP SCORES'!E$12,0)</f>
        <v>0</v>
      </c>
      <c r="H128" s="16">
        <f>IFERROR(100*_xlfn.IFNA(VLOOKUP($B128,KviZDarije5!$A$1:$N$1000, 13, 0), 0)/'TOP SCORES'!F$12,0)</f>
        <v>0</v>
      </c>
      <c r="I128" s="16">
        <f>IFERROR(100*_xlfn.IFNA(VLOOKUP($B128,KviZDarije6!$A$1:$N$1000, 13, 0), 0)/'TOP SCORES'!G$12,0)</f>
        <v>0</v>
      </c>
      <c r="J128" s="16">
        <f>IFERROR(100*_xlfn.IFNA(VLOOKUP($B128,KviZDarije7!$A$1:$N$1000, 13, 0), 0)/'TOP SCORES'!H$12,0)</f>
        <v>0</v>
      </c>
      <c r="K128" s="16">
        <f>IFERROR(100*_xlfn.IFNA(VLOOKUP($B128,KviZDarije8!$A$1:$N$1000, 13, 0), 0)/'TOP SCORES'!I$12,0)</f>
        <v>0</v>
      </c>
      <c r="L128" s="16">
        <f>IFERROR(100*_xlfn.IFNA(VLOOKUP($B128,KviZDarije9!$A$1:$N$1000, 13, 0), 0)/'TOP SCORES'!J$12,0)</f>
        <v>0</v>
      </c>
      <c r="M128" s="16">
        <f>IFERROR(100*_xlfn.IFNA(VLOOKUP($B128,KviZDarije10!$A$1:$N$1000, 13, 0), 0)/'TOP SCORES'!K$12,0)</f>
        <v>0</v>
      </c>
      <c r="N128" s="16">
        <f>IFERROR(100*_xlfn.IFNA(VLOOKUP($B128,KviZDarije11!$A$1:$N$1000, 13, 0), 0)/'TOP SCORES'!L$12,0)</f>
        <v>0</v>
      </c>
    </row>
    <row r="129" spans="1:14">
      <c r="A129" s="19">
        <f ca="1">RANK(C129,C$2:C$998)</f>
        <v>129</v>
      </c>
      <c r="B129" s="6" t="s">
        <v>165</v>
      </c>
      <c r="C129" s="17" cm="1">
        <f t="array" aca="1" ref="C129" ca="1">SUM(LARGE(D129:N129,ROW(INDIRECT("1:2"))))</f>
        <v>80</v>
      </c>
      <c r="D129" s="16">
        <f>IFERROR(100*_xlfn.IFNA(VLOOKUP($B129,KviZDarije1!$A$1:$N$1000, 13, 0), 0)/'TOP SCORES'!B$12,0)</f>
        <v>30</v>
      </c>
      <c r="E129" s="16">
        <f>IFERROR(100*_xlfn.IFNA(VLOOKUP($B129,KviZDarije2!$A$1:$N$1000, 13, 0), 0)/'TOP SCORES'!C$12,0)</f>
        <v>11.111111111111111</v>
      </c>
      <c r="F129" s="16">
        <f>IFERROR(100*_xlfn.IFNA(VLOOKUP($B129,KviZDarije3!$A$1:$N$1000, 13, 0), 0)/'TOP SCORES'!D$12,0)</f>
        <v>50</v>
      </c>
      <c r="G129" s="16">
        <f>IFERROR(100*_xlfn.IFNA(VLOOKUP($B129,KviZDarije4!$A$1:$N$1000, 13, 0), 0)/'TOP SCORES'!E$12,0)</f>
        <v>0</v>
      </c>
      <c r="H129" s="16">
        <f>IFERROR(100*_xlfn.IFNA(VLOOKUP($B129,KviZDarije5!$A$1:$N$1000, 13, 0), 0)/'TOP SCORES'!F$12,0)</f>
        <v>0</v>
      </c>
      <c r="I129" s="16">
        <f>IFERROR(100*_xlfn.IFNA(VLOOKUP($B129,KviZDarije6!$A$1:$N$1000, 13, 0), 0)/'TOP SCORES'!G$12,0)</f>
        <v>0</v>
      </c>
      <c r="J129" s="16">
        <f>IFERROR(100*_xlfn.IFNA(VLOOKUP($B129,KviZDarije7!$A$1:$N$1000, 13, 0), 0)/'TOP SCORES'!H$12,0)</f>
        <v>0</v>
      </c>
      <c r="K129" s="16">
        <f>IFERROR(100*_xlfn.IFNA(VLOOKUP($B129,KviZDarije8!$A$1:$N$1000, 13, 0), 0)/'TOP SCORES'!I$12,0)</f>
        <v>0</v>
      </c>
      <c r="L129" s="16">
        <f>IFERROR(100*_xlfn.IFNA(VLOOKUP($B129,KviZDarije9!$A$1:$N$1000, 13, 0), 0)/'TOP SCORES'!J$12,0)</f>
        <v>0</v>
      </c>
      <c r="M129" s="16">
        <f>IFERROR(100*_xlfn.IFNA(VLOOKUP($B129,KviZDarije10!$A$1:$N$1000, 13, 0), 0)/'TOP SCORES'!K$12,0)</f>
        <v>0</v>
      </c>
      <c r="N129" s="16">
        <f>IFERROR(100*_xlfn.IFNA(VLOOKUP($B129,KviZDarije11!$A$1:$N$1000, 13, 0), 0)/'TOP SCORES'!L$12,0)</f>
        <v>0</v>
      </c>
    </row>
    <row r="130" spans="1:14">
      <c r="A130" s="19">
        <f ca="1">RANK(C130,C$2:C$998)</f>
        <v>129</v>
      </c>
      <c r="B130" s="6" t="s">
        <v>81</v>
      </c>
      <c r="C130" s="17" cm="1">
        <f t="array" aca="1" ref="C130" ca="1">SUM(LARGE(D130:N130,ROW(INDIRECT("1:2"))))</f>
        <v>80</v>
      </c>
      <c r="D130" s="16">
        <f>IFERROR(100*_xlfn.IFNA(VLOOKUP($B130,KviZDarije1!$A$1:$N$1000, 13, 0), 0)/'TOP SCORES'!B$12,0)</f>
        <v>0</v>
      </c>
      <c r="E130" s="16">
        <f>IFERROR(100*_xlfn.IFNA(VLOOKUP($B130,KviZDarije2!$A$1:$N$1000, 13, 0), 0)/'TOP SCORES'!C$12,0)</f>
        <v>0</v>
      </c>
      <c r="F130" s="16">
        <f>IFERROR(100*_xlfn.IFNA(VLOOKUP($B130,KviZDarije3!$A$1:$N$1000, 13, 0), 0)/'TOP SCORES'!D$12,0)</f>
        <v>80</v>
      </c>
      <c r="G130" s="16">
        <f>IFERROR(100*_xlfn.IFNA(VLOOKUP($B130,KviZDarije4!$A$1:$N$1000, 13, 0), 0)/'TOP SCORES'!E$12,0)</f>
        <v>0</v>
      </c>
      <c r="H130" s="16">
        <f>IFERROR(100*_xlfn.IFNA(VLOOKUP($B130,KviZDarije5!$A$1:$N$1000, 13, 0), 0)/'TOP SCORES'!F$12,0)</f>
        <v>0</v>
      </c>
      <c r="I130" s="16">
        <f>IFERROR(100*_xlfn.IFNA(VLOOKUP($B130,KviZDarije6!$A$1:$N$1000, 13, 0), 0)/'TOP SCORES'!G$12,0)</f>
        <v>0</v>
      </c>
      <c r="J130" s="16">
        <f>IFERROR(100*_xlfn.IFNA(VLOOKUP($B130,KviZDarije7!$A$1:$N$1000, 13, 0), 0)/'TOP SCORES'!H$12,0)</f>
        <v>0</v>
      </c>
      <c r="K130" s="16">
        <f>IFERROR(100*_xlfn.IFNA(VLOOKUP($B130,KviZDarije8!$A$1:$N$1000, 13, 0), 0)/'TOP SCORES'!I$12,0)</f>
        <v>0</v>
      </c>
      <c r="L130" s="16">
        <f>IFERROR(100*_xlfn.IFNA(VLOOKUP($B130,KviZDarije9!$A$1:$N$1000, 13, 0), 0)/'TOP SCORES'!J$12,0)</f>
        <v>0</v>
      </c>
      <c r="M130" s="16">
        <f>IFERROR(100*_xlfn.IFNA(VLOOKUP($B130,KviZDarije10!$A$1:$N$1000, 13, 0), 0)/'TOP SCORES'!K$12,0)</f>
        <v>0</v>
      </c>
      <c r="N130" s="16">
        <f>IFERROR(100*_xlfn.IFNA(VLOOKUP($B130,KviZDarije11!$A$1:$N$1000, 13, 0), 0)/'TOP SCORES'!L$12,0)</f>
        <v>0</v>
      </c>
    </row>
    <row r="131" spans="1:14">
      <c r="A131" s="19">
        <f ca="1">RANK(C131,C$2:C$998)</f>
        <v>129</v>
      </c>
      <c r="B131" s="10" t="s">
        <v>84</v>
      </c>
      <c r="C131" s="17" cm="1">
        <f t="array" aca="1" ref="C131" ca="1">SUM(LARGE(D131:N131,ROW(INDIRECT("1:2"))))</f>
        <v>80</v>
      </c>
      <c r="D131" s="16">
        <f>IFERROR(100*_xlfn.IFNA(VLOOKUP($B131,KviZDarije1!$A$1:$N$1000, 13, 0), 0)/'TOP SCORES'!B$12,0)</f>
        <v>40</v>
      </c>
      <c r="E131" s="16">
        <f>IFERROR(100*_xlfn.IFNA(VLOOKUP($B131,KviZDarije2!$A$1:$N$1000, 13, 0), 0)/'TOP SCORES'!C$12,0)</f>
        <v>0</v>
      </c>
      <c r="F131" s="16">
        <f>IFERROR(100*_xlfn.IFNA(VLOOKUP($B131,KviZDarije3!$A$1:$N$1000, 13, 0), 0)/'TOP SCORES'!D$12,0)</f>
        <v>40</v>
      </c>
      <c r="G131" s="16">
        <f>IFERROR(100*_xlfn.IFNA(VLOOKUP($B131,KviZDarije4!$A$1:$N$1000, 13, 0), 0)/'TOP SCORES'!E$12,0)</f>
        <v>0</v>
      </c>
      <c r="H131" s="16">
        <f>IFERROR(100*_xlfn.IFNA(VLOOKUP($B131,KviZDarije5!$A$1:$N$1000, 13, 0), 0)/'TOP SCORES'!F$12,0)</f>
        <v>0</v>
      </c>
      <c r="I131" s="16">
        <f>IFERROR(100*_xlfn.IFNA(VLOOKUP($B131,KviZDarije6!$A$1:$N$1000, 13, 0), 0)/'TOP SCORES'!G$12,0)</f>
        <v>0</v>
      </c>
      <c r="J131" s="16">
        <f>IFERROR(100*_xlfn.IFNA(VLOOKUP($B131,KviZDarije7!$A$1:$N$1000, 13, 0), 0)/'TOP SCORES'!H$12,0)</f>
        <v>0</v>
      </c>
      <c r="K131" s="16">
        <f>IFERROR(100*_xlfn.IFNA(VLOOKUP($B131,KviZDarije8!$A$1:$N$1000, 13, 0), 0)/'TOP SCORES'!I$12,0)</f>
        <v>0</v>
      </c>
      <c r="L131" s="16">
        <f>IFERROR(100*_xlfn.IFNA(VLOOKUP($B131,KviZDarije9!$A$1:$N$1000, 13, 0), 0)/'TOP SCORES'!J$12,0)</f>
        <v>0</v>
      </c>
      <c r="M131" s="16">
        <f>IFERROR(100*_xlfn.IFNA(VLOOKUP($B131,KviZDarije10!$A$1:$N$1000, 13, 0), 0)/'TOP SCORES'!K$12,0)</f>
        <v>0</v>
      </c>
      <c r="N131" s="16">
        <f>IFERROR(100*_xlfn.IFNA(VLOOKUP($B131,KviZDarije11!$A$1:$N$1000, 13, 0), 0)/'TOP SCORES'!L$12,0)</f>
        <v>0</v>
      </c>
    </row>
    <row r="132" spans="1:14">
      <c r="A132" s="19">
        <f ca="1">RANK(C132,C$2:C$998)</f>
        <v>129</v>
      </c>
      <c r="B132" s="10" t="s">
        <v>158</v>
      </c>
      <c r="C132" s="17" cm="1">
        <f t="array" aca="1" ref="C132" ca="1">SUM(LARGE(D132:N132,ROW(INDIRECT("1:2"))))</f>
        <v>80</v>
      </c>
      <c r="D132" s="16">
        <f>IFERROR(100*_xlfn.IFNA(VLOOKUP($B132,KviZDarije1!$A$1:$N$1000, 13, 0), 0)/'TOP SCORES'!B$12,0)</f>
        <v>40</v>
      </c>
      <c r="E132" s="16">
        <f>IFERROR(100*_xlfn.IFNA(VLOOKUP($B132,KviZDarije2!$A$1:$N$1000, 13, 0), 0)/'TOP SCORES'!C$12,0)</f>
        <v>0</v>
      </c>
      <c r="F132" s="16">
        <f>IFERROR(100*_xlfn.IFNA(VLOOKUP($B132,KviZDarije3!$A$1:$N$1000, 13, 0), 0)/'TOP SCORES'!D$12,0)</f>
        <v>40</v>
      </c>
      <c r="G132" s="16">
        <f>IFERROR(100*_xlfn.IFNA(VLOOKUP($B132,KviZDarije4!$A$1:$N$1000, 13, 0), 0)/'TOP SCORES'!E$12,0)</f>
        <v>0</v>
      </c>
      <c r="H132" s="16">
        <f>IFERROR(100*_xlfn.IFNA(VLOOKUP($B132,KviZDarije5!$A$1:$N$1000, 13, 0), 0)/'TOP SCORES'!F$12,0)</f>
        <v>0</v>
      </c>
      <c r="I132" s="16">
        <f>IFERROR(100*_xlfn.IFNA(VLOOKUP($B132,KviZDarije6!$A$1:$N$1000, 13, 0), 0)/'TOP SCORES'!G$12,0)</f>
        <v>0</v>
      </c>
      <c r="J132" s="16">
        <f>IFERROR(100*_xlfn.IFNA(VLOOKUP($B132,KviZDarije7!$A$1:$N$1000, 13, 0), 0)/'TOP SCORES'!H$12,0)</f>
        <v>0</v>
      </c>
      <c r="K132" s="16">
        <f>IFERROR(100*_xlfn.IFNA(VLOOKUP($B132,KviZDarije8!$A$1:$N$1000, 13, 0), 0)/'TOP SCORES'!I$12,0)</f>
        <v>0</v>
      </c>
      <c r="L132" s="16">
        <f>IFERROR(100*_xlfn.IFNA(VLOOKUP($B132,KviZDarije9!$A$1:$N$1000, 13, 0), 0)/'TOP SCORES'!J$12,0)</f>
        <v>0</v>
      </c>
      <c r="M132" s="16">
        <f>IFERROR(100*_xlfn.IFNA(VLOOKUP($B132,KviZDarije10!$A$1:$N$1000, 13, 0), 0)/'TOP SCORES'!K$12,0)</f>
        <v>0</v>
      </c>
      <c r="N132" s="16">
        <f>IFERROR(100*_xlfn.IFNA(VLOOKUP($B132,KviZDarije11!$A$1:$N$1000, 13, 0), 0)/'TOP SCORES'!L$12,0)</f>
        <v>0</v>
      </c>
    </row>
    <row r="133" spans="1:14">
      <c r="A133" s="19">
        <f ca="1">RANK(C133,C$2:C$998)</f>
        <v>129</v>
      </c>
      <c r="B133" s="14" t="s">
        <v>156</v>
      </c>
      <c r="C133" s="17" cm="1">
        <f t="array" aca="1" ref="C133" ca="1">SUM(LARGE(D133:N133,ROW(INDIRECT("1:2"))))</f>
        <v>80</v>
      </c>
      <c r="D133" s="16">
        <f>IFERROR(100*_xlfn.IFNA(VLOOKUP($B133,KviZDarije1!$A$1:$N$1000, 13, 0), 0)/'TOP SCORES'!B$12,0)</f>
        <v>20</v>
      </c>
      <c r="E133" s="16">
        <f>IFERROR(100*_xlfn.IFNA(VLOOKUP($B133,KviZDarije2!$A$1:$N$1000, 13, 0), 0)/'TOP SCORES'!C$12,0)</f>
        <v>0</v>
      </c>
      <c r="F133" s="16">
        <f>IFERROR(100*_xlfn.IFNA(VLOOKUP($B133,KviZDarije3!$A$1:$N$1000, 13, 0), 0)/'TOP SCORES'!D$12,0)</f>
        <v>60</v>
      </c>
      <c r="G133" s="16">
        <f>IFERROR(100*_xlfn.IFNA(VLOOKUP($B133,KviZDarije4!$A$1:$N$1000, 13, 0), 0)/'TOP SCORES'!E$12,0)</f>
        <v>0</v>
      </c>
      <c r="H133" s="16">
        <f>IFERROR(100*_xlfn.IFNA(VLOOKUP($B133,KviZDarije5!$A$1:$N$1000, 13, 0), 0)/'TOP SCORES'!F$12,0)</f>
        <v>0</v>
      </c>
      <c r="I133" s="16">
        <f>IFERROR(100*_xlfn.IFNA(VLOOKUP($B133,KviZDarije6!$A$1:$N$1000, 13, 0), 0)/'TOP SCORES'!G$12,0)</f>
        <v>0</v>
      </c>
      <c r="J133" s="16">
        <f>IFERROR(100*_xlfn.IFNA(VLOOKUP($B133,KviZDarije7!$A$1:$N$1000, 13, 0), 0)/'TOP SCORES'!H$12,0)</f>
        <v>0</v>
      </c>
      <c r="K133" s="16">
        <f>IFERROR(100*_xlfn.IFNA(VLOOKUP($B133,KviZDarije8!$A$1:$N$1000, 13, 0), 0)/'TOP SCORES'!I$12,0)</f>
        <v>0</v>
      </c>
      <c r="L133" s="16">
        <f>IFERROR(100*_xlfn.IFNA(VLOOKUP($B133,KviZDarije9!$A$1:$N$1000, 13, 0), 0)/'TOP SCORES'!J$12,0)</f>
        <v>0</v>
      </c>
      <c r="M133" s="16">
        <f>IFERROR(100*_xlfn.IFNA(VLOOKUP($B133,KviZDarije10!$A$1:$N$1000, 13, 0), 0)/'TOP SCORES'!K$12,0)</f>
        <v>0</v>
      </c>
      <c r="N133" s="16">
        <f>IFERROR(100*_xlfn.IFNA(VLOOKUP($B133,KviZDarije11!$A$1:$N$1000, 13, 0), 0)/'TOP SCORES'!L$12,0)</f>
        <v>0</v>
      </c>
    </row>
    <row r="134" spans="1:14">
      <c r="A134" s="19">
        <f ca="1">RANK(C134,C$2:C$998)</f>
        <v>129</v>
      </c>
      <c r="B134" s="6" t="s">
        <v>67</v>
      </c>
      <c r="C134" s="17" cm="1">
        <f t="array" aca="1" ref="C134" ca="1">SUM(LARGE(D134:N134,ROW(INDIRECT("1:2"))))</f>
        <v>80</v>
      </c>
      <c r="D134" s="16">
        <f>IFERROR(100*_xlfn.IFNA(VLOOKUP($B134,KviZDarije1!$A$1:$N$1000, 13, 0), 0)/'TOP SCORES'!B$12,0)</f>
        <v>0</v>
      </c>
      <c r="E134" s="16">
        <f>IFERROR(100*_xlfn.IFNA(VLOOKUP($B134,KviZDarije2!$A$1:$N$1000, 13, 0), 0)/'TOP SCORES'!C$12,0)</f>
        <v>0</v>
      </c>
      <c r="F134" s="16">
        <f>IFERROR(100*_xlfn.IFNA(VLOOKUP($B134,KviZDarije3!$A$1:$N$1000, 13, 0), 0)/'TOP SCORES'!D$12,0)</f>
        <v>80</v>
      </c>
      <c r="G134" s="16">
        <f>IFERROR(100*_xlfn.IFNA(VLOOKUP($B134,KviZDarije4!$A$1:$N$1000, 13, 0), 0)/'TOP SCORES'!E$12,0)</f>
        <v>0</v>
      </c>
      <c r="H134" s="16">
        <f>IFERROR(100*_xlfn.IFNA(VLOOKUP($B134,KviZDarije5!$A$1:$N$1000, 13, 0), 0)/'TOP SCORES'!F$12,0)</f>
        <v>0</v>
      </c>
      <c r="I134" s="16">
        <f>IFERROR(100*_xlfn.IFNA(VLOOKUP($B134,KviZDarije6!$A$1:$N$1000, 13, 0), 0)/'TOP SCORES'!G$12,0)</f>
        <v>0</v>
      </c>
      <c r="J134" s="16">
        <f>IFERROR(100*_xlfn.IFNA(VLOOKUP($B134,KviZDarije7!$A$1:$N$1000, 13, 0), 0)/'TOP SCORES'!H$12,0)</f>
        <v>0</v>
      </c>
      <c r="K134" s="16">
        <f>IFERROR(100*_xlfn.IFNA(VLOOKUP($B134,KviZDarije8!$A$1:$N$1000, 13, 0), 0)/'TOP SCORES'!I$12,0)</f>
        <v>0</v>
      </c>
      <c r="L134" s="16">
        <f>IFERROR(100*_xlfn.IFNA(VLOOKUP($B134,KviZDarije9!$A$1:$N$1000, 13, 0), 0)/'TOP SCORES'!J$12,0)</f>
        <v>0</v>
      </c>
      <c r="M134" s="16">
        <f>IFERROR(100*_xlfn.IFNA(VLOOKUP($B134,KviZDarije10!$A$1:$N$1000, 13, 0), 0)/'TOP SCORES'!K$12,0)</f>
        <v>0</v>
      </c>
      <c r="N134" s="16">
        <f>IFERROR(100*_xlfn.IFNA(VLOOKUP($B134,KviZDarije11!$A$1:$N$1000, 13, 0), 0)/'TOP SCORES'!L$12,0)</f>
        <v>0</v>
      </c>
    </row>
    <row r="135" spans="1:14">
      <c r="A135" s="19">
        <f ca="1">RANK(C135,C$2:C$998)</f>
        <v>129</v>
      </c>
      <c r="B135" s="10" t="s">
        <v>95</v>
      </c>
      <c r="C135" s="17" cm="1">
        <f t="array" aca="1" ref="C135" ca="1">SUM(LARGE(D135:N135,ROW(INDIRECT("1:2"))))</f>
        <v>80</v>
      </c>
      <c r="D135" s="16">
        <f>IFERROR(100*_xlfn.IFNA(VLOOKUP($B135,KviZDarije1!$A$1:$N$1000, 13, 0), 0)/'TOP SCORES'!B$12,0)</f>
        <v>40</v>
      </c>
      <c r="E135" s="16">
        <f>IFERROR(100*_xlfn.IFNA(VLOOKUP($B135,KviZDarije2!$A$1:$N$1000, 13, 0), 0)/'TOP SCORES'!C$12,0)</f>
        <v>0</v>
      </c>
      <c r="F135" s="16">
        <f>IFERROR(100*_xlfn.IFNA(VLOOKUP($B135,KviZDarije3!$A$1:$N$1000, 13, 0), 0)/'TOP SCORES'!D$12,0)</f>
        <v>40</v>
      </c>
      <c r="G135" s="16">
        <f>IFERROR(100*_xlfn.IFNA(VLOOKUP($B135,KviZDarije4!$A$1:$N$1000, 13, 0), 0)/'TOP SCORES'!E$12,0)</f>
        <v>0</v>
      </c>
      <c r="H135" s="16">
        <f>IFERROR(100*_xlfn.IFNA(VLOOKUP($B135,KviZDarije5!$A$1:$N$1000, 13, 0), 0)/'TOP SCORES'!F$12,0)</f>
        <v>0</v>
      </c>
      <c r="I135" s="16">
        <f>IFERROR(100*_xlfn.IFNA(VLOOKUP($B135,KviZDarije6!$A$1:$N$1000, 13, 0), 0)/'TOP SCORES'!G$12,0)</f>
        <v>0</v>
      </c>
      <c r="J135" s="16">
        <f>IFERROR(100*_xlfn.IFNA(VLOOKUP($B135,KviZDarije7!$A$1:$N$1000, 13, 0), 0)/'TOP SCORES'!H$12,0)</f>
        <v>0</v>
      </c>
      <c r="K135" s="16">
        <f>IFERROR(100*_xlfn.IFNA(VLOOKUP($B135,KviZDarije8!$A$1:$N$1000, 13, 0), 0)/'TOP SCORES'!I$12,0)</f>
        <v>0</v>
      </c>
      <c r="L135" s="16">
        <f>IFERROR(100*_xlfn.IFNA(VLOOKUP($B135,KviZDarije9!$A$1:$N$1000, 13, 0), 0)/'TOP SCORES'!J$12,0)</f>
        <v>0</v>
      </c>
      <c r="M135" s="16">
        <f>IFERROR(100*_xlfn.IFNA(VLOOKUP($B135,KviZDarije10!$A$1:$N$1000, 13, 0), 0)/'TOP SCORES'!K$12,0)</f>
        <v>0</v>
      </c>
      <c r="N135" s="16">
        <f>IFERROR(100*_xlfn.IFNA(VLOOKUP($B135,KviZDarije11!$A$1:$N$1000, 13, 0), 0)/'TOP SCORES'!L$12,0)</f>
        <v>0</v>
      </c>
    </row>
    <row r="136" spans="1:14">
      <c r="A136" s="19">
        <f ca="1">RANK(C136,C$2:C$998)</f>
        <v>136</v>
      </c>
      <c r="B136" s="6" t="s">
        <v>207</v>
      </c>
      <c r="C136" s="17" cm="1">
        <f t="array" aca="1" ref="C136" ca="1">SUM(LARGE(D136:N136,ROW(INDIRECT("1:2"))))</f>
        <v>73.333333333333343</v>
      </c>
      <c r="D136" s="16">
        <f>IFERROR(100*_xlfn.IFNA(VLOOKUP($B136,KviZDarije1!$A$1:$N$1000, 13, 0), 0)/'TOP SCORES'!B$12,0)</f>
        <v>0</v>
      </c>
      <c r="E136" s="16">
        <f>IFERROR(100*_xlfn.IFNA(VLOOKUP($B136,KviZDarije2!$A$1:$N$1000, 13, 0), 0)/'TOP SCORES'!C$12,0)</f>
        <v>33.333333333333336</v>
      </c>
      <c r="F136" s="16">
        <f>IFERROR(100*_xlfn.IFNA(VLOOKUP($B136,KviZDarije3!$A$1:$N$1000, 13, 0), 0)/'TOP SCORES'!D$12,0)</f>
        <v>40</v>
      </c>
      <c r="G136" s="16">
        <f>IFERROR(100*_xlfn.IFNA(VLOOKUP($B136,KviZDarije4!$A$1:$N$1000, 13, 0), 0)/'TOP SCORES'!E$12,0)</f>
        <v>0</v>
      </c>
      <c r="H136" s="16">
        <f>IFERROR(100*_xlfn.IFNA(VLOOKUP($B136,KviZDarije5!$A$1:$N$1000, 13, 0), 0)/'TOP SCORES'!F$12,0)</f>
        <v>0</v>
      </c>
      <c r="I136" s="16">
        <f>IFERROR(100*_xlfn.IFNA(VLOOKUP($B136,KviZDarije6!$A$1:$N$1000, 13, 0), 0)/'TOP SCORES'!G$12,0)</f>
        <v>0</v>
      </c>
      <c r="J136" s="16">
        <f>IFERROR(100*_xlfn.IFNA(VLOOKUP($B136,KviZDarije7!$A$1:$N$1000, 13, 0), 0)/'TOP SCORES'!H$12,0)</f>
        <v>0</v>
      </c>
      <c r="K136" s="16">
        <f>IFERROR(100*_xlfn.IFNA(VLOOKUP($B136,KviZDarije8!$A$1:$N$1000, 13, 0), 0)/'TOP SCORES'!I$12,0)</f>
        <v>0</v>
      </c>
      <c r="L136" s="16">
        <f>IFERROR(100*_xlfn.IFNA(VLOOKUP($B136,KviZDarije9!$A$1:$N$1000, 13, 0), 0)/'TOP SCORES'!J$12,0)</f>
        <v>0</v>
      </c>
      <c r="M136" s="16">
        <f>IFERROR(100*_xlfn.IFNA(VLOOKUP($B136,KviZDarije10!$A$1:$N$1000, 13, 0), 0)/'TOP SCORES'!K$12,0)</f>
        <v>0</v>
      </c>
      <c r="N136" s="16">
        <f>IFERROR(100*_xlfn.IFNA(VLOOKUP($B136,KviZDarije11!$A$1:$N$1000, 13, 0), 0)/'TOP SCORES'!L$12,0)</f>
        <v>0</v>
      </c>
    </row>
    <row r="137" spans="1:14">
      <c r="A137" s="19">
        <f ca="1">RANK(C137,C$2:C$998)</f>
        <v>182</v>
      </c>
      <c r="B137" s="6" t="s">
        <v>228</v>
      </c>
      <c r="C137" s="17" cm="1">
        <f t="array" aca="1" ref="C137" ca="1">SUM(LARGE(D137:N137,ROW(INDIRECT("1:2"))))</f>
        <v>0</v>
      </c>
      <c r="D137" s="16">
        <f>IFERROR(100*_xlfn.IFNA(VLOOKUP($B137,KviZDarije1!$A$1:$N$1000, 13, 0), 0)/'TOP SCORES'!B$12,0)</f>
        <v>0</v>
      </c>
      <c r="E137" s="16">
        <f>IFERROR(100*_xlfn.IFNA(VLOOKUP($B137,KviZDarije2!$A$1:$N$1000, 13, 0), 0)/'TOP SCORES'!C$12,0)</f>
        <v>0</v>
      </c>
      <c r="F137" s="16">
        <f>IFERROR(100*_xlfn.IFNA(VLOOKUP($B137,KviZDarije3!$A$1:$N$1000, 13, 0), 0)/'TOP SCORES'!D$12,0)</f>
        <v>0</v>
      </c>
      <c r="G137" s="16">
        <f>IFERROR(100*_xlfn.IFNA(VLOOKUP($B137,KviZDarije4!$A$1:$N$1000, 13, 0), 0)/'TOP SCORES'!E$12,0)</f>
        <v>0</v>
      </c>
      <c r="H137" s="16">
        <f>IFERROR(100*_xlfn.IFNA(VLOOKUP($B137,KviZDarije5!$A$1:$N$1000, 13, 0), 0)/'TOP SCORES'!F$12,0)</f>
        <v>0</v>
      </c>
      <c r="I137" s="16">
        <f>IFERROR(100*_xlfn.IFNA(VLOOKUP($B137,KviZDarije6!$A$1:$N$1000, 13, 0), 0)/'TOP SCORES'!G$12,0)</f>
        <v>0</v>
      </c>
      <c r="J137" s="16">
        <f>IFERROR(100*_xlfn.IFNA(VLOOKUP($B137,KviZDarije7!$A$1:$N$1000, 13, 0), 0)/'TOP SCORES'!H$12,0)</f>
        <v>0</v>
      </c>
      <c r="K137" s="16">
        <f>IFERROR(100*_xlfn.IFNA(VLOOKUP($B137,KviZDarije8!$A$1:$N$1000, 13, 0), 0)/'TOP SCORES'!I$12,0)</f>
        <v>0</v>
      </c>
      <c r="L137" s="16">
        <f>IFERROR(100*_xlfn.IFNA(VLOOKUP($B137,KviZDarije9!$A$1:$N$1000, 13, 0), 0)/'TOP SCORES'!J$12,0)</f>
        <v>0</v>
      </c>
      <c r="M137" s="16">
        <f>IFERROR(100*_xlfn.IFNA(VLOOKUP($B137,KviZDarije10!$A$1:$N$1000, 13, 0), 0)/'TOP SCORES'!K$12,0)</f>
        <v>0</v>
      </c>
      <c r="N137" s="16">
        <f>IFERROR(100*_xlfn.IFNA(VLOOKUP($B137,KviZDarije11!$A$1:$N$1000, 13, 0), 0)/'TOP SCORES'!L$12,0)</f>
        <v>0</v>
      </c>
    </row>
    <row r="138" spans="1:14">
      <c r="A138" s="19">
        <f ca="1">RANK(C138,C$2:C$998)</f>
        <v>137</v>
      </c>
      <c r="B138" s="14" t="s">
        <v>130</v>
      </c>
      <c r="C138" s="17" cm="1">
        <f t="array" aca="1" ref="C138" ca="1">SUM(LARGE(D138:N138,ROW(INDIRECT("1:2"))))</f>
        <v>70</v>
      </c>
      <c r="D138" s="16">
        <f>IFERROR(100*_xlfn.IFNA(VLOOKUP($B138,KviZDarije1!$A$1:$N$1000, 13, 0), 0)/'TOP SCORES'!B$12,0)</f>
        <v>30</v>
      </c>
      <c r="E138" s="16">
        <f>IFERROR(100*_xlfn.IFNA(VLOOKUP($B138,KviZDarije2!$A$1:$N$1000, 13, 0), 0)/'TOP SCORES'!C$12,0)</f>
        <v>0</v>
      </c>
      <c r="F138" s="16">
        <f>IFERROR(100*_xlfn.IFNA(VLOOKUP($B138,KviZDarije3!$A$1:$N$1000, 13, 0), 0)/'TOP SCORES'!D$12,0)</f>
        <v>40</v>
      </c>
      <c r="G138" s="16">
        <f>IFERROR(100*_xlfn.IFNA(VLOOKUP($B138,KviZDarije4!$A$1:$N$1000, 13, 0), 0)/'TOP SCORES'!E$12,0)</f>
        <v>0</v>
      </c>
      <c r="H138" s="16">
        <f>IFERROR(100*_xlfn.IFNA(VLOOKUP($B138,KviZDarije5!$A$1:$N$1000, 13, 0), 0)/'TOP SCORES'!F$12,0)</f>
        <v>0</v>
      </c>
      <c r="I138" s="16">
        <f>IFERROR(100*_xlfn.IFNA(VLOOKUP($B138,KviZDarije6!$A$1:$N$1000, 13, 0), 0)/'TOP SCORES'!G$12,0)</f>
        <v>0</v>
      </c>
      <c r="J138" s="16">
        <f>IFERROR(100*_xlfn.IFNA(VLOOKUP($B138,KviZDarije7!$A$1:$N$1000, 13, 0), 0)/'TOP SCORES'!H$12,0)</f>
        <v>0</v>
      </c>
      <c r="K138" s="16">
        <f>IFERROR(100*_xlfn.IFNA(VLOOKUP($B138,KviZDarije8!$A$1:$N$1000, 13, 0), 0)/'TOP SCORES'!I$12,0)</f>
        <v>0</v>
      </c>
      <c r="L138" s="16">
        <f>IFERROR(100*_xlfn.IFNA(VLOOKUP($B138,KviZDarije9!$A$1:$N$1000, 13, 0), 0)/'TOP SCORES'!J$12,0)</f>
        <v>0</v>
      </c>
      <c r="M138" s="16">
        <f>IFERROR(100*_xlfn.IFNA(VLOOKUP($B138,KviZDarije10!$A$1:$N$1000, 13, 0), 0)/'TOP SCORES'!K$12,0)</f>
        <v>0</v>
      </c>
      <c r="N138" s="16">
        <f>IFERROR(100*_xlfn.IFNA(VLOOKUP($B138,KviZDarije11!$A$1:$N$1000, 13, 0), 0)/'TOP SCORES'!L$12,0)</f>
        <v>0</v>
      </c>
    </row>
    <row r="139" spans="1:14">
      <c r="A139" s="19">
        <f ca="1">RANK(C139,C$2:C$998)</f>
        <v>137</v>
      </c>
      <c r="B139" s="10" t="s">
        <v>134</v>
      </c>
      <c r="C139" s="17" cm="1">
        <f t="array" aca="1" ref="C139" ca="1">SUM(LARGE(D139:N139,ROW(INDIRECT("1:2"))))</f>
        <v>70</v>
      </c>
      <c r="D139" s="16">
        <f>IFERROR(100*_xlfn.IFNA(VLOOKUP($B139,KviZDarije1!$A$1:$N$1000, 13, 0), 0)/'TOP SCORES'!B$12,0)</f>
        <v>70</v>
      </c>
      <c r="E139" s="16">
        <f>IFERROR(100*_xlfn.IFNA(VLOOKUP($B139,KviZDarije2!$A$1:$N$1000, 13, 0), 0)/'TOP SCORES'!C$12,0)</f>
        <v>0</v>
      </c>
      <c r="F139" s="16">
        <f>IFERROR(100*_xlfn.IFNA(VLOOKUP($B139,KviZDarije3!$A$1:$N$1000, 13, 0), 0)/'TOP SCORES'!D$12,0)</f>
        <v>0</v>
      </c>
      <c r="G139" s="16">
        <f>IFERROR(100*_xlfn.IFNA(VLOOKUP($B139,KviZDarije4!$A$1:$N$1000, 13, 0), 0)/'TOP SCORES'!E$12,0)</f>
        <v>0</v>
      </c>
      <c r="H139" s="16">
        <f>IFERROR(100*_xlfn.IFNA(VLOOKUP($B139,KviZDarije5!$A$1:$N$1000, 13, 0), 0)/'TOP SCORES'!F$12,0)</f>
        <v>0</v>
      </c>
      <c r="I139" s="16">
        <f>IFERROR(100*_xlfn.IFNA(VLOOKUP($B139,KviZDarije6!$A$1:$N$1000, 13, 0), 0)/'TOP SCORES'!G$12,0)</f>
        <v>0</v>
      </c>
      <c r="J139" s="16">
        <f>IFERROR(100*_xlfn.IFNA(VLOOKUP($B139,KviZDarije7!$A$1:$N$1000, 13, 0), 0)/'TOP SCORES'!H$12,0)</f>
        <v>0</v>
      </c>
      <c r="K139" s="16">
        <f>IFERROR(100*_xlfn.IFNA(VLOOKUP($B139,KviZDarije8!$A$1:$N$1000, 13, 0), 0)/'TOP SCORES'!I$12,0)</f>
        <v>0</v>
      </c>
      <c r="L139" s="16">
        <f>IFERROR(100*_xlfn.IFNA(VLOOKUP($B139,KviZDarije9!$A$1:$N$1000, 13, 0), 0)/'TOP SCORES'!J$12,0)</f>
        <v>0</v>
      </c>
      <c r="M139" s="16">
        <f>IFERROR(100*_xlfn.IFNA(VLOOKUP($B139,KviZDarije10!$A$1:$N$1000, 13, 0), 0)/'TOP SCORES'!K$12,0)</f>
        <v>0</v>
      </c>
      <c r="N139" s="16">
        <f>IFERROR(100*_xlfn.IFNA(VLOOKUP($B139,KviZDarije11!$A$1:$N$1000, 13, 0), 0)/'TOP SCORES'!L$12,0)</f>
        <v>0</v>
      </c>
    </row>
    <row r="140" spans="1:14">
      <c r="A140" s="19">
        <f ca="1">RANK(C140,C$2:C$998)</f>
        <v>137</v>
      </c>
      <c r="B140" s="6" t="s">
        <v>243</v>
      </c>
      <c r="C140" s="17" cm="1">
        <f t="array" aca="1" ref="C140" ca="1">SUM(LARGE(D140:N140,ROW(INDIRECT("1:2"))))</f>
        <v>70</v>
      </c>
      <c r="D140" s="16">
        <f>IFERROR(100*_xlfn.IFNA(VLOOKUP($B140,KviZDarije1!$A$1:$N$1000, 13, 0), 0)/'TOP SCORES'!B$12,0)</f>
        <v>0</v>
      </c>
      <c r="E140" s="16">
        <f>IFERROR(100*_xlfn.IFNA(VLOOKUP($B140,KviZDarije2!$A$1:$N$1000, 13, 0), 0)/'TOP SCORES'!C$12,0)</f>
        <v>0</v>
      </c>
      <c r="F140" s="16">
        <f>IFERROR(100*_xlfn.IFNA(VLOOKUP($B140,KviZDarije3!$A$1:$N$1000, 13, 0), 0)/'TOP SCORES'!D$12,0)</f>
        <v>70</v>
      </c>
      <c r="G140" s="16">
        <f>IFERROR(100*_xlfn.IFNA(VLOOKUP($B140,KviZDarije4!$A$1:$N$1000, 13, 0), 0)/'TOP SCORES'!E$12,0)</f>
        <v>0</v>
      </c>
      <c r="H140" s="16">
        <f>IFERROR(100*_xlfn.IFNA(VLOOKUP($B140,KviZDarije5!$A$1:$N$1000, 13, 0), 0)/'TOP SCORES'!F$12,0)</f>
        <v>0</v>
      </c>
      <c r="I140" s="16">
        <f>IFERROR(100*_xlfn.IFNA(VLOOKUP($B140,KviZDarije6!$A$1:$N$1000, 13, 0), 0)/'TOP SCORES'!G$12,0)</f>
        <v>0</v>
      </c>
      <c r="J140" s="16">
        <f>IFERROR(100*_xlfn.IFNA(VLOOKUP($B140,KviZDarije7!$A$1:$N$1000, 13, 0), 0)/'TOP SCORES'!H$12,0)</f>
        <v>0</v>
      </c>
      <c r="K140" s="16">
        <f>IFERROR(100*_xlfn.IFNA(VLOOKUP($B140,KviZDarije8!$A$1:$N$1000, 13, 0), 0)/'TOP SCORES'!I$12,0)</f>
        <v>0</v>
      </c>
      <c r="L140" s="16">
        <f>IFERROR(100*_xlfn.IFNA(VLOOKUP($B140,KviZDarije9!$A$1:$N$1000, 13, 0), 0)/'TOP SCORES'!J$12,0)</f>
        <v>0</v>
      </c>
      <c r="M140" s="16">
        <f>IFERROR(100*_xlfn.IFNA(VLOOKUP($B140,KviZDarije10!$A$1:$N$1000, 13, 0), 0)/'TOP SCORES'!K$12,0)</f>
        <v>0</v>
      </c>
      <c r="N140" s="16">
        <f>IFERROR(100*_xlfn.IFNA(VLOOKUP($B140,KviZDarije11!$A$1:$N$1000, 13, 0), 0)/'TOP SCORES'!L$12,0)</f>
        <v>0</v>
      </c>
    </row>
    <row r="141" spans="1:14">
      <c r="A141" s="19">
        <f ca="1">RANK(C141,C$2:C$998)</f>
        <v>137</v>
      </c>
      <c r="B141" s="6" t="s">
        <v>229</v>
      </c>
      <c r="C141" s="17" cm="1">
        <f t="array" aca="1" ref="C141" ca="1">SUM(LARGE(D141:N141,ROW(INDIRECT("1:2"))))</f>
        <v>70</v>
      </c>
      <c r="D141" s="16">
        <f>IFERROR(100*_xlfn.IFNA(VLOOKUP($B141,KviZDarije1!$A$1:$N$1000, 13, 0), 0)/'TOP SCORES'!B$12,0)</f>
        <v>0</v>
      </c>
      <c r="E141" s="16">
        <f>IFERROR(100*_xlfn.IFNA(VLOOKUP($B141,KviZDarije2!$A$1:$N$1000, 13, 0), 0)/'TOP SCORES'!C$12,0)</f>
        <v>0</v>
      </c>
      <c r="F141" s="16">
        <f>IFERROR(100*_xlfn.IFNA(VLOOKUP($B141,KviZDarije3!$A$1:$N$1000, 13, 0), 0)/'TOP SCORES'!D$12,0)</f>
        <v>70</v>
      </c>
      <c r="G141" s="16">
        <f>IFERROR(100*_xlfn.IFNA(VLOOKUP($B141,KviZDarije4!$A$1:$N$1000, 13, 0), 0)/'TOP SCORES'!E$12,0)</f>
        <v>0</v>
      </c>
      <c r="H141" s="16">
        <f>IFERROR(100*_xlfn.IFNA(VLOOKUP($B141,KviZDarije5!$A$1:$N$1000, 13, 0), 0)/'TOP SCORES'!F$12,0)</f>
        <v>0</v>
      </c>
      <c r="I141" s="16">
        <f>IFERROR(100*_xlfn.IFNA(VLOOKUP($B141,KviZDarije6!$A$1:$N$1000, 13, 0), 0)/'TOP SCORES'!G$12,0)</f>
        <v>0</v>
      </c>
      <c r="J141" s="16">
        <f>IFERROR(100*_xlfn.IFNA(VLOOKUP($B141,KviZDarije7!$A$1:$N$1000, 13, 0), 0)/'TOP SCORES'!H$12,0)</f>
        <v>0</v>
      </c>
      <c r="K141" s="16">
        <f>IFERROR(100*_xlfn.IFNA(VLOOKUP($B141,KviZDarije8!$A$1:$N$1000, 13, 0), 0)/'TOP SCORES'!I$12,0)</f>
        <v>0</v>
      </c>
      <c r="L141" s="16">
        <f>IFERROR(100*_xlfn.IFNA(VLOOKUP($B141,KviZDarije9!$A$1:$N$1000, 13, 0), 0)/'TOP SCORES'!J$12,0)</f>
        <v>0</v>
      </c>
      <c r="M141" s="16">
        <f>IFERROR(100*_xlfn.IFNA(VLOOKUP($B141,KviZDarije10!$A$1:$N$1000, 13, 0), 0)/'TOP SCORES'!K$12,0)</f>
        <v>0</v>
      </c>
      <c r="N141" s="16">
        <f>IFERROR(100*_xlfn.IFNA(VLOOKUP($B141,KviZDarije11!$A$1:$N$1000, 13, 0), 0)/'TOP SCORES'!L$12,0)</f>
        <v>0</v>
      </c>
    </row>
    <row r="142" spans="1:14">
      <c r="A142" s="19">
        <f ca="1">RANK(C142,C$2:C$998)</f>
        <v>141</v>
      </c>
      <c r="B142" s="6" t="s">
        <v>212</v>
      </c>
      <c r="C142" s="17" cm="1">
        <f t="array" aca="1" ref="C142" ca="1">SUM(LARGE(D142:N142,ROW(INDIRECT("1:2"))))</f>
        <v>66.666666666666671</v>
      </c>
      <c r="D142" s="16">
        <f>IFERROR(100*_xlfn.IFNA(VLOOKUP($B142,KviZDarije1!$A$1:$N$1000, 13, 0), 0)/'TOP SCORES'!B$12,0)</f>
        <v>0</v>
      </c>
      <c r="E142" s="16">
        <f>IFERROR(100*_xlfn.IFNA(VLOOKUP($B142,KviZDarije2!$A$1:$N$1000, 13, 0), 0)/'TOP SCORES'!C$12,0)</f>
        <v>66.666666666666671</v>
      </c>
      <c r="F142" s="16">
        <f>IFERROR(100*_xlfn.IFNA(VLOOKUP($B142,KviZDarije3!$A$1:$N$1000, 13, 0), 0)/'TOP SCORES'!D$12,0)</f>
        <v>0</v>
      </c>
      <c r="G142" s="16">
        <f>IFERROR(100*_xlfn.IFNA(VLOOKUP($B142,KviZDarije4!$A$1:$N$1000, 13, 0), 0)/'TOP SCORES'!E$12,0)</f>
        <v>0</v>
      </c>
      <c r="H142" s="16">
        <f>IFERROR(100*_xlfn.IFNA(VLOOKUP($B142,KviZDarije5!$A$1:$N$1000, 13, 0), 0)/'TOP SCORES'!F$12,0)</f>
        <v>0</v>
      </c>
      <c r="I142" s="16">
        <f>IFERROR(100*_xlfn.IFNA(VLOOKUP($B142,KviZDarije6!$A$1:$N$1000, 13, 0), 0)/'TOP SCORES'!G$12,0)</f>
        <v>0</v>
      </c>
      <c r="J142" s="16">
        <f>IFERROR(100*_xlfn.IFNA(VLOOKUP($B142,KviZDarije7!$A$1:$N$1000, 13, 0), 0)/'TOP SCORES'!H$12,0)</f>
        <v>0</v>
      </c>
      <c r="K142" s="16">
        <f>IFERROR(100*_xlfn.IFNA(VLOOKUP($B142,KviZDarije8!$A$1:$N$1000, 13, 0), 0)/'TOP SCORES'!I$12,0)</f>
        <v>0</v>
      </c>
      <c r="L142" s="16">
        <f>IFERROR(100*_xlfn.IFNA(VLOOKUP($B142,KviZDarije9!$A$1:$N$1000, 13, 0), 0)/'TOP SCORES'!J$12,0)</f>
        <v>0</v>
      </c>
      <c r="M142" s="16">
        <f>IFERROR(100*_xlfn.IFNA(VLOOKUP($B142,KviZDarije10!$A$1:$N$1000, 13, 0), 0)/'TOP SCORES'!K$12,0)</f>
        <v>0</v>
      </c>
      <c r="N142" s="16">
        <f>IFERROR(100*_xlfn.IFNA(VLOOKUP($B142,KviZDarije11!$A$1:$N$1000, 13, 0), 0)/'TOP SCORES'!L$12,0)</f>
        <v>0</v>
      </c>
    </row>
    <row r="143" spans="1:14">
      <c r="A143" s="19">
        <f ca="1">RANK(C143,C$2:C$998)</f>
        <v>142</v>
      </c>
      <c r="B143" s="14" t="s">
        <v>145</v>
      </c>
      <c r="C143" s="17" cm="1">
        <f t="array" aca="1" ref="C143" ca="1">SUM(LARGE(D143:N143,ROW(INDIRECT("1:2"))))</f>
        <v>63.333333333333336</v>
      </c>
      <c r="D143" s="16">
        <f>IFERROR(100*_xlfn.IFNA(VLOOKUP($B143,KviZDarije1!$A$1:$N$1000, 13, 0), 0)/'TOP SCORES'!B$12,0)</f>
        <v>30</v>
      </c>
      <c r="E143" s="16">
        <f>IFERROR(100*_xlfn.IFNA(VLOOKUP($B143,KviZDarije2!$A$1:$N$1000, 13, 0), 0)/'TOP SCORES'!C$12,0)</f>
        <v>33.333333333333336</v>
      </c>
      <c r="F143" s="16">
        <f>IFERROR(100*_xlfn.IFNA(VLOOKUP($B143,KviZDarije3!$A$1:$N$1000, 13, 0), 0)/'TOP SCORES'!D$12,0)</f>
        <v>30</v>
      </c>
      <c r="G143" s="16">
        <f>IFERROR(100*_xlfn.IFNA(VLOOKUP($B143,KviZDarije4!$A$1:$N$1000, 13, 0), 0)/'TOP SCORES'!E$12,0)</f>
        <v>0</v>
      </c>
      <c r="H143" s="16">
        <f>IFERROR(100*_xlfn.IFNA(VLOOKUP($B143,KviZDarije5!$A$1:$N$1000, 13, 0), 0)/'TOP SCORES'!F$12,0)</f>
        <v>0</v>
      </c>
      <c r="I143" s="16">
        <f>IFERROR(100*_xlfn.IFNA(VLOOKUP($B143,KviZDarije6!$A$1:$N$1000, 13, 0), 0)/'TOP SCORES'!G$12,0)</f>
        <v>0</v>
      </c>
      <c r="J143" s="16">
        <f>IFERROR(100*_xlfn.IFNA(VLOOKUP($B143,KviZDarije7!$A$1:$N$1000, 13, 0), 0)/'TOP SCORES'!H$12,0)</f>
        <v>0</v>
      </c>
      <c r="K143" s="16">
        <f>IFERROR(100*_xlfn.IFNA(VLOOKUP($B143,KviZDarije8!$A$1:$N$1000, 13, 0), 0)/'TOP SCORES'!I$12,0)</f>
        <v>0</v>
      </c>
      <c r="L143" s="16">
        <f>IFERROR(100*_xlfn.IFNA(VLOOKUP($B143,KviZDarije9!$A$1:$N$1000, 13, 0), 0)/'TOP SCORES'!J$12,0)</f>
        <v>0</v>
      </c>
      <c r="M143" s="16">
        <f>IFERROR(100*_xlfn.IFNA(VLOOKUP($B143,KviZDarije10!$A$1:$N$1000, 13, 0), 0)/'TOP SCORES'!K$12,0)</f>
        <v>0</v>
      </c>
      <c r="N143" s="16">
        <f>IFERROR(100*_xlfn.IFNA(VLOOKUP($B143,KviZDarije11!$A$1:$N$1000, 13, 0), 0)/'TOP SCORES'!L$12,0)</f>
        <v>0</v>
      </c>
    </row>
    <row r="144" spans="1:14">
      <c r="A144" s="19">
        <f ca="1">RANK(C144,C$2:C$998)</f>
        <v>143</v>
      </c>
      <c r="B144" s="6" t="s">
        <v>147</v>
      </c>
      <c r="C144" s="17" cm="1">
        <f t="array" aca="1" ref="C144" ca="1">SUM(LARGE(D144:N144,ROW(INDIRECT("1:2"))))</f>
        <v>60</v>
      </c>
      <c r="D144" s="16">
        <f>IFERROR(100*_xlfn.IFNA(VLOOKUP($B144,KviZDarije1!$A$1:$N$1000, 13, 0), 0)/'TOP SCORES'!B$12,0)</f>
        <v>0</v>
      </c>
      <c r="E144" s="16">
        <f>IFERROR(100*_xlfn.IFNA(VLOOKUP($B144,KviZDarije2!$A$1:$N$1000, 13, 0), 0)/'TOP SCORES'!C$12,0)</f>
        <v>0</v>
      </c>
      <c r="F144" s="16">
        <f>IFERROR(100*_xlfn.IFNA(VLOOKUP($B144,KviZDarije3!$A$1:$N$1000, 13, 0), 0)/'TOP SCORES'!D$12,0)</f>
        <v>60</v>
      </c>
      <c r="G144" s="16">
        <f>IFERROR(100*_xlfn.IFNA(VLOOKUP($B144,KviZDarije4!$A$1:$N$1000, 13, 0), 0)/'TOP SCORES'!E$12,0)</f>
        <v>0</v>
      </c>
      <c r="H144" s="16">
        <f>IFERROR(100*_xlfn.IFNA(VLOOKUP($B144,KviZDarije5!$A$1:$N$1000, 13, 0), 0)/'TOP SCORES'!F$12,0)</f>
        <v>0</v>
      </c>
      <c r="I144" s="16">
        <f>IFERROR(100*_xlfn.IFNA(VLOOKUP($B144,KviZDarije6!$A$1:$N$1000, 13, 0), 0)/'TOP SCORES'!G$12,0)</f>
        <v>0</v>
      </c>
      <c r="J144" s="16">
        <f>IFERROR(100*_xlfn.IFNA(VLOOKUP($B144,KviZDarije7!$A$1:$N$1000, 13, 0), 0)/'TOP SCORES'!H$12,0)</f>
        <v>0</v>
      </c>
      <c r="K144" s="16">
        <f>IFERROR(100*_xlfn.IFNA(VLOOKUP($B144,KviZDarije8!$A$1:$N$1000, 13, 0), 0)/'TOP SCORES'!I$12,0)</f>
        <v>0</v>
      </c>
      <c r="L144" s="16">
        <f>IFERROR(100*_xlfn.IFNA(VLOOKUP($B144,KviZDarije9!$A$1:$N$1000, 13, 0), 0)/'TOP SCORES'!J$12,0)</f>
        <v>0</v>
      </c>
      <c r="M144" s="16">
        <f>IFERROR(100*_xlfn.IFNA(VLOOKUP($B144,KviZDarije10!$A$1:$N$1000, 13, 0), 0)/'TOP SCORES'!K$12,0)</f>
        <v>0</v>
      </c>
      <c r="N144" s="16">
        <f>IFERROR(100*_xlfn.IFNA(VLOOKUP($B144,KviZDarije11!$A$1:$N$1000, 13, 0), 0)/'TOP SCORES'!L$12,0)</f>
        <v>0</v>
      </c>
    </row>
    <row r="145" spans="1:14">
      <c r="A145" s="19">
        <f ca="1">RANK(C145,C$2:C$998)</f>
        <v>143</v>
      </c>
      <c r="B145" s="6" t="s">
        <v>132</v>
      </c>
      <c r="C145" s="17" cm="1">
        <f t="array" aca="1" ref="C145" ca="1">SUM(LARGE(D145:N145,ROW(INDIRECT("1:2"))))</f>
        <v>60</v>
      </c>
      <c r="D145" s="16">
        <f>IFERROR(100*_xlfn.IFNA(VLOOKUP($B145,KviZDarije1!$A$1:$N$1000, 13, 0), 0)/'TOP SCORES'!B$12,0)</f>
        <v>0</v>
      </c>
      <c r="E145" s="16">
        <f>IFERROR(100*_xlfn.IFNA(VLOOKUP($B145,KviZDarije2!$A$1:$N$1000, 13, 0), 0)/'TOP SCORES'!C$12,0)</f>
        <v>0</v>
      </c>
      <c r="F145" s="16">
        <f>IFERROR(100*_xlfn.IFNA(VLOOKUP($B145,KviZDarije3!$A$1:$N$1000, 13, 0), 0)/'TOP SCORES'!D$12,0)</f>
        <v>60</v>
      </c>
      <c r="G145" s="16">
        <f>IFERROR(100*_xlfn.IFNA(VLOOKUP($B145,KviZDarije4!$A$1:$N$1000, 13, 0), 0)/'TOP SCORES'!E$12,0)</f>
        <v>0</v>
      </c>
      <c r="H145" s="16">
        <f>IFERROR(100*_xlfn.IFNA(VLOOKUP($B145,KviZDarije5!$A$1:$N$1000, 13, 0), 0)/'TOP SCORES'!F$12,0)</f>
        <v>0</v>
      </c>
      <c r="I145" s="16">
        <f>IFERROR(100*_xlfn.IFNA(VLOOKUP($B145,KviZDarije6!$A$1:$N$1000, 13, 0), 0)/'TOP SCORES'!G$12,0)</f>
        <v>0</v>
      </c>
      <c r="J145" s="16">
        <f>IFERROR(100*_xlfn.IFNA(VLOOKUP($B145,KviZDarije7!$A$1:$N$1000, 13, 0), 0)/'TOP SCORES'!H$12,0)</f>
        <v>0</v>
      </c>
      <c r="K145" s="16">
        <f>IFERROR(100*_xlfn.IFNA(VLOOKUP($B145,KviZDarije8!$A$1:$N$1000, 13, 0), 0)/'TOP SCORES'!I$12,0)</f>
        <v>0</v>
      </c>
      <c r="L145" s="16">
        <f>IFERROR(100*_xlfn.IFNA(VLOOKUP($B145,KviZDarije9!$A$1:$N$1000, 13, 0), 0)/'TOP SCORES'!J$12,0)</f>
        <v>0</v>
      </c>
      <c r="M145" s="16">
        <f>IFERROR(100*_xlfn.IFNA(VLOOKUP($B145,KviZDarije10!$A$1:$N$1000, 13, 0), 0)/'TOP SCORES'!K$12,0)</f>
        <v>0</v>
      </c>
      <c r="N145" s="16">
        <f>IFERROR(100*_xlfn.IFNA(VLOOKUP($B145,KviZDarije11!$A$1:$N$1000, 13, 0), 0)/'TOP SCORES'!L$12,0)</f>
        <v>0</v>
      </c>
    </row>
    <row r="146" spans="1:14">
      <c r="A146" s="19">
        <f ca="1">RANK(C146,C$2:C$998)</f>
        <v>143</v>
      </c>
      <c r="B146" s="6" t="s">
        <v>231</v>
      </c>
      <c r="C146" s="17" cm="1">
        <f t="array" aca="1" ref="C146" ca="1">SUM(LARGE(D146:N146,ROW(INDIRECT("1:2"))))</f>
        <v>60</v>
      </c>
      <c r="D146" s="16">
        <f>IFERROR(100*_xlfn.IFNA(VLOOKUP($B146,KviZDarije1!$A$1:$N$1000, 13, 0), 0)/'TOP SCORES'!B$12,0)</f>
        <v>0</v>
      </c>
      <c r="E146" s="16">
        <f>IFERROR(100*_xlfn.IFNA(VLOOKUP($B146,KviZDarije2!$A$1:$N$1000, 13, 0), 0)/'TOP SCORES'!C$12,0)</f>
        <v>0</v>
      </c>
      <c r="F146" s="16">
        <f>IFERROR(100*_xlfn.IFNA(VLOOKUP($B146,KviZDarije3!$A$1:$N$1000, 13, 0), 0)/'TOP SCORES'!D$12,0)</f>
        <v>60</v>
      </c>
      <c r="G146" s="16">
        <f>IFERROR(100*_xlfn.IFNA(VLOOKUP($B146,KviZDarije4!$A$1:$N$1000, 13, 0), 0)/'TOP SCORES'!E$12,0)</f>
        <v>0</v>
      </c>
      <c r="H146" s="16">
        <f>IFERROR(100*_xlfn.IFNA(VLOOKUP($B146,KviZDarije5!$A$1:$N$1000, 13, 0), 0)/'TOP SCORES'!F$12,0)</f>
        <v>0</v>
      </c>
      <c r="I146" s="16">
        <f>IFERROR(100*_xlfn.IFNA(VLOOKUP($B146,KviZDarije6!$A$1:$N$1000, 13, 0), 0)/'TOP SCORES'!G$12,0)</f>
        <v>0</v>
      </c>
      <c r="J146" s="16">
        <f>IFERROR(100*_xlfn.IFNA(VLOOKUP($B146,KviZDarije7!$A$1:$N$1000, 13, 0), 0)/'TOP SCORES'!H$12,0)</f>
        <v>0</v>
      </c>
      <c r="K146" s="16">
        <f>IFERROR(100*_xlfn.IFNA(VLOOKUP($B146,KviZDarije8!$A$1:$N$1000, 13, 0), 0)/'TOP SCORES'!I$12,0)</f>
        <v>0</v>
      </c>
      <c r="L146" s="16">
        <f>IFERROR(100*_xlfn.IFNA(VLOOKUP($B146,KviZDarije9!$A$1:$N$1000, 13, 0), 0)/'TOP SCORES'!J$12,0)</f>
        <v>0</v>
      </c>
      <c r="M146" s="16">
        <f>IFERROR(100*_xlfn.IFNA(VLOOKUP($B146,KviZDarije10!$A$1:$N$1000, 13, 0), 0)/'TOP SCORES'!K$12,0)</f>
        <v>0</v>
      </c>
      <c r="N146" s="16">
        <f>IFERROR(100*_xlfn.IFNA(VLOOKUP($B146,KviZDarije11!$A$1:$N$1000, 13, 0), 0)/'TOP SCORES'!L$12,0)</f>
        <v>0</v>
      </c>
    </row>
    <row r="147" spans="1:14">
      <c r="A147" s="19">
        <f ca="1">RANK(C147,C$2:C$998)</f>
        <v>143</v>
      </c>
      <c r="B147" s="10" t="s">
        <v>97</v>
      </c>
      <c r="C147" s="17" cm="1">
        <f t="array" aca="1" ref="C147" ca="1">SUM(LARGE(D147:N147,ROW(INDIRECT("1:2"))))</f>
        <v>60</v>
      </c>
      <c r="D147" s="16">
        <f>IFERROR(100*_xlfn.IFNA(VLOOKUP($B147,KviZDarije1!$A$1:$N$1000, 13, 0), 0)/'TOP SCORES'!B$12,0)</f>
        <v>60</v>
      </c>
      <c r="E147" s="16">
        <f>IFERROR(100*_xlfn.IFNA(VLOOKUP($B147,KviZDarije2!$A$1:$N$1000, 13, 0), 0)/'TOP SCORES'!C$12,0)</f>
        <v>0</v>
      </c>
      <c r="F147" s="16">
        <f>IFERROR(100*_xlfn.IFNA(VLOOKUP($B147,KviZDarije3!$A$1:$N$1000, 13, 0), 0)/'TOP SCORES'!D$12,0)</f>
        <v>0</v>
      </c>
      <c r="G147" s="16">
        <f>IFERROR(100*_xlfn.IFNA(VLOOKUP($B147,KviZDarije4!$A$1:$N$1000, 13, 0), 0)/'TOP SCORES'!E$12,0)</f>
        <v>0</v>
      </c>
      <c r="H147" s="16">
        <f>IFERROR(100*_xlfn.IFNA(VLOOKUP($B147,KviZDarije5!$A$1:$N$1000, 13, 0), 0)/'TOP SCORES'!F$12,0)</f>
        <v>0</v>
      </c>
      <c r="I147" s="16">
        <f>IFERROR(100*_xlfn.IFNA(VLOOKUP($B147,KviZDarije6!$A$1:$N$1000, 13, 0), 0)/'TOP SCORES'!G$12,0)</f>
        <v>0</v>
      </c>
      <c r="J147" s="16">
        <f>IFERROR(100*_xlfn.IFNA(VLOOKUP($B147,KviZDarije7!$A$1:$N$1000, 13, 0), 0)/'TOP SCORES'!H$12,0)</f>
        <v>0</v>
      </c>
      <c r="K147" s="16">
        <f>IFERROR(100*_xlfn.IFNA(VLOOKUP($B147,KviZDarije8!$A$1:$N$1000, 13, 0), 0)/'TOP SCORES'!I$12,0)</f>
        <v>0</v>
      </c>
      <c r="L147" s="16">
        <f>IFERROR(100*_xlfn.IFNA(VLOOKUP($B147,KviZDarije9!$A$1:$N$1000, 13, 0), 0)/'TOP SCORES'!J$12,0)</f>
        <v>0</v>
      </c>
      <c r="M147" s="16">
        <f>IFERROR(100*_xlfn.IFNA(VLOOKUP($B147,KviZDarije10!$A$1:$N$1000, 13, 0), 0)/'TOP SCORES'!K$12,0)</f>
        <v>0</v>
      </c>
      <c r="N147" s="16">
        <f>IFERROR(100*_xlfn.IFNA(VLOOKUP($B147,KviZDarije11!$A$1:$N$1000, 13, 0), 0)/'TOP SCORES'!L$12,0)</f>
        <v>0</v>
      </c>
    </row>
    <row r="148" spans="1:14">
      <c r="A148" s="19">
        <f ca="1">RANK(C148,C$2:C$998)</f>
        <v>143</v>
      </c>
      <c r="B148" s="14" t="s">
        <v>153</v>
      </c>
      <c r="C148" s="17" cm="1">
        <f t="array" aca="1" ref="C148" ca="1">SUM(LARGE(D148:N148,ROW(INDIRECT("1:2"))))</f>
        <v>60</v>
      </c>
      <c r="D148" s="16">
        <f>IFERROR(100*_xlfn.IFNA(VLOOKUP($B148,KviZDarije1!$A$1:$N$1000, 13, 0), 0)/'TOP SCORES'!B$12,0)</f>
        <v>0</v>
      </c>
      <c r="E148" s="16">
        <f>IFERROR(100*_xlfn.IFNA(VLOOKUP($B148,KviZDarije2!$A$1:$N$1000, 13, 0), 0)/'TOP SCORES'!C$12,0)</f>
        <v>0</v>
      </c>
      <c r="F148" s="16">
        <f>IFERROR(100*_xlfn.IFNA(VLOOKUP($B148,KviZDarije3!$A$1:$N$1000, 13, 0), 0)/'TOP SCORES'!D$12,0)</f>
        <v>60</v>
      </c>
      <c r="G148" s="16">
        <f>IFERROR(100*_xlfn.IFNA(VLOOKUP($B148,KviZDarije4!$A$1:$N$1000, 13, 0), 0)/'TOP SCORES'!E$12,0)</f>
        <v>0</v>
      </c>
      <c r="H148" s="16">
        <f>IFERROR(100*_xlfn.IFNA(VLOOKUP($B148,KviZDarije5!$A$1:$N$1000, 13, 0), 0)/'TOP SCORES'!F$12,0)</f>
        <v>0</v>
      </c>
      <c r="I148" s="16">
        <f>IFERROR(100*_xlfn.IFNA(VLOOKUP($B148,KviZDarije6!$A$1:$N$1000, 13, 0), 0)/'TOP SCORES'!G$12,0)</f>
        <v>0</v>
      </c>
      <c r="J148" s="16">
        <f>IFERROR(100*_xlfn.IFNA(VLOOKUP($B148,KviZDarije7!$A$1:$N$1000, 13, 0), 0)/'TOP SCORES'!H$12,0)</f>
        <v>0</v>
      </c>
      <c r="K148" s="16">
        <f>IFERROR(100*_xlfn.IFNA(VLOOKUP($B148,KviZDarije8!$A$1:$N$1000, 13, 0), 0)/'TOP SCORES'!I$12,0)</f>
        <v>0</v>
      </c>
      <c r="L148" s="16">
        <f>IFERROR(100*_xlfn.IFNA(VLOOKUP($B148,KviZDarije9!$A$1:$N$1000, 13, 0), 0)/'TOP SCORES'!J$12,0)</f>
        <v>0</v>
      </c>
      <c r="M148" s="16">
        <f>IFERROR(100*_xlfn.IFNA(VLOOKUP($B148,KviZDarije10!$A$1:$N$1000, 13, 0), 0)/'TOP SCORES'!K$12,0)</f>
        <v>0</v>
      </c>
      <c r="N148" s="16">
        <f>IFERROR(100*_xlfn.IFNA(VLOOKUP($B148,KviZDarije11!$A$1:$N$1000, 13, 0), 0)/'TOP SCORES'!L$12,0)</f>
        <v>0</v>
      </c>
    </row>
    <row r="149" spans="1:14">
      <c r="A149" s="19">
        <f ca="1">RANK(C149,C$2:C$998)</f>
        <v>143</v>
      </c>
      <c r="B149" s="6" t="s">
        <v>34</v>
      </c>
      <c r="C149" s="17" cm="1">
        <f t="array" aca="1" ref="C149" ca="1">SUM(LARGE(D149:N149,ROW(INDIRECT("1:2"))))</f>
        <v>60</v>
      </c>
      <c r="D149" s="16">
        <f>IFERROR(100*_xlfn.IFNA(VLOOKUP($B149,KviZDarije1!$A$1:$N$1000, 13, 0), 0)/'TOP SCORES'!B$12,0)</f>
        <v>0</v>
      </c>
      <c r="E149" s="16">
        <f>IFERROR(100*_xlfn.IFNA(VLOOKUP($B149,KviZDarije2!$A$1:$N$1000, 13, 0), 0)/'TOP SCORES'!C$12,0)</f>
        <v>0</v>
      </c>
      <c r="F149" s="16">
        <f>IFERROR(100*_xlfn.IFNA(VLOOKUP($B149,KviZDarije3!$A$1:$N$1000, 13, 0), 0)/'TOP SCORES'!D$12,0)</f>
        <v>60</v>
      </c>
      <c r="G149" s="16">
        <f>IFERROR(100*_xlfn.IFNA(VLOOKUP($B149,KviZDarije4!$A$1:$N$1000, 13, 0), 0)/'TOP SCORES'!E$12,0)</f>
        <v>0</v>
      </c>
      <c r="H149" s="16">
        <f>IFERROR(100*_xlfn.IFNA(VLOOKUP($B149,KviZDarije5!$A$1:$N$1000, 13, 0), 0)/'TOP SCORES'!F$12,0)</f>
        <v>0</v>
      </c>
      <c r="I149" s="16">
        <f>IFERROR(100*_xlfn.IFNA(VLOOKUP($B149,KviZDarije6!$A$1:$N$1000, 13, 0), 0)/'TOP SCORES'!G$12,0)</f>
        <v>0</v>
      </c>
      <c r="J149" s="16">
        <f>IFERROR(100*_xlfn.IFNA(VLOOKUP($B149,KviZDarije7!$A$1:$N$1000, 13, 0), 0)/'TOP SCORES'!H$12,0)</f>
        <v>0</v>
      </c>
      <c r="K149" s="16">
        <f>IFERROR(100*_xlfn.IFNA(VLOOKUP($B149,KviZDarije8!$A$1:$N$1000, 13, 0), 0)/'TOP SCORES'!I$12,0)</f>
        <v>0</v>
      </c>
      <c r="L149" s="16">
        <f>IFERROR(100*_xlfn.IFNA(VLOOKUP($B149,KviZDarije9!$A$1:$N$1000, 13, 0), 0)/'TOP SCORES'!J$12,0)</f>
        <v>0</v>
      </c>
      <c r="M149" s="16">
        <f>IFERROR(100*_xlfn.IFNA(VLOOKUP($B149,KviZDarije10!$A$1:$N$1000, 13, 0), 0)/'TOP SCORES'!K$12,0)</f>
        <v>0</v>
      </c>
      <c r="N149" s="16">
        <f>IFERROR(100*_xlfn.IFNA(VLOOKUP($B149,KviZDarije11!$A$1:$N$1000, 13, 0), 0)/'TOP SCORES'!L$12,0)</f>
        <v>0</v>
      </c>
    </row>
    <row r="150" spans="1:14">
      <c r="A150" s="19">
        <f ca="1">RANK(C150,C$2:C$998)</f>
        <v>143</v>
      </c>
      <c r="B150" s="6" t="s">
        <v>232</v>
      </c>
      <c r="C150" s="17" cm="1">
        <f t="array" aca="1" ref="C150" ca="1">SUM(LARGE(D150:N150,ROW(INDIRECT("1:2"))))</f>
        <v>60</v>
      </c>
      <c r="D150" s="16">
        <f>IFERROR(100*_xlfn.IFNA(VLOOKUP($B150,KviZDarije1!$A$1:$N$1000, 13, 0), 0)/'TOP SCORES'!B$12,0)</f>
        <v>0</v>
      </c>
      <c r="E150" s="16">
        <f>IFERROR(100*_xlfn.IFNA(VLOOKUP($B150,KviZDarije2!$A$1:$N$1000, 13, 0), 0)/'TOP SCORES'!C$12,0)</f>
        <v>0</v>
      </c>
      <c r="F150" s="16">
        <f>IFERROR(100*_xlfn.IFNA(VLOOKUP($B150,KviZDarije3!$A$1:$N$1000, 13, 0), 0)/'TOP SCORES'!D$12,0)</f>
        <v>60</v>
      </c>
      <c r="G150" s="16">
        <f>IFERROR(100*_xlfn.IFNA(VLOOKUP($B150,KviZDarije4!$A$1:$N$1000, 13, 0), 0)/'TOP SCORES'!E$12,0)</f>
        <v>0</v>
      </c>
      <c r="H150" s="16">
        <f>IFERROR(100*_xlfn.IFNA(VLOOKUP($B150,KviZDarije5!$A$1:$N$1000, 13, 0), 0)/'TOP SCORES'!F$12,0)</f>
        <v>0</v>
      </c>
      <c r="I150" s="16">
        <f>IFERROR(100*_xlfn.IFNA(VLOOKUP($B150,KviZDarije6!$A$1:$N$1000, 13, 0), 0)/'TOP SCORES'!G$12,0)</f>
        <v>0</v>
      </c>
      <c r="J150" s="16">
        <f>IFERROR(100*_xlfn.IFNA(VLOOKUP($B150,KviZDarije7!$A$1:$N$1000, 13, 0), 0)/'TOP SCORES'!H$12,0)</f>
        <v>0</v>
      </c>
      <c r="K150" s="16">
        <f>IFERROR(100*_xlfn.IFNA(VLOOKUP($B150,KviZDarije8!$A$1:$N$1000, 13, 0), 0)/'TOP SCORES'!I$12,0)</f>
        <v>0</v>
      </c>
      <c r="L150" s="16">
        <f>IFERROR(100*_xlfn.IFNA(VLOOKUP($B150,KviZDarije9!$A$1:$N$1000, 13, 0), 0)/'TOP SCORES'!J$12,0)</f>
        <v>0</v>
      </c>
      <c r="M150" s="16">
        <f>IFERROR(100*_xlfn.IFNA(VLOOKUP($B150,KviZDarije10!$A$1:$N$1000, 13, 0), 0)/'TOP SCORES'!K$12,0)</f>
        <v>0</v>
      </c>
      <c r="N150" s="16">
        <f>IFERROR(100*_xlfn.IFNA(VLOOKUP($B150,KviZDarije11!$A$1:$N$1000, 13, 0), 0)/'TOP SCORES'!L$12,0)</f>
        <v>0</v>
      </c>
    </row>
    <row r="151" spans="1:14">
      <c r="A151" s="19">
        <f ca="1">RANK(C151,C$2:C$998)</f>
        <v>150</v>
      </c>
      <c r="B151" s="6" t="s">
        <v>242</v>
      </c>
      <c r="C151" s="17" cm="1">
        <f t="array" aca="1" ref="C151" ca="1">SUM(LARGE(D151:N151,ROW(INDIRECT("1:2"))))</f>
        <v>50</v>
      </c>
      <c r="D151" s="16">
        <f>IFERROR(100*_xlfn.IFNA(VLOOKUP($B151,KviZDarije1!$A$1:$N$1000, 13, 0), 0)/'TOP SCORES'!B$12,0)</f>
        <v>0</v>
      </c>
      <c r="E151" s="16">
        <f>IFERROR(100*_xlfn.IFNA(VLOOKUP($B151,KviZDarije2!$A$1:$N$1000, 13, 0), 0)/'TOP SCORES'!C$12,0)</f>
        <v>0</v>
      </c>
      <c r="F151" s="16">
        <f>IFERROR(100*_xlfn.IFNA(VLOOKUP($B151,KviZDarije3!$A$1:$N$1000, 13, 0), 0)/'TOP SCORES'!D$12,0)</f>
        <v>50</v>
      </c>
      <c r="G151" s="16">
        <f>IFERROR(100*_xlfn.IFNA(VLOOKUP($B151,KviZDarije4!$A$1:$N$1000, 13, 0), 0)/'TOP SCORES'!E$12,0)</f>
        <v>0</v>
      </c>
      <c r="H151" s="16">
        <f>IFERROR(100*_xlfn.IFNA(VLOOKUP($B151,KviZDarije5!$A$1:$N$1000, 13, 0), 0)/'TOP SCORES'!F$12,0)</f>
        <v>0</v>
      </c>
      <c r="I151" s="16">
        <f>IFERROR(100*_xlfn.IFNA(VLOOKUP($B151,KviZDarije6!$A$1:$N$1000, 13, 0), 0)/'TOP SCORES'!G$12,0)</f>
        <v>0</v>
      </c>
      <c r="J151" s="16">
        <f>IFERROR(100*_xlfn.IFNA(VLOOKUP($B151,KviZDarije7!$A$1:$N$1000, 13, 0), 0)/'TOP SCORES'!H$12,0)</f>
        <v>0</v>
      </c>
      <c r="K151" s="16">
        <f>IFERROR(100*_xlfn.IFNA(VLOOKUP($B151,KviZDarije8!$A$1:$N$1000, 13, 0), 0)/'TOP SCORES'!I$12,0)</f>
        <v>0</v>
      </c>
      <c r="L151" s="16">
        <f>IFERROR(100*_xlfn.IFNA(VLOOKUP($B151,KviZDarije9!$A$1:$N$1000, 13, 0), 0)/'TOP SCORES'!J$12,0)</f>
        <v>0</v>
      </c>
      <c r="M151" s="16">
        <f>IFERROR(100*_xlfn.IFNA(VLOOKUP($B151,KviZDarije10!$A$1:$N$1000, 13, 0), 0)/'TOP SCORES'!K$12,0)</f>
        <v>0</v>
      </c>
      <c r="N151" s="16">
        <f>IFERROR(100*_xlfn.IFNA(VLOOKUP($B151,KviZDarije11!$A$1:$N$1000, 13, 0), 0)/'TOP SCORES'!L$12,0)</f>
        <v>0</v>
      </c>
    </row>
    <row r="152" spans="1:14">
      <c r="A152" s="19">
        <f ca="1">RANK(C152,C$2:C$998)</f>
        <v>150</v>
      </c>
      <c r="B152" s="14" t="s">
        <v>46</v>
      </c>
      <c r="C152" s="17" cm="1">
        <f t="array" aca="1" ref="C152" ca="1">SUM(LARGE(D152:N152,ROW(INDIRECT("1:2"))))</f>
        <v>50</v>
      </c>
      <c r="D152" s="16">
        <f>IFERROR(100*_xlfn.IFNA(VLOOKUP($B152,KviZDarije1!$A$1:$N$1000, 13, 0), 0)/'TOP SCORES'!B$12,0)</f>
        <v>50</v>
      </c>
      <c r="E152" s="16">
        <f>IFERROR(100*_xlfn.IFNA(VLOOKUP($B152,KviZDarije2!$A$1:$N$1000, 13, 0), 0)/'TOP SCORES'!C$12,0)</f>
        <v>0</v>
      </c>
      <c r="F152" s="16">
        <f>IFERROR(100*_xlfn.IFNA(VLOOKUP($B152,KviZDarije3!$A$1:$N$1000, 13, 0), 0)/'TOP SCORES'!D$12,0)</f>
        <v>0</v>
      </c>
      <c r="G152" s="16">
        <f>IFERROR(100*_xlfn.IFNA(VLOOKUP($B152,KviZDarije4!$A$1:$N$1000, 13, 0), 0)/'TOP SCORES'!E$12,0)</f>
        <v>0</v>
      </c>
      <c r="H152" s="16">
        <f>IFERROR(100*_xlfn.IFNA(VLOOKUP($B152,KviZDarije5!$A$1:$N$1000, 13, 0), 0)/'TOP SCORES'!F$12,0)</f>
        <v>0</v>
      </c>
      <c r="I152" s="16">
        <f>IFERROR(100*_xlfn.IFNA(VLOOKUP($B152,KviZDarije6!$A$1:$N$1000, 13, 0), 0)/'TOP SCORES'!G$12,0)</f>
        <v>0</v>
      </c>
      <c r="J152" s="16">
        <f>IFERROR(100*_xlfn.IFNA(VLOOKUP($B152,KviZDarije7!$A$1:$N$1000, 13, 0), 0)/'TOP SCORES'!H$12,0)</f>
        <v>0</v>
      </c>
      <c r="K152" s="16">
        <f>IFERROR(100*_xlfn.IFNA(VLOOKUP($B152,KviZDarije8!$A$1:$N$1000, 13, 0), 0)/'TOP SCORES'!I$12,0)</f>
        <v>0</v>
      </c>
      <c r="L152" s="16">
        <f>IFERROR(100*_xlfn.IFNA(VLOOKUP($B152,KviZDarije9!$A$1:$N$1000, 13, 0), 0)/'TOP SCORES'!J$12,0)</f>
        <v>0</v>
      </c>
      <c r="M152" s="16">
        <f>IFERROR(100*_xlfn.IFNA(VLOOKUP($B152,KviZDarije10!$A$1:$N$1000, 13, 0), 0)/'TOP SCORES'!K$12,0)</f>
        <v>0</v>
      </c>
      <c r="N152" s="16">
        <f>IFERROR(100*_xlfn.IFNA(VLOOKUP($B152,KviZDarije11!$A$1:$N$1000, 13, 0), 0)/'TOP SCORES'!L$12,0)</f>
        <v>0</v>
      </c>
    </row>
    <row r="153" spans="1:14">
      <c r="A153" s="19">
        <f ca="1">RANK(C153,C$2:C$998)</f>
        <v>150</v>
      </c>
      <c r="B153" s="6" t="s">
        <v>233</v>
      </c>
      <c r="C153" s="17" cm="1">
        <f t="array" aca="1" ref="C153" ca="1">SUM(LARGE(D153:N153,ROW(INDIRECT("1:2"))))</f>
        <v>50</v>
      </c>
      <c r="D153" s="16">
        <f>IFERROR(100*_xlfn.IFNA(VLOOKUP($B153,KviZDarije1!$A$1:$N$1000, 13, 0), 0)/'TOP SCORES'!B$12,0)</f>
        <v>0</v>
      </c>
      <c r="E153" s="16">
        <f>IFERROR(100*_xlfn.IFNA(VLOOKUP($B153,KviZDarije2!$A$1:$N$1000, 13, 0), 0)/'TOP SCORES'!C$12,0)</f>
        <v>0</v>
      </c>
      <c r="F153" s="16">
        <f>IFERROR(100*_xlfn.IFNA(VLOOKUP($B153,KviZDarije3!$A$1:$N$1000, 13, 0), 0)/'TOP SCORES'!D$12,0)</f>
        <v>50</v>
      </c>
      <c r="G153" s="16">
        <f>IFERROR(100*_xlfn.IFNA(VLOOKUP($B153,KviZDarije4!$A$1:$N$1000, 13, 0), 0)/'TOP SCORES'!E$12,0)</f>
        <v>0</v>
      </c>
      <c r="H153" s="16">
        <f>IFERROR(100*_xlfn.IFNA(VLOOKUP($B153,KviZDarije5!$A$1:$N$1000, 13, 0), 0)/'TOP SCORES'!F$12,0)</f>
        <v>0</v>
      </c>
      <c r="I153" s="16">
        <f>IFERROR(100*_xlfn.IFNA(VLOOKUP($B153,KviZDarije6!$A$1:$N$1000, 13, 0), 0)/'TOP SCORES'!G$12,0)</f>
        <v>0</v>
      </c>
      <c r="J153" s="16">
        <f>IFERROR(100*_xlfn.IFNA(VLOOKUP($B153,KviZDarije7!$A$1:$N$1000, 13, 0), 0)/'TOP SCORES'!H$12,0)</f>
        <v>0</v>
      </c>
      <c r="K153" s="16">
        <f>IFERROR(100*_xlfn.IFNA(VLOOKUP($B153,KviZDarije8!$A$1:$N$1000, 13, 0), 0)/'TOP SCORES'!I$12,0)</f>
        <v>0</v>
      </c>
      <c r="L153" s="16">
        <f>IFERROR(100*_xlfn.IFNA(VLOOKUP($B153,KviZDarije9!$A$1:$N$1000, 13, 0), 0)/'TOP SCORES'!J$12,0)</f>
        <v>0</v>
      </c>
      <c r="M153" s="16">
        <f>IFERROR(100*_xlfn.IFNA(VLOOKUP($B153,KviZDarije10!$A$1:$N$1000, 13, 0), 0)/'TOP SCORES'!K$12,0)</f>
        <v>0</v>
      </c>
      <c r="N153" s="16">
        <f>IFERROR(100*_xlfn.IFNA(VLOOKUP($B153,KviZDarije11!$A$1:$N$1000, 13, 0), 0)/'TOP SCORES'!L$12,0)</f>
        <v>0</v>
      </c>
    </row>
    <row r="154" spans="1:14">
      <c r="A154" s="19">
        <f ca="1">RANK(C154,C$2:C$998)</f>
        <v>150</v>
      </c>
      <c r="B154" s="6" t="s">
        <v>138</v>
      </c>
      <c r="C154" s="17" cm="1">
        <f t="array" aca="1" ref="C154" ca="1">SUM(LARGE(D154:N154,ROW(INDIRECT("1:2"))))</f>
        <v>50</v>
      </c>
      <c r="D154" s="16">
        <f>IFERROR(100*_xlfn.IFNA(VLOOKUP($B154,KviZDarije1!$A$1:$N$1000, 13, 0), 0)/'TOP SCORES'!B$12,0)</f>
        <v>0</v>
      </c>
      <c r="E154" s="16">
        <f>IFERROR(100*_xlfn.IFNA(VLOOKUP($B154,KviZDarije2!$A$1:$N$1000, 13, 0), 0)/'TOP SCORES'!C$12,0)</f>
        <v>0</v>
      </c>
      <c r="F154" s="16">
        <f>IFERROR(100*_xlfn.IFNA(VLOOKUP($B154,KviZDarije3!$A$1:$N$1000, 13, 0), 0)/'TOP SCORES'!D$12,0)</f>
        <v>50</v>
      </c>
      <c r="G154" s="16">
        <f>IFERROR(100*_xlfn.IFNA(VLOOKUP($B154,KviZDarije4!$A$1:$N$1000, 13, 0), 0)/'TOP SCORES'!E$12,0)</f>
        <v>0</v>
      </c>
      <c r="H154" s="16">
        <f>IFERROR(100*_xlfn.IFNA(VLOOKUP($B154,KviZDarije5!$A$1:$N$1000, 13, 0), 0)/'TOP SCORES'!F$12,0)</f>
        <v>0</v>
      </c>
      <c r="I154" s="16">
        <f>IFERROR(100*_xlfn.IFNA(VLOOKUP($B154,KviZDarije6!$A$1:$N$1000, 13, 0), 0)/'TOP SCORES'!G$12,0)</f>
        <v>0</v>
      </c>
      <c r="J154" s="16">
        <f>IFERROR(100*_xlfn.IFNA(VLOOKUP($B154,KviZDarije7!$A$1:$N$1000, 13, 0), 0)/'TOP SCORES'!H$12,0)</f>
        <v>0</v>
      </c>
      <c r="K154" s="16">
        <f>IFERROR(100*_xlfn.IFNA(VLOOKUP($B154,KviZDarije8!$A$1:$N$1000, 13, 0), 0)/'TOP SCORES'!I$12,0)</f>
        <v>0</v>
      </c>
      <c r="L154" s="16">
        <f>IFERROR(100*_xlfn.IFNA(VLOOKUP($B154,KviZDarije9!$A$1:$N$1000, 13, 0), 0)/'TOP SCORES'!J$12,0)</f>
        <v>0</v>
      </c>
      <c r="M154" s="16">
        <f>IFERROR(100*_xlfn.IFNA(VLOOKUP($B154,KviZDarije10!$A$1:$N$1000, 13, 0), 0)/'TOP SCORES'!K$12,0)</f>
        <v>0</v>
      </c>
      <c r="N154" s="16">
        <f>IFERROR(100*_xlfn.IFNA(VLOOKUP($B154,KviZDarije11!$A$1:$N$1000, 13, 0), 0)/'TOP SCORES'!L$12,0)</f>
        <v>0</v>
      </c>
    </row>
    <row r="155" spans="1:14">
      <c r="A155" s="19">
        <f ca="1">RANK(C155,C$2:C$998)</f>
        <v>150</v>
      </c>
      <c r="B155" s="6" t="s">
        <v>140</v>
      </c>
      <c r="C155" s="17" cm="1">
        <f t="array" aca="1" ref="C155" ca="1">SUM(LARGE(D155:N155,ROW(INDIRECT("1:2"))))</f>
        <v>50</v>
      </c>
      <c r="D155" s="16">
        <f>IFERROR(100*_xlfn.IFNA(VLOOKUP($B155,KviZDarije1!$A$1:$N$1000, 13, 0), 0)/'TOP SCORES'!B$12,0)</f>
        <v>0</v>
      </c>
      <c r="E155" s="16">
        <f>IFERROR(100*_xlfn.IFNA(VLOOKUP($B155,KviZDarije2!$A$1:$N$1000, 13, 0), 0)/'TOP SCORES'!C$12,0)</f>
        <v>0</v>
      </c>
      <c r="F155" s="16">
        <f>IFERROR(100*_xlfn.IFNA(VLOOKUP($B155,KviZDarije3!$A$1:$N$1000, 13, 0), 0)/'TOP SCORES'!D$12,0)</f>
        <v>50</v>
      </c>
      <c r="G155" s="16">
        <f>IFERROR(100*_xlfn.IFNA(VLOOKUP($B155,KviZDarije4!$A$1:$N$1000, 13, 0), 0)/'TOP SCORES'!E$12,0)</f>
        <v>0</v>
      </c>
      <c r="H155" s="16">
        <f>IFERROR(100*_xlfn.IFNA(VLOOKUP($B155,KviZDarije5!$A$1:$N$1000, 13, 0), 0)/'TOP SCORES'!F$12,0)</f>
        <v>0</v>
      </c>
      <c r="I155" s="16">
        <f>IFERROR(100*_xlfn.IFNA(VLOOKUP($B155,KviZDarije6!$A$1:$N$1000, 13, 0), 0)/'TOP SCORES'!G$12,0)</f>
        <v>0</v>
      </c>
      <c r="J155" s="16">
        <f>IFERROR(100*_xlfn.IFNA(VLOOKUP($B155,KviZDarije7!$A$1:$N$1000, 13, 0), 0)/'TOP SCORES'!H$12,0)</f>
        <v>0</v>
      </c>
      <c r="K155" s="16">
        <f>IFERROR(100*_xlfn.IFNA(VLOOKUP($B155,KviZDarije8!$A$1:$N$1000, 13, 0), 0)/'TOP SCORES'!I$12,0)</f>
        <v>0</v>
      </c>
      <c r="L155" s="16">
        <f>IFERROR(100*_xlfn.IFNA(VLOOKUP($B155,KviZDarije9!$A$1:$N$1000, 13, 0), 0)/'TOP SCORES'!J$12,0)</f>
        <v>0</v>
      </c>
      <c r="M155" s="16">
        <f>IFERROR(100*_xlfn.IFNA(VLOOKUP($B155,KviZDarije10!$A$1:$N$1000, 13, 0), 0)/'TOP SCORES'!K$12,0)</f>
        <v>0</v>
      </c>
      <c r="N155" s="16">
        <f>IFERROR(100*_xlfn.IFNA(VLOOKUP($B155,KviZDarije11!$A$1:$N$1000, 13, 0), 0)/'TOP SCORES'!L$12,0)</f>
        <v>0</v>
      </c>
    </row>
    <row r="156" spans="1:14">
      <c r="A156" s="19">
        <f ca="1">RANK(C156,C$2:C$998)</f>
        <v>150</v>
      </c>
      <c r="B156" s="6" t="s">
        <v>142</v>
      </c>
      <c r="C156" s="17" cm="1">
        <f t="array" aca="1" ref="C156" ca="1">SUM(LARGE(D156:N156,ROW(INDIRECT("1:2"))))</f>
        <v>50</v>
      </c>
      <c r="D156" s="16">
        <f>IFERROR(100*_xlfn.IFNA(VLOOKUP($B156,KviZDarije1!$A$1:$N$1000, 13, 0), 0)/'TOP SCORES'!B$12,0)</f>
        <v>0</v>
      </c>
      <c r="E156" s="16">
        <f>IFERROR(100*_xlfn.IFNA(VLOOKUP($B156,KviZDarije2!$A$1:$N$1000, 13, 0), 0)/'TOP SCORES'!C$12,0)</f>
        <v>0</v>
      </c>
      <c r="F156" s="16">
        <f>IFERROR(100*_xlfn.IFNA(VLOOKUP($B156,KviZDarije3!$A$1:$N$1000, 13, 0), 0)/'TOP SCORES'!D$12,0)</f>
        <v>50</v>
      </c>
      <c r="G156" s="16">
        <f>IFERROR(100*_xlfn.IFNA(VLOOKUP($B156,KviZDarije4!$A$1:$N$1000, 13, 0), 0)/'TOP SCORES'!E$12,0)</f>
        <v>0</v>
      </c>
      <c r="H156" s="16">
        <f>IFERROR(100*_xlfn.IFNA(VLOOKUP($B156,KviZDarije5!$A$1:$N$1000, 13, 0), 0)/'TOP SCORES'!F$12,0)</f>
        <v>0</v>
      </c>
      <c r="I156" s="16">
        <f>IFERROR(100*_xlfn.IFNA(VLOOKUP($B156,KviZDarije6!$A$1:$N$1000, 13, 0), 0)/'TOP SCORES'!G$12,0)</f>
        <v>0</v>
      </c>
      <c r="J156" s="16">
        <f>IFERROR(100*_xlfn.IFNA(VLOOKUP($B156,KviZDarije7!$A$1:$N$1000, 13, 0), 0)/'TOP SCORES'!H$12,0)</f>
        <v>0</v>
      </c>
      <c r="K156" s="16">
        <f>IFERROR(100*_xlfn.IFNA(VLOOKUP($B156,KviZDarije8!$A$1:$N$1000, 13, 0), 0)/'TOP SCORES'!I$12,0)</f>
        <v>0</v>
      </c>
      <c r="L156" s="16">
        <f>IFERROR(100*_xlfn.IFNA(VLOOKUP($B156,KviZDarije9!$A$1:$N$1000, 13, 0), 0)/'TOP SCORES'!J$12,0)</f>
        <v>0</v>
      </c>
      <c r="M156" s="16">
        <f>IFERROR(100*_xlfn.IFNA(VLOOKUP($B156,KviZDarije10!$A$1:$N$1000, 13, 0), 0)/'TOP SCORES'!K$12,0)</f>
        <v>0</v>
      </c>
      <c r="N156" s="16">
        <f>IFERROR(100*_xlfn.IFNA(VLOOKUP($B156,KviZDarije11!$A$1:$N$1000, 13, 0), 0)/'TOP SCORES'!L$12,0)</f>
        <v>0</v>
      </c>
    </row>
    <row r="157" spans="1:14">
      <c r="A157" s="19">
        <f ca="1">RANK(C157,C$2:C$998)</f>
        <v>150</v>
      </c>
      <c r="B157" s="45" t="s">
        <v>154</v>
      </c>
      <c r="C157" s="17" cm="1">
        <f t="array" aca="1" ref="C157" ca="1">SUM(LARGE(D157:N157,ROW(INDIRECT("1:2"))))</f>
        <v>50</v>
      </c>
      <c r="D157" s="16">
        <f>IFERROR(100*_xlfn.IFNA(VLOOKUP($B157,KviZDarije1!$A$1:$N$1000, 13, 0), 0)/'TOP SCORES'!B$12,0)</f>
        <v>50</v>
      </c>
      <c r="E157" s="16">
        <f>IFERROR(100*_xlfn.IFNA(VLOOKUP($B157,KviZDarije2!$A$1:$N$1000, 13, 0), 0)/'TOP SCORES'!C$12,0)</f>
        <v>0</v>
      </c>
      <c r="F157" s="16">
        <f>IFERROR(100*_xlfn.IFNA(VLOOKUP($B157,KviZDarije3!$A$1:$N$1000, 13, 0), 0)/'TOP SCORES'!D$12,0)</f>
        <v>0</v>
      </c>
      <c r="G157" s="16">
        <f>IFERROR(100*_xlfn.IFNA(VLOOKUP($B157,KviZDarije4!$A$1:$N$1000, 13, 0), 0)/'TOP SCORES'!E$12,0)</f>
        <v>0</v>
      </c>
      <c r="H157" s="16">
        <f>IFERROR(100*_xlfn.IFNA(VLOOKUP($B157,KviZDarije5!$A$1:$N$1000, 13, 0), 0)/'TOP SCORES'!F$12,0)</f>
        <v>0</v>
      </c>
      <c r="I157" s="16">
        <f>IFERROR(100*_xlfn.IFNA(VLOOKUP($B157,KviZDarije6!$A$1:$N$1000, 13, 0), 0)/'TOP SCORES'!G$12,0)</f>
        <v>0</v>
      </c>
      <c r="J157" s="16">
        <f>IFERROR(100*_xlfn.IFNA(VLOOKUP($B157,KviZDarije7!$A$1:$N$1000, 13, 0), 0)/'TOP SCORES'!H$12,0)</f>
        <v>0</v>
      </c>
      <c r="K157" s="16">
        <f>IFERROR(100*_xlfn.IFNA(VLOOKUP($B157,KviZDarije8!$A$1:$N$1000, 13, 0), 0)/'TOP SCORES'!I$12,0)</f>
        <v>0</v>
      </c>
      <c r="L157" s="16">
        <f>IFERROR(100*_xlfn.IFNA(VLOOKUP($B157,KviZDarije9!$A$1:$N$1000, 13, 0), 0)/'TOP SCORES'!J$12,0)</f>
        <v>0</v>
      </c>
      <c r="M157" s="16">
        <f>IFERROR(100*_xlfn.IFNA(VLOOKUP($B157,KviZDarije10!$A$1:$N$1000, 13, 0), 0)/'TOP SCORES'!K$12,0)</f>
        <v>0</v>
      </c>
      <c r="N157" s="16">
        <f>IFERROR(100*_xlfn.IFNA(VLOOKUP($B157,KviZDarije11!$A$1:$N$1000, 13, 0), 0)/'TOP SCORES'!L$12,0)</f>
        <v>0</v>
      </c>
    </row>
    <row r="158" spans="1:14">
      <c r="A158" s="19">
        <f ca="1">RANK(C158,C$2:C$998)</f>
        <v>124</v>
      </c>
      <c r="B158" s="6" t="s">
        <v>238</v>
      </c>
      <c r="C158" s="17" cm="1">
        <f t="array" aca="1" ref="C158" ca="1">SUM(LARGE(D158:N158,ROW(INDIRECT("1:2"))))</f>
        <v>83.333333333333343</v>
      </c>
      <c r="D158" s="16">
        <f>IFERROR(100*_xlfn.IFNA(VLOOKUP($B158,KviZDarije1!$A$1:$N$1000, 13, 0), 0)/'TOP SCORES'!B$12,0)</f>
        <v>0</v>
      </c>
      <c r="E158" s="16">
        <f>IFERROR(100*_xlfn.IFNA(VLOOKUP($B158,KviZDarije2!$A$1:$N$1000, 13, 0), 0)/'TOP SCORES'!C$12,0)</f>
        <v>33.333333333333336</v>
      </c>
      <c r="F158" s="16">
        <f>IFERROR(100*_xlfn.IFNA(VLOOKUP($B158,KviZDarije3!$A$1:$N$1000, 13, 0), 0)/'TOP SCORES'!D$12,0)</f>
        <v>50</v>
      </c>
      <c r="G158" s="16">
        <f>IFERROR(100*_xlfn.IFNA(VLOOKUP($B158,KviZDarije4!$A$1:$N$1000, 13, 0), 0)/'TOP SCORES'!E$12,0)</f>
        <v>0</v>
      </c>
      <c r="H158" s="16">
        <f>IFERROR(100*_xlfn.IFNA(VLOOKUP($B158,KviZDarije5!$A$1:$N$1000, 13, 0), 0)/'TOP SCORES'!F$12,0)</f>
        <v>0</v>
      </c>
      <c r="I158" s="16">
        <f>IFERROR(100*_xlfn.IFNA(VLOOKUP($B158,KviZDarije6!$A$1:$N$1000, 13, 0), 0)/'TOP SCORES'!G$12,0)</f>
        <v>0</v>
      </c>
      <c r="J158" s="16">
        <f>IFERROR(100*_xlfn.IFNA(VLOOKUP($B158,KviZDarije7!$A$1:$N$1000, 13, 0), 0)/'TOP SCORES'!H$12,0)</f>
        <v>0</v>
      </c>
      <c r="K158" s="16">
        <f>IFERROR(100*_xlfn.IFNA(VLOOKUP($B158,KviZDarije8!$A$1:$N$1000, 13, 0), 0)/'TOP SCORES'!I$12,0)</f>
        <v>0</v>
      </c>
      <c r="L158" s="16">
        <f>IFERROR(100*_xlfn.IFNA(VLOOKUP($B158,KviZDarije9!$A$1:$N$1000, 13, 0), 0)/'TOP SCORES'!J$12,0)</f>
        <v>0</v>
      </c>
      <c r="M158" s="16">
        <f>IFERROR(100*_xlfn.IFNA(VLOOKUP($B158,KviZDarije10!$A$1:$N$1000, 13, 0), 0)/'TOP SCORES'!K$12,0)</f>
        <v>0</v>
      </c>
      <c r="N158" s="16">
        <f>IFERROR(100*_xlfn.IFNA(VLOOKUP($B158,KviZDarije11!$A$1:$N$1000, 13, 0), 0)/'TOP SCORES'!L$12,0)</f>
        <v>0</v>
      </c>
    </row>
    <row r="159" spans="1:14">
      <c r="A159" s="19">
        <f ca="1">RANK(C159,C$2:C$998)</f>
        <v>150</v>
      </c>
      <c r="B159" s="6" t="s">
        <v>235</v>
      </c>
      <c r="C159" s="17" cm="1">
        <f t="array" aca="1" ref="C159" ca="1">SUM(LARGE(D159:N159,ROW(INDIRECT("1:2"))))</f>
        <v>50</v>
      </c>
      <c r="D159" s="16">
        <f>IFERROR(100*_xlfn.IFNA(VLOOKUP($B159,KviZDarije1!$A$1:$N$1000, 13, 0), 0)/'TOP SCORES'!B$12,0)</f>
        <v>0</v>
      </c>
      <c r="E159" s="16">
        <f>IFERROR(100*_xlfn.IFNA(VLOOKUP($B159,KviZDarije2!$A$1:$N$1000, 13, 0), 0)/'TOP SCORES'!C$12,0)</f>
        <v>0</v>
      </c>
      <c r="F159" s="16">
        <f>IFERROR(100*_xlfn.IFNA(VLOOKUP($B159,KviZDarije3!$A$1:$N$1000, 13, 0), 0)/'TOP SCORES'!D$12,0)</f>
        <v>50</v>
      </c>
      <c r="G159" s="16">
        <f>IFERROR(100*_xlfn.IFNA(VLOOKUP($B159,KviZDarije4!$A$1:$N$1000, 13, 0), 0)/'TOP SCORES'!E$12,0)</f>
        <v>0</v>
      </c>
      <c r="H159" s="16">
        <f>IFERROR(100*_xlfn.IFNA(VLOOKUP($B159,KviZDarije5!$A$1:$N$1000, 13, 0), 0)/'TOP SCORES'!F$12,0)</f>
        <v>0</v>
      </c>
      <c r="I159" s="16">
        <f>IFERROR(100*_xlfn.IFNA(VLOOKUP($B159,KviZDarije6!$A$1:$N$1000, 13, 0), 0)/'TOP SCORES'!G$12,0)</f>
        <v>0</v>
      </c>
      <c r="J159" s="16">
        <f>IFERROR(100*_xlfn.IFNA(VLOOKUP($B159,KviZDarije7!$A$1:$N$1000, 13, 0), 0)/'TOP SCORES'!H$12,0)</f>
        <v>0</v>
      </c>
      <c r="K159" s="16">
        <f>IFERROR(100*_xlfn.IFNA(VLOOKUP($B159,KviZDarije8!$A$1:$N$1000, 13, 0), 0)/'TOP SCORES'!I$12,0)</f>
        <v>0</v>
      </c>
      <c r="L159" s="16">
        <f>IFERROR(100*_xlfn.IFNA(VLOOKUP($B159,KviZDarije9!$A$1:$N$1000, 13, 0), 0)/'TOP SCORES'!J$12,0)</f>
        <v>0</v>
      </c>
      <c r="M159" s="16">
        <f>IFERROR(100*_xlfn.IFNA(VLOOKUP($B159,KviZDarije10!$A$1:$N$1000, 13, 0), 0)/'TOP SCORES'!K$12,0)</f>
        <v>0</v>
      </c>
      <c r="N159" s="16">
        <f>IFERROR(100*_xlfn.IFNA(VLOOKUP($B159,KviZDarije11!$A$1:$N$1000, 13, 0), 0)/'TOP SCORES'!L$12,0)</f>
        <v>0</v>
      </c>
    </row>
    <row r="160" spans="1:14">
      <c r="A160" s="19">
        <f ca="1">RANK(C160,C$2:C$998)</f>
        <v>158</v>
      </c>
      <c r="B160" s="6" t="s">
        <v>211</v>
      </c>
      <c r="C160" s="17" cm="1">
        <f t="array" aca="1" ref="C160" ca="1">SUM(LARGE(D160:N160,ROW(INDIRECT("1:2"))))</f>
        <v>44.444444444444443</v>
      </c>
      <c r="D160" s="16">
        <f>IFERROR(100*_xlfn.IFNA(VLOOKUP($B160,KviZDarije1!$A$1:$N$1000, 13, 0), 0)/'TOP SCORES'!B$12,0)</f>
        <v>0</v>
      </c>
      <c r="E160" s="16">
        <f>IFERROR(100*_xlfn.IFNA(VLOOKUP($B160,KviZDarije2!$A$1:$N$1000, 13, 0), 0)/'TOP SCORES'!C$12,0)</f>
        <v>44.444444444444443</v>
      </c>
      <c r="F160" s="16">
        <f>IFERROR(100*_xlfn.IFNA(VLOOKUP($B160,KviZDarije3!$A$1:$N$1000, 13, 0), 0)/'TOP SCORES'!D$12,0)</f>
        <v>0</v>
      </c>
      <c r="G160" s="16">
        <f>IFERROR(100*_xlfn.IFNA(VLOOKUP($B160,KviZDarije4!$A$1:$N$1000, 13, 0), 0)/'TOP SCORES'!E$12,0)</f>
        <v>0</v>
      </c>
      <c r="H160" s="16">
        <f>IFERROR(100*_xlfn.IFNA(VLOOKUP($B160,KviZDarije5!$A$1:$N$1000, 13, 0), 0)/'TOP SCORES'!F$12,0)</f>
        <v>0</v>
      </c>
      <c r="I160" s="16">
        <f>IFERROR(100*_xlfn.IFNA(VLOOKUP($B160,KviZDarije6!$A$1:$N$1000, 13, 0), 0)/'TOP SCORES'!G$12,0)</f>
        <v>0</v>
      </c>
      <c r="J160" s="16">
        <f>IFERROR(100*_xlfn.IFNA(VLOOKUP($B160,KviZDarije7!$A$1:$N$1000, 13, 0), 0)/'TOP SCORES'!H$12,0)</f>
        <v>0</v>
      </c>
      <c r="K160" s="16">
        <f>IFERROR(100*_xlfn.IFNA(VLOOKUP($B160,KviZDarije8!$A$1:$N$1000, 13, 0), 0)/'TOP SCORES'!I$12,0)</f>
        <v>0</v>
      </c>
      <c r="L160" s="16">
        <f>IFERROR(100*_xlfn.IFNA(VLOOKUP($B160,KviZDarije9!$A$1:$N$1000, 13, 0), 0)/'TOP SCORES'!J$12,0)</f>
        <v>0</v>
      </c>
      <c r="M160" s="16">
        <f>IFERROR(100*_xlfn.IFNA(VLOOKUP($B160,KviZDarije10!$A$1:$N$1000, 13, 0), 0)/'TOP SCORES'!K$12,0)</f>
        <v>0</v>
      </c>
      <c r="N160" s="16">
        <f>IFERROR(100*_xlfn.IFNA(VLOOKUP($B160,KviZDarije11!$A$1:$N$1000, 13, 0), 0)/'TOP SCORES'!L$12,0)</f>
        <v>0</v>
      </c>
    </row>
    <row r="161" spans="1:14">
      <c r="A161" s="19">
        <f ca="1">RANK(C161,C$2:C$998)</f>
        <v>158</v>
      </c>
      <c r="B161" s="6" t="s">
        <v>217</v>
      </c>
      <c r="C161" s="17" cm="1">
        <f t="array" aca="1" ref="C161" ca="1">SUM(LARGE(D161:N161,ROW(INDIRECT("1:2"))))</f>
        <v>44.444444444444443</v>
      </c>
      <c r="D161" s="16">
        <f>IFERROR(100*_xlfn.IFNA(VLOOKUP($B161,KviZDarije1!$A$1:$N$1000, 13, 0), 0)/'TOP SCORES'!B$12,0)</f>
        <v>0</v>
      </c>
      <c r="E161" s="16">
        <f>IFERROR(100*_xlfn.IFNA(VLOOKUP($B161,KviZDarije2!$A$1:$N$1000, 13, 0), 0)/'TOP SCORES'!C$12,0)</f>
        <v>44.444444444444443</v>
      </c>
      <c r="F161" s="16">
        <f>IFERROR(100*_xlfn.IFNA(VLOOKUP($B161,KviZDarije3!$A$1:$N$1000, 13, 0), 0)/'TOP SCORES'!D$12,0)</f>
        <v>0</v>
      </c>
      <c r="G161" s="16">
        <f>IFERROR(100*_xlfn.IFNA(VLOOKUP($B161,KviZDarije4!$A$1:$N$1000, 13, 0), 0)/'TOP SCORES'!E$12,0)</f>
        <v>0</v>
      </c>
      <c r="H161" s="16">
        <f>IFERROR(100*_xlfn.IFNA(VLOOKUP($B161,KviZDarije5!$A$1:$N$1000, 13, 0), 0)/'TOP SCORES'!F$12,0)</f>
        <v>0</v>
      </c>
      <c r="I161" s="16">
        <f>IFERROR(100*_xlfn.IFNA(VLOOKUP($B161,KviZDarije6!$A$1:$N$1000, 13, 0), 0)/'TOP SCORES'!G$12,0)</f>
        <v>0</v>
      </c>
      <c r="J161" s="16">
        <f>IFERROR(100*_xlfn.IFNA(VLOOKUP($B161,KviZDarije7!$A$1:$N$1000, 13, 0), 0)/'TOP SCORES'!H$12,0)</f>
        <v>0</v>
      </c>
      <c r="K161" s="16">
        <f>IFERROR(100*_xlfn.IFNA(VLOOKUP($B161,KviZDarije8!$A$1:$N$1000, 13, 0), 0)/'TOP SCORES'!I$12,0)</f>
        <v>0</v>
      </c>
      <c r="L161" s="16">
        <f>IFERROR(100*_xlfn.IFNA(VLOOKUP($B161,KviZDarije9!$A$1:$N$1000, 13, 0), 0)/'TOP SCORES'!J$12,0)</f>
        <v>0</v>
      </c>
      <c r="M161" s="16">
        <f>IFERROR(100*_xlfn.IFNA(VLOOKUP($B161,KviZDarije10!$A$1:$N$1000, 13, 0), 0)/'TOP SCORES'!K$12,0)</f>
        <v>0</v>
      </c>
      <c r="N161" s="16">
        <f>IFERROR(100*_xlfn.IFNA(VLOOKUP($B161,KviZDarije11!$A$1:$N$1000, 13, 0), 0)/'TOP SCORES'!L$12,0)</f>
        <v>0</v>
      </c>
    </row>
    <row r="162" spans="1:14">
      <c r="A162" s="19">
        <f ca="1">RANK(C162,C$2:C$998)</f>
        <v>160</v>
      </c>
      <c r="B162" s="10" t="s">
        <v>199</v>
      </c>
      <c r="C162" s="17" cm="1">
        <f t="array" aca="1" ref="C162" ca="1">SUM(LARGE(D162:N162,ROW(INDIRECT("1:2"))))</f>
        <v>42.222222222222221</v>
      </c>
      <c r="D162" s="16">
        <f>IFERROR(100*_xlfn.IFNA(VLOOKUP($B162,KviZDarije1!$A$1:$N$1000, 13, 0), 0)/'TOP SCORES'!B$12,0)</f>
        <v>20</v>
      </c>
      <c r="E162" s="16">
        <f>IFERROR(100*_xlfn.IFNA(VLOOKUP($B162,KviZDarije2!$A$1:$N$1000, 13, 0), 0)/'TOP SCORES'!C$12,0)</f>
        <v>22.222222222222221</v>
      </c>
      <c r="F162" s="16">
        <f>IFERROR(100*_xlfn.IFNA(VLOOKUP($B162,KviZDarije3!$A$1:$N$1000, 13, 0), 0)/'TOP SCORES'!D$12,0)</f>
        <v>20</v>
      </c>
      <c r="G162" s="16">
        <f>IFERROR(100*_xlfn.IFNA(VLOOKUP($B162,KviZDarije4!$A$1:$N$1000, 13, 0), 0)/'TOP SCORES'!E$12,0)</f>
        <v>0</v>
      </c>
      <c r="H162" s="16">
        <f>IFERROR(100*_xlfn.IFNA(VLOOKUP($B162,KviZDarije5!$A$1:$N$1000, 13, 0), 0)/'TOP SCORES'!F$12,0)</f>
        <v>0</v>
      </c>
      <c r="I162" s="16">
        <f>IFERROR(100*_xlfn.IFNA(VLOOKUP($B162,KviZDarije6!$A$1:$N$1000, 13, 0), 0)/'TOP SCORES'!G$12,0)</f>
        <v>0</v>
      </c>
      <c r="J162" s="16">
        <f>IFERROR(100*_xlfn.IFNA(VLOOKUP($B162,KviZDarije7!$A$1:$N$1000, 13, 0), 0)/'TOP SCORES'!H$12,0)</f>
        <v>0</v>
      </c>
      <c r="K162" s="16">
        <f>IFERROR(100*_xlfn.IFNA(VLOOKUP($B162,KviZDarije8!$A$1:$N$1000, 13, 0), 0)/'TOP SCORES'!I$12,0)</f>
        <v>0</v>
      </c>
      <c r="L162" s="16">
        <f>IFERROR(100*_xlfn.IFNA(VLOOKUP($B162,KviZDarije9!$A$1:$N$1000, 13, 0), 0)/'TOP SCORES'!J$12,0)</f>
        <v>0</v>
      </c>
      <c r="M162" s="16">
        <f>IFERROR(100*_xlfn.IFNA(VLOOKUP($B162,KviZDarije10!$A$1:$N$1000, 13, 0), 0)/'TOP SCORES'!K$12,0)</f>
        <v>0</v>
      </c>
      <c r="N162" s="16">
        <f>IFERROR(100*_xlfn.IFNA(VLOOKUP($B162,KviZDarije11!$A$1:$N$1000, 13, 0), 0)/'TOP SCORES'!L$12,0)</f>
        <v>0</v>
      </c>
    </row>
    <row r="163" spans="1:14">
      <c r="A163" s="19">
        <f ca="1">RANK(C163,C$2:C$998)</f>
        <v>161</v>
      </c>
      <c r="B163" s="6" t="s">
        <v>239</v>
      </c>
      <c r="C163" s="17" cm="1">
        <f t="array" aca="1" ref="C163" ca="1">SUM(LARGE(D163:N163,ROW(INDIRECT("1:2"))))</f>
        <v>40</v>
      </c>
      <c r="D163" s="16">
        <f>IFERROR(100*_xlfn.IFNA(VLOOKUP($B163,KviZDarije1!$A$1:$N$1000, 13, 0), 0)/'TOP SCORES'!B$12,0)</f>
        <v>0</v>
      </c>
      <c r="E163" s="16">
        <f>IFERROR(100*_xlfn.IFNA(VLOOKUP($B163,KviZDarije2!$A$1:$N$1000, 13, 0), 0)/'TOP SCORES'!C$12,0)</f>
        <v>0</v>
      </c>
      <c r="F163" s="16">
        <f>IFERROR(100*_xlfn.IFNA(VLOOKUP($B163,KviZDarije3!$A$1:$N$1000, 13, 0), 0)/'TOP SCORES'!D$12,0)</f>
        <v>40</v>
      </c>
      <c r="G163" s="16">
        <f>IFERROR(100*_xlfn.IFNA(VLOOKUP($B163,KviZDarije4!$A$1:$N$1000, 13, 0), 0)/'TOP SCORES'!E$12,0)</f>
        <v>0</v>
      </c>
      <c r="H163" s="16">
        <f>IFERROR(100*_xlfn.IFNA(VLOOKUP($B163,KviZDarije5!$A$1:$N$1000, 13, 0), 0)/'TOP SCORES'!F$12,0)</f>
        <v>0</v>
      </c>
      <c r="I163" s="16">
        <f>IFERROR(100*_xlfn.IFNA(VLOOKUP($B163,KviZDarije6!$A$1:$N$1000, 13, 0), 0)/'TOP SCORES'!G$12,0)</f>
        <v>0</v>
      </c>
      <c r="J163" s="16">
        <f>IFERROR(100*_xlfn.IFNA(VLOOKUP($B163,KviZDarije7!$A$1:$N$1000, 13, 0), 0)/'TOP SCORES'!H$12,0)</f>
        <v>0</v>
      </c>
      <c r="K163" s="16">
        <f>IFERROR(100*_xlfn.IFNA(VLOOKUP($B163,KviZDarije8!$A$1:$N$1000, 13, 0), 0)/'TOP SCORES'!I$12,0)</f>
        <v>0</v>
      </c>
      <c r="L163" s="16">
        <f>IFERROR(100*_xlfn.IFNA(VLOOKUP($B163,KviZDarije9!$A$1:$N$1000, 13, 0), 0)/'TOP SCORES'!J$12,0)</f>
        <v>0</v>
      </c>
      <c r="M163" s="16">
        <f>IFERROR(100*_xlfn.IFNA(VLOOKUP($B163,KviZDarije10!$A$1:$N$1000, 13, 0), 0)/'TOP SCORES'!K$12,0)</f>
        <v>0</v>
      </c>
      <c r="N163" s="16">
        <f>IFERROR(100*_xlfn.IFNA(VLOOKUP($B163,KviZDarije11!$A$1:$N$1000, 13, 0), 0)/'TOP SCORES'!L$12,0)</f>
        <v>0</v>
      </c>
    </row>
    <row r="164" spans="1:14">
      <c r="A164" s="19">
        <f ca="1">RANK(C164,C$2:C$998)</f>
        <v>161</v>
      </c>
      <c r="B164" s="10" t="s">
        <v>150</v>
      </c>
      <c r="C164" s="17" cm="1">
        <f t="array" aca="1" ref="C164" ca="1">SUM(LARGE(D164:N164,ROW(INDIRECT("1:2"))))</f>
        <v>40</v>
      </c>
      <c r="D164" s="16">
        <f>IFERROR(100*_xlfn.IFNA(VLOOKUP($B164,KviZDarije1!$A$1:$N$1000, 13, 0), 0)/'TOP SCORES'!B$12,0)</f>
        <v>40</v>
      </c>
      <c r="E164" s="16">
        <f>IFERROR(100*_xlfn.IFNA(VLOOKUP($B164,KviZDarije2!$A$1:$N$1000, 13, 0), 0)/'TOP SCORES'!C$12,0)</f>
        <v>0</v>
      </c>
      <c r="F164" s="16">
        <f>IFERROR(100*_xlfn.IFNA(VLOOKUP($B164,KviZDarije3!$A$1:$N$1000, 13, 0), 0)/'TOP SCORES'!D$12,0)</f>
        <v>0</v>
      </c>
      <c r="G164" s="16">
        <f>IFERROR(100*_xlfn.IFNA(VLOOKUP($B164,KviZDarije4!$A$1:$N$1000, 13, 0), 0)/'TOP SCORES'!E$12,0)</f>
        <v>0</v>
      </c>
      <c r="H164" s="16">
        <f>IFERROR(100*_xlfn.IFNA(VLOOKUP($B164,KviZDarije5!$A$1:$N$1000, 13, 0), 0)/'TOP SCORES'!F$12,0)</f>
        <v>0</v>
      </c>
      <c r="I164" s="16">
        <f>IFERROR(100*_xlfn.IFNA(VLOOKUP($B164,KviZDarije6!$A$1:$N$1000, 13, 0), 0)/'TOP SCORES'!G$12,0)</f>
        <v>0</v>
      </c>
      <c r="J164" s="16">
        <f>IFERROR(100*_xlfn.IFNA(VLOOKUP($B164,KviZDarije7!$A$1:$N$1000, 13, 0), 0)/'TOP SCORES'!H$12,0)</f>
        <v>0</v>
      </c>
      <c r="K164" s="16">
        <f>IFERROR(100*_xlfn.IFNA(VLOOKUP($B164,KviZDarije8!$A$1:$N$1000, 13, 0), 0)/'TOP SCORES'!I$12,0)</f>
        <v>0</v>
      </c>
      <c r="L164" s="16">
        <f>IFERROR(100*_xlfn.IFNA(VLOOKUP($B164,KviZDarije9!$A$1:$N$1000, 13, 0), 0)/'TOP SCORES'!J$12,0)</f>
        <v>0</v>
      </c>
      <c r="M164" s="16">
        <f>IFERROR(100*_xlfn.IFNA(VLOOKUP($B164,KviZDarije10!$A$1:$N$1000, 13, 0), 0)/'TOP SCORES'!K$12,0)</f>
        <v>0</v>
      </c>
      <c r="N164" s="16">
        <f>IFERROR(100*_xlfn.IFNA(VLOOKUP($B164,KviZDarije11!$A$1:$N$1000, 13, 0), 0)/'TOP SCORES'!L$12,0)</f>
        <v>0</v>
      </c>
    </row>
    <row r="165" spans="1:14">
      <c r="A165" s="19">
        <f ca="1">RANK(C165,C$2:C$998)</f>
        <v>161</v>
      </c>
      <c r="B165" s="6" t="s">
        <v>237</v>
      </c>
      <c r="C165" s="17" cm="1">
        <f t="array" aca="1" ref="C165" ca="1">SUM(LARGE(D165:N165,ROW(INDIRECT("1:2"))))</f>
        <v>40</v>
      </c>
      <c r="D165" s="16">
        <f>IFERROR(100*_xlfn.IFNA(VLOOKUP($B165,KviZDarije1!$A$1:$N$1000, 13, 0), 0)/'TOP SCORES'!B$12,0)</f>
        <v>0</v>
      </c>
      <c r="E165" s="16">
        <f>IFERROR(100*_xlfn.IFNA(VLOOKUP($B165,KviZDarije2!$A$1:$N$1000, 13, 0), 0)/'TOP SCORES'!C$12,0)</f>
        <v>0</v>
      </c>
      <c r="F165" s="16">
        <f>IFERROR(100*_xlfn.IFNA(VLOOKUP($B165,KviZDarije3!$A$1:$N$1000, 13, 0), 0)/'TOP SCORES'!D$12,0)</f>
        <v>40</v>
      </c>
      <c r="G165" s="16">
        <f>IFERROR(100*_xlfn.IFNA(VLOOKUP($B165,KviZDarije4!$A$1:$N$1000, 13, 0), 0)/'TOP SCORES'!E$12,0)</f>
        <v>0</v>
      </c>
      <c r="H165" s="16">
        <f>IFERROR(100*_xlfn.IFNA(VLOOKUP($B165,KviZDarije5!$A$1:$N$1000, 13, 0), 0)/'TOP SCORES'!F$12,0)</f>
        <v>0</v>
      </c>
      <c r="I165" s="16">
        <f>IFERROR(100*_xlfn.IFNA(VLOOKUP($B165,KviZDarije6!$A$1:$N$1000, 13, 0), 0)/'TOP SCORES'!G$12,0)</f>
        <v>0</v>
      </c>
      <c r="J165" s="16">
        <f>IFERROR(100*_xlfn.IFNA(VLOOKUP($B165,KviZDarije7!$A$1:$N$1000, 13, 0), 0)/'TOP SCORES'!H$12,0)</f>
        <v>0</v>
      </c>
      <c r="K165" s="16">
        <f>IFERROR(100*_xlfn.IFNA(VLOOKUP($B165,KviZDarije8!$A$1:$N$1000, 13, 0), 0)/'TOP SCORES'!I$12,0)</f>
        <v>0</v>
      </c>
      <c r="L165" s="16">
        <f>IFERROR(100*_xlfn.IFNA(VLOOKUP($B165,KviZDarije9!$A$1:$N$1000, 13, 0), 0)/'TOP SCORES'!J$12,0)</f>
        <v>0</v>
      </c>
      <c r="M165" s="16">
        <f>IFERROR(100*_xlfn.IFNA(VLOOKUP($B165,KviZDarije10!$A$1:$N$1000, 13, 0), 0)/'TOP SCORES'!K$12,0)</f>
        <v>0</v>
      </c>
      <c r="N165" s="16">
        <f>IFERROR(100*_xlfn.IFNA(VLOOKUP($B165,KviZDarije11!$A$1:$N$1000, 13, 0), 0)/'TOP SCORES'!L$12,0)</f>
        <v>0</v>
      </c>
    </row>
    <row r="166" spans="1:14">
      <c r="A166" s="19">
        <f ca="1">RANK(C166,C$2:C$998)</f>
        <v>161</v>
      </c>
      <c r="B166" s="14" t="s">
        <v>162</v>
      </c>
      <c r="C166" s="17" cm="1">
        <f t="array" aca="1" ref="C166" ca="1">SUM(LARGE(D166:N166,ROW(INDIRECT("1:2"))))</f>
        <v>40</v>
      </c>
      <c r="D166" s="16">
        <f>IFERROR(100*_xlfn.IFNA(VLOOKUP($B166,KviZDarije1!$A$1:$N$1000, 13, 0), 0)/'TOP SCORES'!B$12,0)</f>
        <v>40</v>
      </c>
      <c r="E166" s="16">
        <f>IFERROR(100*_xlfn.IFNA(VLOOKUP($B166,KviZDarije2!$A$1:$N$1000, 13, 0), 0)/'TOP SCORES'!C$12,0)</f>
        <v>0</v>
      </c>
      <c r="F166" s="16">
        <f>IFERROR(100*_xlfn.IFNA(VLOOKUP($B166,KviZDarije3!$A$1:$N$1000, 13, 0), 0)/'TOP SCORES'!D$12,0)</f>
        <v>0</v>
      </c>
      <c r="G166" s="16">
        <f>IFERROR(100*_xlfn.IFNA(VLOOKUP($B166,KviZDarije4!$A$1:$N$1000, 13, 0), 0)/'TOP SCORES'!E$12,0)</f>
        <v>0</v>
      </c>
      <c r="H166" s="16">
        <f>IFERROR(100*_xlfn.IFNA(VLOOKUP($B166,KviZDarije5!$A$1:$N$1000, 13, 0), 0)/'TOP SCORES'!F$12,0)</f>
        <v>0</v>
      </c>
      <c r="I166" s="16">
        <f>IFERROR(100*_xlfn.IFNA(VLOOKUP($B166,KviZDarije6!$A$1:$N$1000, 13, 0), 0)/'TOP SCORES'!G$12,0)</f>
        <v>0</v>
      </c>
      <c r="J166" s="16">
        <f>IFERROR(100*_xlfn.IFNA(VLOOKUP($B166,KviZDarije7!$A$1:$N$1000, 13, 0), 0)/'TOP SCORES'!H$12,0)</f>
        <v>0</v>
      </c>
      <c r="K166" s="16">
        <f>IFERROR(100*_xlfn.IFNA(VLOOKUP($B166,KviZDarije8!$A$1:$N$1000, 13, 0), 0)/'TOP SCORES'!I$12,0)</f>
        <v>0</v>
      </c>
      <c r="L166" s="16">
        <f>IFERROR(100*_xlfn.IFNA(VLOOKUP($B166,KviZDarije9!$A$1:$N$1000, 13, 0), 0)/'TOP SCORES'!J$12,0)</f>
        <v>0</v>
      </c>
      <c r="M166" s="16">
        <f>IFERROR(100*_xlfn.IFNA(VLOOKUP($B166,KviZDarije10!$A$1:$N$1000, 13, 0), 0)/'TOP SCORES'!K$12,0)</f>
        <v>0</v>
      </c>
      <c r="N166" s="16">
        <f>IFERROR(100*_xlfn.IFNA(VLOOKUP($B166,KviZDarije11!$A$1:$N$1000, 13, 0), 0)/'TOP SCORES'!L$12,0)</f>
        <v>0</v>
      </c>
    </row>
    <row r="167" spans="1:14">
      <c r="A167" s="19">
        <f ca="1">RANK(C167,C$2:C$998)</f>
        <v>161</v>
      </c>
      <c r="B167" s="6" t="s">
        <v>155</v>
      </c>
      <c r="C167" s="17" cm="1">
        <f t="array" aca="1" ref="C167" ca="1">SUM(LARGE(D167:N167,ROW(INDIRECT("1:2"))))</f>
        <v>40</v>
      </c>
      <c r="D167" s="16">
        <f>IFERROR(100*_xlfn.IFNA(VLOOKUP($B167,KviZDarije1!$A$1:$N$1000, 13, 0), 0)/'TOP SCORES'!B$12,0)</f>
        <v>0</v>
      </c>
      <c r="E167" s="16">
        <f>IFERROR(100*_xlfn.IFNA(VLOOKUP($B167,KviZDarije2!$A$1:$N$1000, 13, 0), 0)/'TOP SCORES'!C$12,0)</f>
        <v>0</v>
      </c>
      <c r="F167" s="16">
        <f>IFERROR(100*_xlfn.IFNA(VLOOKUP($B167,KviZDarije3!$A$1:$N$1000, 13, 0), 0)/'TOP SCORES'!D$12,0)</f>
        <v>40</v>
      </c>
      <c r="G167" s="16">
        <f>IFERROR(100*_xlfn.IFNA(VLOOKUP($B167,KviZDarije4!$A$1:$N$1000, 13, 0), 0)/'TOP SCORES'!E$12,0)</f>
        <v>0</v>
      </c>
      <c r="H167" s="16">
        <f>IFERROR(100*_xlfn.IFNA(VLOOKUP($B167,KviZDarije5!$A$1:$N$1000, 13, 0), 0)/'TOP SCORES'!F$12,0)</f>
        <v>0</v>
      </c>
      <c r="I167" s="16">
        <f>IFERROR(100*_xlfn.IFNA(VLOOKUP($B167,KviZDarije6!$A$1:$N$1000, 13, 0), 0)/'TOP SCORES'!G$12,0)</f>
        <v>0</v>
      </c>
      <c r="J167" s="16">
        <f>IFERROR(100*_xlfn.IFNA(VLOOKUP($B167,KviZDarije7!$A$1:$N$1000, 13, 0), 0)/'TOP SCORES'!H$12,0)</f>
        <v>0</v>
      </c>
      <c r="K167" s="16">
        <f>IFERROR(100*_xlfn.IFNA(VLOOKUP($B167,KviZDarije8!$A$1:$N$1000, 13, 0), 0)/'TOP SCORES'!I$12,0)</f>
        <v>0</v>
      </c>
      <c r="L167" s="16">
        <f>IFERROR(100*_xlfn.IFNA(VLOOKUP($B167,KviZDarije9!$A$1:$N$1000, 13, 0), 0)/'TOP SCORES'!J$12,0)</f>
        <v>0</v>
      </c>
      <c r="M167" s="16">
        <f>IFERROR(100*_xlfn.IFNA(VLOOKUP($B167,KviZDarije10!$A$1:$N$1000, 13, 0), 0)/'TOP SCORES'!K$12,0)</f>
        <v>0</v>
      </c>
      <c r="N167" s="16">
        <f>IFERROR(100*_xlfn.IFNA(VLOOKUP($B167,KviZDarije11!$A$1:$N$1000, 13, 0), 0)/'TOP SCORES'!L$12,0)</f>
        <v>0</v>
      </c>
    </row>
    <row r="168" spans="1:14">
      <c r="A168" s="19">
        <f ca="1">RANK(C168,C$2:C$998)</f>
        <v>161</v>
      </c>
      <c r="B168" s="10" t="s">
        <v>195</v>
      </c>
      <c r="C168" s="17" cm="1">
        <f t="array" aca="1" ref="C168" ca="1">SUM(LARGE(D168:N168,ROW(INDIRECT("1:2"))))</f>
        <v>40</v>
      </c>
      <c r="D168" s="16">
        <f>IFERROR(100*_xlfn.IFNA(VLOOKUP($B168,KviZDarije1!$A$1:$N$1000, 13, 0), 0)/'TOP SCORES'!B$12,0)</f>
        <v>40</v>
      </c>
      <c r="E168" s="16">
        <f>IFERROR(100*_xlfn.IFNA(VLOOKUP($B168,KviZDarije2!$A$1:$N$1000, 13, 0), 0)/'TOP SCORES'!C$12,0)</f>
        <v>0</v>
      </c>
      <c r="F168" s="16">
        <f>IFERROR(100*_xlfn.IFNA(VLOOKUP($B168,KviZDarije3!$A$1:$N$1000, 13, 0), 0)/'TOP SCORES'!D$12,0)</f>
        <v>0</v>
      </c>
      <c r="G168" s="16">
        <f>IFERROR(100*_xlfn.IFNA(VLOOKUP($B168,KviZDarije4!$A$1:$N$1000, 13, 0), 0)/'TOP SCORES'!E$12,0)</f>
        <v>0</v>
      </c>
      <c r="H168" s="16">
        <f>IFERROR(100*_xlfn.IFNA(VLOOKUP($B168,KviZDarije5!$A$1:$N$1000, 13, 0), 0)/'TOP SCORES'!F$12,0)</f>
        <v>0</v>
      </c>
      <c r="I168" s="16">
        <f>IFERROR(100*_xlfn.IFNA(VLOOKUP($B168,KviZDarije6!$A$1:$N$1000, 13, 0), 0)/'TOP SCORES'!G$12,0)</f>
        <v>0</v>
      </c>
      <c r="J168" s="16">
        <f>IFERROR(100*_xlfn.IFNA(VLOOKUP($B168,KviZDarije7!$A$1:$N$1000, 13, 0), 0)/'TOP SCORES'!H$12,0)</f>
        <v>0</v>
      </c>
      <c r="K168" s="16">
        <f>IFERROR(100*_xlfn.IFNA(VLOOKUP($B168,KviZDarije8!$A$1:$N$1000, 13, 0), 0)/'TOP SCORES'!I$12,0)</f>
        <v>0</v>
      </c>
      <c r="L168" s="16">
        <f>IFERROR(100*_xlfn.IFNA(VLOOKUP($B168,KviZDarije9!$A$1:$N$1000, 13, 0), 0)/'TOP SCORES'!J$12,0)</f>
        <v>0</v>
      </c>
      <c r="M168" s="16">
        <f>IFERROR(100*_xlfn.IFNA(VLOOKUP($B168,KviZDarije10!$A$1:$N$1000, 13, 0), 0)/'TOP SCORES'!K$12,0)</f>
        <v>0</v>
      </c>
      <c r="N168" s="16">
        <f>IFERROR(100*_xlfn.IFNA(VLOOKUP($B168,KviZDarije11!$A$1:$N$1000, 13, 0), 0)/'TOP SCORES'!L$12,0)</f>
        <v>0</v>
      </c>
    </row>
    <row r="169" spans="1:14">
      <c r="A169" s="19">
        <f ca="1">RANK(C169,C$2:C$998)</f>
        <v>167</v>
      </c>
      <c r="B169" s="6" t="s">
        <v>220</v>
      </c>
      <c r="C169" s="17" cm="1">
        <f t="array" aca="1" ref="C169" ca="1">SUM(LARGE(D169:N169,ROW(INDIRECT("1:2"))))</f>
        <v>33.333333333333336</v>
      </c>
      <c r="D169" s="16">
        <f>IFERROR(100*_xlfn.IFNA(VLOOKUP($B169,KviZDarije1!$A$1:$N$1000, 13, 0), 0)/'TOP SCORES'!B$12,0)</f>
        <v>0</v>
      </c>
      <c r="E169" s="16">
        <f>IFERROR(100*_xlfn.IFNA(VLOOKUP($B169,KviZDarije2!$A$1:$N$1000, 13, 0), 0)/'TOP SCORES'!C$12,0)</f>
        <v>33.333333333333336</v>
      </c>
      <c r="F169" s="16">
        <f>IFERROR(100*_xlfn.IFNA(VLOOKUP($B169,KviZDarije3!$A$1:$N$1000, 13, 0), 0)/'TOP SCORES'!D$12,0)</f>
        <v>0</v>
      </c>
      <c r="G169" s="16">
        <f>IFERROR(100*_xlfn.IFNA(VLOOKUP($B169,KviZDarije4!$A$1:$N$1000, 13, 0), 0)/'TOP SCORES'!E$12,0)</f>
        <v>0</v>
      </c>
      <c r="H169" s="16">
        <f>IFERROR(100*_xlfn.IFNA(VLOOKUP($B169,KviZDarije5!$A$1:$N$1000, 13, 0), 0)/'TOP SCORES'!F$12,0)</f>
        <v>0</v>
      </c>
      <c r="I169" s="16">
        <f>IFERROR(100*_xlfn.IFNA(VLOOKUP($B169,KviZDarije6!$A$1:$N$1000, 13, 0), 0)/'TOP SCORES'!G$12,0)</f>
        <v>0</v>
      </c>
      <c r="J169" s="16">
        <f>IFERROR(100*_xlfn.IFNA(VLOOKUP($B169,KviZDarije7!$A$1:$N$1000, 13, 0), 0)/'TOP SCORES'!H$12,0)</f>
        <v>0</v>
      </c>
      <c r="K169" s="16">
        <f>IFERROR(100*_xlfn.IFNA(VLOOKUP($B169,KviZDarije8!$A$1:$N$1000, 13, 0), 0)/'TOP SCORES'!I$12,0)</f>
        <v>0</v>
      </c>
      <c r="L169" s="16">
        <f>IFERROR(100*_xlfn.IFNA(VLOOKUP($B169,KviZDarije9!$A$1:$N$1000, 13, 0), 0)/'TOP SCORES'!J$12,0)</f>
        <v>0</v>
      </c>
      <c r="M169" s="16">
        <f>IFERROR(100*_xlfn.IFNA(VLOOKUP($B169,KviZDarije10!$A$1:$N$1000, 13, 0), 0)/'TOP SCORES'!K$12,0)</f>
        <v>0</v>
      </c>
      <c r="N169" s="16">
        <f>IFERROR(100*_xlfn.IFNA(VLOOKUP($B169,KviZDarije11!$A$1:$N$1000, 13, 0), 0)/'TOP SCORES'!L$12,0)</f>
        <v>0</v>
      </c>
    </row>
    <row r="170" spans="1:14">
      <c r="A170" s="19">
        <f ca="1">RANK(C170,C$2:C$998)</f>
        <v>182</v>
      </c>
      <c r="B170" s="6" t="s">
        <v>215</v>
      </c>
      <c r="C170" s="17" cm="1">
        <f t="array" aca="1" ref="C170" ca="1">SUM(LARGE(D170:N170,ROW(INDIRECT("1:2"))))</f>
        <v>0</v>
      </c>
      <c r="D170" s="16">
        <f>IFERROR(100*_xlfn.IFNA(VLOOKUP($B170,KviZDarije1!$A$1:$N$1000, 13, 0), 0)/'TOP SCORES'!B$12,0)</f>
        <v>0</v>
      </c>
      <c r="E170" s="16">
        <f>IFERROR(100*_xlfn.IFNA(VLOOKUP($B170,KviZDarije2!$A$1:$N$1000, 13, 0), 0)/'TOP SCORES'!C$12,0)</f>
        <v>0</v>
      </c>
      <c r="F170" s="16">
        <f>IFERROR(100*_xlfn.IFNA(VLOOKUP($B170,KviZDarije3!$A$1:$N$1000, 13, 0), 0)/'TOP SCORES'!D$12,0)</f>
        <v>0</v>
      </c>
      <c r="G170" s="16">
        <f>IFERROR(100*_xlfn.IFNA(VLOOKUP($B170,KviZDarije4!$A$1:$N$1000, 13, 0), 0)/'TOP SCORES'!E$12,0)</f>
        <v>0</v>
      </c>
      <c r="H170" s="16">
        <f>IFERROR(100*_xlfn.IFNA(VLOOKUP($B170,KviZDarije5!$A$1:$N$1000, 13, 0), 0)/'TOP SCORES'!F$12,0)</f>
        <v>0</v>
      </c>
      <c r="I170" s="16">
        <f>IFERROR(100*_xlfn.IFNA(VLOOKUP($B170,KviZDarije6!$A$1:$N$1000, 13, 0), 0)/'TOP SCORES'!G$12,0)</f>
        <v>0</v>
      </c>
      <c r="J170" s="16">
        <f>IFERROR(100*_xlfn.IFNA(VLOOKUP($B170,KviZDarije7!$A$1:$N$1000, 13, 0), 0)/'TOP SCORES'!H$12,0)</f>
        <v>0</v>
      </c>
      <c r="K170" s="16">
        <f>IFERROR(100*_xlfn.IFNA(VLOOKUP($B170,KviZDarije8!$A$1:$N$1000, 13, 0), 0)/'TOP SCORES'!I$12,0)</f>
        <v>0</v>
      </c>
      <c r="L170" s="16">
        <f>IFERROR(100*_xlfn.IFNA(VLOOKUP($B170,KviZDarije9!$A$1:$N$1000, 13, 0), 0)/'TOP SCORES'!J$12,0)</f>
        <v>0</v>
      </c>
      <c r="M170" s="16">
        <f>IFERROR(100*_xlfn.IFNA(VLOOKUP($B170,KviZDarije10!$A$1:$N$1000, 13, 0), 0)/'TOP SCORES'!K$12,0)</f>
        <v>0</v>
      </c>
      <c r="N170" s="16">
        <f>IFERROR(100*_xlfn.IFNA(VLOOKUP($B170,KviZDarije11!$A$1:$N$1000, 13, 0), 0)/'TOP SCORES'!L$12,0)</f>
        <v>0</v>
      </c>
    </row>
    <row r="171" spans="1:14">
      <c r="A171" s="19">
        <f ca="1">RANK(C171,C$2:C$998)</f>
        <v>168</v>
      </c>
      <c r="B171" s="45" t="s">
        <v>203</v>
      </c>
      <c r="C171" s="17" cm="1">
        <f t="array" aca="1" ref="C171" ca="1">SUM(LARGE(D171:N171,ROW(INDIRECT("1:2"))))</f>
        <v>30</v>
      </c>
      <c r="D171" s="16">
        <f>IFERROR(100*_xlfn.IFNA(VLOOKUP($B171,KviZDarije1!$A$1:$N$1000, 13, 0), 0)/'TOP SCORES'!B$12,0)</f>
        <v>30</v>
      </c>
      <c r="E171" s="16">
        <f>IFERROR(100*_xlfn.IFNA(VLOOKUP($B171,KviZDarije2!$A$1:$N$1000, 13, 0), 0)/'TOP SCORES'!C$12,0)</f>
        <v>0</v>
      </c>
      <c r="F171" s="16">
        <f>IFERROR(100*_xlfn.IFNA(VLOOKUP($B171,KviZDarije3!$A$1:$N$1000, 13, 0), 0)/'TOP SCORES'!D$12,0)</f>
        <v>0</v>
      </c>
      <c r="G171" s="16">
        <f>IFERROR(100*_xlfn.IFNA(VLOOKUP($B171,KviZDarije4!$A$1:$N$1000, 13, 0), 0)/'TOP SCORES'!E$12,0)</f>
        <v>0</v>
      </c>
      <c r="H171" s="16">
        <f>IFERROR(100*_xlfn.IFNA(VLOOKUP($B171,KviZDarije5!$A$1:$N$1000, 13, 0), 0)/'TOP SCORES'!F$12,0)</f>
        <v>0</v>
      </c>
      <c r="I171" s="16">
        <f>IFERROR(100*_xlfn.IFNA(VLOOKUP($B171,KviZDarije6!$A$1:$N$1000, 13, 0), 0)/'TOP SCORES'!G$12,0)</f>
        <v>0</v>
      </c>
      <c r="J171" s="16">
        <f>IFERROR(100*_xlfn.IFNA(VLOOKUP($B171,KviZDarije7!$A$1:$N$1000, 13, 0), 0)/'TOP SCORES'!H$12,0)</f>
        <v>0</v>
      </c>
      <c r="K171" s="16">
        <f>IFERROR(100*_xlfn.IFNA(VLOOKUP($B171,KviZDarije8!$A$1:$N$1000, 13, 0), 0)/'TOP SCORES'!I$12,0)</f>
        <v>0</v>
      </c>
      <c r="L171" s="16">
        <f>IFERROR(100*_xlfn.IFNA(VLOOKUP($B171,KviZDarije9!$A$1:$N$1000, 13, 0), 0)/'TOP SCORES'!J$12,0)</f>
        <v>0</v>
      </c>
      <c r="M171" s="16">
        <f>IFERROR(100*_xlfn.IFNA(VLOOKUP($B171,KviZDarije10!$A$1:$N$1000, 13, 0), 0)/'TOP SCORES'!K$12,0)</f>
        <v>0</v>
      </c>
      <c r="N171" s="16">
        <f>IFERROR(100*_xlfn.IFNA(VLOOKUP($B171,KviZDarije11!$A$1:$N$1000, 13, 0), 0)/'TOP SCORES'!L$12,0)</f>
        <v>0</v>
      </c>
    </row>
    <row r="172" spans="1:14">
      <c r="A172" s="19">
        <f ca="1">RANK(C172,C$2:C$998)</f>
        <v>168</v>
      </c>
      <c r="B172" s="14" t="s">
        <v>200</v>
      </c>
      <c r="C172" s="17" cm="1">
        <f t="array" aca="1" ref="C172" ca="1">SUM(LARGE(D172:N172,ROW(INDIRECT("1:2"))))</f>
        <v>30</v>
      </c>
      <c r="D172" s="16">
        <f>IFERROR(100*_xlfn.IFNA(VLOOKUP($B172,KviZDarije1!$A$1:$N$1000, 13, 0), 0)/'TOP SCORES'!B$12,0)</f>
        <v>30</v>
      </c>
      <c r="E172" s="16">
        <f>IFERROR(100*_xlfn.IFNA(VLOOKUP($B172,KviZDarije2!$A$1:$N$1000, 13, 0), 0)/'TOP SCORES'!C$12,0)</f>
        <v>0</v>
      </c>
      <c r="F172" s="16">
        <f>IFERROR(100*_xlfn.IFNA(VLOOKUP($B172,KviZDarije3!$A$1:$N$1000, 13, 0), 0)/'TOP SCORES'!D$12,0)</f>
        <v>0</v>
      </c>
      <c r="G172" s="16">
        <f>IFERROR(100*_xlfn.IFNA(VLOOKUP($B172,KviZDarije4!$A$1:$N$1000, 13, 0), 0)/'TOP SCORES'!E$12,0)</f>
        <v>0</v>
      </c>
      <c r="H172" s="16">
        <f>IFERROR(100*_xlfn.IFNA(VLOOKUP($B172,KviZDarije5!$A$1:$N$1000, 13, 0), 0)/'TOP SCORES'!F$12,0)</f>
        <v>0</v>
      </c>
      <c r="I172" s="16">
        <f>IFERROR(100*_xlfn.IFNA(VLOOKUP($B172,KviZDarije6!$A$1:$N$1000, 13, 0), 0)/'TOP SCORES'!G$12,0)</f>
        <v>0</v>
      </c>
      <c r="J172" s="16">
        <f>IFERROR(100*_xlfn.IFNA(VLOOKUP($B172,KviZDarije7!$A$1:$N$1000, 13, 0), 0)/'TOP SCORES'!H$12,0)</f>
        <v>0</v>
      </c>
      <c r="K172" s="16">
        <f>IFERROR(100*_xlfn.IFNA(VLOOKUP($B172,KviZDarije8!$A$1:$N$1000, 13, 0), 0)/'TOP SCORES'!I$12,0)</f>
        <v>0</v>
      </c>
      <c r="L172" s="16">
        <f>IFERROR(100*_xlfn.IFNA(VLOOKUP($B172,KviZDarije9!$A$1:$N$1000, 13, 0), 0)/'TOP SCORES'!J$12,0)</f>
        <v>0</v>
      </c>
      <c r="M172" s="16">
        <f>IFERROR(100*_xlfn.IFNA(VLOOKUP($B172,KviZDarije10!$A$1:$N$1000, 13, 0), 0)/'TOP SCORES'!K$12,0)</f>
        <v>0</v>
      </c>
      <c r="N172" s="16">
        <f>IFERROR(100*_xlfn.IFNA(VLOOKUP($B172,KviZDarije11!$A$1:$N$1000, 13, 0), 0)/'TOP SCORES'!L$12,0)</f>
        <v>0</v>
      </c>
    </row>
    <row r="173" spans="1:14">
      <c r="A173" s="19">
        <f ca="1">RANK(C173,C$2:C$998)</f>
        <v>168</v>
      </c>
      <c r="B173" s="14" t="s">
        <v>198</v>
      </c>
      <c r="C173" s="17" cm="1">
        <f t="array" aca="1" ref="C173" ca="1">SUM(LARGE(D173:N173,ROW(INDIRECT("1:2"))))</f>
        <v>30</v>
      </c>
      <c r="D173" s="16">
        <f>IFERROR(100*_xlfn.IFNA(VLOOKUP($B173,KviZDarije1!$A$1:$N$1000, 13, 0), 0)/'TOP SCORES'!B$12,0)</f>
        <v>30</v>
      </c>
      <c r="E173" s="16">
        <f>IFERROR(100*_xlfn.IFNA(VLOOKUP($B173,KviZDarije2!$A$1:$N$1000, 13, 0), 0)/'TOP SCORES'!C$12,0)</f>
        <v>0</v>
      </c>
      <c r="F173" s="16">
        <f>IFERROR(100*_xlfn.IFNA(VLOOKUP($B173,KviZDarije3!$A$1:$N$1000, 13, 0), 0)/'TOP SCORES'!D$12,0)</f>
        <v>0</v>
      </c>
      <c r="G173" s="16">
        <f>IFERROR(100*_xlfn.IFNA(VLOOKUP($B173,KviZDarije4!$A$1:$N$1000, 13, 0), 0)/'TOP SCORES'!E$12,0)</f>
        <v>0</v>
      </c>
      <c r="H173" s="16">
        <f>IFERROR(100*_xlfn.IFNA(VLOOKUP($B173,KviZDarije5!$A$1:$N$1000, 13, 0), 0)/'TOP SCORES'!F$12,0)</f>
        <v>0</v>
      </c>
      <c r="I173" s="16">
        <f>IFERROR(100*_xlfn.IFNA(VLOOKUP($B173,KviZDarije6!$A$1:$N$1000, 13, 0), 0)/'TOP SCORES'!G$12,0)</f>
        <v>0</v>
      </c>
      <c r="J173" s="16">
        <f>IFERROR(100*_xlfn.IFNA(VLOOKUP($B173,KviZDarije7!$A$1:$N$1000, 13, 0), 0)/'TOP SCORES'!H$12,0)</f>
        <v>0</v>
      </c>
      <c r="K173" s="16">
        <f>IFERROR(100*_xlfn.IFNA(VLOOKUP($B173,KviZDarije8!$A$1:$N$1000, 13, 0), 0)/'TOP SCORES'!I$12,0)</f>
        <v>0</v>
      </c>
      <c r="L173" s="16">
        <f>IFERROR(100*_xlfn.IFNA(VLOOKUP($B173,KviZDarije9!$A$1:$N$1000, 13, 0), 0)/'TOP SCORES'!J$12,0)</f>
        <v>0</v>
      </c>
      <c r="M173" s="16">
        <f>IFERROR(100*_xlfn.IFNA(VLOOKUP($B173,KviZDarije10!$A$1:$N$1000, 13, 0), 0)/'TOP SCORES'!K$12,0)</f>
        <v>0</v>
      </c>
      <c r="N173" s="16">
        <f>IFERROR(100*_xlfn.IFNA(VLOOKUP($B173,KviZDarije11!$A$1:$N$1000, 13, 0), 0)/'TOP SCORES'!L$12,0)</f>
        <v>0</v>
      </c>
    </row>
    <row r="174" spans="1:14">
      <c r="A174" s="19">
        <f ca="1">RANK(C174,C$2:C$998)</f>
        <v>168</v>
      </c>
      <c r="B174" s="45" t="s">
        <v>197</v>
      </c>
      <c r="C174" s="17" cm="1">
        <f t="array" aca="1" ref="C174" ca="1">SUM(LARGE(D174:N174,ROW(INDIRECT("1:2"))))</f>
        <v>30</v>
      </c>
      <c r="D174" s="16">
        <f>IFERROR(100*_xlfn.IFNA(VLOOKUP($B174,KviZDarije1!$A$1:$N$1000, 13, 0), 0)/'TOP SCORES'!B$12,0)</f>
        <v>30</v>
      </c>
      <c r="E174" s="16">
        <f>IFERROR(100*_xlfn.IFNA(VLOOKUP($B174,KviZDarije2!$A$1:$N$1000, 13, 0), 0)/'TOP SCORES'!C$12,0)</f>
        <v>0</v>
      </c>
      <c r="F174" s="16">
        <f>IFERROR(100*_xlfn.IFNA(VLOOKUP($B174,KviZDarije3!$A$1:$N$1000, 13, 0), 0)/'TOP SCORES'!D$12,0)</f>
        <v>0</v>
      </c>
      <c r="G174" s="16">
        <f>IFERROR(100*_xlfn.IFNA(VLOOKUP($B174,KviZDarije4!$A$1:$N$1000, 13, 0), 0)/'TOP SCORES'!E$12,0)</f>
        <v>0</v>
      </c>
      <c r="H174" s="16">
        <f>IFERROR(100*_xlfn.IFNA(VLOOKUP($B174,KviZDarije5!$A$1:$N$1000, 13, 0), 0)/'TOP SCORES'!F$12,0)</f>
        <v>0</v>
      </c>
      <c r="I174" s="16">
        <f>IFERROR(100*_xlfn.IFNA(VLOOKUP($B174,KviZDarije6!$A$1:$N$1000, 13, 0), 0)/'TOP SCORES'!G$12,0)</f>
        <v>0</v>
      </c>
      <c r="J174" s="16">
        <f>IFERROR(100*_xlfn.IFNA(VLOOKUP($B174,KviZDarije7!$A$1:$N$1000, 13, 0), 0)/'TOP SCORES'!H$12,0)</f>
        <v>0</v>
      </c>
      <c r="K174" s="16">
        <f>IFERROR(100*_xlfn.IFNA(VLOOKUP($B174,KviZDarije8!$A$1:$N$1000, 13, 0), 0)/'TOP SCORES'!I$12,0)</f>
        <v>0</v>
      </c>
      <c r="L174" s="16">
        <f>IFERROR(100*_xlfn.IFNA(VLOOKUP($B174,KviZDarije9!$A$1:$N$1000, 13, 0), 0)/'TOP SCORES'!J$12,0)</f>
        <v>0</v>
      </c>
      <c r="M174" s="16">
        <f>IFERROR(100*_xlfn.IFNA(VLOOKUP($B174,KviZDarije10!$A$1:$N$1000, 13, 0), 0)/'TOP SCORES'!K$12,0)</f>
        <v>0</v>
      </c>
      <c r="N174" s="16">
        <f>IFERROR(100*_xlfn.IFNA(VLOOKUP($B174,KviZDarije11!$A$1:$N$1000, 13, 0), 0)/'TOP SCORES'!L$12,0)</f>
        <v>0</v>
      </c>
    </row>
    <row r="175" spans="1:14">
      <c r="A175" s="19">
        <f ca="1">RANK(C175,C$2:C$998)</f>
        <v>168</v>
      </c>
      <c r="B175" s="6" t="s">
        <v>236</v>
      </c>
      <c r="C175" s="17" cm="1">
        <f t="array" aca="1" ref="C175" ca="1">SUM(LARGE(D175:N175,ROW(INDIRECT("1:2"))))</f>
        <v>30</v>
      </c>
      <c r="D175" s="16">
        <f>IFERROR(100*_xlfn.IFNA(VLOOKUP($B175,KviZDarije1!$A$1:$N$1000, 13, 0), 0)/'TOP SCORES'!B$12,0)</f>
        <v>0</v>
      </c>
      <c r="E175" s="16">
        <f>IFERROR(100*_xlfn.IFNA(VLOOKUP($B175,KviZDarije2!$A$1:$N$1000, 13, 0), 0)/'TOP SCORES'!C$12,0)</f>
        <v>0</v>
      </c>
      <c r="F175" s="16">
        <f>IFERROR(100*_xlfn.IFNA(VLOOKUP($B175,KviZDarije3!$A$1:$N$1000, 13, 0), 0)/'TOP SCORES'!D$12,0)</f>
        <v>30</v>
      </c>
      <c r="G175" s="16">
        <f>IFERROR(100*_xlfn.IFNA(VLOOKUP($B175,KviZDarije4!$A$1:$N$1000, 13, 0), 0)/'TOP SCORES'!E$12,0)</f>
        <v>0</v>
      </c>
      <c r="H175" s="16">
        <f>IFERROR(100*_xlfn.IFNA(VLOOKUP($B175,KviZDarije5!$A$1:$N$1000, 13, 0), 0)/'TOP SCORES'!F$12,0)</f>
        <v>0</v>
      </c>
      <c r="I175" s="16">
        <f>IFERROR(100*_xlfn.IFNA(VLOOKUP($B175,KviZDarije6!$A$1:$N$1000, 13, 0), 0)/'TOP SCORES'!G$12,0)</f>
        <v>0</v>
      </c>
      <c r="J175" s="16">
        <f>IFERROR(100*_xlfn.IFNA(VLOOKUP($B175,KviZDarije7!$A$1:$N$1000, 13, 0), 0)/'TOP SCORES'!H$12,0)</f>
        <v>0</v>
      </c>
      <c r="K175" s="16">
        <f>IFERROR(100*_xlfn.IFNA(VLOOKUP($B175,KviZDarije8!$A$1:$N$1000, 13, 0), 0)/'TOP SCORES'!I$12,0)</f>
        <v>0</v>
      </c>
      <c r="L175" s="16">
        <f>IFERROR(100*_xlfn.IFNA(VLOOKUP($B175,KviZDarije9!$A$1:$N$1000, 13, 0), 0)/'TOP SCORES'!J$12,0)</f>
        <v>0</v>
      </c>
      <c r="M175" s="16">
        <f>IFERROR(100*_xlfn.IFNA(VLOOKUP($B175,KviZDarije10!$A$1:$N$1000, 13, 0), 0)/'TOP SCORES'!K$12,0)</f>
        <v>0</v>
      </c>
      <c r="N175" s="16">
        <f>IFERROR(100*_xlfn.IFNA(VLOOKUP($B175,KviZDarije11!$A$1:$N$1000, 13, 0), 0)/'TOP SCORES'!L$12,0)</f>
        <v>0</v>
      </c>
    </row>
    <row r="176" spans="1:14">
      <c r="A176" s="19">
        <f ca="1">RANK(C176,C$2:C$998)</f>
        <v>173</v>
      </c>
      <c r="B176" s="6" t="s">
        <v>219</v>
      </c>
      <c r="C176" s="17" cm="1">
        <f t="array" aca="1" ref="C176" ca="1">SUM(LARGE(D176:N176,ROW(INDIRECT("1:2"))))</f>
        <v>22.222222222222221</v>
      </c>
      <c r="D176" s="16">
        <f>IFERROR(100*_xlfn.IFNA(VLOOKUP($B176,KviZDarije1!$A$1:$N$1000, 13, 0), 0)/'TOP SCORES'!B$12,0)</f>
        <v>0</v>
      </c>
      <c r="E176" s="16">
        <f>IFERROR(100*_xlfn.IFNA(VLOOKUP($B176,KviZDarije2!$A$1:$N$1000, 13, 0), 0)/'TOP SCORES'!C$12,0)</f>
        <v>22.222222222222221</v>
      </c>
      <c r="F176" s="16">
        <f>IFERROR(100*_xlfn.IFNA(VLOOKUP($B176,KviZDarije3!$A$1:$N$1000, 13, 0), 0)/'TOP SCORES'!D$12,0)</f>
        <v>0</v>
      </c>
      <c r="G176" s="16">
        <f>IFERROR(100*_xlfn.IFNA(VLOOKUP($B176,KviZDarije4!$A$1:$N$1000, 13, 0), 0)/'TOP SCORES'!E$12,0)</f>
        <v>0</v>
      </c>
      <c r="H176" s="16">
        <f>IFERROR(100*_xlfn.IFNA(VLOOKUP($B176,KviZDarije5!$A$1:$N$1000, 13, 0), 0)/'TOP SCORES'!F$12,0)</f>
        <v>0</v>
      </c>
      <c r="I176" s="16">
        <f>IFERROR(100*_xlfn.IFNA(VLOOKUP($B176,KviZDarije6!$A$1:$N$1000, 13, 0), 0)/'TOP SCORES'!G$12,0)</f>
        <v>0</v>
      </c>
      <c r="J176" s="16">
        <f>IFERROR(100*_xlfn.IFNA(VLOOKUP($B176,KviZDarije7!$A$1:$N$1000, 13, 0), 0)/'TOP SCORES'!H$12,0)</f>
        <v>0</v>
      </c>
      <c r="K176" s="16">
        <f>IFERROR(100*_xlfn.IFNA(VLOOKUP($B176,KviZDarije8!$A$1:$N$1000, 13, 0), 0)/'TOP SCORES'!I$12,0)</f>
        <v>0</v>
      </c>
      <c r="L176" s="16">
        <f>IFERROR(100*_xlfn.IFNA(VLOOKUP($B176,KviZDarije9!$A$1:$N$1000, 13, 0), 0)/'TOP SCORES'!J$12,0)</f>
        <v>0</v>
      </c>
      <c r="M176" s="16">
        <f>IFERROR(100*_xlfn.IFNA(VLOOKUP($B176,KviZDarije10!$A$1:$N$1000, 13, 0), 0)/'TOP SCORES'!K$12,0)</f>
        <v>0</v>
      </c>
      <c r="N176" s="16">
        <f>IFERROR(100*_xlfn.IFNA(VLOOKUP($B176,KviZDarije11!$A$1:$N$1000, 13, 0), 0)/'TOP SCORES'!L$12,0)</f>
        <v>0</v>
      </c>
    </row>
    <row r="177" spans="1:14">
      <c r="A177" s="19">
        <f ca="1">RANK(C177,C$2:C$998)</f>
        <v>173</v>
      </c>
      <c r="B177" s="6" t="s">
        <v>222</v>
      </c>
      <c r="C177" s="17" cm="1">
        <f t="array" aca="1" ref="C177" ca="1">SUM(LARGE(D177:N177,ROW(INDIRECT("1:2"))))</f>
        <v>22.222222222222221</v>
      </c>
      <c r="D177" s="16">
        <f>IFERROR(100*_xlfn.IFNA(VLOOKUP($B177,KviZDarije1!$A$1:$N$1000, 13, 0), 0)/'TOP SCORES'!B$12,0)</f>
        <v>0</v>
      </c>
      <c r="E177" s="16">
        <f>IFERROR(100*_xlfn.IFNA(VLOOKUP($B177,KviZDarije2!$A$1:$N$1000, 13, 0), 0)/'TOP SCORES'!C$12,0)</f>
        <v>22.222222222222221</v>
      </c>
      <c r="F177" s="16">
        <f>IFERROR(100*_xlfn.IFNA(VLOOKUP($B177,KviZDarije3!$A$1:$N$1000, 13, 0), 0)/'TOP SCORES'!D$12,0)</f>
        <v>0</v>
      </c>
      <c r="G177" s="16">
        <f>IFERROR(100*_xlfn.IFNA(VLOOKUP($B177,KviZDarije4!$A$1:$N$1000, 13, 0), 0)/'TOP SCORES'!E$12,0)</f>
        <v>0</v>
      </c>
      <c r="H177" s="16">
        <f>IFERROR(100*_xlfn.IFNA(VLOOKUP($B177,KviZDarije5!$A$1:$N$1000, 13, 0), 0)/'TOP SCORES'!F$12,0)</f>
        <v>0</v>
      </c>
      <c r="I177" s="16">
        <f>IFERROR(100*_xlfn.IFNA(VLOOKUP($B177,KviZDarije6!$A$1:$N$1000, 13, 0), 0)/'TOP SCORES'!G$12,0)</f>
        <v>0</v>
      </c>
      <c r="J177" s="16">
        <f>IFERROR(100*_xlfn.IFNA(VLOOKUP($B177,KviZDarije7!$A$1:$N$1000, 13, 0), 0)/'TOP SCORES'!H$12,0)</f>
        <v>0</v>
      </c>
      <c r="K177" s="16">
        <f>IFERROR(100*_xlfn.IFNA(VLOOKUP($B177,KviZDarije8!$A$1:$N$1000, 13, 0), 0)/'TOP SCORES'!I$12,0)</f>
        <v>0</v>
      </c>
      <c r="L177" s="16">
        <f>IFERROR(100*_xlfn.IFNA(VLOOKUP($B177,KviZDarije9!$A$1:$N$1000, 13, 0), 0)/'TOP SCORES'!J$12,0)</f>
        <v>0</v>
      </c>
      <c r="M177" s="16">
        <f>IFERROR(100*_xlfn.IFNA(VLOOKUP($B177,KviZDarije10!$A$1:$N$1000, 13, 0), 0)/'TOP SCORES'!K$12,0)</f>
        <v>0</v>
      </c>
      <c r="N177" s="16">
        <f>IFERROR(100*_xlfn.IFNA(VLOOKUP($B177,KviZDarije11!$A$1:$N$1000, 13, 0), 0)/'TOP SCORES'!L$12,0)</f>
        <v>0</v>
      </c>
    </row>
    <row r="178" spans="1:14">
      <c r="A178" s="19">
        <f ca="1">RANK(C178,C$2:C$998)</f>
        <v>173</v>
      </c>
      <c r="B178" s="6" t="s">
        <v>47</v>
      </c>
      <c r="C178" s="17" cm="1">
        <f t="array" aca="1" ref="C178" ca="1">SUM(LARGE(D178:N178,ROW(INDIRECT("1:2"))))</f>
        <v>22.222222222222221</v>
      </c>
      <c r="D178" s="16">
        <f>IFERROR(100*_xlfn.IFNA(VLOOKUP($B178,KviZDarije1!$A$1:$N$1000, 13, 0), 0)/'TOP SCORES'!B$12,0)</f>
        <v>0</v>
      </c>
      <c r="E178" s="16">
        <f>IFERROR(100*_xlfn.IFNA(VLOOKUP($B178,KviZDarije2!$A$1:$N$1000, 13, 0), 0)/'TOP SCORES'!C$12,0)</f>
        <v>22.222222222222221</v>
      </c>
      <c r="F178" s="16">
        <f>IFERROR(100*_xlfn.IFNA(VLOOKUP($B178,KviZDarije3!$A$1:$N$1000, 13, 0), 0)/'TOP SCORES'!D$12,0)</f>
        <v>0</v>
      </c>
      <c r="G178" s="16">
        <f>IFERROR(100*_xlfn.IFNA(VLOOKUP($B178,KviZDarije4!$A$1:$N$1000, 13, 0), 0)/'TOP SCORES'!E$12,0)</f>
        <v>0</v>
      </c>
      <c r="H178" s="16">
        <f>IFERROR(100*_xlfn.IFNA(VLOOKUP($B178,KviZDarije5!$A$1:$N$1000, 13, 0), 0)/'TOP SCORES'!F$12,0)</f>
        <v>0</v>
      </c>
      <c r="I178" s="16">
        <f>IFERROR(100*_xlfn.IFNA(VLOOKUP($B178,KviZDarije6!$A$1:$N$1000, 13, 0), 0)/'TOP SCORES'!G$12,0)</f>
        <v>0</v>
      </c>
      <c r="J178" s="16">
        <f>IFERROR(100*_xlfn.IFNA(VLOOKUP($B178,KviZDarije7!$A$1:$N$1000, 13, 0), 0)/'TOP SCORES'!H$12,0)</f>
        <v>0</v>
      </c>
      <c r="K178" s="16">
        <f>IFERROR(100*_xlfn.IFNA(VLOOKUP($B178,KviZDarije8!$A$1:$N$1000, 13, 0), 0)/'TOP SCORES'!I$12,0)</f>
        <v>0</v>
      </c>
      <c r="L178" s="16">
        <f>IFERROR(100*_xlfn.IFNA(VLOOKUP($B178,KviZDarije9!$A$1:$N$1000, 13, 0), 0)/'TOP SCORES'!J$12,0)</f>
        <v>0</v>
      </c>
      <c r="M178" s="16">
        <f>IFERROR(100*_xlfn.IFNA(VLOOKUP($B178,KviZDarije10!$A$1:$N$1000, 13, 0), 0)/'TOP SCORES'!K$12,0)</f>
        <v>0</v>
      </c>
      <c r="N178" s="16">
        <f>IFERROR(100*_xlfn.IFNA(VLOOKUP($B178,KviZDarije11!$A$1:$N$1000, 13, 0), 0)/'TOP SCORES'!L$12,0)</f>
        <v>0</v>
      </c>
    </row>
    <row r="179" spans="1:14">
      <c r="A179" s="19">
        <f ca="1">RANK(C179,C$2:C$998)</f>
        <v>173</v>
      </c>
      <c r="B179" s="6" t="s">
        <v>143</v>
      </c>
      <c r="C179" s="17" cm="1">
        <f t="array" aca="1" ref="C179" ca="1">SUM(LARGE(D179:N179,ROW(INDIRECT("1:2"))))</f>
        <v>22.222222222222221</v>
      </c>
      <c r="D179" s="16">
        <f>IFERROR(100*_xlfn.IFNA(VLOOKUP($B179,KviZDarije1!$A$1:$N$1000, 13, 0), 0)/'TOP SCORES'!B$12,0)</f>
        <v>0</v>
      </c>
      <c r="E179" s="16">
        <f>IFERROR(100*_xlfn.IFNA(VLOOKUP($B179,KviZDarije2!$A$1:$N$1000, 13, 0), 0)/'TOP SCORES'!C$12,0)</f>
        <v>22.222222222222221</v>
      </c>
      <c r="F179" s="16">
        <f>IFERROR(100*_xlfn.IFNA(VLOOKUP($B179,KviZDarije3!$A$1:$N$1000, 13, 0), 0)/'TOP SCORES'!D$12,0)</f>
        <v>0</v>
      </c>
      <c r="G179" s="16">
        <f>IFERROR(100*_xlfn.IFNA(VLOOKUP($B179,KviZDarije4!$A$1:$N$1000, 13, 0), 0)/'TOP SCORES'!E$12,0)</f>
        <v>0</v>
      </c>
      <c r="H179" s="16">
        <f>IFERROR(100*_xlfn.IFNA(VLOOKUP($B179,KviZDarije5!$A$1:$N$1000, 13, 0), 0)/'TOP SCORES'!F$12,0)</f>
        <v>0</v>
      </c>
      <c r="I179" s="16">
        <f>IFERROR(100*_xlfn.IFNA(VLOOKUP($B179,KviZDarije6!$A$1:$N$1000, 13, 0), 0)/'TOP SCORES'!G$12,0)</f>
        <v>0</v>
      </c>
      <c r="J179" s="16">
        <f>IFERROR(100*_xlfn.IFNA(VLOOKUP($B179,KviZDarije7!$A$1:$N$1000, 13, 0), 0)/'TOP SCORES'!H$12,0)</f>
        <v>0</v>
      </c>
      <c r="K179" s="16">
        <f>IFERROR(100*_xlfn.IFNA(VLOOKUP($B179,KviZDarije8!$A$1:$N$1000, 13, 0), 0)/'TOP SCORES'!I$12,0)</f>
        <v>0</v>
      </c>
      <c r="L179" s="16">
        <f>IFERROR(100*_xlfn.IFNA(VLOOKUP($B179,KviZDarije9!$A$1:$N$1000, 13, 0), 0)/'TOP SCORES'!J$12,0)</f>
        <v>0</v>
      </c>
      <c r="M179" s="16">
        <f>IFERROR(100*_xlfn.IFNA(VLOOKUP($B179,KviZDarije10!$A$1:$N$1000, 13, 0), 0)/'TOP SCORES'!K$12,0)</f>
        <v>0</v>
      </c>
      <c r="N179" s="16">
        <f>IFERROR(100*_xlfn.IFNA(VLOOKUP($B179,KviZDarije11!$A$1:$N$1000, 13, 0), 0)/'TOP SCORES'!L$12,0)</f>
        <v>0</v>
      </c>
    </row>
    <row r="180" spans="1:14">
      <c r="A180" s="19">
        <f ca="1">RANK(C180,C$2:C$998)</f>
        <v>182</v>
      </c>
      <c r="B180" s="6" t="s">
        <v>241</v>
      </c>
      <c r="C180" s="17" cm="1">
        <f t="array" aca="1" ref="C180" ca="1">SUM(LARGE(D180:N180,ROW(INDIRECT("1:2"))))</f>
        <v>0</v>
      </c>
      <c r="D180" s="16">
        <f>IFERROR(100*_xlfn.IFNA(VLOOKUP($B180,KviZDarije1!$A$1:$N$1000, 13, 0), 0)/'TOP SCORES'!B$12,0)</f>
        <v>0</v>
      </c>
      <c r="E180" s="16">
        <f>IFERROR(100*_xlfn.IFNA(VLOOKUP($B180,KviZDarije2!$A$1:$N$1000, 13, 0), 0)/'TOP SCORES'!C$12,0)</f>
        <v>0</v>
      </c>
      <c r="F180" s="16">
        <f>IFERROR(100*_xlfn.IFNA(VLOOKUP($B180,KviZDarije3!$A$1:$N$1000, 13, 0), 0)/'TOP SCORES'!D$12,0)</f>
        <v>0</v>
      </c>
      <c r="G180" s="16">
        <f>IFERROR(100*_xlfn.IFNA(VLOOKUP($B180,KviZDarije4!$A$1:$N$1000, 13, 0), 0)/'TOP SCORES'!E$12,0)</f>
        <v>0</v>
      </c>
      <c r="H180" s="16">
        <f>IFERROR(100*_xlfn.IFNA(VLOOKUP($B180,KviZDarije5!$A$1:$N$1000, 13, 0), 0)/'TOP SCORES'!F$12,0)</f>
        <v>0</v>
      </c>
      <c r="I180" s="16">
        <f>IFERROR(100*_xlfn.IFNA(VLOOKUP($B180,KviZDarije6!$A$1:$N$1000, 13, 0), 0)/'TOP SCORES'!G$12,0)</f>
        <v>0</v>
      </c>
      <c r="J180" s="16">
        <f>IFERROR(100*_xlfn.IFNA(VLOOKUP($B180,KviZDarije7!$A$1:$N$1000, 13, 0), 0)/'TOP SCORES'!H$12,0)</f>
        <v>0</v>
      </c>
      <c r="K180" s="16">
        <f>IFERROR(100*_xlfn.IFNA(VLOOKUP($B180,KviZDarije8!$A$1:$N$1000, 13, 0), 0)/'TOP SCORES'!I$12,0)</f>
        <v>0</v>
      </c>
      <c r="L180" s="16">
        <f>IFERROR(100*_xlfn.IFNA(VLOOKUP($B180,KviZDarije9!$A$1:$N$1000, 13, 0), 0)/'TOP SCORES'!J$12,0)</f>
        <v>0</v>
      </c>
      <c r="M180" s="16">
        <f>IFERROR(100*_xlfn.IFNA(VLOOKUP($B180,KviZDarije10!$A$1:$N$1000, 13, 0), 0)/'TOP SCORES'!K$12,0)</f>
        <v>0</v>
      </c>
      <c r="N180" s="16">
        <f>IFERROR(100*_xlfn.IFNA(VLOOKUP($B180,KviZDarije11!$A$1:$N$1000, 13, 0), 0)/'TOP SCORES'!L$12,0)</f>
        <v>0</v>
      </c>
    </row>
    <row r="181" spans="1:14">
      <c r="A181" s="19">
        <f ca="1">RANK(C181,C$2:C$998)</f>
        <v>177</v>
      </c>
      <c r="B181" s="45" t="s">
        <v>202</v>
      </c>
      <c r="C181" s="17" cm="1">
        <f t="array" aca="1" ref="C181" ca="1">SUM(LARGE(D181:N181,ROW(INDIRECT("1:2"))))</f>
        <v>20</v>
      </c>
      <c r="D181" s="16">
        <f>IFERROR(100*_xlfn.IFNA(VLOOKUP($B181,KviZDarije1!$A$1:$N$1000, 13, 0), 0)/'TOP SCORES'!B$12,0)</f>
        <v>20</v>
      </c>
      <c r="E181" s="16">
        <f>IFERROR(100*_xlfn.IFNA(VLOOKUP($B181,KviZDarije2!$A$1:$N$1000, 13, 0), 0)/'TOP SCORES'!C$12,0)</f>
        <v>0</v>
      </c>
      <c r="F181" s="16">
        <f>IFERROR(100*_xlfn.IFNA(VLOOKUP($B181,KviZDarije3!$A$1:$N$1000, 13, 0), 0)/'TOP SCORES'!D$12,0)</f>
        <v>0</v>
      </c>
      <c r="G181" s="16">
        <f>IFERROR(100*_xlfn.IFNA(VLOOKUP($B181,KviZDarije4!$A$1:$N$1000, 13, 0), 0)/'TOP SCORES'!E$12,0)</f>
        <v>0</v>
      </c>
      <c r="H181" s="16">
        <f>IFERROR(100*_xlfn.IFNA(VLOOKUP($B181,KviZDarije5!$A$1:$N$1000, 13, 0), 0)/'TOP SCORES'!F$12,0)</f>
        <v>0</v>
      </c>
      <c r="I181" s="16">
        <f>IFERROR(100*_xlfn.IFNA(VLOOKUP($B181,KviZDarije6!$A$1:$N$1000, 13, 0), 0)/'TOP SCORES'!G$12,0)</f>
        <v>0</v>
      </c>
      <c r="J181" s="16">
        <f>IFERROR(100*_xlfn.IFNA(VLOOKUP($B181,KviZDarije7!$A$1:$N$1000, 13, 0), 0)/'TOP SCORES'!H$12,0)</f>
        <v>0</v>
      </c>
      <c r="K181" s="16">
        <f>IFERROR(100*_xlfn.IFNA(VLOOKUP($B181,KviZDarije8!$A$1:$N$1000, 13, 0), 0)/'TOP SCORES'!I$12,0)</f>
        <v>0</v>
      </c>
      <c r="L181" s="16">
        <f>IFERROR(100*_xlfn.IFNA(VLOOKUP($B181,KviZDarije9!$A$1:$N$1000, 13, 0), 0)/'TOP SCORES'!J$12,0)</f>
        <v>0</v>
      </c>
      <c r="M181" s="16">
        <f>IFERROR(100*_xlfn.IFNA(VLOOKUP($B181,KviZDarije10!$A$1:$N$1000, 13, 0), 0)/'TOP SCORES'!K$12,0)</f>
        <v>0</v>
      </c>
      <c r="N181" s="16">
        <f>IFERROR(100*_xlfn.IFNA(VLOOKUP($B181,KviZDarije11!$A$1:$N$1000, 13, 0), 0)/'TOP SCORES'!L$12,0)</f>
        <v>0</v>
      </c>
    </row>
    <row r="182" spans="1:14">
      <c r="A182" s="19">
        <f ca="1">RANK(C182,C$2:C$998)</f>
        <v>178</v>
      </c>
      <c r="B182" s="6" t="s">
        <v>43</v>
      </c>
      <c r="C182" s="17" cm="1">
        <f t="array" aca="1" ref="C182" ca="1">SUM(LARGE(D182:N182,ROW(INDIRECT("1:2"))))</f>
        <v>11.111111111111111</v>
      </c>
      <c r="D182" s="16">
        <f>IFERROR(100*_xlfn.IFNA(VLOOKUP($B182,KviZDarije1!$A$1:$N$1000, 13, 0), 0)/'TOP SCORES'!B$12,0)</f>
        <v>0</v>
      </c>
      <c r="E182" s="16">
        <f>IFERROR(100*_xlfn.IFNA(VLOOKUP($B182,KviZDarije2!$A$1:$N$1000, 13, 0), 0)/'TOP SCORES'!C$12,0)</f>
        <v>11.111111111111111</v>
      </c>
      <c r="F182" s="16">
        <f>IFERROR(100*_xlfn.IFNA(VLOOKUP($B182,KviZDarije3!$A$1:$N$1000, 13, 0), 0)/'TOP SCORES'!D$12,0)</f>
        <v>0</v>
      </c>
      <c r="G182" s="16">
        <f>IFERROR(100*_xlfn.IFNA(VLOOKUP($B182,KviZDarije4!$A$1:$N$1000, 13, 0), 0)/'TOP SCORES'!E$12,0)</f>
        <v>0</v>
      </c>
      <c r="H182" s="16">
        <f>IFERROR(100*_xlfn.IFNA(VLOOKUP($B182,KviZDarije5!$A$1:$N$1000, 13, 0), 0)/'TOP SCORES'!F$12,0)</f>
        <v>0</v>
      </c>
      <c r="I182" s="16">
        <f>IFERROR(100*_xlfn.IFNA(VLOOKUP($B182,KviZDarije6!$A$1:$N$1000, 13, 0), 0)/'TOP SCORES'!G$12,0)</f>
        <v>0</v>
      </c>
      <c r="J182" s="16">
        <f>IFERROR(100*_xlfn.IFNA(VLOOKUP($B182,KviZDarije7!$A$1:$N$1000, 13, 0), 0)/'TOP SCORES'!H$12,0)</f>
        <v>0</v>
      </c>
      <c r="K182" s="16">
        <f>IFERROR(100*_xlfn.IFNA(VLOOKUP($B182,KviZDarije8!$A$1:$N$1000, 13, 0), 0)/'TOP SCORES'!I$12,0)</f>
        <v>0</v>
      </c>
      <c r="L182" s="16">
        <f>IFERROR(100*_xlfn.IFNA(VLOOKUP($B182,KviZDarije9!$A$1:$N$1000, 13, 0), 0)/'TOP SCORES'!J$12,0)</f>
        <v>0</v>
      </c>
      <c r="M182" s="16">
        <f>IFERROR(100*_xlfn.IFNA(VLOOKUP($B182,KviZDarije10!$A$1:$N$1000, 13, 0), 0)/'TOP SCORES'!K$12,0)</f>
        <v>0</v>
      </c>
      <c r="N182" s="16">
        <f>IFERROR(100*_xlfn.IFNA(VLOOKUP($B182,KviZDarije11!$A$1:$N$1000, 13, 0), 0)/'TOP SCORES'!L$12,0)</f>
        <v>0</v>
      </c>
    </row>
    <row r="183" spans="1:14">
      <c r="A183" s="19">
        <f ca="1">RANK(C183,C$2:C$998)</f>
        <v>178</v>
      </c>
      <c r="B183" s="6" t="s">
        <v>213</v>
      </c>
      <c r="C183" s="17" cm="1">
        <f t="array" aca="1" ref="C183" ca="1">SUM(LARGE(D183:N183,ROW(INDIRECT("1:2"))))</f>
        <v>11.111111111111111</v>
      </c>
      <c r="D183" s="16">
        <f>IFERROR(100*_xlfn.IFNA(VLOOKUP($B183,KviZDarije1!$A$1:$N$1000, 13, 0), 0)/'TOP SCORES'!B$12,0)</f>
        <v>0</v>
      </c>
      <c r="E183" s="16">
        <f>IFERROR(100*_xlfn.IFNA(VLOOKUP($B183,KviZDarije2!$A$1:$N$1000, 13, 0), 0)/'TOP SCORES'!C$12,0)</f>
        <v>11.111111111111111</v>
      </c>
      <c r="F183" s="16">
        <f>IFERROR(100*_xlfn.IFNA(VLOOKUP($B183,KviZDarije3!$A$1:$N$1000, 13, 0), 0)/'TOP SCORES'!D$12,0)</f>
        <v>0</v>
      </c>
      <c r="G183" s="16">
        <f>IFERROR(100*_xlfn.IFNA(VLOOKUP($B183,KviZDarije4!$A$1:$N$1000, 13, 0), 0)/'TOP SCORES'!E$12,0)</f>
        <v>0</v>
      </c>
      <c r="H183" s="16">
        <f>IFERROR(100*_xlfn.IFNA(VLOOKUP($B183,KviZDarije5!$A$1:$N$1000, 13, 0), 0)/'TOP SCORES'!F$12,0)</f>
        <v>0</v>
      </c>
      <c r="I183" s="16">
        <f>IFERROR(100*_xlfn.IFNA(VLOOKUP($B183,KviZDarije6!$A$1:$N$1000, 13, 0), 0)/'TOP SCORES'!G$12,0)</f>
        <v>0</v>
      </c>
      <c r="J183" s="16">
        <f>IFERROR(100*_xlfn.IFNA(VLOOKUP($B183,KviZDarije7!$A$1:$N$1000, 13, 0), 0)/'TOP SCORES'!H$12,0)</f>
        <v>0</v>
      </c>
      <c r="K183" s="16">
        <f>IFERROR(100*_xlfn.IFNA(VLOOKUP($B183,KviZDarije8!$A$1:$N$1000, 13, 0), 0)/'TOP SCORES'!I$12,0)</f>
        <v>0</v>
      </c>
      <c r="L183" s="16">
        <f>IFERROR(100*_xlfn.IFNA(VLOOKUP($B183,KviZDarije9!$A$1:$N$1000, 13, 0), 0)/'TOP SCORES'!J$12,0)</f>
        <v>0</v>
      </c>
      <c r="M183" s="16">
        <f>IFERROR(100*_xlfn.IFNA(VLOOKUP($B183,KviZDarije10!$A$1:$N$1000, 13, 0), 0)/'TOP SCORES'!K$12,0)</f>
        <v>0</v>
      </c>
      <c r="N183" s="16">
        <f>IFERROR(100*_xlfn.IFNA(VLOOKUP($B183,KviZDarije11!$A$1:$N$1000, 13, 0), 0)/'TOP SCORES'!L$12,0)</f>
        <v>0</v>
      </c>
    </row>
    <row r="184" spans="1:14">
      <c r="A184" s="19">
        <f ca="1">RANK(C184,C$2:C$998)</f>
        <v>178</v>
      </c>
      <c r="B184" s="6" t="s">
        <v>216</v>
      </c>
      <c r="C184" s="17" cm="1">
        <f t="array" aca="1" ref="C184" ca="1">SUM(LARGE(D184:N184,ROW(INDIRECT("1:2"))))</f>
        <v>11.111111111111111</v>
      </c>
      <c r="D184" s="16">
        <f>IFERROR(100*_xlfn.IFNA(VLOOKUP($B184,KviZDarije1!$A$1:$N$1000, 13, 0), 0)/'TOP SCORES'!B$12,0)</f>
        <v>0</v>
      </c>
      <c r="E184" s="16">
        <f>IFERROR(100*_xlfn.IFNA(VLOOKUP($B184,KviZDarije2!$A$1:$N$1000, 13, 0), 0)/'TOP SCORES'!C$12,0)</f>
        <v>11.111111111111111</v>
      </c>
      <c r="F184" s="16">
        <f>IFERROR(100*_xlfn.IFNA(VLOOKUP($B184,KviZDarije3!$A$1:$N$1000, 13, 0), 0)/'TOP SCORES'!D$12,0)</f>
        <v>0</v>
      </c>
      <c r="G184" s="16">
        <f>IFERROR(100*_xlfn.IFNA(VLOOKUP($B184,KviZDarije4!$A$1:$N$1000, 13, 0), 0)/'TOP SCORES'!E$12,0)</f>
        <v>0</v>
      </c>
      <c r="H184" s="16">
        <f>IFERROR(100*_xlfn.IFNA(VLOOKUP($B184,KviZDarije5!$A$1:$N$1000, 13, 0), 0)/'TOP SCORES'!F$12,0)</f>
        <v>0</v>
      </c>
      <c r="I184" s="16">
        <f>IFERROR(100*_xlfn.IFNA(VLOOKUP($B184,KviZDarije6!$A$1:$N$1000, 13, 0), 0)/'TOP SCORES'!G$12,0)</f>
        <v>0</v>
      </c>
      <c r="J184" s="16">
        <f>IFERROR(100*_xlfn.IFNA(VLOOKUP($B184,KviZDarije7!$A$1:$N$1000, 13, 0), 0)/'TOP SCORES'!H$12,0)</f>
        <v>0</v>
      </c>
      <c r="K184" s="16">
        <f>IFERROR(100*_xlfn.IFNA(VLOOKUP($B184,KviZDarije8!$A$1:$N$1000, 13, 0), 0)/'TOP SCORES'!I$12,0)</f>
        <v>0</v>
      </c>
      <c r="L184" s="16">
        <f>IFERROR(100*_xlfn.IFNA(VLOOKUP($B184,KviZDarije9!$A$1:$N$1000, 13, 0), 0)/'TOP SCORES'!J$12,0)</f>
        <v>0</v>
      </c>
      <c r="M184" s="16">
        <f>IFERROR(100*_xlfn.IFNA(VLOOKUP($B184,KviZDarije10!$A$1:$N$1000, 13, 0), 0)/'TOP SCORES'!K$12,0)</f>
        <v>0</v>
      </c>
      <c r="N184" s="16">
        <f>IFERROR(100*_xlfn.IFNA(VLOOKUP($B184,KviZDarije11!$A$1:$N$1000, 13, 0), 0)/'TOP SCORES'!L$12,0)</f>
        <v>0</v>
      </c>
    </row>
    <row r="185" spans="1:14">
      <c r="A185" s="19">
        <f ca="1">RANK(C185,C$2:C$998)</f>
        <v>178</v>
      </c>
      <c r="B185" s="6" t="s">
        <v>223</v>
      </c>
      <c r="C185" s="17" cm="1">
        <f t="array" aca="1" ref="C185" ca="1">SUM(LARGE(D185:N185,ROW(INDIRECT("1:2"))))</f>
        <v>11.111111111111111</v>
      </c>
      <c r="D185" s="16">
        <f>IFERROR(100*_xlfn.IFNA(VLOOKUP($B185,KviZDarije1!$A$1:$N$1000, 13, 0), 0)/'TOP SCORES'!B$12,0)</f>
        <v>0</v>
      </c>
      <c r="E185" s="16">
        <f>IFERROR(100*_xlfn.IFNA(VLOOKUP($B185,KviZDarije2!$A$1:$N$1000, 13, 0), 0)/'TOP SCORES'!C$12,0)</f>
        <v>11.111111111111111</v>
      </c>
      <c r="F185" s="16">
        <f>IFERROR(100*_xlfn.IFNA(VLOOKUP($B185,KviZDarije3!$A$1:$N$1000, 13, 0), 0)/'TOP SCORES'!D$12,0)</f>
        <v>0</v>
      </c>
      <c r="G185" s="16">
        <f>IFERROR(100*_xlfn.IFNA(VLOOKUP($B185,KviZDarije4!$A$1:$N$1000, 13, 0), 0)/'TOP SCORES'!E$12,0)</f>
        <v>0</v>
      </c>
      <c r="H185" s="16">
        <f>IFERROR(100*_xlfn.IFNA(VLOOKUP($B185,KviZDarije5!$A$1:$N$1000, 13, 0), 0)/'TOP SCORES'!F$12,0)</f>
        <v>0</v>
      </c>
      <c r="I185" s="16">
        <f>IFERROR(100*_xlfn.IFNA(VLOOKUP($B185,KviZDarije6!$A$1:$N$1000, 13, 0), 0)/'TOP SCORES'!G$12,0)</f>
        <v>0</v>
      </c>
      <c r="J185" s="16">
        <f>IFERROR(100*_xlfn.IFNA(VLOOKUP($B185,KviZDarije7!$A$1:$N$1000, 13, 0), 0)/'TOP SCORES'!H$12,0)</f>
        <v>0</v>
      </c>
      <c r="K185" s="16">
        <f>IFERROR(100*_xlfn.IFNA(VLOOKUP($B185,KviZDarije8!$A$1:$N$1000, 13, 0), 0)/'TOP SCORES'!I$12,0)</f>
        <v>0</v>
      </c>
      <c r="L185" s="16">
        <f>IFERROR(100*_xlfn.IFNA(VLOOKUP($B185,KviZDarije9!$A$1:$N$1000, 13, 0), 0)/'TOP SCORES'!J$12,0)</f>
        <v>0</v>
      </c>
      <c r="M185" s="16">
        <f>IFERROR(100*_xlfn.IFNA(VLOOKUP($B185,KviZDarije10!$A$1:$N$1000, 13, 0), 0)/'TOP SCORES'!K$12,0)</f>
        <v>0</v>
      </c>
      <c r="N185" s="16">
        <f>IFERROR(100*_xlfn.IFNA(VLOOKUP($B185,KviZDarije11!$A$1:$N$1000, 13, 0), 0)/'TOP SCORES'!L$12,0)</f>
        <v>0</v>
      </c>
    </row>
    <row r="186" spans="1:14">
      <c r="A186" s="19">
        <f ca="1">RANK(C186,C$2:C$998)</f>
        <v>182</v>
      </c>
      <c r="B186" s="6" t="s">
        <v>221</v>
      </c>
      <c r="C186" s="17" cm="1">
        <f t="array" aca="1" ref="C186" ca="1">SUM(LARGE(D186:N186,ROW(INDIRECT("1:2"))))</f>
        <v>0</v>
      </c>
      <c r="D186" s="16">
        <f>IFERROR(100*_xlfn.IFNA(VLOOKUP($B186,KviZDarije1!$A$1:$N$1000, 13, 0), 0)/'TOP SCORES'!B$12,0)</f>
        <v>0</v>
      </c>
      <c r="E186" s="16">
        <f>IFERROR(100*_xlfn.IFNA(VLOOKUP($B186,KviZDarije2!$A$1:$N$1000, 13, 0), 0)/'TOP SCORES'!C$12,0)</f>
        <v>0</v>
      </c>
      <c r="F186" s="16">
        <f>IFERROR(100*_xlfn.IFNA(VLOOKUP($B186,KviZDarije3!$A$1:$N$1000, 13, 0), 0)/'TOP SCORES'!D$12,0)</f>
        <v>0</v>
      </c>
      <c r="G186" s="16">
        <f>IFERROR(100*_xlfn.IFNA(VLOOKUP($B186,KviZDarije4!$A$1:$N$1000, 13, 0), 0)/'TOP SCORES'!E$12,0)</f>
        <v>0</v>
      </c>
      <c r="H186" s="16">
        <f>IFERROR(100*_xlfn.IFNA(VLOOKUP($B186,KviZDarije5!$A$1:$N$1000, 13, 0), 0)/'TOP SCORES'!F$12,0)</f>
        <v>0</v>
      </c>
      <c r="I186" s="16">
        <f>IFERROR(100*_xlfn.IFNA(VLOOKUP($B186,KviZDarije6!$A$1:$N$1000, 13, 0), 0)/'TOP SCORES'!G$12,0)</f>
        <v>0</v>
      </c>
      <c r="J186" s="16">
        <f>IFERROR(100*_xlfn.IFNA(VLOOKUP($B186,KviZDarije7!$A$1:$N$1000, 13, 0), 0)/'TOP SCORES'!H$12,0)</f>
        <v>0</v>
      </c>
      <c r="K186" s="16">
        <f>IFERROR(100*_xlfn.IFNA(VLOOKUP($B186,KviZDarije8!$A$1:$N$1000, 13, 0), 0)/'TOP SCORES'!I$12,0)</f>
        <v>0</v>
      </c>
      <c r="L186" s="16">
        <f>IFERROR(100*_xlfn.IFNA(VLOOKUP($B186,KviZDarije9!$A$1:$N$1000, 13, 0), 0)/'TOP SCORES'!J$12,0)</f>
        <v>0</v>
      </c>
      <c r="M186" s="16">
        <f>IFERROR(100*_xlfn.IFNA(VLOOKUP($B186,KviZDarije10!$A$1:$N$1000, 13, 0), 0)/'TOP SCORES'!K$12,0)</f>
        <v>0</v>
      </c>
      <c r="N186" s="16">
        <f>IFERROR(100*_xlfn.IFNA(VLOOKUP($B186,KviZDarije11!$A$1:$N$1000, 13, 0), 0)/'TOP SCORES'!L$12,0)</f>
        <v>0</v>
      </c>
    </row>
    <row r="187" spans="1:14">
      <c r="A187" s="19">
        <f ca="1">RANK(C187,C$2:C$998)</f>
        <v>182</v>
      </c>
      <c r="B187" s="6" t="s">
        <v>224</v>
      </c>
      <c r="C187" s="17" cm="1">
        <f t="array" aca="1" ref="C187" ca="1">SUM(LARGE(D187:N187,ROW(INDIRECT("1:2"))))</f>
        <v>0</v>
      </c>
      <c r="D187" s="16">
        <f>IFERROR(100*_xlfn.IFNA(VLOOKUP($B187,KviZDarije1!$A$1:$N$1000, 13, 0), 0)/'TOP SCORES'!B$12,0)</f>
        <v>0</v>
      </c>
      <c r="E187" s="16">
        <f>IFERROR(100*_xlfn.IFNA(VLOOKUP($B187,KviZDarije2!$A$1:$N$1000, 13, 0), 0)/'TOP SCORES'!C$12,0)</f>
        <v>0</v>
      </c>
      <c r="F187" s="16">
        <f>IFERROR(100*_xlfn.IFNA(VLOOKUP($B187,KviZDarije3!$A$1:$N$1000, 13, 0), 0)/'TOP SCORES'!D$12,0)</f>
        <v>0</v>
      </c>
      <c r="G187" s="16">
        <f>IFERROR(100*_xlfn.IFNA(VLOOKUP($B187,KviZDarije4!$A$1:$N$1000, 13, 0), 0)/'TOP SCORES'!E$12,0)</f>
        <v>0</v>
      </c>
      <c r="H187" s="16">
        <f>IFERROR(100*_xlfn.IFNA(VLOOKUP($B187,KviZDarije5!$A$1:$N$1000, 13, 0), 0)/'TOP SCORES'!F$12,0)</f>
        <v>0</v>
      </c>
      <c r="I187" s="16">
        <f>IFERROR(100*_xlfn.IFNA(VLOOKUP($B187,KviZDarije6!$A$1:$N$1000, 13, 0), 0)/'TOP SCORES'!G$12,0)</f>
        <v>0</v>
      </c>
      <c r="J187" s="16">
        <f>IFERROR(100*_xlfn.IFNA(VLOOKUP($B187,KviZDarije7!$A$1:$N$1000, 13, 0), 0)/'TOP SCORES'!H$12,0)</f>
        <v>0</v>
      </c>
      <c r="K187" s="16">
        <f>IFERROR(100*_xlfn.IFNA(VLOOKUP($B187,KviZDarije8!$A$1:$N$1000, 13, 0), 0)/'TOP SCORES'!I$12,0)</f>
        <v>0</v>
      </c>
      <c r="L187" s="16">
        <f>IFERROR(100*_xlfn.IFNA(VLOOKUP($B187,KviZDarije9!$A$1:$N$1000, 13, 0), 0)/'TOP SCORES'!J$12,0)</f>
        <v>0</v>
      </c>
      <c r="M187" s="16">
        <f>IFERROR(100*_xlfn.IFNA(VLOOKUP($B187,KviZDarije10!$A$1:$N$1000, 13, 0), 0)/'TOP SCORES'!K$12,0)</f>
        <v>0</v>
      </c>
      <c r="N187" s="16">
        <f>IFERROR(100*_xlfn.IFNA(VLOOKUP($B187,KviZDarije11!$A$1:$N$1000, 13, 0), 0)/'TOP SCORES'!L$12,0)</f>
        <v>0</v>
      </c>
    </row>
    <row r="188" spans="1:14">
      <c r="A188" s="19">
        <f ca="1">RANK(C188,C$2:C$998)</f>
        <v>182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13, 0), 0)/'TOP SCORES'!B$12,0)</f>
        <v>0</v>
      </c>
      <c r="E188" s="16">
        <f>IFERROR(100*_xlfn.IFNA(VLOOKUP($B188,KviZDarije2!$A$1:$N$1000, 13, 0), 0)/'TOP SCORES'!C$12,0)</f>
        <v>0</v>
      </c>
      <c r="F188" s="16">
        <f>IFERROR(100*_xlfn.IFNA(VLOOKUP($B188,KviZDarije3!$A$1:$N$1000, 13, 0), 0)/'TOP SCORES'!D$12,0)</f>
        <v>0</v>
      </c>
      <c r="G188" s="16">
        <f>IFERROR(100*_xlfn.IFNA(VLOOKUP($B188,KviZDarije4!$A$1:$N$1000, 13, 0), 0)/'TOP SCORES'!E$12,0)</f>
        <v>0</v>
      </c>
      <c r="H188" s="16">
        <f>IFERROR(100*_xlfn.IFNA(VLOOKUP($B188,KviZDarije5!$A$1:$N$1000, 13, 0), 0)/'TOP SCORES'!F$12,0)</f>
        <v>0</v>
      </c>
      <c r="I188" s="16">
        <f>IFERROR(100*_xlfn.IFNA(VLOOKUP($B188,KviZDarije6!$A$1:$N$1000, 13, 0), 0)/'TOP SCORES'!G$12,0)</f>
        <v>0</v>
      </c>
      <c r="J188" s="16">
        <f>IFERROR(100*_xlfn.IFNA(VLOOKUP($B188,KviZDarije7!$A$1:$N$1000, 13, 0), 0)/'TOP SCORES'!H$12,0)</f>
        <v>0</v>
      </c>
      <c r="K188" s="16">
        <f>IFERROR(100*_xlfn.IFNA(VLOOKUP($B188,KviZDarije8!$A$1:$N$1000, 13, 0), 0)/'TOP SCORES'!I$12,0)</f>
        <v>0</v>
      </c>
      <c r="L188" s="16">
        <f>IFERROR(100*_xlfn.IFNA(VLOOKUP($B188,KviZDarije9!$A$1:$N$1000, 13, 0), 0)/'TOP SCORES'!J$12,0)</f>
        <v>0</v>
      </c>
      <c r="M188" s="16">
        <f>IFERROR(100*_xlfn.IFNA(VLOOKUP($B188,KviZDarije10!$A$1:$N$1000, 13, 0), 0)/'TOP SCORES'!K$12,0)</f>
        <v>0</v>
      </c>
      <c r="N188" s="16">
        <f>IFERROR(100*_xlfn.IFNA(VLOOKUP($B188,KviZDarije11!$A$1:$N$1000, 13, 0), 0)/'TOP SCORES'!L$12,0)</f>
        <v>0</v>
      </c>
    </row>
    <row r="189" spans="1:14">
      <c r="A189" s="19">
        <f ca="1">RANK(C189,C$2:C$998)</f>
        <v>182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13, 0), 0)/'TOP SCORES'!B$12,0)</f>
        <v>0</v>
      </c>
      <c r="E189" s="16">
        <f>IFERROR(100*_xlfn.IFNA(VLOOKUP($B189,KviZDarije2!$A$1:$N$1000, 13, 0), 0)/'TOP SCORES'!C$12,0)</f>
        <v>0</v>
      </c>
      <c r="F189" s="16">
        <f>IFERROR(100*_xlfn.IFNA(VLOOKUP($B189,KviZDarije3!$A$1:$N$1000, 13, 0), 0)/'TOP SCORES'!D$12,0)</f>
        <v>0</v>
      </c>
      <c r="G189" s="16">
        <f>IFERROR(100*_xlfn.IFNA(VLOOKUP($B189,KviZDarije4!$A$1:$N$1000, 13, 0), 0)/'TOP SCORES'!E$12,0)</f>
        <v>0</v>
      </c>
      <c r="H189" s="16">
        <f>IFERROR(100*_xlfn.IFNA(VLOOKUP($B189,KviZDarije5!$A$1:$N$1000, 13, 0), 0)/'TOP SCORES'!F$12,0)</f>
        <v>0</v>
      </c>
      <c r="I189" s="16">
        <f>IFERROR(100*_xlfn.IFNA(VLOOKUP($B189,KviZDarije6!$A$1:$N$1000, 13, 0), 0)/'TOP SCORES'!G$12,0)</f>
        <v>0</v>
      </c>
      <c r="J189" s="16">
        <f>IFERROR(100*_xlfn.IFNA(VLOOKUP($B189,KviZDarije7!$A$1:$N$1000, 13, 0), 0)/'TOP SCORES'!H$12,0)</f>
        <v>0</v>
      </c>
      <c r="K189" s="16">
        <f>IFERROR(100*_xlfn.IFNA(VLOOKUP($B189,KviZDarije8!$A$1:$N$1000, 13, 0), 0)/'TOP SCORES'!I$12,0)</f>
        <v>0</v>
      </c>
      <c r="L189" s="16">
        <f>IFERROR(100*_xlfn.IFNA(VLOOKUP($B189,KviZDarije9!$A$1:$N$1000, 13, 0), 0)/'TOP SCORES'!J$12,0)</f>
        <v>0</v>
      </c>
      <c r="M189" s="16">
        <f>IFERROR(100*_xlfn.IFNA(VLOOKUP($B189,KviZDarije10!$A$1:$N$1000, 13, 0), 0)/'TOP SCORES'!K$12,0)</f>
        <v>0</v>
      </c>
      <c r="N189" s="16">
        <f>IFERROR(100*_xlfn.IFNA(VLOOKUP($B189,KviZDarije11!$A$1:$N$1000, 13, 0), 0)/'TOP SCORES'!L$12,0)</f>
        <v>0</v>
      </c>
    </row>
    <row r="190" spans="1:14">
      <c r="A190" s="19">
        <f ca="1">RANK(C190,C$2:C$998)</f>
        <v>182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13, 0), 0)/'TOP SCORES'!B$12,0)</f>
        <v>0</v>
      </c>
      <c r="E190" s="16">
        <f>IFERROR(100*_xlfn.IFNA(VLOOKUP($B190,KviZDarije2!$A$1:$N$1000, 13, 0), 0)/'TOP SCORES'!C$12,0)</f>
        <v>0</v>
      </c>
      <c r="F190" s="16">
        <f>IFERROR(100*_xlfn.IFNA(VLOOKUP($B190,KviZDarije3!$A$1:$N$1000, 13, 0), 0)/'TOP SCORES'!D$12,0)</f>
        <v>0</v>
      </c>
      <c r="G190" s="16">
        <f>IFERROR(100*_xlfn.IFNA(VLOOKUP($B190,KviZDarije4!$A$1:$N$1000, 13, 0), 0)/'TOP SCORES'!E$12,0)</f>
        <v>0</v>
      </c>
      <c r="H190" s="16">
        <f>IFERROR(100*_xlfn.IFNA(VLOOKUP($B190,KviZDarije5!$A$1:$N$1000, 13, 0), 0)/'TOP SCORES'!F$12,0)</f>
        <v>0</v>
      </c>
      <c r="I190" s="16">
        <f>IFERROR(100*_xlfn.IFNA(VLOOKUP($B190,KviZDarije6!$A$1:$N$1000, 13, 0), 0)/'TOP SCORES'!G$12,0)</f>
        <v>0</v>
      </c>
      <c r="J190" s="16">
        <f>IFERROR(100*_xlfn.IFNA(VLOOKUP($B190,KviZDarije7!$A$1:$N$1000, 13, 0), 0)/'TOP SCORES'!H$12,0)</f>
        <v>0</v>
      </c>
      <c r="K190" s="16">
        <f>IFERROR(100*_xlfn.IFNA(VLOOKUP($B190,KviZDarije8!$A$1:$N$1000, 13, 0), 0)/'TOP SCORES'!I$12,0)</f>
        <v>0</v>
      </c>
      <c r="L190" s="16">
        <f>IFERROR(100*_xlfn.IFNA(VLOOKUP($B190,KviZDarije9!$A$1:$N$1000, 13, 0), 0)/'TOP SCORES'!J$12,0)</f>
        <v>0</v>
      </c>
      <c r="M190" s="16">
        <f>IFERROR(100*_xlfn.IFNA(VLOOKUP($B190,KviZDarije10!$A$1:$N$1000, 13, 0), 0)/'TOP SCORES'!K$12,0)</f>
        <v>0</v>
      </c>
      <c r="N190" s="16">
        <f>IFERROR(100*_xlfn.IFNA(VLOOKUP($B190,KviZDarije11!$A$1:$N$1000, 13, 0), 0)/'TOP SCORES'!L$12,0)</f>
        <v>0</v>
      </c>
    </row>
    <row r="191" spans="1:14">
      <c r="A191" s="19">
        <f ca="1">RANK(C191,C$2:C$998)</f>
        <v>182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13, 0), 0)/'TOP SCORES'!B$12,0)</f>
        <v>0</v>
      </c>
      <c r="E191" s="16">
        <f>IFERROR(100*_xlfn.IFNA(VLOOKUP($B191,KviZDarije2!$A$1:$N$1000, 13, 0), 0)/'TOP SCORES'!C$12,0)</f>
        <v>0</v>
      </c>
      <c r="F191" s="16">
        <f>IFERROR(100*_xlfn.IFNA(VLOOKUP($B191,KviZDarije3!$A$1:$N$1000, 13, 0), 0)/'TOP SCORES'!D$12,0)</f>
        <v>0</v>
      </c>
      <c r="G191" s="16">
        <f>IFERROR(100*_xlfn.IFNA(VLOOKUP($B191,KviZDarije4!$A$1:$N$1000, 13, 0), 0)/'TOP SCORES'!E$12,0)</f>
        <v>0</v>
      </c>
      <c r="H191" s="16">
        <f>IFERROR(100*_xlfn.IFNA(VLOOKUP($B191,KviZDarije5!$A$1:$N$1000, 13, 0), 0)/'TOP SCORES'!F$12,0)</f>
        <v>0</v>
      </c>
      <c r="I191" s="16">
        <f>IFERROR(100*_xlfn.IFNA(VLOOKUP($B191,KviZDarije6!$A$1:$N$1000, 13, 0), 0)/'TOP SCORES'!G$12,0)</f>
        <v>0</v>
      </c>
      <c r="J191" s="16">
        <f>IFERROR(100*_xlfn.IFNA(VLOOKUP($B191,KviZDarije7!$A$1:$N$1000, 13, 0), 0)/'TOP SCORES'!H$12,0)</f>
        <v>0</v>
      </c>
      <c r="K191" s="16">
        <f>IFERROR(100*_xlfn.IFNA(VLOOKUP($B191,KviZDarije8!$A$1:$N$1000, 13, 0), 0)/'TOP SCORES'!I$12,0)</f>
        <v>0</v>
      </c>
      <c r="L191" s="16">
        <f>IFERROR(100*_xlfn.IFNA(VLOOKUP($B191,KviZDarije9!$A$1:$N$1000, 13, 0), 0)/'TOP SCORES'!J$12,0)</f>
        <v>0</v>
      </c>
      <c r="M191" s="16">
        <f>IFERROR(100*_xlfn.IFNA(VLOOKUP($B191,KviZDarije10!$A$1:$N$1000, 13, 0), 0)/'TOP SCORES'!K$12,0)</f>
        <v>0</v>
      </c>
      <c r="N191" s="16">
        <f>IFERROR(100*_xlfn.IFNA(VLOOKUP($B191,KviZDarije11!$A$1:$N$1000, 13, 0), 0)/'TOP SCORES'!L$12,0)</f>
        <v>0</v>
      </c>
    </row>
    <row r="192" spans="1:14">
      <c r="A192" s="19">
        <f ca="1">RANK(C192,C$2:C$998)</f>
        <v>182</v>
      </c>
      <c r="C192" s="17" cm="1">
        <f t="array" aca="1" ref="C192" ca="1">SUM(LARGE(D192:N192,ROW(INDIRECT("1:2"))))</f>
        <v>0</v>
      </c>
      <c r="D192" s="16">
        <f>IFERROR(100*_xlfn.IFNA(VLOOKUP($B192,KviZDarije1!$A$1:$N$1000, 13, 0), 0)/'TOP SCORES'!B$12,0)</f>
        <v>0</v>
      </c>
      <c r="E192" s="16">
        <f>IFERROR(100*_xlfn.IFNA(VLOOKUP($B192,KviZDarije2!$A$1:$N$1000, 13, 0), 0)/'TOP SCORES'!C$12,0)</f>
        <v>0</v>
      </c>
      <c r="F192" s="16">
        <f>IFERROR(100*_xlfn.IFNA(VLOOKUP($B192,KviZDarije3!$A$1:$N$1000, 13, 0), 0)/'TOP SCORES'!D$12,0)</f>
        <v>0</v>
      </c>
      <c r="G192" s="16">
        <f>IFERROR(100*_xlfn.IFNA(VLOOKUP($B192,KviZDarije4!$A$1:$N$1000, 13, 0), 0)/'TOP SCORES'!E$12,0)</f>
        <v>0</v>
      </c>
      <c r="H192" s="16">
        <f>IFERROR(100*_xlfn.IFNA(VLOOKUP($B192,KviZDarije5!$A$1:$N$1000, 13, 0), 0)/'TOP SCORES'!F$12,0)</f>
        <v>0</v>
      </c>
      <c r="I192" s="16">
        <f>IFERROR(100*_xlfn.IFNA(VLOOKUP($B192,KviZDarije6!$A$1:$N$1000, 13, 0), 0)/'TOP SCORES'!G$12,0)</f>
        <v>0</v>
      </c>
      <c r="J192" s="16">
        <f>IFERROR(100*_xlfn.IFNA(VLOOKUP($B192,KviZDarije7!$A$1:$N$1000, 13, 0), 0)/'TOP SCORES'!H$12,0)</f>
        <v>0</v>
      </c>
      <c r="K192" s="16">
        <f>IFERROR(100*_xlfn.IFNA(VLOOKUP($B192,KviZDarije8!$A$1:$N$1000, 13, 0), 0)/'TOP SCORES'!I$12,0)</f>
        <v>0</v>
      </c>
      <c r="L192" s="16">
        <f>IFERROR(100*_xlfn.IFNA(VLOOKUP($B192,KviZDarije9!$A$1:$N$1000, 13, 0), 0)/'TOP SCORES'!J$12,0)</f>
        <v>0</v>
      </c>
      <c r="M192" s="16">
        <f>IFERROR(100*_xlfn.IFNA(VLOOKUP($B192,KviZDarije10!$A$1:$N$1000, 13, 0), 0)/'TOP SCORES'!K$12,0)</f>
        <v>0</v>
      </c>
      <c r="N192" s="16">
        <f>IFERROR(100*_xlfn.IFNA(VLOOKUP($B192,KviZDarije11!$A$1:$N$1000, 13, 0), 0)/'TOP SCORES'!L$12,0)</f>
        <v>0</v>
      </c>
    </row>
    <row r="193" spans="1:14">
      <c r="A193" s="19">
        <f ca="1">RANK(C193,C$2:C$998)</f>
        <v>182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13, 0), 0)/'TOP SCORES'!B$12,0)</f>
        <v>0</v>
      </c>
      <c r="E193" s="16">
        <f>IFERROR(100*_xlfn.IFNA(VLOOKUP($B193,KviZDarije2!$A$1:$N$1000, 13, 0), 0)/'TOP SCORES'!C$12,0)</f>
        <v>0</v>
      </c>
      <c r="F193" s="16">
        <f>IFERROR(100*_xlfn.IFNA(VLOOKUP($B193,KviZDarije3!$A$1:$N$1000, 13, 0), 0)/'TOP SCORES'!D$12,0)</f>
        <v>0</v>
      </c>
      <c r="G193" s="16">
        <f>IFERROR(100*_xlfn.IFNA(VLOOKUP($B193,KviZDarije4!$A$1:$N$1000, 13, 0), 0)/'TOP SCORES'!E$12,0)</f>
        <v>0</v>
      </c>
      <c r="H193" s="16">
        <f>IFERROR(100*_xlfn.IFNA(VLOOKUP($B193,KviZDarije5!$A$1:$N$1000, 13, 0), 0)/'TOP SCORES'!F$12,0)</f>
        <v>0</v>
      </c>
      <c r="I193" s="16">
        <f>IFERROR(100*_xlfn.IFNA(VLOOKUP($B193,KviZDarije6!$A$1:$N$1000, 13, 0), 0)/'TOP SCORES'!G$12,0)</f>
        <v>0</v>
      </c>
      <c r="J193" s="16">
        <f>IFERROR(100*_xlfn.IFNA(VLOOKUP($B193,KviZDarije7!$A$1:$N$1000, 13, 0), 0)/'TOP SCORES'!H$12,0)</f>
        <v>0</v>
      </c>
      <c r="K193" s="16">
        <f>IFERROR(100*_xlfn.IFNA(VLOOKUP($B193,KviZDarije8!$A$1:$N$1000, 13, 0), 0)/'TOP SCORES'!I$12,0)</f>
        <v>0</v>
      </c>
      <c r="L193" s="16">
        <f>IFERROR(100*_xlfn.IFNA(VLOOKUP($B193,KviZDarije9!$A$1:$N$1000, 13, 0), 0)/'TOP SCORES'!J$12,0)</f>
        <v>0</v>
      </c>
      <c r="M193" s="16">
        <f>IFERROR(100*_xlfn.IFNA(VLOOKUP($B193,KviZDarije10!$A$1:$N$1000, 13, 0), 0)/'TOP SCORES'!K$12,0)</f>
        <v>0</v>
      </c>
      <c r="N193" s="16">
        <f>IFERROR(100*_xlfn.IFNA(VLOOKUP($B193,KviZDarije11!$A$1:$N$1000, 13, 0), 0)/'TOP SCORES'!L$12,0)</f>
        <v>0</v>
      </c>
    </row>
    <row r="194" spans="1:14">
      <c r="A194" s="19">
        <f ca="1">RANK(C194,C$2:C$998)</f>
        <v>182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13, 0), 0)/'TOP SCORES'!B$12,0)</f>
        <v>0</v>
      </c>
      <c r="E194" s="16">
        <f>IFERROR(100*_xlfn.IFNA(VLOOKUP($B194,KviZDarije2!$A$1:$N$1000, 13, 0), 0)/'TOP SCORES'!C$12,0)</f>
        <v>0</v>
      </c>
      <c r="F194" s="16">
        <f>IFERROR(100*_xlfn.IFNA(VLOOKUP($B194,KviZDarije3!$A$1:$N$1000, 13, 0), 0)/'TOP SCORES'!D$12,0)</f>
        <v>0</v>
      </c>
      <c r="G194" s="16">
        <f>IFERROR(100*_xlfn.IFNA(VLOOKUP($B194,KviZDarije4!$A$1:$N$1000, 13, 0), 0)/'TOP SCORES'!E$12,0)</f>
        <v>0</v>
      </c>
      <c r="H194" s="16">
        <f>IFERROR(100*_xlfn.IFNA(VLOOKUP($B194,KviZDarije5!$A$1:$N$1000, 13, 0), 0)/'TOP SCORES'!F$12,0)</f>
        <v>0</v>
      </c>
      <c r="I194" s="16">
        <f>IFERROR(100*_xlfn.IFNA(VLOOKUP($B194,KviZDarije6!$A$1:$N$1000, 13, 0), 0)/'TOP SCORES'!G$12,0)</f>
        <v>0</v>
      </c>
      <c r="J194" s="16">
        <f>IFERROR(100*_xlfn.IFNA(VLOOKUP($B194,KviZDarije7!$A$1:$N$1000, 13, 0), 0)/'TOP SCORES'!H$12,0)</f>
        <v>0</v>
      </c>
      <c r="K194" s="16">
        <f>IFERROR(100*_xlfn.IFNA(VLOOKUP($B194,KviZDarije8!$A$1:$N$1000, 13, 0), 0)/'TOP SCORES'!I$12,0)</f>
        <v>0</v>
      </c>
      <c r="L194" s="16">
        <f>IFERROR(100*_xlfn.IFNA(VLOOKUP($B194,KviZDarije9!$A$1:$N$1000, 13, 0), 0)/'TOP SCORES'!J$12,0)</f>
        <v>0</v>
      </c>
      <c r="M194" s="16">
        <f>IFERROR(100*_xlfn.IFNA(VLOOKUP($B194,KviZDarije10!$A$1:$N$1000, 13, 0), 0)/'TOP SCORES'!K$12,0)</f>
        <v>0</v>
      </c>
      <c r="N194" s="16">
        <f>IFERROR(100*_xlfn.IFNA(VLOOKUP($B194,KviZDarije11!$A$1:$N$1000, 13, 0), 0)/'TOP SCORES'!L$12,0)</f>
        <v>0</v>
      </c>
    </row>
    <row r="195" spans="1:14">
      <c r="A195" s="19">
        <f ca="1">RANK(C195,C$2:C$998)</f>
        <v>182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13, 0), 0)/'TOP SCORES'!B$12,0)</f>
        <v>0</v>
      </c>
      <c r="E195" s="16">
        <f>IFERROR(100*_xlfn.IFNA(VLOOKUP($B195,KviZDarije2!$A$1:$N$1000, 13, 0), 0)/'TOP SCORES'!C$12,0)</f>
        <v>0</v>
      </c>
      <c r="F195" s="16">
        <f>IFERROR(100*_xlfn.IFNA(VLOOKUP($B195,KviZDarije3!$A$1:$N$1000, 13, 0), 0)/'TOP SCORES'!D$12,0)</f>
        <v>0</v>
      </c>
      <c r="G195" s="16">
        <f>IFERROR(100*_xlfn.IFNA(VLOOKUP($B195,KviZDarije4!$A$1:$N$1000, 13, 0), 0)/'TOP SCORES'!E$12,0)</f>
        <v>0</v>
      </c>
      <c r="H195" s="16">
        <f>IFERROR(100*_xlfn.IFNA(VLOOKUP($B195,KviZDarije5!$A$1:$N$1000, 13, 0), 0)/'TOP SCORES'!F$12,0)</f>
        <v>0</v>
      </c>
      <c r="I195" s="16">
        <f>IFERROR(100*_xlfn.IFNA(VLOOKUP($B195,KviZDarije6!$A$1:$N$1000, 13, 0), 0)/'TOP SCORES'!G$12,0)</f>
        <v>0</v>
      </c>
      <c r="J195" s="16">
        <f>IFERROR(100*_xlfn.IFNA(VLOOKUP($B195,KviZDarije7!$A$1:$N$1000, 13, 0), 0)/'TOP SCORES'!H$12,0)</f>
        <v>0</v>
      </c>
      <c r="K195" s="16">
        <f>IFERROR(100*_xlfn.IFNA(VLOOKUP($B195,KviZDarije8!$A$1:$N$1000, 13, 0), 0)/'TOP SCORES'!I$12,0)</f>
        <v>0</v>
      </c>
      <c r="L195" s="16">
        <f>IFERROR(100*_xlfn.IFNA(VLOOKUP($B195,KviZDarije9!$A$1:$N$1000, 13, 0), 0)/'TOP SCORES'!J$12,0)</f>
        <v>0</v>
      </c>
      <c r="M195" s="16">
        <f>IFERROR(100*_xlfn.IFNA(VLOOKUP($B195,KviZDarije10!$A$1:$N$1000, 13, 0), 0)/'TOP SCORES'!K$12,0)</f>
        <v>0</v>
      </c>
      <c r="N195" s="16">
        <f>IFERROR(100*_xlfn.IFNA(VLOOKUP($B195,KviZDarije11!$A$1:$N$1000, 13, 0), 0)/'TOP SCORES'!L$12,0)</f>
        <v>0</v>
      </c>
    </row>
    <row r="196" spans="1:14">
      <c r="A196" s="19">
        <f ca="1">RANK(C196,C$2:C$998)</f>
        <v>182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13, 0), 0)/'TOP SCORES'!B$12,0)</f>
        <v>0</v>
      </c>
      <c r="E196" s="16">
        <f>IFERROR(100*_xlfn.IFNA(VLOOKUP($B196,KviZDarije2!$A$1:$N$1000, 13, 0), 0)/'TOP SCORES'!C$12,0)</f>
        <v>0</v>
      </c>
      <c r="F196" s="16">
        <f>IFERROR(100*_xlfn.IFNA(VLOOKUP($B196,KviZDarije3!$A$1:$N$1000, 13, 0), 0)/'TOP SCORES'!D$12,0)</f>
        <v>0</v>
      </c>
      <c r="G196" s="16">
        <f>IFERROR(100*_xlfn.IFNA(VLOOKUP($B196,KviZDarije4!$A$1:$N$1000, 13, 0), 0)/'TOP SCORES'!E$12,0)</f>
        <v>0</v>
      </c>
      <c r="H196" s="16">
        <f>IFERROR(100*_xlfn.IFNA(VLOOKUP($B196,KviZDarije5!$A$1:$N$1000, 13, 0), 0)/'TOP SCORES'!F$12,0)</f>
        <v>0</v>
      </c>
      <c r="I196" s="16">
        <f>IFERROR(100*_xlfn.IFNA(VLOOKUP($B196,KviZDarije6!$A$1:$N$1000, 13, 0), 0)/'TOP SCORES'!G$12,0)</f>
        <v>0</v>
      </c>
      <c r="J196" s="16">
        <f>IFERROR(100*_xlfn.IFNA(VLOOKUP($B196,KviZDarije7!$A$1:$N$1000, 13, 0), 0)/'TOP SCORES'!H$12,0)</f>
        <v>0</v>
      </c>
      <c r="K196" s="16">
        <f>IFERROR(100*_xlfn.IFNA(VLOOKUP($B196,KviZDarije8!$A$1:$N$1000, 13, 0), 0)/'TOP SCORES'!I$12,0)</f>
        <v>0</v>
      </c>
      <c r="L196" s="16">
        <f>IFERROR(100*_xlfn.IFNA(VLOOKUP($B196,KviZDarije9!$A$1:$N$1000, 13, 0), 0)/'TOP SCORES'!J$12,0)</f>
        <v>0</v>
      </c>
      <c r="M196" s="16">
        <f>IFERROR(100*_xlfn.IFNA(VLOOKUP($B196,KviZDarije10!$A$1:$N$1000, 13, 0), 0)/'TOP SCORES'!K$12,0)</f>
        <v>0</v>
      </c>
      <c r="N196" s="16">
        <f>IFERROR(100*_xlfn.IFNA(VLOOKUP($B196,KviZDarije11!$A$1:$N$1000, 13, 0), 0)/'TOP SCORES'!L$12,0)</f>
        <v>0</v>
      </c>
    </row>
    <row r="197" spans="1:14">
      <c r="A197" s="19">
        <f ca="1">RANK(C197,C$2:C$998)</f>
        <v>182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13, 0), 0)/'TOP SCORES'!B$12,0)</f>
        <v>0</v>
      </c>
      <c r="E197" s="16">
        <f>IFERROR(100*_xlfn.IFNA(VLOOKUP($B197,KviZDarije2!$A$1:$N$1000, 13, 0), 0)/'TOP SCORES'!C$12,0)</f>
        <v>0</v>
      </c>
      <c r="F197" s="16">
        <f>IFERROR(100*_xlfn.IFNA(VLOOKUP($B197,KviZDarije3!$A$1:$N$1000, 13, 0), 0)/'TOP SCORES'!D$12,0)</f>
        <v>0</v>
      </c>
      <c r="G197" s="16">
        <f>IFERROR(100*_xlfn.IFNA(VLOOKUP($B197,KviZDarije4!$A$1:$N$1000, 13, 0), 0)/'TOP SCORES'!E$12,0)</f>
        <v>0</v>
      </c>
      <c r="H197" s="16">
        <f>IFERROR(100*_xlfn.IFNA(VLOOKUP($B197,KviZDarije5!$A$1:$N$1000, 13, 0), 0)/'TOP SCORES'!F$12,0)</f>
        <v>0</v>
      </c>
      <c r="I197" s="16">
        <f>IFERROR(100*_xlfn.IFNA(VLOOKUP($B197,KviZDarije6!$A$1:$N$1000, 13, 0), 0)/'TOP SCORES'!G$12,0)</f>
        <v>0</v>
      </c>
      <c r="J197" s="16">
        <f>IFERROR(100*_xlfn.IFNA(VLOOKUP($B197,KviZDarije7!$A$1:$N$1000, 13, 0), 0)/'TOP SCORES'!H$12,0)</f>
        <v>0</v>
      </c>
      <c r="K197" s="16">
        <f>IFERROR(100*_xlfn.IFNA(VLOOKUP($B197,KviZDarije8!$A$1:$N$1000, 13, 0), 0)/'TOP SCORES'!I$12,0)</f>
        <v>0</v>
      </c>
      <c r="L197" s="16">
        <f>IFERROR(100*_xlfn.IFNA(VLOOKUP($B197,KviZDarije9!$A$1:$N$1000, 13, 0), 0)/'TOP SCORES'!J$12,0)</f>
        <v>0</v>
      </c>
      <c r="M197" s="16">
        <f>IFERROR(100*_xlfn.IFNA(VLOOKUP($B197,KviZDarije10!$A$1:$N$1000, 13, 0), 0)/'TOP SCORES'!K$12,0)</f>
        <v>0</v>
      </c>
      <c r="N197" s="16">
        <f>IFERROR(100*_xlfn.IFNA(VLOOKUP($B197,KviZDarije11!$A$1:$N$1000, 13, 0), 0)/'TOP SCORES'!L$12,0)</f>
        <v>0</v>
      </c>
    </row>
    <row r="198" spans="1:14">
      <c r="A198" s="19">
        <f ca="1">RANK(C198,C$2:C$998)</f>
        <v>182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13, 0), 0)/'TOP SCORES'!B$12,0)</f>
        <v>0</v>
      </c>
      <c r="E198" s="16">
        <f>IFERROR(100*_xlfn.IFNA(VLOOKUP($B198,KviZDarije2!$A$1:$N$1000, 13, 0), 0)/'TOP SCORES'!C$12,0)</f>
        <v>0</v>
      </c>
      <c r="F198" s="16">
        <f>IFERROR(100*_xlfn.IFNA(VLOOKUP($B198,KviZDarije3!$A$1:$N$1000, 13, 0), 0)/'TOP SCORES'!D$12,0)</f>
        <v>0</v>
      </c>
      <c r="G198" s="16">
        <f>IFERROR(100*_xlfn.IFNA(VLOOKUP($B198,KviZDarije4!$A$1:$N$1000, 13, 0), 0)/'TOP SCORES'!E$12,0)</f>
        <v>0</v>
      </c>
      <c r="H198" s="16">
        <f>IFERROR(100*_xlfn.IFNA(VLOOKUP($B198,KviZDarije5!$A$1:$N$1000, 13, 0), 0)/'TOP SCORES'!F$12,0)</f>
        <v>0</v>
      </c>
      <c r="I198" s="16">
        <f>IFERROR(100*_xlfn.IFNA(VLOOKUP($B198,KviZDarije6!$A$1:$N$1000, 13, 0), 0)/'TOP SCORES'!G$12,0)</f>
        <v>0</v>
      </c>
      <c r="J198" s="16">
        <f>IFERROR(100*_xlfn.IFNA(VLOOKUP($B198,KviZDarije7!$A$1:$N$1000, 13, 0), 0)/'TOP SCORES'!H$12,0)</f>
        <v>0</v>
      </c>
      <c r="K198" s="16">
        <f>IFERROR(100*_xlfn.IFNA(VLOOKUP($B198,KviZDarije8!$A$1:$N$1000, 13, 0), 0)/'TOP SCORES'!I$12,0)</f>
        <v>0</v>
      </c>
      <c r="L198" s="16">
        <f>IFERROR(100*_xlfn.IFNA(VLOOKUP($B198,KviZDarije9!$A$1:$N$1000, 13, 0), 0)/'TOP SCORES'!J$12,0)</f>
        <v>0</v>
      </c>
      <c r="M198" s="16">
        <f>IFERROR(100*_xlfn.IFNA(VLOOKUP($B198,KviZDarije10!$A$1:$N$1000, 13, 0), 0)/'TOP SCORES'!K$12,0)</f>
        <v>0</v>
      </c>
      <c r="N198" s="16">
        <f>IFERROR(100*_xlfn.IFNA(VLOOKUP($B198,KviZDarije11!$A$1:$N$1000, 13, 0), 0)/'TOP SCORES'!L$12,0)</f>
        <v>0</v>
      </c>
    </row>
    <row r="199" spans="1:14">
      <c r="A199" s="19">
        <f ca="1">RANK(C199,C$2:C$998)</f>
        <v>182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13, 0), 0)/'TOP SCORES'!B$12,0)</f>
        <v>0</v>
      </c>
      <c r="E199" s="16">
        <f>IFERROR(100*_xlfn.IFNA(VLOOKUP($B199,KviZDarije2!$A$1:$N$1000, 13, 0), 0)/'TOP SCORES'!C$12,0)</f>
        <v>0</v>
      </c>
      <c r="F199" s="16">
        <f>IFERROR(100*_xlfn.IFNA(VLOOKUP($B199,KviZDarije3!$A$1:$N$1000, 13, 0), 0)/'TOP SCORES'!D$12,0)</f>
        <v>0</v>
      </c>
      <c r="G199" s="16">
        <f>IFERROR(100*_xlfn.IFNA(VLOOKUP($B199,KviZDarije4!$A$1:$N$1000, 13, 0), 0)/'TOP SCORES'!E$12,0)</f>
        <v>0</v>
      </c>
      <c r="H199" s="16">
        <f>IFERROR(100*_xlfn.IFNA(VLOOKUP($B199,KviZDarije5!$A$1:$N$1000, 13, 0), 0)/'TOP SCORES'!F$12,0)</f>
        <v>0</v>
      </c>
      <c r="I199" s="16">
        <f>IFERROR(100*_xlfn.IFNA(VLOOKUP($B199,KviZDarije6!$A$1:$N$1000, 13, 0), 0)/'TOP SCORES'!G$12,0)</f>
        <v>0</v>
      </c>
      <c r="J199" s="16">
        <f>IFERROR(100*_xlfn.IFNA(VLOOKUP($B199,KviZDarije7!$A$1:$N$1000, 13, 0), 0)/'TOP SCORES'!H$12,0)</f>
        <v>0</v>
      </c>
      <c r="K199" s="16">
        <f>IFERROR(100*_xlfn.IFNA(VLOOKUP($B199,KviZDarije8!$A$1:$N$1000, 13, 0), 0)/'TOP SCORES'!I$12,0)</f>
        <v>0</v>
      </c>
      <c r="L199" s="16">
        <f>IFERROR(100*_xlfn.IFNA(VLOOKUP($B199,KviZDarije9!$A$1:$N$1000, 13, 0), 0)/'TOP SCORES'!J$12,0)</f>
        <v>0</v>
      </c>
      <c r="M199" s="16">
        <f>IFERROR(100*_xlfn.IFNA(VLOOKUP($B199,KviZDarije10!$A$1:$N$1000, 13, 0), 0)/'TOP SCORES'!K$12,0)</f>
        <v>0</v>
      </c>
      <c r="N199" s="16">
        <f>IFERROR(100*_xlfn.IFNA(VLOOKUP($B199,KviZDarije11!$A$1:$N$1000, 13, 0), 0)/'TOP SCORES'!L$12,0)</f>
        <v>0</v>
      </c>
    </row>
    <row r="200" spans="1:14">
      <c r="A200" s="19">
        <f ca="1">RANK(C200,C$2:C$998)</f>
        <v>182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13, 0), 0)/'TOP SCORES'!B$12,0)</f>
        <v>0</v>
      </c>
      <c r="E200" s="16">
        <f>IFERROR(100*_xlfn.IFNA(VLOOKUP($B200,KviZDarije2!$A$1:$N$1000, 13, 0), 0)/'TOP SCORES'!C$12,0)</f>
        <v>0</v>
      </c>
      <c r="F200" s="16">
        <f>IFERROR(100*_xlfn.IFNA(VLOOKUP($B200,KviZDarije3!$A$1:$N$1000, 13, 0), 0)/'TOP SCORES'!D$12,0)</f>
        <v>0</v>
      </c>
      <c r="G200" s="16">
        <f>IFERROR(100*_xlfn.IFNA(VLOOKUP($B200,KviZDarije4!$A$1:$N$1000, 13, 0), 0)/'TOP SCORES'!E$12,0)</f>
        <v>0</v>
      </c>
      <c r="H200" s="16">
        <f>IFERROR(100*_xlfn.IFNA(VLOOKUP($B200,KviZDarije5!$A$1:$N$1000, 13, 0), 0)/'TOP SCORES'!F$12,0)</f>
        <v>0</v>
      </c>
      <c r="I200" s="16">
        <f>IFERROR(100*_xlfn.IFNA(VLOOKUP($B200,KviZDarije6!$A$1:$N$1000, 13, 0), 0)/'TOP SCORES'!G$12,0)</f>
        <v>0</v>
      </c>
      <c r="J200" s="16">
        <f>IFERROR(100*_xlfn.IFNA(VLOOKUP($B200,KviZDarije7!$A$1:$N$1000, 13, 0), 0)/'TOP SCORES'!H$12,0)</f>
        <v>0</v>
      </c>
      <c r="K200" s="16">
        <f>IFERROR(100*_xlfn.IFNA(VLOOKUP($B200,KviZDarije8!$A$1:$N$1000, 13, 0), 0)/'TOP SCORES'!I$12,0)</f>
        <v>0</v>
      </c>
      <c r="L200" s="16">
        <f>IFERROR(100*_xlfn.IFNA(VLOOKUP($B200,KviZDarije9!$A$1:$N$1000, 13, 0), 0)/'TOP SCORES'!J$12,0)</f>
        <v>0</v>
      </c>
      <c r="M200" s="16">
        <f>IFERROR(100*_xlfn.IFNA(VLOOKUP($B200,KviZDarije10!$A$1:$N$1000, 13, 0), 0)/'TOP SCORES'!K$12,0)</f>
        <v>0</v>
      </c>
      <c r="N200" s="16">
        <f>IFERROR(100*_xlfn.IFNA(VLOOKUP($B200,KviZDarije11!$A$1:$N$1000, 13, 0), 0)/'TOP SCORES'!L$12,0)</f>
        <v>0</v>
      </c>
    </row>
    <row r="201" spans="1:14">
      <c r="A201" s="19">
        <f ca="1">RANK(C201,C$2:C$998)</f>
        <v>182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13, 0), 0)/'TOP SCORES'!B$12,0)</f>
        <v>0</v>
      </c>
      <c r="E201" s="16">
        <f>IFERROR(100*_xlfn.IFNA(VLOOKUP($B201,KviZDarije2!$A$1:$N$1000, 13, 0), 0)/'TOP SCORES'!C$12,0)</f>
        <v>0</v>
      </c>
      <c r="F201" s="16">
        <f>IFERROR(100*_xlfn.IFNA(VLOOKUP($B201,KviZDarije3!$A$1:$N$1000, 13, 0), 0)/'TOP SCORES'!D$12,0)</f>
        <v>0</v>
      </c>
      <c r="G201" s="16">
        <f>IFERROR(100*_xlfn.IFNA(VLOOKUP($B201,KviZDarije4!$A$1:$N$1000, 13, 0), 0)/'TOP SCORES'!E$12,0)</f>
        <v>0</v>
      </c>
      <c r="H201" s="16">
        <f>IFERROR(100*_xlfn.IFNA(VLOOKUP($B201,KviZDarije5!$A$1:$N$1000, 13, 0), 0)/'TOP SCORES'!F$12,0)</f>
        <v>0</v>
      </c>
      <c r="I201" s="16">
        <f>IFERROR(100*_xlfn.IFNA(VLOOKUP($B201,KviZDarije6!$A$1:$N$1000, 13, 0), 0)/'TOP SCORES'!G$12,0)</f>
        <v>0</v>
      </c>
      <c r="J201" s="16">
        <f>IFERROR(100*_xlfn.IFNA(VLOOKUP($B201,KviZDarije7!$A$1:$N$1000, 13, 0), 0)/'TOP SCORES'!H$12,0)</f>
        <v>0</v>
      </c>
      <c r="K201" s="16">
        <f>IFERROR(100*_xlfn.IFNA(VLOOKUP($B201,KviZDarije8!$A$1:$N$1000, 13, 0), 0)/'TOP SCORES'!I$12,0)</f>
        <v>0</v>
      </c>
      <c r="L201" s="16">
        <f>IFERROR(100*_xlfn.IFNA(VLOOKUP($B201,KviZDarije9!$A$1:$N$1000, 13, 0), 0)/'TOP SCORES'!J$12,0)</f>
        <v>0</v>
      </c>
      <c r="M201" s="16">
        <f>IFERROR(100*_xlfn.IFNA(VLOOKUP($B201,KviZDarije10!$A$1:$N$1000, 13, 0), 0)/'TOP SCORES'!K$12,0)</f>
        <v>0</v>
      </c>
      <c r="N201" s="16">
        <f>IFERROR(100*_xlfn.IFNA(VLOOKUP($B201,KviZDarije11!$A$1:$N$1000, 13, 0), 0)/'TOP SCORES'!L$12,0)</f>
        <v>0</v>
      </c>
    </row>
    <row r="202" spans="1:14">
      <c r="A202" s="19">
        <f ca="1">RANK(C202,C$2:C$998)</f>
        <v>182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13, 0), 0)/'TOP SCORES'!B$12,0)</f>
        <v>0</v>
      </c>
      <c r="E202" s="16">
        <f>IFERROR(100*_xlfn.IFNA(VLOOKUP($B202,KviZDarije2!$A$1:$N$1000, 13, 0), 0)/'TOP SCORES'!C$12,0)</f>
        <v>0</v>
      </c>
      <c r="F202" s="16">
        <f>IFERROR(100*_xlfn.IFNA(VLOOKUP($B202,KviZDarije3!$A$1:$N$1000, 13, 0), 0)/'TOP SCORES'!D$12,0)</f>
        <v>0</v>
      </c>
      <c r="G202" s="16">
        <f>IFERROR(100*_xlfn.IFNA(VLOOKUP($B202,KviZDarije4!$A$1:$N$1000, 13, 0), 0)/'TOP SCORES'!E$12,0)</f>
        <v>0</v>
      </c>
      <c r="H202" s="16">
        <f>IFERROR(100*_xlfn.IFNA(VLOOKUP($B202,KviZDarije5!$A$1:$N$1000, 13, 0), 0)/'TOP SCORES'!F$12,0)</f>
        <v>0</v>
      </c>
      <c r="I202" s="16">
        <f>IFERROR(100*_xlfn.IFNA(VLOOKUP($B202,KviZDarije6!$A$1:$N$1000, 13, 0), 0)/'TOP SCORES'!G$12,0)</f>
        <v>0</v>
      </c>
      <c r="J202" s="16">
        <f>IFERROR(100*_xlfn.IFNA(VLOOKUP($B202,KviZDarije7!$A$1:$N$1000, 13, 0), 0)/'TOP SCORES'!H$12,0)</f>
        <v>0</v>
      </c>
      <c r="K202" s="16">
        <f>IFERROR(100*_xlfn.IFNA(VLOOKUP($B202,KviZDarije8!$A$1:$N$1000, 13, 0), 0)/'TOP SCORES'!I$12,0)</f>
        <v>0</v>
      </c>
      <c r="L202" s="16">
        <f>IFERROR(100*_xlfn.IFNA(VLOOKUP($B202,KviZDarije9!$A$1:$N$1000, 13, 0), 0)/'TOP SCORES'!J$12,0)</f>
        <v>0</v>
      </c>
      <c r="M202" s="16">
        <f>IFERROR(100*_xlfn.IFNA(VLOOKUP($B202,KviZDarije10!$A$1:$N$1000, 13, 0), 0)/'TOP SCORES'!K$12,0)</f>
        <v>0</v>
      </c>
      <c r="N202" s="16">
        <f>IFERROR(100*_xlfn.IFNA(VLOOKUP($B202,KviZDarije11!$A$1:$N$1000, 13, 0), 0)/'TOP SCORES'!L$12,0)</f>
        <v>0</v>
      </c>
    </row>
    <row r="203" spans="1:14">
      <c r="A203" s="19">
        <f ca="1">RANK(C203,C$2:C$998)</f>
        <v>182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13, 0), 0)/'TOP SCORES'!B$12,0)</f>
        <v>0</v>
      </c>
      <c r="E203" s="16">
        <f>IFERROR(100*_xlfn.IFNA(VLOOKUP($B203,KviZDarije2!$A$1:$N$1000, 13, 0), 0)/'TOP SCORES'!C$12,0)</f>
        <v>0</v>
      </c>
      <c r="F203" s="16">
        <f>IFERROR(100*_xlfn.IFNA(VLOOKUP($B203,KviZDarije3!$A$1:$N$1000, 13, 0), 0)/'TOP SCORES'!D$12,0)</f>
        <v>0</v>
      </c>
      <c r="G203" s="16">
        <f>IFERROR(100*_xlfn.IFNA(VLOOKUP($B203,KviZDarije4!$A$1:$N$1000, 13, 0), 0)/'TOP SCORES'!E$12,0)</f>
        <v>0</v>
      </c>
      <c r="H203" s="16">
        <f>IFERROR(100*_xlfn.IFNA(VLOOKUP($B203,KviZDarije5!$A$1:$N$1000, 13, 0), 0)/'TOP SCORES'!F$12,0)</f>
        <v>0</v>
      </c>
      <c r="I203" s="16">
        <f>IFERROR(100*_xlfn.IFNA(VLOOKUP($B203,KviZDarije6!$A$1:$N$1000, 13, 0), 0)/'TOP SCORES'!G$12,0)</f>
        <v>0</v>
      </c>
      <c r="J203" s="16">
        <f>IFERROR(100*_xlfn.IFNA(VLOOKUP($B203,KviZDarije7!$A$1:$N$1000, 13, 0), 0)/'TOP SCORES'!H$12,0)</f>
        <v>0</v>
      </c>
      <c r="K203" s="16">
        <f>IFERROR(100*_xlfn.IFNA(VLOOKUP($B203,KviZDarije8!$A$1:$N$1000, 13, 0), 0)/'TOP SCORES'!I$12,0)</f>
        <v>0</v>
      </c>
      <c r="L203" s="16">
        <f>IFERROR(100*_xlfn.IFNA(VLOOKUP($B203,KviZDarije9!$A$1:$N$1000, 13, 0), 0)/'TOP SCORES'!J$12,0)</f>
        <v>0</v>
      </c>
      <c r="M203" s="16">
        <f>IFERROR(100*_xlfn.IFNA(VLOOKUP($B203,KviZDarije10!$A$1:$N$1000, 13, 0), 0)/'TOP SCORES'!K$12,0)</f>
        <v>0</v>
      </c>
      <c r="N203" s="16">
        <f>IFERROR(100*_xlfn.IFNA(VLOOKUP($B203,KviZDarije11!$A$1:$N$1000, 13, 0), 0)/'TOP SCORES'!L$12,0)</f>
        <v>0</v>
      </c>
    </row>
    <row r="204" spans="1:14">
      <c r="A204" s="19">
        <f ca="1">RANK(C204,C$2:C$998)</f>
        <v>182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13, 0), 0)/'TOP SCORES'!B$12,0)</f>
        <v>0</v>
      </c>
      <c r="E204" s="16">
        <f>IFERROR(100*_xlfn.IFNA(VLOOKUP($B204,KviZDarije2!$A$1:$N$1000, 13, 0), 0)/'TOP SCORES'!C$12,0)</f>
        <v>0</v>
      </c>
      <c r="F204" s="16">
        <f>IFERROR(100*_xlfn.IFNA(VLOOKUP($B204,KviZDarije3!$A$1:$N$1000, 13, 0), 0)/'TOP SCORES'!D$12,0)</f>
        <v>0</v>
      </c>
      <c r="G204" s="16">
        <f>IFERROR(100*_xlfn.IFNA(VLOOKUP($B204,KviZDarije4!$A$1:$N$1000, 13, 0), 0)/'TOP SCORES'!E$12,0)</f>
        <v>0</v>
      </c>
      <c r="H204" s="16">
        <f>IFERROR(100*_xlfn.IFNA(VLOOKUP($B204,KviZDarije5!$A$1:$N$1000, 13, 0), 0)/'TOP SCORES'!F$12,0)</f>
        <v>0</v>
      </c>
      <c r="I204" s="16">
        <f>IFERROR(100*_xlfn.IFNA(VLOOKUP($B204,KviZDarije6!$A$1:$N$1000, 13, 0), 0)/'TOP SCORES'!G$12,0)</f>
        <v>0</v>
      </c>
      <c r="J204" s="16">
        <f>IFERROR(100*_xlfn.IFNA(VLOOKUP($B204,KviZDarije7!$A$1:$N$1000, 13, 0), 0)/'TOP SCORES'!H$12,0)</f>
        <v>0</v>
      </c>
      <c r="K204" s="16">
        <f>IFERROR(100*_xlfn.IFNA(VLOOKUP($B204,KviZDarije8!$A$1:$N$1000, 13, 0), 0)/'TOP SCORES'!I$12,0)</f>
        <v>0</v>
      </c>
      <c r="L204" s="16">
        <f>IFERROR(100*_xlfn.IFNA(VLOOKUP($B204,KviZDarije9!$A$1:$N$1000, 13, 0), 0)/'TOP SCORES'!J$12,0)</f>
        <v>0</v>
      </c>
      <c r="M204" s="16">
        <f>IFERROR(100*_xlfn.IFNA(VLOOKUP($B204,KviZDarije10!$A$1:$N$1000, 13, 0), 0)/'TOP SCORES'!K$12,0)</f>
        <v>0</v>
      </c>
      <c r="N204" s="16">
        <f>IFERROR(100*_xlfn.IFNA(VLOOKUP($B204,KviZDarije11!$A$1:$N$1000, 13, 0), 0)/'TOP SCORES'!L$12,0)</f>
        <v>0</v>
      </c>
    </row>
    <row r="205" spans="1:14">
      <c r="A205" s="19">
        <f ca="1">RANK(C205,C$2:C$998)</f>
        <v>182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13, 0), 0)/'TOP SCORES'!B$12,0)</f>
        <v>0</v>
      </c>
      <c r="E205" s="16">
        <f>IFERROR(100*_xlfn.IFNA(VLOOKUP($B205,KviZDarije2!$A$1:$N$1000, 13, 0), 0)/'TOP SCORES'!C$12,0)</f>
        <v>0</v>
      </c>
      <c r="F205" s="16">
        <f>IFERROR(100*_xlfn.IFNA(VLOOKUP($B205,KviZDarije3!$A$1:$N$1000, 13, 0), 0)/'TOP SCORES'!D$12,0)</f>
        <v>0</v>
      </c>
      <c r="G205" s="16">
        <f>IFERROR(100*_xlfn.IFNA(VLOOKUP($B205,KviZDarije4!$A$1:$N$1000, 13, 0), 0)/'TOP SCORES'!E$12,0)</f>
        <v>0</v>
      </c>
      <c r="H205" s="16">
        <f>IFERROR(100*_xlfn.IFNA(VLOOKUP($B205,KviZDarije5!$A$1:$N$1000, 13, 0), 0)/'TOP SCORES'!F$12,0)</f>
        <v>0</v>
      </c>
      <c r="I205" s="16">
        <f>IFERROR(100*_xlfn.IFNA(VLOOKUP($B205,KviZDarije6!$A$1:$N$1000, 13, 0), 0)/'TOP SCORES'!G$12,0)</f>
        <v>0</v>
      </c>
      <c r="J205" s="16">
        <f>IFERROR(100*_xlfn.IFNA(VLOOKUP($B205,KviZDarije7!$A$1:$N$1000, 13, 0), 0)/'TOP SCORES'!H$12,0)</f>
        <v>0</v>
      </c>
      <c r="K205" s="16">
        <f>IFERROR(100*_xlfn.IFNA(VLOOKUP($B205,KviZDarije8!$A$1:$N$1000, 13, 0), 0)/'TOP SCORES'!I$12,0)</f>
        <v>0</v>
      </c>
      <c r="L205" s="16">
        <f>IFERROR(100*_xlfn.IFNA(VLOOKUP($B205,KviZDarije9!$A$1:$N$1000, 13, 0), 0)/'TOP SCORES'!J$12,0)</f>
        <v>0</v>
      </c>
      <c r="M205" s="16">
        <f>IFERROR(100*_xlfn.IFNA(VLOOKUP($B205,KviZDarije10!$A$1:$N$1000, 13, 0), 0)/'TOP SCORES'!K$12,0)</f>
        <v>0</v>
      </c>
      <c r="N205" s="16">
        <f>IFERROR(100*_xlfn.IFNA(VLOOKUP($B205,KviZDarije11!$A$1:$N$1000, 13, 0), 0)/'TOP SCORES'!L$12,0)</f>
        <v>0</v>
      </c>
    </row>
    <row r="206" spans="1:14">
      <c r="A206" s="19">
        <f ca="1">RANK(C206,C$2:C$998)</f>
        <v>182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13, 0), 0)/'TOP SCORES'!B$12,0)</f>
        <v>0</v>
      </c>
      <c r="E206" s="16">
        <f>IFERROR(100*_xlfn.IFNA(VLOOKUP($B206,KviZDarije2!$A$1:$N$1000, 13, 0), 0)/'TOP SCORES'!C$12,0)</f>
        <v>0</v>
      </c>
      <c r="F206" s="16">
        <f>IFERROR(100*_xlfn.IFNA(VLOOKUP($B206,KviZDarije3!$A$1:$N$1000, 13, 0), 0)/'TOP SCORES'!D$12,0)</f>
        <v>0</v>
      </c>
      <c r="G206" s="16">
        <f>IFERROR(100*_xlfn.IFNA(VLOOKUP($B206,KviZDarije4!$A$1:$N$1000, 13, 0), 0)/'TOP SCORES'!E$12,0)</f>
        <v>0</v>
      </c>
      <c r="H206" s="16">
        <f>IFERROR(100*_xlfn.IFNA(VLOOKUP($B206,KviZDarije5!$A$1:$N$1000, 13, 0), 0)/'TOP SCORES'!F$12,0)</f>
        <v>0</v>
      </c>
      <c r="I206" s="16">
        <f>IFERROR(100*_xlfn.IFNA(VLOOKUP($B206,KviZDarije6!$A$1:$N$1000, 13, 0), 0)/'TOP SCORES'!G$12,0)</f>
        <v>0</v>
      </c>
      <c r="J206" s="16">
        <f>IFERROR(100*_xlfn.IFNA(VLOOKUP($B206,KviZDarije7!$A$1:$N$1000, 13, 0), 0)/'TOP SCORES'!H$12,0)</f>
        <v>0</v>
      </c>
      <c r="K206" s="16">
        <f>IFERROR(100*_xlfn.IFNA(VLOOKUP($B206,KviZDarije8!$A$1:$N$1000, 13, 0), 0)/'TOP SCORES'!I$12,0)</f>
        <v>0</v>
      </c>
      <c r="L206" s="16">
        <f>IFERROR(100*_xlfn.IFNA(VLOOKUP($B206,KviZDarije9!$A$1:$N$1000, 13, 0), 0)/'TOP SCORES'!J$12,0)</f>
        <v>0</v>
      </c>
      <c r="M206" s="16">
        <f>IFERROR(100*_xlfn.IFNA(VLOOKUP($B206,KviZDarije10!$A$1:$N$1000, 13, 0), 0)/'TOP SCORES'!K$12,0)</f>
        <v>0</v>
      </c>
      <c r="N206" s="16">
        <f>IFERROR(100*_xlfn.IFNA(VLOOKUP($B206,KviZDarije11!$A$1:$N$1000, 13, 0), 0)/'TOP SCORES'!L$12,0)</f>
        <v>0</v>
      </c>
    </row>
    <row r="207" spans="1:14">
      <c r="A207" s="19">
        <f ca="1">RANK(C207,C$2:C$998)</f>
        <v>182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13, 0), 0)/'TOP SCORES'!B$12,0)</f>
        <v>0</v>
      </c>
      <c r="E207" s="16">
        <f>IFERROR(100*_xlfn.IFNA(VLOOKUP($B207,KviZDarije2!$A$1:$N$1000, 13, 0), 0)/'TOP SCORES'!C$12,0)</f>
        <v>0</v>
      </c>
      <c r="F207" s="16">
        <f>IFERROR(100*_xlfn.IFNA(VLOOKUP($B207,KviZDarije3!$A$1:$N$1000, 13, 0), 0)/'TOP SCORES'!D$12,0)</f>
        <v>0</v>
      </c>
      <c r="G207" s="16">
        <f>IFERROR(100*_xlfn.IFNA(VLOOKUP($B207,KviZDarije4!$A$1:$N$1000, 13, 0), 0)/'TOP SCORES'!E$12,0)</f>
        <v>0</v>
      </c>
      <c r="H207" s="16">
        <f>IFERROR(100*_xlfn.IFNA(VLOOKUP($B207,KviZDarije5!$A$1:$N$1000, 13, 0), 0)/'TOP SCORES'!F$12,0)</f>
        <v>0</v>
      </c>
      <c r="I207" s="16">
        <f>IFERROR(100*_xlfn.IFNA(VLOOKUP($B207,KviZDarije6!$A$1:$N$1000, 13, 0), 0)/'TOP SCORES'!G$12,0)</f>
        <v>0</v>
      </c>
      <c r="J207" s="16">
        <f>IFERROR(100*_xlfn.IFNA(VLOOKUP($B207,KviZDarije7!$A$1:$N$1000, 13, 0), 0)/'TOP SCORES'!H$12,0)</f>
        <v>0</v>
      </c>
      <c r="K207" s="16">
        <f>IFERROR(100*_xlfn.IFNA(VLOOKUP($B207,KviZDarije8!$A$1:$N$1000, 13, 0), 0)/'TOP SCORES'!I$12,0)</f>
        <v>0</v>
      </c>
      <c r="L207" s="16">
        <f>IFERROR(100*_xlfn.IFNA(VLOOKUP($B207,KviZDarije9!$A$1:$N$1000, 13, 0), 0)/'TOP SCORES'!J$12,0)</f>
        <v>0</v>
      </c>
      <c r="M207" s="16">
        <f>IFERROR(100*_xlfn.IFNA(VLOOKUP($B207,KviZDarije10!$A$1:$N$1000, 13, 0), 0)/'TOP SCORES'!K$12,0)</f>
        <v>0</v>
      </c>
      <c r="N207" s="16">
        <f>IFERROR(100*_xlfn.IFNA(VLOOKUP($B207,KviZDarije11!$A$1:$N$1000, 13, 0), 0)/'TOP SCORES'!L$12,0)</f>
        <v>0</v>
      </c>
    </row>
    <row r="208" spans="1:14">
      <c r="A208" s="19">
        <f ca="1">RANK(C208,C$2:C$998)</f>
        <v>182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13, 0), 0)/'TOP SCORES'!B$12,0)</f>
        <v>0</v>
      </c>
      <c r="E208" s="16">
        <f>IFERROR(100*_xlfn.IFNA(VLOOKUP($B208,KviZDarije2!$A$1:$N$1000, 13, 0), 0)/'TOP SCORES'!C$12,0)</f>
        <v>0</v>
      </c>
      <c r="F208" s="16">
        <f>IFERROR(100*_xlfn.IFNA(VLOOKUP($B208,KviZDarije3!$A$1:$N$1000, 13, 0), 0)/'TOP SCORES'!D$12,0)</f>
        <v>0</v>
      </c>
      <c r="G208" s="16">
        <f>IFERROR(100*_xlfn.IFNA(VLOOKUP($B208,KviZDarije4!$A$1:$N$1000, 13, 0), 0)/'TOP SCORES'!E$12,0)</f>
        <v>0</v>
      </c>
      <c r="H208" s="16">
        <f>IFERROR(100*_xlfn.IFNA(VLOOKUP($B208,KviZDarije5!$A$1:$N$1000, 13, 0), 0)/'TOP SCORES'!F$12,0)</f>
        <v>0</v>
      </c>
      <c r="I208" s="16">
        <f>IFERROR(100*_xlfn.IFNA(VLOOKUP($B208,KviZDarije6!$A$1:$N$1000, 13, 0), 0)/'TOP SCORES'!G$12,0)</f>
        <v>0</v>
      </c>
      <c r="J208" s="16">
        <f>IFERROR(100*_xlfn.IFNA(VLOOKUP($B208,KviZDarije7!$A$1:$N$1000, 13, 0), 0)/'TOP SCORES'!H$12,0)</f>
        <v>0</v>
      </c>
      <c r="K208" s="16">
        <f>IFERROR(100*_xlfn.IFNA(VLOOKUP($B208,KviZDarije8!$A$1:$N$1000, 13, 0), 0)/'TOP SCORES'!I$12,0)</f>
        <v>0</v>
      </c>
      <c r="L208" s="16">
        <f>IFERROR(100*_xlfn.IFNA(VLOOKUP($B208,KviZDarije9!$A$1:$N$1000, 13, 0), 0)/'TOP SCORES'!J$12,0)</f>
        <v>0</v>
      </c>
      <c r="M208" s="16">
        <f>IFERROR(100*_xlfn.IFNA(VLOOKUP($B208,KviZDarije10!$A$1:$N$1000, 13, 0), 0)/'TOP SCORES'!K$12,0)</f>
        <v>0</v>
      </c>
      <c r="N208" s="16">
        <f>IFERROR(100*_xlfn.IFNA(VLOOKUP($B208,KviZDarije11!$A$1:$N$1000, 13, 0), 0)/'TOP SCORES'!L$12,0)</f>
        <v>0</v>
      </c>
    </row>
    <row r="209" spans="1:14">
      <c r="A209" s="19">
        <f ca="1">RANK(C209,C$2:C$998)</f>
        <v>182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13, 0), 0)/'TOP SCORES'!B$12,0)</f>
        <v>0</v>
      </c>
      <c r="E209" s="16">
        <f>IFERROR(100*_xlfn.IFNA(VLOOKUP($B209,KviZDarije2!$A$1:$N$1000, 13, 0), 0)/'TOP SCORES'!C$12,0)</f>
        <v>0</v>
      </c>
      <c r="F209" s="16">
        <f>IFERROR(100*_xlfn.IFNA(VLOOKUP($B209,KviZDarije3!$A$1:$N$1000, 13, 0), 0)/'TOP SCORES'!D$12,0)</f>
        <v>0</v>
      </c>
      <c r="G209" s="16">
        <f>IFERROR(100*_xlfn.IFNA(VLOOKUP($B209,KviZDarije4!$A$1:$N$1000, 13, 0), 0)/'TOP SCORES'!E$12,0)</f>
        <v>0</v>
      </c>
      <c r="H209" s="16">
        <f>IFERROR(100*_xlfn.IFNA(VLOOKUP($B209,KviZDarije5!$A$1:$N$1000, 13, 0), 0)/'TOP SCORES'!F$12,0)</f>
        <v>0</v>
      </c>
      <c r="I209" s="16">
        <f>IFERROR(100*_xlfn.IFNA(VLOOKUP($B209,KviZDarije6!$A$1:$N$1000, 13, 0), 0)/'TOP SCORES'!G$12,0)</f>
        <v>0</v>
      </c>
      <c r="J209" s="16">
        <f>IFERROR(100*_xlfn.IFNA(VLOOKUP($B209,KviZDarije7!$A$1:$N$1000, 13, 0), 0)/'TOP SCORES'!H$12,0)</f>
        <v>0</v>
      </c>
      <c r="K209" s="16">
        <f>IFERROR(100*_xlfn.IFNA(VLOOKUP($B209,KviZDarije8!$A$1:$N$1000, 13, 0), 0)/'TOP SCORES'!I$12,0)</f>
        <v>0</v>
      </c>
      <c r="L209" s="16">
        <f>IFERROR(100*_xlfn.IFNA(VLOOKUP($B209,KviZDarije9!$A$1:$N$1000, 13, 0), 0)/'TOP SCORES'!J$12,0)</f>
        <v>0</v>
      </c>
      <c r="M209" s="16">
        <f>IFERROR(100*_xlfn.IFNA(VLOOKUP($B209,KviZDarije10!$A$1:$N$1000, 13, 0), 0)/'TOP SCORES'!K$12,0)</f>
        <v>0</v>
      </c>
      <c r="N209" s="16">
        <f>IFERROR(100*_xlfn.IFNA(VLOOKUP($B209,KviZDarije11!$A$1:$N$1000, 13, 0), 0)/'TOP SCORES'!L$12,0)</f>
        <v>0</v>
      </c>
    </row>
    <row r="210" spans="1:14">
      <c r="A210" s="19">
        <f ca="1">RANK(C210,C$2:C$998)</f>
        <v>182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13, 0), 0)/'TOP SCORES'!B$12,0)</f>
        <v>0</v>
      </c>
      <c r="E210" s="16">
        <f>IFERROR(100*_xlfn.IFNA(VLOOKUP($B210,KviZDarije2!$A$1:$N$1000, 13, 0), 0)/'TOP SCORES'!C$12,0)</f>
        <v>0</v>
      </c>
      <c r="F210" s="16">
        <f>IFERROR(100*_xlfn.IFNA(VLOOKUP($B210,KviZDarije3!$A$1:$N$1000, 13, 0), 0)/'TOP SCORES'!D$12,0)</f>
        <v>0</v>
      </c>
      <c r="G210" s="16">
        <f>IFERROR(100*_xlfn.IFNA(VLOOKUP($B210,KviZDarije4!$A$1:$N$1000, 13, 0), 0)/'TOP SCORES'!E$12,0)</f>
        <v>0</v>
      </c>
      <c r="H210" s="16">
        <f>IFERROR(100*_xlfn.IFNA(VLOOKUP($B210,KviZDarije5!$A$1:$N$1000, 13, 0), 0)/'TOP SCORES'!F$12,0)</f>
        <v>0</v>
      </c>
      <c r="I210" s="16">
        <f>IFERROR(100*_xlfn.IFNA(VLOOKUP($B210,KviZDarije6!$A$1:$N$1000, 13, 0), 0)/'TOP SCORES'!G$12,0)</f>
        <v>0</v>
      </c>
      <c r="J210" s="16">
        <f>IFERROR(100*_xlfn.IFNA(VLOOKUP($B210,KviZDarije7!$A$1:$N$1000, 13, 0), 0)/'TOP SCORES'!H$12,0)</f>
        <v>0</v>
      </c>
      <c r="K210" s="16">
        <f>IFERROR(100*_xlfn.IFNA(VLOOKUP($B210,KviZDarije8!$A$1:$N$1000, 13, 0), 0)/'TOP SCORES'!I$12,0)</f>
        <v>0</v>
      </c>
      <c r="L210" s="16">
        <f>IFERROR(100*_xlfn.IFNA(VLOOKUP($B210,KviZDarije9!$A$1:$N$1000, 13, 0), 0)/'TOP SCORES'!J$12,0)</f>
        <v>0</v>
      </c>
      <c r="M210" s="16">
        <f>IFERROR(100*_xlfn.IFNA(VLOOKUP($B210,KviZDarije10!$A$1:$N$1000, 13, 0), 0)/'TOP SCORES'!K$12,0)</f>
        <v>0</v>
      </c>
      <c r="N210" s="16">
        <f>IFERROR(100*_xlfn.IFNA(VLOOKUP($B210,KviZDarije11!$A$1:$N$1000, 13, 0), 0)/'TOP SCORES'!L$12,0)</f>
        <v>0</v>
      </c>
    </row>
    <row r="211" spans="1:14">
      <c r="A211" s="19">
        <f ca="1">RANK(C211,C$2:C$998)</f>
        <v>182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13, 0), 0)/'TOP SCORES'!B$12,0)</f>
        <v>0</v>
      </c>
      <c r="E211" s="16">
        <f>IFERROR(100*_xlfn.IFNA(VLOOKUP($B211,KviZDarije2!$A$1:$N$1000, 13, 0), 0)/'TOP SCORES'!C$12,0)</f>
        <v>0</v>
      </c>
      <c r="F211" s="16">
        <f>IFERROR(100*_xlfn.IFNA(VLOOKUP($B211,KviZDarije3!$A$1:$N$1000, 13, 0), 0)/'TOP SCORES'!D$12,0)</f>
        <v>0</v>
      </c>
      <c r="G211" s="16">
        <f>IFERROR(100*_xlfn.IFNA(VLOOKUP($B211,KviZDarije4!$A$1:$N$1000, 13, 0), 0)/'TOP SCORES'!E$12,0)</f>
        <v>0</v>
      </c>
      <c r="H211" s="16">
        <f>IFERROR(100*_xlfn.IFNA(VLOOKUP($B211,KviZDarije5!$A$1:$N$1000, 13, 0), 0)/'TOP SCORES'!F$12,0)</f>
        <v>0</v>
      </c>
      <c r="I211" s="16">
        <f>IFERROR(100*_xlfn.IFNA(VLOOKUP($B211,KviZDarije6!$A$1:$N$1000, 13, 0), 0)/'TOP SCORES'!G$12,0)</f>
        <v>0</v>
      </c>
      <c r="J211" s="16">
        <f>IFERROR(100*_xlfn.IFNA(VLOOKUP($B211,KviZDarije7!$A$1:$N$1000, 13, 0), 0)/'TOP SCORES'!H$12,0)</f>
        <v>0</v>
      </c>
      <c r="K211" s="16">
        <f>IFERROR(100*_xlfn.IFNA(VLOOKUP($B211,KviZDarije8!$A$1:$N$1000, 13, 0), 0)/'TOP SCORES'!I$12,0)</f>
        <v>0</v>
      </c>
      <c r="L211" s="16">
        <f>IFERROR(100*_xlfn.IFNA(VLOOKUP($B211,KviZDarije9!$A$1:$N$1000, 13, 0), 0)/'TOP SCORES'!J$12,0)</f>
        <v>0</v>
      </c>
      <c r="M211" s="16">
        <f>IFERROR(100*_xlfn.IFNA(VLOOKUP($B211,KviZDarije10!$A$1:$N$1000, 13, 0), 0)/'TOP SCORES'!K$12,0)</f>
        <v>0</v>
      </c>
      <c r="N211" s="16">
        <f>IFERROR(100*_xlfn.IFNA(VLOOKUP($B211,KviZDarije11!$A$1:$N$1000, 13, 0), 0)/'TOP SCORES'!L$12,0)</f>
        <v>0</v>
      </c>
    </row>
    <row r="212" spans="1:14">
      <c r="A212" s="19">
        <f ca="1">RANK(C212,C$2:C$998)</f>
        <v>182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13, 0), 0)/'TOP SCORES'!B$12,0)</f>
        <v>0</v>
      </c>
      <c r="E212" s="16">
        <f>IFERROR(100*_xlfn.IFNA(VLOOKUP($B212,KviZDarije2!$A$1:$N$1000, 13, 0), 0)/'TOP SCORES'!C$12,0)</f>
        <v>0</v>
      </c>
      <c r="F212" s="16">
        <f>IFERROR(100*_xlfn.IFNA(VLOOKUP($B212,KviZDarije3!$A$1:$N$1000, 13, 0), 0)/'TOP SCORES'!D$12,0)</f>
        <v>0</v>
      </c>
      <c r="G212" s="16">
        <f>IFERROR(100*_xlfn.IFNA(VLOOKUP($B212,KviZDarije4!$A$1:$N$1000, 13, 0), 0)/'TOP SCORES'!E$12,0)</f>
        <v>0</v>
      </c>
      <c r="H212" s="16">
        <f>IFERROR(100*_xlfn.IFNA(VLOOKUP($B212,KviZDarije5!$A$1:$N$1000, 13, 0), 0)/'TOP SCORES'!F$12,0)</f>
        <v>0</v>
      </c>
      <c r="I212" s="16">
        <f>IFERROR(100*_xlfn.IFNA(VLOOKUP($B212,KviZDarije6!$A$1:$N$1000, 13, 0), 0)/'TOP SCORES'!G$12,0)</f>
        <v>0</v>
      </c>
      <c r="J212" s="16">
        <f>IFERROR(100*_xlfn.IFNA(VLOOKUP($B212,KviZDarije7!$A$1:$N$1000, 13, 0), 0)/'TOP SCORES'!H$12,0)</f>
        <v>0</v>
      </c>
      <c r="K212" s="16">
        <f>IFERROR(100*_xlfn.IFNA(VLOOKUP($B212,KviZDarije8!$A$1:$N$1000, 13, 0), 0)/'TOP SCORES'!I$12,0)</f>
        <v>0</v>
      </c>
      <c r="L212" s="16">
        <f>IFERROR(100*_xlfn.IFNA(VLOOKUP($B212,KviZDarije9!$A$1:$N$1000, 13, 0), 0)/'TOP SCORES'!J$12,0)</f>
        <v>0</v>
      </c>
      <c r="M212" s="16">
        <f>IFERROR(100*_xlfn.IFNA(VLOOKUP($B212,KviZDarije10!$A$1:$N$1000, 13, 0), 0)/'TOP SCORES'!K$12,0)</f>
        <v>0</v>
      </c>
      <c r="N212" s="16">
        <f>IFERROR(100*_xlfn.IFNA(VLOOKUP($B212,KviZDarije11!$A$1:$N$1000, 13, 0), 0)/'TOP SCORES'!L$12,0)</f>
        <v>0</v>
      </c>
    </row>
    <row r="213" spans="1:14">
      <c r="A213" s="19">
        <f ca="1">RANK(C213,C$2:C$998)</f>
        <v>182</v>
      </c>
      <c r="C213" s="17" cm="1">
        <f t="array" aca="1" ref="C213" ca="1">SUM(LARGE(D213:N213,ROW(INDIRECT("1:2"))))</f>
        <v>0</v>
      </c>
      <c r="D213" s="16">
        <f>IFERROR(100*_xlfn.IFNA(VLOOKUP($B213,KviZDarije1!$A$1:$N$1000, 13, 0), 0)/'TOP SCORES'!B$12,0)</f>
        <v>0</v>
      </c>
      <c r="E213" s="16">
        <f>IFERROR(100*_xlfn.IFNA(VLOOKUP($B213,KviZDarije2!$A$1:$N$1000, 13, 0), 0)/'TOP SCORES'!C$12,0)</f>
        <v>0</v>
      </c>
      <c r="F213" s="16">
        <f>IFERROR(100*_xlfn.IFNA(VLOOKUP($B213,KviZDarije3!$A$1:$N$1000, 13, 0), 0)/'TOP SCORES'!D$12,0)</f>
        <v>0</v>
      </c>
      <c r="G213" s="16">
        <f>IFERROR(100*_xlfn.IFNA(VLOOKUP($B213,KviZDarije4!$A$1:$N$1000, 13, 0), 0)/'TOP SCORES'!E$12,0)</f>
        <v>0</v>
      </c>
      <c r="H213" s="16">
        <f>IFERROR(100*_xlfn.IFNA(VLOOKUP($B213,KviZDarije5!$A$1:$N$1000, 13, 0), 0)/'TOP SCORES'!F$12,0)</f>
        <v>0</v>
      </c>
      <c r="I213" s="16">
        <f>IFERROR(100*_xlfn.IFNA(VLOOKUP($B213,KviZDarije6!$A$1:$N$1000, 13, 0), 0)/'TOP SCORES'!G$12,0)</f>
        <v>0</v>
      </c>
      <c r="J213" s="16">
        <f>IFERROR(100*_xlfn.IFNA(VLOOKUP($B213,KviZDarije7!$A$1:$N$1000, 13, 0), 0)/'TOP SCORES'!H$12,0)</f>
        <v>0</v>
      </c>
      <c r="K213" s="16">
        <f>IFERROR(100*_xlfn.IFNA(VLOOKUP($B213,KviZDarije8!$A$1:$N$1000, 13, 0), 0)/'TOP SCORES'!I$12,0)</f>
        <v>0</v>
      </c>
      <c r="L213" s="16">
        <f>IFERROR(100*_xlfn.IFNA(VLOOKUP($B213,KviZDarije9!$A$1:$N$1000, 13, 0), 0)/'TOP SCORES'!J$12,0)</f>
        <v>0</v>
      </c>
      <c r="M213" s="16">
        <f>IFERROR(100*_xlfn.IFNA(VLOOKUP($B213,KviZDarije10!$A$1:$N$1000, 13, 0), 0)/'TOP SCORES'!K$12,0)</f>
        <v>0</v>
      </c>
      <c r="N213" s="16">
        <f>IFERROR(100*_xlfn.IFNA(VLOOKUP($B213,KviZDarije11!$A$1:$N$1000, 13, 0), 0)/'TOP SCORES'!L$12,0)</f>
        <v>0</v>
      </c>
    </row>
    <row r="214" spans="1:14">
      <c r="A214" s="19">
        <f ca="1">RANK(C214,C$2:C$998)</f>
        <v>182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13, 0), 0)/'TOP SCORES'!B$12,0)</f>
        <v>0</v>
      </c>
      <c r="E214" s="16">
        <f>IFERROR(100*_xlfn.IFNA(VLOOKUP($B214,KviZDarije2!$A$1:$N$1000, 13, 0), 0)/'TOP SCORES'!C$12,0)</f>
        <v>0</v>
      </c>
      <c r="F214" s="16">
        <f>IFERROR(100*_xlfn.IFNA(VLOOKUP($B214,KviZDarije3!$A$1:$N$1000, 13, 0), 0)/'TOP SCORES'!D$12,0)</f>
        <v>0</v>
      </c>
      <c r="G214" s="16">
        <f>IFERROR(100*_xlfn.IFNA(VLOOKUP($B214,KviZDarije4!$A$1:$N$1000, 13, 0), 0)/'TOP SCORES'!E$12,0)</f>
        <v>0</v>
      </c>
      <c r="H214" s="16">
        <f>IFERROR(100*_xlfn.IFNA(VLOOKUP($B214,KviZDarije5!$A$1:$N$1000, 13, 0), 0)/'TOP SCORES'!F$12,0)</f>
        <v>0</v>
      </c>
      <c r="I214" s="16">
        <f>IFERROR(100*_xlfn.IFNA(VLOOKUP($B214,KviZDarije6!$A$1:$N$1000, 13, 0), 0)/'TOP SCORES'!G$12,0)</f>
        <v>0</v>
      </c>
      <c r="J214" s="16">
        <f>IFERROR(100*_xlfn.IFNA(VLOOKUP($B214,KviZDarije7!$A$1:$N$1000, 13, 0), 0)/'TOP SCORES'!H$12,0)</f>
        <v>0</v>
      </c>
      <c r="K214" s="16">
        <f>IFERROR(100*_xlfn.IFNA(VLOOKUP($B214,KviZDarije8!$A$1:$N$1000, 13, 0), 0)/'TOP SCORES'!I$12,0)</f>
        <v>0</v>
      </c>
      <c r="L214" s="16">
        <f>IFERROR(100*_xlfn.IFNA(VLOOKUP($B214,KviZDarije9!$A$1:$N$1000, 13, 0), 0)/'TOP SCORES'!J$12,0)</f>
        <v>0</v>
      </c>
      <c r="M214" s="16">
        <f>IFERROR(100*_xlfn.IFNA(VLOOKUP($B214,KviZDarije10!$A$1:$N$1000, 13, 0), 0)/'TOP SCORES'!K$12,0)</f>
        <v>0</v>
      </c>
      <c r="N214" s="16">
        <f>IFERROR(100*_xlfn.IFNA(VLOOKUP($B214,KviZDarije11!$A$1:$N$1000, 13, 0), 0)/'TOP SCORES'!L$12,0)</f>
        <v>0</v>
      </c>
    </row>
    <row r="215" spans="1:14">
      <c r="A215" s="19">
        <f ca="1">RANK(C215,C$2:C$998)</f>
        <v>182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13, 0), 0)/'TOP SCORES'!B$12,0)</f>
        <v>0</v>
      </c>
      <c r="E215" s="16">
        <f>IFERROR(100*_xlfn.IFNA(VLOOKUP($B215,KviZDarije2!$A$1:$N$1000, 13, 0), 0)/'TOP SCORES'!C$12,0)</f>
        <v>0</v>
      </c>
      <c r="F215" s="16">
        <f>IFERROR(100*_xlfn.IFNA(VLOOKUP($B215,KviZDarije3!$A$1:$N$1000, 13, 0), 0)/'TOP SCORES'!D$12,0)</f>
        <v>0</v>
      </c>
      <c r="G215" s="16">
        <f>IFERROR(100*_xlfn.IFNA(VLOOKUP($B215,KviZDarije4!$A$1:$N$1000, 13, 0), 0)/'TOP SCORES'!E$12,0)</f>
        <v>0</v>
      </c>
      <c r="H215" s="16">
        <f>IFERROR(100*_xlfn.IFNA(VLOOKUP($B215,KviZDarije5!$A$1:$N$1000, 13, 0), 0)/'TOP SCORES'!F$12,0)</f>
        <v>0</v>
      </c>
      <c r="I215" s="16">
        <f>IFERROR(100*_xlfn.IFNA(VLOOKUP($B215,KviZDarije6!$A$1:$N$1000, 13, 0), 0)/'TOP SCORES'!G$12,0)</f>
        <v>0</v>
      </c>
      <c r="J215" s="16">
        <f>IFERROR(100*_xlfn.IFNA(VLOOKUP($B215,KviZDarije7!$A$1:$N$1000, 13, 0), 0)/'TOP SCORES'!H$12,0)</f>
        <v>0</v>
      </c>
      <c r="K215" s="16">
        <f>IFERROR(100*_xlfn.IFNA(VLOOKUP($B215,KviZDarije8!$A$1:$N$1000, 13, 0), 0)/'TOP SCORES'!I$12,0)</f>
        <v>0</v>
      </c>
      <c r="L215" s="16">
        <f>IFERROR(100*_xlfn.IFNA(VLOOKUP($B215,KviZDarije9!$A$1:$N$1000, 13, 0), 0)/'TOP SCORES'!J$12,0)</f>
        <v>0</v>
      </c>
      <c r="M215" s="16">
        <f>IFERROR(100*_xlfn.IFNA(VLOOKUP($B215,KviZDarije10!$A$1:$N$1000, 13, 0), 0)/'TOP SCORES'!K$12,0)</f>
        <v>0</v>
      </c>
      <c r="N215" s="16">
        <f>IFERROR(100*_xlfn.IFNA(VLOOKUP($B215,KviZDarije11!$A$1:$N$1000, 13, 0), 0)/'TOP SCORES'!L$12,0)</f>
        <v>0</v>
      </c>
    </row>
    <row r="216" spans="1:14">
      <c r="A216" s="19">
        <f ca="1">RANK(C216,C$2:C$998)</f>
        <v>182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13, 0), 0)/'TOP SCORES'!B$12,0)</f>
        <v>0</v>
      </c>
      <c r="E216" s="16">
        <f>IFERROR(100*_xlfn.IFNA(VLOOKUP($B216,KviZDarije2!$A$1:$N$1000, 13, 0), 0)/'TOP SCORES'!C$12,0)</f>
        <v>0</v>
      </c>
      <c r="F216" s="16">
        <f>IFERROR(100*_xlfn.IFNA(VLOOKUP($B216,KviZDarije3!$A$1:$N$1000, 13, 0), 0)/'TOP SCORES'!D$12,0)</f>
        <v>0</v>
      </c>
      <c r="G216" s="16">
        <f>IFERROR(100*_xlfn.IFNA(VLOOKUP($B216,KviZDarije4!$A$1:$N$1000, 13, 0), 0)/'TOP SCORES'!E$12,0)</f>
        <v>0</v>
      </c>
      <c r="H216" s="16">
        <f>IFERROR(100*_xlfn.IFNA(VLOOKUP($B216,KviZDarije5!$A$1:$N$1000, 13, 0), 0)/'TOP SCORES'!F$12,0)</f>
        <v>0</v>
      </c>
      <c r="I216" s="16">
        <f>IFERROR(100*_xlfn.IFNA(VLOOKUP($B216,KviZDarije6!$A$1:$N$1000, 13, 0), 0)/'TOP SCORES'!G$12,0)</f>
        <v>0</v>
      </c>
      <c r="J216" s="16">
        <f>IFERROR(100*_xlfn.IFNA(VLOOKUP($B216,KviZDarije7!$A$1:$N$1000, 13, 0), 0)/'TOP SCORES'!H$12,0)</f>
        <v>0</v>
      </c>
      <c r="K216" s="16">
        <f>IFERROR(100*_xlfn.IFNA(VLOOKUP($B216,KviZDarije8!$A$1:$N$1000, 13, 0), 0)/'TOP SCORES'!I$12,0)</f>
        <v>0</v>
      </c>
      <c r="L216" s="16">
        <f>IFERROR(100*_xlfn.IFNA(VLOOKUP($B216,KviZDarije9!$A$1:$N$1000, 13, 0), 0)/'TOP SCORES'!J$12,0)</f>
        <v>0</v>
      </c>
      <c r="M216" s="16">
        <f>IFERROR(100*_xlfn.IFNA(VLOOKUP($B216,KviZDarije10!$A$1:$N$1000, 13, 0), 0)/'TOP SCORES'!K$12,0)</f>
        <v>0</v>
      </c>
      <c r="N216" s="16">
        <f>IFERROR(100*_xlfn.IFNA(VLOOKUP($B216,KviZDarije11!$A$1:$N$1000, 13, 0), 0)/'TOP SCORES'!L$12,0)</f>
        <v>0</v>
      </c>
    </row>
    <row r="217" spans="1:14">
      <c r="A217" s="19">
        <f ca="1">RANK(C217,C$2:C$998)</f>
        <v>182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13, 0), 0)/'TOP SCORES'!B$12,0)</f>
        <v>0</v>
      </c>
      <c r="E217" s="16">
        <f>IFERROR(100*_xlfn.IFNA(VLOOKUP($B217,KviZDarije2!$A$1:$N$1000, 13, 0), 0)/'TOP SCORES'!C$12,0)</f>
        <v>0</v>
      </c>
      <c r="F217" s="16">
        <f>IFERROR(100*_xlfn.IFNA(VLOOKUP($B217,KviZDarije3!$A$1:$N$1000, 13, 0), 0)/'TOP SCORES'!D$12,0)</f>
        <v>0</v>
      </c>
      <c r="G217" s="16">
        <f>IFERROR(100*_xlfn.IFNA(VLOOKUP($B217,KviZDarije4!$A$1:$N$1000, 13, 0), 0)/'TOP SCORES'!E$12,0)</f>
        <v>0</v>
      </c>
      <c r="H217" s="16">
        <f>IFERROR(100*_xlfn.IFNA(VLOOKUP($B217,KviZDarije5!$A$1:$N$1000, 13, 0), 0)/'TOP SCORES'!F$12,0)</f>
        <v>0</v>
      </c>
      <c r="I217" s="16">
        <f>IFERROR(100*_xlfn.IFNA(VLOOKUP($B217,KviZDarije6!$A$1:$N$1000, 13, 0), 0)/'TOP SCORES'!G$12,0)</f>
        <v>0</v>
      </c>
      <c r="J217" s="16">
        <f>IFERROR(100*_xlfn.IFNA(VLOOKUP($B217,KviZDarije7!$A$1:$N$1000, 13, 0), 0)/'TOP SCORES'!H$12,0)</f>
        <v>0</v>
      </c>
      <c r="K217" s="16">
        <f>IFERROR(100*_xlfn.IFNA(VLOOKUP($B217,KviZDarije8!$A$1:$N$1000, 13, 0), 0)/'TOP SCORES'!I$12,0)</f>
        <v>0</v>
      </c>
      <c r="L217" s="16">
        <f>IFERROR(100*_xlfn.IFNA(VLOOKUP($B217,KviZDarije9!$A$1:$N$1000, 13, 0), 0)/'TOP SCORES'!J$12,0)</f>
        <v>0</v>
      </c>
      <c r="M217" s="16">
        <f>IFERROR(100*_xlfn.IFNA(VLOOKUP($B217,KviZDarije10!$A$1:$N$1000, 13, 0), 0)/'TOP SCORES'!K$12,0)</f>
        <v>0</v>
      </c>
      <c r="N217" s="16">
        <f>IFERROR(100*_xlfn.IFNA(VLOOKUP($B217,KviZDarije11!$A$1:$N$1000, 13, 0), 0)/'TOP SCORES'!L$12,0)</f>
        <v>0</v>
      </c>
    </row>
    <row r="218" spans="1:14">
      <c r="A218" s="19">
        <f ca="1">RANK(C218,C$2:C$998)</f>
        <v>182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13, 0), 0)/'TOP SCORES'!B$12,0)</f>
        <v>0</v>
      </c>
      <c r="E218" s="16">
        <f>IFERROR(100*_xlfn.IFNA(VLOOKUP($B218,KviZDarije2!$A$1:$N$1000, 13, 0), 0)/'TOP SCORES'!C$12,0)</f>
        <v>0</v>
      </c>
      <c r="F218" s="16">
        <f>IFERROR(100*_xlfn.IFNA(VLOOKUP($B218,KviZDarije3!$A$1:$N$1000, 13, 0), 0)/'TOP SCORES'!D$12,0)</f>
        <v>0</v>
      </c>
      <c r="G218" s="16">
        <f>IFERROR(100*_xlfn.IFNA(VLOOKUP($B218,KviZDarije4!$A$1:$N$1000, 13, 0), 0)/'TOP SCORES'!E$12,0)</f>
        <v>0</v>
      </c>
      <c r="H218" s="16">
        <f>IFERROR(100*_xlfn.IFNA(VLOOKUP($B218,KviZDarije5!$A$1:$N$1000, 13, 0), 0)/'TOP SCORES'!F$12,0)</f>
        <v>0</v>
      </c>
      <c r="I218" s="16">
        <f>IFERROR(100*_xlfn.IFNA(VLOOKUP($B218,KviZDarije6!$A$1:$N$1000, 13, 0), 0)/'TOP SCORES'!G$12,0)</f>
        <v>0</v>
      </c>
      <c r="J218" s="16">
        <f>IFERROR(100*_xlfn.IFNA(VLOOKUP($B218,KviZDarije7!$A$1:$N$1000, 13, 0), 0)/'TOP SCORES'!H$12,0)</f>
        <v>0</v>
      </c>
      <c r="K218" s="16">
        <f>IFERROR(100*_xlfn.IFNA(VLOOKUP($B218,KviZDarije8!$A$1:$N$1000, 13, 0), 0)/'TOP SCORES'!I$12,0)</f>
        <v>0</v>
      </c>
      <c r="L218" s="16">
        <f>IFERROR(100*_xlfn.IFNA(VLOOKUP($B218,KviZDarije9!$A$1:$N$1000, 13, 0), 0)/'TOP SCORES'!J$12,0)</f>
        <v>0</v>
      </c>
      <c r="M218" s="16">
        <f>IFERROR(100*_xlfn.IFNA(VLOOKUP($B218,KviZDarije10!$A$1:$N$1000, 13, 0), 0)/'TOP SCORES'!K$12,0)</f>
        <v>0</v>
      </c>
      <c r="N218" s="16">
        <f>IFERROR(100*_xlfn.IFNA(VLOOKUP($B218,KviZDarije11!$A$1:$N$1000, 13, 0), 0)/'TOP SCORES'!L$12,0)</f>
        <v>0</v>
      </c>
    </row>
    <row r="219" spans="1:14">
      <c r="A219" s="19">
        <f ca="1">RANK(C219,C$2:C$998)</f>
        <v>182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13, 0), 0)/'TOP SCORES'!B$12,0)</f>
        <v>0</v>
      </c>
      <c r="E219" s="16">
        <f>IFERROR(100*_xlfn.IFNA(VLOOKUP($B219,KviZDarije2!$A$1:$N$1000, 13, 0), 0)/'TOP SCORES'!C$12,0)</f>
        <v>0</v>
      </c>
      <c r="F219" s="16">
        <f>IFERROR(100*_xlfn.IFNA(VLOOKUP($B219,KviZDarije3!$A$1:$N$1000, 13, 0), 0)/'TOP SCORES'!D$12,0)</f>
        <v>0</v>
      </c>
      <c r="G219" s="16">
        <f>IFERROR(100*_xlfn.IFNA(VLOOKUP($B219,KviZDarije4!$A$1:$N$1000, 13, 0), 0)/'TOP SCORES'!E$12,0)</f>
        <v>0</v>
      </c>
      <c r="H219" s="16">
        <f>IFERROR(100*_xlfn.IFNA(VLOOKUP($B219,KviZDarije5!$A$1:$N$1000, 13, 0), 0)/'TOP SCORES'!F$12,0)</f>
        <v>0</v>
      </c>
      <c r="I219" s="16">
        <f>IFERROR(100*_xlfn.IFNA(VLOOKUP($B219,KviZDarije6!$A$1:$N$1000, 13, 0), 0)/'TOP SCORES'!G$12,0)</f>
        <v>0</v>
      </c>
      <c r="J219" s="16">
        <f>IFERROR(100*_xlfn.IFNA(VLOOKUP($B219,KviZDarije7!$A$1:$N$1000, 13, 0), 0)/'TOP SCORES'!H$12,0)</f>
        <v>0</v>
      </c>
      <c r="K219" s="16">
        <f>IFERROR(100*_xlfn.IFNA(VLOOKUP($B219,KviZDarije8!$A$1:$N$1000, 13, 0), 0)/'TOP SCORES'!I$12,0)</f>
        <v>0</v>
      </c>
      <c r="L219" s="16">
        <f>IFERROR(100*_xlfn.IFNA(VLOOKUP($B219,KviZDarije9!$A$1:$N$1000, 13, 0), 0)/'TOP SCORES'!J$12,0)</f>
        <v>0</v>
      </c>
      <c r="M219" s="16">
        <f>IFERROR(100*_xlfn.IFNA(VLOOKUP($B219,KviZDarije10!$A$1:$N$1000, 13, 0), 0)/'TOP SCORES'!K$12,0)</f>
        <v>0</v>
      </c>
      <c r="N219" s="16">
        <f>IFERROR(100*_xlfn.IFNA(VLOOKUP($B219,KviZDarije11!$A$1:$N$1000, 13, 0), 0)/'TOP SCORES'!L$12,0)</f>
        <v>0</v>
      </c>
    </row>
    <row r="220" spans="1:14">
      <c r="A220" s="19">
        <f ca="1">RANK(C220,C$2:C$998)</f>
        <v>182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13, 0), 0)/'TOP SCORES'!B$12,0)</f>
        <v>0</v>
      </c>
      <c r="E220" s="16">
        <f>IFERROR(100*_xlfn.IFNA(VLOOKUP($B220,KviZDarije2!$A$1:$N$1000, 13, 0), 0)/'TOP SCORES'!C$12,0)</f>
        <v>0</v>
      </c>
      <c r="F220" s="16">
        <f>IFERROR(100*_xlfn.IFNA(VLOOKUP($B220,KviZDarije3!$A$1:$N$1000, 13, 0), 0)/'TOP SCORES'!D$12,0)</f>
        <v>0</v>
      </c>
      <c r="G220" s="16">
        <f>IFERROR(100*_xlfn.IFNA(VLOOKUP($B220,KviZDarije4!$A$1:$N$1000, 13, 0), 0)/'TOP SCORES'!E$12,0)</f>
        <v>0</v>
      </c>
      <c r="H220" s="16">
        <f>IFERROR(100*_xlfn.IFNA(VLOOKUP($B220,KviZDarije5!$A$1:$N$1000, 13, 0), 0)/'TOP SCORES'!F$12,0)</f>
        <v>0</v>
      </c>
      <c r="I220" s="16">
        <f>IFERROR(100*_xlfn.IFNA(VLOOKUP($B220,KviZDarije6!$A$1:$N$1000, 13, 0), 0)/'TOP SCORES'!G$12,0)</f>
        <v>0</v>
      </c>
      <c r="J220" s="16">
        <f>IFERROR(100*_xlfn.IFNA(VLOOKUP($B220,KviZDarije7!$A$1:$N$1000, 13, 0), 0)/'TOP SCORES'!H$12,0)</f>
        <v>0</v>
      </c>
      <c r="K220" s="16">
        <f>IFERROR(100*_xlfn.IFNA(VLOOKUP($B220,KviZDarije8!$A$1:$N$1000, 13, 0), 0)/'TOP SCORES'!I$12,0)</f>
        <v>0</v>
      </c>
      <c r="L220" s="16">
        <f>IFERROR(100*_xlfn.IFNA(VLOOKUP($B220,KviZDarije9!$A$1:$N$1000, 13, 0), 0)/'TOP SCORES'!J$12,0)</f>
        <v>0</v>
      </c>
      <c r="M220" s="16">
        <f>IFERROR(100*_xlfn.IFNA(VLOOKUP($B220,KviZDarije10!$A$1:$N$1000, 13, 0), 0)/'TOP SCORES'!K$12,0)</f>
        <v>0</v>
      </c>
      <c r="N220" s="16">
        <f>IFERROR(100*_xlfn.IFNA(VLOOKUP($B220,KviZDarije11!$A$1:$N$1000, 13, 0), 0)/'TOP SCORES'!L$12,0)</f>
        <v>0</v>
      </c>
    </row>
    <row r="221" spans="1:14">
      <c r="A221" s="19">
        <f ca="1">RANK(C221,C$2:C$998)</f>
        <v>182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13, 0), 0)/'TOP SCORES'!B$12,0)</f>
        <v>0</v>
      </c>
      <c r="E221" s="16">
        <f>IFERROR(100*_xlfn.IFNA(VLOOKUP($B221,KviZDarije2!$A$1:$N$1000, 13, 0), 0)/'TOP SCORES'!C$12,0)</f>
        <v>0</v>
      </c>
      <c r="F221" s="16">
        <f>IFERROR(100*_xlfn.IFNA(VLOOKUP($B221,KviZDarije3!$A$1:$N$1000, 13, 0), 0)/'TOP SCORES'!D$12,0)</f>
        <v>0</v>
      </c>
      <c r="G221" s="16">
        <f>IFERROR(100*_xlfn.IFNA(VLOOKUP($B221,KviZDarije4!$A$1:$N$1000, 13, 0), 0)/'TOP SCORES'!E$12,0)</f>
        <v>0</v>
      </c>
      <c r="H221" s="16">
        <f>IFERROR(100*_xlfn.IFNA(VLOOKUP($B221,KviZDarije5!$A$1:$N$1000, 13, 0), 0)/'TOP SCORES'!F$12,0)</f>
        <v>0</v>
      </c>
      <c r="I221" s="16">
        <f>IFERROR(100*_xlfn.IFNA(VLOOKUP($B221,KviZDarije6!$A$1:$N$1000, 13, 0), 0)/'TOP SCORES'!G$12,0)</f>
        <v>0</v>
      </c>
      <c r="J221" s="16">
        <f>IFERROR(100*_xlfn.IFNA(VLOOKUP($B221,KviZDarije7!$A$1:$N$1000, 13, 0), 0)/'TOP SCORES'!H$12,0)</f>
        <v>0</v>
      </c>
      <c r="K221" s="16">
        <f>IFERROR(100*_xlfn.IFNA(VLOOKUP($B221,KviZDarije8!$A$1:$N$1000, 13, 0), 0)/'TOP SCORES'!I$12,0)</f>
        <v>0</v>
      </c>
      <c r="L221" s="16">
        <f>IFERROR(100*_xlfn.IFNA(VLOOKUP($B221,KviZDarije9!$A$1:$N$1000, 13, 0), 0)/'TOP SCORES'!J$12,0)</f>
        <v>0</v>
      </c>
      <c r="M221" s="16">
        <f>IFERROR(100*_xlfn.IFNA(VLOOKUP($B221,KviZDarije10!$A$1:$N$1000, 13, 0), 0)/'TOP SCORES'!K$12,0)</f>
        <v>0</v>
      </c>
      <c r="N221" s="16">
        <f>IFERROR(100*_xlfn.IFNA(VLOOKUP($B221,KviZDarije11!$A$1:$N$1000, 13, 0), 0)/'TOP SCORES'!L$12,0)</f>
        <v>0</v>
      </c>
    </row>
    <row r="222" spans="1:14">
      <c r="A222" s="19">
        <f ca="1">RANK(C222,C$2:C$998)</f>
        <v>182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13, 0), 0)/'TOP SCORES'!B$12,0)</f>
        <v>0</v>
      </c>
      <c r="E222" s="16">
        <f>IFERROR(100*_xlfn.IFNA(VLOOKUP($B222,KviZDarije2!$A$1:$N$1000, 13, 0), 0)/'TOP SCORES'!C$12,0)</f>
        <v>0</v>
      </c>
      <c r="F222" s="16">
        <f>IFERROR(100*_xlfn.IFNA(VLOOKUP($B222,KviZDarije3!$A$1:$N$1000, 13, 0), 0)/'TOP SCORES'!D$12,0)</f>
        <v>0</v>
      </c>
      <c r="G222" s="16">
        <f>IFERROR(100*_xlfn.IFNA(VLOOKUP($B222,KviZDarije4!$A$1:$N$1000, 13, 0), 0)/'TOP SCORES'!E$12,0)</f>
        <v>0</v>
      </c>
      <c r="H222" s="16">
        <f>IFERROR(100*_xlfn.IFNA(VLOOKUP($B222,KviZDarije5!$A$1:$N$1000, 13, 0), 0)/'TOP SCORES'!F$12,0)</f>
        <v>0</v>
      </c>
      <c r="I222" s="16">
        <f>IFERROR(100*_xlfn.IFNA(VLOOKUP($B222,KviZDarije6!$A$1:$N$1000, 13, 0), 0)/'TOP SCORES'!G$12,0)</f>
        <v>0</v>
      </c>
      <c r="J222" s="16">
        <f>IFERROR(100*_xlfn.IFNA(VLOOKUP($B222,KviZDarije7!$A$1:$N$1000, 13, 0), 0)/'TOP SCORES'!H$12,0)</f>
        <v>0</v>
      </c>
      <c r="K222" s="16">
        <f>IFERROR(100*_xlfn.IFNA(VLOOKUP($B222,KviZDarije8!$A$1:$N$1000, 13, 0), 0)/'TOP SCORES'!I$12,0)</f>
        <v>0</v>
      </c>
      <c r="L222" s="16">
        <f>IFERROR(100*_xlfn.IFNA(VLOOKUP($B222,KviZDarije9!$A$1:$N$1000, 13, 0), 0)/'TOP SCORES'!J$12,0)</f>
        <v>0</v>
      </c>
      <c r="M222" s="16">
        <f>IFERROR(100*_xlfn.IFNA(VLOOKUP($B222,KviZDarije10!$A$1:$N$1000, 13, 0), 0)/'TOP SCORES'!K$12,0)</f>
        <v>0</v>
      </c>
      <c r="N222" s="16">
        <f>IFERROR(100*_xlfn.IFNA(VLOOKUP($B222,KviZDarije11!$A$1:$N$1000, 13, 0), 0)/'TOP SCORES'!L$12,0)</f>
        <v>0</v>
      </c>
    </row>
    <row r="223" spans="1:14">
      <c r="A223" s="19">
        <f ca="1">RANK(C223,C$2:C$998)</f>
        <v>182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13, 0), 0)/'TOP SCORES'!B$12,0)</f>
        <v>0</v>
      </c>
      <c r="E223" s="16">
        <f>IFERROR(100*_xlfn.IFNA(VLOOKUP($B223,KviZDarije2!$A$1:$N$1000, 13, 0), 0)/'TOP SCORES'!C$12,0)</f>
        <v>0</v>
      </c>
      <c r="F223" s="16">
        <f>IFERROR(100*_xlfn.IFNA(VLOOKUP($B223,KviZDarije3!$A$1:$N$1000, 13, 0), 0)/'TOP SCORES'!D$12,0)</f>
        <v>0</v>
      </c>
      <c r="G223" s="16">
        <f>IFERROR(100*_xlfn.IFNA(VLOOKUP($B223,KviZDarije4!$A$1:$N$1000, 13, 0), 0)/'TOP SCORES'!E$12,0)</f>
        <v>0</v>
      </c>
      <c r="H223" s="16">
        <f>IFERROR(100*_xlfn.IFNA(VLOOKUP($B223,KviZDarije5!$A$1:$N$1000, 13, 0), 0)/'TOP SCORES'!F$12,0)</f>
        <v>0</v>
      </c>
      <c r="I223" s="16">
        <f>IFERROR(100*_xlfn.IFNA(VLOOKUP($B223,KviZDarije6!$A$1:$N$1000, 13, 0), 0)/'TOP SCORES'!G$12,0)</f>
        <v>0</v>
      </c>
      <c r="J223" s="16">
        <f>IFERROR(100*_xlfn.IFNA(VLOOKUP($B223,KviZDarije7!$A$1:$N$1000, 13, 0), 0)/'TOP SCORES'!H$12,0)</f>
        <v>0</v>
      </c>
      <c r="K223" s="16">
        <f>IFERROR(100*_xlfn.IFNA(VLOOKUP($B223,KviZDarije8!$A$1:$N$1000, 13, 0), 0)/'TOP SCORES'!I$12,0)</f>
        <v>0</v>
      </c>
      <c r="L223" s="16">
        <f>IFERROR(100*_xlfn.IFNA(VLOOKUP($B223,KviZDarije9!$A$1:$N$1000, 13, 0), 0)/'TOP SCORES'!J$12,0)</f>
        <v>0</v>
      </c>
      <c r="M223" s="16">
        <f>IFERROR(100*_xlfn.IFNA(VLOOKUP($B223,KviZDarije10!$A$1:$N$1000, 13, 0), 0)/'TOP SCORES'!K$12,0)</f>
        <v>0</v>
      </c>
      <c r="N223" s="16">
        <f>IFERROR(100*_xlfn.IFNA(VLOOKUP($B223,KviZDarije11!$A$1:$N$1000, 13, 0), 0)/'TOP SCORES'!L$12,0)</f>
        <v>0</v>
      </c>
    </row>
    <row r="224" spans="1:14">
      <c r="A224" s="19">
        <f ca="1">RANK(C224,C$2:C$998)</f>
        <v>182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13, 0), 0)/'TOP SCORES'!B$12,0)</f>
        <v>0</v>
      </c>
      <c r="E224" s="16">
        <f>IFERROR(100*_xlfn.IFNA(VLOOKUP($B224,KviZDarije2!$A$1:$N$1000, 13, 0), 0)/'TOP SCORES'!C$12,0)</f>
        <v>0</v>
      </c>
      <c r="F224" s="16">
        <f>IFERROR(100*_xlfn.IFNA(VLOOKUP($B224,KviZDarije3!$A$1:$N$1000, 13, 0), 0)/'TOP SCORES'!D$12,0)</f>
        <v>0</v>
      </c>
      <c r="G224" s="16">
        <f>IFERROR(100*_xlfn.IFNA(VLOOKUP($B224,KviZDarije4!$A$1:$N$1000, 13, 0), 0)/'TOP SCORES'!E$12,0)</f>
        <v>0</v>
      </c>
      <c r="H224" s="16">
        <f>IFERROR(100*_xlfn.IFNA(VLOOKUP($B224,KviZDarije5!$A$1:$N$1000, 13, 0), 0)/'TOP SCORES'!F$12,0)</f>
        <v>0</v>
      </c>
      <c r="I224" s="16">
        <f>IFERROR(100*_xlfn.IFNA(VLOOKUP($B224,KviZDarije6!$A$1:$N$1000, 13, 0), 0)/'TOP SCORES'!G$12,0)</f>
        <v>0</v>
      </c>
      <c r="J224" s="16">
        <f>IFERROR(100*_xlfn.IFNA(VLOOKUP($B224,KviZDarije7!$A$1:$N$1000, 13, 0), 0)/'TOP SCORES'!H$12,0)</f>
        <v>0</v>
      </c>
      <c r="K224" s="16">
        <f>IFERROR(100*_xlfn.IFNA(VLOOKUP($B224,KviZDarije8!$A$1:$N$1000, 13, 0), 0)/'TOP SCORES'!I$12,0)</f>
        <v>0</v>
      </c>
      <c r="L224" s="16">
        <f>IFERROR(100*_xlfn.IFNA(VLOOKUP($B224,KviZDarije9!$A$1:$N$1000, 13, 0), 0)/'TOP SCORES'!J$12,0)</f>
        <v>0</v>
      </c>
      <c r="M224" s="16">
        <f>IFERROR(100*_xlfn.IFNA(VLOOKUP($B224,KviZDarije10!$A$1:$N$1000, 13, 0), 0)/'TOP SCORES'!K$12,0)</f>
        <v>0</v>
      </c>
      <c r="N224" s="16">
        <f>IFERROR(100*_xlfn.IFNA(VLOOKUP($B224,KviZDarije11!$A$1:$N$1000, 13, 0), 0)/'TOP SCORES'!L$12,0)</f>
        <v>0</v>
      </c>
    </row>
    <row r="225" spans="1:14">
      <c r="A225" s="19">
        <f ca="1">RANK(C225,C$2:C$998)</f>
        <v>182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13, 0), 0)/'TOP SCORES'!B$12,0)</f>
        <v>0</v>
      </c>
      <c r="E225" s="16">
        <f>IFERROR(100*_xlfn.IFNA(VLOOKUP($B225,KviZDarije2!$A$1:$N$1000, 13, 0), 0)/'TOP SCORES'!C$12,0)</f>
        <v>0</v>
      </c>
      <c r="F225" s="16">
        <f>IFERROR(100*_xlfn.IFNA(VLOOKUP($B225,KviZDarije3!$A$1:$N$1000, 13, 0), 0)/'TOP SCORES'!D$12,0)</f>
        <v>0</v>
      </c>
      <c r="G225" s="16">
        <f>IFERROR(100*_xlfn.IFNA(VLOOKUP($B225,KviZDarije4!$A$1:$N$1000, 13, 0), 0)/'TOP SCORES'!E$12,0)</f>
        <v>0</v>
      </c>
      <c r="H225" s="16">
        <f>IFERROR(100*_xlfn.IFNA(VLOOKUP($B225,KviZDarije5!$A$1:$N$1000, 13, 0), 0)/'TOP SCORES'!F$12,0)</f>
        <v>0</v>
      </c>
      <c r="I225" s="16">
        <f>IFERROR(100*_xlfn.IFNA(VLOOKUP($B225,KviZDarije6!$A$1:$N$1000, 13, 0), 0)/'TOP SCORES'!G$12,0)</f>
        <v>0</v>
      </c>
      <c r="J225" s="16">
        <f>IFERROR(100*_xlfn.IFNA(VLOOKUP($B225,KviZDarije7!$A$1:$N$1000, 13, 0), 0)/'TOP SCORES'!H$12,0)</f>
        <v>0</v>
      </c>
      <c r="K225" s="16">
        <f>IFERROR(100*_xlfn.IFNA(VLOOKUP($B225,KviZDarije8!$A$1:$N$1000, 13, 0), 0)/'TOP SCORES'!I$12,0)</f>
        <v>0</v>
      </c>
      <c r="L225" s="16">
        <f>IFERROR(100*_xlfn.IFNA(VLOOKUP($B225,KviZDarije9!$A$1:$N$1000, 13, 0), 0)/'TOP SCORES'!J$12,0)</f>
        <v>0</v>
      </c>
      <c r="M225" s="16">
        <f>IFERROR(100*_xlfn.IFNA(VLOOKUP($B225,KviZDarije10!$A$1:$N$1000, 13, 0), 0)/'TOP SCORES'!K$12,0)</f>
        <v>0</v>
      </c>
      <c r="N225" s="16">
        <f>IFERROR(100*_xlfn.IFNA(VLOOKUP($B225,KviZDarije11!$A$1:$N$1000, 13, 0), 0)/'TOP SCORES'!L$12,0)</f>
        <v>0</v>
      </c>
    </row>
    <row r="226" spans="1:14">
      <c r="A226" s="19">
        <f ca="1">RANK(C226,C$2:C$998)</f>
        <v>182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13, 0), 0)/'TOP SCORES'!B$12,0)</f>
        <v>0</v>
      </c>
      <c r="E226" s="16">
        <f>IFERROR(100*_xlfn.IFNA(VLOOKUP($B226,KviZDarije2!$A$1:$N$1000, 13, 0), 0)/'TOP SCORES'!C$12,0)</f>
        <v>0</v>
      </c>
      <c r="F226" s="16">
        <f>IFERROR(100*_xlfn.IFNA(VLOOKUP($B226,KviZDarije3!$A$1:$N$1000, 13, 0), 0)/'TOP SCORES'!D$12,0)</f>
        <v>0</v>
      </c>
      <c r="G226" s="16">
        <f>IFERROR(100*_xlfn.IFNA(VLOOKUP($B226,KviZDarije4!$A$1:$N$1000, 13, 0), 0)/'TOP SCORES'!E$12,0)</f>
        <v>0</v>
      </c>
      <c r="H226" s="16">
        <f>IFERROR(100*_xlfn.IFNA(VLOOKUP($B226,KviZDarije5!$A$1:$N$1000, 13, 0), 0)/'TOP SCORES'!F$12,0)</f>
        <v>0</v>
      </c>
      <c r="I226" s="16">
        <f>IFERROR(100*_xlfn.IFNA(VLOOKUP($B226,KviZDarije6!$A$1:$N$1000, 13, 0), 0)/'TOP SCORES'!G$12,0)</f>
        <v>0</v>
      </c>
      <c r="J226" s="16">
        <f>IFERROR(100*_xlfn.IFNA(VLOOKUP($B226,KviZDarije7!$A$1:$N$1000, 13, 0), 0)/'TOP SCORES'!H$12,0)</f>
        <v>0</v>
      </c>
      <c r="K226" s="16">
        <f>IFERROR(100*_xlfn.IFNA(VLOOKUP($B226,KviZDarije8!$A$1:$N$1000, 13, 0), 0)/'TOP SCORES'!I$12,0)</f>
        <v>0</v>
      </c>
      <c r="L226" s="16">
        <f>IFERROR(100*_xlfn.IFNA(VLOOKUP($B226,KviZDarije9!$A$1:$N$1000, 13, 0), 0)/'TOP SCORES'!J$12,0)</f>
        <v>0</v>
      </c>
      <c r="M226" s="16">
        <f>IFERROR(100*_xlfn.IFNA(VLOOKUP($B226,KviZDarije10!$A$1:$N$1000, 13, 0), 0)/'TOP SCORES'!K$12,0)</f>
        <v>0</v>
      </c>
      <c r="N226" s="16">
        <f>IFERROR(100*_xlfn.IFNA(VLOOKUP($B226,KviZDarije11!$A$1:$N$1000, 13, 0), 0)/'TOP SCORES'!L$12,0)</f>
        <v>0</v>
      </c>
    </row>
    <row r="227" spans="1:14">
      <c r="A227" s="19">
        <f ca="1">RANK(C227,C$2:C$998)</f>
        <v>182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13, 0), 0)/'TOP SCORES'!B$12,0)</f>
        <v>0</v>
      </c>
      <c r="E227" s="16">
        <f>IFERROR(100*_xlfn.IFNA(VLOOKUP($B227,KviZDarije2!$A$1:$N$1000, 13, 0), 0)/'TOP SCORES'!C$12,0)</f>
        <v>0</v>
      </c>
      <c r="F227" s="16">
        <f>IFERROR(100*_xlfn.IFNA(VLOOKUP($B227,KviZDarije3!$A$1:$N$1000, 13, 0), 0)/'TOP SCORES'!D$12,0)</f>
        <v>0</v>
      </c>
      <c r="G227" s="16">
        <f>IFERROR(100*_xlfn.IFNA(VLOOKUP($B227,KviZDarije4!$A$1:$N$1000, 13, 0), 0)/'TOP SCORES'!E$12,0)</f>
        <v>0</v>
      </c>
      <c r="H227" s="16">
        <f>IFERROR(100*_xlfn.IFNA(VLOOKUP($B227,KviZDarije5!$A$1:$N$1000, 13, 0), 0)/'TOP SCORES'!F$12,0)</f>
        <v>0</v>
      </c>
      <c r="I227" s="16">
        <f>IFERROR(100*_xlfn.IFNA(VLOOKUP($B227,KviZDarije6!$A$1:$N$1000, 13, 0), 0)/'TOP SCORES'!G$12,0)</f>
        <v>0</v>
      </c>
      <c r="J227" s="16">
        <f>IFERROR(100*_xlfn.IFNA(VLOOKUP($B227,KviZDarije7!$A$1:$N$1000, 13, 0), 0)/'TOP SCORES'!H$12,0)</f>
        <v>0</v>
      </c>
      <c r="K227" s="16">
        <f>IFERROR(100*_xlfn.IFNA(VLOOKUP($B227,KviZDarije8!$A$1:$N$1000, 13, 0), 0)/'TOP SCORES'!I$12,0)</f>
        <v>0</v>
      </c>
      <c r="L227" s="16">
        <f>IFERROR(100*_xlfn.IFNA(VLOOKUP($B227,KviZDarije9!$A$1:$N$1000, 13, 0), 0)/'TOP SCORES'!J$12,0)</f>
        <v>0</v>
      </c>
      <c r="M227" s="16">
        <f>IFERROR(100*_xlfn.IFNA(VLOOKUP($B227,KviZDarije10!$A$1:$N$1000, 13, 0), 0)/'TOP SCORES'!K$12,0)</f>
        <v>0</v>
      </c>
      <c r="N227" s="16">
        <f>IFERROR(100*_xlfn.IFNA(VLOOKUP($B227,KviZDarije11!$A$1:$N$1000, 13, 0), 0)/'TOP SCORES'!L$12,0)</f>
        <v>0</v>
      </c>
    </row>
    <row r="228" spans="1:14">
      <c r="A228" s="19">
        <f ca="1">RANK(C228,C$2:C$998)</f>
        <v>182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13, 0), 0)/'TOP SCORES'!B$12,0)</f>
        <v>0</v>
      </c>
      <c r="E228" s="16">
        <f>IFERROR(100*_xlfn.IFNA(VLOOKUP($B228,KviZDarije2!$A$1:$N$1000, 13, 0), 0)/'TOP SCORES'!C$12,0)</f>
        <v>0</v>
      </c>
      <c r="F228" s="16">
        <f>IFERROR(100*_xlfn.IFNA(VLOOKUP($B228,KviZDarije3!$A$1:$N$1000, 13, 0), 0)/'TOP SCORES'!D$12,0)</f>
        <v>0</v>
      </c>
      <c r="G228" s="16">
        <f>IFERROR(100*_xlfn.IFNA(VLOOKUP($B228,KviZDarije4!$A$1:$N$1000, 13, 0), 0)/'TOP SCORES'!E$12,0)</f>
        <v>0</v>
      </c>
      <c r="H228" s="16">
        <f>IFERROR(100*_xlfn.IFNA(VLOOKUP($B228,KviZDarije5!$A$1:$N$1000, 13, 0), 0)/'TOP SCORES'!F$12,0)</f>
        <v>0</v>
      </c>
      <c r="I228" s="16">
        <f>IFERROR(100*_xlfn.IFNA(VLOOKUP($B228,KviZDarije6!$A$1:$N$1000, 13, 0), 0)/'TOP SCORES'!G$12,0)</f>
        <v>0</v>
      </c>
      <c r="J228" s="16">
        <f>IFERROR(100*_xlfn.IFNA(VLOOKUP($B228,KviZDarije7!$A$1:$N$1000, 13, 0), 0)/'TOP SCORES'!H$12,0)</f>
        <v>0</v>
      </c>
      <c r="K228" s="16">
        <f>IFERROR(100*_xlfn.IFNA(VLOOKUP($B228,KviZDarije8!$A$1:$N$1000, 13, 0), 0)/'TOP SCORES'!I$12,0)</f>
        <v>0</v>
      </c>
      <c r="L228" s="16">
        <f>IFERROR(100*_xlfn.IFNA(VLOOKUP($B228,KviZDarije9!$A$1:$N$1000, 13, 0), 0)/'TOP SCORES'!J$12,0)</f>
        <v>0</v>
      </c>
      <c r="M228" s="16">
        <f>IFERROR(100*_xlfn.IFNA(VLOOKUP($B228,KviZDarije10!$A$1:$N$1000, 13, 0), 0)/'TOP SCORES'!K$12,0)</f>
        <v>0</v>
      </c>
      <c r="N228" s="16">
        <f>IFERROR(100*_xlfn.IFNA(VLOOKUP($B228,KviZDarije11!$A$1:$N$1000, 13, 0), 0)/'TOP SCORES'!L$12,0)</f>
        <v>0</v>
      </c>
    </row>
    <row r="229" spans="1:14">
      <c r="A229" s="19">
        <f ca="1">RANK(C229,C$2:C$998)</f>
        <v>182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13, 0), 0)/'TOP SCORES'!B$12,0)</f>
        <v>0</v>
      </c>
      <c r="E229" s="16">
        <f>IFERROR(100*_xlfn.IFNA(VLOOKUP($B229,KviZDarije2!$A$1:$N$1000, 13, 0), 0)/'TOP SCORES'!C$12,0)</f>
        <v>0</v>
      </c>
      <c r="F229" s="16">
        <f>IFERROR(100*_xlfn.IFNA(VLOOKUP($B229,KviZDarije3!$A$1:$N$1000, 13, 0), 0)/'TOP SCORES'!D$12,0)</f>
        <v>0</v>
      </c>
      <c r="G229" s="16">
        <f>IFERROR(100*_xlfn.IFNA(VLOOKUP($B229,KviZDarije4!$A$1:$N$1000, 13, 0), 0)/'TOP SCORES'!E$12,0)</f>
        <v>0</v>
      </c>
      <c r="H229" s="16">
        <f>IFERROR(100*_xlfn.IFNA(VLOOKUP($B229,KviZDarije5!$A$1:$N$1000, 13, 0), 0)/'TOP SCORES'!F$12,0)</f>
        <v>0</v>
      </c>
      <c r="I229" s="16">
        <f>IFERROR(100*_xlfn.IFNA(VLOOKUP($B229,KviZDarije6!$A$1:$N$1000, 13, 0), 0)/'TOP SCORES'!G$12,0)</f>
        <v>0</v>
      </c>
      <c r="J229" s="16">
        <f>IFERROR(100*_xlfn.IFNA(VLOOKUP($B229,KviZDarije7!$A$1:$N$1000, 13, 0), 0)/'TOP SCORES'!H$12,0)</f>
        <v>0</v>
      </c>
      <c r="K229" s="16">
        <f>IFERROR(100*_xlfn.IFNA(VLOOKUP($B229,KviZDarije8!$A$1:$N$1000, 13, 0), 0)/'TOP SCORES'!I$12,0)</f>
        <v>0</v>
      </c>
      <c r="L229" s="16">
        <f>IFERROR(100*_xlfn.IFNA(VLOOKUP($B229,KviZDarije9!$A$1:$N$1000, 13, 0), 0)/'TOP SCORES'!J$12,0)</f>
        <v>0</v>
      </c>
      <c r="M229" s="16">
        <f>IFERROR(100*_xlfn.IFNA(VLOOKUP($B229,KviZDarije10!$A$1:$N$1000, 13, 0), 0)/'TOP SCORES'!K$12,0)</f>
        <v>0</v>
      </c>
      <c r="N229" s="16">
        <f>IFERROR(100*_xlfn.IFNA(VLOOKUP($B229,KviZDarije11!$A$1:$N$1000, 13, 0), 0)/'TOP SCORES'!L$12,0)</f>
        <v>0</v>
      </c>
    </row>
    <row r="230" spans="1:14">
      <c r="A230" s="19">
        <f ca="1">RANK(C230,C$2:C$998)</f>
        <v>182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13, 0), 0)/'TOP SCORES'!B$12,0)</f>
        <v>0</v>
      </c>
      <c r="E230" s="16">
        <f>IFERROR(100*_xlfn.IFNA(VLOOKUP($B230,KviZDarije2!$A$1:$N$1000, 13, 0), 0)/'TOP SCORES'!C$12,0)</f>
        <v>0</v>
      </c>
      <c r="F230" s="16">
        <f>IFERROR(100*_xlfn.IFNA(VLOOKUP($B230,KviZDarije3!$A$1:$N$1000, 13, 0), 0)/'TOP SCORES'!D$12,0)</f>
        <v>0</v>
      </c>
      <c r="G230" s="16">
        <f>IFERROR(100*_xlfn.IFNA(VLOOKUP($B230,KviZDarije4!$A$1:$N$1000, 13, 0), 0)/'TOP SCORES'!E$12,0)</f>
        <v>0</v>
      </c>
      <c r="H230" s="16">
        <f>IFERROR(100*_xlfn.IFNA(VLOOKUP($B230,KviZDarije5!$A$1:$N$1000, 13, 0), 0)/'TOP SCORES'!F$12,0)</f>
        <v>0</v>
      </c>
      <c r="I230" s="16">
        <f>IFERROR(100*_xlfn.IFNA(VLOOKUP($B230,KviZDarije6!$A$1:$N$1000, 13, 0), 0)/'TOP SCORES'!G$12,0)</f>
        <v>0</v>
      </c>
      <c r="J230" s="16">
        <f>IFERROR(100*_xlfn.IFNA(VLOOKUP($B230,KviZDarije7!$A$1:$N$1000, 13, 0), 0)/'TOP SCORES'!H$12,0)</f>
        <v>0</v>
      </c>
      <c r="K230" s="16">
        <f>IFERROR(100*_xlfn.IFNA(VLOOKUP($B230,KviZDarije8!$A$1:$N$1000, 13, 0), 0)/'TOP SCORES'!I$12,0)</f>
        <v>0</v>
      </c>
      <c r="L230" s="16">
        <f>IFERROR(100*_xlfn.IFNA(VLOOKUP($B230,KviZDarije9!$A$1:$N$1000, 13, 0), 0)/'TOP SCORES'!J$12,0)</f>
        <v>0</v>
      </c>
      <c r="M230" s="16">
        <f>IFERROR(100*_xlfn.IFNA(VLOOKUP($B230,KviZDarije10!$A$1:$N$1000, 13, 0), 0)/'TOP SCORES'!K$12,0)</f>
        <v>0</v>
      </c>
      <c r="N230" s="16">
        <f>IFERROR(100*_xlfn.IFNA(VLOOKUP($B230,KviZDarije11!$A$1:$N$1000, 13, 0), 0)/'TOP SCORES'!L$12,0)</f>
        <v>0</v>
      </c>
    </row>
    <row r="231" spans="1:14">
      <c r="A231" s="19">
        <f ca="1">RANK(C231,C$2:C$998)</f>
        <v>182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13, 0), 0)/'TOP SCORES'!B$12,0)</f>
        <v>0</v>
      </c>
      <c r="E231" s="16">
        <f>IFERROR(100*_xlfn.IFNA(VLOOKUP($B231,KviZDarije2!$A$1:$N$1000, 13, 0), 0)/'TOP SCORES'!C$12,0)</f>
        <v>0</v>
      </c>
      <c r="F231" s="16">
        <f>IFERROR(100*_xlfn.IFNA(VLOOKUP($B231,KviZDarije3!$A$1:$N$1000, 13, 0), 0)/'TOP SCORES'!D$12,0)</f>
        <v>0</v>
      </c>
      <c r="G231" s="16">
        <f>IFERROR(100*_xlfn.IFNA(VLOOKUP($B231,KviZDarije4!$A$1:$N$1000, 13, 0), 0)/'TOP SCORES'!E$12,0)</f>
        <v>0</v>
      </c>
      <c r="H231" s="16">
        <f>IFERROR(100*_xlfn.IFNA(VLOOKUP($B231,KviZDarije5!$A$1:$N$1000, 13, 0), 0)/'TOP SCORES'!F$12,0)</f>
        <v>0</v>
      </c>
      <c r="I231" s="16">
        <f>IFERROR(100*_xlfn.IFNA(VLOOKUP($B231,KviZDarije6!$A$1:$N$1000, 13, 0), 0)/'TOP SCORES'!G$12,0)</f>
        <v>0</v>
      </c>
      <c r="J231" s="16">
        <f>IFERROR(100*_xlfn.IFNA(VLOOKUP($B231,KviZDarije7!$A$1:$N$1000, 13, 0), 0)/'TOP SCORES'!H$12,0)</f>
        <v>0</v>
      </c>
      <c r="K231" s="16">
        <f>IFERROR(100*_xlfn.IFNA(VLOOKUP($B231,KviZDarije8!$A$1:$N$1000, 13, 0), 0)/'TOP SCORES'!I$12,0)</f>
        <v>0</v>
      </c>
      <c r="L231" s="16">
        <f>IFERROR(100*_xlfn.IFNA(VLOOKUP($B231,KviZDarije9!$A$1:$N$1000, 13, 0), 0)/'TOP SCORES'!J$12,0)</f>
        <v>0</v>
      </c>
      <c r="M231" s="16">
        <f>IFERROR(100*_xlfn.IFNA(VLOOKUP($B231,KviZDarije10!$A$1:$N$1000, 13, 0), 0)/'TOP SCORES'!K$12,0)</f>
        <v>0</v>
      </c>
      <c r="N231" s="16">
        <f>IFERROR(100*_xlfn.IFNA(VLOOKUP($B231,KviZDarije11!$A$1:$N$1000, 13, 0), 0)/'TOP SCORES'!L$12,0)</f>
        <v>0</v>
      </c>
    </row>
    <row r="232" spans="1:14">
      <c r="A232" s="19">
        <f ca="1">RANK(C232,C$2:C$998)</f>
        <v>182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13, 0), 0)/'TOP SCORES'!B$12,0)</f>
        <v>0</v>
      </c>
      <c r="E232" s="16">
        <f>IFERROR(100*_xlfn.IFNA(VLOOKUP($B232,KviZDarije2!$A$1:$N$1000, 13, 0), 0)/'TOP SCORES'!C$12,0)</f>
        <v>0</v>
      </c>
      <c r="F232" s="16">
        <f>IFERROR(100*_xlfn.IFNA(VLOOKUP($B232,KviZDarije3!$A$1:$N$1000, 13, 0), 0)/'TOP SCORES'!D$12,0)</f>
        <v>0</v>
      </c>
      <c r="G232" s="16">
        <f>IFERROR(100*_xlfn.IFNA(VLOOKUP($B232,KviZDarije4!$A$1:$N$1000, 13, 0), 0)/'TOP SCORES'!E$12,0)</f>
        <v>0</v>
      </c>
      <c r="H232" s="16">
        <f>IFERROR(100*_xlfn.IFNA(VLOOKUP($B232,KviZDarije5!$A$1:$N$1000, 13, 0), 0)/'TOP SCORES'!F$12,0)</f>
        <v>0</v>
      </c>
      <c r="I232" s="16">
        <f>IFERROR(100*_xlfn.IFNA(VLOOKUP($B232,KviZDarije6!$A$1:$N$1000, 13, 0), 0)/'TOP SCORES'!G$12,0)</f>
        <v>0</v>
      </c>
      <c r="J232" s="16">
        <f>IFERROR(100*_xlfn.IFNA(VLOOKUP($B232,KviZDarije7!$A$1:$N$1000, 13, 0), 0)/'TOP SCORES'!H$12,0)</f>
        <v>0</v>
      </c>
      <c r="K232" s="16">
        <f>IFERROR(100*_xlfn.IFNA(VLOOKUP($B232,KviZDarije8!$A$1:$N$1000, 13, 0), 0)/'TOP SCORES'!I$12,0)</f>
        <v>0</v>
      </c>
      <c r="L232" s="16">
        <f>IFERROR(100*_xlfn.IFNA(VLOOKUP($B232,KviZDarije9!$A$1:$N$1000, 13, 0), 0)/'TOP SCORES'!J$12,0)</f>
        <v>0</v>
      </c>
      <c r="M232" s="16">
        <f>IFERROR(100*_xlfn.IFNA(VLOOKUP($B232,KviZDarije10!$A$1:$N$1000, 13, 0), 0)/'TOP SCORES'!K$12,0)</f>
        <v>0</v>
      </c>
      <c r="N232" s="16">
        <f>IFERROR(100*_xlfn.IFNA(VLOOKUP($B232,KviZDarije11!$A$1:$N$1000, 13, 0), 0)/'TOP SCORES'!L$12,0)</f>
        <v>0</v>
      </c>
    </row>
    <row r="233" spans="1:14">
      <c r="A233" s="19">
        <f ca="1">RANK(C233,C$2:C$998)</f>
        <v>182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13, 0), 0)/'TOP SCORES'!B$12,0)</f>
        <v>0</v>
      </c>
      <c r="E233" s="16">
        <f>IFERROR(100*_xlfn.IFNA(VLOOKUP($B233,KviZDarije2!$A$1:$N$1000, 13, 0), 0)/'TOP SCORES'!C$12,0)</f>
        <v>0</v>
      </c>
      <c r="F233" s="16">
        <f>IFERROR(100*_xlfn.IFNA(VLOOKUP($B233,KviZDarije3!$A$1:$N$1000, 13, 0), 0)/'TOP SCORES'!D$12,0)</f>
        <v>0</v>
      </c>
      <c r="G233" s="16">
        <f>IFERROR(100*_xlfn.IFNA(VLOOKUP($B233,KviZDarije4!$A$1:$N$1000, 13, 0), 0)/'TOP SCORES'!E$12,0)</f>
        <v>0</v>
      </c>
      <c r="H233" s="16">
        <f>IFERROR(100*_xlfn.IFNA(VLOOKUP($B233,KviZDarije5!$A$1:$N$1000, 13, 0), 0)/'TOP SCORES'!F$12,0)</f>
        <v>0</v>
      </c>
      <c r="I233" s="16">
        <f>IFERROR(100*_xlfn.IFNA(VLOOKUP($B233,KviZDarije6!$A$1:$N$1000, 13, 0), 0)/'TOP SCORES'!G$12,0)</f>
        <v>0</v>
      </c>
      <c r="J233" s="16">
        <f>IFERROR(100*_xlfn.IFNA(VLOOKUP($B233,KviZDarije7!$A$1:$N$1000, 13, 0), 0)/'TOP SCORES'!H$12,0)</f>
        <v>0</v>
      </c>
      <c r="K233" s="16">
        <f>IFERROR(100*_xlfn.IFNA(VLOOKUP($B233,KviZDarije8!$A$1:$N$1000, 13, 0), 0)/'TOP SCORES'!I$12,0)</f>
        <v>0</v>
      </c>
      <c r="L233" s="16">
        <f>IFERROR(100*_xlfn.IFNA(VLOOKUP($B233,KviZDarije9!$A$1:$N$1000, 13, 0), 0)/'TOP SCORES'!J$12,0)</f>
        <v>0</v>
      </c>
      <c r="M233" s="16">
        <f>IFERROR(100*_xlfn.IFNA(VLOOKUP($B233,KviZDarije10!$A$1:$N$1000, 13, 0), 0)/'TOP SCORES'!K$12,0)</f>
        <v>0</v>
      </c>
      <c r="N233" s="16">
        <f>IFERROR(100*_xlfn.IFNA(VLOOKUP($B233,KviZDarije11!$A$1:$N$1000, 13, 0), 0)/'TOP SCORES'!L$12,0)</f>
        <v>0</v>
      </c>
    </row>
    <row r="234" spans="1:14">
      <c r="A234" s="19">
        <f ca="1">RANK(C234,C$2:C$998)</f>
        <v>182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13, 0), 0)/'TOP SCORES'!B$12,0)</f>
        <v>0</v>
      </c>
      <c r="E234" s="16">
        <f>IFERROR(100*_xlfn.IFNA(VLOOKUP($B234,KviZDarije2!$A$1:$N$1000, 13, 0), 0)/'TOP SCORES'!C$12,0)</f>
        <v>0</v>
      </c>
      <c r="F234" s="16">
        <f>IFERROR(100*_xlfn.IFNA(VLOOKUP($B234,KviZDarije3!$A$1:$N$1000, 13, 0), 0)/'TOP SCORES'!D$12,0)</f>
        <v>0</v>
      </c>
      <c r="G234" s="16">
        <f>IFERROR(100*_xlfn.IFNA(VLOOKUP($B234,KviZDarije4!$A$1:$N$1000, 13, 0), 0)/'TOP SCORES'!E$12,0)</f>
        <v>0</v>
      </c>
      <c r="H234" s="16">
        <f>IFERROR(100*_xlfn.IFNA(VLOOKUP($B234,KviZDarije5!$A$1:$N$1000, 13, 0), 0)/'TOP SCORES'!F$12,0)</f>
        <v>0</v>
      </c>
      <c r="I234" s="16">
        <f>IFERROR(100*_xlfn.IFNA(VLOOKUP($B234,KviZDarije6!$A$1:$N$1000, 13, 0), 0)/'TOP SCORES'!G$12,0)</f>
        <v>0</v>
      </c>
      <c r="J234" s="16">
        <f>IFERROR(100*_xlfn.IFNA(VLOOKUP($B234,KviZDarije7!$A$1:$N$1000, 13, 0), 0)/'TOP SCORES'!H$12,0)</f>
        <v>0</v>
      </c>
      <c r="K234" s="16">
        <f>IFERROR(100*_xlfn.IFNA(VLOOKUP($B234,KviZDarije8!$A$1:$N$1000, 13, 0), 0)/'TOP SCORES'!I$12,0)</f>
        <v>0</v>
      </c>
      <c r="L234" s="16">
        <f>IFERROR(100*_xlfn.IFNA(VLOOKUP($B234,KviZDarije9!$A$1:$N$1000, 13, 0), 0)/'TOP SCORES'!J$12,0)</f>
        <v>0</v>
      </c>
      <c r="M234" s="16">
        <f>IFERROR(100*_xlfn.IFNA(VLOOKUP($B234,KviZDarije10!$A$1:$N$1000, 13, 0), 0)/'TOP SCORES'!K$12,0)</f>
        <v>0</v>
      </c>
      <c r="N234" s="16">
        <f>IFERROR(100*_xlfn.IFNA(VLOOKUP($B234,KviZDarije11!$A$1:$N$1000, 13, 0), 0)/'TOP SCORES'!L$12,0)</f>
        <v>0</v>
      </c>
    </row>
    <row r="235" spans="1:14">
      <c r="A235" s="19">
        <f ca="1">RANK(C235,C$2:C$998)</f>
        <v>182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13, 0), 0)/'TOP SCORES'!B$12,0)</f>
        <v>0</v>
      </c>
      <c r="E235" s="16">
        <f>IFERROR(100*_xlfn.IFNA(VLOOKUP($B235,KviZDarije2!$A$1:$N$1000, 13, 0), 0)/'TOP SCORES'!C$12,0)</f>
        <v>0</v>
      </c>
      <c r="F235" s="16">
        <f>IFERROR(100*_xlfn.IFNA(VLOOKUP($B235,KviZDarije3!$A$1:$N$1000, 13, 0), 0)/'TOP SCORES'!D$12,0)</f>
        <v>0</v>
      </c>
      <c r="G235" s="16">
        <f>IFERROR(100*_xlfn.IFNA(VLOOKUP($B235,KviZDarije4!$A$1:$N$1000, 13, 0), 0)/'TOP SCORES'!E$12,0)</f>
        <v>0</v>
      </c>
      <c r="H235" s="16">
        <f>IFERROR(100*_xlfn.IFNA(VLOOKUP($B235,KviZDarije5!$A$1:$N$1000, 13, 0), 0)/'TOP SCORES'!F$12,0)</f>
        <v>0</v>
      </c>
      <c r="I235" s="16">
        <f>IFERROR(100*_xlfn.IFNA(VLOOKUP($B235,KviZDarije6!$A$1:$N$1000, 13, 0), 0)/'TOP SCORES'!G$12,0)</f>
        <v>0</v>
      </c>
      <c r="J235" s="16">
        <f>IFERROR(100*_xlfn.IFNA(VLOOKUP($B235,KviZDarije7!$A$1:$N$1000, 13, 0), 0)/'TOP SCORES'!H$12,0)</f>
        <v>0</v>
      </c>
      <c r="K235" s="16">
        <f>IFERROR(100*_xlfn.IFNA(VLOOKUP($B235,KviZDarije8!$A$1:$N$1000, 13, 0), 0)/'TOP SCORES'!I$12,0)</f>
        <v>0</v>
      </c>
      <c r="L235" s="16">
        <f>IFERROR(100*_xlfn.IFNA(VLOOKUP($B235,KviZDarije9!$A$1:$N$1000, 13, 0), 0)/'TOP SCORES'!J$12,0)</f>
        <v>0</v>
      </c>
      <c r="M235" s="16">
        <f>IFERROR(100*_xlfn.IFNA(VLOOKUP($B235,KviZDarije10!$A$1:$N$1000, 13, 0), 0)/'TOP SCORES'!K$12,0)</f>
        <v>0</v>
      </c>
      <c r="N235" s="16">
        <f>IFERROR(100*_xlfn.IFNA(VLOOKUP($B235,KviZDarije11!$A$1:$N$1000, 13, 0), 0)/'TOP SCORES'!L$12,0)</f>
        <v>0</v>
      </c>
    </row>
    <row r="236" spans="1:14">
      <c r="A236" s="19">
        <f ca="1">RANK(C236,C$2:C$998)</f>
        <v>182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13, 0), 0)/'TOP SCORES'!B$12,0)</f>
        <v>0</v>
      </c>
      <c r="E236" s="16">
        <f>IFERROR(100*_xlfn.IFNA(VLOOKUP($B236,KviZDarije2!$A$1:$N$1000, 13, 0), 0)/'TOP SCORES'!C$12,0)</f>
        <v>0</v>
      </c>
      <c r="F236" s="16">
        <f>IFERROR(100*_xlfn.IFNA(VLOOKUP($B236,KviZDarije3!$A$1:$N$1000, 13, 0), 0)/'TOP SCORES'!D$12,0)</f>
        <v>0</v>
      </c>
      <c r="G236" s="16">
        <f>IFERROR(100*_xlfn.IFNA(VLOOKUP($B236,KviZDarije4!$A$1:$N$1000, 13, 0), 0)/'TOP SCORES'!E$12,0)</f>
        <v>0</v>
      </c>
      <c r="H236" s="16">
        <f>IFERROR(100*_xlfn.IFNA(VLOOKUP($B236,KviZDarije5!$A$1:$N$1000, 13, 0), 0)/'TOP SCORES'!F$12,0)</f>
        <v>0</v>
      </c>
      <c r="I236" s="16">
        <f>IFERROR(100*_xlfn.IFNA(VLOOKUP($B236,KviZDarije6!$A$1:$N$1000, 13, 0), 0)/'TOP SCORES'!G$12,0)</f>
        <v>0</v>
      </c>
      <c r="J236" s="16">
        <f>IFERROR(100*_xlfn.IFNA(VLOOKUP($B236,KviZDarije7!$A$1:$N$1000, 13, 0), 0)/'TOP SCORES'!H$12,0)</f>
        <v>0</v>
      </c>
      <c r="K236" s="16">
        <f>IFERROR(100*_xlfn.IFNA(VLOOKUP($B236,KviZDarije8!$A$1:$N$1000, 13, 0), 0)/'TOP SCORES'!I$12,0)</f>
        <v>0</v>
      </c>
      <c r="L236" s="16">
        <f>IFERROR(100*_xlfn.IFNA(VLOOKUP($B236,KviZDarije9!$A$1:$N$1000, 13, 0), 0)/'TOP SCORES'!J$12,0)</f>
        <v>0</v>
      </c>
      <c r="M236" s="16">
        <f>IFERROR(100*_xlfn.IFNA(VLOOKUP($B236,KviZDarije10!$A$1:$N$1000, 13, 0), 0)/'TOP SCORES'!K$12,0)</f>
        <v>0</v>
      </c>
      <c r="N236" s="16">
        <f>IFERROR(100*_xlfn.IFNA(VLOOKUP($B236,KviZDarije11!$A$1:$N$1000, 13, 0), 0)/'TOP SCORES'!L$12,0)</f>
        <v>0</v>
      </c>
    </row>
    <row r="237" spans="1:14">
      <c r="A237" s="19">
        <f ca="1">RANK(C237,C$2:C$998)</f>
        <v>182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13, 0), 0)/'TOP SCORES'!B$12,0)</f>
        <v>0</v>
      </c>
      <c r="E237" s="16">
        <f>IFERROR(100*_xlfn.IFNA(VLOOKUP($B237,KviZDarije2!$A$1:$N$1000, 13, 0), 0)/'TOP SCORES'!C$12,0)</f>
        <v>0</v>
      </c>
      <c r="F237" s="16">
        <f>IFERROR(100*_xlfn.IFNA(VLOOKUP($B237,KviZDarije3!$A$1:$N$1000, 13, 0), 0)/'TOP SCORES'!D$12,0)</f>
        <v>0</v>
      </c>
      <c r="G237" s="16">
        <f>IFERROR(100*_xlfn.IFNA(VLOOKUP($B237,KviZDarije4!$A$1:$N$1000, 13, 0), 0)/'TOP SCORES'!E$12,0)</f>
        <v>0</v>
      </c>
      <c r="H237" s="16">
        <f>IFERROR(100*_xlfn.IFNA(VLOOKUP($B237,KviZDarije5!$A$1:$N$1000, 13, 0), 0)/'TOP SCORES'!F$12,0)</f>
        <v>0</v>
      </c>
      <c r="I237" s="16">
        <f>IFERROR(100*_xlfn.IFNA(VLOOKUP($B237,KviZDarije6!$A$1:$N$1000, 13, 0), 0)/'TOP SCORES'!G$12,0)</f>
        <v>0</v>
      </c>
      <c r="J237" s="16">
        <f>IFERROR(100*_xlfn.IFNA(VLOOKUP($B237,KviZDarije7!$A$1:$N$1000, 13, 0), 0)/'TOP SCORES'!H$12,0)</f>
        <v>0</v>
      </c>
      <c r="K237" s="16">
        <f>IFERROR(100*_xlfn.IFNA(VLOOKUP($B237,KviZDarije8!$A$1:$N$1000, 13, 0), 0)/'TOP SCORES'!I$12,0)</f>
        <v>0</v>
      </c>
      <c r="L237" s="16">
        <f>IFERROR(100*_xlfn.IFNA(VLOOKUP($B237,KviZDarije9!$A$1:$N$1000, 13, 0), 0)/'TOP SCORES'!J$12,0)</f>
        <v>0</v>
      </c>
      <c r="M237" s="16">
        <f>IFERROR(100*_xlfn.IFNA(VLOOKUP($B237,KviZDarije10!$A$1:$N$1000, 13, 0), 0)/'TOP SCORES'!K$12,0)</f>
        <v>0</v>
      </c>
      <c r="N237" s="16">
        <f>IFERROR(100*_xlfn.IFNA(VLOOKUP($B237,KviZDarije11!$A$1:$N$1000, 13, 0), 0)/'TOP SCORES'!L$12,0)</f>
        <v>0</v>
      </c>
    </row>
    <row r="238" spans="1:14">
      <c r="A238" s="19">
        <f ca="1">RANK(C238,C$2:C$998)</f>
        <v>182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13, 0), 0)/'TOP SCORES'!B$12,0)</f>
        <v>0</v>
      </c>
      <c r="E238" s="16">
        <f>IFERROR(100*_xlfn.IFNA(VLOOKUP($B238,KviZDarije2!$A$1:$N$1000, 13, 0), 0)/'TOP SCORES'!C$12,0)</f>
        <v>0</v>
      </c>
      <c r="F238" s="16">
        <f>IFERROR(100*_xlfn.IFNA(VLOOKUP($B238,KviZDarije3!$A$1:$N$1000, 13, 0), 0)/'TOP SCORES'!D$12,0)</f>
        <v>0</v>
      </c>
      <c r="G238" s="16">
        <f>IFERROR(100*_xlfn.IFNA(VLOOKUP($B238,KviZDarije4!$A$1:$N$1000, 13, 0), 0)/'TOP SCORES'!E$12,0)</f>
        <v>0</v>
      </c>
      <c r="H238" s="16">
        <f>IFERROR(100*_xlfn.IFNA(VLOOKUP($B238,KviZDarije5!$A$1:$N$1000, 13, 0), 0)/'TOP SCORES'!F$12,0)</f>
        <v>0</v>
      </c>
      <c r="I238" s="16">
        <f>IFERROR(100*_xlfn.IFNA(VLOOKUP($B238,KviZDarije6!$A$1:$N$1000, 13, 0), 0)/'TOP SCORES'!G$12,0)</f>
        <v>0</v>
      </c>
      <c r="J238" s="16">
        <f>IFERROR(100*_xlfn.IFNA(VLOOKUP($B238,KviZDarije7!$A$1:$N$1000, 13, 0), 0)/'TOP SCORES'!H$12,0)</f>
        <v>0</v>
      </c>
      <c r="K238" s="16">
        <f>IFERROR(100*_xlfn.IFNA(VLOOKUP($B238,KviZDarije8!$A$1:$N$1000, 13, 0), 0)/'TOP SCORES'!I$12,0)</f>
        <v>0</v>
      </c>
      <c r="L238" s="16">
        <f>IFERROR(100*_xlfn.IFNA(VLOOKUP($B238,KviZDarije9!$A$1:$N$1000, 13, 0), 0)/'TOP SCORES'!J$12,0)</f>
        <v>0</v>
      </c>
      <c r="M238" s="16">
        <f>IFERROR(100*_xlfn.IFNA(VLOOKUP($B238,KviZDarije10!$A$1:$N$1000, 13, 0), 0)/'TOP SCORES'!K$12,0)</f>
        <v>0</v>
      </c>
      <c r="N238" s="16">
        <f>IFERROR(100*_xlfn.IFNA(VLOOKUP($B238,KviZDarije11!$A$1:$N$1000, 13, 0), 0)/'TOP SCORES'!L$12,0)</f>
        <v>0</v>
      </c>
    </row>
    <row r="239" spans="1:14">
      <c r="A239" s="19">
        <f ca="1">RANK(C239,C$2:C$998)</f>
        <v>182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13, 0), 0)/'TOP SCORES'!B$12,0)</f>
        <v>0</v>
      </c>
      <c r="E239" s="16">
        <f>IFERROR(100*_xlfn.IFNA(VLOOKUP($B239,KviZDarije2!$A$1:$N$1000, 13, 0), 0)/'TOP SCORES'!C$12,0)</f>
        <v>0</v>
      </c>
      <c r="F239" s="16">
        <f>IFERROR(100*_xlfn.IFNA(VLOOKUP($B239,KviZDarije3!$A$1:$N$1000, 13, 0), 0)/'TOP SCORES'!D$12,0)</f>
        <v>0</v>
      </c>
      <c r="G239" s="16">
        <f>IFERROR(100*_xlfn.IFNA(VLOOKUP($B239,KviZDarije4!$A$1:$N$1000, 13, 0), 0)/'TOP SCORES'!E$12,0)</f>
        <v>0</v>
      </c>
      <c r="H239" s="16">
        <f>IFERROR(100*_xlfn.IFNA(VLOOKUP($B239,KviZDarije5!$A$1:$N$1000, 13, 0), 0)/'TOP SCORES'!F$12,0)</f>
        <v>0</v>
      </c>
      <c r="I239" s="16">
        <f>IFERROR(100*_xlfn.IFNA(VLOOKUP($B239,KviZDarije6!$A$1:$N$1000, 13, 0), 0)/'TOP SCORES'!G$12,0)</f>
        <v>0</v>
      </c>
      <c r="J239" s="16">
        <f>IFERROR(100*_xlfn.IFNA(VLOOKUP($B239,KviZDarije7!$A$1:$N$1000, 13, 0), 0)/'TOP SCORES'!H$12,0)</f>
        <v>0</v>
      </c>
      <c r="K239" s="16">
        <f>IFERROR(100*_xlfn.IFNA(VLOOKUP($B239,KviZDarije8!$A$1:$N$1000, 13, 0), 0)/'TOP SCORES'!I$12,0)</f>
        <v>0</v>
      </c>
      <c r="L239" s="16">
        <f>IFERROR(100*_xlfn.IFNA(VLOOKUP($B239,KviZDarije9!$A$1:$N$1000, 13, 0), 0)/'TOP SCORES'!J$12,0)</f>
        <v>0</v>
      </c>
      <c r="M239" s="16">
        <f>IFERROR(100*_xlfn.IFNA(VLOOKUP($B239,KviZDarije10!$A$1:$N$1000, 13, 0), 0)/'TOP SCORES'!K$12,0)</f>
        <v>0</v>
      </c>
      <c r="N239" s="16">
        <f>IFERROR(100*_xlfn.IFNA(VLOOKUP($B239,KviZDarije11!$A$1:$N$1000, 13, 0), 0)/'TOP SCORES'!L$12,0)</f>
        <v>0</v>
      </c>
    </row>
    <row r="240" spans="1:14">
      <c r="A240" s="19">
        <f ca="1">RANK(C240,C$2:C$998)</f>
        <v>182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13, 0), 0)/'TOP SCORES'!B$12,0)</f>
        <v>0</v>
      </c>
      <c r="E240" s="16">
        <f>IFERROR(100*_xlfn.IFNA(VLOOKUP($B240,KviZDarije2!$A$1:$N$1000, 13, 0), 0)/'TOP SCORES'!C$12,0)</f>
        <v>0</v>
      </c>
      <c r="F240" s="16">
        <f>IFERROR(100*_xlfn.IFNA(VLOOKUP($B240,KviZDarije3!$A$1:$N$1000, 13, 0), 0)/'TOP SCORES'!D$12,0)</f>
        <v>0</v>
      </c>
      <c r="G240" s="16">
        <f>IFERROR(100*_xlfn.IFNA(VLOOKUP($B240,KviZDarije4!$A$1:$N$1000, 13, 0), 0)/'TOP SCORES'!E$12,0)</f>
        <v>0</v>
      </c>
      <c r="H240" s="16">
        <f>IFERROR(100*_xlfn.IFNA(VLOOKUP($B240,KviZDarije5!$A$1:$N$1000, 13, 0), 0)/'TOP SCORES'!F$12,0)</f>
        <v>0</v>
      </c>
      <c r="I240" s="16">
        <f>IFERROR(100*_xlfn.IFNA(VLOOKUP($B240,KviZDarije6!$A$1:$N$1000, 13, 0), 0)/'TOP SCORES'!G$12,0)</f>
        <v>0</v>
      </c>
      <c r="J240" s="16">
        <f>IFERROR(100*_xlfn.IFNA(VLOOKUP($B240,KviZDarije7!$A$1:$N$1000, 13, 0), 0)/'TOP SCORES'!H$12,0)</f>
        <v>0</v>
      </c>
      <c r="K240" s="16">
        <f>IFERROR(100*_xlfn.IFNA(VLOOKUP($B240,KviZDarije8!$A$1:$N$1000, 13, 0), 0)/'TOP SCORES'!I$12,0)</f>
        <v>0</v>
      </c>
      <c r="L240" s="16">
        <f>IFERROR(100*_xlfn.IFNA(VLOOKUP($B240,KviZDarije9!$A$1:$N$1000, 13, 0), 0)/'TOP SCORES'!J$12,0)</f>
        <v>0</v>
      </c>
      <c r="M240" s="16">
        <f>IFERROR(100*_xlfn.IFNA(VLOOKUP($B240,KviZDarije10!$A$1:$N$1000, 13, 0), 0)/'TOP SCORES'!K$12,0)</f>
        <v>0</v>
      </c>
      <c r="N240" s="16">
        <f>IFERROR(100*_xlfn.IFNA(VLOOKUP($B240,KviZDarije11!$A$1:$N$1000, 13, 0), 0)/'TOP SCORES'!L$12,0)</f>
        <v>0</v>
      </c>
    </row>
    <row r="241" spans="1:14">
      <c r="A241" s="19">
        <f ca="1">RANK(C241,C$2:C$998)</f>
        <v>182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13, 0), 0)/'TOP SCORES'!B$12,0)</f>
        <v>0</v>
      </c>
      <c r="E241" s="16">
        <f>IFERROR(100*_xlfn.IFNA(VLOOKUP($B241,KviZDarije2!$A$1:$N$1000, 13, 0), 0)/'TOP SCORES'!C$12,0)</f>
        <v>0</v>
      </c>
      <c r="F241" s="16">
        <f>IFERROR(100*_xlfn.IFNA(VLOOKUP($B241,KviZDarije3!$A$1:$N$1000, 13, 0), 0)/'TOP SCORES'!D$12,0)</f>
        <v>0</v>
      </c>
      <c r="G241" s="16">
        <f>IFERROR(100*_xlfn.IFNA(VLOOKUP($B241,KviZDarije4!$A$1:$N$1000, 13, 0), 0)/'TOP SCORES'!E$12,0)</f>
        <v>0</v>
      </c>
      <c r="H241" s="16">
        <f>IFERROR(100*_xlfn.IFNA(VLOOKUP($B241,KviZDarije5!$A$1:$N$1000, 13, 0), 0)/'TOP SCORES'!F$12,0)</f>
        <v>0</v>
      </c>
      <c r="I241" s="16">
        <f>IFERROR(100*_xlfn.IFNA(VLOOKUP($B241,KviZDarije6!$A$1:$N$1000, 13, 0), 0)/'TOP SCORES'!G$12,0)</f>
        <v>0</v>
      </c>
      <c r="J241" s="16">
        <f>IFERROR(100*_xlfn.IFNA(VLOOKUP($B241,KviZDarije7!$A$1:$N$1000, 13, 0), 0)/'TOP SCORES'!H$12,0)</f>
        <v>0</v>
      </c>
      <c r="K241" s="16">
        <f>IFERROR(100*_xlfn.IFNA(VLOOKUP($B241,KviZDarije8!$A$1:$N$1000, 13, 0), 0)/'TOP SCORES'!I$12,0)</f>
        <v>0</v>
      </c>
      <c r="L241" s="16">
        <f>IFERROR(100*_xlfn.IFNA(VLOOKUP($B241,KviZDarije9!$A$1:$N$1000, 13, 0), 0)/'TOP SCORES'!J$12,0)</f>
        <v>0</v>
      </c>
      <c r="M241" s="16">
        <f>IFERROR(100*_xlfn.IFNA(VLOOKUP($B241,KviZDarije10!$A$1:$N$1000, 13, 0), 0)/'TOP SCORES'!K$12,0)</f>
        <v>0</v>
      </c>
      <c r="N241" s="16">
        <f>IFERROR(100*_xlfn.IFNA(VLOOKUP($B241,KviZDarije11!$A$1:$N$1000, 13, 0), 0)/'TOP SCORES'!L$12,0)</f>
        <v>0</v>
      </c>
    </row>
    <row r="242" spans="1:14">
      <c r="A242" s="19">
        <f ca="1">RANK(C242,C$2:C$998)</f>
        <v>182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13, 0), 0)/'TOP SCORES'!B$12,0)</f>
        <v>0</v>
      </c>
      <c r="E242" s="16">
        <f>IFERROR(100*_xlfn.IFNA(VLOOKUP($B242,KviZDarije2!$A$1:$N$1000, 13, 0), 0)/'TOP SCORES'!C$12,0)</f>
        <v>0</v>
      </c>
      <c r="F242" s="16">
        <f>IFERROR(100*_xlfn.IFNA(VLOOKUP($B242,KviZDarije3!$A$1:$N$1000, 13, 0), 0)/'TOP SCORES'!D$12,0)</f>
        <v>0</v>
      </c>
      <c r="G242" s="16">
        <f>IFERROR(100*_xlfn.IFNA(VLOOKUP($B242,KviZDarije4!$A$1:$N$1000, 13, 0), 0)/'TOP SCORES'!E$12,0)</f>
        <v>0</v>
      </c>
      <c r="H242" s="16">
        <f>IFERROR(100*_xlfn.IFNA(VLOOKUP($B242,KviZDarije5!$A$1:$N$1000, 13, 0), 0)/'TOP SCORES'!F$12,0)</f>
        <v>0</v>
      </c>
      <c r="I242" s="16">
        <f>IFERROR(100*_xlfn.IFNA(VLOOKUP($B242,KviZDarije6!$A$1:$N$1000, 13, 0), 0)/'TOP SCORES'!G$12,0)</f>
        <v>0</v>
      </c>
      <c r="J242" s="16">
        <f>IFERROR(100*_xlfn.IFNA(VLOOKUP($B242,KviZDarije7!$A$1:$N$1000, 13, 0), 0)/'TOP SCORES'!H$12,0)</f>
        <v>0</v>
      </c>
      <c r="K242" s="16">
        <f>IFERROR(100*_xlfn.IFNA(VLOOKUP($B242,KviZDarije8!$A$1:$N$1000, 13, 0), 0)/'TOP SCORES'!I$12,0)</f>
        <v>0</v>
      </c>
      <c r="L242" s="16">
        <f>IFERROR(100*_xlfn.IFNA(VLOOKUP($B242,KviZDarije9!$A$1:$N$1000, 13, 0), 0)/'TOP SCORES'!J$12,0)</f>
        <v>0</v>
      </c>
      <c r="M242" s="16">
        <f>IFERROR(100*_xlfn.IFNA(VLOOKUP($B242,KviZDarije10!$A$1:$N$1000, 13, 0), 0)/'TOP SCORES'!K$12,0)</f>
        <v>0</v>
      </c>
      <c r="N242" s="16">
        <f>IFERROR(100*_xlfn.IFNA(VLOOKUP($B242,KviZDarije11!$A$1:$N$1000, 13, 0), 0)/'TOP SCORES'!L$12,0)</f>
        <v>0</v>
      </c>
    </row>
    <row r="243" spans="1:14">
      <c r="A243" s="19">
        <f ca="1">RANK(C243,C$2:C$998)</f>
        <v>182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13, 0), 0)/'TOP SCORES'!B$12,0)</f>
        <v>0</v>
      </c>
      <c r="E243" s="16">
        <f>IFERROR(100*_xlfn.IFNA(VLOOKUP($B243,KviZDarije2!$A$1:$N$1000, 13, 0), 0)/'TOP SCORES'!C$12,0)</f>
        <v>0</v>
      </c>
      <c r="F243" s="16">
        <f>IFERROR(100*_xlfn.IFNA(VLOOKUP($B243,KviZDarije3!$A$1:$N$1000, 13, 0), 0)/'TOP SCORES'!D$12,0)</f>
        <v>0</v>
      </c>
      <c r="G243" s="16">
        <f>IFERROR(100*_xlfn.IFNA(VLOOKUP($B243,KviZDarije4!$A$1:$N$1000, 13, 0), 0)/'TOP SCORES'!E$12,0)</f>
        <v>0</v>
      </c>
      <c r="H243" s="16">
        <f>IFERROR(100*_xlfn.IFNA(VLOOKUP($B243,KviZDarije5!$A$1:$N$1000, 13, 0), 0)/'TOP SCORES'!F$12,0)</f>
        <v>0</v>
      </c>
      <c r="I243" s="16">
        <f>IFERROR(100*_xlfn.IFNA(VLOOKUP($B243,KviZDarije6!$A$1:$N$1000, 13, 0), 0)/'TOP SCORES'!G$12,0)</f>
        <v>0</v>
      </c>
      <c r="J243" s="16">
        <f>IFERROR(100*_xlfn.IFNA(VLOOKUP($B243,KviZDarije7!$A$1:$N$1000, 13, 0), 0)/'TOP SCORES'!H$12,0)</f>
        <v>0</v>
      </c>
      <c r="K243" s="16">
        <f>IFERROR(100*_xlfn.IFNA(VLOOKUP($B243,KviZDarije8!$A$1:$N$1000, 13, 0), 0)/'TOP SCORES'!I$12,0)</f>
        <v>0</v>
      </c>
      <c r="L243" s="16">
        <f>IFERROR(100*_xlfn.IFNA(VLOOKUP($B243,KviZDarije9!$A$1:$N$1000, 13, 0), 0)/'TOP SCORES'!J$12,0)</f>
        <v>0</v>
      </c>
      <c r="M243" s="16">
        <f>IFERROR(100*_xlfn.IFNA(VLOOKUP($B243,KviZDarije10!$A$1:$N$1000, 13, 0), 0)/'TOP SCORES'!K$12,0)</f>
        <v>0</v>
      </c>
      <c r="N243" s="16">
        <f>IFERROR(100*_xlfn.IFNA(VLOOKUP($B243,KviZDarije11!$A$1:$N$1000, 13, 0), 0)/'TOP SCORES'!L$12,0)</f>
        <v>0</v>
      </c>
    </row>
    <row r="244" spans="1:14">
      <c r="A244" s="19">
        <f ca="1">RANK(C244,C$2:C$998)</f>
        <v>182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13, 0), 0)/'TOP SCORES'!B$12,0)</f>
        <v>0</v>
      </c>
      <c r="E244" s="16">
        <f>IFERROR(100*_xlfn.IFNA(VLOOKUP($B244,KviZDarije2!$A$1:$N$1000, 13, 0), 0)/'TOP SCORES'!C$12,0)</f>
        <v>0</v>
      </c>
      <c r="F244" s="16">
        <f>IFERROR(100*_xlfn.IFNA(VLOOKUP($B244,KviZDarije3!$A$1:$N$1000, 13, 0), 0)/'TOP SCORES'!D$12,0)</f>
        <v>0</v>
      </c>
      <c r="G244" s="16">
        <f>IFERROR(100*_xlfn.IFNA(VLOOKUP($B244,KviZDarije4!$A$1:$N$1000, 13, 0), 0)/'TOP SCORES'!E$12,0)</f>
        <v>0</v>
      </c>
      <c r="H244" s="16">
        <f>IFERROR(100*_xlfn.IFNA(VLOOKUP($B244,KviZDarije5!$A$1:$N$1000, 13, 0), 0)/'TOP SCORES'!F$12,0)</f>
        <v>0</v>
      </c>
      <c r="I244" s="16">
        <f>IFERROR(100*_xlfn.IFNA(VLOOKUP($B244,KviZDarije6!$A$1:$N$1000, 13, 0), 0)/'TOP SCORES'!G$12,0)</f>
        <v>0</v>
      </c>
      <c r="J244" s="16">
        <f>IFERROR(100*_xlfn.IFNA(VLOOKUP($B244,KviZDarije7!$A$1:$N$1000, 13, 0), 0)/'TOP SCORES'!H$12,0)</f>
        <v>0</v>
      </c>
      <c r="K244" s="16">
        <f>IFERROR(100*_xlfn.IFNA(VLOOKUP($B244,KviZDarije8!$A$1:$N$1000, 13, 0), 0)/'TOP SCORES'!I$12,0)</f>
        <v>0</v>
      </c>
      <c r="L244" s="16">
        <f>IFERROR(100*_xlfn.IFNA(VLOOKUP($B244,KviZDarije9!$A$1:$N$1000, 13, 0), 0)/'TOP SCORES'!J$12,0)</f>
        <v>0</v>
      </c>
      <c r="M244" s="16">
        <f>IFERROR(100*_xlfn.IFNA(VLOOKUP($B244,KviZDarije10!$A$1:$N$1000, 13, 0), 0)/'TOP SCORES'!K$12,0)</f>
        <v>0</v>
      </c>
      <c r="N244" s="16">
        <f>IFERROR(100*_xlfn.IFNA(VLOOKUP($B244,KviZDarije11!$A$1:$N$1000, 13, 0), 0)/'TOP SCORES'!L$12,0)</f>
        <v>0</v>
      </c>
    </row>
    <row r="245" spans="1:14">
      <c r="A245" s="19">
        <f ca="1">RANK(C245,C$2:C$998)</f>
        <v>182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13, 0), 0)/'TOP SCORES'!B$12,0)</f>
        <v>0</v>
      </c>
      <c r="E245" s="16">
        <f>IFERROR(100*_xlfn.IFNA(VLOOKUP($B245,KviZDarije2!$A$1:$N$1000, 13, 0), 0)/'TOP SCORES'!C$12,0)</f>
        <v>0</v>
      </c>
      <c r="F245" s="16">
        <f>IFERROR(100*_xlfn.IFNA(VLOOKUP($B245,KviZDarije3!$A$1:$N$1000, 13, 0), 0)/'TOP SCORES'!D$12,0)</f>
        <v>0</v>
      </c>
      <c r="G245" s="16">
        <f>IFERROR(100*_xlfn.IFNA(VLOOKUP($B245,KviZDarije4!$A$1:$N$1000, 13, 0), 0)/'TOP SCORES'!E$12,0)</f>
        <v>0</v>
      </c>
      <c r="H245" s="16">
        <f>IFERROR(100*_xlfn.IFNA(VLOOKUP($B245,KviZDarije5!$A$1:$N$1000, 13, 0), 0)/'TOP SCORES'!F$12,0)</f>
        <v>0</v>
      </c>
      <c r="I245" s="16">
        <f>IFERROR(100*_xlfn.IFNA(VLOOKUP($B245,KviZDarije6!$A$1:$N$1000, 13, 0), 0)/'TOP SCORES'!G$12,0)</f>
        <v>0</v>
      </c>
      <c r="J245" s="16">
        <f>IFERROR(100*_xlfn.IFNA(VLOOKUP($B245,KviZDarije7!$A$1:$N$1000, 13, 0), 0)/'TOP SCORES'!H$12,0)</f>
        <v>0</v>
      </c>
      <c r="K245" s="16">
        <f>IFERROR(100*_xlfn.IFNA(VLOOKUP($B245,KviZDarije8!$A$1:$N$1000, 13, 0), 0)/'TOP SCORES'!I$12,0)</f>
        <v>0</v>
      </c>
      <c r="L245" s="16">
        <f>IFERROR(100*_xlfn.IFNA(VLOOKUP($B245,KviZDarije9!$A$1:$N$1000, 13, 0), 0)/'TOP SCORES'!J$12,0)</f>
        <v>0</v>
      </c>
      <c r="M245" s="16">
        <f>IFERROR(100*_xlfn.IFNA(VLOOKUP($B245,KviZDarije10!$A$1:$N$1000, 13, 0), 0)/'TOP SCORES'!K$12,0)</f>
        <v>0</v>
      </c>
      <c r="N245" s="16">
        <f>IFERROR(100*_xlfn.IFNA(VLOOKUP($B245,KviZDarije11!$A$1:$N$1000, 13, 0), 0)/'TOP SCORES'!L$12,0)</f>
        <v>0</v>
      </c>
    </row>
    <row r="246" spans="1:14">
      <c r="A246" s="19">
        <f ca="1">RANK(C246,C$2:C$998)</f>
        <v>182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13, 0), 0)/'TOP SCORES'!B$12,0)</f>
        <v>0</v>
      </c>
      <c r="E246" s="16">
        <f>IFERROR(100*_xlfn.IFNA(VLOOKUP($B246,KviZDarije2!$A$1:$N$1000, 13, 0), 0)/'TOP SCORES'!C$12,0)</f>
        <v>0</v>
      </c>
      <c r="F246" s="16">
        <f>IFERROR(100*_xlfn.IFNA(VLOOKUP($B246,KviZDarije3!$A$1:$N$1000, 13, 0), 0)/'TOP SCORES'!D$12,0)</f>
        <v>0</v>
      </c>
      <c r="G246" s="16">
        <f>IFERROR(100*_xlfn.IFNA(VLOOKUP($B246,KviZDarije4!$A$1:$N$1000, 13, 0), 0)/'TOP SCORES'!E$12,0)</f>
        <v>0</v>
      </c>
      <c r="H246" s="16">
        <f>IFERROR(100*_xlfn.IFNA(VLOOKUP($B246,KviZDarije5!$A$1:$N$1000, 13, 0), 0)/'TOP SCORES'!F$12,0)</f>
        <v>0</v>
      </c>
      <c r="I246" s="16">
        <f>IFERROR(100*_xlfn.IFNA(VLOOKUP($B246,KviZDarije6!$A$1:$N$1000, 13, 0), 0)/'TOP SCORES'!G$12,0)</f>
        <v>0</v>
      </c>
      <c r="J246" s="16">
        <f>IFERROR(100*_xlfn.IFNA(VLOOKUP($B246,KviZDarije7!$A$1:$N$1000, 13, 0), 0)/'TOP SCORES'!H$12,0)</f>
        <v>0</v>
      </c>
      <c r="K246" s="16">
        <f>IFERROR(100*_xlfn.IFNA(VLOOKUP($B246,KviZDarije8!$A$1:$N$1000, 13, 0), 0)/'TOP SCORES'!I$12,0)</f>
        <v>0</v>
      </c>
      <c r="L246" s="16">
        <f>IFERROR(100*_xlfn.IFNA(VLOOKUP($B246,KviZDarije9!$A$1:$N$1000, 13, 0), 0)/'TOP SCORES'!J$12,0)</f>
        <v>0</v>
      </c>
      <c r="M246" s="16">
        <f>IFERROR(100*_xlfn.IFNA(VLOOKUP($B246,KviZDarije10!$A$1:$N$1000, 13, 0), 0)/'TOP SCORES'!K$12,0)</f>
        <v>0</v>
      </c>
      <c r="N246" s="16">
        <f>IFERROR(100*_xlfn.IFNA(VLOOKUP($B246,KviZDarije11!$A$1:$N$1000, 13, 0), 0)/'TOP SCORES'!L$12,0)</f>
        <v>0</v>
      </c>
    </row>
    <row r="247" spans="1:14">
      <c r="A247" s="19">
        <f ca="1">RANK(C247,C$2:C$998)</f>
        <v>182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13, 0), 0)/'TOP SCORES'!B$12,0)</f>
        <v>0</v>
      </c>
      <c r="E247" s="16">
        <f>IFERROR(100*_xlfn.IFNA(VLOOKUP($B247,KviZDarije2!$A$1:$N$1000, 13, 0), 0)/'TOP SCORES'!C$12,0)</f>
        <v>0</v>
      </c>
      <c r="F247" s="16">
        <f>IFERROR(100*_xlfn.IFNA(VLOOKUP($B247,KviZDarije3!$A$1:$N$1000, 13, 0), 0)/'TOP SCORES'!D$12,0)</f>
        <v>0</v>
      </c>
      <c r="G247" s="16">
        <f>IFERROR(100*_xlfn.IFNA(VLOOKUP($B247,KviZDarije4!$A$1:$N$1000, 13, 0), 0)/'TOP SCORES'!E$12,0)</f>
        <v>0</v>
      </c>
      <c r="H247" s="16">
        <f>IFERROR(100*_xlfn.IFNA(VLOOKUP($B247,KviZDarije5!$A$1:$N$1000, 13, 0), 0)/'TOP SCORES'!F$12,0)</f>
        <v>0</v>
      </c>
      <c r="I247" s="16">
        <f>IFERROR(100*_xlfn.IFNA(VLOOKUP($B247,KviZDarije6!$A$1:$N$1000, 13, 0), 0)/'TOP SCORES'!G$12,0)</f>
        <v>0</v>
      </c>
      <c r="J247" s="16">
        <f>IFERROR(100*_xlfn.IFNA(VLOOKUP($B247,KviZDarije7!$A$1:$N$1000, 13, 0), 0)/'TOP SCORES'!H$12,0)</f>
        <v>0</v>
      </c>
      <c r="K247" s="16">
        <f>IFERROR(100*_xlfn.IFNA(VLOOKUP($B247,KviZDarije8!$A$1:$N$1000, 13, 0), 0)/'TOP SCORES'!I$12,0)</f>
        <v>0</v>
      </c>
      <c r="L247" s="16">
        <f>IFERROR(100*_xlfn.IFNA(VLOOKUP($B247,KviZDarije9!$A$1:$N$1000, 13, 0), 0)/'TOP SCORES'!J$12,0)</f>
        <v>0</v>
      </c>
      <c r="M247" s="16">
        <f>IFERROR(100*_xlfn.IFNA(VLOOKUP($B247,KviZDarije10!$A$1:$N$1000, 13, 0), 0)/'TOP SCORES'!K$12,0)</f>
        <v>0</v>
      </c>
      <c r="N247" s="16">
        <f>IFERROR(100*_xlfn.IFNA(VLOOKUP($B247,KviZDarije11!$A$1:$N$1000, 13, 0), 0)/'TOP SCORES'!L$12,0)</f>
        <v>0</v>
      </c>
    </row>
    <row r="248" spans="1:14">
      <c r="A248" s="19">
        <f ca="1">RANK(C248,C$2:C$998)</f>
        <v>182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13, 0), 0)/'TOP SCORES'!B$12,0)</f>
        <v>0</v>
      </c>
      <c r="E248" s="16">
        <f>IFERROR(100*_xlfn.IFNA(VLOOKUP($B248,KviZDarije2!$A$1:$N$1000, 13, 0), 0)/'TOP SCORES'!C$12,0)</f>
        <v>0</v>
      </c>
      <c r="F248" s="16">
        <f>IFERROR(100*_xlfn.IFNA(VLOOKUP($B248,KviZDarije3!$A$1:$N$1000, 13, 0), 0)/'TOP SCORES'!D$12,0)</f>
        <v>0</v>
      </c>
      <c r="G248" s="16">
        <f>IFERROR(100*_xlfn.IFNA(VLOOKUP($B248,KviZDarije4!$A$1:$N$1000, 13, 0), 0)/'TOP SCORES'!E$12,0)</f>
        <v>0</v>
      </c>
      <c r="H248" s="16">
        <f>IFERROR(100*_xlfn.IFNA(VLOOKUP($B248,KviZDarije5!$A$1:$N$1000, 13, 0), 0)/'TOP SCORES'!F$12,0)</f>
        <v>0</v>
      </c>
      <c r="I248" s="16">
        <f>IFERROR(100*_xlfn.IFNA(VLOOKUP($B248,KviZDarije6!$A$1:$N$1000, 13, 0), 0)/'TOP SCORES'!G$12,0)</f>
        <v>0</v>
      </c>
      <c r="J248" s="16">
        <f>IFERROR(100*_xlfn.IFNA(VLOOKUP($B248,KviZDarije7!$A$1:$N$1000, 13, 0), 0)/'TOP SCORES'!H$12,0)</f>
        <v>0</v>
      </c>
      <c r="K248" s="16">
        <f>IFERROR(100*_xlfn.IFNA(VLOOKUP($B248,KviZDarije8!$A$1:$N$1000, 13, 0), 0)/'TOP SCORES'!I$12,0)</f>
        <v>0</v>
      </c>
      <c r="L248" s="16">
        <f>IFERROR(100*_xlfn.IFNA(VLOOKUP($B248,KviZDarije9!$A$1:$N$1000, 13, 0), 0)/'TOP SCORES'!J$12,0)</f>
        <v>0</v>
      </c>
      <c r="M248" s="16">
        <f>IFERROR(100*_xlfn.IFNA(VLOOKUP($B248,KviZDarije10!$A$1:$N$1000, 13, 0), 0)/'TOP SCORES'!K$12,0)</f>
        <v>0</v>
      </c>
      <c r="N248" s="16">
        <f>IFERROR(100*_xlfn.IFNA(VLOOKUP($B248,KviZDarije11!$A$1:$N$1000, 13, 0), 0)/'TOP SCORES'!L$12,0)</f>
        <v>0</v>
      </c>
    </row>
    <row r="249" spans="1:14">
      <c r="A249" s="19">
        <f ca="1">RANK(C249,C$2:C$998)</f>
        <v>182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13, 0), 0)/'TOP SCORES'!B$12,0)</f>
        <v>0</v>
      </c>
      <c r="E249" s="16">
        <f>IFERROR(100*_xlfn.IFNA(VLOOKUP($B249,KviZDarije2!$A$1:$N$1000, 13, 0), 0)/'TOP SCORES'!C$12,0)</f>
        <v>0</v>
      </c>
      <c r="F249" s="16">
        <f>IFERROR(100*_xlfn.IFNA(VLOOKUP($B249,KviZDarije3!$A$1:$N$1000, 13, 0), 0)/'TOP SCORES'!D$12,0)</f>
        <v>0</v>
      </c>
      <c r="G249" s="16">
        <f>IFERROR(100*_xlfn.IFNA(VLOOKUP($B249,KviZDarije4!$A$1:$N$1000, 13, 0), 0)/'TOP SCORES'!E$12,0)</f>
        <v>0</v>
      </c>
      <c r="H249" s="16">
        <f>IFERROR(100*_xlfn.IFNA(VLOOKUP($B249,KviZDarije5!$A$1:$N$1000, 13, 0), 0)/'TOP SCORES'!F$12,0)</f>
        <v>0</v>
      </c>
      <c r="I249" s="16">
        <f>IFERROR(100*_xlfn.IFNA(VLOOKUP($B249,KviZDarije6!$A$1:$N$1000, 13, 0), 0)/'TOP SCORES'!G$12,0)</f>
        <v>0</v>
      </c>
      <c r="J249" s="16">
        <f>IFERROR(100*_xlfn.IFNA(VLOOKUP($B249,KviZDarije7!$A$1:$N$1000, 13, 0), 0)/'TOP SCORES'!H$12,0)</f>
        <v>0</v>
      </c>
      <c r="K249" s="16">
        <f>IFERROR(100*_xlfn.IFNA(VLOOKUP($B249,KviZDarije8!$A$1:$N$1000, 13, 0), 0)/'TOP SCORES'!I$12,0)</f>
        <v>0</v>
      </c>
      <c r="L249" s="16">
        <f>IFERROR(100*_xlfn.IFNA(VLOOKUP($B249,KviZDarije9!$A$1:$N$1000, 13, 0), 0)/'TOP SCORES'!J$12,0)</f>
        <v>0</v>
      </c>
      <c r="M249" s="16">
        <f>IFERROR(100*_xlfn.IFNA(VLOOKUP($B249,KviZDarije10!$A$1:$N$1000, 13, 0), 0)/'TOP SCORES'!K$12,0)</f>
        <v>0</v>
      </c>
      <c r="N249" s="16">
        <f>IFERROR(100*_xlfn.IFNA(VLOOKUP($B249,KviZDarije11!$A$1:$N$1000, 13, 0), 0)/'TOP SCORES'!L$12,0)</f>
        <v>0</v>
      </c>
    </row>
    <row r="250" spans="1:14">
      <c r="A250" s="19">
        <f ca="1">RANK(C250,C$2:C$998)</f>
        <v>182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13, 0), 0)/'TOP SCORES'!B$12,0)</f>
        <v>0</v>
      </c>
      <c r="E250" s="16">
        <f>IFERROR(100*_xlfn.IFNA(VLOOKUP($B250,KviZDarije2!$A$1:$N$1000, 13, 0), 0)/'TOP SCORES'!C$12,0)</f>
        <v>0</v>
      </c>
      <c r="F250" s="16">
        <f>IFERROR(100*_xlfn.IFNA(VLOOKUP($B250,KviZDarije3!$A$1:$N$1000, 13, 0), 0)/'TOP SCORES'!D$12,0)</f>
        <v>0</v>
      </c>
      <c r="G250" s="16">
        <f>IFERROR(100*_xlfn.IFNA(VLOOKUP($B250,KviZDarije4!$A$1:$N$1000, 13, 0), 0)/'TOP SCORES'!E$12,0)</f>
        <v>0</v>
      </c>
      <c r="H250" s="16">
        <f>IFERROR(100*_xlfn.IFNA(VLOOKUP($B250,KviZDarije5!$A$1:$N$1000, 13, 0), 0)/'TOP SCORES'!F$12,0)</f>
        <v>0</v>
      </c>
      <c r="I250" s="16">
        <f>IFERROR(100*_xlfn.IFNA(VLOOKUP($B250,KviZDarije6!$A$1:$N$1000, 13, 0), 0)/'TOP SCORES'!G$12,0)</f>
        <v>0</v>
      </c>
      <c r="J250" s="16">
        <f>IFERROR(100*_xlfn.IFNA(VLOOKUP($B250,KviZDarije7!$A$1:$N$1000, 13, 0), 0)/'TOP SCORES'!H$12,0)</f>
        <v>0</v>
      </c>
      <c r="K250" s="16">
        <f>IFERROR(100*_xlfn.IFNA(VLOOKUP($B250,KviZDarije8!$A$1:$N$1000, 13, 0), 0)/'TOP SCORES'!I$12,0)</f>
        <v>0</v>
      </c>
      <c r="L250" s="16">
        <f>IFERROR(100*_xlfn.IFNA(VLOOKUP($B250,KviZDarije9!$A$1:$N$1000, 13, 0), 0)/'TOP SCORES'!J$12,0)</f>
        <v>0</v>
      </c>
      <c r="M250" s="16">
        <f>IFERROR(100*_xlfn.IFNA(VLOOKUP($B250,KviZDarije10!$A$1:$N$1000, 13, 0), 0)/'TOP SCORES'!K$12,0)</f>
        <v>0</v>
      </c>
      <c r="N250" s="16">
        <f>IFERROR(100*_xlfn.IFNA(VLOOKUP($B250,KviZDarije11!$A$1:$N$1000, 13, 0), 0)/'TOP SCORES'!L$12,0)</f>
        <v>0</v>
      </c>
    </row>
    <row r="251" spans="1:14">
      <c r="A251" s="19">
        <f ca="1">RANK(C251,C$2:C$998)</f>
        <v>182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13, 0), 0)/'TOP SCORES'!B$12,0)</f>
        <v>0</v>
      </c>
      <c r="E251" s="16">
        <f>IFERROR(100*_xlfn.IFNA(VLOOKUP($B251,KviZDarije2!$A$1:$N$1000, 13, 0), 0)/'TOP SCORES'!C$12,0)</f>
        <v>0</v>
      </c>
      <c r="F251" s="16">
        <f>IFERROR(100*_xlfn.IFNA(VLOOKUP($B251,KviZDarije3!$A$1:$N$1000, 13, 0), 0)/'TOP SCORES'!D$12,0)</f>
        <v>0</v>
      </c>
      <c r="G251" s="16">
        <f>IFERROR(100*_xlfn.IFNA(VLOOKUP($B251,KviZDarije4!$A$1:$N$1000, 13, 0), 0)/'TOP SCORES'!E$12,0)</f>
        <v>0</v>
      </c>
      <c r="H251" s="16">
        <f>IFERROR(100*_xlfn.IFNA(VLOOKUP($B251,KviZDarije5!$A$1:$N$1000, 13, 0), 0)/'TOP SCORES'!F$12,0)</f>
        <v>0</v>
      </c>
      <c r="I251" s="16">
        <f>IFERROR(100*_xlfn.IFNA(VLOOKUP($B251,KviZDarije6!$A$1:$N$1000, 13, 0), 0)/'TOP SCORES'!G$12,0)</f>
        <v>0</v>
      </c>
      <c r="J251" s="16">
        <f>IFERROR(100*_xlfn.IFNA(VLOOKUP($B251,KviZDarije7!$A$1:$N$1000, 13, 0), 0)/'TOP SCORES'!H$12,0)</f>
        <v>0</v>
      </c>
      <c r="K251" s="16">
        <f>IFERROR(100*_xlfn.IFNA(VLOOKUP($B251,KviZDarije8!$A$1:$N$1000, 13, 0), 0)/'TOP SCORES'!I$12,0)</f>
        <v>0</v>
      </c>
      <c r="L251" s="16">
        <f>IFERROR(100*_xlfn.IFNA(VLOOKUP($B251,KviZDarije9!$A$1:$N$1000, 13, 0), 0)/'TOP SCORES'!J$12,0)</f>
        <v>0</v>
      </c>
      <c r="M251" s="16">
        <f>IFERROR(100*_xlfn.IFNA(VLOOKUP($B251,KviZDarije10!$A$1:$N$1000, 13, 0), 0)/'TOP SCORES'!K$12,0)</f>
        <v>0</v>
      </c>
      <c r="N251" s="16">
        <f>IFERROR(100*_xlfn.IFNA(VLOOKUP($B251,KviZDarije11!$A$1:$N$1000, 13, 0), 0)/'TOP SCORES'!L$12,0)</f>
        <v>0</v>
      </c>
    </row>
    <row r="252" spans="1:14">
      <c r="A252" s="19">
        <f ca="1">RANK(C252,C$2:C$998)</f>
        <v>182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13, 0), 0)/'TOP SCORES'!B$12,0)</f>
        <v>0</v>
      </c>
      <c r="E252" s="16">
        <f>IFERROR(100*_xlfn.IFNA(VLOOKUP($B252,KviZDarije2!$A$1:$N$1000, 13, 0), 0)/'TOP SCORES'!C$12,0)</f>
        <v>0</v>
      </c>
      <c r="F252" s="16">
        <f>IFERROR(100*_xlfn.IFNA(VLOOKUP($B252,KviZDarije3!$A$1:$N$1000, 13, 0), 0)/'TOP SCORES'!D$12,0)</f>
        <v>0</v>
      </c>
      <c r="G252" s="16">
        <f>IFERROR(100*_xlfn.IFNA(VLOOKUP($B252,KviZDarije4!$A$1:$N$1000, 13, 0), 0)/'TOP SCORES'!E$12,0)</f>
        <v>0</v>
      </c>
      <c r="H252" s="16">
        <f>IFERROR(100*_xlfn.IFNA(VLOOKUP($B252,KviZDarije5!$A$1:$N$1000, 13, 0), 0)/'TOP SCORES'!F$12,0)</f>
        <v>0</v>
      </c>
      <c r="I252" s="16">
        <f>IFERROR(100*_xlfn.IFNA(VLOOKUP($B252,KviZDarije6!$A$1:$N$1000, 13, 0), 0)/'TOP SCORES'!G$12,0)</f>
        <v>0</v>
      </c>
      <c r="J252" s="16">
        <f>IFERROR(100*_xlfn.IFNA(VLOOKUP($B252,KviZDarije7!$A$1:$N$1000, 13, 0), 0)/'TOP SCORES'!H$12,0)</f>
        <v>0</v>
      </c>
      <c r="K252" s="16">
        <f>IFERROR(100*_xlfn.IFNA(VLOOKUP($B252,KviZDarije8!$A$1:$N$1000, 13, 0), 0)/'TOP SCORES'!I$12,0)</f>
        <v>0</v>
      </c>
      <c r="L252" s="16">
        <f>IFERROR(100*_xlfn.IFNA(VLOOKUP($B252,KviZDarije9!$A$1:$N$1000, 13, 0), 0)/'TOP SCORES'!J$12,0)</f>
        <v>0</v>
      </c>
      <c r="M252" s="16">
        <f>IFERROR(100*_xlfn.IFNA(VLOOKUP($B252,KviZDarije10!$A$1:$N$1000, 13, 0), 0)/'TOP SCORES'!K$12,0)</f>
        <v>0</v>
      </c>
      <c r="N252" s="16">
        <f>IFERROR(100*_xlfn.IFNA(VLOOKUP($B252,KviZDarije11!$A$1:$N$1000, 13, 0), 0)/'TOP SCORES'!L$12,0)</f>
        <v>0</v>
      </c>
    </row>
    <row r="253" spans="1:14">
      <c r="A253" s="19">
        <f ca="1">RANK(C253,C$2:C$998)</f>
        <v>182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13, 0), 0)/'TOP SCORES'!B$12,0)</f>
        <v>0</v>
      </c>
      <c r="E253" s="16">
        <f>IFERROR(100*_xlfn.IFNA(VLOOKUP($B253,KviZDarije2!$A$1:$N$1000, 13, 0), 0)/'TOP SCORES'!C$12,0)</f>
        <v>0</v>
      </c>
      <c r="F253" s="16">
        <f>IFERROR(100*_xlfn.IFNA(VLOOKUP($B253,KviZDarije3!$A$1:$N$1000, 13, 0), 0)/'TOP SCORES'!D$12,0)</f>
        <v>0</v>
      </c>
      <c r="G253" s="16">
        <f>IFERROR(100*_xlfn.IFNA(VLOOKUP($B253,KviZDarije4!$A$1:$N$1000, 13, 0), 0)/'TOP SCORES'!E$12,0)</f>
        <v>0</v>
      </c>
      <c r="H253" s="16">
        <f>IFERROR(100*_xlfn.IFNA(VLOOKUP($B253,KviZDarije5!$A$1:$N$1000, 13, 0), 0)/'TOP SCORES'!F$12,0)</f>
        <v>0</v>
      </c>
      <c r="I253" s="16">
        <f>IFERROR(100*_xlfn.IFNA(VLOOKUP($B253,KviZDarije6!$A$1:$N$1000, 13, 0), 0)/'TOP SCORES'!G$12,0)</f>
        <v>0</v>
      </c>
      <c r="J253" s="16">
        <f>IFERROR(100*_xlfn.IFNA(VLOOKUP($B253,KviZDarije7!$A$1:$N$1000, 13, 0), 0)/'TOP SCORES'!H$12,0)</f>
        <v>0</v>
      </c>
      <c r="K253" s="16">
        <f>IFERROR(100*_xlfn.IFNA(VLOOKUP($B253,KviZDarije8!$A$1:$N$1000, 13, 0), 0)/'TOP SCORES'!I$12,0)</f>
        <v>0</v>
      </c>
      <c r="L253" s="16">
        <f>IFERROR(100*_xlfn.IFNA(VLOOKUP($B253,KviZDarije9!$A$1:$N$1000, 13, 0), 0)/'TOP SCORES'!J$12,0)</f>
        <v>0</v>
      </c>
      <c r="M253" s="16">
        <f>IFERROR(100*_xlfn.IFNA(VLOOKUP($B253,KviZDarije10!$A$1:$N$1000, 13, 0), 0)/'TOP SCORES'!K$12,0)</f>
        <v>0</v>
      </c>
      <c r="N253" s="16">
        <f>IFERROR(100*_xlfn.IFNA(VLOOKUP($B253,KviZDarije11!$A$1:$N$1000, 13, 0), 0)/'TOP SCORES'!L$12,0)</f>
        <v>0</v>
      </c>
    </row>
    <row r="254" spans="1:14">
      <c r="A254" s="19">
        <f ca="1">RANK(C254,C$2:C$998)</f>
        <v>182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13, 0), 0)/'TOP SCORES'!B$12,0)</f>
        <v>0</v>
      </c>
      <c r="E254" s="16">
        <f>IFERROR(100*_xlfn.IFNA(VLOOKUP($B254,KviZDarije2!$A$1:$N$1000, 13, 0), 0)/'TOP SCORES'!C$12,0)</f>
        <v>0</v>
      </c>
      <c r="F254" s="16">
        <f>IFERROR(100*_xlfn.IFNA(VLOOKUP($B254,KviZDarije3!$A$1:$N$1000, 13, 0), 0)/'TOP SCORES'!D$12,0)</f>
        <v>0</v>
      </c>
      <c r="G254" s="16">
        <f>IFERROR(100*_xlfn.IFNA(VLOOKUP($B254,KviZDarije4!$A$1:$N$1000, 13, 0), 0)/'TOP SCORES'!E$12,0)</f>
        <v>0</v>
      </c>
      <c r="H254" s="16">
        <f>IFERROR(100*_xlfn.IFNA(VLOOKUP($B254,KviZDarije5!$A$1:$N$1000, 13, 0), 0)/'TOP SCORES'!F$12,0)</f>
        <v>0</v>
      </c>
      <c r="I254" s="16">
        <f>IFERROR(100*_xlfn.IFNA(VLOOKUP($B254,KviZDarije6!$A$1:$N$1000, 13, 0), 0)/'TOP SCORES'!G$12,0)</f>
        <v>0</v>
      </c>
      <c r="J254" s="16">
        <f>IFERROR(100*_xlfn.IFNA(VLOOKUP($B254,KviZDarije7!$A$1:$N$1000, 13, 0), 0)/'TOP SCORES'!H$12,0)</f>
        <v>0</v>
      </c>
      <c r="K254" s="16">
        <f>IFERROR(100*_xlfn.IFNA(VLOOKUP($B254,KviZDarije8!$A$1:$N$1000, 13, 0), 0)/'TOP SCORES'!I$12,0)</f>
        <v>0</v>
      </c>
      <c r="L254" s="16">
        <f>IFERROR(100*_xlfn.IFNA(VLOOKUP($B254,KviZDarije9!$A$1:$N$1000, 13, 0), 0)/'TOP SCORES'!J$12,0)</f>
        <v>0</v>
      </c>
      <c r="M254" s="16">
        <f>IFERROR(100*_xlfn.IFNA(VLOOKUP($B254,KviZDarije10!$A$1:$N$1000, 13, 0), 0)/'TOP SCORES'!K$12,0)</f>
        <v>0</v>
      </c>
      <c r="N254" s="16">
        <f>IFERROR(100*_xlfn.IFNA(VLOOKUP($B254,KviZDarije11!$A$1:$N$1000, 13, 0), 0)/'TOP SCORES'!L$12,0)</f>
        <v>0</v>
      </c>
    </row>
    <row r="255" spans="1:14">
      <c r="A255" s="19">
        <f ca="1">RANK(C255,C$2:C$998)</f>
        <v>182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13, 0), 0)/'TOP SCORES'!B$12,0)</f>
        <v>0</v>
      </c>
      <c r="E255" s="16">
        <f>IFERROR(100*_xlfn.IFNA(VLOOKUP($B255,KviZDarije2!$A$1:$N$1000, 13, 0), 0)/'TOP SCORES'!C$12,0)</f>
        <v>0</v>
      </c>
      <c r="F255" s="16">
        <f>IFERROR(100*_xlfn.IFNA(VLOOKUP($B255,KviZDarije3!$A$1:$N$1000, 13, 0), 0)/'TOP SCORES'!D$12,0)</f>
        <v>0</v>
      </c>
      <c r="G255" s="16">
        <f>IFERROR(100*_xlfn.IFNA(VLOOKUP($B255,KviZDarije4!$A$1:$N$1000, 13, 0), 0)/'TOP SCORES'!E$12,0)</f>
        <v>0</v>
      </c>
      <c r="H255" s="16">
        <f>IFERROR(100*_xlfn.IFNA(VLOOKUP($B255,KviZDarije5!$A$1:$N$1000, 13, 0), 0)/'TOP SCORES'!F$12,0)</f>
        <v>0</v>
      </c>
      <c r="I255" s="16">
        <f>IFERROR(100*_xlfn.IFNA(VLOOKUP($B255,KviZDarije6!$A$1:$N$1000, 13, 0), 0)/'TOP SCORES'!G$12,0)</f>
        <v>0</v>
      </c>
      <c r="J255" s="16">
        <f>IFERROR(100*_xlfn.IFNA(VLOOKUP($B255,KviZDarije7!$A$1:$N$1000, 13, 0), 0)/'TOP SCORES'!H$12,0)</f>
        <v>0</v>
      </c>
      <c r="K255" s="16">
        <f>IFERROR(100*_xlfn.IFNA(VLOOKUP($B255,KviZDarije8!$A$1:$N$1000, 13, 0), 0)/'TOP SCORES'!I$12,0)</f>
        <v>0</v>
      </c>
      <c r="L255" s="16">
        <f>IFERROR(100*_xlfn.IFNA(VLOOKUP($B255,KviZDarije9!$A$1:$N$1000, 13, 0), 0)/'TOP SCORES'!J$12,0)</f>
        <v>0</v>
      </c>
      <c r="M255" s="16">
        <f>IFERROR(100*_xlfn.IFNA(VLOOKUP($B255,KviZDarije10!$A$1:$N$1000, 13, 0), 0)/'TOP SCORES'!K$12,0)</f>
        <v>0</v>
      </c>
      <c r="N255" s="16">
        <f>IFERROR(100*_xlfn.IFNA(VLOOKUP($B255,KviZDarije11!$A$1:$N$1000, 13, 0), 0)/'TOP SCORES'!L$12,0)</f>
        <v>0</v>
      </c>
    </row>
    <row r="256" spans="1:14">
      <c r="A256" s="19">
        <f ca="1">RANK(C256,C$2:C$998)</f>
        <v>182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13, 0), 0)/'TOP SCORES'!B$12,0)</f>
        <v>0</v>
      </c>
      <c r="E256" s="16">
        <f>IFERROR(100*_xlfn.IFNA(VLOOKUP($B256,KviZDarije2!$A$1:$N$1000, 13, 0), 0)/'TOP SCORES'!C$12,0)</f>
        <v>0</v>
      </c>
      <c r="F256" s="16">
        <f>IFERROR(100*_xlfn.IFNA(VLOOKUP($B256,KviZDarije3!$A$1:$N$1000, 13, 0), 0)/'TOP SCORES'!D$12,0)</f>
        <v>0</v>
      </c>
      <c r="G256" s="16">
        <f>IFERROR(100*_xlfn.IFNA(VLOOKUP($B256,KviZDarije4!$A$1:$N$1000, 13, 0), 0)/'TOP SCORES'!E$12,0)</f>
        <v>0</v>
      </c>
      <c r="H256" s="16">
        <f>IFERROR(100*_xlfn.IFNA(VLOOKUP($B256,KviZDarije5!$A$1:$N$1000, 13, 0), 0)/'TOP SCORES'!F$12,0)</f>
        <v>0</v>
      </c>
      <c r="I256" s="16">
        <f>IFERROR(100*_xlfn.IFNA(VLOOKUP($B256,KviZDarije6!$A$1:$N$1000, 13, 0), 0)/'TOP SCORES'!G$12,0)</f>
        <v>0</v>
      </c>
      <c r="J256" s="16">
        <f>IFERROR(100*_xlfn.IFNA(VLOOKUP($B256,KviZDarije7!$A$1:$N$1000, 13, 0), 0)/'TOP SCORES'!H$12,0)</f>
        <v>0</v>
      </c>
      <c r="K256" s="16">
        <f>IFERROR(100*_xlfn.IFNA(VLOOKUP($B256,KviZDarije8!$A$1:$N$1000, 13, 0), 0)/'TOP SCORES'!I$12,0)</f>
        <v>0</v>
      </c>
      <c r="L256" s="16">
        <f>IFERROR(100*_xlfn.IFNA(VLOOKUP($B256,KviZDarije9!$A$1:$N$1000, 13, 0), 0)/'TOP SCORES'!J$12,0)</f>
        <v>0</v>
      </c>
      <c r="M256" s="16">
        <f>IFERROR(100*_xlfn.IFNA(VLOOKUP($B256,KviZDarije10!$A$1:$N$1000, 13, 0), 0)/'TOP SCORES'!K$12,0)</f>
        <v>0</v>
      </c>
      <c r="N256" s="16">
        <f>IFERROR(100*_xlfn.IFNA(VLOOKUP($B256,KviZDarije11!$A$1:$N$1000, 13, 0), 0)/'TOP SCORES'!L$12,0)</f>
        <v>0</v>
      </c>
    </row>
    <row r="257" spans="1:14">
      <c r="A257" s="19">
        <f ca="1">RANK(C257,C$2:C$998)</f>
        <v>182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13, 0), 0)/'TOP SCORES'!B$12,0)</f>
        <v>0</v>
      </c>
      <c r="E257" s="16">
        <f>IFERROR(100*_xlfn.IFNA(VLOOKUP($B257,KviZDarije2!$A$1:$N$1000, 13, 0), 0)/'TOP SCORES'!C$12,0)</f>
        <v>0</v>
      </c>
      <c r="F257" s="16">
        <f>IFERROR(100*_xlfn.IFNA(VLOOKUP($B257,KviZDarije3!$A$1:$N$1000, 13, 0), 0)/'TOP SCORES'!D$12,0)</f>
        <v>0</v>
      </c>
      <c r="G257" s="16">
        <f>IFERROR(100*_xlfn.IFNA(VLOOKUP($B257,KviZDarije4!$A$1:$N$1000, 13, 0), 0)/'TOP SCORES'!E$12,0)</f>
        <v>0</v>
      </c>
      <c r="H257" s="16">
        <f>IFERROR(100*_xlfn.IFNA(VLOOKUP($B257,KviZDarije5!$A$1:$N$1000, 13, 0), 0)/'TOP SCORES'!F$12,0)</f>
        <v>0</v>
      </c>
      <c r="I257" s="16">
        <f>IFERROR(100*_xlfn.IFNA(VLOOKUP($B257,KviZDarije6!$A$1:$N$1000, 13, 0), 0)/'TOP SCORES'!G$12,0)</f>
        <v>0</v>
      </c>
      <c r="J257" s="16">
        <f>IFERROR(100*_xlfn.IFNA(VLOOKUP($B257,KviZDarije7!$A$1:$N$1000, 13, 0), 0)/'TOP SCORES'!H$12,0)</f>
        <v>0</v>
      </c>
      <c r="K257" s="16">
        <f>IFERROR(100*_xlfn.IFNA(VLOOKUP($B257,KviZDarije8!$A$1:$N$1000, 13, 0), 0)/'TOP SCORES'!I$12,0)</f>
        <v>0</v>
      </c>
      <c r="L257" s="16">
        <f>IFERROR(100*_xlfn.IFNA(VLOOKUP($B257,KviZDarije9!$A$1:$N$1000, 13, 0), 0)/'TOP SCORES'!J$12,0)</f>
        <v>0</v>
      </c>
      <c r="M257" s="16">
        <f>IFERROR(100*_xlfn.IFNA(VLOOKUP($B257,KviZDarije10!$A$1:$N$1000, 13, 0), 0)/'TOP SCORES'!K$12,0)</f>
        <v>0</v>
      </c>
      <c r="N257" s="16">
        <f>IFERROR(100*_xlfn.IFNA(VLOOKUP($B257,KviZDarije11!$A$1:$N$1000, 13, 0), 0)/'TOP SCORES'!L$12,0)</f>
        <v>0</v>
      </c>
    </row>
    <row r="258" spans="1:14">
      <c r="A258" s="19">
        <f ca="1">RANK(C258,C$2:C$998)</f>
        <v>182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13, 0), 0)/'TOP SCORES'!B$12,0)</f>
        <v>0</v>
      </c>
      <c r="E258" s="16">
        <f>IFERROR(100*_xlfn.IFNA(VLOOKUP($B258,KviZDarije2!$A$1:$N$1000, 13, 0), 0)/'TOP SCORES'!C$12,0)</f>
        <v>0</v>
      </c>
      <c r="F258" s="16">
        <f>IFERROR(100*_xlfn.IFNA(VLOOKUP($B258,KviZDarije3!$A$1:$N$1000, 13, 0), 0)/'TOP SCORES'!D$12,0)</f>
        <v>0</v>
      </c>
      <c r="G258" s="16">
        <f>IFERROR(100*_xlfn.IFNA(VLOOKUP($B258,KviZDarije4!$A$1:$N$1000, 13, 0), 0)/'TOP SCORES'!E$12,0)</f>
        <v>0</v>
      </c>
      <c r="H258" s="16">
        <f>IFERROR(100*_xlfn.IFNA(VLOOKUP($B258,KviZDarije5!$A$1:$N$1000, 13, 0), 0)/'TOP SCORES'!F$12,0)</f>
        <v>0</v>
      </c>
      <c r="I258" s="16">
        <f>IFERROR(100*_xlfn.IFNA(VLOOKUP($B258,KviZDarije6!$A$1:$N$1000, 13, 0), 0)/'TOP SCORES'!G$12,0)</f>
        <v>0</v>
      </c>
      <c r="J258" s="16">
        <f>IFERROR(100*_xlfn.IFNA(VLOOKUP($B258,KviZDarije7!$A$1:$N$1000, 13, 0), 0)/'TOP SCORES'!H$12,0)</f>
        <v>0</v>
      </c>
      <c r="K258" s="16">
        <f>IFERROR(100*_xlfn.IFNA(VLOOKUP($B258,KviZDarije8!$A$1:$N$1000, 13, 0), 0)/'TOP SCORES'!I$12,0)</f>
        <v>0</v>
      </c>
      <c r="L258" s="16">
        <f>IFERROR(100*_xlfn.IFNA(VLOOKUP($B258,KviZDarije9!$A$1:$N$1000, 13, 0), 0)/'TOP SCORES'!J$12,0)</f>
        <v>0</v>
      </c>
      <c r="M258" s="16">
        <f>IFERROR(100*_xlfn.IFNA(VLOOKUP($B258,KviZDarije10!$A$1:$N$1000, 13, 0), 0)/'TOP SCORES'!K$12,0)</f>
        <v>0</v>
      </c>
      <c r="N258" s="16">
        <f>IFERROR(100*_xlfn.IFNA(VLOOKUP($B258,KviZDarije11!$A$1:$N$1000, 13, 0), 0)/'TOP SCORES'!L$12,0)</f>
        <v>0</v>
      </c>
    </row>
    <row r="259" spans="1:14">
      <c r="A259" s="19">
        <f ca="1">RANK(C259,C$2:C$998)</f>
        <v>182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13, 0), 0)/'TOP SCORES'!B$12,0)</f>
        <v>0</v>
      </c>
      <c r="E259" s="16">
        <f>IFERROR(100*_xlfn.IFNA(VLOOKUP($B259,KviZDarije2!$A$1:$N$1000, 13, 0), 0)/'TOP SCORES'!C$12,0)</f>
        <v>0</v>
      </c>
      <c r="F259" s="16">
        <f>IFERROR(100*_xlfn.IFNA(VLOOKUP($B259,KviZDarije3!$A$1:$N$1000, 13, 0), 0)/'TOP SCORES'!D$12,0)</f>
        <v>0</v>
      </c>
      <c r="G259" s="16">
        <f>IFERROR(100*_xlfn.IFNA(VLOOKUP($B259,KviZDarije4!$A$1:$N$1000, 13, 0), 0)/'TOP SCORES'!E$12,0)</f>
        <v>0</v>
      </c>
      <c r="H259" s="16">
        <f>IFERROR(100*_xlfn.IFNA(VLOOKUP($B259,KviZDarije5!$A$1:$N$1000, 13, 0), 0)/'TOP SCORES'!F$12,0)</f>
        <v>0</v>
      </c>
      <c r="I259" s="16">
        <f>IFERROR(100*_xlfn.IFNA(VLOOKUP($B259,KviZDarije6!$A$1:$N$1000, 13, 0), 0)/'TOP SCORES'!G$12,0)</f>
        <v>0</v>
      </c>
      <c r="J259" s="16">
        <f>IFERROR(100*_xlfn.IFNA(VLOOKUP($B259,KviZDarije7!$A$1:$N$1000, 13, 0), 0)/'TOP SCORES'!H$12,0)</f>
        <v>0</v>
      </c>
      <c r="K259" s="16">
        <f>IFERROR(100*_xlfn.IFNA(VLOOKUP($B259,KviZDarije8!$A$1:$N$1000, 13, 0), 0)/'TOP SCORES'!I$12,0)</f>
        <v>0</v>
      </c>
      <c r="L259" s="16">
        <f>IFERROR(100*_xlfn.IFNA(VLOOKUP($B259,KviZDarije9!$A$1:$N$1000, 13, 0), 0)/'TOP SCORES'!J$12,0)</f>
        <v>0</v>
      </c>
      <c r="M259" s="16">
        <f>IFERROR(100*_xlfn.IFNA(VLOOKUP($B259,KviZDarije10!$A$1:$N$1000, 13, 0), 0)/'TOP SCORES'!K$12,0)</f>
        <v>0</v>
      </c>
      <c r="N259" s="16">
        <f>IFERROR(100*_xlfn.IFNA(VLOOKUP($B259,KviZDarije11!$A$1:$N$1000, 13, 0), 0)/'TOP SCORES'!L$12,0)</f>
        <v>0</v>
      </c>
    </row>
    <row r="260" spans="1:14">
      <c r="A260" s="19">
        <f ca="1">RANK(C260,C$2:C$998)</f>
        <v>182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13, 0), 0)/'TOP SCORES'!B$12,0)</f>
        <v>0</v>
      </c>
      <c r="E260" s="16">
        <f>IFERROR(100*_xlfn.IFNA(VLOOKUP($B260,KviZDarije2!$A$1:$N$1000, 13, 0), 0)/'TOP SCORES'!C$12,0)</f>
        <v>0</v>
      </c>
      <c r="F260" s="16">
        <f>IFERROR(100*_xlfn.IFNA(VLOOKUP($B260,KviZDarije3!$A$1:$N$1000, 13, 0), 0)/'TOP SCORES'!D$12,0)</f>
        <v>0</v>
      </c>
      <c r="G260" s="16">
        <f>IFERROR(100*_xlfn.IFNA(VLOOKUP($B260,KviZDarije4!$A$1:$N$1000, 13, 0), 0)/'TOP SCORES'!E$12,0)</f>
        <v>0</v>
      </c>
      <c r="H260" s="16">
        <f>IFERROR(100*_xlfn.IFNA(VLOOKUP($B260,KviZDarije5!$A$1:$N$1000, 13, 0), 0)/'TOP SCORES'!F$12,0)</f>
        <v>0</v>
      </c>
      <c r="I260" s="16">
        <f>IFERROR(100*_xlfn.IFNA(VLOOKUP($B260,KviZDarije6!$A$1:$N$1000, 13, 0), 0)/'TOP SCORES'!G$12,0)</f>
        <v>0</v>
      </c>
      <c r="J260" s="16">
        <f>IFERROR(100*_xlfn.IFNA(VLOOKUP($B260,KviZDarije7!$A$1:$N$1000, 13, 0), 0)/'TOP SCORES'!H$12,0)</f>
        <v>0</v>
      </c>
      <c r="K260" s="16">
        <f>IFERROR(100*_xlfn.IFNA(VLOOKUP($B260,KviZDarije8!$A$1:$N$1000, 13, 0), 0)/'TOP SCORES'!I$12,0)</f>
        <v>0</v>
      </c>
      <c r="L260" s="16">
        <f>IFERROR(100*_xlfn.IFNA(VLOOKUP($B260,KviZDarije9!$A$1:$N$1000, 13, 0), 0)/'TOP SCORES'!J$12,0)</f>
        <v>0</v>
      </c>
      <c r="M260" s="16">
        <f>IFERROR(100*_xlfn.IFNA(VLOOKUP($B260,KviZDarije10!$A$1:$N$1000, 13, 0), 0)/'TOP SCORES'!K$12,0)</f>
        <v>0</v>
      </c>
      <c r="N260" s="16">
        <f>IFERROR(100*_xlfn.IFNA(VLOOKUP($B260,KviZDarije11!$A$1:$N$1000, 13, 0), 0)/'TOP SCORES'!L$12,0)</f>
        <v>0</v>
      </c>
    </row>
    <row r="261" spans="1:14">
      <c r="A261" s="19">
        <f ca="1">RANK(C261,C$2:C$998)</f>
        <v>182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13, 0), 0)/'TOP SCORES'!B$12,0)</f>
        <v>0</v>
      </c>
      <c r="E261" s="16">
        <f>IFERROR(100*_xlfn.IFNA(VLOOKUP($B261,KviZDarije2!$A$1:$N$1000, 13, 0), 0)/'TOP SCORES'!C$12,0)</f>
        <v>0</v>
      </c>
      <c r="F261" s="16">
        <f>IFERROR(100*_xlfn.IFNA(VLOOKUP($B261,KviZDarije3!$A$1:$N$1000, 13, 0), 0)/'TOP SCORES'!D$12,0)</f>
        <v>0</v>
      </c>
      <c r="G261" s="16">
        <f>IFERROR(100*_xlfn.IFNA(VLOOKUP($B261,KviZDarije4!$A$1:$N$1000, 13, 0), 0)/'TOP SCORES'!E$12,0)</f>
        <v>0</v>
      </c>
      <c r="H261" s="16">
        <f>IFERROR(100*_xlfn.IFNA(VLOOKUP($B261,KviZDarije5!$A$1:$N$1000, 13, 0), 0)/'TOP SCORES'!F$12,0)</f>
        <v>0</v>
      </c>
      <c r="I261" s="16">
        <f>IFERROR(100*_xlfn.IFNA(VLOOKUP($B261,KviZDarije6!$A$1:$N$1000, 13, 0), 0)/'TOP SCORES'!G$12,0)</f>
        <v>0</v>
      </c>
      <c r="J261" s="16">
        <f>IFERROR(100*_xlfn.IFNA(VLOOKUP($B261,KviZDarije7!$A$1:$N$1000, 13, 0), 0)/'TOP SCORES'!H$12,0)</f>
        <v>0</v>
      </c>
      <c r="K261" s="16">
        <f>IFERROR(100*_xlfn.IFNA(VLOOKUP($B261,KviZDarije8!$A$1:$N$1000, 13, 0), 0)/'TOP SCORES'!I$12,0)</f>
        <v>0</v>
      </c>
      <c r="L261" s="16">
        <f>IFERROR(100*_xlfn.IFNA(VLOOKUP($B261,KviZDarije9!$A$1:$N$1000, 13, 0), 0)/'TOP SCORES'!J$12,0)</f>
        <v>0</v>
      </c>
      <c r="M261" s="16">
        <f>IFERROR(100*_xlfn.IFNA(VLOOKUP($B261,KviZDarije10!$A$1:$N$1000, 13, 0), 0)/'TOP SCORES'!K$12,0)</f>
        <v>0</v>
      </c>
      <c r="N261" s="16">
        <f>IFERROR(100*_xlfn.IFNA(VLOOKUP($B261,KviZDarije11!$A$1:$N$1000, 13, 0), 0)/'TOP SCORES'!L$12,0)</f>
        <v>0</v>
      </c>
    </row>
    <row r="262" spans="1:14">
      <c r="A262" s="19">
        <f ca="1">RANK(C262,C$2:C$998)</f>
        <v>182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13, 0), 0)/'TOP SCORES'!B$12,0)</f>
        <v>0</v>
      </c>
      <c r="E262" s="16">
        <f>IFERROR(100*_xlfn.IFNA(VLOOKUP($B262,KviZDarije2!$A$1:$N$1000, 13, 0), 0)/'TOP SCORES'!C$12,0)</f>
        <v>0</v>
      </c>
      <c r="F262" s="16">
        <f>IFERROR(100*_xlfn.IFNA(VLOOKUP($B262,KviZDarije3!$A$1:$N$1000, 13, 0), 0)/'TOP SCORES'!D$12,0)</f>
        <v>0</v>
      </c>
      <c r="G262" s="16">
        <f>IFERROR(100*_xlfn.IFNA(VLOOKUP($B262,KviZDarije4!$A$1:$N$1000, 13, 0), 0)/'TOP SCORES'!E$12,0)</f>
        <v>0</v>
      </c>
      <c r="H262" s="16">
        <f>IFERROR(100*_xlfn.IFNA(VLOOKUP($B262,KviZDarije5!$A$1:$N$1000, 13, 0), 0)/'TOP SCORES'!F$12,0)</f>
        <v>0</v>
      </c>
      <c r="I262" s="16">
        <f>IFERROR(100*_xlfn.IFNA(VLOOKUP($B262,KviZDarije6!$A$1:$N$1000, 13, 0), 0)/'TOP SCORES'!G$12,0)</f>
        <v>0</v>
      </c>
      <c r="J262" s="16">
        <f>IFERROR(100*_xlfn.IFNA(VLOOKUP($B262,KviZDarije7!$A$1:$N$1000, 13, 0), 0)/'TOP SCORES'!H$12,0)</f>
        <v>0</v>
      </c>
      <c r="K262" s="16">
        <f>IFERROR(100*_xlfn.IFNA(VLOOKUP($B262,KviZDarije8!$A$1:$N$1000, 13, 0), 0)/'TOP SCORES'!I$12,0)</f>
        <v>0</v>
      </c>
      <c r="L262" s="16">
        <f>IFERROR(100*_xlfn.IFNA(VLOOKUP($B262,KviZDarije9!$A$1:$N$1000, 13, 0), 0)/'TOP SCORES'!J$12,0)</f>
        <v>0</v>
      </c>
      <c r="M262" s="16">
        <f>IFERROR(100*_xlfn.IFNA(VLOOKUP($B262,KviZDarije10!$A$1:$N$1000, 13, 0), 0)/'TOP SCORES'!K$12,0)</f>
        <v>0</v>
      </c>
      <c r="N262" s="16">
        <f>IFERROR(100*_xlfn.IFNA(VLOOKUP($B262,KviZDarije11!$A$1:$N$1000, 13, 0), 0)/'TOP SCORES'!L$12,0)</f>
        <v>0</v>
      </c>
    </row>
    <row r="263" spans="1:14">
      <c r="A263" s="19">
        <f ca="1">RANK(C263,C$2:C$998)</f>
        <v>182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13, 0), 0)/'TOP SCORES'!B$12,0)</f>
        <v>0</v>
      </c>
      <c r="E263" s="16">
        <f>IFERROR(100*_xlfn.IFNA(VLOOKUP($B263,KviZDarije2!$A$1:$N$1000, 13, 0), 0)/'TOP SCORES'!C$12,0)</f>
        <v>0</v>
      </c>
      <c r="F263" s="16">
        <f>IFERROR(100*_xlfn.IFNA(VLOOKUP($B263,KviZDarije3!$A$1:$N$1000, 13, 0), 0)/'TOP SCORES'!D$12,0)</f>
        <v>0</v>
      </c>
      <c r="G263" s="16">
        <f>IFERROR(100*_xlfn.IFNA(VLOOKUP($B263,KviZDarije4!$A$1:$N$1000, 13, 0), 0)/'TOP SCORES'!E$12,0)</f>
        <v>0</v>
      </c>
      <c r="H263" s="16">
        <f>IFERROR(100*_xlfn.IFNA(VLOOKUP($B263,KviZDarije5!$A$1:$N$1000, 13, 0), 0)/'TOP SCORES'!F$12,0)</f>
        <v>0</v>
      </c>
      <c r="I263" s="16">
        <f>IFERROR(100*_xlfn.IFNA(VLOOKUP($B263,KviZDarije6!$A$1:$N$1000, 13, 0), 0)/'TOP SCORES'!G$12,0)</f>
        <v>0</v>
      </c>
      <c r="J263" s="16">
        <f>IFERROR(100*_xlfn.IFNA(VLOOKUP($B263,KviZDarije7!$A$1:$N$1000, 13, 0), 0)/'TOP SCORES'!H$12,0)</f>
        <v>0</v>
      </c>
      <c r="K263" s="16">
        <f>IFERROR(100*_xlfn.IFNA(VLOOKUP($B263,KviZDarije8!$A$1:$N$1000, 13, 0), 0)/'TOP SCORES'!I$12,0)</f>
        <v>0</v>
      </c>
      <c r="L263" s="16">
        <f>IFERROR(100*_xlfn.IFNA(VLOOKUP($B263,KviZDarije9!$A$1:$N$1000, 13, 0), 0)/'TOP SCORES'!J$12,0)</f>
        <v>0</v>
      </c>
      <c r="M263" s="16">
        <f>IFERROR(100*_xlfn.IFNA(VLOOKUP($B263,KviZDarije10!$A$1:$N$1000, 13, 0), 0)/'TOP SCORES'!K$12,0)</f>
        <v>0</v>
      </c>
      <c r="N263" s="16">
        <f>IFERROR(100*_xlfn.IFNA(VLOOKUP($B263,KviZDarije11!$A$1:$N$1000, 13, 0), 0)/'TOP SCORES'!L$12,0)</f>
        <v>0</v>
      </c>
    </row>
    <row r="264" spans="1:14">
      <c r="A264" s="19">
        <f ca="1">RANK(C264,C$2:C$998)</f>
        <v>182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13, 0), 0)/'TOP SCORES'!B$12,0)</f>
        <v>0</v>
      </c>
      <c r="E264" s="16">
        <f>IFERROR(100*_xlfn.IFNA(VLOOKUP($B264,KviZDarije2!$A$1:$N$1000, 13, 0), 0)/'TOP SCORES'!C$12,0)</f>
        <v>0</v>
      </c>
      <c r="F264" s="16">
        <f>IFERROR(100*_xlfn.IFNA(VLOOKUP($B264,KviZDarije3!$A$1:$N$1000, 13, 0), 0)/'TOP SCORES'!D$12,0)</f>
        <v>0</v>
      </c>
      <c r="G264" s="16">
        <f>IFERROR(100*_xlfn.IFNA(VLOOKUP($B264,KviZDarije4!$A$1:$N$1000, 13, 0), 0)/'TOP SCORES'!E$12,0)</f>
        <v>0</v>
      </c>
      <c r="H264" s="16">
        <f>IFERROR(100*_xlfn.IFNA(VLOOKUP($B264,KviZDarije5!$A$1:$N$1000, 13, 0), 0)/'TOP SCORES'!F$12,0)</f>
        <v>0</v>
      </c>
      <c r="I264" s="16">
        <f>IFERROR(100*_xlfn.IFNA(VLOOKUP($B264,KviZDarije6!$A$1:$N$1000, 13, 0), 0)/'TOP SCORES'!G$12,0)</f>
        <v>0</v>
      </c>
      <c r="J264" s="16">
        <f>IFERROR(100*_xlfn.IFNA(VLOOKUP($B264,KviZDarije7!$A$1:$N$1000, 13, 0), 0)/'TOP SCORES'!H$12,0)</f>
        <v>0</v>
      </c>
      <c r="K264" s="16">
        <f>IFERROR(100*_xlfn.IFNA(VLOOKUP($B264,KviZDarije8!$A$1:$N$1000, 13, 0), 0)/'TOP SCORES'!I$12,0)</f>
        <v>0</v>
      </c>
      <c r="L264" s="16">
        <f>IFERROR(100*_xlfn.IFNA(VLOOKUP($B264,KviZDarije9!$A$1:$N$1000, 13, 0), 0)/'TOP SCORES'!J$12,0)</f>
        <v>0</v>
      </c>
      <c r="M264" s="16">
        <f>IFERROR(100*_xlfn.IFNA(VLOOKUP($B264,KviZDarije10!$A$1:$N$1000, 13, 0), 0)/'TOP SCORES'!K$12,0)</f>
        <v>0</v>
      </c>
      <c r="N264" s="16">
        <f>IFERROR(100*_xlfn.IFNA(VLOOKUP($B264,KviZDarije11!$A$1:$N$1000, 13, 0), 0)/'TOP SCORES'!L$12,0)</f>
        <v>0</v>
      </c>
    </row>
    <row r="265" spans="1:14">
      <c r="A265" s="19">
        <f ca="1">RANK(C265,C$2:C$998)</f>
        <v>182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13, 0), 0)/'TOP SCORES'!B$12,0)</f>
        <v>0</v>
      </c>
      <c r="E265" s="16">
        <f>IFERROR(100*_xlfn.IFNA(VLOOKUP($B265,KviZDarije2!$A$1:$N$1000, 13, 0), 0)/'TOP SCORES'!C$12,0)</f>
        <v>0</v>
      </c>
      <c r="F265" s="16">
        <f>IFERROR(100*_xlfn.IFNA(VLOOKUP($B265,KviZDarije3!$A$1:$N$1000, 13, 0), 0)/'TOP SCORES'!D$12,0)</f>
        <v>0</v>
      </c>
      <c r="G265" s="16">
        <f>IFERROR(100*_xlfn.IFNA(VLOOKUP($B265,KviZDarije4!$A$1:$N$1000, 13, 0), 0)/'TOP SCORES'!E$12,0)</f>
        <v>0</v>
      </c>
      <c r="H265" s="16">
        <f>IFERROR(100*_xlfn.IFNA(VLOOKUP($B265,KviZDarije5!$A$1:$N$1000, 13, 0), 0)/'TOP SCORES'!F$12,0)</f>
        <v>0</v>
      </c>
      <c r="I265" s="16">
        <f>IFERROR(100*_xlfn.IFNA(VLOOKUP($B265,KviZDarije6!$A$1:$N$1000, 13, 0), 0)/'TOP SCORES'!G$12,0)</f>
        <v>0</v>
      </c>
      <c r="J265" s="16">
        <f>IFERROR(100*_xlfn.IFNA(VLOOKUP($B265,KviZDarije7!$A$1:$N$1000, 13, 0), 0)/'TOP SCORES'!H$12,0)</f>
        <v>0</v>
      </c>
      <c r="K265" s="16">
        <f>IFERROR(100*_xlfn.IFNA(VLOOKUP($B265,KviZDarije8!$A$1:$N$1000, 13, 0), 0)/'TOP SCORES'!I$12,0)</f>
        <v>0</v>
      </c>
      <c r="L265" s="16">
        <f>IFERROR(100*_xlfn.IFNA(VLOOKUP($B265,KviZDarije9!$A$1:$N$1000, 13, 0), 0)/'TOP SCORES'!J$12,0)</f>
        <v>0</v>
      </c>
      <c r="M265" s="16">
        <f>IFERROR(100*_xlfn.IFNA(VLOOKUP($B265,KviZDarije10!$A$1:$N$1000, 13, 0), 0)/'TOP SCORES'!K$12,0)</f>
        <v>0</v>
      </c>
      <c r="N265" s="16">
        <f>IFERROR(100*_xlfn.IFNA(VLOOKUP($B265,KviZDarije11!$A$1:$N$1000, 13, 0), 0)/'TOP SCORES'!L$12,0)</f>
        <v>0</v>
      </c>
    </row>
    <row r="266" spans="1:14">
      <c r="A266" s="19">
        <f ca="1">RANK(C266,C$2:C$998)</f>
        <v>182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13, 0), 0)/'TOP SCORES'!B$12,0)</f>
        <v>0</v>
      </c>
      <c r="E266" s="16">
        <f>IFERROR(100*_xlfn.IFNA(VLOOKUP($B266,KviZDarije2!$A$1:$N$1000, 13, 0), 0)/'TOP SCORES'!C$12,0)</f>
        <v>0</v>
      </c>
      <c r="F266" s="16">
        <f>IFERROR(100*_xlfn.IFNA(VLOOKUP($B266,KviZDarije3!$A$1:$N$1000, 13, 0), 0)/'TOP SCORES'!D$12,0)</f>
        <v>0</v>
      </c>
      <c r="G266" s="16">
        <f>IFERROR(100*_xlfn.IFNA(VLOOKUP($B266,KviZDarije4!$A$1:$N$1000, 13, 0), 0)/'TOP SCORES'!E$12,0)</f>
        <v>0</v>
      </c>
      <c r="H266" s="16">
        <f>IFERROR(100*_xlfn.IFNA(VLOOKUP($B266,KviZDarije5!$A$1:$N$1000, 13, 0), 0)/'TOP SCORES'!F$12,0)</f>
        <v>0</v>
      </c>
      <c r="I266" s="16">
        <f>IFERROR(100*_xlfn.IFNA(VLOOKUP($B266,KviZDarije6!$A$1:$N$1000, 13, 0), 0)/'TOP SCORES'!G$12,0)</f>
        <v>0</v>
      </c>
      <c r="J266" s="16">
        <f>IFERROR(100*_xlfn.IFNA(VLOOKUP($B266,KviZDarije7!$A$1:$N$1000, 13, 0), 0)/'TOP SCORES'!H$12,0)</f>
        <v>0</v>
      </c>
      <c r="K266" s="16">
        <f>IFERROR(100*_xlfn.IFNA(VLOOKUP($B266,KviZDarije8!$A$1:$N$1000, 13, 0), 0)/'TOP SCORES'!I$12,0)</f>
        <v>0</v>
      </c>
      <c r="L266" s="16">
        <f>IFERROR(100*_xlfn.IFNA(VLOOKUP($B266,KviZDarije9!$A$1:$N$1000, 13, 0), 0)/'TOP SCORES'!J$12,0)</f>
        <v>0</v>
      </c>
      <c r="M266" s="16">
        <f>IFERROR(100*_xlfn.IFNA(VLOOKUP($B266,KviZDarije10!$A$1:$N$1000, 13, 0), 0)/'TOP SCORES'!K$12,0)</f>
        <v>0</v>
      </c>
      <c r="N266" s="16">
        <f>IFERROR(100*_xlfn.IFNA(VLOOKUP($B266,KviZDarije11!$A$1:$N$1000, 13, 0), 0)/'TOP SCORES'!L$12,0)</f>
        <v>0</v>
      </c>
    </row>
    <row r="267" spans="1:14">
      <c r="A267" s="19">
        <f ca="1">RANK(C267,C$2:C$998)</f>
        <v>182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13, 0), 0)/'TOP SCORES'!B$12,0)</f>
        <v>0</v>
      </c>
      <c r="E267" s="16">
        <f>IFERROR(100*_xlfn.IFNA(VLOOKUP($B267,KviZDarije2!$A$1:$N$1000, 13, 0), 0)/'TOP SCORES'!C$12,0)</f>
        <v>0</v>
      </c>
      <c r="F267" s="16">
        <f>IFERROR(100*_xlfn.IFNA(VLOOKUP($B267,KviZDarije3!$A$1:$N$1000, 13, 0), 0)/'TOP SCORES'!D$12,0)</f>
        <v>0</v>
      </c>
      <c r="G267" s="16">
        <f>IFERROR(100*_xlfn.IFNA(VLOOKUP($B267,KviZDarije4!$A$1:$N$1000, 13, 0), 0)/'TOP SCORES'!E$12,0)</f>
        <v>0</v>
      </c>
      <c r="H267" s="16">
        <f>IFERROR(100*_xlfn.IFNA(VLOOKUP($B267,KviZDarije5!$A$1:$N$1000, 13, 0), 0)/'TOP SCORES'!F$12,0)</f>
        <v>0</v>
      </c>
      <c r="I267" s="16">
        <f>IFERROR(100*_xlfn.IFNA(VLOOKUP($B267,KviZDarije6!$A$1:$N$1000, 13, 0), 0)/'TOP SCORES'!G$12,0)</f>
        <v>0</v>
      </c>
      <c r="J267" s="16">
        <f>IFERROR(100*_xlfn.IFNA(VLOOKUP($B267,KviZDarije7!$A$1:$N$1000, 13, 0), 0)/'TOP SCORES'!H$12,0)</f>
        <v>0</v>
      </c>
      <c r="K267" s="16">
        <f>IFERROR(100*_xlfn.IFNA(VLOOKUP($B267,KviZDarije8!$A$1:$N$1000, 13, 0), 0)/'TOP SCORES'!I$12,0)</f>
        <v>0</v>
      </c>
      <c r="L267" s="16">
        <f>IFERROR(100*_xlfn.IFNA(VLOOKUP($B267,KviZDarije9!$A$1:$N$1000, 13, 0), 0)/'TOP SCORES'!J$12,0)</f>
        <v>0</v>
      </c>
      <c r="M267" s="16">
        <f>IFERROR(100*_xlfn.IFNA(VLOOKUP($B267,KviZDarije10!$A$1:$N$1000, 13, 0), 0)/'TOP SCORES'!K$12,0)</f>
        <v>0</v>
      </c>
      <c r="N267" s="16">
        <f>IFERROR(100*_xlfn.IFNA(VLOOKUP($B267,KviZDarije11!$A$1:$N$1000, 13, 0), 0)/'TOP SCORES'!L$12,0)</f>
        <v>0</v>
      </c>
    </row>
    <row r="268" spans="1:14">
      <c r="A268" s="19">
        <f ca="1">RANK(C268,C$2:C$998)</f>
        <v>182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13, 0), 0)/'TOP SCORES'!B$12,0)</f>
        <v>0</v>
      </c>
      <c r="E268" s="16">
        <f>IFERROR(100*_xlfn.IFNA(VLOOKUP($B268,KviZDarije2!$A$1:$N$1000, 13, 0), 0)/'TOP SCORES'!C$12,0)</f>
        <v>0</v>
      </c>
      <c r="F268" s="16">
        <f>IFERROR(100*_xlfn.IFNA(VLOOKUP($B268,KviZDarije3!$A$1:$N$1000, 13, 0), 0)/'TOP SCORES'!D$12,0)</f>
        <v>0</v>
      </c>
      <c r="G268" s="16">
        <f>IFERROR(100*_xlfn.IFNA(VLOOKUP($B268,KviZDarije4!$A$1:$N$1000, 13, 0), 0)/'TOP SCORES'!E$12,0)</f>
        <v>0</v>
      </c>
      <c r="H268" s="16">
        <f>IFERROR(100*_xlfn.IFNA(VLOOKUP($B268,KviZDarije5!$A$1:$N$1000, 13, 0), 0)/'TOP SCORES'!F$12,0)</f>
        <v>0</v>
      </c>
      <c r="I268" s="16">
        <f>IFERROR(100*_xlfn.IFNA(VLOOKUP($B268,KviZDarije6!$A$1:$N$1000, 13, 0), 0)/'TOP SCORES'!G$12,0)</f>
        <v>0</v>
      </c>
      <c r="J268" s="16">
        <f>IFERROR(100*_xlfn.IFNA(VLOOKUP($B268,KviZDarije7!$A$1:$N$1000, 13, 0), 0)/'TOP SCORES'!H$12,0)</f>
        <v>0</v>
      </c>
      <c r="K268" s="16">
        <f>IFERROR(100*_xlfn.IFNA(VLOOKUP($B268,KviZDarije8!$A$1:$N$1000, 13, 0), 0)/'TOP SCORES'!I$12,0)</f>
        <v>0</v>
      </c>
      <c r="L268" s="16">
        <f>IFERROR(100*_xlfn.IFNA(VLOOKUP($B268,KviZDarije9!$A$1:$N$1000, 13, 0), 0)/'TOP SCORES'!J$12,0)</f>
        <v>0</v>
      </c>
      <c r="M268" s="16">
        <f>IFERROR(100*_xlfn.IFNA(VLOOKUP($B268,KviZDarije10!$A$1:$N$1000, 13, 0), 0)/'TOP SCORES'!K$12,0)</f>
        <v>0</v>
      </c>
      <c r="N268" s="16">
        <f>IFERROR(100*_xlfn.IFNA(VLOOKUP($B268,KviZDarije11!$A$1:$N$1000, 13, 0), 0)/'TOP SCORES'!L$12,0)</f>
        <v>0</v>
      </c>
    </row>
    <row r="269" spans="1:14">
      <c r="A269" s="19">
        <f ca="1">RANK(C269,C$2:C$998)</f>
        <v>182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13, 0), 0)/'TOP SCORES'!B$12,0)</f>
        <v>0</v>
      </c>
      <c r="E269" s="16">
        <f>IFERROR(100*_xlfn.IFNA(VLOOKUP($B269,KviZDarije2!$A$1:$N$1000, 13, 0), 0)/'TOP SCORES'!C$12,0)</f>
        <v>0</v>
      </c>
      <c r="F269" s="16">
        <f>IFERROR(100*_xlfn.IFNA(VLOOKUP($B269,KviZDarije3!$A$1:$N$1000, 13, 0), 0)/'TOP SCORES'!D$12,0)</f>
        <v>0</v>
      </c>
      <c r="G269" s="16">
        <f>IFERROR(100*_xlfn.IFNA(VLOOKUP($B269,KviZDarije4!$A$1:$N$1000, 13, 0), 0)/'TOP SCORES'!E$12,0)</f>
        <v>0</v>
      </c>
      <c r="H269" s="16">
        <f>IFERROR(100*_xlfn.IFNA(VLOOKUP($B269,KviZDarije5!$A$1:$N$1000, 13, 0), 0)/'TOP SCORES'!F$12,0)</f>
        <v>0</v>
      </c>
      <c r="I269" s="16">
        <f>IFERROR(100*_xlfn.IFNA(VLOOKUP($B269,KviZDarije6!$A$1:$N$1000, 13, 0), 0)/'TOP SCORES'!G$12,0)</f>
        <v>0</v>
      </c>
      <c r="J269" s="16">
        <f>IFERROR(100*_xlfn.IFNA(VLOOKUP($B269,KviZDarije7!$A$1:$N$1000, 13, 0), 0)/'TOP SCORES'!H$12,0)</f>
        <v>0</v>
      </c>
      <c r="K269" s="16">
        <f>IFERROR(100*_xlfn.IFNA(VLOOKUP($B269,KviZDarije8!$A$1:$N$1000, 13, 0), 0)/'TOP SCORES'!I$12,0)</f>
        <v>0</v>
      </c>
      <c r="L269" s="16">
        <f>IFERROR(100*_xlfn.IFNA(VLOOKUP($B269,KviZDarije9!$A$1:$N$1000, 13, 0), 0)/'TOP SCORES'!J$12,0)</f>
        <v>0</v>
      </c>
      <c r="M269" s="16">
        <f>IFERROR(100*_xlfn.IFNA(VLOOKUP($B269,KviZDarije10!$A$1:$N$1000, 13, 0), 0)/'TOP SCORES'!K$12,0)</f>
        <v>0</v>
      </c>
      <c r="N269" s="16">
        <f>IFERROR(100*_xlfn.IFNA(VLOOKUP($B269,KviZDarije11!$A$1:$N$1000, 13, 0), 0)/'TOP SCORES'!L$12,0)</f>
        <v>0</v>
      </c>
    </row>
    <row r="270" spans="1:14">
      <c r="A270" s="19">
        <f ca="1">RANK(C270,C$2:C$998)</f>
        <v>182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13, 0), 0)/'TOP SCORES'!B$12,0)</f>
        <v>0</v>
      </c>
      <c r="E270" s="16">
        <f>IFERROR(100*_xlfn.IFNA(VLOOKUP($B270,KviZDarije2!$A$1:$N$1000, 13, 0), 0)/'TOP SCORES'!C$12,0)</f>
        <v>0</v>
      </c>
      <c r="F270" s="16">
        <f>IFERROR(100*_xlfn.IFNA(VLOOKUP($B270,KviZDarije3!$A$1:$N$1000, 13, 0), 0)/'TOP SCORES'!D$12,0)</f>
        <v>0</v>
      </c>
      <c r="G270" s="16">
        <f>IFERROR(100*_xlfn.IFNA(VLOOKUP($B270,KviZDarije4!$A$1:$N$1000, 13, 0), 0)/'TOP SCORES'!E$12,0)</f>
        <v>0</v>
      </c>
      <c r="H270" s="16">
        <f>IFERROR(100*_xlfn.IFNA(VLOOKUP($B270,KviZDarije5!$A$1:$N$1000, 13, 0), 0)/'TOP SCORES'!F$12,0)</f>
        <v>0</v>
      </c>
      <c r="I270" s="16">
        <f>IFERROR(100*_xlfn.IFNA(VLOOKUP($B270,KviZDarije6!$A$1:$N$1000, 13, 0), 0)/'TOP SCORES'!G$12,0)</f>
        <v>0</v>
      </c>
      <c r="J270" s="16">
        <f>IFERROR(100*_xlfn.IFNA(VLOOKUP($B270,KviZDarije7!$A$1:$N$1000, 13, 0), 0)/'TOP SCORES'!H$12,0)</f>
        <v>0</v>
      </c>
      <c r="K270" s="16">
        <f>IFERROR(100*_xlfn.IFNA(VLOOKUP($B270,KviZDarije8!$A$1:$N$1000, 13, 0), 0)/'TOP SCORES'!I$12,0)</f>
        <v>0</v>
      </c>
      <c r="L270" s="16">
        <f>IFERROR(100*_xlfn.IFNA(VLOOKUP($B270,KviZDarije9!$A$1:$N$1000, 13, 0), 0)/'TOP SCORES'!J$12,0)</f>
        <v>0</v>
      </c>
      <c r="M270" s="16">
        <f>IFERROR(100*_xlfn.IFNA(VLOOKUP($B270,KviZDarije10!$A$1:$N$1000, 13, 0), 0)/'TOP SCORES'!K$12,0)</f>
        <v>0</v>
      </c>
      <c r="N270" s="16">
        <f>IFERROR(100*_xlfn.IFNA(VLOOKUP($B270,KviZDarije11!$A$1:$N$1000, 13, 0), 0)/'TOP SCORES'!L$12,0)</f>
        <v>0</v>
      </c>
    </row>
    <row r="271" spans="1:14">
      <c r="A271" s="19">
        <f ca="1">RANK(C271,C$2:C$998)</f>
        <v>182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13, 0), 0)/'TOP SCORES'!B$12,0)</f>
        <v>0</v>
      </c>
      <c r="E271" s="16">
        <f>IFERROR(100*_xlfn.IFNA(VLOOKUP($B271,KviZDarije2!$A$1:$N$1000, 13, 0), 0)/'TOP SCORES'!C$12,0)</f>
        <v>0</v>
      </c>
      <c r="F271" s="16">
        <f>IFERROR(100*_xlfn.IFNA(VLOOKUP($B271,KviZDarije3!$A$1:$N$1000, 13, 0), 0)/'TOP SCORES'!D$12,0)</f>
        <v>0</v>
      </c>
      <c r="G271" s="16">
        <f>IFERROR(100*_xlfn.IFNA(VLOOKUP($B271,KviZDarije4!$A$1:$N$1000, 13, 0), 0)/'TOP SCORES'!E$12,0)</f>
        <v>0</v>
      </c>
      <c r="H271" s="16">
        <f>IFERROR(100*_xlfn.IFNA(VLOOKUP($B271,KviZDarije5!$A$1:$N$1000, 13, 0), 0)/'TOP SCORES'!F$12,0)</f>
        <v>0</v>
      </c>
      <c r="I271" s="16">
        <f>IFERROR(100*_xlfn.IFNA(VLOOKUP($B271,KviZDarije6!$A$1:$N$1000, 13, 0), 0)/'TOP SCORES'!G$12,0)</f>
        <v>0</v>
      </c>
      <c r="J271" s="16">
        <f>IFERROR(100*_xlfn.IFNA(VLOOKUP($B271,KviZDarije7!$A$1:$N$1000, 13, 0), 0)/'TOP SCORES'!H$12,0)</f>
        <v>0</v>
      </c>
      <c r="K271" s="16">
        <f>IFERROR(100*_xlfn.IFNA(VLOOKUP($B271,KviZDarije8!$A$1:$N$1000, 13, 0), 0)/'TOP SCORES'!I$12,0)</f>
        <v>0</v>
      </c>
      <c r="L271" s="16">
        <f>IFERROR(100*_xlfn.IFNA(VLOOKUP($B271,KviZDarije9!$A$1:$N$1000, 13, 0), 0)/'TOP SCORES'!J$12,0)</f>
        <v>0</v>
      </c>
      <c r="M271" s="16">
        <f>IFERROR(100*_xlfn.IFNA(VLOOKUP($B271,KviZDarije10!$A$1:$N$1000, 13, 0), 0)/'TOP SCORES'!K$12,0)</f>
        <v>0</v>
      </c>
      <c r="N271" s="16">
        <f>IFERROR(100*_xlfn.IFNA(VLOOKUP($B271,KviZDarije11!$A$1:$N$1000, 13, 0), 0)/'TOP SCORES'!L$12,0)</f>
        <v>0</v>
      </c>
    </row>
    <row r="272" spans="1:14">
      <c r="A272" s="19">
        <f ca="1">RANK(C272,C$2:C$998)</f>
        <v>182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13, 0), 0)/'TOP SCORES'!B$12,0)</f>
        <v>0</v>
      </c>
      <c r="E272" s="16">
        <f>IFERROR(100*_xlfn.IFNA(VLOOKUP($B272,KviZDarije2!$A$1:$N$1000, 13, 0), 0)/'TOP SCORES'!C$12,0)</f>
        <v>0</v>
      </c>
      <c r="F272" s="16">
        <f>IFERROR(100*_xlfn.IFNA(VLOOKUP($B272,KviZDarije3!$A$1:$N$1000, 13, 0), 0)/'TOP SCORES'!D$12,0)</f>
        <v>0</v>
      </c>
      <c r="G272" s="16">
        <f>IFERROR(100*_xlfn.IFNA(VLOOKUP($B272,KviZDarije4!$A$1:$N$1000, 13, 0), 0)/'TOP SCORES'!E$12,0)</f>
        <v>0</v>
      </c>
      <c r="H272" s="16">
        <f>IFERROR(100*_xlfn.IFNA(VLOOKUP($B272,KviZDarije5!$A$1:$N$1000, 13, 0), 0)/'TOP SCORES'!F$12,0)</f>
        <v>0</v>
      </c>
      <c r="I272" s="16">
        <f>IFERROR(100*_xlfn.IFNA(VLOOKUP($B272,KviZDarije6!$A$1:$N$1000, 13, 0), 0)/'TOP SCORES'!G$12,0)</f>
        <v>0</v>
      </c>
      <c r="J272" s="16">
        <f>IFERROR(100*_xlfn.IFNA(VLOOKUP($B272,KviZDarije7!$A$1:$N$1000, 13, 0), 0)/'TOP SCORES'!H$12,0)</f>
        <v>0</v>
      </c>
      <c r="K272" s="16">
        <f>IFERROR(100*_xlfn.IFNA(VLOOKUP($B272,KviZDarije8!$A$1:$N$1000, 13, 0), 0)/'TOP SCORES'!I$12,0)</f>
        <v>0</v>
      </c>
      <c r="L272" s="16">
        <f>IFERROR(100*_xlfn.IFNA(VLOOKUP($B272,KviZDarije9!$A$1:$N$1000, 13, 0), 0)/'TOP SCORES'!J$12,0)</f>
        <v>0</v>
      </c>
      <c r="M272" s="16">
        <f>IFERROR(100*_xlfn.IFNA(VLOOKUP($B272,KviZDarije10!$A$1:$N$1000, 13, 0), 0)/'TOP SCORES'!K$12,0)</f>
        <v>0</v>
      </c>
      <c r="N272" s="16">
        <f>IFERROR(100*_xlfn.IFNA(VLOOKUP($B272,KviZDarije11!$A$1:$N$1000, 13, 0), 0)/'TOP SCORES'!L$12,0)</f>
        <v>0</v>
      </c>
    </row>
    <row r="273" spans="1:14">
      <c r="A273" s="19">
        <f ca="1">RANK(C273,C$2:C$998)</f>
        <v>182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13, 0), 0)/'TOP SCORES'!B$12,0)</f>
        <v>0</v>
      </c>
      <c r="E273" s="16">
        <f>IFERROR(100*_xlfn.IFNA(VLOOKUP($B273,KviZDarije2!$A$1:$N$1000, 13, 0), 0)/'TOP SCORES'!C$12,0)</f>
        <v>0</v>
      </c>
      <c r="F273" s="16">
        <f>IFERROR(100*_xlfn.IFNA(VLOOKUP($B273,KviZDarije3!$A$1:$N$1000, 13, 0), 0)/'TOP SCORES'!D$12,0)</f>
        <v>0</v>
      </c>
      <c r="G273" s="16">
        <f>IFERROR(100*_xlfn.IFNA(VLOOKUP($B273,KviZDarije4!$A$1:$N$1000, 13, 0), 0)/'TOP SCORES'!E$12,0)</f>
        <v>0</v>
      </c>
      <c r="H273" s="16">
        <f>IFERROR(100*_xlfn.IFNA(VLOOKUP($B273,KviZDarije5!$A$1:$N$1000, 13, 0), 0)/'TOP SCORES'!F$12,0)</f>
        <v>0</v>
      </c>
      <c r="I273" s="16">
        <f>IFERROR(100*_xlfn.IFNA(VLOOKUP($B273,KviZDarije6!$A$1:$N$1000, 13, 0), 0)/'TOP SCORES'!G$12,0)</f>
        <v>0</v>
      </c>
      <c r="J273" s="16">
        <f>IFERROR(100*_xlfn.IFNA(VLOOKUP($B273,KviZDarije7!$A$1:$N$1000, 13, 0), 0)/'TOP SCORES'!H$12,0)</f>
        <v>0</v>
      </c>
      <c r="K273" s="16">
        <f>IFERROR(100*_xlfn.IFNA(VLOOKUP($B273,KviZDarije8!$A$1:$N$1000, 13, 0), 0)/'TOP SCORES'!I$12,0)</f>
        <v>0</v>
      </c>
      <c r="L273" s="16">
        <f>IFERROR(100*_xlfn.IFNA(VLOOKUP($B273,KviZDarije9!$A$1:$N$1000, 13, 0), 0)/'TOP SCORES'!J$12,0)</f>
        <v>0</v>
      </c>
      <c r="M273" s="16">
        <f>IFERROR(100*_xlfn.IFNA(VLOOKUP($B273,KviZDarije10!$A$1:$N$1000, 13, 0), 0)/'TOP SCORES'!K$12,0)</f>
        <v>0</v>
      </c>
      <c r="N273" s="16">
        <f>IFERROR(100*_xlfn.IFNA(VLOOKUP($B273,KviZDarije11!$A$1:$N$1000, 13, 0), 0)/'TOP SCORES'!L$12,0)</f>
        <v>0</v>
      </c>
    </row>
    <row r="274" spans="1:14">
      <c r="A274" s="19">
        <f ca="1">RANK(C274,C$2:C$998)</f>
        <v>182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13, 0), 0)/'TOP SCORES'!B$12,0)</f>
        <v>0</v>
      </c>
      <c r="E274" s="16">
        <f>IFERROR(100*_xlfn.IFNA(VLOOKUP($B274,KviZDarije2!$A$1:$N$1000, 13, 0), 0)/'TOP SCORES'!C$12,0)</f>
        <v>0</v>
      </c>
      <c r="F274" s="16">
        <f>IFERROR(100*_xlfn.IFNA(VLOOKUP($B274,KviZDarije3!$A$1:$N$1000, 13, 0), 0)/'TOP SCORES'!D$12,0)</f>
        <v>0</v>
      </c>
      <c r="G274" s="16">
        <f>IFERROR(100*_xlfn.IFNA(VLOOKUP($B274,KviZDarije4!$A$1:$N$1000, 13, 0), 0)/'TOP SCORES'!E$12,0)</f>
        <v>0</v>
      </c>
      <c r="H274" s="16">
        <f>IFERROR(100*_xlfn.IFNA(VLOOKUP($B274,KviZDarije5!$A$1:$N$1000, 13, 0), 0)/'TOP SCORES'!F$12,0)</f>
        <v>0</v>
      </c>
      <c r="I274" s="16">
        <f>IFERROR(100*_xlfn.IFNA(VLOOKUP($B274,KviZDarije6!$A$1:$N$1000, 13, 0), 0)/'TOP SCORES'!G$12,0)</f>
        <v>0</v>
      </c>
      <c r="J274" s="16">
        <f>IFERROR(100*_xlfn.IFNA(VLOOKUP($B274,KviZDarije7!$A$1:$N$1000, 13, 0), 0)/'TOP SCORES'!H$12,0)</f>
        <v>0</v>
      </c>
      <c r="K274" s="16">
        <f>IFERROR(100*_xlfn.IFNA(VLOOKUP($B274,KviZDarije8!$A$1:$N$1000, 13, 0), 0)/'TOP SCORES'!I$12,0)</f>
        <v>0</v>
      </c>
      <c r="L274" s="16">
        <f>IFERROR(100*_xlfn.IFNA(VLOOKUP($B274,KviZDarije9!$A$1:$N$1000, 13, 0), 0)/'TOP SCORES'!J$12,0)</f>
        <v>0</v>
      </c>
      <c r="M274" s="16">
        <f>IFERROR(100*_xlfn.IFNA(VLOOKUP($B274,KviZDarije10!$A$1:$N$1000, 13, 0), 0)/'TOP SCORES'!K$12,0)</f>
        <v>0</v>
      </c>
      <c r="N274" s="16">
        <f>IFERROR(100*_xlfn.IFNA(VLOOKUP($B274,KviZDarije11!$A$1:$N$1000, 13, 0), 0)/'TOP SCORES'!L$12,0)</f>
        <v>0</v>
      </c>
    </row>
    <row r="275" spans="1:14">
      <c r="A275" s="19">
        <f ca="1">RANK(C275,C$2:C$998)</f>
        <v>182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13, 0), 0)/'TOP SCORES'!B$12,0)</f>
        <v>0</v>
      </c>
      <c r="E275" s="16">
        <f>IFERROR(100*_xlfn.IFNA(VLOOKUP($B275,KviZDarije2!$A$1:$N$1000, 13, 0), 0)/'TOP SCORES'!C$12,0)</f>
        <v>0</v>
      </c>
      <c r="F275" s="16">
        <f>IFERROR(100*_xlfn.IFNA(VLOOKUP($B275,KviZDarije3!$A$1:$N$1000, 13, 0), 0)/'TOP SCORES'!D$12,0)</f>
        <v>0</v>
      </c>
      <c r="G275" s="16">
        <f>IFERROR(100*_xlfn.IFNA(VLOOKUP($B275,KviZDarije4!$A$1:$N$1000, 13, 0), 0)/'TOP SCORES'!E$12,0)</f>
        <v>0</v>
      </c>
      <c r="H275" s="16">
        <f>IFERROR(100*_xlfn.IFNA(VLOOKUP($B275,KviZDarije5!$A$1:$N$1000, 13, 0), 0)/'TOP SCORES'!F$12,0)</f>
        <v>0</v>
      </c>
      <c r="I275" s="16">
        <f>IFERROR(100*_xlfn.IFNA(VLOOKUP($B275,KviZDarije6!$A$1:$N$1000, 13, 0), 0)/'TOP SCORES'!G$12,0)</f>
        <v>0</v>
      </c>
      <c r="J275" s="16">
        <f>IFERROR(100*_xlfn.IFNA(VLOOKUP($B275,KviZDarije7!$A$1:$N$1000, 13, 0), 0)/'TOP SCORES'!H$12,0)</f>
        <v>0</v>
      </c>
      <c r="K275" s="16">
        <f>IFERROR(100*_xlfn.IFNA(VLOOKUP($B275,KviZDarije8!$A$1:$N$1000, 13, 0), 0)/'TOP SCORES'!I$12,0)</f>
        <v>0</v>
      </c>
      <c r="L275" s="16">
        <f>IFERROR(100*_xlfn.IFNA(VLOOKUP($B275,KviZDarije9!$A$1:$N$1000, 13, 0), 0)/'TOP SCORES'!J$12,0)</f>
        <v>0</v>
      </c>
      <c r="M275" s="16">
        <f>IFERROR(100*_xlfn.IFNA(VLOOKUP($B275,KviZDarije10!$A$1:$N$1000, 13, 0), 0)/'TOP SCORES'!K$12,0)</f>
        <v>0</v>
      </c>
      <c r="N275" s="16">
        <f>IFERROR(100*_xlfn.IFNA(VLOOKUP($B275,KviZDarije11!$A$1:$N$1000, 13, 0), 0)/'TOP SCORES'!L$12,0)</f>
        <v>0</v>
      </c>
    </row>
    <row r="276" spans="1:14">
      <c r="A276" s="19">
        <f ca="1">RANK(C276,C$2:C$998)</f>
        <v>182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13, 0), 0)/'TOP SCORES'!B$12,0)</f>
        <v>0</v>
      </c>
      <c r="E276" s="16">
        <f>IFERROR(100*_xlfn.IFNA(VLOOKUP($B276,KviZDarije2!$A$1:$N$1000, 13, 0), 0)/'TOP SCORES'!C$12,0)</f>
        <v>0</v>
      </c>
      <c r="F276" s="16">
        <f>IFERROR(100*_xlfn.IFNA(VLOOKUP($B276,KviZDarije3!$A$1:$N$1000, 13, 0), 0)/'TOP SCORES'!D$12,0)</f>
        <v>0</v>
      </c>
      <c r="G276" s="16">
        <f>IFERROR(100*_xlfn.IFNA(VLOOKUP($B276,KviZDarije4!$A$1:$N$1000, 13, 0), 0)/'TOP SCORES'!E$12,0)</f>
        <v>0</v>
      </c>
      <c r="H276" s="16">
        <f>IFERROR(100*_xlfn.IFNA(VLOOKUP($B276,KviZDarije5!$A$1:$N$1000, 13, 0), 0)/'TOP SCORES'!F$12,0)</f>
        <v>0</v>
      </c>
      <c r="I276" s="16">
        <f>IFERROR(100*_xlfn.IFNA(VLOOKUP($B276,KviZDarije6!$A$1:$N$1000, 13, 0), 0)/'TOP SCORES'!G$12,0)</f>
        <v>0</v>
      </c>
      <c r="J276" s="16">
        <f>IFERROR(100*_xlfn.IFNA(VLOOKUP($B276,KviZDarije7!$A$1:$N$1000, 13, 0), 0)/'TOP SCORES'!H$12,0)</f>
        <v>0</v>
      </c>
      <c r="K276" s="16">
        <f>IFERROR(100*_xlfn.IFNA(VLOOKUP($B276,KviZDarije8!$A$1:$N$1000, 13, 0), 0)/'TOP SCORES'!I$12,0)</f>
        <v>0</v>
      </c>
      <c r="L276" s="16">
        <f>IFERROR(100*_xlfn.IFNA(VLOOKUP($B276,KviZDarije9!$A$1:$N$1000, 13, 0), 0)/'TOP SCORES'!J$12,0)</f>
        <v>0</v>
      </c>
      <c r="M276" s="16">
        <f>IFERROR(100*_xlfn.IFNA(VLOOKUP($B276,KviZDarije10!$A$1:$N$1000, 13, 0), 0)/'TOP SCORES'!K$12,0)</f>
        <v>0</v>
      </c>
      <c r="N276" s="16">
        <f>IFERROR(100*_xlfn.IFNA(VLOOKUP($B276,KviZDarije11!$A$1:$N$1000, 13, 0), 0)/'TOP SCORES'!L$12,0)</f>
        <v>0</v>
      </c>
    </row>
    <row r="277" spans="1:14">
      <c r="A277" s="19">
        <f ca="1">RANK(C277,C$2:C$998)</f>
        <v>182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13, 0), 0)/'TOP SCORES'!B$12,0)</f>
        <v>0</v>
      </c>
      <c r="E277" s="16">
        <f>IFERROR(100*_xlfn.IFNA(VLOOKUP($B277,KviZDarije2!$A$1:$N$1000, 13, 0), 0)/'TOP SCORES'!C$12,0)</f>
        <v>0</v>
      </c>
      <c r="F277" s="16">
        <f>IFERROR(100*_xlfn.IFNA(VLOOKUP($B277,KviZDarije3!$A$1:$N$1000, 13, 0), 0)/'TOP SCORES'!D$12,0)</f>
        <v>0</v>
      </c>
      <c r="G277" s="16">
        <f>IFERROR(100*_xlfn.IFNA(VLOOKUP($B277,KviZDarije4!$A$1:$N$1000, 13, 0), 0)/'TOP SCORES'!E$12,0)</f>
        <v>0</v>
      </c>
      <c r="H277" s="16">
        <f>IFERROR(100*_xlfn.IFNA(VLOOKUP($B277,KviZDarije5!$A$1:$N$1000, 13, 0), 0)/'TOP SCORES'!F$12,0)</f>
        <v>0</v>
      </c>
      <c r="I277" s="16">
        <f>IFERROR(100*_xlfn.IFNA(VLOOKUP($B277,KviZDarije6!$A$1:$N$1000, 13, 0), 0)/'TOP SCORES'!G$12,0)</f>
        <v>0</v>
      </c>
      <c r="J277" s="16">
        <f>IFERROR(100*_xlfn.IFNA(VLOOKUP($B277,KviZDarije7!$A$1:$N$1000, 13, 0), 0)/'TOP SCORES'!H$12,0)</f>
        <v>0</v>
      </c>
      <c r="K277" s="16">
        <f>IFERROR(100*_xlfn.IFNA(VLOOKUP($B277,KviZDarije8!$A$1:$N$1000, 13, 0), 0)/'TOP SCORES'!I$12,0)</f>
        <v>0</v>
      </c>
      <c r="L277" s="16">
        <f>IFERROR(100*_xlfn.IFNA(VLOOKUP($B277,KviZDarije9!$A$1:$N$1000, 13, 0), 0)/'TOP SCORES'!J$12,0)</f>
        <v>0</v>
      </c>
      <c r="M277" s="16">
        <f>IFERROR(100*_xlfn.IFNA(VLOOKUP($B277,KviZDarije10!$A$1:$N$1000, 13, 0), 0)/'TOP SCORES'!K$12,0)</f>
        <v>0</v>
      </c>
      <c r="N277" s="16">
        <f>IFERROR(100*_xlfn.IFNA(VLOOKUP($B277,KviZDarije11!$A$1:$N$1000, 13, 0), 0)/'TOP SCORES'!L$12,0)</f>
        <v>0</v>
      </c>
    </row>
    <row r="278" spans="1:14">
      <c r="A278" s="19">
        <f ca="1">RANK(C278,C$2:C$998)</f>
        <v>182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13, 0), 0)/'TOP SCORES'!B$12,0)</f>
        <v>0</v>
      </c>
      <c r="E278" s="16">
        <f>IFERROR(100*_xlfn.IFNA(VLOOKUP($B278,KviZDarije2!$A$1:$N$1000, 13, 0), 0)/'TOP SCORES'!C$12,0)</f>
        <v>0</v>
      </c>
      <c r="F278" s="16">
        <f>IFERROR(100*_xlfn.IFNA(VLOOKUP($B278,KviZDarije3!$A$1:$N$1000, 13, 0), 0)/'TOP SCORES'!D$12,0)</f>
        <v>0</v>
      </c>
      <c r="G278" s="16">
        <f>IFERROR(100*_xlfn.IFNA(VLOOKUP($B278,KviZDarije4!$A$1:$N$1000, 13, 0), 0)/'TOP SCORES'!E$12,0)</f>
        <v>0</v>
      </c>
      <c r="H278" s="16">
        <f>IFERROR(100*_xlfn.IFNA(VLOOKUP($B278,KviZDarije5!$A$1:$N$1000, 13, 0), 0)/'TOP SCORES'!F$12,0)</f>
        <v>0</v>
      </c>
      <c r="I278" s="16">
        <f>IFERROR(100*_xlfn.IFNA(VLOOKUP($B278,KviZDarije6!$A$1:$N$1000, 13, 0), 0)/'TOP SCORES'!G$12,0)</f>
        <v>0</v>
      </c>
      <c r="J278" s="16">
        <f>IFERROR(100*_xlfn.IFNA(VLOOKUP($B278,KviZDarije7!$A$1:$N$1000, 13, 0), 0)/'TOP SCORES'!H$12,0)</f>
        <v>0</v>
      </c>
      <c r="K278" s="16">
        <f>IFERROR(100*_xlfn.IFNA(VLOOKUP($B278,KviZDarije8!$A$1:$N$1000, 13, 0), 0)/'TOP SCORES'!I$12,0)</f>
        <v>0</v>
      </c>
      <c r="L278" s="16">
        <f>IFERROR(100*_xlfn.IFNA(VLOOKUP($B278,KviZDarije9!$A$1:$N$1000, 13, 0), 0)/'TOP SCORES'!J$12,0)</f>
        <v>0</v>
      </c>
      <c r="M278" s="16">
        <f>IFERROR(100*_xlfn.IFNA(VLOOKUP($B278,KviZDarije10!$A$1:$N$1000, 13, 0), 0)/'TOP SCORES'!K$12,0)</f>
        <v>0</v>
      </c>
      <c r="N278" s="16">
        <f>IFERROR(100*_xlfn.IFNA(VLOOKUP($B278,KviZDarije11!$A$1:$N$1000, 13, 0), 0)/'TOP SCORES'!L$12,0)</f>
        <v>0</v>
      </c>
    </row>
    <row r="279" spans="1:14">
      <c r="A279" s="19">
        <f ca="1">RANK(C279,C$2:C$998)</f>
        <v>182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13, 0), 0)/'TOP SCORES'!B$12,0)</f>
        <v>0</v>
      </c>
      <c r="E279" s="16">
        <f>IFERROR(100*_xlfn.IFNA(VLOOKUP($B279,KviZDarije2!$A$1:$N$1000, 13, 0), 0)/'TOP SCORES'!C$12,0)</f>
        <v>0</v>
      </c>
      <c r="F279" s="16">
        <f>IFERROR(100*_xlfn.IFNA(VLOOKUP($B279,KviZDarije3!$A$1:$N$1000, 13, 0), 0)/'TOP SCORES'!D$12,0)</f>
        <v>0</v>
      </c>
      <c r="G279" s="16">
        <f>IFERROR(100*_xlfn.IFNA(VLOOKUP($B279,KviZDarije4!$A$1:$N$1000, 13, 0), 0)/'TOP SCORES'!E$12,0)</f>
        <v>0</v>
      </c>
      <c r="H279" s="16">
        <f>IFERROR(100*_xlfn.IFNA(VLOOKUP($B279,KviZDarije5!$A$1:$N$1000, 13, 0), 0)/'TOP SCORES'!F$12,0)</f>
        <v>0</v>
      </c>
      <c r="I279" s="16">
        <f>IFERROR(100*_xlfn.IFNA(VLOOKUP($B279,KviZDarije6!$A$1:$N$1000, 13, 0), 0)/'TOP SCORES'!G$12,0)</f>
        <v>0</v>
      </c>
      <c r="J279" s="16">
        <f>IFERROR(100*_xlfn.IFNA(VLOOKUP($B279,KviZDarije7!$A$1:$N$1000, 13, 0), 0)/'TOP SCORES'!H$12,0)</f>
        <v>0</v>
      </c>
      <c r="K279" s="16">
        <f>IFERROR(100*_xlfn.IFNA(VLOOKUP($B279,KviZDarije8!$A$1:$N$1000, 13, 0), 0)/'TOP SCORES'!I$12,0)</f>
        <v>0</v>
      </c>
      <c r="L279" s="16">
        <f>IFERROR(100*_xlfn.IFNA(VLOOKUP($B279,KviZDarije9!$A$1:$N$1000, 13, 0), 0)/'TOP SCORES'!J$12,0)</f>
        <v>0</v>
      </c>
      <c r="M279" s="16">
        <f>IFERROR(100*_xlfn.IFNA(VLOOKUP($B279,KviZDarije10!$A$1:$N$1000, 13, 0), 0)/'TOP SCORES'!K$12,0)</f>
        <v>0</v>
      </c>
      <c r="N279" s="16">
        <f>IFERROR(100*_xlfn.IFNA(VLOOKUP($B279,KviZDarije11!$A$1:$N$1000, 13, 0), 0)/'TOP SCORES'!L$12,0)</f>
        <v>0</v>
      </c>
    </row>
    <row r="280" spans="1:14">
      <c r="A280" s="19">
        <f ca="1">RANK(C280,C$2:C$998)</f>
        <v>182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13, 0), 0)/'TOP SCORES'!B$12,0)</f>
        <v>0</v>
      </c>
      <c r="E280" s="16">
        <f>IFERROR(100*_xlfn.IFNA(VLOOKUP($B280,KviZDarije2!$A$1:$N$1000, 13, 0), 0)/'TOP SCORES'!C$12,0)</f>
        <v>0</v>
      </c>
      <c r="F280" s="16">
        <f>IFERROR(100*_xlfn.IFNA(VLOOKUP($B280,KviZDarije3!$A$1:$N$1000, 13, 0), 0)/'TOP SCORES'!D$12,0)</f>
        <v>0</v>
      </c>
      <c r="G280" s="16">
        <f>IFERROR(100*_xlfn.IFNA(VLOOKUP($B280,KviZDarije4!$A$1:$N$1000, 13, 0), 0)/'TOP SCORES'!E$12,0)</f>
        <v>0</v>
      </c>
      <c r="H280" s="16">
        <f>IFERROR(100*_xlfn.IFNA(VLOOKUP($B280,KviZDarije5!$A$1:$N$1000, 13, 0), 0)/'TOP SCORES'!F$12,0)</f>
        <v>0</v>
      </c>
      <c r="I280" s="16">
        <f>IFERROR(100*_xlfn.IFNA(VLOOKUP($B280,KviZDarije6!$A$1:$N$1000, 13, 0), 0)/'TOP SCORES'!G$12,0)</f>
        <v>0</v>
      </c>
      <c r="J280" s="16">
        <f>IFERROR(100*_xlfn.IFNA(VLOOKUP($B280,KviZDarije7!$A$1:$N$1000, 13, 0), 0)/'TOP SCORES'!H$12,0)</f>
        <v>0</v>
      </c>
      <c r="K280" s="16">
        <f>IFERROR(100*_xlfn.IFNA(VLOOKUP($B280,KviZDarije8!$A$1:$N$1000, 13, 0), 0)/'TOP SCORES'!I$12,0)</f>
        <v>0</v>
      </c>
      <c r="L280" s="16">
        <f>IFERROR(100*_xlfn.IFNA(VLOOKUP($B280,KviZDarije9!$A$1:$N$1000, 13, 0), 0)/'TOP SCORES'!J$12,0)</f>
        <v>0</v>
      </c>
      <c r="M280" s="16">
        <f>IFERROR(100*_xlfn.IFNA(VLOOKUP($B280,KviZDarije10!$A$1:$N$1000, 13, 0), 0)/'TOP SCORES'!K$12,0)</f>
        <v>0</v>
      </c>
      <c r="N280" s="16">
        <f>IFERROR(100*_xlfn.IFNA(VLOOKUP($B280,KviZDarije11!$A$1:$N$1000, 13, 0), 0)/'TOP SCORES'!L$12,0)</f>
        <v>0</v>
      </c>
    </row>
    <row r="281" spans="1:14">
      <c r="A281" s="19">
        <f ca="1">RANK(C281,C$2:C$998)</f>
        <v>182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13, 0), 0)/'TOP SCORES'!B$12,0)</f>
        <v>0</v>
      </c>
      <c r="E281" s="16">
        <f>IFERROR(100*_xlfn.IFNA(VLOOKUP($B281,KviZDarije2!$A$1:$N$1000, 13, 0), 0)/'TOP SCORES'!C$12,0)</f>
        <v>0</v>
      </c>
      <c r="F281" s="16">
        <f>IFERROR(100*_xlfn.IFNA(VLOOKUP($B281,KviZDarije3!$A$1:$N$1000, 13, 0), 0)/'TOP SCORES'!D$12,0)</f>
        <v>0</v>
      </c>
      <c r="G281" s="16">
        <f>IFERROR(100*_xlfn.IFNA(VLOOKUP($B281,KviZDarije4!$A$1:$N$1000, 13, 0), 0)/'TOP SCORES'!E$12,0)</f>
        <v>0</v>
      </c>
      <c r="H281" s="16">
        <f>IFERROR(100*_xlfn.IFNA(VLOOKUP($B281,KviZDarije5!$A$1:$N$1000, 13, 0), 0)/'TOP SCORES'!F$12,0)</f>
        <v>0</v>
      </c>
      <c r="I281" s="16">
        <f>IFERROR(100*_xlfn.IFNA(VLOOKUP($B281,KviZDarije6!$A$1:$N$1000, 13, 0), 0)/'TOP SCORES'!G$12,0)</f>
        <v>0</v>
      </c>
      <c r="J281" s="16">
        <f>IFERROR(100*_xlfn.IFNA(VLOOKUP($B281,KviZDarije7!$A$1:$N$1000, 13, 0), 0)/'TOP SCORES'!H$12,0)</f>
        <v>0</v>
      </c>
      <c r="K281" s="16">
        <f>IFERROR(100*_xlfn.IFNA(VLOOKUP($B281,KviZDarije8!$A$1:$N$1000, 13, 0), 0)/'TOP SCORES'!I$12,0)</f>
        <v>0</v>
      </c>
      <c r="L281" s="16">
        <f>IFERROR(100*_xlfn.IFNA(VLOOKUP($B281,KviZDarije9!$A$1:$N$1000, 13, 0), 0)/'TOP SCORES'!J$12,0)</f>
        <v>0</v>
      </c>
      <c r="M281" s="16">
        <f>IFERROR(100*_xlfn.IFNA(VLOOKUP($B281,KviZDarije10!$A$1:$N$1000, 13, 0), 0)/'TOP SCORES'!K$12,0)</f>
        <v>0</v>
      </c>
      <c r="N281" s="16">
        <f>IFERROR(100*_xlfn.IFNA(VLOOKUP($B281,KviZDarije11!$A$1:$N$1000, 13, 0), 0)/'TOP SCORES'!L$12,0)</f>
        <v>0</v>
      </c>
    </row>
    <row r="282" spans="1:14">
      <c r="A282" s="19">
        <f ca="1">RANK(C282,C$2:C$998)</f>
        <v>182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13, 0), 0)/'TOP SCORES'!B$12,0)</f>
        <v>0</v>
      </c>
      <c r="E282" s="16">
        <f>IFERROR(100*_xlfn.IFNA(VLOOKUP($B282,KviZDarije2!$A$1:$N$1000, 13, 0), 0)/'TOP SCORES'!C$12,0)</f>
        <v>0</v>
      </c>
      <c r="F282" s="16">
        <f>IFERROR(100*_xlfn.IFNA(VLOOKUP($B282,KviZDarije3!$A$1:$N$1000, 13, 0), 0)/'TOP SCORES'!D$12,0)</f>
        <v>0</v>
      </c>
      <c r="G282" s="16">
        <f>IFERROR(100*_xlfn.IFNA(VLOOKUP($B282,KviZDarije4!$A$1:$N$1000, 13, 0), 0)/'TOP SCORES'!E$12,0)</f>
        <v>0</v>
      </c>
      <c r="H282" s="16">
        <f>IFERROR(100*_xlfn.IFNA(VLOOKUP($B282,KviZDarije5!$A$1:$N$1000, 13, 0), 0)/'TOP SCORES'!F$12,0)</f>
        <v>0</v>
      </c>
      <c r="I282" s="16">
        <f>IFERROR(100*_xlfn.IFNA(VLOOKUP($B282,KviZDarije6!$A$1:$N$1000, 13, 0), 0)/'TOP SCORES'!G$12,0)</f>
        <v>0</v>
      </c>
      <c r="J282" s="16">
        <f>IFERROR(100*_xlfn.IFNA(VLOOKUP($B282,KviZDarije7!$A$1:$N$1000, 13, 0), 0)/'TOP SCORES'!H$12,0)</f>
        <v>0</v>
      </c>
      <c r="K282" s="16">
        <f>IFERROR(100*_xlfn.IFNA(VLOOKUP($B282,KviZDarije8!$A$1:$N$1000, 13, 0), 0)/'TOP SCORES'!I$12,0)</f>
        <v>0</v>
      </c>
      <c r="L282" s="16">
        <f>IFERROR(100*_xlfn.IFNA(VLOOKUP($B282,KviZDarije9!$A$1:$N$1000, 13, 0), 0)/'TOP SCORES'!J$12,0)</f>
        <v>0</v>
      </c>
      <c r="M282" s="16">
        <f>IFERROR(100*_xlfn.IFNA(VLOOKUP($B282,KviZDarije10!$A$1:$N$1000, 13, 0), 0)/'TOP SCORES'!K$12,0)</f>
        <v>0</v>
      </c>
      <c r="N282" s="16">
        <f>IFERROR(100*_xlfn.IFNA(VLOOKUP($B282,KviZDarije11!$A$1:$N$1000, 13, 0), 0)/'TOP SCORES'!L$12,0)</f>
        <v>0</v>
      </c>
    </row>
    <row r="283" spans="1:14">
      <c r="A283" s="19">
        <f ca="1">RANK(C283,C$2:C$998)</f>
        <v>182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13, 0), 0)/'TOP SCORES'!B$12,0)</f>
        <v>0</v>
      </c>
      <c r="E283" s="16">
        <f>IFERROR(100*_xlfn.IFNA(VLOOKUP($B283,KviZDarije2!$A$1:$N$1000, 13, 0), 0)/'TOP SCORES'!C$12,0)</f>
        <v>0</v>
      </c>
      <c r="F283" s="16">
        <f>IFERROR(100*_xlfn.IFNA(VLOOKUP($B283,KviZDarije3!$A$1:$N$1000, 13, 0), 0)/'TOP SCORES'!D$12,0)</f>
        <v>0</v>
      </c>
      <c r="G283" s="16">
        <f>IFERROR(100*_xlfn.IFNA(VLOOKUP($B283,KviZDarije4!$A$1:$N$1000, 13, 0), 0)/'TOP SCORES'!E$12,0)</f>
        <v>0</v>
      </c>
      <c r="H283" s="16">
        <f>IFERROR(100*_xlfn.IFNA(VLOOKUP($B283,KviZDarije5!$A$1:$N$1000, 13, 0), 0)/'TOP SCORES'!F$12,0)</f>
        <v>0</v>
      </c>
      <c r="I283" s="16">
        <f>IFERROR(100*_xlfn.IFNA(VLOOKUP($B283,KviZDarije6!$A$1:$N$1000, 13, 0), 0)/'TOP SCORES'!G$12,0)</f>
        <v>0</v>
      </c>
      <c r="J283" s="16">
        <f>IFERROR(100*_xlfn.IFNA(VLOOKUP($B283,KviZDarije7!$A$1:$N$1000, 13, 0), 0)/'TOP SCORES'!H$12,0)</f>
        <v>0</v>
      </c>
      <c r="K283" s="16">
        <f>IFERROR(100*_xlfn.IFNA(VLOOKUP($B283,KviZDarije8!$A$1:$N$1000, 13, 0), 0)/'TOP SCORES'!I$12,0)</f>
        <v>0</v>
      </c>
      <c r="L283" s="16">
        <f>IFERROR(100*_xlfn.IFNA(VLOOKUP($B283,KviZDarije9!$A$1:$N$1000, 13, 0), 0)/'TOP SCORES'!J$12,0)</f>
        <v>0</v>
      </c>
      <c r="M283" s="16">
        <f>IFERROR(100*_xlfn.IFNA(VLOOKUP($B283,KviZDarije10!$A$1:$N$1000, 13, 0), 0)/'TOP SCORES'!K$12,0)</f>
        <v>0</v>
      </c>
      <c r="N283" s="16">
        <f>IFERROR(100*_xlfn.IFNA(VLOOKUP($B283,KviZDarije11!$A$1:$N$1000, 13, 0), 0)/'TOP SCORES'!L$12,0)</f>
        <v>0</v>
      </c>
    </row>
    <row r="284" spans="1:14">
      <c r="A284" s="19">
        <f ca="1">RANK(C284,C$2:C$998)</f>
        <v>182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13, 0), 0)/'TOP SCORES'!B$12,0)</f>
        <v>0</v>
      </c>
      <c r="E284" s="16">
        <f>IFERROR(100*_xlfn.IFNA(VLOOKUP($B284,KviZDarije2!$A$1:$N$1000, 13, 0), 0)/'TOP SCORES'!C$12,0)</f>
        <v>0</v>
      </c>
      <c r="F284" s="16">
        <f>IFERROR(100*_xlfn.IFNA(VLOOKUP($B284,KviZDarije3!$A$1:$N$1000, 13, 0), 0)/'TOP SCORES'!D$12,0)</f>
        <v>0</v>
      </c>
      <c r="G284" s="16">
        <f>IFERROR(100*_xlfn.IFNA(VLOOKUP($B284,KviZDarije4!$A$1:$N$1000, 13, 0), 0)/'TOP SCORES'!E$12,0)</f>
        <v>0</v>
      </c>
      <c r="H284" s="16">
        <f>IFERROR(100*_xlfn.IFNA(VLOOKUP($B284,KviZDarije5!$A$1:$N$1000, 13, 0), 0)/'TOP SCORES'!F$12,0)</f>
        <v>0</v>
      </c>
      <c r="I284" s="16">
        <f>IFERROR(100*_xlfn.IFNA(VLOOKUP($B284,KviZDarije6!$A$1:$N$1000, 13, 0), 0)/'TOP SCORES'!G$12,0)</f>
        <v>0</v>
      </c>
      <c r="J284" s="16">
        <f>IFERROR(100*_xlfn.IFNA(VLOOKUP($B284,KviZDarije7!$A$1:$N$1000, 13, 0), 0)/'TOP SCORES'!H$12,0)</f>
        <v>0</v>
      </c>
      <c r="K284" s="16">
        <f>IFERROR(100*_xlfn.IFNA(VLOOKUP($B284,KviZDarije8!$A$1:$N$1000, 13, 0), 0)/'TOP SCORES'!I$12,0)</f>
        <v>0</v>
      </c>
      <c r="L284" s="16">
        <f>IFERROR(100*_xlfn.IFNA(VLOOKUP($B284,KviZDarije9!$A$1:$N$1000, 13, 0), 0)/'TOP SCORES'!J$12,0)</f>
        <v>0</v>
      </c>
      <c r="M284" s="16">
        <f>IFERROR(100*_xlfn.IFNA(VLOOKUP($B284,KviZDarije10!$A$1:$N$1000, 13, 0), 0)/'TOP SCORES'!K$12,0)</f>
        <v>0</v>
      </c>
      <c r="N284" s="16">
        <f>IFERROR(100*_xlfn.IFNA(VLOOKUP($B284,KviZDarije11!$A$1:$N$1000, 13, 0), 0)/'TOP SCORES'!L$12,0)</f>
        <v>0</v>
      </c>
    </row>
    <row r="285" spans="1:14">
      <c r="A285" s="19">
        <f ca="1">RANK(C285,C$2:C$998)</f>
        <v>182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13, 0), 0)/'TOP SCORES'!B$12,0)</f>
        <v>0</v>
      </c>
      <c r="E285" s="16">
        <f>IFERROR(100*_xlfn.IFNA(VLOOKUP($B285,KviZDarije2!$A$1:$N$1000, 13, 0), 0)/'TOP SCORES'!C$12,0)</f>
        <v>0</v>
      </c>
      <c r="F285" s="16">
        <f>IFERROR(100*_xlfn.IFNA(VLOOKUP($B285,KviZDarije3!$A$1:$N$1000, 13, 0), 0)/'TOP SCORES'!D$12,0)</f>
        <v>0</v>
      </c>
      <c r="G285" s="16">
        <f>IFERROR(100*_xlfn.IFNA(VLOOKUP($B285,KviZDarije4!$A$1:$N$1000, 13, 0), 0)/'TOP SCORES'!E$12,0)</f>
        <v>0</v>
      </c>
      <c r="H285" s="16">
        <f>IFERROR(100*_xlfn.IFNA(VLOOKUP($B285,KviZDarije5!$A$1:$N$1000, 13, 0), 0)/'TOP SCORES'!F$12,0)</f>
        <v>0</v>
      </c>
      <c r="I285" s="16">
        <f>IFERROR(100*_xlfn.IFNA(VLOOKUP($B285,KviZDarije6!$A$1:$N$1000, 13, 0), 0)/'TOP SCORES'!G$12,0)</f>
        <v>0</v>
      </c>
      <c r="J285" s="16">
        <f>IFERROR(100*_xlfn.IFNA(VLOOKUP($B285,KviZDarije7!$A$1:$N$1000, 13, 0), 0)/'TOP SCORES'!H$12,0)</f>
        <v>0</v>
      </c>
      <c r="K285" s="16">
        <f>IFERROR(100*_xlfn.IFNA(VLOOKUP($B285,KviZDarije8!$A$1:$N$1000, 13, 0), 0)/'TOP SCORES'!I$12,0)</f>
        <v>0</v>
      </c>
      <c r="L285" s="16">
        <f>IFERROR(100*_xlfn.IFNA(VLOOKUP($B285,KviZDarije9!$A$1:$N$1000, 13, 0), 0)/'TOP SCORES'!J$12,0)</f>
        <v>0</v>
      </c>
      <c r="M285" s="16">
        <f>IFERROR(100*_xlfn.IFNA(VLOOKUP($B285,KviZDarije10!$A$1:$N$1000, 13, 0), 0)/'TOP SCORES'!K$12,0)</f>
        <v>0</v>
      </c>
      <c r="N285" s="16">
        <f>IFERROR(100*_xlfn.IFNA(VLOOKUP($B285,KviZDarije11!$A$1:$N$1000, 13, 0), 0)/'TOP SCORES'!L$12,0)</f>
        <v>0</v>
      </c>
    </row>
    <row r="286" spans="1:14">
      <c r="A286" s="19">
        <f ca="1">RANK(C286,C$2:C$998)</f>
        <v>182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13, 0), 0)/'TOP SCORES'!B$12,0)</f>
        <v>0</v>
      </c>
      <c r="E286" s="16">
        <f>IFERROR(100*_xlfn.IFNA(VLOOKUP($B286,KviZDarije2!$A$1:$N$1000, 13, 0), 0)/'TOP SCORES'!C$12,0)</f>
        <v>0</v>
      </c>
      <c r="F286" s="16">
        <f>IFERROR(100*_xlfn.IFNA(VLOOKUP($B286,KviZDarije3!$A$1:$N$1000, 13, 0), 0)/'TOP SCORES'!D$12,0)</f>
        <v>0</v>
      </c>
      <c r="G286" s="16">
        <f>IFERROR(100*_xlfn.IFNA(VLOOKUP($B286,KviZDarije4!$A$1:$N$1000, 13, 0), 0)/'TOP SCORES'!E$12,0)</f>
        <v>0</v>
      </c>
      <c r="H286" s="16">
        <f>IFERROR(100*_xlfn.IFNA(VLOOKUP($B286,KviZDarije5!$A$1:$N$1000, 13, 0), 0)/'TOP SCORES'!F$12,0)</f>
        <v>0</v>
      </c>
      <c r="I286" s="16">
        <f>IFERROR(100*_xlfn.IFNA(VLOOKUP($B286,KviZDarije6!$A$1:$N$1000, 13, 0), 0)/'TOP SCORES'!G$12,0)</f>
        <v>0</v>
      </c>
      <c r="J286" s="16">
        <f>IFERROR(100*_xlfn.IFNA(VLOOKUP($B286,KviZDarije7!$A$1:$N$1000, 13, 0), 0)/'TOP SCORES'!H$12,0)</f>
        <v>0</v>
      </c>
      <c r="K286" s="16">
        <f>IFERROR(100*_xlfn.IFNA(VLOOKUP($B286,KviZDarije8!$A$1:$N$1000, 13, 0), 0)/'TOP SCORES'!I$12,0)</f>
        <v>0</v>
      </c>
      <c r="L286" s="16">
        <f>IFERROR(100*_xlfn.IFNA(VLOOKUP($B286,KviZDarije9!$A$1:$N$1000, 13, 0), 0)/'TOP SCORES'!J$12,0)</f>
        <v>0</v>
      </c>
      <c r="M286" s="16">
        <f>IFERROR(100*_xlfn.IFNA(VLOOKUP($B286,KviZDarije10!$A$1:$N$1000, 13, 0), 0)/'TOP SCORES'!K$12,0)</f>
        <v>0</v>
      </c>
      <c r="N286" s="16">
        <f>IFERROR(100*_xlfn.IFNA(VLOOKUP($B286,KviZDarije11!$A$1:$N$1000, 13, 0), 0)/'TOP SCORES'!L$12,0)</f>
        <v>0</v>
      </c>
    </row>
    <row r="287" spans="1:14">
      <c r="A287" s="19">
        <f ca="1">RANK(C287,C$2:C$998)</f>
        <v>182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13, 0), 0)/'TOP SCORES'!B$12,0)</f>
        <v>0</v>
      </c>
      <c r="E287" s="16">
        <f>IFERROR(100*_xlfn.IFNA(VLOOKUP($B287,KviZDarije2!$A$1:$N$1000, 13, 0), 0)/'TOP SCORES'!C$12,0)</f>
        <v>0</v>
      </c>
      <c r="F287" s="16">
        <f>IFERROR(100*_xlfn.IFNA(VLOOKUP($B287,KviZDarije3!$A$1:$N$1000, 13, 0), 0)/'TOP SCORES'!D$12,0)</f>
        <v>0</v>
      </c>
      <c r="G287" s="16">
        <f>IFERROR(100*_xlfn.IFNA(VLOOKUP($B287,KviZDarije4!$A$1:$N$1000, 13, 0), 0)/'TOP SCORES'!E$12,0)</f>
        <v>0</v>
      </c>
      <c r="H287" s="16">
        <f>IFERROR(100*_xlfn.IFNA(VLOOKUP($B287,KviZDarije5!$A$1:$N$1000, 13, 0), 0)/'TOP SCORES'!F$12,0)</f>
        <v>0</v>
      </c>
      <c r="I287" s="16">
        <f>IFERROR(100*_xlfn.IFNA(VLOOKUP($B287,KviZDarije6!$A$1:$N$1000, 13, 0), 0)/'TOP SCORES'!G$12,0)</f>
        <v>0</v>
      </c>
      <c r="J287" s="16">
        <f>IFERROR(100*_xlfn.IFNA(VLOOKUP($B287,KviZDarije7!$A$1:$N$1000, 13, 0), 0)/'TOP SCORES'!H$12,0)</f>
        <v>0</v>
      </c>
      <c r="K287" s="16">
        <f>IFERROR(100*_xlfn.IFNA(VLOOKUP($B287,KviZDarije8!$A$1:$N$1000, 13, 0), 0)/'TOP SCORES'!I$12,0)</f>
        <v>0</v>
      </c>
      <c r="L287" s="16">
        <f>IFERROR(100*_xlfn.IFNA(VLOOKUP($B287,KviZDarije9!$A$1:$N$1000, 13, 0), 0)/'TOP SCORES'!J$12,0)</f>
        <v>0</v>
      </c>
      <c r="M287" s="16">
        <f>IFERROR(100*_xlfn.IFNA(VLOOKUP($B287,KviZDarije10!$A$1:$N$1000, 13, 0), 0)/'TOP SCORES'!K$12,0)</f>
        <v>0</v>
      </c>
      <c r="N287" s="16">
        <f>IFERROR(100*_xlfn.IFNA(VLOOKUP($B287,KviZDarije11!$A$1:$N$1000, 13, 0), 0)/'TOP SCORES'!L$12,0)</f>
        <v>0</v>
      </c>
    </row>
    <row r="288" spans="1:14">
      <c r="A288" s="19">
        <f ca="1">RANK(C288,C$2:C$998)</f>
        <v>182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13, 0), 0)/'TOP SCORES'!B$12,0)</f>
        <v>0</v>
      </c>
      <c r="E288" s="16">
        <f>IFERROR(100*_xlfn.IFNA(VLOOKUP($B288,KviZDarije2!$A$1:$N$1000, 13, 0), 0)/'TOP SCORES'!C$12,0)</f>
        <v>0</v>
      </c>
      <c r="F288" s="16">
        <f>IFERROR(100*_xlfn.IFNA(VLOOKUP($B288,KviZDarije3!$A$1:$N$1000, 13, 0), 0)/'TOP SCORES'!D$12,0)</f>
        <v>0</v>
      </c>
      <c r="G288" s="16">
        <f>IFERROR(100*_xlfn.IFNA(VLOOKUP($B288,KviZDarije4!$A$1:$N$1000, 13, 0), 0)/'TOP SCORES'!E$12,0)</f>
        <v>0</v>
      </c>
      <c r="H288" s="16">
        <f>IFERROR(100*_xlfn.IFNA(VLOOKUP($B288,KviZDarije5!$A$1:$N$1000, 13, 0), 0)/'TOP SCORES'!F$12,0)</f>
        <v>0</v>
      </c>
      <c r="I288" s="16">
        <f>IFERROR(100*_xlfn.IFNA(VLOOKUP($B288,KviZDarije6!$A$1:$N$1000, 13, 0), 0)/'TOP SCORES'!G$12,0)</f>
        <v>0</v>
      </c>
      <c r="J288" s="16">
        <f>IFERROR(100*_xlfn.IFNA(VLOOKUP($B288,KviZDarije7!$A$1:$N$1000, 13, 0), 0)/'TOP SCORES'!H$12,0)</f>
        <v>0</v>
      </c>
      <c r="K288" s="16">
        <f>IFERROR(100*_xlfn.IFNA(VLOOKUP($B288,KviZDarije8!$A$1:$N$1000, 13, 0), 0)/'TOP SCORES'!I$12,0)</f>
        <v>0</v>
      </c>
      <c r="L288" s="16">
        <f>IFERROR(100*_xlfn.IFNA(VLOOKUP($B288,KviZDarije9!$A$1:$N$1000, 13, 0), 0)/'TOP SCORES'!J$12,0)</f>
        <v>0</v>
      </c>
      <c r="M288" s="16">
        <f>IFERROR(100*_xlfn.IFNA(VLOOKUP($B288,KviZDarije10!$A$1:$N$1000, 13, 0), 0)/'TOP SCORES'!K$12,0)</f>
        <v>0</v>
      </c>
      <c r="N288" s="16">
        <f>IFERROR(100*_xlfn.IFNA(VLOOKUP($B288,KviZDarije11!$A$1:$N$1000, 13, 0), 0)/'TOP SCORES'!L$12,0)</f>
        <v>0</v>
      </c>
    </row>
    <row r="289" spans="1:14">
      <c r="A289" s="19">
        <f ca="1">RANK(C289,C$2:C$998)</f>
        <v>182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13, 0), 0)/'TOP SCORES'!B$12,0)</f>
        <v>0</v>
      </c>
      <c r="E289" s="16">
        <f>IFERROR(100*_xlfn.IFNA(VLOOKUP($B289,KviZDarije2!$A$1:$N$1000, 13, 0), 0)/'TOP SCORES'!C$12,0)</f>
        <v>0</v>
      </c>
      <c r="F289" s="16">
        <f>IFERROR(100*_xlfn.IFNA(VLOOKUP($B289,KviZDarije3!$A$1:$N$1000, 13, 0), 0)/'TOP SCORES'!D$12,0)</f>
        <v>0</v>
      </c>
      <c r="G289" s="16">
        <f>IFERROR(100*_xlfn.IFNA(VLOOKUP($B289,KviZDarije4!$A$1:$N$1000, 13, 0), 0)/'TOP SCORES'!E$12,0)</f>
        <v>0</v>
      </c>
      <c r="H289" s="16">
        <f>IFERROR(100*_xlfn.IFNA(VLOOKUP($B289,KviZDarije5!$A$1:$N$1000, 13, 0), 0)/'TOP SCORES'!F$12,0)</f>
        <v>0</v>
      </c>
      <c r="I289" s="16">
        <f>IFERROR(100*_xlfn.IFNA(VLOOKUP($B289,KviZDarije6!$A$1:$N$1000, 13, 0), 0)/'TOP SCORES'!G$12,0)</f>
        <v>0</v>
      </c>
      <c r="J289" s="16">
        <f>IFERROR(100*_xlfn.IFNA(VLOOKUP($B289,KviZDarije7!$A$1:$N$1000, 13, 0), 0)/'TOP SCORES'!H$12,0)</f>
        <v>0</v>
      </c>
      <c r="K289" s="16">
        <f>IFERROR(100*_xlfn.IFNA(VLOOKUP($B289,KviZDarije8!$A$1:$N$1000, 13, 0), 0)/'TOP SCORES'!I$12,0)</f>
        <v>0</v>
      </c>
      <c r="L289" s="16">
        <f>IFERROR(100*_xlfn.IFNA(VLOOKUP($B289,KviZDarije9!$A$1:$N$1000, 13, 0), 0)/'TOP SCORES'!J$12,0)</f>
        <v>0</v>
      </c>
      <c r="M289" s="16">
        <f>IFERROR(100*_xlfn.IFNA(VLOOKUP($B289,KviZDarije10!$A$1:$N$1000, 13, 0), 0)/'TOP SCORES'!K$12,0)</f>
        <v>0</v>
      </c>
      <c r="N289" s="16">
        <f>IFERROR(100*_xlfn.IFNA(VLOOKUP($B289,KviZDarije11!$A$1:$N$1000, 13, 0), 0)/'TOP SCORES'!L$12,0)</f>
        <v>0</v>
      </c>
    </row>
    <row r="290" spans="1:14">
      <c r="A290" s="19">
        <f ca="1">RANK(C290,C$2:C$998)</f>
        <v>182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13, 0), 0)/'TOP SCORES'!B$12,0)</f>
        <v>0</v>
      </c>
      <c r="E290" s="16">
        <f>IFERROR(100*_xlfn.IFNA(VLOOKUP($B290,KviZDarije2!$A$1:$N$1000, 13, 0), 0)/'TOP SCORES'!C$12,0)</f>
        <v>0</v>
      </c>
      <c r="F290" s="16">
        <f>IFERROR(100*_xlfn.IFNA(VLOOKUP($B290,KviZDarije3!$A$1:$N$1000, 13, 0), 0)/'TOP SCORES'!D$12,0)</f>
        <v>0</v>
      </c>
      <c r="G290" s="16">
        <f>IFERROR(100*_xlfn.IFNA(VLOOKUP($B290,KviZDarije4!$A$1:$N$1000, 13, 0), 0)/'TOP SCORES'!E$12,0)</f>
        <v>0</v>
      </c>
      <c r="H290" s="16">
        <f>IFERROR(100*_xlfn.IFNA(VLOOKUP($B290,KviZDarije5!$A$1:$N$1000, 13, 0), 0)/'TOP SCORES'!F$12,0)</f>
        <v>0</v>
      </c>
      <c r="I290" s="16">
        <f>IFERROR(100*_xlfn.IFNA(VLOOKUP($B290,KviZDarije6!$A$1:$N$1000, 13, 0), 0)/'TOP SCORES'!G$12,0)</f>
        <v>0</v>
      </c>
      <c r="J290" s="16">
        <f>IFERROR(100*_xlfn.IFNA(VLOOKUP($B290,KviZDarije7!$A$1:$N$1000, 13, 0), 0)/'TOP SCORES'!H$12,0)</f>
        <v>0</v>
      </c>
      <c r="K290" s="16">
        <f>IFERROR(100*_xlfn.IFNA(VLOOKUP($B290,KviZDarije8!$A$1:$N$1000, 13, 0), 0)/'TOP SCORES'!I$12,0)</f>
        <v>0</v>
      </c>
      <c r="L290" s="16">
        <f>IFERROR(100*_xlfn.IFNA(VLOOKUP($B290,KviZDarije9!$A$1:$N$1000, 13, 0), 0)/'TOP SCORES'!J$12,0)</f>
        <v>0</v>
      </c>
      <c r="M290" s="16">
        <f>IFERROR(100*_xlfn.IFNA(VLOOKUP($B290,KviZDarije10!$A$1:$N$1000, 13, 0), 0)/'TOP SCORES'!K$12,0)</f>
        <v>0</v>
      </c>
      <c r="N290" s="16">
        <f>IFERROR(100*_xlfn.IFNA(VLOOKUP($B290,KviZDarije11!$A$1:$N$1000, 13, 0), 0)/'TOP SCORES'!L$12,0)</f>
        <v>0</v>
      </c>
    </row>
    <row r="291" spans="1:14">
      <c r="A291" s="19">
        <f ca="1">RANK(C291,C$2:C$998)</f>
        <v>182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13, 0), 0)/'TOP SCORES'!B$12,0)</f>
        <v>0</v>
      </c>
      <c r="E291" s="16">
        <f>IFERROR(100*_xlfn.IFNA(VLOOKUP($B291,KviZDarije2!$A$1:$N$1000, 13, 0), 0)/'TOP SCORES'!C$12,0)</f>
        <v>0</v>
      </c>
      <c r="F291" s="16">
        <f>IFERROR(100*_xlfn.IFNA(VLOOKUP($B291,KviZDarije3!$A$1:$N$1000, 13, 0), 0)/'TOP SCORES'!D$12,0)</f>
        <v>0</v>
      </c>
      <c r="G291" s="16">
        <f>IFERROR(100*_xlfn.IFNA(VLOOKUP($B291,KviZDarije4!$A$1:$N$1000, 13, 0), 0)/'TOP SCORES'!E$12,0)</f>
        <v>0</v>
      </c>
      <c r="H291" s="16">
        <f>IFERROR(100*_xlfn.IFNA(VLOOKUP($B291,KviZDarije5!$A$1:$N$1000, 13, 0), 0)/'TOP SCORES'!F$12,0)</f>
        <v>0</v>
      </c>
      <c r="I291" s="16">
        <f>IFERROR(100*_xlfn.IFNA(VLOOKUP($B291,KviZDarije6!$A$1:$N$1000, 13, 0), 0)/'TOP SCORES'!G$12,0)</f>
        <v>0</v>
      </c>
      <c r="J291" s="16">
        <f>IFERROR(100*_xlfn.IFNA(VLOOKUP($B291,KviZDarije7!$A$1:$N$1000, 13, 0), 0)/'TOP SCORES'!H$12,0)</f>
        <v>0</v>
      </c>
      <c r="K291" s="16">
        <f>IFERROR(100*_xlfn.IFNA(VLOOKUP($B291,KviZDarije8!$A$1:$N$1000, 13, 0), 0)/'TOP SCORES'!I$12,0)</f>
        <v>0</v>
      </c>
      <c r="L291" s="16">
        <f>IFERROR(100*_xlfn.IFNA(VLOOKUP($B291,KviZDarije9!$A$1:$N$1000, 13, 0), 0)/'TOP SCORES'!J$12,0)</f>
        <v>0</v>
      </c>
      <c r="M291" s="16">
        <f>IFERROR(100*_xlfn.IFNA(VLOOKUP($B291,KviZDarije10!$A$1:$N$1000, 13, 0), 0)/'TOP SCORES'!K$12,0)</f>
        <v>0</v>
      </c>
      <c r="N291" s="16">
        <f>IFERROR(100*_xlfn.IFNA(VLOOKUP($B291,KviZDarije11!$A$1:$N$1000, 13, 0), 0)/'TOP SCORES'!L$12,0)</f>
        <v>0</v>
      </c>
    </row>
    <row r="292" spans="1:14">
      <c r="A292" s="19">
        <f ca="1">RANK(C292,C$2:C$998)</f>
        <v>182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13, 0), 0)/'TOP SCORES'!B$12,0)</f>
        <v>0</v>
      </c>
      <c r="E292" s="16">
        <f>IFERROR(100*_xlfn.IFNA(VLOOKUP($B292,KviZDarije2!$A$1:$N$1000, 13, 0), 0)/'TOP SCORES'!C$12,0)</f>
        <v>0</v>
      </c>
      <c r="F292" s="16">
        <f>IFERROR(100*_xlfn.IFNA(VLOOKUP($B292,KviZDarije3!$A$1:$N$1000, 13, 0), 0)/'TOP SCORES'!D$12,0)</f>
        <v>0</v>
      </c>
      <c r="G292" s="16">
        <f>IFERROR(100*_xlfn.IFNA(VLOOKUP($B292,KviZDarije4!$A$1:$N$1000, 13, 0), 0)/'TOP SCORES'!E$12,0)</f>
        <v>0</v>
      </c>
      <c r="H292" s="16">
        <f>IFERROR(100*_xlfn.IFNA(VLOOKUP($B292,KviZDarije5!$A$1:$N$1000, 13, 0), 0)/'TOP SCORES'!F$12,0)</f>
        <v>0</v>
      </c>
      <c r="I292" s="16">
        <f>IFERROR(100*_xlfn.IFNA(VLOOKUP($B292,KviZDarije6!$A$1:$N$1000, 13, 0), 0)/'TOP SCORES'!G$12,0)</f>
        <v>0</v>
      </c>
      <c r="J292" s="16">
        <f>IFERROR(100*_xlfn.IFNA(VLOOKUP($B292,KviZDarije7!$A$1:$N$1000, 13, 0), 0)/'TOP SCORES'!H$12,0)</f>
        <v>0</v>
      </c>
      <c r="K292" s="16">
        <f>IFERROR(100*_xlfn.IFNA(VLOOKUP($B292,KviZDarije8!$A$1:$N$1000, 13, 0), 0)/'TOP SCORES'!I$12,0)</f>
        <v>0</v>
      </c>
      <c r="L292" s="16">
        <f>IFERROR(100*_xlfn.IFNA(VLOOKUP($B292,KviZDarije9!$A$1:$N$1000, 13, 0), 0)/'TOP SCORES'!J$12,0)</f>
        <v>0</v>
      </c>
      <c r="M292" s="16">
        <f>IFERROR(100*_xlfn.IFNA(VLOOKUP($B292,KviZDarije10!$A$1:$N$1000, 13, 0), 0)/'TOP SCORES'!K$12,0)</f>
        <v>0</v>
      </c>
      <c r="N292" s="16">
        <f>IFERROR(100*_xlfn.IFNA(VLOOKUP($B292,KviZDarije11!$A$1:$N$1000, 13, 0), 0)/'TOP SCORES'!L$12,0)</f>
        <v>0</v>
      </c>
    </row>
    <row r="293" spans="1:14">
      <c r="A293" s="19">
        <f ca="1">RANK(C293,C$2:C$998)</f>
        <v>182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13, 0), 0)/'TOP SCORES'!B$12,0)</f>
        <v>0</v>
      </c>
      <c r="E293" s="16">
        <f>IFERROR(100*_xlfn.IFNA(VLOOKUP($B293,KviZDarije2!$A$1:$N$1000, 13, 0), 0)/'TOP SCORES'!C$12,0)</f>
        <v>0</v>
      </c>
      <c r="F293" s="16">
        <f>IFERROR(100*_xlfn.IFNA(VLOOKUP($B293,KviZDarije3!$A$1:$N$1000, 13, 0), 0)/'TOP SCORES'!D$12,0)</f>
        <v>0</v>
      </c>
      <c r="G293" s="16">
        <f>IFERROR(100*_xlfn.IFNA(VLOOKUP($B293,KviZDarije4!$A$1:$N$1000, 13, 0), 0)/'TOP SCORES'!E$12,0)</f>
        <v>0</v>
      </c>
      <c r="H293" s="16">
        <f>IFERROR(100*_xlfn.IFNA(VLOOKUP($B293,KviZDarije5!$A$1:$N$1000, 13, 0), 0)/'TOP SCORES'!F$12,0)</f>
        <v>0</v>
      </c>
      <c r="I293" s="16">
        <f>IFERROR(100*_xlfn.IFNA(VLOOKUP($B293,KviZDarije6!$A$1:$N$1000, 13, 0), 0)/'TOP SCORES'!G$12,0)</f>
        <v>0</v>
      </c>
      <c r="J293" s="16">
        <f>IFERROR(100*_xlfn.IFNA(VLOOKUP($B293,KviZDarije7!$A$1:$N$1000, 13, 0), 0)/'TOP SCORES'!H$12,0)</f>
        <v>0</v>
      </c>
      <c r="K293" s="16">
        <f>IFERROR(100*_xlfn.IFNA(VLOOKUP($B293,KviZDarije8!$A$1:$N$1000, 13, 0), 0)/'TOP SCORES'!I$12,0)</f>
        <v>0</v>
      </c>
      <c r="L293" s="16">
        <f>IFERROR(100*_xlfn.IFNA(VLOOKUP($B293,KviZDarije9!$A$1:$N$1000, 13, 0), 0)/'TOP SCORES'!J$12,0)</f>
        <v>0</v>
      </c>
      <c r="M293" s="16">
        <f>IFERROR(100*_xlfn.IFNA(VLOOKUP($B293,KviZDarije10!$A$1:$N$1000, 13, 0), 0)/'TOP SCORES'!K$12,0)</f>
        <v>0</v>
      </c>
      <c r="N293" s="16">
        <f>IFERROR(100*_xlfn.IFNA(VLOOKUP($B293,KviZDarije11!$A$1:$N$1000, 13, 0), 0)/'TOP SCORES'!L$12,0)</f>
        <v>0</v>
      </c>
    </row>
    <row r="294" spans="1:14">
      <c r="A294" s="19">
        <f ca="1">RANK(C294,C$2:C$998)</f>
        <v>182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13, 0), 0)/'TOP SCORES'!B$12,0)</f>
        <v>0</v>
      </c>
      <c r="E294" s="16">
        <f>IFERROR(100*_xlfn.IFNA(VLOOKUP($B294,KviZDarije2!$A$1:$N$1000, 13, 0), 0)/'TOP SCORES'!C$12,0)</f>
        <v>0</v>
      </c>
      <c r="F294" s="16">
        <f>IFERROR(100*_xlfn.IFNA(VLOOKUP($B294,KviZDarije3!$A$1:$N$1000, 13, 0), 0)/'TOP SCORES'!D$12,0)</f>
        <v>0</v>
      </c>
      <c r="G294" s="16">
        <f>IFERROR(100*_xlfn.IFNA(VLOOKUP($B294,KviZDarije4!$A$1:$N$1000, 13, 0), 0)/'TOP SCORES'!E$12,0)</f>
        <v>0</v>
      </c>
      <c r="H294" s="16">
        <f>IFERROR(100*_xlfn.IFNA(VLOOKUP($B294,KviZDarije5!$A$1:$N$1000, 13, 0), 0)/'TOP SCORES'!F$12,0)</f>
        <v>0</v>
      </c>
      <c r="I294" s="16">
        <f>IFERROR(100*_xlfn.IFNA(VLOOKUP($B294,KviZDarije6!$A$1:$N$1000, 13, 0), 0)/'TOP SCORES'!G$12,0)</f>
        <v>0</v>
      </c>
      <c r="J294" s="16">
        <f>IFERROR(100*_xlfn.IFNA(VLOOKUP($B294,KviZDarije7!$A$1:$N$1000, 13, 0), 0)/'TOP SCORES'!H$12,0)</f>
        <v>0</v>
      </c>
      <c r="K294" s="16">
        <f>IFERROR(100*_xlfn.IFNA(VLOOKUP($B294,KviZDarije8!$A$1:$N$1000, 13, 0), 0)/'TOP SCORES'!I$12,0)</f>
        <v>0</v>
      </c>
      <c r="L294" s="16">
        <f>IFERROR(100*_xlfn.IFNA(VLOOKUP($B294,KviZDarije9!$A$1:$N$1000, 13, 0), 0)/'TOP SCORES'!J$12,0)</f>
        <v>0</v>
      </c>
      <c r="M294" s="16">
        <f>IFERROR(100*_xlfn.IFNA(VLOOKUP($B294,KviZDarije10!$A$1:$N$1000, 13, 0), 0)/'TOP SCORES'!K$12,0)</f>
        <v>0</v>
      </c>
      <c r="N294" s="16">
        <f>IFERROR(100*_xlfn.IFNA(VLOOKUP($B294,KviZDarije11!$A$1:$N$1000, 13, 0), 0)/'TOP SCORES'!L$12,0)</f>
        <v>0</v>
      </c>
    </row>
    <row r="295" spans="1:14">
      <c r="A295" s="19">
        <f ca="1">RANK(C295,C$2:C$998)</f>
        <v>182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13, 0), 0)/'TOP SCORES'!B$12,0)</f>
        <v>0</v>
      </c>
      <c r="E295" s="16">
        <f>IFERROR(100*_xlfn.IFNA(VLOOKUP($B295,KviZDarije2!$A$1:$N$1000, 13, 0), 0)/'TOP SCORES'!C$12,0)</f>
        <v>0</v>
      </c>
      <c r="F295" s="16">
        <f>IFERROR(100*_xlfn.IFNA(VLOOKUP($B295,KviZDarije3!$A$1:$N$1000, 13, 0), 0)/'TOP SCORES'!D$12,0)</f>
        <v>0</v>
      </c>
      <c r="G295" s="16">
        <f>IFERROR(100*_xlfn.IFNA(VLOOKUP($B295,KviZDarije4!$A$1:$N$1000, 13, 0), 0)/'TOP SCORES'!E$12,0)</f>
        <v>0</v>
      </c>
      <c r="H295" s="16">
        <f>IFERROR(100*_xlfn.IFNA(VLOOKUP($B295,KviZDarije5!$A$1:$N$1000, 13, 0), 0)/'TOP SCORES'!F$12,0)</f>
        <v>0</v>
      </c>
      <c r="I295" s="16">
        <f>IFERROR(100*_xlfn.IFNA(VLOOKUP($B295,KviZDarije6!$A$1:$N$1000, 13, 0), 0)/'TOP SCORES'!G$12,0)</f>
        <v>0</v>
      </c>
      <c r="J295" s="16">
        <f>IFERROR(100*_xlfn.IFNA(VLOOKUP($B295,KviZDarije7!$A$1:$N$1000, 13, 0), 0)/'TOP SCORES'!H$12,0)</f>
        <v>0</v>
      </c>
      <c r="K295" s="16">
        <f>IFERROR(100*_xlfn.IFNA(VLOOKUP($B295,KviZDarije8!$A$1:$N$1000, 13, 0), 0)/'TOP SCORES'!I$12,0)</f>
        <v>0</v>
      </c>
      <c r="L295" s="16">
        <f>IFERROR(100*_xlfn.IFNA(VLOOKUP($B295,KviZDarije9!$A$1:$N$1000, 13, 0), 0)/'TOP SCORES'!J$12,0)</f>
        <v>0</v>
      </c>
      <c r="M295" s="16">
        <f>IFERROR(100*_xlfn.IFNA(VLOOKUP($B295,KviZDarije10!$A$1:$N$1000, 13, 0), 0)/'TOP SCORES'!K$12,0)</f>
        <v>0</v>
      </c>
      <c r="N295" s="16">
        <f>IFERROR(100*_xlfn.IFNA(VLOOKUP($B295,KviZDarije11!$A$1:$N$1000, 13, 0), 0)/'TOP SCORES'!L$12,0)</f>
        <v>0</v>
      </c>
    </row>
    <row r="296" spans="1:14">
      <c r="A296" s="19">
        <f ca="1">RANK(C296,C$2:C$998)</f>
        <v>182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13, 0), 0)/'TOP SCORES'!B$12,0)</f>
        <v>0</v>
      </c>
      <c r="E296" s="16">
        <f>IFERROR(100*_xlfn.IFNA(VLOOKUP($B296,KviZDarije2!$A$1:$N$1000, 13, 0), 0)/'TOP SCORES'!C$12,0)</f>
        <v>0</v>
      </c>
      <c r="F296" s="16">
        <f>IFERROR(100*_xlfn.IFNA(VLOOKUP($B296,KviZDarije3!$A$1:$N$1000, 13, 0), 0)/'TOP SCORES'!D$12,0)</f>
        <v>0</v>
      </c>
      <c r="G296" s="16">
        <f>IFERROR(100*_xlfn.IFNA(VLOOKUP($B296,KviZDarije4!$A$1:$N$1000, 13, 0), 0)/'TOP SCORES'!E$12,0)</f>
        <v>0</v>
      </c>
      <c r="H296" s="16">
        <f>IFERROR(100*_xlfn.IFNA(VLOOKUP($B296,KviZDarije5!$A$1:$N$1000, 13, 0), 0)/'TOP SCORES'!F$12,0)</f>
        <v>0</v>
      </c>
      <c r="I296" s="16">
        <f>IFERROR(100*_xlfn.IFNA(VLOOKUP($B296,KviZDarije6!$A$1:$N$1000, 13, 0), 0)/'TOP SCORES'!G$12,0)</f>
        <v>0</v>
      </c>
      <c r="J296" s="16">
        <f>IFERROR(100*_xlfn.IFNA(VLOOKUP($B296,KviZDarije7!$A$1:$N$1000, 13, 0), 0)/'TOP SCORES'!H$12,0)</f>
        <v>0</v>
      </c>
      <c r="K296" s="16">
        <f>IFERROR(100*_xlfn.IFNA(VLOOKUP($B296,KviZDarije8!$A$1:$N$1000, 13, 0), 0)/'TOP SCORES'!I$12,0)</f>
        <v>0</v>
      </c>
      <c r="L296" s="16">
        <f>IFERROR(100*_xlfn.IFNA(VLOOKUP($B296,KviZDarije9!$A$1:$N$1000, 13, 0), 0)/'TOP SCORES'!J$12,0)</f>
        <v>0</v>
      </c>
      <c r="M296" s="16">
        <f>IFERROR(100*_xlfn.IFNA(VLOOKUP($B296,KviZDarije10!$A$1:$N$1000, 13, 0), 0)/'TOP SCORES'!K$12,0)</f>
        <v>0</v>
      </c>
      <c r="N296" s="16">
        <f>IFERROR(100*_xlfn.IFNA(VLOOKUP($B296,KviZDarije11!$A$1:$N$1000, 13, 0), 0)/'TOP SCORES'!L$12,0)</f>
        <v>0</v>
      </c>
    </row>
    <row r="297" spans="1:14">
      <c r="A297" s="19">
        <f ca="1">RANK(C297,C$2:C$998)</f>
        <v>182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13, 0), 0)/'TOP SCORES'!B$12,0)</f>
        <v>0</v>
      </c>
      <c r="E297" s="16">
        <f>IFERROR(100*_xlfn.IFNA(VLOOKUP($B297,KviZDarije2!$A$1:$N$1000, 13, 0), 0)/'TOP SCORES'!C$12,0)</f>
        <v>0</v>
      </c>
      <c r="F297" s="16">
        <f>IFERROR(100*_xlfn.IFNA(VLOOKUP($B297,KviZDarije3!$A$1:$N$1000, 13, 0), 0)/'TOP SCORES'!D$12,0)</f>
        <v>0</v>
      </c>
      <c r="G297" s="16">
        <f>IFERROR(100*_xlfn.IFNA(VLOOKUP($B297,KviZDarije4!$A$1:$N$1000, 13, 0), 0)/'TOP SCORES'!E$12,0)</f>
        <v>0</v>
      </c>
      <c r="H297" s="16">
        <f>IFERROR(100*_xlfn.IFNA(VLOOKUP($B297,KviZDarije5!$A$1:$N$1000, 13, 0), 0)/'TOP SCORES'!F$12,0)</f>
        <v>0</v>
      </c>
      <c r="I297" s="16">
        <f>IFERROR(100*_xlfn.IFNA(VLOOKUP($B297,KviZDarije6!$A$1:$N$1000, 13, 0), 0)/'TOP SCORES'!G$12,0)</f>
        <v>0</v>
      </c>
      <c r="J297" s="16">
        <f>IFERROR(100*_xlfn.IFNA(VLOOKUP($B297,KviZDarije7!$A$1:$N$1000, 13, 0), 0)/'TOP SCORES'!H$12,0)</f>
        <v>0</v>
      </c>
      <c r="K297" s="16">
        <f>IFERROR(100*_xlfn.IFNA(VLOOKUP($B297,KviZDarije8!$A$1:$N$1000, 13, 0), 0)/'TOP SCORES'!I$12,0)</f>
        <v>0</v>
      </c>
      <c r="L297" s="16">
        <f>IFERROR(100*_xlfn.IFNA(VLOOKUP($B297,KviZDarije9!$A$1:$N$1000, 13, 0), 0)/'TOP SCORES'!J$12,0)</f>
        <v>0</v>
      </c>
      <c r="M297" s="16">
        <f>IFERROR(100*_xlfn.IFNA(VLOOKUP($B297,KviZDarije10!$A$1:$N$1000, 13, 0), 0)/'TOP SCORES'!K$12,0)</f>
        <v>0</v>
      </c>
      <c r="N297" s="16">
        <f>IFERROR(100*_xlfn.IFNA(VLOOKUP($B297,KviZDarije11!$A$1:$N$1000, 13, 0), 0)/'TOP SCORES'!L$12,0)</f>
        <v>0</v>
      </c>
    </row>
    <row r="298" spans="1:14">
      <c r="A298" s="19">
        <f ca="1">RANK(C298,C$2:C$998)</f>
        <v>182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13, 0), 0)/'TOP SCORES'!B$12,0)</f>
        <v>0</v>
      </c>
      <c r="E298" s="16">
        <f>IFERROR(100*_xlfn.IFNA(VLOOKUP($B298,KviZDarije2!$A$1:$N$1000, 13, 0), 0)/'TOP SCORES'!C$12,0)</f>
        <v>0</v>
      </c>
      <c r="F298" s="16">
        <f>IFERROR(100*_xlfn.IFNA(VLOOKUP($B298,KviZDarije3!$A$1:$N$1000, 13, 0), 0)/'TOP SCORES'!D$12,0)</f>
        <v>0</v>
      </c>
      <c r="G298" s="16">
        <f>IFERROR(100*_xlfn.IFNA(VLOOKUP($B298,KviZDarije4!$A$1:$N$1000, 13, 0), 0)/'TOP SCORES'!E$12,0)</f>
        <v>0</v>
      </c>
      <c r="H298" s="16">
        <f>IFERROR(100*_xlfn.IFNA(VLOOKUP($B298,KviZDarije5!$A$1:$N$1000, 13, 0), 0)/'TOP SCORES'!F$12,0)</f>
        <v>0</v>
      </c>
      <c r="I298" s="16">
        <f>IFERROR(100*_xlfn.IFNA(VLOOKUP($B298,KviZDarije6!$A$1:$N$1000, 13, 0), 0)/'TOP SCORES'!G$12,0)</f>
        <v>0</v>
      </c>
      <c r="J298" s="16">
        <f>IFERROR(100*_xlfn.IFNA(VLOOKUP($B298,KviZDarije7!$A$1:$N$1000, 13, 0), 0)/'TOP SCORES'!H$12,0)</f>
        <v>0</v>
      </c>
      <c r="K298" s="16">
        <f>IFERROR(100*_xlfn.IFNA(VLOOKUP($B298,KviZDarije8!$A$1:$N$1000, 13, 0), 0)/'TOP SCORES'!I$12,0)</f>
        <v>0</v>
      </c>
      <c r="L298" s="16">
        <f>IFERROR(100*_xlfn.IFNA(VLOOKUP($B298,KviZDarije9!$A$1:$N$1000, 13, 0), 0)/'TOP SCORES'!J$12,0)</f>
        <v>0</v>
      </c>
      <c r="M298" s="16">
        <f>IFERROR(100*_xlfn.IFNA(VLOOKUP($B298,KviZDarije10!$A$1:$N$1000, 13, 0), 0)/'TOP SCORES'!K$12,0)</f>
        <v>0</v>
      </c>
      <c r="N298" s="16">
        <f>IFERROR(100*_xlfn.IFNA(VLOOKUP($B298,KviZDarije11!$A$1:$N$1000, 13, 0), 0)/'TOP SCORES'!L$12,0)</f>
        <v>0</v>
      </c>
    </row>
    <row r="299" spans="1:14">
      <c r="A299" s="19">
        <f ca="1">RANK(C299,C$2:C$998)</f>
        <v>182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13, 0), 0)/'TOP SCORES'!B$12,0)</f>
        <v>0</v>
      </c>
      <c r="E299" s="16">
        <f>IFERROR(100*_xlfn.IFNA(VLOOKUP($B299,KviZDarije2!$A$1:$N$1000, 13, 0), 0)/'TOP SCORES'!C$12,0)</f>
        <v>0</v>
      </c>
      <c r="F299" s="16">
        <f>IFERROR(100*_xlfn.IFNA(VLOOKUP($B299,KviZDarije3!$A$1:$N$1000, 13, 0), 0)/'TOP SCORES'!D$12,0)</f>
        <v>0</v>
      </c>
      <c r="G299" s="16">
        <f>IFERROR(100*_xlfn.IFNA(VLOOKUP($B299,KviZDarije4!$A$1:$N$1000, 13, 0), 0)/'TOP SCORES'!E$12,0)</f>
        <v>0</v>
      </c>
      <c r="H299" s="16">
        <f>IFERROR(100*_xlfn.IFNA(VLOOKUP($B299,KviZDarije5!$A$1:$N$1000, 13, 0), 0)/'TOP SCORES'!F$12,0)</f>
        <v>0</v>
      </c>
      <c r="I299" s="16">
        <f>IFERROR(100*_xlfn.IFNA(VLOOKUP($B299,KviZDarije6!$A$1:$N$1000, 13, 0), 0)/'TOP SCORES'!G$12,0)</f>
        <v>0</v>
      </c>
      <c r="J299" s="16">
        <f>IFERROR(100*_xlfn.IFNA(VLOOKUP($B299,KviZDarije7!$A$1:$N$1000, 13, 0), 0)/'TOP SCORES'!H$12,0)</f>
        <v>0</v>
      </c>
      <c r="K299" s="16">
        <f>IFERROR(100*_xlfn.IFNA(VLOOKUP($B299,KviZDarije8!$A$1:$N$1000, 13, 0), 0)/'TOP SCORES'!I$12,0)</f>
        <v>0</v>
      </c>
      <c r="L299" s="16">
        <f>IFERROR(100*_xlfn.IFNA(VLOOKUP($B299,KviZDarije9!$A$1:$N$1000, 13, 0), 0)/'TOP SCORES'!J$12,0)</f>
        <v>0</v>
      </c>
      <c r="M299" s="16">
        <f>IFERROR(100*_xlfn.IFNA(VLOOKUP($B299,KviZDarije10!$A$1:$N$1000, 13, 0), 0)/'TOP SCORES'!K$12,0)</f>
        <v>0</v>
      </c>
      <c r="N299" s="16">
        <f>IFERROR(100*_xlfn.IFNA(VLOOKUP($B299,KviZDarije11!$A$1:$N$1000, 13, 0), 0)/'TOP SCORES'!L$12,0)</f>
        <v>0</v>
      </c>
    </row>
    <row r="300" spans="1:14">
      <c r="A300" s="19">
        <f ca="1">RANK(C300,C$2:C$998)</f>
        <v>182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13, 0), 0)/'TOP SCORES'!B$12,0)</f>
        <v>0</v>
      </c>
      <c r="E300" s="16">
        <f>IFERROR(100*_xlfn.IFNA(VLOOKUP($B300,KviZDarije2!$A$1:$N$1000, 13, 0), 0)/'TOP SCORES'!C$12,0)</f>
        <v>0</v>
      </c>
      <c r="F300" s="16">
        <f>IFERROR(100*_xlfn.IFNA(VLOOKUP($B300,KviZDarije3!$A$1:$N$1000, 13, 0), 0)/'TOP SCORES'!D$12,0)</f>
        <v>0</v>
      </c>
      <c r="G300" s="16">
        <f>IFERROR(100*_xlfn.IFNA(VLOOKUP($B300,KviZDarije4!$A$1:$N$1000, 13, 0), 0)/'TOP SCORES'!E$12,0)</f>
        <v>0</v>
      </c>
      <c r="H300" s="16">
        <f>IFERROR(100*_xlfn.IFNA(VLOOKUP($B300,KviZDarije5!$A$1:$N$1000, 13, 0), 0)/'TOP SCORES'!F$12,0)</f>
        <v>0</v>
      </c>
      <c r="I300" s="16">
        <f>IFERROR(100*_xlfn.IFNA(VLOOKUP($B300,KviZDarije6!$A$1:$N$1000, 13, 0), 0)/'TOP SCORES'!G$12,0)</f>
        <v>0</v>
      </c>
      <c r="J300" s="16">
        <f>IFERROR(100*_xlfn.IFNA(VLOOKUP($B300,KviZDarije7!$A$1:$N$1000, 13, 0), 0)/'TOP SCORES'!H$12,0)</f>
        <v>0</v>
      </c>
      <c r="K300" s="16">
        <f>IFERROR(100*_xlfn.IFNA(VLOOKUP($B300,KviZDarije8!$A$1:$N$1000, 13, 0), 0)/'TOP SCORES'!I$12,0)</f>
        <v>0</v>
      </c>
      <c r="L300" s="16">
        <f>IFERROR(100*_xlfn.IFNA(VLOOKUP($B300,KviZDarije9!$A$1:$N$1000, 13, 0), 0)/'TOP SCORES'!J$12,0)</f>
        <v>0</v>
      </c>
      <c r="M300" s="16">
        <f>IFERROR(100*_xlfn.IFNA(VLOOKUP($B300,KviZDarije10!$A$1:$N$1000, 13, 0), 0)/'TOP SCORES'!K$12,0)</f>
        <v>0</v>
      </c>
      <c r="N300" s="16">
        <f>IFERROR(100*_xlfn.IFNA(VLOOKUP($B300,KviZDarije11!$A$1:$N$1000, 13, 0), 0)/'TOP SCORES'!L$12,0)</f>
        <v>0</v>
      </c>
    </row>
    <row r="301" spans="1:14">
      <c r="A301" s="19">
        <f ca="1">RANK(C301,C$2:C$998)</f>
        <v>182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13, 0), 0)/'TOP SCORES'!B$12,0)</f>
        <v>0</v>
      </c>
      <c r="E301" s="16">
        <f>IFERROR(100*_xlfn.IFNA(VLOOKUP($B301,KviZDarije2!$A$1:$N$1000, 13, 0), 0)/'TOP SCORES'!C$12,0)</f>
        <v>0</v>
      </c>
      <c r="F301" s="16">
        <f>IFERROR(100*_xlfn.IFNA(VLOOKUP($B301,KviZDarije3!$A$1:$N$1000, 13, 0), 0)/'TOP SCORES'!D$12,0)</f>
        <v>0</v>
      </c>
      <c r="G301" s="16">
        <f>IFERROR(100*_xlfn.IFNA(VLOOKUP($B301,KviZDarije4!$A$1:$N$1000, 13, 0), 0)/'TOP SCORES'!E$12,0)</f>
        <v>0</v>
      </c>
      <c r="H301" s="16">
        <f>IFERROR(100*_xlfn.IFNA(VLOOKUP($B301,KviZDarije5!$A$1:$N$1000, 13, 0), 0)/'TOP SCORES'!F$12,0)</f>
        <v>0</v>
      </c>
      <c r="I301" s="16">
        <f>IFERROR(100*_xlfn.IFNA(VLOOKUP($B301,KviZDarije6!$A$1:$N$1000, 13, 0), 0)/'TOP SCORES'!G$12,0)</f>
        <v>0</v>
      </c>
      <c r="J301" s="16">
        <f>IFERROR(100*_xlfn.IFNA(VLOOKUP($B301,KviZDarije7!$A$1:$N$1000, 13, 0), 0)/'TOP SCORES'!H$12,0)</f>
        <v>0</v>
      </c>
      <c r="K301" s="16">
        <f>IFERROR(100*_xlfn.IFNA(VLOOKUP($B301,KviZDarije8!$A$1:$N$1000, 13, 0), 0)/'TOP SCORES'!I$12,0)</f>
        <v>0</v>
      </c>
      <c r="L301" s="16">
        <f>IFERROR(100*_xlfn.IFNA(VLOOKUP($B301,KviZDarije9!$A$1:$N$1000, 13, 0), 0)/'TOP SCORES'!J$12,0)</f>
        <v>0</v>
      </c>
      <c r="M301" s="16">
        <f>IFERROR(100*_xlfn.IFNA(VLOOKUP($B301,KviZDarije10!$A$1:$N$1000, 13, 0), 0)/'TOP SCORES'!K$12,0)</f>
        <v>0</v>
      </c>
      <c r="N301" s="16">
        <f>IFERROR(100*_xlfn.IFNA(VLOOKUP($B301,KviZDarije11!$A$1:$N$1000, 13, 0), 0)/'TOP SCORES'!L$12,0)</f>
        <v>0</v>
      </c>
    </row>
    <row r="302" spans="1:14" ht="1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 ht="1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</row>
    <row r="388" spans="1:14">
      <c r="A388" s="19">
        <f t="shared" ref="A388" ca="1" si="0">RANK(C388,C$2:C$998)</f>
        <v>182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13, 0), 0)/'TOP SCORES'!B$12,0)</f>
        <v>0</v>
      </c>
      <c r="E388" s="16">
        <f>IFERROR(100*_xlfn.IFNA(VLOOKUP($B388,KviZDarije2!$A$1:$N$1000, 13, 0), 0)/'TOP SCORES'!C$12,0)</f>
        <v>0</v>
      </c>
      <c r="F388" s="16">
        <f>IFERROR(100*_xlfn.IFNA(VLOOKUP($B388,KviZDarije3!$A$1:$N$1000, 13, 0), 0)/'TOP SCORES'!D$12,0)</f>
        <v>0</v>
      </c>
      <c r="G388" s="16">
        <f>IFERROR(100*_xlfn.IFNA(VLOOKUP($B388,KviZDarije4!$A$1:$N$1000, 13, 0), 0)/'TOP SCORES'!E$12,0)</f>
        <v>0</v>
      </c>
      <c r="H388" s="16">
        <f>IFERROR(100*_xlfn.IFNA(VLOOKUP($B388,KviZDarije5!$A$1:$N$1000, 13, 0), 0)/'TOP SCORES'!F$12,0)</f>
        <v>0</v>
      </c>
      <c r="I388" s="16">
        <f>IFERROR(100*_xlfn.IFNA(VLOOKUP($B388,KviZDarije6!$A$1:$N$1000, 13, 0), 0)/'TOP SCORES'!G$12,0)</f>
        <v>0</v>
      </c>
      <c r="J388" s="16">
        <f>IFERROR(100*_xlfn.IFNA(VLOOKUP($B388,KviZDarije7!$A$1:$N$1000, 13, 0), 0)/'TOP SCORES'!H$12,0)</f>
        <v>0</v>
      </c>
      <c r="K388" s="16">
        <f>IFERROR(100*_xlfn.IFNA(VLOOKUP($B388,KviZDarije8!$A$1:$N$1000, 13, 0), 0)/'TOP SCORES'!I$12,0)</f>
        <v>0</v>
      </c>
      <c r="L388" s="16">
        <f>IFERROR(100*_xlfn.IFNA(VLOOKUP($B388,KviZDarije9!$A$1:$N$1000, 13, 0), 0)/'TOP SCORES'!J$12,0)</f>
        <v>0</v>
      </c>
      <c r="M388" s="16">
        <f>IFERROR(100*_xlfn.IFNA(VLOOKUP($B388,KviZDarije10!$A$1:$N$1000, 13, 0), 0)/'TOP SCORES'!K$12,0)</f>
        <v>0</v>
      </c>
      <c r="N388" s="16">
        <f>IFERROR(100*_xlfn.IFNA(VLOOKUP($B388,KviZDarije10!$A$1:$N$1000, 13, 0), 0)/'TOP SCORES'!L$12,0)</f>
        <v>0</v>
      </c>
    </row>
  </sheetData>
  <autoFilter ref="A1:N214" xr:uid="{F1628F17-F667-6841-8441-53E8976B81CB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D16" sqref="D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4"/>
      <c r="B1" s="13" t="s">
        <v>105</v>
      </c>
      <c r="C1" s="13" t="s">
        <v>106</v>
      </c>
      <c r="D1" s="13" t="s">
        <v>107</v>
      </c>
      <c r="E1" s="13" t="s">
        <v>108</v>
      </c>
      <c r="F1" s="13" t="s">
        <v>109</v>
      </c>
      <c r="G1" s="13" t="s">
        <v>110</v>
      </c>
      <c r="H1" s="13" t="s">
        <v>111</v>
      </c>
      <c r="I1" s="13" t="s">
        <v>112</v>
      </c>
      <c r="J1" s="13" t="s">
        <v>113</v>
      </c>
      <c r="K1" s="13" t="s">
        <v>114</v>
      </c>
      <c r="L1" s="73" t="s">
        <v>204</v>
      </c>
    </row>
    <row r="2" spans="1:12">
      <c r="A2" s="10" t="s">
        <v>2</v>
      </c>
      <c r="B2" s="14">
        <f>MAX(KviZDarije1!C$2:C$1000)</f>
        <v>11</v>
      </c>
      <c r="C2" s="14">
        <f>MAX(KviZDarije2!C$2:C$1000)</f>
        <v>11</v>
      </c>
      <c r="D2" s="14">
        <f>MAX(KviZDarije3!C$2:C$1000)</f>
        <v>10</v>
      </c>
      <c r="E2" s="14">
        <f>MAX(KviZDarije4!C$2:C$1000)</f>
        <v>0</v>
      </c>
      <c r="F2" s="14">
        <f>MAX(KviZDarije5!C$2:C$1000)</f>
        <v>0</v>
      </c>
      <c r="G2" s="14">
        <f>MAX(KviZDarije6!C$2:C$1000)</f>
        <v>0</v>
      </c>
      <c r="H2" s="14">
        <f>MAX(KviZDarije7!C$2:C$1000)</f>
        <v>0</v>
      </c>
      <c r="I2" s="14">
        <f>IFERROR(MAX(KviZDarije8!C$2:C$1000),0)</f>
        <v>0</v>
      </c>
      <c r="J2" s="14">
        <f>IFERROR(MAX(KviZDarije9!C$2:C$1000),0)</f>
        <v>0</v>
      </c>
      <c r="K2" s="14">
        <f>IFERROR(MAX(KviZDarije10!C$2:C$1000),0)</f>
        <v>0</v>
      </c>
      <c r="L2" s="14">
        <f>IFERROR(MAX(KviZDarije11!D$2:D$1000),0)</f>
        <v>0</v>
      </c>
    </row>
    <row r="3" spans="1:12">
      <c r="A3" s="10" t="s">
        <v>176</v>
      </c>
      <c r="B3" s="14">
        <f>MAX(KviZDarije1!D$2:D$1000)</f>
        <v>11</v>
      </c>
      <c r="C3" s="14">
        <f>MAX(KviZDarije2!D$2:D$1000)</f>
        <v>11</v>
      </c>
      <c r="D3" s="14">
        <f>MAX(KviZDarije3!D$2:D$1000)</f>
        <v>11</v>
      </c>
      <c r="E3" s="14">
        <f>MAX(KviZDarije4!D$2:D$1000)</f>
        <v>0</v>
      </c>
      <c r="F3" s="14">
        <f>MAX(KviZDarije5!D$2:D$1000)</f>
        <v>0</v>
      </c>
      <c r="G3" s="14">
        <f>MAX(KviZDarije6!D$2:D$1000)</f>
        <v>0</v>
      </c>
      <c r="H3" s="14">
        <f>MAX(KviZDarije7!D$2:D$1000)</f>
        <v>0</v>
      </c>
      <c r="I3" s="14">
        <f>IFERROR(MAX(KviZDarije8!D$2:D$1000),0)</f>
        <v>0</v>
      </c>
      <c r="J3" s="14">
        <f>IFERROR(MAX(KviZDarije9!D$2:D$1000),0)</f>
        <v>0</v>
      </c>
      <c r="K3" s="14">
        <f>IFERROR(MAX(KviZDarije10!D$2:D$1000),0)</f>
        <v>0</v>
      </c>
      <c r="L3" s="14">
        <f>IFERROR(MAX(KviZDarije11!E$2:E$1000),0)</f>
        <v>0</v>
      </c>
    </row>
    <row r="4" spans="1:12">
      <c r="A4" s="10" t="s">
        <v>177</v>
      </c>
      <c r="B4" s="14">
        <f>MAX(KviZDarije1!E$2:E$1000)</f>
        <v>11</v>
      </c>
      <c r="C4" s="14">
        <f>MAX(KviZDarije2!E$2:E$1000)</f>
        <v>10</v>
      </c>
      <c r="D4" s="14">
        <f>MAX(KviZDarije3!E$2:E$1000)</f>
        <v>10</v>
      </c>
      <c r="E4" s="14">
        <f>MAX(KviZDarije4!E$2:E$1000)</f>
        <v>0</v>
      </c>
      <c r="F4" s="14">
        <f>MAX(KviZDarije5!E$2:E$1000)</f>
        <v>0</v>
      </c>
      <c r="G4" s="14">
        <f>MAX(KviZDarije6!E$2:E$1000)</f>
        <v>0</v>
      </c>
      <c r="H4" s="14">
        <f>MAX(KviZDarije7!E$2:E$1000)</f>
        <v>0</v>
      </c>
      <c r="I4" s="14">
        <f>IFERROR(MAX(KviZDarije8!E$2:E$1000),0)</f>
        <v>0</v>
      </c>
      <c r="J4" s="14">
        <f>IFERROR(MAX(KviZDarije9!E$2:E$1000),0)</f>
        <v>0</v>
      </c>
      <c r="K4" s="14">
        <f>IFERROR(MAX(KviZDarije10!E$2:E$1000),0)</f>
        <v>0</v>
      </c>
      <c r="L4" s="14">
        <f>IFERROR(MAX(KviZDarije11!F$2:F$1000),0)</f>
        <v>0</v>
      </c>
    </row>
    <row r="5" spans="1:12">
      <c r="A5" s="10" t="s">
        <v>178</v>
      </c>
      <c r="B5" s="14">
        <f>MAX(KviZDarije1!F$2:F$1000)</f>
        <v>11</v>
      </c>
      <c r="C5" s="14">
        <f>MAX(KviZDarije2!F$2:F$1000)</f>
        <v>9</v>
      </c>
      <c r="D5" s="14">
        <f>MAX(KviZDarije3!F$2:F$1000)</f>
        <v>11</v>
      </c>
      <c r="E5" s="14">
        <f>MAX(KviZDarije4!F$2:F$1000)</f>
        <v>0</v>
      </c>
      <c r="F5" s="14">
        <f>MAX(KviZDarije5!F$2:F$1000)</f>
        <v>0</v>
      </c>
      <c r="G5" s="14">
        <f>MAX(KviZDarije6!F$2:F$1000)</f>
        <v>0</v>
      </c>
      <c r="H5" s="14">
        <f>MAX(KviZDarije7!F$2:F$1000)</f>
        <v>0</v>
      </c>
      <c r="I5" s="14">
        <f>IFERROR(MAX(KviZDarije8!F$2:F$1000),0)</f>
        <v>0</v>
      </c>
      <c r="J5" s="14">
        <f>IFERROR(MAX(KviZDarije9!F$2:F$1000),0)</f>
        <v>0</v>
      </c>
      <c r="K5" s="14">
        <f>IFERROR(MAX(KviZDarije10!F$2:F$1000),0)</f>
        <v>0</v>
      </c>
      <c r="L5" s="14">
        <f>IFERROR(MAX(KviZDarije11!G$2:G$1000),0)</f>
        <v>0</v>
      </c>
    </row>
    <row r="6" spans="1:12">
      <c r="A6" s="10" t="s">
        <v>3</v>
      </c>
      <c r="B6" s="14">
        <f>MAX(KviZDarije1!G$2:G$1000)</f>
        <v>10</v>
      </c>
      <c r="C6" s="14">
        <f>MAX(KviZDarije2!G$2:G$1000)</f>
        <v>11</v>
      </c>
      <c r="D6" s="14">
        <f>MAX(KviZDarije3!G$2:G$1000)</f>
        <v>11</v>
      </c>
      <c r="E6" s="14">
        <f>MAX(KviZDarije4!G$2:G$1000)</f>
        <v>0</v>
      </c>
      <c r="F6" s="14">
        <f>MAX(KviZDarije5!G$2:G$1000)</f>
        <v>0</v>
      </c>
      <c r="G6" s="14">
        <f>MAX(KviZDarije6!G$2:G$1000)</f>
        <v>0</v>
      </c>
      <c r="H6" s="14">
        <f>MAX(KviZDarije7!G$2:G$1000)</f>
        <v>0</v>
      </c>
      <c r="I6" s="14">
        <f>IFERROR(MAX(KviZDarije8!G$2:G$1000),0)</f>
        <v>0</v>
      </c>
      <c r="J6" s="14">
        <f>IFERROR(MAX(KviZDarije9!G$2:G$1000),0)</f>
        <v>0</v>
      </c>
      <c r="K6" s="14">
        <f>IFERROR(MAX(KviZDarije10!G$2:G$1000),0)</f>
        <v>0</v>
      </c>
      <c r="L6" s="14">
        <f>IFERROR(MAX(KviZDarije11!H$2:H$1000),0)</f>
        <v>0</v>
      </c>
    </row>
    <row r="7" spans="1:12">
      <c r="A7" s="10" t="s">
        <v>5</v>
      </c>
      <c r="B7" s="14">
        <f>MAX(KviZDarije1!H$2:H$1000)</f>
        <v>10</v>
      </c>
      <c r="C7" s="14">
        <f>MAX(KviZDarije2!H$2:H$1000)</f>
        <v>10</v>
      </c>
      <c r="D7" s="14">
        <f>MAX(KviZDarije3!H$2:H$1000)</f>
        <v>11</v>
      </c>
      <c r="E7" s="14">
        <f>MAX(KviZDarije4!H$2:H$1000)</f>
        <v>0</v>
      </c>
      <c r="F7" s="14">
        <f>MAX(KviZDarije5!H$2:H$1000)</f>
        <v>0</v>
      </c>
      <c r="G7" s="14">
        <f>MAX(KviZDarije6!H$2:H$1000)</f>
        <v>0</v>
      </c>
      <c r="H7" s="14">
        <f>MAX(KviZDarije7!H$2:H$1000)</f>
        <v>0</v>
      </c>
      <c r="I7" s="14">
        <f>IFERROR(MAX(KviZDarije8!H$2:H$1000),0)</f>
        <v>0</v>
      </c>
      <c r="J7" s="14">
        <f>IFERROR(MAX(KviZDarije9!H$2:H$1000),0)</f>
        <v>0</v>
      </c>
      <c r="K7" s="14">
        <f>IFERROR(MAX(KviZDarije10!H$2:H$1000),0)</f>
        <v>0</v>
      </c>
      <c r="L7" s="14">
        <f>IFERROR(MAX(KviZDarije11!I$2:I$1000),0)</f>
        <v>0</v>
      </c>
    </row>
    <row r="8" spans="1:12">
      <c r="A8" s="10" t="s">
        <v>4</v>
      </c>
      <c r="B8" s="14">
        <f>MAX(KviZDarije1!I$2:I$1000)</f>
        <v>10</v>
      </c>
      <c r="C8" s="14">
        <f>MAX(KviZDarije2!I$2:I$1000)</f>
        <v>10</v>
      </c>
      <c r="D8" s="14">
        <f>MAX(KviZDarije3!I$2:I$1000)</f>
        <v>11</v>
      </c>
      <c r="E8" s="14">
        <f>MAX(KviZDarije4!I$2:I$1000)</f>
        <v>0</v>
      </c>
      <c r="F8" s="14">
        <f>MAX(KviZDarije5!I$2:I$1000)</f>
        <v>0</v>
      </c>
      <c r="G8" s="14">
        <f>MAX(KviZDarije6!I$2:I$1000)</f>
        <v>0</v>
      </c>
      <c r="H8" s="14">
        <f>MAX(KviZDarije7!I$2:I$1000)</f>
        <v>0</v>
      </c>
      <c r="I8" s="14">
        <f>IFERROR(MAX(KviZDarije8!I$2:I$1000),0)</f>
        <v>0</v>
      </c>
      <c r="J8" s="14">
        <f>IFERROR(MAX(KviZDarije9!I$2:I$1000),0)</f>
        <v>0</v>
      </c>
      <c r="K8" s="14">
        <f>IFERROR(MAX(KviZDarije10!I$2:I$1000),0)</f>
        <v>0</v>
      </c>
      <c r="L8" s="14">
        <f>IFERROR(MAX(KviZDarije11!J$2:J$1000),0)</f>
        <v>0</v>
      </c>
    </row>
    <row r="9" spans="1:12">
      <c r="A9" s="10" t="s">
        <v>179</v>
      </c>
      <c r="B9" s="14">
        <f>MAX(KviZDarije1!J$2:J$1000)</f>
        <v>10</v>
      </c>
      <c r="C9" s="14">
        <f>MAX(KviZDarije2!J$2:J$1000)</f>
        <v>8</v>
      </c>
      <c r="D9" s="14">
        <f>MAX(KviZDarije3!J$2:J$1000)</f>
        <v>10</v>
      </c>
      <c r="E9" s="14">
        <f>MAX(KviZDarije4!J$2:J$1000)</f>
        <v>0</v>
      </c>
      <c r="F9" s="14">
        <f>MAX(KviZDarije5!J$2:J$1000)</f>
        <v>0</v>
      </c>
      <c r="G9" s="14">
        <f>MAX(KviZDarije6!J$2:J$1000)</f>
        <v>0</v>
      </c>
      <c r="H9" s="14">
        <f>MAX(KviZDarije7!J$2:J$1000)</f>
        <v>0</v>
      </c>
      <c r="I9" s="14">
        <f>IFERROR(MAX(KviZDarije8!J$2:J$1000),0)</f>
        <v>0</v>
      </c>
      <c r="J9" s="14">
        <f>IFERROR(MAX(KviZDarije9!J$2:J$1000),0)</f>
        <v>0</v>
      </c>
      <c r="K9" s="14">
        <f>IFERROR(MAX(KviZDarije10!J$2:J$1000),0)</f>
        <v>0</v>
      </c>
      <c r="L9" s="14">
        <f>IFERROR(MAX(KviZDarije11!K$2:K$1000),0)</f>
        <v>0</v>
      </c>
    </row>
    <row r="10" spans="1:12">
      <c r="A10" s="24" t="s">
        <v>180</v>
      </c>
      <c r="B10" s="14">
        <f>MAX(KviZDarije1!K$2:K$1000)</f>
        <v>11</v>
      </c>
      <c r="C10" s="14">
        <f>MAX(KviZDarije2!K$2:K$1000)</f>
        <v>9</v>
      </c>
      <c r="D10" s="14">
        <f>MAX(KviZDarije3!K$2:K$1000)</f>
        <v>11</v>
      </c>
      <c r="E10" s="14">
        <f>MAX(KviZDarije4!K$2:K$1000)</f>
        <v>0</v>
      </c>
      <c r="F10" s="14">
        <f>MAX(KviZDarije5!K$2:K$1000)</f>
        <v>0</v>
      </c>
      <c r="G10" s="14">
        <f>MAX(KviZDarije6!K$2:K$1000)</f>
        <v>0</v>
      </c>
      <c r="H10" s="14">
        <f>MAX(KviZDarije7!K$2:K$1000)</f>
        <v>0</v>
      </c>
      <c r="I10" s="14">
        <f>IFERROR(MAX(KviZDarije8!K$2:K$1000),0)</f>
        <v>0</v>
      </c>
      <c r="J10" s="14">
        <f>IFERROR(MAX(KviZDarije9!K$2:K$1000),0)</f>
        <v>0</v>
      </c>
      <c r="K10" s="14">
        <f>IFERROR(MAX(KviZDarije10!K$2:K$1000),0)</f>
        <v>0</v>
      </c>
      <c r="L10" s="14">
        <f>IFERROR(MAX(KviZDarije11!L$2:L$1000),0)</f>
        <v>0</v>
      </c>
    </row>
    <row r="11" spans="1:12">
      <c r="A11" s="6" t="s">
        <v>181</v>
      </c>
      <c r="B11" s="14">
        <f>MAX(KviZDarije1!L$2:L$1000)</f>
        <v>11</v>
      </c>
      <c r="C11" s="14">
        <f>MAX(KviZDarije2!L$2:L$1000)</f>
        <v>11</v>
      </c>
      <c r="D11" s="14">
        <f>MAX(KviZDarije3!L$2:L$1000)</f>
        <v>10</v>
      </c>
      <c r="E11" s="14">
        <f>MAX(KviZDarije4!L$2:L$1000)</f>
        <v>0</v>
      </c>
      <c r="F11" s="14">
        <f>MAX(KviZDarije5!L$2:L$1000)</f>
        <v>0</v>
      </c>
      <c r="G11" s="14">
        <f>MAX(KviZDarije6!L$2:L$1000)</f>
        <v>0</v>
      </c>
      <c r="H11" s="14">
        <f>MAX(KviZDarije7!L$2:L$1000)</f>
        <v>0</v>
      </c>
      <c r="I11" s="14">
        <f>IFERROR(MAX(KviZDarije8!L$2:L$1000),0)</f>
        <v>0</v>
      </c>
      <c r="J11" s="14">
        <f>IFERROR(MAX(KviZDarije9!L$2:L$1000),0)</f>
        <v>0</v>
      </c>
      <c r="K11" s="14">
        <f>IFERROR(MAX(KviZDarije10!L$2:L$1000),0)</f>
        <v>0</v>
      </c>
      <c r="L11" s="14">
        <f>IFERROR(MAX(KviZDarije11!L$2:L$1000),0)</f>
        <v>0</v>
      </c>
    </row>
    <row r="12" spans="1:12">
      <c r="A12" s="6" t="s">
        <v>182</v>
      </c>
      <c r="B12" s="14">
        <f>MAX(KviZDarije1!M$2:M$1000)</f>
        <v>10</v>
      </c>
      <c r="C12" s="14">
        <f>MAX(KviZDarije2!M$2:M$1000)</f>
        <v>9</v>
      </c>
      <c r="D12" s="14">
        <f>MAX(KviZDarije3!M$2:M$1000)</f>
        <v>10</v>
      </c>
      <c r="E12" s="14">
        <f>MAX(KviZDarije4!M$2:M$1000)</f>
        <v>0</v>
      </c>
      <c r="F12" s="14">
        <f>MAX(KviZDarije5!M$2:M$1000)</f>
        <v>0</v>
      </c>
      <c r="G12" s="14">
        <f>MAX(KviZDarije6!M$2:M$1000)</f>
        <v>0</v>
      </c>
      <c r="H12" s="14">
        <f>MAX(KviZDarije7!M$2:M$1000)</f>
        <v>0</v>
      </c>
      <c r="I12" s="14">
        <f>IFERROR(MAX(KviZDarije8!M$2:M$1000),0)</f>
        <v>0</v>
      </c>
      <c r="J12" s="14">
        <f>IFERROR(MAX(KviZDarije9!M$2:M$1000),0)</f>
        <v>0</v>
      </c>
      <c r="K12" s="14">
        <f>IFERROR(MAX(KviZDarije10!M$2:M$1000),0)</f>
        <v>0</v>
      </c>
      <c r="L12" s="14">
        <f>IFERROR(MAX(KviZDarije11!L$2:L$1000),0)</f>
        <v>0</v>
      </c>
    </row>
    <row r="13" spans="1:12">
      <c r="A13" s="24" t="s">
        <v>6</v>
      </c>
      <c r="B13" s="14">
        <f>MAX(KviZDarije1!N$2:N$1000)</f>
        <v>95</v>
      </c>
      <c r="C13" s="14">
        <f>MAX(KviZDarije2!N$2:N$1000)</f>
        <v>94</v>
      </c>
      <c r="D13" s="14">
        <f>MAX(KviZDarije3!N$2:N$1000)</f>
        <v>101</v>
      </c>
      <c r="E13" s="14">
        <f>MAX(KviZDarije4!N$2:N$1000)</f>
        <v>0</v>
      </c>
      <c r="F13" s="14">
        <f>MAX(KviZDarije5!N$2:N$1000)</f>
        <v>0</v>
      </c>
      <c r="G13" s="14">
        <f>MAX(KviZDarije6!N$2:N$1000)</f>
        <v>0</v>
      </c>
      <c r="H13" s="14">
        <f>MAX(KviZDarije7!N$2:N$1000)</f>
        <v>0</v>
      </c>
      <c r="I13" s="14">
        <f>IFERROR(MAX(KviZDarije8!N$2:N$1000),0)</f>
        <v>0</v>
      </c>
      <c r="J13" s="14">
        <f>IFERROR(MAX(KviZDarije9!N$2:N$1000),0)</f>
        <v>0</v>
      </c>
      <c r="K13" s="14">
        <f>IFERROR(MAX(KviZDarije10!N$2:N$1000),0)</f>
        <v>0</v>
      </c>
      <c r="L13" s="14">
        <f>IFERROR(MAX(KviZDarije11!L$2:L$1000),0)</f>
        <v>0</v>
      </c>
    </row>
  </sheetData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9"/>
  <sheetViews>
    <sheetView topLeftCell="A172" workbookViewId="0">
      <selection activeCell="L202" sqref="L202"/>
    </sheetView>
  </sheetViews>
  <sheetFormatPr defaultColWidth="11.42578125" defaultRowHeight="15"/>
  <cols>
    <col min="1" max="1" width="24" style="14" bestFit="1" customWidth="1"/>
  </cols>
  <sheetData>
    <row r="1" spans="1:18">
      <c r="A1" s="10" t="s">
        <v>0</v>
      </c>
    </row>
    <row r="2" spans="1:18">
      <c r="A2" s="14" t="s">
        <v>68</v>
      </c>
    </row>
    <row r="3" spans="1:18">
      <c r="A3" s="6" t="s">
        <v>219</v>
      </c>
    </row>
    <row r="4" spans="1:18">
      <c r="A4" s="14" t="s">
        <v>120</v>
      </c>
    </row>
    <row r="5" spans="1:18">
      <c r="A5" s="6" t="s">
        <v>222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>
      <c r="A6" s="6" t="s">
        <v>149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>
      <c r="A7" s="10" t="s">
        <v>121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>
      <c r="A8" s="6" t="s">
        <v>48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14" t="s">
        <v>21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>
      <c r="A10" s="14" t="s">
        <v>72</v>
      </c>
    </row>
    <row r="11" spans="1:18">
      <c r="A11" s="14" t="s">
        <v>12</v>
      </c>
    </row>
    <row r="12" spans="1:18">
      <c r="A12" s="45" t="s">
        <v>203</v>
      </c>
    </row>
    <row r="13" spans="1:18">
      <c r="A13" s="6" t="s">
        <v>79</v>
      </c>
    </row>
    <row r="14" spans="1:18">
      <c r="A14" s="6" t="s">
        <v>31</v>
      </c>
    </row>
    <row r="15" spans="1:18">
      <c r="A15" s="10" t="s">
        <v>123</v>
      </c>
    </row>
    <row r="16" spans="1:18">
      <c r="A16" s="6" t="s">
        <v>125</v>
      </c>
    </row>
    <row r="17" spans="1:1">
      <c r="A17" s="10" t="s">
        <v>56</v>
      </c>
    </row>
    <row r="18" spans="1:1">
      <c r="A18" s="6" t="s">
        <v>126</v>
      </c>
    </row>
    <row r="19" spans="1:1">
      <c r="A19" s="6" t="s">
        <v>86</v>
      </c>
    </row>
    <row r="20" spans="1:1">
      <c r="A20" s="6" t="s">
        <v>228</v>
      </c>
    </row>
    <row r="21" spans="1:1">
      <c r="A21" s="14" t="s">
        <v>200</v>
      </c>
    </row>
    <row r="22" spans="1:1">
      <c r="A22" s="14" t="s">
        <v>18</v>
      </c>
    </row>
    <row r="23" spans="1:1">
      <c r="A23" s="10" t="s">
        <v>15</v>
      </c>
    </row>
    <row r="24" spans="1:1">
      <c r="A24" s="14" t="s">
        <v>103</v>
      </c>
    </row>
    <row r="25" spans="1:1">
      <c r="A25" s="14" t="s">
        <v>205</v>
      </c>
    </row>
    <row r="26" spans="1:1">
      <c r="A26" s="10" t="s">
        <v>127</v>
      </c>
    </row>
    <row r="27" spans="1:1">
      <c r="A27" s="10" t="s">
        <v>98</v>
      </c>
    </row>
    <row r="28" spans="1:1">
      <c r="A28" s="14" t="s">
        <v>198</v>
      </c>
    </row>
    <row r="29" spans="1:1">
      <c r="A29" s="6" t="s">
        <v>242</v>
      </c>
    </row>
    <row r="30" spans="1:1">
      <c r="A30" s="14" t="s">
        <v>46</v>
      </c>
    </row>
    <row r="31" spans="1:1">
      <c r="A31" s="10" t="s">
        <v>128</v>
      </c>
    </row>
    <row r="32" spans="1:1">
      <c r="A32" s="45" t="s">
        <v>129</v>
      </c>
    </row>
    <row r="33" spans="1:1">
      <c r="A33" s="14" t="s">
        <v>17</v>
      </c>
    </row>
    <row r="34" spans="1:1">
      <c r="A34" s="6" t="s">
        <v>147</v>
      </c>
    </row>
    <row r="35" spans="1:1">
      <c r="A35" s="6" t="s">
        <v>16</v>
      </c>
    </row>
    <row r="36" spans="1:1">
      <c r="A36" s="10" t="s">
        <v>201</v>
      </c>
    </row>
    <row r="37" spans="1:1">
      <c r="A37" s="14" t="s">
        <v>130</v>
      </c>
    </row>
    <row r="38" spans="1:1">
      <c r="A38" s="45" t="s">
        <v>9</v>
      </c>
    </row>
    <row r="39" spans="1:1">
      <c r="A39" s="45" t="s">
        <v>62</v>
      </c>
    </row>
    <row r="40" spans="1:1">
      <c r="A40" s="14" t="s">
        <v>184</v>
      </c>
    </row>
    <row r="41" spans="1:1">
      <c r="A41" s="6" t="s">
        <v>132</v>
      </c>
    </row>
    <row r="42" spans="1:1">
      <c r="A42" s="14" t="s">
        <v>192</v>
      </c>
    </row>
    <row r="43" spans="1:1">
      <c r="A43" s="14" t="s">
        <v>11</v>
      </c>
    </row>
    <row r="44" spans="1:1">
      <c r="A44" s="14" t="s">
        <v>117</v>
      </c>
    </row>
    <row r="45" spans="1:1">
      <c r="A45" s="6" t="s">
        <v>225</v>
      </c>
    </row>
    <row r="46" spans="1:1">
      <c r="A46" s="10" t="s">
        <v>66</v>
      </c>
    </row>
    <row r="47" spans="1:1">
      <c r="A47" s="6" t="s">
        <v>218</v>
      </c>
    </row>
    <row r="48" spans="1:1">
      <c r="A48" s="6" t="s">
        <v>207</v>
      </c>
    </row>
    <row r="49" spans="1:1">
      <c r="A49" s="10" t="s">
        <v>14</v>
      </c>
    </row>
    <row r="50" spans="1:1">
      <c r="A50" s="10" t="s">
        <v>196</v>
      </c>
    </row>
    <row r="51" spans="1:1">
      <c r="A51" s="14" t="s">
        <v>166</v>
      </c>
    </row>
    <row r="52" spans="1:1">
      <c r="A52" s="10" t="s">
        <v>183</v>
      </c>
    </row>
    <row r="53" spans="1:1">
      <c r="A53" s="6" t="s">
        <v>211</v>
      </c>
    </row>
    <row r="54" spans="1:1">
      <c r="A54" s="6" t="s">
        <v>74</v>
      </c>
    </row>
    <row r="55" spans="1:1">
      <c r="A55" s="14" t="s">
        <v>169</v>
      </c>
    </row>
    <row r="56" spans="1:1">
      <c r="A56" s="14" t="s">
        <v>104</v>
      </c>
    </row>
    <row r="57" spans="1:1">
      <c r="A57" s="6" t="s">
        <v>209</v>
      </c>
    </row>
    <row r="58" spans="1:1">
      <c r="A58" s="6" t="s">
        <v>245</v>
      </c>
    </row>
    <row r="59" spans="1:1">
      <c r="A59" s="14" t="s">
        <v>28</v>
      </c>
    </row>
    <row r="60" spans="1:1">
      <c r="A60" s="6" t="s">
        <v>133</v>
      </c>
    </row>
    <row r="61" spans="1:1">
      <c r="A61" s="14" t="s">
        <v>26</v>
      </c>
    </row>
    <row r="62" spans="1:1">
      <c r="A62" s="14" t="s">
        <v>80</v>
      </c>
    </row>
    <row r="63" spans="1:1">
      <c r="A63" s="6" t="s">
        <v>241</v>
      </c>
    </row>
    <row r="64" spans="1:1">
      <c r="A64" s="10" t="s">
        <v>199</v>
      </c>
    </row>
    <row r="65" spans="1:1">
      <c r="A65" s="10" t="s">
        <v>85</v>
      </c>
    </row>
    <row r="66" spans="1:1">
      <c r="A66" s="45" t="s">
        <v>197</v>
      </c>
    </row>
    <row r="67" spans="1:1">
      <c r="A67" s="6" t="s">
        <v>118</v>
      </c>
    </row>
    <row r="68" spans="1:1">
      <c r="A68" s="51" t="s">
        <v>38</v>
      </c>
    </row>
    <row r="69" spans="1:1">
      <c r="A69" s="10" t="s">
        <v>96</v>
      </c>
    </row>
    <row r="70" spans="1:1">
      <c r="A70" s="6" t="s">
        <v>239</v>
      </c>
    </row>
    <row r="71" spans="1:1">
      <c r="A71" s="10" t="s">
        <v>134</v>
      </c>
    </row>
    <row r="72" spans="1:1">
      <c r="A72" s="14" t="s">
        <v>173</v>
      </c>
    </row>
    <row r="73" spans="1:1">
      <c r="A73" s="6" t="s">
        <v>214</v>
      </c>
    </row>
    <row r="74" spans="1:1">
      <c r="A74" s="10" t="s">
        <v>7</v>
      </c>
    </row>
    <row r="75" spans="1:1">
      <c r="A75" s="6" t="s">
        <v>135</v>
      </c>
    </row>
    <row r="76" spans="1:1">
      <c r="A76" s="14" t="s">
        <v>27</v>
      </c>
    </row>
    <row r="77" spans="1:1">
      <c r="A77" s="6" t="s">
        <v>243</v>
      </c>
    </row>
    <row r="78" spans="1:1">
      <c r="A78" s="6" t="s">
        <v>45</v>
      </c>
    </row>
    <row r="79" spans="1:1">
      <c r="A79" s="6" t="s">
        <v>233</v>
      </c>
    </row>
    <row r="80" spans="1:1">
      <c r="A80" s="10" t="s">
        <v>71</v>
      </c>
    </row>
    <row r="81" spans="1:1">
      <c r="A81" s="6" t="s">
        <v>157</v>
      </c>
    </row>
    <row r="82" spans="1:1">
      <c r="A82" s="6" t="s">
        <v>172</v>
      </c>
    </row>
    <row r="83" spans="1:1">
      <c r="A83" s="14" t="s">
        <v>186</v>
      </c>
    </row>
    <row r="84" spans="1:1">
      <c r="A84" s="6" t="s">
        <v>221</v>
      </c>
    </row>
    <row r="85" spans="1:1">
      <c r="A85" s="14" t="s">
        <v>60</v>
      </c>
    </row>
    <row r="86" spans="1:1">
      <c r="A86" s="10" t="s">
        <v>175</v>
      </c>
    </row>
    <row r="87" spans="1:1">
      <c r="A87" s="14" t="s">
        <v>29</v>
      </c>
    </row>
    <row r="88" spans="1:1">
      <c r="A88" s="10" t="s">
        <v>69</v>
      </c>
    </row>
    <row r="89" spans="1:1">
      <c r="A89" s="6" t="s">
        <v>81</v>
      </c>
    </row>
    <row r="90" spans="1:1">
      <c r="A90" s="14" t="s">
        <v>53</v>
      </c>
    </row>
    <row r="91" spans="1:1">
      <c r="A91" s="10" t="s">
        <v>150</v>
      </c>
    </row>
    <row r="92" spans="1:1">
      <c r="A92" s="6" t="s">
        <v>102</v>
      </c>
    </row>
    <row r="93" spans="1:1">
      <c r="A93" s="14" t="s">
        <v>82</v>
      </c>
    </row>
    <row r="94" spans="1:1">
      <c r="A94" s="14" t="s">
        <v>78</v>
      </c>
    </row>
    <row r="95" spans="1:1">
      <c r="A95" s="10" t="s">
        <v>136</v>
      </c>
    </row>
    <row r="96" spans="1:1">
      <c r="A96" s="6" t="s">
        <v>90</v>
      </c>
    </row>
    <row r="97" spans="1:1">
      <c r="A97" s="6" t="s">
        <v>224</v>
      </c>
    </row>
    <row r="98" spans="1:1">
      <c r="A98" s="10" t="s">
        <v>59</v>
      </c>
    </row>
    <row r="99" spans="1:1">
      <c r="A99" s="6" t="s">
        <v>148</v>
      </c>
    </row>
    <row r="100" spans="1:1">
      <c r="A100" s="6" t="s">
        <v>231</v>
      </c>
    </row>
    <row r="101" spans="1:1">
      <c r="A101" s="10" t="s">
        <v>84</v>
      </c>
    </row>
    <row r="102" spans="1:1">
      <c r="A102" s="10" t="s">
        <v>94</v>
      </c>
    </row>
    <row r="103" spans="1:1">
      <c r="A103" s="10" t="s">
        <v>137</v>
      </c>
    </row>
    <row r="104" spans="1:1">
      <c r="A104" s="10" t="s">
        <v>75</v>
      </c>
    </row>
    <row r="105" spans="1:1">
      <c r="A105" s="6" t="s">
        <v>24</v>
      </c>
    </row>
    <row r="106" spans="1:1">
      <c r="A106" s="10" t="s">
        <v>25</v>
      </c>
    </row>
    <row r="107" spans="1:1">
      <c r="A107" s="14" t="s">
        <v>185</v>
      </c>
    </row>
    <row r="108" spans="1:1">
      <c r="A108" s="10" t="s">
        <v>190</v>
      </c>
    </row>
    <row r="109" spans="1:1">
      <c r="A109" s="51" t="s">
        <v>167</v>
      </c>
    </row>
    <row r="110" spans="1:1">
      <c r="A110" s="6" t="s">
        <v>39</v>
      </c>
    </row>
    <row r="111" spans="1:1">
      <c r="A111" s="6" t="s">
        <v>40</v>
      </c>
    </row>
    <row r="112" spans="1:1">
      <c r="A112" s="45" t="s">
        <v>65</v>
      </c>
    </row>
    <row r="113" spans="1:1">
      <c r="A113" s="10" t="s">
        <v>91</v>
      </c>
    </row>
    <row r="114" spans="1:1">
      <c r="A114" s="6" t="s">
        <v>236</v>
      </c>
    </row>
    <row r="115" spans="1:1">
      <c r="A115" s="14" t="s">
        <v>87</v>
      </c>
    </row>
    <row r="116" spans="1:1">
      <c r="A116" s="6" t="s">
        <v>138</v>
      </c>
    </row>
    <row r="117" spans="1:1">
      <c r="A117" s="10" t="s">
        <v>139</v>
      </c>
    </row>
    <row r="118" spans="1:1">
      <c r="A118" s="6" t="s">
        <v>41</v>
      </c>
    </row>
    <row r="119" spans="1:1">
      <c r="A119" s="6" t="s">
        <v>229</v>
      </c>
    </row>
    <row r="120" spans="1:1">
      <c r="A120" s="14" t="s">
        <v>240</v>
      </c>
    </row>
    <row r="121" spans="1:1">
      <c r="A121" s="10" t="s">
        <v>119</v>
      </c>
    </row>
    <row r="122" spans="1:1">
      <c r="A122" s="10" t="s">
        <v>19</v>
      </c>
    </row>
    <row r="123" spans="1:1">
      <c r="A123" s="6" t="s">
        <v>140</v>
      </c>
    </row>
    <row r="124" spans="1:1">
      <c r="A124" s="14" t="s">
        <v>36</v>
      </c>
    </row>
    <row r="125" spans="1:1">
      <c r="A125" s="14" t="s">
        <v>174</v>
      </c>
    </row>
    <row r="126" spans="1:1">
      <c r="A126" s="10" t="s">
        <v>51</v>
      </c>
    </row>
    <row r="127" spans="1:1">
      <c r="A127" s="14" t="s">
        <v>141</v>
      </c>
    </row>
    <row r="128" spans="1:1">
      <c r="A128" s="6" t="s">
        <v>47</v>
      </c>
    </row>
    <row r="129" spans="1:1">
      <c r="A129" s="6" t="s">
        <v>237</v>
      </c>
    </row>
    <row r="130" spans="1:1">
      <c r="A130" s="14" t="s">
        <v>162</v>
      </c>
    </row>
    <row r="131" spans="1:1">
      <c r="A131" s="10" t="s">
        <v>97</v>
      </c>
    </row>
    <row r="132" spans="1:1">
      <c r="A132" s="6" t="s">
        <v>43</v>
      </c>
    </row>
    <row r="133" spans="1:1">
      <c r="A133" s="6" t="s">
        <v>220</v>
      </c>
    </row>
    <row r="134" spans="1:1">
      <c r="A134" s="14" t="s">
        <v>153</v>
      </c>
    </row>
    <row r="135" spans="1:1">
      <c r="A135" s="6" t="s">
        <v>217</v>
      </c>
    </row>
    <row r="136" spans="1:1">
      <c r="A136" s="6" t="s">
        <v>142</v>
      </c>
    </row>
    <row r="137" spans="1:1">
      <c r="A137" s="14" t="s">
        <v>160</v>
      </c>
    </row>
    <row r="138" spans="1:1">
      <c r="A138" s="10" t="s">
        <v>158</v>
      </c>
    </row>
    <row r="139" spans="1:1">
      <c r="A139" s="6" t="s">
        <v>213</v>
      </c>
    </row>
    <row r="140" spans="1:1">
      <c r="A140" s="45" t="s">
        <v>154</v>
      </c>
    </row>
    <row r="141" spans="1:1">
      <c r="A141" s="6" t="s">
        <v>163</v>
      </c>
    </row>
    <row r="142" spans="1:1">
      <c r="A142" s="6" t="s">
        <v>143</v>
      </c>
    </row>
    <row r="143" spans="1:1">
      <c r="A143" s="10" t="s">
        <v>99</v>
      </c>
    </row>
    <row r="144" spans="1:1">
      <c r="A144" s="14" t="s">
        <v>144</v>
      </c>
    </row>
    <row r="145" spans="1:1">
      <c r="A145" s="6" t="s">
        <v>215</v>
      </c>
    </row>
    <row r="146" spans="1:1">
      <c r="A146" s="6" t="s">
        <v>238</v>
      </c>
    </row>
    <row r="147" spans="1:1">
      <c r="A147" s="10" t="s">
        <v>100</v>
      </c>
    </row>
    <row r="148" spans="1:1">
      <c r="A148" s="6" t="s">
        <v>227</v>
      </c>
    </row>
    <row r="149" spans="1:1">
      <c r="A149" s="6" t="s">
        <v>155</v>
      </c>
    </row>
    <row r="150" spans="1:1">
      <c r="A150" s="6" t="s">
        <v>76</v>
      </c>
    </row>
    <row r="151" spans="1:1">
      <c r="A151" s="10" t="s">
        <v>57</v>
      </c>
    </row>
    <row r="152" spans="1:1">
      <c r="A152" s="6" t="s">
        <v>189</v>
      </c>
    </row>
    <row r="153" spans="1:1">
      <c r="A153" s="14" t="s">
        <v>70</v>
      </c>
    </row>
    <row r="154" spans="1:1">
      <c r="A154" s="6" t="s">
        <v>216</v>
      </c>
    </row>
    <row r="155" spans="1:1">
      <c r="A155" s="14" t="s">
        <v>83</v>
      </c>
    </row>
    <row r="156" spans="1:1">
      <c r="A156" s="10" t="s">
        <v>195</v>
      </c>
    </row>
    <row r="157" spans="1:1">
      <c r="A157" s="6" t="s">
        <v>49</v>
      </c>
    </row>
    <row r="158" spans="1:1">
      <c r="A158" s="14" t="s">
        <v>156</v>
      </c>
    </row>
    <row r="159" spans="1:1">
      <c r="A159" s="6" t="s">
        <v>223</v>
      </c>
    </row>
    <row r="160" spans="1:1">
      <c r="A160" s="14" t="s">
        <v>151</v>
      </c>
    </row>
    <row r="161" spans="1:1">
      <c r="A161" s="14" t="s">
        <v>188</v>
      </c>
    </row>
    <row r="162" spans="1:1">
      <c r="A162" s="14" t="s">
        <v>194</v>
      </c>
    </row>
    <row r="163" spans="1:1">
      <c r="A163" s="45" t="s">
        <v>54</v>
      </c>
    </row>
    <row r="164" spans="1:1">
      <c r="A164" s="6" t="s">
        <v>77</v>
      </c>
    </row>
    <row r="165" spans="1:1">
      <c r="A165" s="6" t="s">
        <v>89</v>
      </c>
    </row>
    <row r="166" spans="1:1">
      <c r="A166" s="14" t="s">
        <v>42</v>
      </c>
    </row>
    <row r="167" spans="1:1">
      <c r="A167" s="10" t="s">
        <v>116</v>
      </c>
    </row>
    <row r="168" spans="1:1">
      <c r="A168" s="10" t="s">
        <v>187</v>
      </c>
    </row>
    <row r="169" spans="1:1">
      <c r="A169" s="45" t="s">
        <v>202</v>
      </c>
    </row>
    <row r="170" spans="1:1">
      <c r="A170" s="6" t="s">
        <v>212</v>
      </c>
    </row>
    <row r="171" spans="1:1">
      <c r="A171" s="6" t="s">
        <v>235</v>
      </c>
    </row>
    <row r="172" spans="1:1">
      <c r="A172" s="6" t="s">
        <v>165</v>
      </c>
    </row>
    <row r="173" spans="1:1">
      <c r="A173" s="6" t="s">
        <v>206</v>
      </c>
    </row>
    <row r="174" spans="1:1">
      <c r="A174" s="6" t="s">
        <v>34</v>
      </c>
    </row>
    <row r="175" spans="1:1">
      <c r="A175" s="6" t="s">
        <v>67</v>
      </c>
    </row>
    <row r="176" spans="1:1">
      <c r="A176" s="6" t="s">
        <v>101</v>
      </c>
    </row>
    <row r="177" spans="1:1">
      <c r="A177" s="45" t="s">
        <v>88</v>
      </c>
    </row>
    <row r="178" spans="1:1">
      <c r="A178" s="14" t="s">
        <v>152</v>
      </c>
    </row>
    <row r="179" spans="1:1">
      <c r="A179" s="6" t="s">
        <v>232</v>
      </c>
    </row>
    <row r="180" spans="1:1">
      <c r="A180" s="14" t="s">
        <v>55</v>
      </c>
    </row>
    <row r="181" spans="1:1">
      <c r="A181" s="14" t="s">
        <v>92</v>
      </c>
    </row>
    <row r="182" spans="1:1">
      <c r="A182" s="14" t="s">
        <v>145</v>
      </c>
    </row>
    <row r="183" spans="1:1">
      <c r="A183" s="10" t="s">
        <v>22</v>
      </c>
    </row>
    <row r="184" spans="1:1">
      <c r="A184" s="6" t="s">
        <v>164</v>
      </c>
    </row>
    <row r="185" spans="1:1">
      <c r="A185" s="14" t="s">
        <v>61</v>
      </c>
    </row>
    <row r="186" spans="1:1">
      <c r="A186" s="10" t="s">
        <v>191</v>
      </c>
    </row>
    <row r="187" spans="1:1">
      <c r="A187" s="10" t="s">
        <v>95</v>
      </c>
    </row>
    <row r="188" spans="1:1">
      <c r="A188"/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  <row r="9990" spans="1:1">
      <c r="A9990"/>
    </row>
    <row r="9991" spans="1:1">
      <c r="A9991"/>
    </row>
    <row r="9992" spans="1:1">
      <c r="A9992"/>
    </row>
    <row r="9993" spans="1:1">
      <c r="A9993"/>
    </row>
    <row r="9994" spans="1:1">
      <c r="A9994"/>
    </row>
    <row r="9995" spans="1:1">
      <c r="A9995"/>
    </row>
    <row r="9996" spans="1:1">
      <c r="A9996"/>
    </row>
    <row r="9997" spans="1:1">
      <c r="A9997"/>
    </row>
    <row r="9998" spans="1:1">
      <c r="A9998"/>
    </row>
    <row r="9999" spans="1:1">
      <c r="A9999"/>
    </row>
  </sheetData>
  <autoFilter ref="A1:A210" xr:uid="{E793E7C8-71F0-6243-B302-F89787E0136B}">
    <sortState xmlns:xlrd2="http://schemas.microsoft.com/office/spreadsheetml/2017/richdata2" ref="A2:A210">
      <sortCondition ref="A1:A210"/>
    </sortState>
  </autoFilter>
  <sortState xmlns:xlrd2="http://schemas.microsoft.com/office/spreadsheetml/2017/richdata2" ref="A2:A364">
    <sortCondition ref="A1:A364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25" sqref="A125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</row>
    <row r="2" spans="1:14" ht="15" customHeight="1">
      <c r="A2" s="53" t="s">
        <v>7</v>
      </c>
      <c r="B2" s="26" t="s">
        <v>8</v>
      </c>
      <c r="C2" s="26">
        <v>11</v>
      </c>
      <c r="D2" s="26">
        <v>8</v>
      </c>
      <c r="E2" s="26">
        <v>10</v>
      </c>
      <c r="F2" s="26">
        <v>10</v>
      </c>
      <c r="G2" s="26">
        <v>8</v>
      </c>
      <c r="H2" s="26">
        <v>7</v>
      </c>
      <c r="I2" s="26">
        <v>7</v>
      </c>
      <c r="J2" s="26">
        <v>6</v>
      </c>
      <c r="K2" s="26">
        <v>8</v>
      </c>
      <c r="L2" s="26">
        <v>10</v>
      </c>
      <c r="M2" s="26">
        <v>10</v>
      </c>
      <c r="N2" s="25">
        <f t="shared" ref="N2:N65" si="0">SUM(C2:M2)</f>
        <v>95</v>
      </c>
    </row>
    <row r="3" spans="1:14" ht="15" customHeight="1">
      <c r="A3" s="53" t="s">
        <v>76</v>
      </c>
      <c r="B3" s="26" t="s">
        <v>73</v>
      </c>
      <c r="C3" s="26">
        <v>11</v>
      </c>
      <c r="D3" s="26">
        <v>7</v>
      </c>
      <c r="E3" s="26">
        <v>8</v>
      </c>
      <c r="F3" s="26">
        <v>7</v>
      </c>
      <c r="G3" s="26">
        <v>9</v>
      </c>
      <c r="H3" s="26">
        <v>10</v>
      </c>
      <c r="I3" s="26">
        <v>7</v>
      </c>
      <c r="J3" s="26">
        <v>9</v>
      </c>
      <c r="K3" s="26">
        <v>8</v>
      </c>
      <c r="L3" s="26">
        <v>10</v>
      </c>
      <c r="M3" s="26">
        <v>9</v>
      </c>
      <c r="N3" s="25">
        <f t="shared" si="0"/>
        <v>95</v>
      </c>
    </row>
    <row r="4" spans="1:14" ht="15" customHeight="1">
      <c r="A4" s="53" t="s">
        <v>36</v>
      </c>
      <c r="B4" s="26" t="s">
        <v>37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8</v>
      </c>
      <c r="I4" s="26">
        <v>6</v>
      </c>
      <c r="J4" s="26">
        <v>9</v>
      </c>
      <c r="K4" s="26">
        <v>10</v>
      </c>
      <c r="L4" s="26">
        <v>9</v>
      </c>
      <c r="M4" s="26">
        <v>9</v>
      </c>
      <c r="N4" s="25">
        <f t="shared" si="0"/>
        <v>94</v>
      </c>
    </row>
    <row r="5" spans="1:14" ht="15" customHeight="1">
      <c r="A5" s="53" t="s">
        <v>74</v>
      </c>
      <c r="B5" s="26" t="s">
        <v>73</v>
      </c>
      <c r="C5" s="26">
        <v>10</v>
      </c>
      <c r="D5" s="26">
        <v>9</v>
      </c>
      <c r="E5" s="26">
        <v>10</v>
      </c>
      <c r="F5" s="26">
        <v>7</v>
      </c>
      <c r="G5" s="26">
        <v>10</v>
      </c>
      <c r="H5" s="26">
        <v>6</v>
      </c>
      <c r="I5" s="26">
        <v>9</v>
      </c>
      <c r="J5" s="26">
        <v>4</v>
      </c>
      <c r="K5" s="26">
        <v>10</v>
      </c>
      <c r="L5" s="26">
        <v>9</v>
      </c>
      <c r="M5" s="26">
        <v>8</v>
      </c>
      <c r="N5" s="25">
        <f t="shared" si="0"/>
        <v>92</v>
      </c>
    </row>
    <row r="6" spans="1:14" ht="15" customHeight="1">
      <c r="A6" s="53" t="s">
        <v>66</v>
      </c>
      <c r="B6" s="26" t="s">
        <v>64</v>
      </c>
      <c r="C6" s="26">
        <v>8</v>
      </c>
      <c r="D6" s="26">
        <v>8</v>
      </c>
      <c r="E6" s="26">
        <v>10</v>
      </c>
      <c r="F6" s="26">
        <v>10</v>
      </c>
      <c r="G6" s="26">
        <v>7</v>
      </c>
      <c r="H6" s="26">
        <v>7</v>
      </c>
      <c r="I6" s="26">
        <v>5</v>
      </c>
      <c r="J6" s="26">
        <v>7</v>
      </c>
      <c r="K6" s="26">
        <v>10</v>
      </c>
      <c r="L6" s="26">
        <v>8</v>
      </c>
      <c r="M6" s="26">
        <v>10</v>
      </c>
      <c r="N6" s="25">
        <f t="shared" si="0"/>
        <v>90</v>
      </c>
    </row>
    <row r="7" spans="1:14" ht="15" customHeight="1">
      <c r="A7" s="53" t="s">
        <v>65</v>
      </c>
      <c r="B7" s="26" t="s">
        <v>64</v>
      </c>
      <c r="C7" s="26">
        <v>9</v>
      </c>
      <c r="D7" s="26">
        <v>7</v>
      </c>
      <c r="E7" s="26">
        <v>8</v>
      </c>
      <c r="F7" s="26">
        <v>8</v>
      </c>
      <c r="G7" s="26">
        <v>7</v>
      </c>
      <c r="H7" s="26">
        <v>8</v>
      </c>
      <c r="I7" s="26">
        <v>6</v>
      </c>
      <c r="J7" s="26">
        <v>8</v>
      </c>
      <c r="K7" s="26">
        <v>11</v>
      </c>
      <c r="L7" s="26">
        <v>10</v>
      </c>
      <c r="M7" s="26">
        <v>7</v>
      </c>
      <c r="N7" s="25">
        <f t="shared" si="0"/>
        <v>89</v>
      </c>
    </row>
    <row r="8" spans="1:14" ht="15" customHeight="1">
      <c r="A8" s="53" t="s">
        <v>75</v>
      </c>
      <c r="B8" s="26" t="s">
        <v>73</v>
      </c>
      <c r="C8" s="26">
        <v>9</v>
      </c>
      <c r="D8" s="26">
        <v>7</v>
      </c>
      <c r="E8" s="26">
        <v>11</v>
      </c>
      <c r="F8" s="26">
        <v>4</v>
      </c>
      <c r="G8" s="26">
        <v>7</v>
      </c>
      <c r="H8" s="26">
        <v>7</v>
      </c>
      <c r="I8" s="26">
        <v>10</v>
      </c>
      <c r="J8" s="26">
        <v>4</v>
      </c>
      <c r="K8" s="26">
        <v>11</v>
      </c>
      <c r="L8" s="26">
        <v>9</v>
      </c>
      <c r="M8" s="26">
        <v>10</v>
      </c>
      <c r="N8" s="25">
        <f t="shared" si="0"/>
        <v>89</v>
      </c>
    </row>
    <row r="9" spans="1:14" ht="15" customHeight="1">
      <c r="A9" s="53" t="s">
        <v>51</v>
      </c>
      <c r="B9" s="26" t="s">
        <v>52</v>
      </c>
      <c r="C9" s="26">
        <v>10</v>
      </c>
      <c r="D9" s="26">
        <v>8</v>
      </c>
      <c r="E9" s="26">
        <v>10</v>
      </c>
      <c r="F9" s="26">
        <v>8</v>
      </c>
      <c r="G9" s="26">
        <v>7</v>
      </c>
      <c r="H9" s="26">
        <v>8</v>
      </c>
      <c r="I9" s="26">
        <v>6</v>
      </c>
      <c r="J9" s="26">
        <v>7</v>
      </c>
      <c r="K9" s="26">
        <v>8</v>
      </c>
      <c r="L9" s="26">
        <v>8</v>
      </c>
      <c r="M9" s="26">
        <v>7</v>
      </c>
      <c r="N9" s="25">
        <f t="shared" si="0"/>
        <v>87</v>
      </c>
    </row>
    <row r="10" spans="1:14" ht="15" customHeight="1">
      <c r="A10" s="53" t="s">
        <v>87</v>
      </c>
      <c r="B10" s="26" t="s">
        <v>52</v>
      </c>
      <c r="C10" s="26">
        <v>10</v>
      </c>
      <c r="D10" s="26">
        <v>7</v>
      </c>
      <c r="E10" s="26">
        <v>11</v>
      </c>
      <c r="F10" s="26">
        <v>6</v>
      </c>
      <c r="G10" s="26">
        <v>10</v>
      </c>
      <c r="H10" s="26">
        <v>3</v>
      </c>
      <c r="I10" s="26">
        <v>7</v>
      </c>
      <c r="J10" s="26">
        <v>8</v>
      </c>
      <c r="K10" s="26">
        <v>9</v>
      </c>
      <c r="L10" s="26">
        <v>8</v>
      </c>
      <c r="M10" s="26">
        <v>8</v>
      </c>
      <c r="N10" s="25">
        <f t="shared" si="0"/>
        <v>87</v>
      </c>
    </row>
    <row r="11" spans="1:14" ht="15" customHeight="1">
      <c r="A11" s="53" t="s">
        <v>9</v>
      </c>
      <c r="B11" s="26" t="s">
        <v>10</v>
      </c>
      <c r="C11" s="26">
        <v>9</v>
      </c>
      <c r="D11" s="26">
        <v>8</v>
      </c>
      <c r="E11" s="26">
        <v>10</v>
      </c>
      <c r="F11" s="26">
        <v>6</v>
      </c>
      <c r="G11" s="26">
        <v>7</v>
      </c>
      <c r="H11" s="26">
        <v>9</v>
      </c>
      <c r="I11" s="26">
        <v>7</v>
      </c>
      <c r="J11" s="26">
        <v>6</v>
      </c>
      <c r="K11" s="26">
        <v>9</v>
      </c>
      <c r="L11" s="26">
        <v>7</v>
      </c>
      <c r="M11" s="26">
        <v>8</v>
      </c>
      <c r="N11" s="25">
        <f t="shared" si="0"/>
        <v>86</v>
      </c>
    </row>
    <row r="12" spans="1:14" ht="15" customHeight="1">
      <c r="A12" s="53" t="s">
        <v>25</v>
      </c>
      <c r="B12" s="26" t="s">
        <v>23</v>
      </c>
      <c r="C12" s="26">
        <v>10</v>
      </c>
      <c r="D12" s="26">
        <v>6</v>
      </c>
      <c r="E12" s="26">
        <v>10</v>
      </c>
      <c r="F12" s="26">
        <v>8</v>
      </c>
      <c r="G12" s="26">
        <v>8</v>
      </c>
      <c r="H12" s="26">
        <v>8</v>
      </c>
      <c r="I12" s="26">
        <v>7</v>
      </c>
      <c r="J12" s="26">
        <v>8</v>
      </c>
      <c r="K12" s="26">
        <v>5</v>
      </c>
      <c r="L12" s="26">
        <v>9</v>
      </c>
      <c r="M12" s="26">
        <v>7</v>
      </c>
      <c r="N12" s="25">
        <f t="shared" si="0"/>
        <v>86</v>
      </c>
    </row>
    <row r="13" spans="1:14" ht="15" customHeight="1">
      <c r="A13" s="53" t="s">
        <v>80</v>
      </c>
      <c r="B13" s="26" t="s">
        <v>32</v>
      </c>
      <c r="C13" s="26">
        <v>8</v>
      </c>
      <c r="D13" s="26">
        <v>4</v>
      </c>
      <c r="E13" s="26">
        <v>11</v>
      </c>
      <c r="F13" s="26">
        <v>9</v>
      </c>
      <c r="G13" s="26">
        <v>7</v>
      </c>
      <c r="H13" s="26">
        <v>8</v>
      </c>
      <c r="I13" s="26">
        <v>6</v>
      </c>
      <c r="J13" s="26">
        <v>8</v>
      </c>
      <c r="K13" s="26">
        <v>6</v>
      </c>
      <c r="L13" s="26">
        <v>9</v>
      </c>
      <c r="M13" s="26">
        <v>10</v>
      </c>
      <c r="N13" s="25">
        <f t="shared" si="0"/>
        <v>86</v>
      </c>
    </row>
    <row r="14" spans="1:14" ht="15" customHeight="1">
      <c r="A14" s="53" t="s">
        <v>183</v>
      </c>
      <c r="B14" s="26" t="s">
        <v>64</v>
      </c>
      <c r="C14" s="26">
        <v>11</v>
      </c>
      <c r="D14" s="26">
        <v>10</v>
      </c>
      <c r="E14" s="26">
        <v>9</v>
      </c>
      <c r="F14" s="26">
        <v>9</v>
      </c>
      <c r="G14" s="26">
        <v>8</v>
      </c>
      <c r="H14" s="26">
        <v>7</v>
      </c>
      <c r="I14" s="26">
        <v>4</v>
      </c>
      <c r="J14" s="26">
        <v>7</v>
      </c>
      <c r="K14" s="26">
        <v>6</v>
      </c>
      <c r="L14" s="26">
        <v>6</v>
      </c>
      <c r="M14" s="26">
        <v>9</v>
      </c>
      <c r="N14" s="25">
        <f t="shared" si="0"/>
        <v>86</v>
      </c>
    </row>
    <row r="15" spans="1:14" ht="15" customHeight="1">
      <c r="A15" s="53" t="s">
        <v>148</v>
      </c>
      <c r="B15" s="26" t="s">
        <v>73</v>
      </c>
      <c r="C15" s="26">
        <v>8</v>
      </c>
      <c r="D15" s="26">
        <v>9</v>
      </c>
      <c r="E15" s="26">
        <v>9</v>
      </c>
      <c r="F15" s="26">
        <v>7</v>
      </c>
      <c r="G15" s="26">
        <v>8</v>
      </c>
      <c r="H15" s="26">
        <v>6</v>
      </c>
      <c r="I15" s="26">
        <v>7</v>
      </c>
      <c r="J15" s="26">
        <v>8</v>
      </c>
      <c r="K15" s="26">
        <v>7</v>
      </c>
      <c r="L15" s="26">
        <v>9</v>
      </c>
      <c r="M15" s="26">
        <v>6</v>
      </c>
      <c r="N15" s="25">
        <f t="shared" si="0"/>
        <v>84</v>
      </c>
    </row>
    <row r="16" spans="1:14" ht="15" customHeight="1">
      <c r="A16" s="53" t="s">
        <v>104</v>
      </c>
      <c r="B16" s="26" t="s">
        <v>73</v>
      </c>
      <c r="C16" s="26">
        <v>9</v>
      </c>
      <c r="D16" s="26">
        <v>9</v>
      </c>
      <c r="E16" s="26">
        <v>9</v>
      </c>
      <c r="F16" s="26">
        <v>9</v>
      </c>
      <c r="G16" s="26">
        <v>6</v>
      </c>
      <c r="H16" s="26">
        <v>7</v>
      </c>
      <c r="I16" s="26">
        <v>7</v>
      </c>
      <c r="J16" s="26">
        <v>4</v>
      </c>
      <c r="K16" s="26">
        <v>8</v>
      </c>
      <c r="L16" s="26">
        <v>6</v>
      </c>
      <c r="M16" s="26">
        <v>8</v>
      </c>
      <c r="N16" s="25">
        <f t="shared" si="0"/>
        <v>82</v>
      </c>
    </row>
    <row r="17" spans="1:14" ht="15" customHeight="1">
      <c r="A17" s="53" t="s">
        <v>94</v>
      </c>
      <c r="B17" s="26" t="s">
        <v>32</v>
      </c>
      <c r="C17" s="26">
        <v>11</v>
      </c>
      <c r="D17" s="26">
        <v>7</v>
      </c>
      <c r="E17" s="26">
        <v>8</v>
      </c>
      <c r="F17" s="26">
        <v>9</v>
      </c>
      <c r="G17" s="26">
        <v>7</v>
      </c>
      <c r="H17" s="26">
        <v>7</v>
      </c>
      <c r="I17" s="26">
        <v>5</v>
      </c>
      <c r="J17" s="26">
        <v>4</v>
      </c>
      <c r="K17" s="26">
        <v>10</v>
      </c>
      <c r="L17" s="26">
        <v>6</v>
      </c>
      <c r="M17" s="26">
        <v>7</v>
      </c>
      <c r="N17" s="25">
        <f t="shared" si="0"/>
        <v>81</v>
      </c>
    </row>
    <row r="18" spans="1:14" ht="15" customHeight="1">
      <c r="A18" s="53" t="s">
        <v>38</v>
      </c>
      <c r="B18" s="26" t="s">
        <v>37</v>
      </c>
      <c r="C18" s="26">
        <v>9</v>
      </c>
      <c r="D18" s="26">
        <v>5</v>
      </c>
      <c r="E18" s="26">
        <v>10</v>
      </c>
      <c r="F18" s="26">
        <v>7</v>
      </c>
      <c r="G18" s="26">
        <v>7</v>
      </c>
      <c r="H18" s="26">
        <v>6</v>
      </c>
      <c r="I18" s="26">
        <v>8</v>
      </c>
      <c r="J18" s="26">
        <v>6</v>
      </c>
      <c r="K18" s="26">
        <v>4</v>
      </c>
      <c r="L18" s="26">
        <v>10</v>
      </c>
      <c r="M18" s="26">
        <v>9</v>
      </c>
      <c r="N18" s="25">
        <f t="shared" si="0"/>
        <v>81</v>
      </c>
    </row>
    <row r="19" spans="1:14" ht="15" customHeight="1">
      <c r="A19" s="53" t="s">
        <v>24</v>
      </c>
      <c r="B19" s="26" t="s">
        <v>146</v>
      </c>
      <c r="C19" s="26">
        <v>7</v>
      </c>
      <c r="D19" s="26">
        <v>6</v>
      </c>
      <c r="E19" s="26">
        <v>8</v>
      </c>
      <c r="F19" s="26">
        <v>7</v>
      </c>
      <c r="G19" s="26">
        <v>7</v>
      </c>
      <c r="H19" s="26">
        <v>8</v>
      </c>
      <c r="I19" s="26">
        <v>5</v>
      </c>
      <c r="J19" s="26">
        <v>8</v>
      </c>
      <c r="K19" s="26">
        <v>9</v>
      </c>
      <c r="L19" s="26">
        <v>8</v>
      </c>
      <c r="M19" s="26">
        <v>8</v>
      </c>
      <c r="N19" s="25">
        <f t="shared" si="0"/>
        <v>81</v>
      </c>
    </row>
    <row r="20" spans="1:14" ht="15" customHeight="1">
      <c r="A20" s="53" t="s">
        <v>98</v>
      </c>
      <c r="B20" s="26" t="s">
        <v>63</v>
      </c>
      <c r="C20" s="26">
        <v>9</v>
      </c>
      <c r="D20" s="26">
        <v>3</v>
      </c>
      <c r="E20" s="26">
        <v>10</v>
      </c>
      <c r="F20" s="26">
        <v>6</v>
      </c>
      <c r="G20" s="26">
        <v>7</v>
      </c>
      <c r="H20" s="26">
        <v>8</v>
      </c>
      <c r="I20" s="26">
        <v>4</v>
      </c>
      <c r="J20" s="26">
        <v>8</v>
      </c>
      <c r="K20" s="26">
        <v>9</v>
      </c>
      <c r="L20" s="26">
        <v>8</v>
      </c>
      <c r="M20" s="26">
        <v>8</v>
      </c>
      <c r="N20" s="25">
        <f t="shared" si="0"/>
        <v>80</v>
      </c>
    </row>
    <row r="21" spans="1:14" ht="15" customHeight="1">
      <c r="A21" s="53" t="s">
        <v>77</v>
      </c>
      <c r="B21" s="26" t="s">
        <v>73</v>
      </c>
      <c r="C21" s="26">
        <v>11</v>
      </c>
      <c r="D21" s="26">
        <v>6</v>
      </c>
      <c r="E21" s="26">
        <v>8</v>
      </c>
      <c r="F21" s="26">
        <v>5</v>
      </c>
      <c r="G21" s="26">
        <v>9</v>
      </c>
      <c r="H21" s="26">
        <v>8</v>
      </c>
      <c r="I21" s="26">
        <v>7</v>
      </c>
      <c r="J21" s="26">
        <v>6</v>
      </c>
      <c r="K21" s="26">
        <v>8</v>
      </c>
      <c r="L21" s="26">
        <v>5</v>
      </c>
      <c r="M21" s="26">
        <v>7</v>
      </c>
      <c r="N21" s="25">
        <f t="shared" si="0"/>
        <v>80</v>
      </c>
    </row>
    <row r="22" spans="1:14" ht="15" customHeight="1">
      <c r="A22" s="53" t="s">
        <v>141</v>
      </c>
      <c r="B22" s="26" t="s">
        <v>52</v>
      </c>
      <c r="C22" s="26">
        <v>9</v>
      </c>
      <c r="D22" s="26">
        <v>11</v>
      </c>
      <c r="E22" s="26">
        <v>9</v>
      </c>
      <c r="F22" s="26">
        <v>6</v>
      </c>
      <c r="G22" s="26">
        <v>6</v>
      </c>
      <c r="H22" s="26">
        <v>8</v>
      </c>
      <c r="I22" s="26">
        <v>1</v>
      </c>
      <c r="J22" s="26">
        <v>6</v>
      </c>
      <c r="K22" s="26">
        <v>7</v>
      </c>
      <c r="L22" s="26">
        <v>8</v>
      </c>
      <c r="M22" s="26">
        <v>7</v>
      </c>
      <c r="N22" s="25">
        <f t="shared" si="0"/>
        <v>78</v>
      </c>
    </row>
    <row r="23" spans="1:14" ht="15" customHeight="1">
      <c r="A23" s="53" t="s">
        <v>62</v>
      </c>
      <c r="B23" s="26" t="s">
        <v>63</v>
      </c>
      <c r="C23" s="26">
        <v>10</v>
      </c>
      <c r="D23" s="26">
        <v>7</v>
      </c>
      <c r="E23" s="26">
        <v>8</v>
      </c>
      <c r="F23" s="26">
        <v>5</v>
      </c>
      <c r="G23" s="26">
        <v>8</v>
      </c>
      <c r="H23" s="26">
        <v>4</v>
      </c>
      <c r="I23" s="26">
        <v>6</v>
      </c>
      <c r="J23" s="26">
        <v>5</v>
      </c>
      <c r="K23" s="26">
        <v>7</v>
      </c>
      <c r="L23" s="26">
        <v>11</v>
      </c>
      <c r="M23" s="26">
        <v>7</v>
      </c>
      <c r="N23" s="25">
        <f t="shared" si="0"/>
        <v>78</v>
      </c>
    </row>
    <row r="24" spans="1:14" ht="15" customHeight="1">
      <c r="A24" s="53" t="s">
        <v>59</v>
      </c>
      <c r="B24" s="25" t="s">
        <v>58</v>
      </c>
      <c r="C24" s="26">
        <v>9</v>
      </c>
      <c r="D24" s="26">
        <v>8</v>
      </c>
      <c r="E24" s="26">
        <v>9</v>
      </c>
      <c r="F24" s="26">
        <v>9</v>
      </c>
      <c r="G24" s="26">
        <v>7</v>
      </c>
      <c r="H24" s="26">
        <v>5</v>
      </c>
      <c r="I24" s="26">
        <v>3</v>
      </c>
      <c r="J24" s="26">
        <v>7</v>
      </c>
      <c r="K24" s="26">
        <v>7</v>
      </c>
      <c r="L24" s="26">
        <v>8</v>
      </c>
      <c r="M24" s="26">
        <v>6</v>
      </c>
      <c r="N24" s="25">
        <f t="shared" si="0"/>
        <v>78</v>
      </c>
    </row>
    <row r="25" spans="1:14" ht="15" customHeight="1">
      <c r="A25" s="53" t="s">
        <v>169</v>
      </c>
      <c r="B25" s="26" t="s">
        <v>170</v>
      </c>
      <c r="C25" s="26">
        <v>10</v>
      </c>
      <c r="D25" s="26">
        <v>8</v>
      </c>
      <c r="E25" s="26">
        <v>10</v>
      </c>
      <c r="F25" s="26">
        <v>7</v>
      </c>
      <c r="G25" s="26">
        <v>6</v>
      </c>
      <c r="H25" s="26">
        <v>6</v>
      </c>
      <c r="I25" s="26">
        <v>4</v>
      </c>
      <c r="J25" s="26">
        <v>7</v>
      </c>
      <c r="K25" s="26">
        <v>9</v>
      </c>
      <c r="L25" s="26">
        <v>7</v>
      </c>
      <c r="M25" s="26">
        <v>3</v>
      </c>
      <c r="N25" s="25">
        <f t="shared" si="0"/>
        <v>77</v>
      </c>
    </row>
    <row r="26" spans="1:14" ht="15" customHeight="1">
      <c r="A26" s="53" t="s">
        <v>57</v>
      </c>
      <c r="B26" s="25" t="s">
        <v>58</v>
      </c>
      <c r="C26" s="26">
        <v>7</v>
      </c>
      <c r="D26" s="26">
        <v>7</v>
      </c>
      <c r="E26" s="26">
        <v>9</v>
      </c>
      <c r="F26" s="26">
        <v>6</v>
      </c>
      <c r="G26" s="26">
        <v>7</v>
      </c>
      <c r="H26" s="26">
        <v>7</v>
      </c>
      <c r="I26" s="26">
        <v>5</v>
      </c>
      <c r="J26" s="26">
        <v>9</v>
      </c>
      <c r="K26" s="26">
        <v>8</v>
      </c>
      <c r="L26" s="26">
        <v>6</v>
      </c>
      <c r="M26" s="26">
        <v>6</v>
      </c>
      <c r="N26" s="25">
        <f t="shared" si="0"/>
        <v>77</v>
      </c>
    </row>
    <row r="27" spans="1:14" ht="15" customHeight="1">
      <c r="A27" s="53" t="s">
        <v>123</v>
      </c>
      <c r="B27" s="26" t="s">
        <v>124</v>
      </c>
      <c r="C27" s="26">
        <v>8</v>
      </c>
      <c r="D27" s="26">
        <v>6</v>
      </c>
      <c r="E27" s="26">
        <v>10</v>
      </c>
      <c r="F27" s="26">
        <v>5</v>
      </c>
      <c r="G27" s="26">
        <v>6</v>
      </c>
      <c r="H27" s="26">
        <v>7</v>
      </c>
      <c r="I27" s="26">
        <v>8</v>
      </c>
      <c r="J27" s="26">
        <v>6</v>
      </c>
      <c r="K27" s="26">
        <v>8</v>
      </c>
      <c r="L27" s="26">
        <v>6</v>
      </c>
      <c r="M27" s="26">
        <v>6</v>
      </c>
      <c r="N27" s="25">
        <f t="shared" si="0"/>
        <v>76</v>
      </c>
    </row>
    <row r="28" spans="1:14" ht="15" customHeight="1">
      <c r="A28" s="53" t="s">
        <v>91</v>
      </c>
      <c r="B28" s="26" t="s">
        <v>73</v>
      </c>
      <c r="C28" s="26">
        <v>8</v>
      </c>
      <c r="D28" s="26">
        <v>6</v>
      </c>
      <c r="E28" s="26">
        <v>8</v>
      </c>
      <c r="F28" s="26">
        <v>5</v>
      </c>
      <c r="G28" s="26">
        <v>8</v>
      </c>
      <c r="H28" s="26">
        <v>7</v>
      </c>
      <c r="I28" s="26">
        <v>4</v>
      </c>
      <c r="J28" s="26">
        <v>7</v>
      </c>
      <c r="K28" s="26">
        <v>11</v>
      </c>
      <c r="L28" s="26">
        <v>5</v>
      </c>
      <c r="M28" s="26">
        <v>7</v>
      </c>
      <c r="N28" s="25">
        <f t="shared" si="0"/>
        <v>76</v>
      </c>
    </row>
    <row r="29" spans="1:14" ht="15" customHeight="1">
      <c r="A29" s="53" t="s">
        <v>160</v>
      </c>
      <c r="B29" s="26" t="s">
        <v>161</v>
      </c>
      <c r="C29" s="26">
        <v>10</v>
      </c>
      <c r="D29" s="26">
        <v>5</v>
      </c>
      <c r="E29" s="26">
        <v>9</v>
      </c>
      <c r="F29" s="26">
        <v>4</v>
      </c>
      <c r="G29" s="26">
        <v>5</v>
      </c>
      <c r="H29" s="26">
        <v>7</v>
      </c>
      <c r="I29" s="26">
        <v>7</v>
      </c>
      <c r="J29" s="26">
        <v>5</v>
      </c>
      <c r="K29" s="26">
        <v>9</v>
      </c>
      <c r="L29" s="26">
        <v>8</v>
      </c>
      <c r="M29" s="26">
        <v>6</v>
      </c>
      <c r="N29" s="25">
        <f t="shared" si="0"/>
        <v>75</v>
      </c>
    </row>
    <row r="30" spans="1:14" ht="15" customHeight="1">
      <c r="A30" s="53" t="s">
        <v>28</v>
      </c>
      <c r="B30" s="26" t="s">
        <v>23</v>
      </c>
      <c r="C30" s="26">
        <v>6</v>
      </c>
      <c r="D30" s="26">
        <v>6</v>
      </c>
      <c r="E30" s="26">
        <v>7</v>
      </c>
      <c r="F30" s="26">
        <v>5</v>
      </c>
      <c r="G30" s="26">
        <v>5</v>
      </c>
      <c r="H30" s="26">
        <v>9</v>
      </c>
      <c r="I30" s="26">
        <v>8</v>
      </c>
      <c r="J30" s="26">
        <v>9</v>
      </c>
      <c r="K30" s="26">
        <v>8</v>
      </c>
      <c r="L30" s="26">
        <v>5</v>
      </c>
      <c r="M30" s="26">
        <v>6</v>
      </c>
      <c r="N30" s="25">
        <f t="shared" si="0"/>
        <v>74</v>
      </c>
    </row>
    <row r="31" spans="1:14" ht="15" customHeight="1">
      <c r="A31" s="53" t="s">
        <v>184</v>
      </c>
      <c r="B31" s="26" t="s">
        <v>73</v>
      </c>
      <c r="C31" s="26">
        <v>7</v>
      </c>
      <c r="D31" s="26">
        <v>8</v>
      </c>
      <c r="E31" s="26">
        <v>8</v>
      </c>
      <c r="F31" s="26">
        <v>8</v>
      </c>
      <c r="G31" s="26">
        <v>6</v>
      </c>
      <c r="H31" s="26">
        <v>6</v>
      </c>
      <c r="I31" s="26">
        <v>5</v>
      </c>
      <c r="J31" s="26">
        <v>8</v>
      </c>
      <c r="K31" s="26">
        <v>6</v>
      </c>
      <c r="L31" s="26">
        <v>9</v>
      </c>
      <c r="M31" s="26">
        <v>3</v>
      </c>
      <c r="N31" s="25">
        <f t="shared" si="0"/>
        <v>74</v>
      </c>
    </row>
    <row r="32" spans="1:14" ht="15" customHeight="1">
      <c r="A32" s="87" t="s">
        <v>185</v>
      </c>
      <c r="B32" s="26" t="s">
        <v>168</v>
      </c>
      <c r="C32" s="26">
        <v>9</v>
      </c>
      <c r="D32" s="26">
        <v>8</v>
      </c>
      <c r="E32" s="26">
        <v>11</v>
      </c>
      <c r="F32" s="26">
        <v>3</v>
      </c>
      <c r="G32" s="26">
        <v>7</v>
      </c>
      <c r="H32" s="26">
        <v>7</v>
      </c>
      <c r="I32" s="26">
        <v>4</v>
      </c>
      <c r="J32" s="26">
        <v>3</v>
      </c>
      <c r="K32" s="26">
        <v>7</v>
      </c>
      <c r="L32" s="26">
        <v>10</v>
      </c>
      <c r="M32" s="26">
        <v>4</v>
      </c>
      <c r="N32" s="25">
        <f t="shared" si="0"/>
        <v>73</v>
      </c>
    </row>
    <row r="33" spans="1:14" ht="15" customHeight="1">
      <c r="A33" s="53" t="s">
        <v>134</v>
      </c>
      <c r="B33" s="26" t="s">
        <v>131</v>
      </c>
      <c r="C33" s="26">
        <v>5</v>
      </c>
      <c r="D33" s="26">
        <v>7</v>
      </c>
      <c r="E33" s="26">
        <v>8</v>
      </c>
      <c r="F33" s="26">
        <v>4</v>
      </c>
      <c r="G33" s="26">
        <v>4</v>
      </c>
      <c r="H33" s="26">
        <v>6</v>
      </c>
      <c r="I33" s="26">
        <v>6</v>
      </c>
      <c r="J33" s="26">
        <v>7</v>
      </c>
      <c r="K33" s="26">
        <v>10</v>
      </c>
      <c r="L33" s="26">
        <v>9</v>
      </c>
      <c r="M33" s="26">
        <v>7</v>
      </c>
      <c r="N33" s="25">
        <f t="shared" si="0"/>
        <v>73</v>
      </c>
    </row>
    <row r="34" spans="1:14" ht="15" customHeight="1">
      <c r="A34" s="53" t="s">
        <v>15</v>
      </c>
      <c r="B34" s="26" t="s">
        <v>13</v>
      </c>
      <c r="C34" s="26">
        <v>5</v>
      </c>
      <c r="D34" s="26">
        <v>7</v>
      </c>
      <c r="E34" s="26">
        <v>6</v>
      </c>
      <c r="F34" s="26">
        <v>6</v>
      </c>
      <c r="G34" s="26">
        <v>5</v>
      </c>
      <c r="H34" s="26">
        <v>6</v>
      </c>
      <c r="I34" s="26">
        <v>9</v>
      </c>
      <c r="J34" s="26">
        <v>8</v>
      </c>
      <c r="K34" s="26">
        <v>8</v>
      </c>
      <c r="L34" s="26">
        <v>8</v>
      </c>
      <c r="M34" s="26">
        <v>5</v>
      </c>
      <c r="N34" s="25">
        <f t="shared" si="0"/>
        <v>73</v>
      </c>
    </row>
    <row r="35" spans="1:14" ht="15" customHeight="1">
      <c r="A35" s="53" t="s">
        <v>27</v>
      </c>
      <c r="B35" s="26" t="s">
        <v>23</v>
      </c>
      <c r="C35" s="26">
        <v>7</v>
      </c>
      <c r="D35" s="26">
        <v>4</v>
      </c>
      <c r="E35" s="26">
        <v>8</v>
      </c>
      <c r="F35" s="26">
        <v>2</v>
      </c>
      <c r="G35" s="26">
        <v>7</v>
      </c>
      <c r="H35" s="26">
        <v>8</v>
      </c>
      <c r="I35" s="26">
        <v>7</v>
      </c>
      <c r="J35" s="26">
        <v>7</v>
      </c>
      <c r="K35" s="26">
        <v>10</v>
      </c>
      <c r="L35" s="26">
        <v>7</v>
      </c>
      <c r="M35" s="26">
        <v>6</v>
      </c>
      <c r="N35" s="25">
        <f t="shared" si="0"/>
        <v>73</v>
      </c>
    </row>
    <row r="36" spans="1:14" ht="15" customHeight="1">
      <c r="A36" s="53" t="s">
        <v>85</v>
      </c>
      <c r="B36" s="26" t="s">
        <v>44</v>
      </c>
      <c r="C36" s="26">
        <v>8</v>
      </c>
      <c r="D36" s="26">
        <v>7</v>
      </c>
      <c r="E36" s="26">
        <v>8</v>
      </c>
      <c r="F36" s="26">
        <v>10</v>
      </c>
      <c r="G36" s="26">
        <v>5</v>
      </c>
      <c r="H36" s="26">
        <v>7</v>
      </c>
      <c r="I36" s="26">
        <v>3</v>
      </c>
      <c r="J36" s="26">
        <v>7</v>
      </c>
      <c r="K36" s="26">
        <v>4</v>
      </c>
      <c r="L36" s="26">
        <v>7</v>
      </c>
      <c r="M36" s="26">
        <v>7</v>
      </c>
      <c r="N36" s="25">
        <f t="shared" si="0"/>
        <v>73</v>
      </c>
    </row>
    <row r="37" spans="1:14" ht="15" customHeight="1">
      <c r="A37" s="53" t="s">
        <v>54</v>
      </c>
      <c r="B37" s="26" t="s">
        <v>52</v>
      </c>
      <c r="C37" s="26">
        <v>8</v>
      </c>
      <c r="D37" s="26">
        <v>6</v>
      </c>
      <c r="E37" s="26">
        <v>10</v>
      </c>
      <c r="F37" s="26">
        <v>6</v>
      </c>
      <c r="G37" s="26">
        <v>6</v>
      </c>
      <c r="H37" s="26">
        <v>7</v>
      </c>
      <c r="I37" s="26">
        <v>5</v>
      </c>
      <c r="J37" s="26">
        <v>6</v>
      </c>
      <c r="K37" s="26">
        <v>8</v>
      </c>
      <c r="L37" s="26">
        <v>5</v>
      </c>
      <c r="M37" s="26">
        <v>5</v>
      </c>
      <c r="N37" s="25">
        <f t="shared" si="0"/>
        <v>72</v>
      </c>
    </row>
    <row r="38" spans="1:14" ht="15" customHeight="1">
      <c r="A38" s="53" t="s">
        <v>117</v>
      </c>
      <c r="B38" s="26" t="s">
        <v>122</v>
      </c>
      <c r="C38" s="26">
        <v>6</v>
      </c>
      <c r="D38" s="26">
        <v>5</v>
      </c>
      <c r="E38" s="26">
        <v>8</v>
      </c>
      <c r="F38" s="26">
        <v>4</v>
      </c>
      <c r="G38" s="26">
        <v>6</v>
      </c>
      <c r="H38" s="26">
        <v>7</v>
      </c>
      <c r="I38" s="26">
        <v>5</v>
      </c>
      <c r="J38" s="26">
        <v>6</v>
      </c>
      <c r="K38" s="26">
        <v>11</v>
      </c>
      <c r="L38" s="26">
        <v>6</v>
      </c>
      <c r="M38" s="26">
        <v>7</v>
      </c>
      <c r="N38" s="25">
        <f t="shared" si="0"/>
        <v>71</v>
      </c>
    </row>
    <row r="39" spans="1:14" ht="15" customHeight="1">
      <c r="A39" s="53" t="s">
        <v>121</v>
      </c>
      <c r="B39" s="26" t="s">
        <v>122</v>
      </c>
      <c r="C39" s="26">
        <v>7</v>
      </c>
      <c r="D39" s="26">
        <v>5</v>
      </c>
      <c r="E39" s="26">
        <v>9</v>
      </c>
      <c r="F39" s="26">
        <v>6</v>
      </c>
      <c r="G39" s="26">
        <v>7</v>
      </c>
      <c r="H39" s="26">
        <v>4</v>
      </c>
      <c r="I39" s="26">
        <v>6</v>
      </c>
      <c r="J39" s="26">
        <v>7</v>
      </c>
      <c r="K39" s="26">
        <v>9</v>
      </c>
      <c r="L39" s="26">
        <v>6</v>
      </c>
      <c r="M39" s="26">
        <v>5</v>
      </c>
      <c r="N39" s="25">
        <f t="shared" si="0"/>
        <v>71</v>
      </c>
    </row>
    <row r="40" spans="1:14">
      <c r="A40" s="53" t="s">
        <v>70</v>
      </c>
      <c r="B40" s="26" t="s">
        <v>64</v>
      </c>
      <c r="C40" s="26">
        <v>9</v>
      </c>
      <c r="D40" s="26">
        <v>5</v>
      </c>
      <c r="E40" s="26">
        <v>9</v>
      </c>
      <c r="F40" s="26">
        <v>4</v>
      </c>
      <c r="G40" s="26">
        <v>4</v>
      </c>
      <c r="H40" s="26">
        <v>7</v>
      </c>
      <c r="I40" s="26">
        <v>5</v>
      </c>
      <c r="J40" s="26">
        <v>4</v>
      </c>
      <c r="K40" s="26">
        <v>9</v>
      </c>
      <c r="L40" s="26">
        <v>9</v>
      </c>
      <c r="M40" s="26">
        <v>6</v>
      </c>
      <c r="N40" s="25">
        <f t="shared" si="0"/>
        <v>71</v>
      </c>
    </row>
    <row r="41" spans="1:14">
      <c r="A41" s="53" t="s">
        <v>139</v>
      </c>
      <c r="B41" s="26" t="s">
        <v>73</v>
      </c>
      <c r="C41" s="26">
        <v>10</v>
      </c>
      <c r="D41" s="26">
        <v>4</v>
      </c>
      <c r="E41" s="26">
        <v>6</v>
      </c>
      <c r="F41" s="26">
        <v>9</v>
      </c>
      <c r="G41" s="26">
        <v>8</v>
      </c>
      <c r="H41" s="26">
        <v>6</v>
      </c>
      <c r="I41" s="26">
        <v>2</v>
      </c>
      <c r="J41" s="26">
        <v>6</v>
      </c>
      <c r="K41" s="26">
        <v>7</v>
      </c>
      <c r="L41" s="26">
        <v>4</v>
      </c>
      <c r="M41" s="26">
        <v>9</v>
      </c>
      <c r="N41" s="25">
        <f t="shared" si="0"/>
        <v>71</v>
      </c>
    </row>
    <row r="42" spans="1:14">
      <c r="A42" s="53" t="s">
        <v>42</v>
      </c>
      <c r="B42" s="26" t="s">
        <v>37</v>
      </c>
      <c r="C42" s="26">
        <v>6</v>
      </c>
      <c r="D42" s="26">
        <v>8</v>
      </c>
      <c r="E42" s="26">
        <v>6</v>
      </c>
      <c r="F42" s="26">
        <v>7</v>
      </c>
      <c r="G42" s="26">
        <v>9</v>
      </c>
      <c r="H42" s="26">
        <v>6</v>
      </c>
      <c r="I42" s="26">
        <v>6</v>
      </c>
      <c r="J42" s="26">
        <v>6</v>
      </c>
      <c r="K42" s="26">
        <v>6</v>
      </c>
      <c r="L42" s="26">
        <v>5</v>
      </c>
      <c r="M42" s="26">
        <v>5</v>
      </c>
      <c r="N42" s="25">
        <f t="shared" si="0"/>
        <v>70</v>
      </c>
    </row>
    <row r="43" spans="1:14">
      <c r="A43" s="53" t="s">
        <v>46</v>
      </c>
      <c r="B43" s="26" t="s">
        <v>44</v>
      </c>
      <c r="C43" s="26">
        <v>10</v>
      </c>
      <c r="D43" s="26">
        <v>4</v>
      </c>
      <c r="E43" s="26">
        <v>7</v>
      </c>
      <c r="F43" s="26">
        <v>6</v>
      </c>
      <c r="G43" s="26">
        <v>8</v>
      </c>
      <c r="H43" s="26">
        <v>6</v>
      </c>
      <c r="I43" s="26">
        <v>4</v>
      </c>
      <c r="J43" s="26">
        <v>8</v>
      </c>
      <c r="K43" s="26">
        <v>6</v>
      </c>
      <c r="L43" s="26">
        <v>6</v>
      </c>
      <c r="M43" s="26">
        <v>5</v>
      </c>
      <c r="N43" s="25">
        <f t="shared" si="0"/>
        <v>70</v>
      </c>
    </row>
    <row r="44" spans="1:14">
      <c r="A44" s="53" t="s">
        <v>14</v>
      </c>
      <c r="B44" s="26" t="s">
        <v>13</v>
      </c>
      <c r="C44" s="26">
        <v>5</v>
      </c>
      <c r="D44" s="26">
        <v>4</v>
      </c>
      <c r="E44" s="26">
        <v>8</v>
      </c>
      <c r="F44" s="26">
        <v>10</v>
      </c>
      <c r="G44" s="26">
        <v>5</v>
      </c>
      <c r="H44" s="26">
        <v>6</v>
      </c>
      <c r="I44" s="26">
        <v>4</v>
      </c>
      <c r="J44" s="26">
        <v>5</v>
      </c>
      <c r="K44" s="26">
        <v>8</v>
      </c>
      <c r="L44" s="26">
        <v>6</v>
      </c>
      <c r="M44" s="26">
        <v>8</v>
      </c>
      <c r="N44" s="25">
        <f t="shared" si="0"/>
        <v>69</v>
      </c>
    </row>
    <row r="45" spans="1:14">
      <c r="A45" s="53" t="s">
        <v>78</v>
      </c>
      <c r="B45" s="26" t="s">
        <v>20</v>
      </c>
      <c r="C45" s="26">
        <v>6</v>
      </c>
      <c r="D45" s="26">
        <v>4</v>
      </c>
      <c r="E45" s="26">
        <v>11</v>
      </c>
      <c r="F45" s="26">
        <v>4</v>
      </c>
      <c r="G45" s="26">
        <v>6</v>
      </c>
      <c r="H45" s="26">
        <v>8</v>
      </c>
      <c r="I45" s="26">
        <v>4</v>
      </c>
      <c r="J45" s="26">
        <v>6</v>
      </c>
      <c r="K45" s="26">
        <v>5</v>
      </c>
      <c r="L45" s="26">
        <v>8</v>
      </c>
      <c r="M45" s="26">
        <v>7</v>
      </c>
      <c r="N45" s="25">
        <f t="shared" si="0"/>
        <v>69</v>
      </c>
    </row>
    <row r="46" spans="1:14">
      <c r="A46" s="53" t="s">
        <v>186</v>
      </c>
      <c r="B46" s="26" t="s">
        <v>20</v>
      </c>
      <c r="C46" s="26">
        <v>6</v>
      </c>
      <c r="D46" s="26">
        <v>5</v>
      </c>
      <c r="E46" s="26">
        <v>6</v>
      </c>
      <c r="F46" s="26">
        <v>7</v>
      </c>
      <c r="G46" s="26">
        <v>6</v>
      </c>
      <c r="H46" s="26">
        <v>8</v>
      </c>
      <c r="I46" s="26">
        <v>3</v>
      </c>
      <c r="J46" s="26">
        <v>10</v>
      </c>
      <c r="K46" s="26">
        <v>4</v>
      </c>
      <c r="L46" s="26">
        <v>7</v>
      </c>
      <c r="M46" s="26">
        <v>6</v>
      </c>
      <c r="N46" s="25">
        <f t="shared" si="0"/>
        <v>68</v>
      </c>
    </row>
    <row r="47" spans="1:14">
      <c r="A47" s="53" t="s">
        <v>125</v>
      </c>
      <c r="B47" s="26" t="s">
        <v>161</v>
      </c>
      <c r="C47" s="26">
        <v>7</v>
      </c>
      <c r="D47" s="26">
        <v>8</v>
      </c>
      <c r="E47" s="26">
        <v>7</v>
      </c>
      <c r="F47" s="26">
        <v>6</v>
      </c>
      <c r="G47" s="26">
        <v>5</v>
      </c>
      <c r="H47" s="26">
        <v>5</v>
      </c>
      <c r="I47" s="26">
        <v>6</v>
      </c>
      <c r="J47" s="26">
        <v>7</v>
      </c>
      <c r="K47" s="26">
        <v>4</v>
      </c>
      <c r="L47" s="26">
        <v>8</v>
      </c>
      <c r="M47" s="26">
        <v>5</v>
      </c>
      <c r="N47" s="25">
        <f t="shared" si="0"/>
        <v>68</v>
      </c>
    </row>
    <row r="48" spans="1:14">
      <c r="A48" s="53" t="s">
        <v>68</v>
      </c>
      <c r="B48" s="26" t="s">
        <v>32</v>
      </c>
      <c r="C48" s="26">
        <v>9</v>
      </c>
      <c r="D48" s="26">
        <v>7</v>
      </c>
      <c r="E48" s="26">
        <v>9</v>
      </c>
      <c r="F48" s="26">
        <v>2</v>
      </c>
      <c r="G48" s="26">
        <v>8</v>
      </c>
      <c r="H48" s="26">
        <v>5</v>
      </c>
      <c r="I48" s="26">
        <v>6</v>
      </c>
      <c r="J48" s="26">
        <v>1</v>
      </c>
      <c r="K48" s="26">
        <v>8</v>
      </c>
      <c r="L48" s="26">
        <v>6</v>
      </c>
      <c r="M48" s="26">
        <v>7</v>
      </c>
      <c r="N48" s="25">
        <f t="shared" si="0"/>
        <v>68</v>
      </c>
    </row>
    <row r="49" spans="1:14">
      <c r="A49" s="53" t="s">
        <v>31</v>
      </c>
      <c r="B49" s="26" t="s">
        <v>32</v>
      </c>
      <c r="C49" s="26">
        <v>6</v>
      </c>
      <c r="D49" s="26">
        <v>6</v>
      </c>
      <c r="E49" s="26">
        <v>6</v>
      </c>
      <c r="F49" s="26">
        <v>5</v>
      </c>
      <c r="G49" s="26">
        <v>5</v>
      </c>
      <c r="H49" s="26">
        <v>7</v>
      </c>
      <c r="I49" s="26">
        <v>3</v>
      </c>
      <c r="J49" s="26">
        <v>9</v>
      </c>
      <c r="K49" s="26">
        <v>6</v>
      </c>
      <c r="L49" s="26">
        <v>10</v>
      </c>
      <c r="M49" s="26">
        <v>5</v>
      </c>
      <c r="N49" s="25">
        <f t="shared" si="0"/>
        <v>68</v>
      </c>
    </row>
    <row r="50" spans="1:14">
      <c r="A50" s="53" t="s">
        <v>157</v>
      </c>
      <c r="B50" s="26" t="s">
        <v>44</v>
      </c>
      <c r="C50" s="26">
        <v>7</v>
      </c>
      <c r="D50" s="26">
        <v>6</v>
      </c>
      <c r="E50" s="26">
        <v>8</v>
      </c>
      <c r="F50" s="26">
        <v>5</v>
      </c>
      <c r="G50" s="26">
        <v>5</v>
      </c>
      <c r="H50" s="26">
        <v>7</v>
      </c>
      <c r="I50" s="26">
        <v>7</v>
      </c>
      <c r="J50" s="26">
        <v>5</v>
      </c>
      <c r="K50" s="26">
        <v>6</v>
      </c>
      <c r="L50" s="26">
        <v>6</v>
      </c>
      <c r="M50" s="26">
        <v>6</v>
      </c>
      <c r="N50" s="25">
        <f t="shared" si="0"/>
        <v>68</v>
      </c>
    </row>
    <row r="51" spans="1:14">
      <c r="A51" s="53" t="s">
        <v>187</v>
      </c>
      <c r="B51" s="26" t="s">
        <v>73</v>
      </c>
      <c r="C51" s="26">
        <v>5</v>
      </c>
      <c r="D51" s="26">
        <v>4</v>
      </c>
      <c r="E51" s="26">
        <v>11</v>
      </c>
      <c r="F51" s="26">
        <v>6</v>
      </c>
      <c r="G51" s="26">
        <v>5</v>
      </c>
      <c r="H51" s="26">
        <v>5</v>
      </c>
      <c r="I51" s="26">
        <v>2</v>
      </c>
      <c r="J51" s="26">
        <v>9</v>
      </c>
      <c r="K51" s="26">
        <v>6</v>
      </c>
      <c r="L51" s="26">
        <v>8</v>
      </c>
      <c r="M51" s="26">
        <v>7</v>
      </c>
      <c r="N51" s="25">
        <f t="shared" si="0"/>
        <v>68</v>
      </c>
    </row>
    <row r="52" spans="1:14">
      <c r="A52" s="53" t="s">
        <v>100</v>
      </c>
      <c r="B52" s="26" t="s">
        <v>73</v>
      </c>
      <c r="C52" s="26">
        <v>8</v>
      </c>
      <c r="D52" s="26">
        <v>7</v>
      </c>
      <c r="E52" s="26">
        <v>7</v>
      </c>
      <c r="F52" s="26">
        <v>3</v>
      </c>
      <c r="G52" s="26">
        <v>6</v>
      </c>
      <c r="H52" s="26">
        <v>7</v>
      </c>
      <c r="I52" s="26">
        <v>6</v>
      </c>
      <c r="J52" s="26">
        <v>4</v>
      </c>
      <c r="K52" s="26">
        <v>7</v>
      </c>
      <c r="L52" s="26">
        <v>9</v>
      </c>
      <c r="M52" s="26">
        <v>4</v>
      </c>
      <c r="N52" s="25">
        <f t="shared" si="0"/>
        <v>68</v>
      </c>
    </row>
    <row r="53" spans="1:14">
      <c r="A53" s="53" t="s">
        <v>26</v>
      </c>
      <c r="B53" s="26" t="s">
        <v>23</v>
      </c>
      <c r="C53" s="26">
        <v>6</v>
      </c>
      <c r="D53" s="26">
        <v>6</v>
      </c>
      <c r="E53" s="26">
        <v>7</v>
      </c>
      <c r="F53" s="26">
        <v>7</v>
      </c>
      <c r="G53" s="26">
        <v>3</v>
      </c>
      <c r="H53" s="26">
        <v>8</v>
      </c>
      <c r="I53" s="26">
        <v>2</v>
      </c>
      <c r="J53" s="26">
        <v>9</v>
      </c>
      <c r="K53" s="26">
        <v>7</v>
      </c>
      <c r="L53" s="26">
        <v>4</v>
      </c>
      <c r="M53" s="26">
        <v>8</v>
      </c>
      <c r="N53" s="25">
        <f t="shared" si="0"/>
        <v>67</v>
      </c>
    </row>
    <row r="54" spans="1:14">
      <c r="A54" s="53" t="s">
        <v>116</v>
      </c>
      <c r="B54" s="26" t="s">
        <v>50</v>
      </c>
      <c r="C54" s="26">
        <v>6</v>
      </c>
      <c r="D54" s="26">
        <v>6</v>
      </c>
      <c r="E54" s="26">
        <v>8</v>
      </c>
      <c r="F54" s="26">
        <v>3</v>
      </c>
      <c r="G54" s="26">
        <v>5</v>
      </c>
      <c r="H54" s="26">
        <v>4</v>
      </c>
      <c r="I54" s="26">
        <v>7</v>
      </c>
      <c r="J54" s="26">
        <v>5</v>
      </c>
      <c r="K54" s="26">
        <v>6</v>
      </c>
      <c r="L54" s="26">
        <v>9</v>
      </c>
      <c r="M54" s="26">
        <v>8</v>
      </c>
      <c r="N54" s="25">
        <f t="shared" si="0"/>
        <v>67</v>
      </c>
    </row>
    <row r="55" spans="1:14">
      <c r="A55" s="53" t="s">
        <v>49</v>
      </c>
      <c r="B55" s="26" t="s">
        <v>50</v>
      </c>
      <c r="C55" s="26">
        <v>9</v>
      </c>
      <c r="D55" s="26">
        <v>4</v>
      </c>
      <c r="E55" s="26">
        <v>9</v>
      </c>
      <c r="F55" s="26">
        <v>3</v>
      </c>
      <c r="G55" s="26">
        <v>5</v>
      </c>
      <c r="H55" s="26">
        <v>4</v>
      </c>
      <c r="I55" s="26">
        <v>6</v>
      </c>
      <c r="J55" s="26">
        <v>3</v>
      </c>
      <c r="K55" s="26">
        <v>8</v>
      </c>
      <c r="L55" s="26">
        <v>8</v>
      </c>
      <c r="M55" s="26">
        <v>8</v>
      </c>
      <c r="N55" s="25">
        <f t="shared" si="0"/>
        <v>67</v>
      </c>
    </row>
    <row r="56" spans="1:14">
      <c r="A56" s="53" t="s">
        <v>56</v>
      </c>
      <c r="B56" s="26" t="s">
        <v>52</v>
      </c>
      <c r="C56" s="26">
        <v>7</v>
      </c>
      <c r="D56" s="26">
        <v>5</v>
      </c>
      <c r="E56" s="26">
        <v>8</v>
      </c>
      <c r="F56" s="26">
        <v>6</v>
      </c>
      <c r="G56" s="26">
        <v>5</v>
      </c>
      <c r="H56" s="26">
        <v>5</v>
      </c>
      <c r="I56" s="26">
        <v>2</v>
      </c>
      <c r="J56" s="26">
        <v>7</v>
      </c>
      <c r="K56" s="26">
        <v>8</v>
      </c>
      <c r="L56" s="26">
        <v>7</v>
      </c>
      <c r="M56" s="26">
        <v>7</v>
      </c>
      <c r="N56" s="25">
        <f t="shared" si="0"/>
        <v>67</v>
      </c>
    </row>
    <row r="57" spans="1:14">
      <c r="A57" s="53" t="s">
        <v>88</v>
      </c>
      <c r="B57" s="26" t="s">
        <v>63</v>
      </c>
      <c r="C57" s="26">
        <v>5</v>
      </c>
      <c r="D57" s="26">
        <v>3</v>
      </c>
      <c r="E57" s="26">
        <v>5</v>
      </c>
      <c r="F57" s="26">
        <v>6</v>
      </c>
      <c r="G57" s="26">
        <v>6</v>
      </c>
      <c r="H57" s="26">
        <v>6</v>
      </c>
      <c r="I57" s="26">
        <v>5</v>
      </c>
      <c r="J57" s="26">
        <v>5</v>
      </c>
      <c r="K57" s="26">
        <v>9</v>
      </c>
      <c r="L57" s="26">
        <v>7</v>
      </c>
      <c r="M57" s="26">
        <v>10</v>
      </c>
      <c r="N57" s="25">
        <f t="shared" si="0"/>
        <v>67</v>
      </c>
    </row>
    <row r="58" spans="1:14">
      <c r="A58" s="53" t="s">
        <v>129</v>
      </c>
      <c r="B58" s="26" t="s">
        <v>122</v>
      </c>
      <c r="C58" s="26">
        <v>7</v>
      </c>
      <c r="D58" s="26">
        <v>4</v>
      </c>
      <c r="E58" s="26">
        <v>9</v>
      </c>
      <c r="F58" s="26">
        <v>3</v>
      </c>
      <c r="G58" s="26">
        <v>5</v>
      </c>
      <c r="H58" s="26">
        <v>4</v>
      </c>
      <c r="I58" s="26">
        <v>4</v>
      </c>
      <c r="J58" s="26">
        <v>5</v>
      </c>
      <c r="K58" s="26">
        <v>10</v>
      </c>
      <c r="L58" s="26">
        <v>6</v>
      </c>
      <c r="M58" s="26">
        <v>8</v>
      </c>
      <c r="N58" s="25">
        <f t="shared" si="0"/>
        <v>65</v>
      </c>
    </row>
    <row r="59" spans="1:14">
      <c r="A59" s="53" t="s">
        <v>101</v>
      </c>
      <c r="B59" s="26" t="s">
        <v>13</v>
      </c>
      <c r="C59" s="26">
        <v>5</v>
      </c>
      <c r="D59" s="26">
        <v>4</v>
      </c>
      <c r="E59" s="26">
        <v>8</v>
      </c>
      <c r="F59" s="26">
        <v>8</v>
      </c>
      <c r="G59" s="26">
        <v>3</v>
      </c>
      <c r="H59" s="26">
        <v>7</v>
      </c>
      <c r="I59" s="26">
        <v>4</v>
      </c>
      <c r="J59" s="26">
        <v>8</v>
      </c>
      <c r="K59" s="26">
        <v>6</v>
      </c>
      <c r="L59" s="26">
        <v>7</v>
      </c>
      <c r="M59" s="26">
        <v>5</v>
      </c>
      <c r="N59" s="25">
        <f t="shared" si="0"/>
        <v>65</v>
      </c>
    </row>
    <row r="60" spans="1:14">
      <c r="A60" s="53" t="s">
        <v>167</v>
      </c>
      <c r="B60" s="26" t="s">
        <v>161</v>
      </c>
      <c r="C60" s="26">
        <v>6</v>
      </c>
      <c r="D60" s="26">
        <v>3</v>
      </c>
      <c r="E60" s="26">
        <v>7</v>
      </c>
      <c r="F60" s="26">
        <v>7</v>
      </c>
      <c r="G60" s="26">
        <v>8</v>
      </c>
      <c r="H60" s="26">
        <v>4</v>
      </c>
      <c r="I60" s="26">
        <v>6</v>
      </c>
      <c r="J60" s="26">
        <v>4</v>
      </c>
      <c r="K60" s="26">
        <v>5</v>
      </c>
      <c r="L60" s="26">
        <v>10</v>
      </c>
      <c r="M60" s="26">
        <v>5</v>
      </c>
      <c r="N60" s="25">
        <f t="shared" si="0"/>
        <v>65</v>
      </c>
    </row>
    <row r="61" spans="1:14">
      <c r="A61" s="53" t="s">
        <v>188</v>
      </c>
      <c r="B61" s="26" t="s">
        <v>52</v>
      </c>
      <c r="C61" s="26">
        <v>10</v>
      </c>
      <c r="D61" s="26">
        <v>4</v>
      </c>
      <c r="E61" s="26">
        <v>9</v>
      </c>
      <c r="F61" s="26">
        <v>4</v>
      </c>
      <c r="G61" s="26">
        <v>7</v>
      </c>
      <c r="H61" s="26">
        <v>5</v>
      </c>
      <c r="I61" s="26">
        <v>8</v>
      </c>
      <c r="J61" s="26">
        <v>2</v>
      </c>
      <c r="K61" s="26">
        <v>4</v>
      </c>
      <c r="L61" s="26">
        <v>4</v>
      </c>
      <c r="M61" s="26">
        <v>8</v>
      </c>
      <c r="N61" s="25">
        <f t="shared" si="0"/>
        <v>65</v>
      </c>
    </row>
    <row r="62" spans="1:14">
      <c r="A62" s="53" t="s">
        <v>189</v>
      </c>
      <c r="B62" s="26" t="s">
        <v>37</v>
      </c>
      <c r="C62" s="26">
        <v>8</v>
      </c>
      <c r="D62" s="26">
        <v>3</v>
      </c>
      <c r="E62" s="26">
        <v>10</v>
      </c>
      <c r="F62" s="26">
        <v>2</v>
      </c>
      <c r="G62" s="26">
        <v>7</v>
      </c>
      <c r="H62" s="26">
        <v>4</v>
      </c>
      <c r="I62" s="26">
        <v>6</v>
      </c>
      <c r="J62" s="26">
        <v>4</v>
      </c>
      <c r="K62" s="26">
        <v>7</v>
      </c>
      <c r="L62" s="26">
        <v>3</v>
      </c>
      <c r="M62" s="26">
        <v>9</v>
      </c>
      <c r="N62" s="25">
        <f t="shared" si="0"/>
        <v>63</v>
      </c>
    </row>
    <row r="63" spans="1:14">
      <c r="A63" s="53" t="s">
        <v>99</v>
      </c>
      <c r="B63" s="26" t="s">
        <v>52</v>
      </c>
      <c r="C63" s="26">
        <v>8</v>
      </c>
      <c r="D63" s="26">
        <v>2</v>
      </c>
      <c r="E63" s="26">
        <v>6</v>
      </c>
      <c r="F63" s="26">
        <v>3</v>
      </c>
      <c r="G63" s="26">
        <v>6</v>
      </c>
      <c r="H63" s="26">
        <v>7</v>
      </c>
      <c r="I63" s="26">
        <v>5</v>
      </c>
      <c r="J63" s="26">
        <v>4</v>
      </c>
      <c r="K63" s="26">
        <v>6</v>
      </c>
      <c r="L63" s="26">
        <v>8</v>
      </c>
      <c r="M63" s="26">
        <v>8</v>
      </c>
      <c r="N63" s="25">
        <f t="shared" si="0"/>
        <v>63</v>
      </c>
    </row>
    <row r="64" spans="1:14">
      <c r="A64" s="53" t="s">
        <v>190</v>
      </c>
      <c r="B64" s="26" t="s">
        <v>73</v>
      </c>
      <c r="C64" s="26">
        <v>7</v>
      </c>
      <c r="D64" s="26">
        <v>3</v>
      </c>
      <c r="E64" s="26">
        <v>8</v>
      </c>
      <c r="F64" s="26">
        <v>3</v>
      </c>
      <c r="G64" s="26">
        <v>6</v>
      </c>
      <c r="H64" s="26">
        <v>3</v>
      </c>
      <c r="I64" s="26">
        <v>7</v>
      </c>
      <c r="J64" s="26">
        <v>4</v>
      </c>
      <c r="K64" s="26">
        <v>6</v>
      </c>
      <c r="L64" s="26">
        <v>9</v>
      </c>
      <c r="M64" s="26">
        <v>6</v>
      </c>
      <c r="N64" s="25">
        <f t="shared" si="0"/>
        <v>62</v>
      </c>
    </row>
    <row r="65" spans="1:14">
      <c r="A65" s="53" t="s">
        <v>174</v>
      </c>
      <c r="B65" s="26" t="s">
        <v>73</v>
      </c>
      <c r="C65" s="26">
        <v>7</v>
      </c>
      <c r="D65" s="26">
        <v>6</v>
      </c>
      <c r="E65" s="26">
        <v>8</v>
      </c>
      <c r="F65" s="26">
        <v>2</v>
      </c>
      <c r="G65" s="26">
        <v>2</v>
      </c>
      <c r="H65" s="26">
        <v>7</v>
      </c>
      <c r="I65" s="26">
        <v>4</v>
      </c>
      <c r="J65" s="26">
        <v>7</v>
      </c>
      <c r="K65" s="26">
        <v>8</v>
      </c>
      <c r="L65" s="26">
        <v>8</v>
      </c>
      <c r="M65" s="26">
        <v>3</v>
      </c>
      <c r="N65" s="25">
        <f t="shared" si="0"/>
        <v>62</v>
      </c>
    </row>
    <row r="66" spans="1:14">
      <c r="A66" s="53" t="s">
        <v>150</v>
      </c>
      <c r="B66" s="26" t="s">
        <v>35</v>
      </c>
      <c r="C66" s="26">
        <v>8</v>
      </c>
      <c r="D66" s="26">
        <v>5</v>
      </c>
      <c r="E66" s="26">
        <v>5</v>
      </c>
      <c r="F66" s="26">
        <v>7</v>
      </c>
      <c r="G66" s="26">
        <v>4</v>
      </c>
      <c r="H66" s="26">
        <v>4</v>
      </c>
      <c r="I66" s="26">
        <v>4</v>
      </c>
      <c r="J66" s="26">
        <v>6</v>
      </c>
      <c r="K66" s="26">
        <v>8</v>
      </c>
      <c r="L66" s="26">
        <v>6</v>
      </c>
      <c r="M66" s="26">
        <v>4</v>
      </c>
      <c r="N66" s="25">
        <f t="shared" ref="N66:N129" si="1">SUM(C66:M66)</f>
        <v>61</v>
      </c>
    </row>
    <row r="67" spans="1:14">
      <c r="A67" s="53" t="s">
        <v>86</v>
      </c>
      <c r="B67" s="26" t="s">
        <v>44</v>
      </c>
      <c r="C67" s="26">
        <v>6</v>
      </c>
      <c r="D67" s="26">
        <v>3</v>
      </c>
      <c r="E67" s="26">
        <v>10</v>
      </c>
      <c r="F67" s="26">
        <v>2</v>
      </c>
      <c r="G67" s="26">
        <v>3</v>
      </c>
      <c r="H67" s="26">
        <v>5</v>
      </c>
      <c r="I67" s="26">
        <v>3</v>
      </c>
      <c r="J67" s="26">
        <v>6</v>
      </c>
      <c r="K67" s="26">
        <v>8</v>
      </c>
      <c r="L67" s="26">
        <v>9</v>
      </c>
      <c r="M67" s="26">
        <v>6</v>
      </c>
      <c r="N67" s="25">
        <f t="shared" si="1"/>
        <v>61</v>
      </c>
    </row>
    <row r="68" spans="1:14">
      <c r="A68" s="53" t="s">
        <v>55</v>
      </c>
      <c r="B68" s="26" t="s">
        <v>52</v>
      </c>
      <c r="C68" s="26">
        <v>8</v>
      </c>
      <c r="D68" s="26">
        <v>7</v>
      </c>
      <c r="E68" s="26">
        <v>8</v>
      </c>
      <c r="F68" s="26">
        <v>4</v>
      </c>
      <c r="G68" s="26">
        <v>6</v>
      </c>
      <c r="H68" s="26">
        <v>3</v>
      </c>
      <c r="I68" s="26">
        <v>5</v>
      </c>
      <c r="J68" s="26">
        <v>3</v>
      </c>
      <c r="K68" s="26">
        <v>4</v>
      </c>
      <c r="L68" s="26">
        <v>7</v>
      </c>
      <c r="M68" s="26">
        <v>6</v>
      </c>
      <c r="N68" s="25">
        <f t="shared" si="1"/>
        <v>61</v>
      </c>
    </row>
    <row r="69" spans="1:14">
      <c r="A69" s="53" t="s">
        <v>69</v>
      </c>
      <c r="B69" s="26" t="s">
        <v>64</v>
      </c>
      <c r="C69" s="26">
        <v>7</v>
      </c>
      <c r="D69" s="26">
        <v>3</v>
      </c>
      <c r="E69" s="26">
        <v>9</v>
      </c>
      <c r="F69" s="26">
        <v>7</v>
      </c>
      <c r="G69" s="26">
        <v>4</v>
      </c>
      <c r="H69" s="26">
        <v>6</v>
      </c>
      <c r="I69" s="26">
        <v>3</v>
      </c>
      <c r="J69" s="26">
        <v>2</v>
      </c>
      <c r="K69" s="26">
        <v>5</v>
      </c>
      <c r="L69" s="26">
        <v>8</v>
      </c>
      <c r="M69" s="26">
        <v>7</v>
      </c>
      <c r="N69" s="25">
        <f t="shared" si="1"/>
        <v>61</v>
      </c>
    </row>
    <row r="70" spans="1:14">
      <c r="A70" s="53" t="s">
        <v>39</v>
      </c>
      <c r="B70" s="26" t="s">
        <v>37</v>
      </c>
      <c r="C70" s="26">
        <v>7</v>
      </c>
      <c r="D70" s="26">
        <v>3</v>
      </c>
      <c r="E70" s="26">
        <v>5</v>
      </c>
      <c r="F70" s="26">
        <v>3</v>
      </c>
      <c r="G70" s="26">
        <v>5</v>
      </c>
      <c r="H70" s="26">
        <v>5</v>
      </c>
      <c r="I70" s="26">
        <v>6</v>
      </c>
      <c r="J70" s="26">
        <v>5</v>
      </c>
      <c r="K70" s="26">
        <v>8</v>
      </c>
      <c r="L70" s="26">
        <v>7</v>
      </c>
      <c r="M70" s="26">
        <v>6</v>
      </c>
      <c r="N70" s="25">
        <f t="shared" si="1"/>
        <v>60</v>
      </c>
    </row>
    <row r="71" spans="1:14">
      <c r="A71" s="53" t="s">
        <v>151</v>
      </c>
      <c r="B71" s="26" t="s">
        <v>37</v>
      </c>
      <c r="C71" s="26">
        <v>2</v>
      </c>
      <c r="D71" s="26">
        <v>5</v>
      </c>
      <c r="E71" s="26">
        <v>6</v>
      </c>
      <c r="F71" s="26">
        <v>6</v>
      </c>
      <c r="G71" s="26">
        <v>3</v>
      </c>
      <c r="H71" s="26">
        <v>6</v>
      </c>
      <c r="I71" s="26">
        <v>4</v>
      </c>
      <c r="J71" s="26">
        <v>9</v>
      </c>
      <c r="K71" s="26">
        <v>9</v>
      </c>
      <c r="L71" s="26">
        <v>4</v>
      </c>
      <c r="M71" s="26">
        <v>6</v>
      </c>
      <c r="N71" s="25">
        <f t="shared" si="1"/>
        <v>60</v>
      </c>
    </row>
    <row r="72" spans="1:14">
      <c r="A72" s="53" t="s">
        <v>48</v>
      </c>
      <c r="B72" s="26" t="s">
        <v>44</v>
      </c>
      <c r="C72" s="26">
        <v>6</v>
      </c>
      <c r="D72" s="26">
        <v>4</v>
      </c>
      <c r="E72" s="26">
        <v>9</v>
      </c>
      <c r="F72" s="26">
        <v>2</v>
      </c>
      <c r="G72" s="26">
        <v>5</v>
      </c>
      <c r="H72" s="26">
        <v>4</v>
      </c>
      <c r="I72" s="26">
        <v>3</v>
      </c>
      <c r="J72" s="26">
        <v>4</v>
      </c>
      <c r="K72" s="26">
        <v>9</v>
      </c>
      <c r="L72" s="26">
        <v>9</v>
      </c>
      <c r="M72" s="26">
        <v>5</v>
      </c>
      <c r="N72" s="25">
        <f t="shared" si="1"/>
        <v>60</v>
      </c>
    </row>
    <row r="73" spans="1:14">
      <c r="A73" s="53" t="s">
        <v>71</v>
      </c>
      <c r="B73" s="26" t="s">
        <v>64</v>
      </c>
      <c r="C73" s="26">
        <v>6</v>
      </c>
      <c r="D73" s="26">
        <v>3</v>
      </c>
      <c r="E73" s="26">
        <v>8</v>
      </c>
      <c r="F73" s="26">
        <v>7</v>
      </c>
      <c r="G73" s="26">
        <v>6</v>
      </c>
      <c r="H73" s="26">
        <v>5</v>
      </c>
      <c r="I73" s="26">
        <v>2</v>
      </c>
      <c r="J73" s="26">
        <v>7</v>
      </c>
      <c r="K73" s="26">
        <v>1</v>
      </c>
      <c r="L73" s="26">
        <v>9</v>
      </c>
      <c r="M73" s="26">
        <v>6</v>
      </c>
      <c r="N73" s="25">
        <f t="shared" si="1"/>
        <v>60</v>
      </c>
    </row>
    <row r="74" spans="1:14">
      <c r="A74" s="53" t="s">
        <v>53</v>
      </c>
      <c r="B74" s="26" t="s">
        <v>52</v>
      </c>
      <c r="C74" s="26">
        <v>5</v>
      </c>
      <c r="D74" s="26">
        <v>3</v>
      </c>
      <c r="E74" s="26">
        <v>8</v>
      </c>
      <c r="F74" s="26">
        <v>4</v>
      </c>
      <c r="G74" s="26">
        <v>6</v>
      </c>
      <c r="H74" s="26">
        <v>5</v>
      </c>
      <c r="I74" s="26">
        <v>4</v>
      </c>
      <c r="J74" s="26">
        <v>6</v>
      </c>
      <c r="K74" s="26">
        <v>6</v>
      </c>
      <c r="L74" s="26">
        <v>4</v>
      </c>
      <c r="M74" s="26">
        <v>8</v>
      </c>
      <c r="N74" s="25">
        <f t="shared" si="1"/>
        <v>59</v>
      </c>
    </row>
    <row r="75" spans="1:14">
      <c r="A75" s="53" t="s">
        <v>12</v>
      </c>
      <c r="B75" s="26" t="s">
        <v>13</v>
      </c>
      <c r="C75" s="26">
        <v>7</v>
      </c>
      <c r="D75" s="26">
        <v>3</v>
      </c>
      <c r="E75" s="26">
        <v>8</v>
      </c>
      <c r="F75" s="26">
        <v>4</v>
      </c>
      <c r="G75" s="26">
        <v>6</v>
      </c>
      <c r="H75" s="26">
        <v>4</v>
      </c>
      <c r="I75" s="26">
        <v>5</v>
      </c>
      <c r="J75" s="26">
        <v>5</v>
      </c>
      <c r="K75" s="26">
        <v>7</v>
      </c>
      <c r="L75" s="26">
        <v>2</v>
      </c>
      <c r="M75" s="26">
        <v>7</v>
      </c>
      <c r="N75" s="25">
        <f t="shared" si="1"/>
        <v>58</v>
      </c>
    </row>
    <row r="76" spans="1:14">
      <c r="A76" s="53" t="s">
        <v>191</v>
      </c>
      <c r="B76" s="26" t="s">
        <v>161</v>
      </c>
      <c r="C76" s="26">
        <v>8</v>
      </c>
      <c r="D76" s="26">
        <v>4</v>
      </c>
      <c r="E76" s="26">
        <v>10</v>
      </c>
      <c r="F76" s="26">
        <v>2</v>
      </c>
      <c r="G76" s="26">
        <v>7</v>
      </c>
      <c r="H76" s="26">
        <v>5</v>
      </c>
      <c r="I76" s="26">
        <v>5</v>
      </c>
      <c r="J76" s="26">
        <v>0</v>
      </c>
      <c r="K76" s="26">
        <v>5</v>
      </c>
      <c r="L76" s="26">
        <v>7</v>
      </c>
      <c r="M76" s="26">
        <v>5</v>
      </c>
      <c r="N76" s="25">
        <f t="shared" si="1"/>
        <v>58</v>
      </c>
    </row>
    <row r="77" spans="1:14">
      <c r="A77" s="53" t="s">
        <v>45</v>
      </c>
      <c r="B77" s="26" t="s">
        <v>44</v>
      </c>
      <c r="C77" s="26">
        <v>7</v>
      </c>
      <c r="D77" s="26">
        <v>3</v>
      </c>
      <c r="E77" s="26">
        <v>6</v>
      </c>
      <c r="F77" s="26">
        <v>2</v>
      </c>
      <c r="G77" s="26">
        <v>4</v>
      </c>
      <c r="H77" s="26">
        <v>4</v>
      </c>
      <c r="I77" s="26">
        <v>4</v>
      </c>
      <c r="J77" s="26">
        <v>5</v>
      </c>
      <c r="K77" s="26">
        <v>8</v>
      </c>
      <c r="L77" s="26">
        <v>9</v>
      </c>
      <c r="M77" s="26">
        <v>6</v>
      </c>
      <c r="N77" s="25">
        <f t="shared" si="1"/>
        <v>58</v>
      </c>
    </row>
    <row r="78" spans="1:14">
      <c r="A78" s="53" t="s">
        <v>137</v>
      </c>
      <c r="B78" s="26" t="s">
        <v>146</v>
      </c>
      <c r="C78" s="26">
        <v>5</v>
      </c>
      <c r="D78" s="26">
        <v>2</v>
      </c>
      <c r="E78" s="26">
        <v>7</v>
      </c>
      <c r="F78" s="26">
        <v>2</v>
      </c>
      <c r="G78" s="26">
        <v>6</v>
      </c>
      <c r="H78" s="26">
        <v>6</v>
      </c>
      <c r="I78" s="26">
        <v>6</v>
      </c>
      <c r="J78" s="26">
        <v>5</v>
      </c>
      <c r="K78" s="26">
        <v>7</v>
      </c>
      <c r="L78" s="26">
        <v>8</v>
      </c>
      <c r="M78" s="26">
        <v>4</v>
      </c>
      <c r="N78" s="25">
        <f t="shared" si="1"/>
        <v>58</v>
      </c>
    </row>
    <row r="79" spans="1:14">
      <c r="A79" s="53" t="s">
        <v>79</v>
      </c>
      <c r="B79" s="26" t="s">
        <v>10</v>
      </c>
      <c r="C79" s="26">
        <v>6</v>
      </c>
      <c r="D79" s="26">
        <v>6</v>
      </c>
      <c r="E79" s="26">
        <v>8</v>
      </c>
      <c r="F79" s="26">
        <v>3</v>
      </c>
      <c r="G79" s="26">
        <v>3</v>
      </c>
      <c r="H79" s="26">
        <v>6</v>
      </c>
      <c r="I79" s="26">
        <v>3</v>
      </c>
      <c r="J79" s="26">
        <v>0</v>
      </c>
      <c r="K79" s="26">
        <v>7</v>
      </c>
      <c r="L79" s="26">
        <v>8</v>
      </c>
      <c r="M79" s="26">
        <v>7</v>
      </c>
      <c r="N79" s="25">
        <f t="shared" si="1"/>
        <v>57</v>
      </c>
    </row>
    <row r="80" spans="1:14">
      <c r="A80" s="53" t="s">
        <v>11</v>
      </c>
      <c r="B80" s="26" t="s">
        <v>10</v>
      </c>
      <c r="C80" s="26">
        <v>6</v>
      </c>
      <c r="D80" s="26">
        <v>2</v>
      </c>
      <c r="E80" s="26">
        <v>8</v>
      </c>
      <c r="F80" s="26">
        <v>1</v>
      </c>
      <c r="G80" s="26">
        <v>9</v>
      </c>
      <c r="H80" s="26">
        <v>5</v>
      </c>
      <c r="I80" s="26">
        <v>7</v>
      </c>
      <c r="J80" s="26">
        <v>3</v>
      </c>
      <c r="K80" s="26">
        <v>6</v>
      </c>
      <c r="L80" s="26">
        <v>5</v>
      </c>
      <c r="M80" s="26">
        <v>5</v>
      </c>
      <c r="N80" s="25">
        <f t="shared" si="1"/>
        <v>57</v>
      </c>
    </row>
    <row r="81" spans="1:14">
      <c r="A81" s="53" t="s">
        <v>17</v>
      </c>
      <c r="B81" s="72" t="s">
        <v>13</v>
      </c>
      <c r="C81" s="26">
        <v>4</v>
      </c>
      <c r="D81" s="26">
        <v>3</v>
      </c>
      <c r="E81" s="26">
        <v>9</v>
      </c>
      <c r="F81" s="26">
        <v>3</v>
      </c>
      <c r="G81" s="26">
        <v>5</v>
      </c>
      <c r="H81" s="26">
        <v>5</v>
      </c>
      <c r="I81" s="26">
        <v>3</v>
      </c>
      <c r="J81" s="26">
        <v>8</v>
      </c>
      <c r="K81" s="26">
        <v>3</v>
      </c>
      <c r="L81" s="26">
        <v>10</v>
      </c>
      <c r="M81" s="26">
        <v>4</v>
      </c>
      <c r="N81" s="25">
        <f t="shared" si="1"/>
        <v>57</v>
      </c>
    </row>
    <row r="82" spans="1:14">
      <c r="A82" s="53" t="s">
        <v>60</v>
      </c>
      <c r="B82" s="25" t="s">
        <v>58</v>
      </c>
      <c r="C82" s="26">
        <v>5</v>
      </c>
      <c r="D82" s="26">
        <v>4</v>
      </c>
      <c r="E82" s="26">
        <v>7</v>
      </c>
      <c r="F82" s="26">
        <v>6</v>
      </c>
      <c r="G82" s="26">
        <v>2</v>
      </c>
      <c r="H82" s="26">
        <v>5</v>
      </c>
      <c r="I82" s="26">
        <v>2</v>
      </c>
      <c r="J82" s="26">
        <v>7</v>
      </c>
      <c r="K82" s="26">
        <v>6</v>
      </c>
      <c r="L82" s="26">
        <v>7</v>
      </c>
      <c r="M82" s="26">
        <v>6</v>
      </c>
      <c r="N82" s="25">
        <f t="shared" si="1"/>
        <v>57</v>
      </c>
    </row>
    <row r="83" spans="1:14">
      <c r="A83" s="53" t="s">
        <v>130</v>
      </c>
      <c r="B83" s="26" t="s">
        <v>131</v>
      </c>
      <c r="C83" s="26">
        <v>4</v>
      </c>
      <c r="D83" s="26">
        <v>4</v>
      </c>
      <c r="E83" s="26">
        <v>6</v>
      </c>
      <c r="F83" s="26">
        <v>3</v>
      </c>
      <c r="G83" s="26">
        <v>2</v>
      </c>
      <c r="H83" s="26">
        <v>6</v>
      </c>
      <c r="I83" s="26">
        <v>3</v>
      </c>
      <c r="J83" s="26">
        <v>8</v>
      </c>
      <c r="K83" s="26">
        <v>7</v>
      </c>
      <c r="L83" s="26">
        <v>10</v>
      </c>
      <c r="M83" s="26">
        <v>3</v>
      </c>
      <c r="N83" s="25">
        <f t="shared" si="1"/>
        <v>56</v>
      </c>
    </row>
    <row r="84" spans="1:14">
      <c r="A84" s="53" t="s">
        <v>18</v>
      </c>
      <c r="B84" s="26" t="s">
        <v>13</v>
      </c>
      <c r="C84" s="26">
        <v>4</v>
      </c>
      <c r="D84" s="26">
        <v>6</v>
      </c>
      <c r="E84" s="26">
        <v>8</v>
      </c>
      <c r="F84" s="26">
        <v>4</v>
      </c>
      <c r="G84" s="26">
        <v>4</v>
      </c>
      <c r="H84" s="26">
        <v>2</v>
      </c>
      <c r="I84" s="26">
        <v>0</v>
      </c>
      <c r="J84" s="26">
        <v>7</v>
      </c>
      <c r="K84" s="26">
        <v>5</v>
      </c>
      <c r="L84" s="26">
        <v>9</v>
      </c>
      <c r="M84" s="26">
        <v>7</v>
      </c>
      <c r="N84" s="25">
        <f t="shared" si="1"/>
        <v>56</v>
      </c>
    </row>
    <row r="85" spans="1:14">
      <c r="A85" s="53" t="s">
        <v>163</v>
      </c>
      <c r="B85" s="26" t="s">
        <v>161</v>
      </c>
      <c r="C85" s="26">
        <v>7</v>
      </c>
      <c r="D85" s="26">
        <v>5</v>
      </c>
      <c r="E85" s="26">
        <v>6</v>
      </c>
      <c r="F85" s="26">
        <v>5</v>
      </c>
      <c r="G85" s="26">
        <v>4</v>
      </c>
      <c r="H85" s="26">
        <v>5</v>
      </c>
      <c r="I85" s="26">
        <v>5</v>
      </c>
      <c r="J85" s="26">
        <v>7</v>
      </c>
      <c r="K85" s="26">
        <v>6</v>
      </c>
      <c r="L85" s="26">
        <v>4</v>
      </c>
      <c r="M85" s="26">
        <v>2</v>
      </c>
      <c r="N85" s="25">
        <f t="shared" si="1"/>
        <v>56</v>
      </c>
    </row>
    <row r="86" spans="1:14">
      <c r="A86" s="53" t="s">
        <v>158</v>
      </c>
      <c r="B86" s="26" t="s">
        <v>35</v>
      </c>
      <c r="C86" s="26">
        <v>7</v>
      </c>
      <c r="D86" s="26">
        <v>6</v>
      </c>
      <c r="E86" s="26">
        <v>6</v>
      </c>
      <c r="F86" s="26">
        <v>2</v>
      </c>
      <c r="G86" s="26">
        <v>4</v>
      </c>
      <c r="H86" s="26">
        <v>2</v>
      </c>
      <c r="I86" s="26">
        <v>5</v>
      </c>
      <c r="J86" s="26">
        <v>5</v>
      </c>
      <c r="K86" s="26">
        <v>5</v>
      </c>
      <c r="L86" s="26">
        <v>10</v>
      </c>
      <c r="M86" s="26">
        <v>4</v>
      </c>
      <c r="N86" s="25">
        <f t="shared" si="1"/>
        <v>56</v>
      </c>
    </row>
    <row r="87" spans="1:14">
      <c r="A87" s="53" t="s">
        <v>192</v>
      </c>
      <c r="B87" s="26" t="s">
        <v>193</v>
      </c>
      <c r="C87" s="26">
        <v>4</v>
      </c>
      <c r="D87" s="26">
        <v>2</v>
      </c>
      <c r="E87" s="26">
        <v>7</v>
      </c>
      <c r="F87" s="26">
        <v>3</v>
      </c>
      <c r="G87" s="26">
        <v>8</v>
      </c>
      <c r="H87" s="26">
        <v>4</v>
      </c>
      <c r="I87" s="26">
        <v>5</v>
      </c>
      <c r="J87" s="26">
        <v>5</v>
      </c>
      <c r="K87" s="26">
        <v>6</v>
      </c>
      <c r="L87" s="26">
        <v>6</v>
      </c>
      <c r="M87" s="26">
        <v>6</v>
      </c>
      <c r="N87" s="25">
        <f t="shared" si="1"/>
        <v>56</v>
      </c>
    </row>
    <row r="88" spans="1:14">
      <c r="A88" s="53" t="s">
        <v>162</v>
      </c>
      <c r="B88" s="26" t="s">
        <v>161</v>
      </c>
      <c r="C88" s="26">
        <v>6</v>
      </c>
      <c r="D88" s="26">
        <v>7</v>
      </c>
      <c r="E88" s="26">
        <v>7</v>
      </c>
      <c r="F88" s="26">
        <v>5</v>
      </c>
      <c r="G88" s="26">
        <v>2</v>
      </c>
      <c r="H88" s="26">
        <v>4</v>
      </c>
      <c r="I88" s="26">
        <v>2</v>
      </c>
      <c r="J88" s="26">
        <v>5</v>
      </c>
      <c r="K88" s="26">
        <v>6</v>
      </c>
      <c r="L88" s="26">
        <v>7</v>
      </c>
      <c r="M88" s="26">
        <v>4</v>
      </c>
      <c r="N88" s="25">
        <f t="shared" si="1"/>
        <v>55</v>
      </c>
    </row>
    <row r="89" spans="1:14">
      <c r="A89" s="53" t="s">
        <v>40</v>
      </c>
      <c r="B89" s="26" t="s">
        <v>37</v>
      </c>
      <c r="C89" s="26">
        <v>5</v>
      </c>
      <c r="D89" s="26">
        <v>6</v>
      </c>
      <c r="E89" s="26">
        <v>5</v>
      </c>
      <c r="F89" s="26">
        <v>4</v>
      </c>
      <c r="G89" s="26">
        <v>1</v>
      </c>
      <c r="H89" s="26">
        <v>9</v>
      </c>
      <c r="I89" s="26">
        <v>2</v>
      </c>
      <c r="J89" s="26">
        <v>6</v>
      </c>
      <c r="K89" s="26">
        <v>7</v>
      </c>
      <c r="L89" s="26">
        <v>5</v>
      </c>
      <c r="M89" s="26">
        <v>5</v>
      </c>
      <c r="N89" s="25">
        <f t="shared" si="1"/>
        <v>55</v>
      </c>
    </row>
    <row r="90" spans="1:14">
      <c r="A90" s="53" t="s">
        <v>136</v>
      </c>
      <c r="B90" s="26" t="s">
        <v>146</v>
      </c>
      <c r="C90" s="26">
        <v>5</v>
      </c>
      <c r="D90" s="26">
        <v>3</v>
      </c>
      <c r="E90" s="26">
        <v>5</v>
      </c>
      <c r="F90" s="26">
        <v>6</v>
      </c>
      <c r="G90" s="26">
        <v>3</v>
      </c>
      <c r="H90" s="26">
        <v>5</v>
      </c>
      <c r="I90" s="26">
        <v>4</v>
      </c>
      <c r="J90" s="26">
        <v>6</v>
      </c>
      <c r="K90" s="26">
        <v>3</v>
      </c>
      <c r="L90" s="26">
        <v>8</v>
      </c>
      <c r="M90" s="26">
        <v>7</v>
      </c>
      <c r="N90" s="25">
        <f t="shared" si="1"/>
        <v>55</v>
      </c>
    </row>
    <row r="91" spans="1:14">
      <c r="A91" s="53" t="s">
        <v>22</v>
      </c>
      <c r="B91" s="26" t="s">
        <v>20</v>
      </c>
      <c r="C91" s="26">
        <v>5</v>
      </c>
      <c r="D91" s="26">
        <v>4</v>
      </c>
      <c r="E91" s="26">
        <v>9</v>
      </c>
      <c r="F91" s="26">
        <v>3</v>
      </c>
      <c r="G91" s="26">
        <v>6</v>
      </c>
      <c r="H91" s="26">
        <v>6</v>
      </c>
      <c r="I91" s="26">
        <v>4</v>
      </c>
      <c r="J91" s="26">
        <v>3</v>
      </c>
      <c r="K91" s="26">
        <v>4</v>
      </c>
      <c r="L91" s="26">
        <v>6</v>
      </c>
      <c r="M91" s="26">
        <v>4</v>
      </c>
      <c r="N91" s="25">
        <f t="shared" si="1"/>
        <v>54</v>
      </c>
    </row>
    <row r="92" spans="1:14">
      <c r="A92" s="53" t="s">
        <v>154</v>
      </c>
      <c r="B92" s="26" t="s">
        <v>124</v>
      </c>
      <c r="C92" s="26">
        <v>7</v>
      </c>
      <c r="D92" s="26">
        <v>6</v>
      </c>
      <c r="E92" s="26">
        <v>5</v>
      </c>
      <c r="F92" s="26">
        <v>4</v>
      </c>
      <c r="G92" s="26">
        <v>3</v>
      </c>
      <c r="H92" s="26">
        <v>5</v>
      </c>
      <c r="I92" s="26">
        <v>5</v>
      </c>
      <c r="J92" s="26">
        <v>5</v>
      </c>
      <c r="K92" s="26">
        <v>3</v>
      </c>
      <c r="L92" s="26">
        <v>6</v>
      </c>
      <c r="M92" s="26">
        <v>5</v>
      </c>
      <c r="N92" s="25">
        <f t="shared" si="1"/>
        <v>54</v>
      </c>
    </row>
    <row r="93" spans="1:14">
      <c r="A93" s="53" t="s">
        <v>97</v>
      </c>
      <c r="B93" s="26" t="s">
        <v>44</v>
      </c>
      <c r="C93" s="26">
        <v>3</v>
      </c>
      <c r="D93" s="26">
        <v>5</v>
      </c>
      <c r="E93" s="26">
        <v>6</v>
      </c>
      <c r="F93" s="26">
        <v>4</v>
      </c>
      <c r="G93" s="26">
        <v>4</v>
      </c>
      <c r="H93" s="26">
        <v>5</v>
      </c>
      <c r="I93" s="26">
        <v>5</v>
      </c>
      <c r="J93" s="26">
        <v>6</v>
      </c>
      <c r="K93" s="26">
        <v>4</v>
      </c>
      <c r="L93" s="26">
        <v>6</v>
      </c>
      <c r="M93" s="26">
        <v>6</v>
      </c>
      <c r="N93" s="25">
        <f t="shared" si="1"/>
        <v>54</v>
      </c>
    </row>
    <row r="94" spans="1:14">
      <c r="A94" s="53" t="s">
        <v>90</v>
      </c>
      <c r="B94" s="26" t="s">
        <v>64</v>
      </c>
      <c r="C94" s="26">
        <v>8</v>
      </c>
      <c r="D94" s="26">
        <v>2</v>
      </c>
      <c r="E94" s="26">
        <v>8</v>
      </c>
      <c r="F94" s="26">
        <v>1</v>
      </c>
      <c r="G94" s="26">
        <v>9</v>
      </c>
      <c r="H94" s="26">
        <v>4</v>
      </c>
      <c r="I94" s="26">
        <v>5</v>
      </c>
      <c r="J94" s="26">
        <v>2</v>
      </c>
      <c r="K94" s="26">
        <v>4</v>
      </c>
      <c r="L94" s="26">
        <v>5</v>
      </c>
      <c r="M94" s="26">
        <v>6</v>
      </c>
      <c r="N94" s="25">
        <f t="shared" si="1"/>
        <v>54</v>
      </c>
    </row>
    <row r="95" spans="1:14">
      <c r="A95" s="53" t="s">
        <v>120</v>
      </c>
      <c r="B95" s="26" t="s">
        <v>146</v>
      </c>
      <c r="C95" s="26">
        <v>5</v>
      </c>
      <c r="D95" s="26">
        <v>6</v>
      </c>
      <c r="E95" s="26">
        <v>7</v>
      </c>
      <c r="F95" s="26">
        <v>2</v>
      </c>
      <c r="G95" s="26">
        <v>3</v>
      </c>
      <c r="H95" s="26">
        <v>5</v>
      </c>
      <c r="I95" s="26">
        <v>5</v>
      </c>
      <c r="J95" s="26">
        <v>5</v>
      </c>
      <c r="K95" s="26">
        <v>6</v>
      </c>
      <c r="L95" s="26">
        <v>7</v>
      </c>
      <c r="M95" s="26">
        <v>2</v>
      </c>
      <c r="N95" s="25">
        <f t="shared" si="1"/>
        <v>53</v>
      </c>
    </row>
    <row r="96" spans="1:14">
      <c r="A96" s="53" t="s">
        <v>194</v>
      </c>
      <c r="B96" s="26" t="s">
        <v>23</v>
      </c>
      <c r="C96" s="26">
        <v>6</v>
      </c>
      <c r="D96" s="26">
        <v>5</v>
      </c>
      <c r="E96" s="26">
        <v>5</v>
      </c>
      <c r="F96" s="26">
        <v>5</v>
      </c>
      <c r="G96" s="26">
        <v>3</v>
      </c>
      <c r="H96" s="26">
        <v>4</v>
      </c>
      <c r="I96" s="26">
        <v>0</v>
      </c>
      <c r="J96" s="26">
        <v>6</v>
      </c>
      <c r="K96" s="26">
        <v>7</v>
      </c>
      <c r="L96" s="26">
        <v>4</v>
      </c>
      <c r="M96" s="26">
        <v>5</v>
      </c>
      <c r="N96" s="25">
        <f t="shared" si="1"/>
        <v>50</v>
      </c>
    </row>
    <row r="97" spans="1:14">
      <c r="A97" s="53" t="s">
        <v>172</v>
      </c>
      <c r="B97" s="26" t="s">
        <v>170</v>
      </c>
      <c r="C97" s="26">
        <v>5</v>
      </c>
      <c r="D97" s="26">
        <v>4</v>
      </c>
      <c r="E97" s="26">
        <v>7</v>
      </c>
      <c r="F97" s="26">
        <v>5</v>
      </c>
      <c r="G97" s="26">
        <v>3</v>
      </c>
      <c r="H97" s="26">
        <v>4</v>
      </c>
      <c r="I97" s="26">
        <v>3</v>
      </c>
      <c r="J97" s="26">
        <v>5</v>
      </c>
      <c r="K97" s="26">
        <v>3</v>
      </c>
      <c r="L97" s="26">
        <v>8</v>
      </c>
      <c r="M97" s="26">
        <v>3</v>
      </c>
      <c r="N97" s="25">
        <f t="shared" si="1"/>
        <v>50</v>
      </c>
    </row>
    <row r="98" spans="1:14">
      <c r="A98" s="53" t="s">
        <v>72</v>
      </c>
      <c r="B98" s="26" t="s">
        <v>64</v>
      </c>
      <c r="C98" s="26">
        <v>8</v>
      </c>
      <c r="D98" s="26">
        <v>5</v>
      </c>
      <c r="E98" s="26">
        <v>9</v>
      </c>
      <c r="F98" s="26">
        <v>4</v>
      </c>
      <c r="G98" s="26">
        <v>6</v>
      </c>
      <c r="H98" s="26">
        <v>2</v>
      </c>
      <c r="I98" s="26">
        <v>2</v>
      </c>
      <c r="J98" s="26">
        <v>3</v>
      </c>
      <c r="K98" s="26">
        <v>4</v>
      </c>
      <c r="L98" s="26">
        <v>3</v>
      </c>
      <c r="M98" s="26">
        <v>4</v>
      </c>
      <c r="N98" s="25">
        <f t="shared" si="1"/>
        <v>50</v>
      </c>
    </row>
    <row r="99" spans="1:14">
      <c r="A99" s="53" t="s">
        <v>96</v>
      </c>
      <c r="B99" s="26" t="s">
        <v>73</v>
      </c>
      <c r="C99" s="26">
        <v>8</v>
      </c>
      <c r="D99" s="26">
        <v>2</v>
      </c>
      <c r="E99" s="26">
        <v>6</v>
      </c>
      <c r="F99" s="26">
        <v>3</v>
      </c>
      <c r="G99" s="26">
        <v>4</v>
      </c>
      <c r="H99" s="26">
        <v>3</v>
      </c>
      <c r="I99" s="26">
        <v>6</v>
      </c>
      <c r="J99" s="26">
        <v>1</v>
      </c>
      <c r="K99" s="26">
        <v>3</v>
      </c>
      <c r="L99" s="26">
        <v>7</v>
      </c>
      <c r="M99" s="26">
        <v>7</v>
      </c>
      <c r="N99" s="25">
        <f t="shared" si="1"/>
        <v>50</v>
      </c>
    </row>
    <row r="100" spans="1:14">
      <c r="A100" s="53" t="s">
        <v>82</v>
      </c>
      <c r="B100" s="26" t="s">
        <v>146</v>
      </c>
      <c r="C100" s="26">
        <v>6</v>
      </c>
      <c r="D100" s="26">
        <v>3</v>
      </c>
      <c r="E100" s="26">
        <v>5</v>
      </c>
      <c r="F100" s="26">
        <v>4</v>
      </c>
      <c r="G100" s="26">
        <v>2</v>
      </c>
      <c r="H100" s="26">
        <v>4</v>
      </c>
      <c r="I100" s="26">
        <v>1</v>
      </c>
      <c r="J100" s="26">
        <v>5</v>
      </c>
      <c r="K100" s="26">
        <v>8</v>
      </c>
      <c r="L100" s="26">
        <v>7</v>
      </c>
      <c r="M100" s="26">
        <v>4</v>
      </c>
      <c r="N100" s="25">
        <f t="shared" si="1"/>
        <v>49</v>
      </c>
    </row>
    <row r="101" spans="1:14">
      <c r="A101" s="53" t="s">
        <v>195</v>
      </c>
      <c r="B101" s="26" t="s">
        <v>64</v>
      </c>
      <c r="C101" s="26">
        <v>5</v>
      </c>
      <c r="D101" s="26">
        <v>6</v>
      </c>
      <c r="E101" s="26">
        <v>7</v>
      </c>
      <c r="F101" s="26">
        <v>3</v>
      </c>
      <c r="G101" s="26">
        <v>3</v>
      </c>
      <c r="H101" s="26">
        <v>5</v>
      </c>
      <c r="I101" s="26">
        <v>1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49</v>
      </c>
    </row>
    <row r="102" spans="1:14">
      <c r="A102" s="53" t="s">
        <v>165</v>
      </c>
      <c r="B102" s="26" t="s">
        <v>161</v>
      </c>
      <c r="C102" s="26">
        <v>1</v>
      </c>
      <c r="D102" s="26">
        <v>2</v>
      </c>
      <c r="E102" s="26">
        <v>5</v>
      </c>
      <c r="F102" s="26">
        <v>5</v>
      </c>
      <c r="G102" s="26">
        <v>3</v>
      </c>
      <c r="H102" s="26">
        <v>6</v>
      </c>
      <c r="I102" s="26">
        <v>4</v>
      </c>
      <c r="J102" s="26">
        <v>7</v>
      </c>
      <c r="K102" s="26">
        <v>6</v>
      </c>
      <c r="L102" s="26">
        <v>6</v>
      </c>
      <c r="M102" s="26">
        <v>3</v>
      </c>
      <c r="N102" s="25">
        <f t="shared" si="1"/>
        <v>48</v>
      </c>
    </row>
    <row r="103" spans="1:14">
      <c r="A103" s="53" t="s">
        <v>128</v>
      </c>
      <c r="B103" s="26" t="s">
        <v>146</v>
      </c>
      <c r="C103" s="26">
        <v>5</v>
      </c>
      <c r="D103" s="26">
        <v>3</v>
      </c>
      <c r="E103" s="26">
        <v>5</v>
      </c>
      <c r="F103" s="26">
        <v>5</v>
      </c>
      <c r="G103" s="26">
        <v>3</v>
      </c>
      <c r="H103" s="26">
        <v>3</v>
      </c>
      <c r="I103" s="26">
        <v>3</v>
      </c>
      <c r="J103" s="26">
        <v>6</v>
      </c>
      <c r="K103" s="26">
        <v>3</v>
      </c>
      <c r="L103" s="26">
        <v>6</v>
      </c>
      <c r="M103" s="26">
        <v>5</v>
      </c>
      <c r="N103" s="25">
        <f t="shared" si="1"/>
        <v>47</v>
      </c>
    </row>
    <row r="104" spans="1:14">
      <c r="A104" s="53" t="s">
        <v>196</v>
      </c>
      <c r="B104" s="25" t="s">
        <v>58</v>
      </c>
      <c r="C104" s="26">
        <v>4</v>
      </c>
      <c r="D104" s="26">
        <v>3</v>
      </c>
      <c r="E104" s="26">
        <v>8</v>
      </c>
      <c r="F104" s="26">
        <v>2</v>
      </c>
      <c r="G104" s="26">
        <v>3</v>
      </c>
      <c r="H104" s="26">
        <v>4</v>
      </c>
      <c r="I104" s="26">
        <v>3</v>
      </c>
      <c r="J104" s="26">
        <v>2</v>
      </c>
      <c r="K104" s="26">
        <v>7</v>
      </c>
      <c r="L104" s="26">
        <v>5</v>
      </c>
      <c r="M104" s="26">
        <v>6</v>
      </c>
      <c r="N104" s="25">
        <f t="shared" si="1"/>
        <v>47</v>
      </c>
    </row>
    <row r="105" spans="1:14">
      <c r="A105" s="53" t="s">
        <v>144</v>
      </c>
      <c r="B105" s="26" t="s">
        <v>64</v>
      </c>
      <c r="C105" s="26">
        <v>4</v>
      </c>
      <c r="D105" s="26">
        <v>3</v>
      </c>
      <c r="E105" s="26">
        <v>2</v>
      </c>
      <c r="F105" s="26">
        <v>2</v>
      </c>
      <c r="G105" s="26">
        <v>5</v>
      </c>
      <c r="H105" s="26">
        <v>1</v>
      </c>
      <c r="I105" s="26">
        <v>3</v>
      </c>
      <c r="J105" s="26">
        <v>6</v>
      </c>
      <c r="K105" s="26">
        <v>5</v>
      </c>
      <c r="L105" s="26">
        <v>9</v>
      </c>
      <c r="M105" s="26">
        <v>6</v>
      </c>
      <c r="N105" s="25">
        <f t="shared" si="1"/>
        <v>46</v>
      </c>
    </row>
    <row r="106" spans="1:14">
      <c r="A106" s="53" t="s">
        <v>19</v>
      </c>
      <c r="B106" s="26" t="s">
        <v>13</v>
      </c>
      <c r="C106" s="26">
        <v>4</v>
      </c>
      <c r="D106" s="26">
        <v>4</v>
      </c>
      <c r="E106" s="26">
        <v>8</v>
      </c>
      <c r="F106" s="26">
        <v>4</v>
      </c>
      <c r="G106" s="26">
        <v>1</v>
      </c>
      <c r="H106" s="26">
        <v>5</v>
      </c>
      <c r="I106" s="26">
        <v>2</v>
      </c>
      <c r="J106" s="26">
        <v>7</v>
      </c>
      <c r="K106" s="26">
        <v>3</v>
      </c>
      <c r="L106" s="26">
        <v>4</v>
      </c>
      <c r="M106" s="26">
        <v>3</v>
      </c>
      <c r="N106" s="25">
        <f t="shared" si="1"/>
        <v>45</v>
      </c>
    </row>
    <row r="107" spans="1:14">
      <c r="A107" s="53" t="s">
        <v>103</v>
      </c>
      <c r="B107" s="26" t="s">
        <v>37</v>
      </c>
      <c r="C107" s="26">
        <v>2</v>
      </c>
      <c r="D107" s="26">
        <v>3</v>
      </c>
      <c r="E107" s="26">
        <v>6</v>
      </c>
      <c r="F107" s="26">
        <v>1</v>
      </c>
      <c r="G107" s="26">
        <v>5</v>
      </c>
      <c r="H107" s="26">
        <v>3</v>
      </c>
      <c r="I107" s="26">
        <v>5</v>
      </c>
      <c r="J107" s="26">
        <v>5</v>
      </c>
      <c r="K107" s="26">
        <v>7</v>
      </c>
      <c r="L107" s="26">
        <v>4</v>
      </c>
      <c r="M107" s="26">
        <v>4</v>
      </c>
      <c r="N107" s="25">
        <f t="shared" si="1"/>
        <v>45</v>
      </c>
    </row>
    <row r="108" spans="1:14">
      <c r="A108" s="53" t="s">
        <v>119</v>
      </c>
      <c r="B108" s="26" t="s">
        <v>37</v>
      </c>
      <c r="C108" s="26">
        <v>4</v>
      </c>
      <c r="D108" s="26">
        <v>5</v>
      </c>
      <c r="E108" s="26">
        <v>7</v>
      </c>
      <c r="F108" s="26">
        <v>3</v>
      </c>
      <c r="G108" s="26">
        <v>3</v>
      </c>
      <c r="H108" s="26">
        <v>5</v>
      </c>
      <c r="I108" s="26">
        <v>3</v>
      </c>
      <c r="J108" s="26">
        <v>6</v>
      </c>
      <c r="K108" s="26">
        <v>5</v>
      </c>
      <c r="L108" s="26">
        <v>1</v>
      </c>
      <c r="M108" s="26">
        <v>3</v>
      </c>
      <c r="N108" s="25">
        <f t="shared" si="1"/>
        <v>45</v>
      </c>
    </row>
    <row r="109" spans="1:14">
      <c r="A109" s="53" t="s">
        <v>156</v>
      </c>
      <c r="B109" s="26" t="s">
        <v>124</v>
      </c>
      <c r="C109" s="26">
        <v>5</v>
      </c>
      <c r="D109" s="26">
        <v>1</v>
      </c>
      <c r="E109" s="26">
        <v>5</v>
      </c>
      <c r="F109" s="26">
        <v>3</v>
      </c>
      <c r="G109" s="26">
        <v>5</v>
      </c>
      <c r="H109" s="26">
        <v>3</v>
      </c>
      <c r="I109" s="26">
        <v>3</v>
      </c>
      <c r="J109" s="26">
        <v>5</v>
      </c>
      <c r="K109" s="26">
        <v>5</v>
      </c>
      <c r="L109" s="26">
        <v>7</v>
      </c>
      <c r="M109" s="26">
        <v>2</v>
      </c>
      <c r="N109" s="25">
        <f t="shared" si="1"/>
        <v>44</v>
      </c>
    </row>
    <row r="110" spans="1:14">
      <c r="A110" s="53" t="s">
        <v>145</v>
      </c>
      <c r="B110" s="26" t="s">
        <v>32</v>
      </c>
      <c r="C110" s="26">
        <v>5</v>
      </c>
      <c r="D110" s="26">
        <v>4</v>
      </c>
      <c r="E110" s="26">
        <v>6</v>
      </c>
      <c r="F110" s="26">
        <v>3</v>
      </c>
      <c r="G110" s="26">
        <v>2</v>
      </c>
      <c r="H110" s="26">
        <v>3</v>
      </c>
      <c r="I110" s="26">
        <v>2</v>
      </c>
      <c r="J110" s="26">
        <v>7</v>
      </c>
      <c r="K110" s="26">
        <v>3</v>
      </c>
      <c r="L110" s="26">
        <v>6</v>
      </c>
      <c r="M110" s="26">
        <v>3</v>
      </c>
      <c r="N110" s="25">
        <f t="shared" si="1"/>
        <v>44</v>
      </c>
    </row>
    <row r="111" spans="1:14">
      <c r="A111" s="53" t="s">
        <v>84</v>
      </c>
      <c r="B111" s="26" t="s">
        <v>35</v>
      </c>
      <c r="C111" s="26">
        <v>4</v>
      </c>
      <c r="D111" s="26">
        <v>7</v>
      </c>
      <c r="E111" s="26">
        <v>7</v>
      </c>
      <c r="F111" s="26">
        <v>2</v>
      </c>
      <c r="G111" s="26">
        <v>4</v>
      </c>
      <c r="H111" s="26">
        <v>1</v>
      </c>
      <c r="I111" s="26">
        <v>4</v>
      </c>
      <c r="J111" s="26">
        <v>1</v>
      </c>
      <c r="K111" s="26">
        <v>3</v>
      </c>
      <c r="L111" s="26">
        <v>7</v>
      </c>
      <c r="M111" s="26">
        <v>4</v>
      </c>
      <c r="N111" s="25">
        <f t="shared" si="1"/>
        <v>44</v>
      </c>
    </row>
    <row r="112" spans="1:14">
      <c r="A112" s="53" t="s">
        <v>127</v>
      </c>
      <c r="B112" s="26" t="s">
        <v>23</v>
      </c>
      <c r="C112" s="26">
        <v>3</v>
      </c>
      <c r="D112" s="26">
        <v>3</v>
      </c>
      <c r="E112" s="26">
        <v>6</v>
      </c>
      <c r="F112" s="26">
        <v>3</v>
      </c>
      <c r="G112" s="26">
        <v>5</v>
      </c>
      <c r="H112" s="26">
        <v>3</v>
      </c>
      <c r="I112" s="26">
        <v>5</v>
      </c>
      <c r="J112" s="26">
        <v>4</v>
      </c>
      <c r="K112" s="26">
        <v>1</v>
      </c>
      <c r="L112" s="26">
        <v>7</v>
      </c>
      <c r="M112" s="26">
        <v>3</v>
      </c>
      <c r="N112" s="25">
        <f t="shared" si="1"/>
        <v>43</v>
      </c>
    </row>
    <row r="113" spans="1:14">
      <c r="A113" s="53" t="s">
        <v>83</v>
      </c>
      <c r="B113" s="26" t="s">
        <v>35</v>
      </c>
      <c r="C113" s="26">
        <v>6</v>
      </c>
      <c r="D113" s="26">
        <v>4</v>
      </c>
      <c r="E113" s="26">
        <v>5</v>
      </c>
      <c r="F113" s="26">
        <v>2</v>
      </c>
      <c r="G113" s="26">
        <v>5</v>
      </c>
      <c r="H113" s="26">
        <v>1</v>
      </c>
      <c r="I113" s="26">
        <v>5</v>
      </c>
      <c r="J113" s="26">
        <v>2</v>
      </c>
      <c r="K113" s="26">
        <v>5</v>
      </c>
      <c r="L113" s="26">
        <v>2</v>
      </c>
      <c r="M113" s="26">
        <v>6</v>
      </c>
      <c r="N113" s="25">
        <f t="shared" si="1"/>
        <v>43</v>
      </c>
    </row>
    <row r="114" spans="1:14">
      <c r="A114" s="53" t="s">
        <v>166</v>
      </c>
      <c r="B114" s="26" t="s">
        <v>64</v>
      </c>
      <c r="C114" s="26">
        <v>3</v>
      </c>
      <c r="D114" s="26">
        <v>2</v>
      </c>
      <c r="E114" s="26">
        <v>4</v>
      </c>
      <c r="F114" s="26">
        <v>2</v>
      </c>
      <c r="G114" s="26">
        <v>3</v>
      </c>
      <c r="H114" s="26">
        <v>6</v>
      </c>
      <c r="I114" s="26">
        <v>3</v>
      </c>
      <c r="J114" s="26">
        <v>7</v>
      </c>
      <c r="K114" s="26">
        <v>5</v>
      </c>
      <c r="L114" s="26">
        <v>5</v>
      </c>
      <c r="M114" s="26">
        <v>2</v>
      </c>
      <c r="N114" s="25">
        <f t="shared" si="1"/>
        <v>42</v>
      </c>
    </row>
    <row r="115" spans="1:14">
      <c r="A115" s="53" t="s">
        <v>21</v>
      </c>
      <c r="B115" s="26" t="s">
        <v>20</v>
      </c>
      <c r="C115" s="26">
        <v>3</v>
      </c>
      <c r="D115" s="26">
        <v>3</v>
      </c>
      <c r="E115" s="26">
        <v>5</v>
      </c>
      <c r="F115" s="26">
        <v>4</v>
      </c>
      <c r="G115" s="26">
        <v>1</v>
      </c>
      <c r="H115" s="26">
        <v>5</v>
      </c>
      <c r="I115" s="26">
        <v>2</v>
      </c>
      <c r="J115" s="26">
        <v>4</v>
      </c>
      <c r="K115" s="26">
        <v>3</v>
      </c>
      <c r="L115" s="26">
        <v>5</v>
      </c>
      <c r="M115" s="26">
        <v>6</v>
      </c>
      <c r="N115" s="25">
        <f t="shared" si="1"/>
        <v>41</v>
      </c>
    </row>
    <row r="116" spans="1:14">
      <c r="A116" s="53" t="s">
        <v>95</v>
      </c>
      <c r="B116" s="26" t="s">
        <v>35</v>
      </c>
      <c r="C116" s="26">
        <v>5</v>
      </c>
      <c r="D116" s="26">
        <v>4</v>
      </c>
      <c r="E116" s="26">
        <v>8</v>
      </c>
      <c r="F116" s="26">
        <v>2</v>
      </c>
      <c r="G116" s="26">
        <v>3</v>
      </c>
      <c r="H116" s="26">
        <v>2</v>
      </c>
      <c r="I116" s="26">
        <v>3</v>
      </c>
      <c r="J116" s="26">
        <v>2</v>
      </c>
      <c r="K116" s="26">
        <v>4</v>
      </c>
      <c r="L116" s="26">
        <v>4</v>
      </c>
      <c r="M116" s="26">
        <v>4</v>
      </c>
      <c r="N116" s="25">
        <f t="shared" si="1"/>
        <v>41</v>
      </c>
    </row>
    <row r="117" spans="1:14">
      <c r="A117" s="53" t="s">
        <v>197</v>
      </c>
      <c r="B117" s="26" t="s">
        <v>52</v>
      </c>
      <c r="C117" s="26">
        <v>4</v>
      </c>
      <c r="D117" s="26">
        <v>3</v>
      </c>
      <c r="E117" s="26">
        <v>7</v>
      </c>
      <c r="F117" s="26">
        <v>3</v>
      </c>
      <c r="G117" s="26">
        <v>5</v>
      </c>
      <c r="H117" s="26">
        <v>1</v>
      </c>
      <c r="I117" s="26">
        <v>3</v>
      </c>
      <c r="J117" s="26">
        <v>2</v>
      </c>
      <c r="K117" s="26">
        <v>5</v>
      </c>
      <c r="L117" s="26">
        <v>3</v>
      </c>
      <c r="M117" s="26">
        <v>3</v>
      </c>
      <c r="N117" s="25">
        <f t="shared" si="1"/>
        <v>39</v>
      </c>
    </row>
    <row r="118" spans="1:14">
      <c r="A118" s="53" t="s">
        <v>198</v>
      </c>
      <c r="B118" s="26" t="s">
        <v>35</v>
      </c>
      <c r="C118" s="26">
        <v>6</v>
      </c>
      <c r="D118" s="26">
        <v>3</v>
      </c>
      <c r="E118" s="26">
        <v>6</v>
      </c>
      <c r="F118" s="26">
        <v>3</v>
      </c>
      <c r="G118" s="26">
        <v>1</v>
      </c>
      <c r="H118" s="26">
        <v>5</v>
      </c>
      <c r="I118" s="26">
        <v>1</v>
      </c>
      <c r="J118" s="26">
        <v>2</v>
      </c>
      <c r="K118" s="26">
        <v>4</v>
      </c>
      <c r="L118" s="26">
        <v>3</v>
      </c>
      <c r="M118" s="26">
        <v>3</v>
      </c>
      <c r="N118" s="25">
        <f t="shared" si="1"/>
        <v>37</v>
      </c>
    </row>
    <row r="119" spans="1:14">
      <c r="A119" s="53" t="s">
        <v>92</v>
      </c>
      <c r="B119" s="26" t="s">
        <v>73</v>
      </c>
      <c r="C119" s="26">
        <v>2</v>
      </c>
      <c r="D119" s="26">
        <v>2</v>
      </c>
      <c r="E119" s="26">
        <v>6</v>
      </c>
      <c r="F119" s="26">
        <v>3</v>
      </c>
      <c r="G119" s="26">
        <v>3</v>
      </c>
      <c r="H119" s="26">
        <v>3</v>
      </c>
      <c r="I119" s="26">
        <v>2</v>
      </c>
      <c r="J119" s="26">
        <v>4</v>
      </c>
      <c r="K119" s="26">
        <v>4</v>
      </c>
      <c r="L119" s="26">
        <v>5</v>
      </c>
      <c r="M119" s="26">
        <v>2</v>
      </c>
      <c r="N119" s="25">
        <f t="shared" si="1"/>
        <v>36</v>
      </c>
    </row>
    <row r="120" spans="1:14">
      <c r="A120" s="53" t="s">
        <v>153</v>
      </c>
      <c r="B120" s="26" t="s">
        <v>32</v>
      </c>
      <c r="C120" s="26">
        <v>5</v>
      </c>
      <c r="D120" s="26">
        <v>2</v>
      </c>
      <c r="E120" s="26">
        <v>7</v>
      </c>
      <c r="F120" s="26">
        <v>2</v>
      </c>
      <c r="G120" s="26">
        <v>2</v>
      </c>
      <c r="H120" s="26">
        <v>3</v>
      </c>
      <c r="I120" s="26">
        <v>3</v>
      </c>
      <c r="J120" s="26">
        <v>2</v>
      </c>
      <c r="K120" s="26">
        <v>3</v>
      </c>
      <c r="L120" s="26">
        <v>4</v>
      </c>
      <c r="M120" s="26">
        <v>0</v>
      </c>
      <c r="N120" s="25">
        <f t="shared" si="1"/>
        <v>33</v>
      </c>
    </row>
    <row r="121" spans="1:14">
      <c r="A121" s="53" t="s">
        <v>175</v>
      </c>
      <c r="B121" s="26" t="s">
        <v>44</v>
      </c>
      <c r="C121" s="26">
        <v>4</v>
      </c>
      <c r="D121" s="26">
        <v>4</v>
      </c>
      <c r="E121" s="26">
        <v>7</v>
      </c>
      <c r="F121" s="26">
        <v>1</v>
      </c>
      <c r="G121" s="26">
        <v>1</v>
      </c>
      <c r="H121" s="26">
        <v>4</v>
      </c>
      <c r="I121" s="26">
        <v>2</v>
      </c>
      <c r="J121" s="26">
        <v>4</v>
      </c>
      <c r="K121" s="26">
        <v>3</v>
      </c>
      <c r="L121" s="26">
        <v>0</v>
      </c>
      <c r="M121" s="26">
        <v>2</v>
      </c>
      <c r="N121" s="25">
        <f t="shared" si="1"/>
        <v>32</v>
      </c>
    </row>
    <row r="122" spans="1:14">
      <c r="A122" s="53" t="s">
        <v>164</v>
      </c>
      <c r="B122" s="26" t="s">
        <v>64</v>
      </c>
      <c r="C122" s="26">
        <v>1</v>
      </c>
      <c r="D122" s="26">
        <v>2</v>
      </c>
      <c r="E122" s="26">
        <v>4</v>
      </c>
      <c r="F122" s="26">
        <v>2</v>
      </c>
      <c r="G122" s="26">
        <v>4</v>
      </c>
      <c r="H122" s="26">
        <v>3</v>
      </c>
      <c r="I122" s="26">
        <v>2</v>
      </c>
      <c r="J122" s="26">
        <v>3</v>
      </c>
      <c r="K122" s="26">
        <v>1</v>
      </c>
      <c r="L122" s="26">
        <v>5</v>
      </c>
      <c r="M122" s="26">
        <v>4</v>
      </c>
      <c r="N122" s="25">
        <f t="shared" si="1"/>
        <v>31</v>
      </c>
    </row>
    <row r="123" spans="1:14">
      <c r="A123" s="53" t="s">
        <v>199</v>
      </c>
      <c r="B123" s="26" t="s">
        <v>122</v>
      </c>
      <c r="C123" s="26">
        <v>3</v>
      </c>
      <c r="D123" s="26">
        <v>3</v>
      </c>
      <c r="E123" s="26">
        <v>3</v>
      </c>
      <c r="F123" s="26">
        <v>1</v>
      </c>
      <c r="G123" s="26">
        <v>1</v>
      </c>
      <c r="H123" s="26">
        <v>4</v>
      </c>
      <c r="I123" s="26">
        <v>2</v>
      </c>
      <c r="J123" s="26">
        <v>2</v>
      </c>
      <c r="K123" s="26">
        <v>5</v>
      </c>
      <c r="L123" s="26">
        <v>4</v>
      </c>
      <c r="M123" s="26">
        <v>2</v>
      </c>
      <c r="N123" s="25">
        <f t="shared" si="1"/>
        <v>30</v>
      </c>
    </row>
    <row r="124" spans="1:14">
      <c r="A124" s="53" t="s">
        <v>149</v>
      </c>
      <c r="B124" s="25" t="s">
        <v>58</v>
      </c>
      <c r="C124" s="26">
        <v>2</v>
      </c>
      <c r="D124" s="26">
        <v>1</v>
      </c>
      <c r="E124" s="26">
        <v>4</v>
      </c>
      <c r="F124" s="26">
        <v>1</v>
      </c>
      <c r="G124" s="26">
        <v>0</v>
      </c>
      <c r="H124" s="26">
        <v>3</v>
      </c>
      <c r="I124" s="26">
        <v>3</v>
      </c>
      <c r="J124" s="26">
        <v>4</v>
      </c>
      <c r="K124" s="26">
        <v>6</v>
      </c>
      <c r="L124" s="26">
        <v>3</v>
      </c>
      <c r="M124" s="26">
        <v>3</v>
      </c>
      <c r="N124" s="25">
        <f t="shared" si="1"/>
        <v>30</v>
      </c>
    </row>
    <row r="125" spans="1:14">
      <c r="A125" s="53" t="s">
        <v>200</v>
      </c>
      <c r="B125" s="26" t="s">
        <v>35</v>
      </c>
      <c r="C125" s="26">
        <v>3</v>
      </c>
      <c r="D125" s="26">
        <v>3</v>
      </c>
      <c r="E125" s="26">
        <v>4</v>
      </c>
      <c r="F125" s="26">
        <v>0</v>
      </c>
      <c r="G125" s="26">
        <v>2</v>
      </c>
      <c r="H125" s="26">
        <v>1</v>
      </c>
      <c r="I125" s="26">
        <v>2</v>
      </c>
      <c r="J125" s="26">
        <v>2</v>
      </c>
      <c r="K125" s="26">
        <v>3</v>
      </c>
      <c r="L125" s="26">
        <v>6</v>
      </c>
      <c r="M125" s="26">
        <v>3</v>
      </c>
      <c r="N125" s="25">
        <f t="shared" si="1"/>
        <v>29</v>
      </c>
    </row>
    <row r="126" spans="1:14">
      <c r="A126" s="53" t="s">
        <v>152</v>
      </c>
      <c r="B126" s="26" t="s">
        <v>63</v>
      </c>
      <c r="C126" s="26">
        <v>4</v>
      </c>
      <c r="D126" s="26">
        <v>0</v>
      </c>
      <c r="E126" s="26">
        <v>4</v>
      </c>
      <c r="F126" s="26">
        <v>0</v>
      </c>
      <c r="G126" s="26">
        <v>2</v>
      </c>
      <c r="H126" s="26">
        <v>1</v>
      </c>
      <c r="I126" s="26">
        <v>1</v>
      </c>
      <c r="J126" s="26">
        <v>0</v>
      </c>
      <c r="K126" s="26">
        <v>5</v>
      </c>
      <c r="L126" s="26">
        <v>7</v>
      </c>
      <c r="M126" s="26">
        <v>5</v>
      </c>
      <c r="N126" s="25">
        <f t="shared" si="1"/>
        <v>29</v>
      </c>
    </row>
    <row r="127" spans="1:14">
      <c r="A127" s="53" t="s">
        <v>201</v>
      </c>
      <c r="B127" s="26" t="s">
        <v>64</v>
      </c>
      <c r="C127" s="26">
        <v>0</v>
      </c>
      <c r="D127" s="26">
        <v>1</v>
      </c>
      <c r="E127" s="26">
        <v>4</v>
      </c>
      <c r="F127" s="26">
        <v>0</v>
      </c>
      <c r="G127" s="26">
        <v>2</v>
      </c>
      <c r="H127" s="26">
        <v>2</v>
      </c>
      <c r="I127" s="26">
        <v>2</v>
      </c>
      <c r="J127" s="26">
        <v>3</v>
      </c>
      <c r="K127" s="26">
        <v>4</v>
      </c>
      <c r="L127" s="26">
        <v>9</v>
      </c>
      <c r="M127" s="26">
        <v>2</v>
      </c>
      <c r="N127" s="25">
        <f t="shared" si="1"/>
        <v>29</v>
      </c>
    </row>
    <row r="128" spans="1:14">
      <c r="A128" s="53" t="s">
        <v>202</v>
      </c>
      <c r="B128" s="26" t="s">
        <v>23</v>
      </c>
      <c r="C128" s="26">
        <v>2</v>
      </c>
      <c r="D128" s="26">
        <v>1</v>
      </c>
      <c r="E128" s="26">
        <v>4</v>
      </c>
      <c r="F128" s="26">
        <v>3</v>
      </c>
      <c r="G128" s="26">
        <v>1</v>
      </c>
      <c r="H128" s="26">
        <v>4</v>
      </c>
      <c r="I128" s="26">
        <v>1</v>
      </c>
      <c r="J128" s="26">
        <v>3</v>
      </c>
      <c r="K128" s="26">
        <v>1</v>
      </c>
      <c r="L128" s="26">
        <v>5</v>
      </c>
      <c r="M128" s="26">
        <v>2</v>
      </c>
      <c r="N128" s="25">
        <f t="shared" si="1"/>
        <v>27</v>
      </c>
    </row>
    <row r="129" spans="1:14">
      <c r="A129" s="53" t="s">
        <v>203</v>
      </c>
      <c r="B129" s="26" t="s">
        <v>35</v>
      </c>
      <c r="C129" s="26">
        <v>4</v>
      </c>
      <c r="D129" s="26">
        <v>2</v>
      </c>
      <c r="E129" s="26">
        <v>1</v>
      </c>
      <c r="F129" s="26">
        <v>0</v>
      </c>
      <c r="G129" s="26">
        <v>3</v>
      </c>
      <c r="H129" s="26">
        <v>2</v>
      </c>
      <c r="I129" s="26">
        <v>3</v>
      </c>
      <c r="J129" s="26">
        <v>1</v>
      </c>
      <c r="K129" s="26">
        <v>1</v>
      </c>
      <c r="L129" s="26">
        <v>6</v>
      </c>
      <c r="M129" s="26">
        <v>3</v>
      </c>
      <c r="N129" s="25">
        <f t="shared" si="1"/>
        <v>26</v>
      </c>
    </row>
    <row r="130" spans="1:14">
      <c r="A130" s="53" t="s">
        <v>240</v>
      </c>
      <c r="B130" s="26" t="s">
        <v>44</v>
      </c>
      <c r="C130" s="26">
        <v>3</v>
      </c>
      <c r="D130" s="26">
        <v>2</v>
      </c>
      <c r="E130" s="26">
        <v>5</v>
      </c>
      <c r="F130" s="26">
        <v>4</v>
      </c>
      <c r="G130" s="26">
        <v>2</v>
      </c>
      <c r="H130" s="26">
        <v>2</v>
      </c>
      <c r="I130" s="26">
        <v>2</v>
      </c>
      <c r="J130" s="26">
        <v>1</v>
      </c>
      <c r="K130" s="26">
        <v>3</v>
      </c>
      <c r="L130" s="26">
        <v>0</v>
      </c>
      <c r="M130" s="26">
        <v>2</v>
      </c>
      <c r="N130" s="25">
        <f t="shared" ref="N130:N131" si="2">SUM(C130:M130)</f>
        <v>26</v>
      </c>
    </row>
    <row r="131" spans="1:14">
      <c r="A131" s="53" t="s">
        <v>173</v>
      </c>
      <c r="B131" s="26" t="s">
        <v>193</v>
      </c>
      <c r="C131" s="26">
        <v>2</v>
      </c>
      <c r="D131" s="26">
        <v>2</v>
      </c>
      <c r="E131" s="26">
        <v>6</v>
      </c>
      <c r="F131" s="26">
        <v>1</v>
      </c>
      <c r="G131" s="26">
        <v>0</v>
      </c>
      <c r="H131" s="26">
        <v>3</v>
      </c>
      <c r="I131" s="26">
        <v>1</v>
      </c>
      <c r="J131" s="26">
        <v>2</v>
      </c>
      <c r="K131" s="26">
        <v>3</v>
      </c>
      <c r="L131" s="26">
        <v>3</v>
      </c>
      <c r="M131" s="26">
        <v>2</v>
      </c>
      <c r="N131" s="25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74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71"/>
    </row>
    <row r="2" spans="1:15" ht="15" customHeight="1">
      <c r="A2" s="38" t="s">
        <v>7</v>
      </c>
      <c r="B2" s="26" t="s">
        <v>8</v>
      </c>
      <c r="C2" s="26">
        <v>10</v>
      </c>
      <c r="D2" s="26">
        <v>9</v>
      </c>
      <c r="E2" s="26">
        <v>7</v>
      </c>
      <c r="F2" s="26">
        <v>9</v>
      </c>
      <c r="G2" s="26">
        <v>10</v>
      </c>
      <c r="H2" s="26">
        <v>9</v>
      </c>
      <c r="I2" s="26">
        <v>9</v>
      </c>
      <c r="J2" s="26">
        <v>6</v>
      </c>
      <c r="K2" s="26">
        <v>9</v>
      </c>
      <c r="L2" s="26">
        <v>7</v>
      </c>
      <c r="M2" s="26">
        <v>9</v>
      </c>
      <c r="N2" s="25">
        <f t="shared" ref="N2:N65" si="0">SUM(C2:M2)</f>
        <v>94</v>
      </c>
      <c r="O2" s="25"/>
    </row>
    <row r="3" spans="1:15" ht="15" customHeight="1">
      <c r="A3" s="38" t="s">
        <v>148</v>
      </c>
      <c r="B3" s="26" t="s">
        <v>73</v>
      </c>
      <c r="C3" s="26">
        <v>10</v>
      </c>
      <c r="D3" s="26">
        <v>8</v>
      </c>
      <c r="E3" s="26">
        <v>8</v>
      </c>
      <c r="F3" s="26">
        <v>8</v>
      </c>
      <c r="G3" s="26">
        <v>8</v>
      </c>
      <c r="H3" s="26">
        <v>5</v>
      </c>
      <c r="I3" s="26">
        <v>8</v>
      </c>
      <c r="J3" s="26">
        <v>8</v>
      </c>
      <c r="K3" s="26">
        <v>9</v>
      </c>
      <c r="L3" s="26">
        <v>11</v>
      </c>
      <c r="M3" s="26">
        <v>9</v>
      </c>
      <c r="N3" s="25">
        <f t="shared" si="0"/>
        <v>92</v>
      </c>
      <c r="O3" s="25"/>
    </row>
    <row r="4" spans="1:15" ht="15" customHeight="1">
      <c r="A4" s="38" t="s">
        <v>9</v>
      </c>
      <c r="B4" s="26" t="s">
        <v>10</v>
      </c>
      <c r="C4" s="26">
        <v>11</v>
      </c>
      <c r="D4" s="26">
        <v>11</v>
      </c>
      <c r="E4" s="26">
        <v>9</v>
      </c>
      <c r="F4" s="26">
        <v>8</v>
      </c>
      <c r="G4" s="26">
        <v>9</v>
      </c>
      <c r="H4" s="26">
        <v>6</v>
      </c>
      <c r="I4" s="26">
        <v>8</v>
      </c>
      <c r="J4" s="26">
        <v>7</v>
      </c>
      <c r="K4" s="26">
        <v>5</v>
      </c>
      <c r="L4" s="26">
        <v>8</v>
      </c>
      <c r="M4" s="26">
        <v>9</v>
      </c>
      <c r="N4" s="25">
        <f t="shared" si="0"/>
        <v>91</v>
      </c>
      <c r="O4" s="25"/>
    </row>
    <row r="5" spans="1:15" ht="15" customHeight="1">
      <c r="A5" s="53" t="s">
        <v>87</v>
      </c>
      <c r="B5" s="26" t="s">
        <v>52</v>
      </c>
      <c r="C5" s="26">
        <v>11</v>
      </c>
      <c r="D5" s="26">
        <v>6</v>
      </c>
      <c r="E5" s="26">
        <v>9</v>
      </c>
      <c r="F5" s="26">
        <v>9</v>
      </c>
      <c r="G5" s="26">
        <v>11</v>
      </c>
      <c r="H5" s="26">
        <v>7</v>
      </c>
      <c r="I5" s="26">
        <v>7</v>
      </c>
      <c r="J5" s="26">
        <v>7</v>
      </c>
      <c r="K5" s="26">
        <v>7</v>
      </c>
      <c r="L5" s="26">
        <v>7</v>
      </c>
      <c r="M5" s="26">
        <v>9</v>
      </c>
      <c r="N5" s="25">
        <f t="shared" si="0"/>
        <v>90</v>
      </c>
      <c r="O5" s="25"/>
    </row>
    <row r="6" spans="1:15" ht="15" customHeight="1">
      <c r="A6" s="38" t="s">
        <v>76</v>
      </c>
      <c r="B6" s="26" t="s">
        <v>73</v>
      </c>
      <c r="C6" s="26">
        <v>10</v>
      </c>
      <c r="D6" s="26">
        <v>9</v>
      </c>
      <c r="E6" s="26">
        <v>10</v>
      </c>
      <c r="F6" s="26">
        <v>9</v>
      </c>
      <c r="G6" s="26">
        <v>8</v>
      </c>
      <c r="H6" s="26">
        <v>6</v>
      </c>
      <c r="I6" s="26">
        <v>8</v>
      </c>
      <c r="J6" s="26">
        <v>8</v>
      </c>
      <c r="K6" s="26">
        <v>5</v>
      </c>
      <c r="L6" s="26">
        <v>9</v>
      </c>
      <c r="M6" s="26">
        <v>8</v>
      </c>
      <c r="N6" s="25">
        <f t="shared" si="0"/>
        <v>90</v>
      </c>
      <c r="O6" s="25"/>
    </row>
    <row r="7" spans="1:15" ht="15" customHeight="1">
      <c r="A7" s="38" t="s">
        <v>74</v>
      </c>
      <c r="B7" s="26" t="s">
        <v>73</v>
      </c>
      <c r="C7" s="26">
        <v>10</v>
      </c>
      <c r="D7" s="26">
        <v>9</v>
      </c>
      <c r="E7" s="26">
        <v>9</v>
      </c>
      <c r="F7" s="26">
        <v>8</v>
      </c>
      <c r="G7" s="26">
        <v>10</v>
      </c>
      <c r="H7" s="26">
        <v>6</v>
      </c>
      <c r="I7" s="26">
        <v>9</v>
      </c>
      <c r="J7" s="26">
        <v>8</v>
      </c>
      <c r="K7" s="26">
        <v>7</v>
      </c>
      <c r="L7" s="26">
        <v>5</v>
      </c>
      <c r="M7" s="26">
        <v>8</v>
      </c>
      <c r="N7" s="25">
        <f t="shared" si="0"/>
        <v>89</v>
      </c>
      <c r="O7" s="25"/>
    </row>
    <row r="8" spans="1:15" ht="15" customHeight="1">
      <c r="A8" s="38" t="s">
        <v>75</v>
      </c>
      <c r="B8" s="26" t="s">
        <v>73</v>
      </c>
      <c r="C8" s="26">
        <v>8</v>
      </c>
      <c r="D8" s="26">
        <v>8</v>
      </c>
      <c r="E8" s="26">
        <v>10</v>
      </c>
      <c r="F8" s="26">
        <v>9</v>
      </c>
      <c r="G8" s="26">
        <v>11</v>
      </c>
      <c r="H8" s="26">
        <v>6</v>
      </c>
      <c r="I8" s="26">
        <v>9</v>
      </c>
      <c r="J8" s="26">
        <v>7</v>
      </c>
      <c r="K8" s="26">
        <v>5</v>
      </c>
      <c r="L8" s="26">
        <v>5</v>
      </c>
      <c r="M8" s="26">
        <v>9</v>
      </c>
      <c r="N8" s="25">
        <f t="shared" si="0"/>
        <v>87</v>
      </c>
      <c r="O8" s="25"/>
    </row>
    <row r="9" spans="1:15" ht="15" customHeight="1">
      <c r="A9" s="38" t="s">
        <v>77</v>
      </c>
      <c r="B9" s="26" t="s">
        <v>73</v>
      </c>
      <c r="C9" s="26">
        <v>10</v>
      </c>
      <c r="D9" s="26">
        <v>10</v>
      </c>
      <c r="E9" s="26">
        <v>9</v>
      </c>
      <c r="F9" s="26">
        <v>8</v>
      </c>
      <c r="G9" s="26">
        <v>9</v>
      </c>
      <c r="H9" s="26">
        <v>7</v>
      </c>
      <c r="I9" s="26">
        <v>9</v>
      </c>
      <c r="J9" s="26">
        <v>5</v>
      </c>
      <c r="K9" s="26">
        <v>7</v>
      </c>
      <c r="L9" s="26">
        <v>6</v>
      </c>
      <c r="M9" s="26">
        <v>6</v>
      </c>
      <c r="N9" s="25">
        <f t="shared" si="0"/>
        <v>86</v>
      </c>
      <c r="O9" s="25"/>
    </row>
    <row r="10" spans="1:15" ht="15" customHeight="1">
      <c r="A10" s="38" t="s">
        <v>66</v>
      </c>
      <c r="B10" s="26" t="s">
        <v>64</v>
      </c>
      <c r="C10" s="26">
        <v>10</v>
      </c>
      <c r="D10" s="26">
        <v>9</v>
      </c>
      <c r="E10" s="26">
        <v>7</v>
      </c>
      <c r="F10" s="26">
        <v>7</v>
      </c>
      <c r="G10" s="26">
        <v>10</v>
      </c>
      <c r="H10" s="26">
        <v>5</v>
      </c>
      <c r="I10" s="26">
        <v>9</v>
      </c>
      <c r="J10" s="26">
        <v>6</v>
      </c>
      <c r="K10" s="26">
        <v>7</v>
      </c>
      <c r="L10" s="26">
        <v>8</v>
      </c>
      <c r="M10" s="26">
        <v>7</v>
      </c>
      <c r="N10" s="25">
        <f t="shared" si="0"/>
        <v>85</v>
      </c>
      <c r="O10" s="25"/>
    </row>
    <row r="11" spans="1:15" ht="15" customHeight="1">
      <c r="A11" s="38" t="s">
        <v>65</v>
      </c>
      <c r="B11" s="26" t="s">
        <v>64</v>
      </c>
      <c r="C11" s="26">
        <v>8</v>
      </c>
      <c r="D11" s="26">
        <v>8</v>
      </c>
      <c r="E11" s="26">
        <v>8</v>
      </c>
      <c r="F11" s="26">
        <v>8</v>
      </c>
      <c r="G11" s="26">
        <v>10</v>
      </c>
      <c r="H11" s="26">
        <v>8</v>
      </c>
      <c r="I11" s="26">
        <v>6</v>
      </c>
      <c r="J11" s="26">
        <v>7</v>
      </c>
      <c r="K11" s="26">
        <v>7</v>
      </c>
      <c r="L11" s="26">
        <v>6</v>
      </c>
      <c r="M11" s="26">
        <v>6</v>
      </c>
      <c r="N11" s="25">
        <f t="shared" si="0"/>
        <v>82</v>
      </c>
      <c r="O11" s="25"/>
    </row>
    <row r="12" spans="1:15" ht="15" customHeight="1">
      <c r="A12" s="38" t="s">
        <v>189</v>
      </c>
      <c r="B12" s="26" t="s">
        <v>37</v>
      </c>
      <c r="C12" s="26">
        <v>8</v>
      </c>
      <c r="D12" s="26">
        <v>8</v>
      </c>
      <c r="E12" s="26">
        <v>9</v>
      </c>
      <c r="F12" s="26">
        <v>4</v>
      </c>
      <c r="G12" s="26">
        <v>9</v>
      </c>
      <c r="H12" s="26">
        <v>6</v>
      </c>
      <c r="I12" s="26">
        <v>9</v>
      </c>
      <c r="J12" s="26">
        <v>6</v>
      </c>
      <c r="K12" s="26">
        <v>8</v>
      </c>
      <c r="L12" s="26">
        <v>5</v>
      </c>
      <c r="M12" s="26">
        <v>9</v>
      </c>
      <c r="N12" s="25">
        <f t="shared" si="0"/>
        <v>81</v>
      </c>
      <c r="O12" s="25"/>
    </row>
    <row r="13" spans="1:15" ht="15" customHeight="1">
      <c r="A13" s="75" t="s">
        <v>29</v>
      </c>
      <c r="B13" s="40" t="s">
        <v>30</v>
      </c>
      <c r="C13" s="40">
        <v>10</v>
      </c>
      <c r="D13" s="40">
        <v>7</v>
      </c>
      <c r="E13" s="40">
        <v>10</v>
      </c>
      <c r="F13" s="40">
        <v>9</v>
      </c>
      <c r="G13" s="40">
        <v>9</v>
      </c>
      <c r="H13" s="40">
        <v>6</v>
      </c>
      <c r="I13" s="40">
        <v>9</v>
      </c>
      <c r="J13" s="40">
        <v>4</v>
      </c>
      <c r="K13" s="40">
        <v>3</v>
      </c>
      <c r="L13" s="40">
        <v>7</v>
      </c>
      <c r="M13" s="40">
        <v>7</v>
      </c>
      <c r="N13" s="25">
        <f t="shared" si="0"/>
        <v>81</v>
      </c>
      <c r="O13" s="25"/>
    </row>
    <row r="14" spans="1:15" ht="15" customHeight="1">
      <c r="A14" s="76" t="s">
        <v>185</v>
      </c>
      <c r="B14" s="29" t="s">
        <v>93</v>
      </c>
      <c r="C14" s="29">
        <v>7</v>
      </c>
      <c r="D14" s="29">
        <v>9</v>
      </c>
      <c r="E14" s="29">
        <v>9</v>
      </c>
      <c r="F14" s="29">
        <v>7</v>
      </c>
      <c r="G14" s="29">
        <v>10</v>
      </c>
      <c r="H14" s="29">
        <v>5</v>
      </c>
      <c r="I14" s="29">
        <v>10</v>
      </c>
      <c r="J14" s="29">
        <v>4</v>
      </c>
      <c r="K14" s="29">
        <v>6</v>
      </c>
      <c r="L14" s="29">
        <v>8</v>
      </c>
      <c r="M14" s="29">
        <v>6</v>
      </c>
      <c r="N14" s="25">
        <f t="shared" si="0"/>
        <v>81</v>
      </c>
      <c r="O14" s="25"/>
    </row>
    <row r="15" spans="1:15" ht="15" customHeight="1">
      <c r="A15" s="38" t="s">
        <v>40</v>
      </c>
      <c r="B15" s="26" t="s">
        <v>37</v>
      </c>
      <c r="C15" s="26">
        <v>7</v>
      </c>
      <c r="D15" s="26">
        <v>8</v>
      </c>
      <c r="E15" s="26">
        <v>8</v>
      </c>
      <c r="F15" s="26">
        <v>8</v>
      </c>
      <c r="G15" s="26">
        <v>6</v>
      </c>
      <c r="H15" s="26">
        <v>9</v>
      </c>
      <c r="I15" s="26">
        <v>6</v>
      </c>
      <c r="J15" s="26">
        <v>8</v>
      </c>
      <c r="K15" s="26">
        <v>8</v>
      </c>
      <c r="L15" s="26">
        <v>5</v>
      </c>
      <c r="M15" s="26">
        <v>7</v>
      </c>
      <c r="N15" s="25">
        <f t="shared" si="0"/>
        <v>80</v>
      </c>
      <c r="O15" s="25"/>
    </row>
    <row r="16" spans="1:15" ht="15" customHeight="1">
      <c r="A16" s="38" t="s">
        <v>91</v>
      </c>
      <c r="B16" s="26" t="s">
        <v>73</v>
      </c>
      <c r="C16" s="26">
        <v>8</v>
      </c>
      <c r="D16" s="26">
        <v>7</v>
      </c>
      <c r="E16" s="26">
        <v>8</v>
      </c>
      <c r="F16" s="26">
        <v>7</v>
      </c>
      <c r="G16" s="26">
        <v>8</v>
      </c>
      <c r="H16" s="26">
        <v>10</v>
      </c>
      <c r="I16" s="26">
        <v>8</v>
      </c>
      <c r="J16" s="26">
        <v>6</v>
      </c>
      <c r="K16" s="26">
        <v>7</v>
      </c>
      <c r="L16" s="26">
        <v>4</v>
      </c>
      <c r="M16" s="26">
        <v>7</v>
      </c>
      <c r="N16" s="25">
        <f t="shared" si="0"/>
        <v>80</v>
      </c>
      <c r="O16" s="25"/>
    </row>
    <row r="17" spans="1:15" ht="15" customHeight="1">
      <c r="A17" s="38" t="s">
        <v>36</v>
      </c>
      <c r="B17" s="26" t="s">
        <v>37</v>
      </c>
      <c r="C17" s="26">
        <v>7</v>
      </c>
      <c r="D17" s="26">
        <v>9</v>
      </c>
      <c r="E17" s="26">
        <v>6</v>
      </c>
      <c r="F17" s="26">
        <v>9</v>
      </c>
      <c r="G17" s="26">
        <v>7</v>
      </c>
      <c r="H17" s="26">
        <v>7</v>
      </c>
      <c r="I17" s="26">
        <v>9</v>
      </c>
      <c r="J17" s="26">
        <v>7</v>
      </c>
      <c r="K17" s="26">
        <v>6</v>
      </c>
      <c r="L17" s="26">
        <v>8</v>
      </c>
      <c r="M17" s="26">
        <v>5</v>
      </c>
      <c r="N17" s="25">
        <f t="shared" si="0"/>
        <v>80</v>
      </c>
      <c r="O17" s="25"/>
    </row>
    <row r="18" spans="1:15" ht="15" customHeight="1">
      <c r="A18" s="38" t="s">
        <v>169</v>
      </c>
      <c r="B18" s="26" t="s">
        <v>170</v>
      </c>
      <c r="C18" s="26">
        <v>11</v>
      </c>
      <c r="D18" s="26">
        <v>9</v>
      </c>
      <c r="E18" s="26">
        <v>8</v>
      </c>
      <c r="F18" s="26">
        <v>7</v>
      </c>
      <c r="G18" s="26">
        <v>9</v>
      </c>
      <c r="H18" s="26">
        <v>5</v>
      </c>
      <c r="I18" s="26">
        <v>5</v>
      </c>
      <c r="J18" s="26">
        <v>6</v>
      </c>
      <c r="K18" s="26">
        <v>7</v>
      </c>
      <c r="L18" s="26">
        <v>6</v>
      </c>
      <c r="M18" s="26">
        <v>6</v>
      </c>
      <c r="N18" s="25">
        <f t="shared" si="0"/>
        <v>79</v>
      </c>
      <c r="O18" s="25"/>
    </row>
    <row r="19" spans="1:15" ht="15" customHeight="1">
      <c r="A19" s="38" t="s">
        <v>98</v>
      </c>
      <c r="B19" s="26" t="s">
        <v>63</v>
      </c>
      <c r="C19" s="26">
        <v>9</v>
      </c>
      <c r="D19" s="26">
        <v>6</v>
      </c>
      <c r="E19" s="26">
        <v>8</v>
      </c>
      <c r="F19" s="26">
        <v>6</v>
      </c>
      <c r="G19" s="26">
        <v>8</v>
      </c>
      <c r="H19" s="26">
        <v>8</v>
      </c>
      <c r="I19" s="26">
        <v>8</v>
      </c>
      <c r="J19" s="26">
        <v>7</v>
      </c>
      <c r="K19" s="26">
        <v>4</v>
      </c>
      <c r="L19" s="26">
        <v>6</v>
      </c>
      <c r="M19" s="26">
        <v>8</v>
      </c>
      <c r="N19" s="25">
        <f t="shared" si="0"/>
        <v>78</v>
      </c>
      <c r="O19" s="25"/>
    </row>
    <row r="20" spans="1:15" ht="15" customHeight="1">
      <c r="A20" s="38" t="s">
        <v>25</v>
      </c>
      <c r="B20" s="26" t="s">
        <v>23</v>
      </c>
      <c r="C20" s="26">
        <v>9</v>
      </c>
      <c r="D20" s="26">
        <v>8</v>
      </c>
      <c r="E20" s="26">
        <v>9</v>
      </c>
      <c r="F20" s="26">
        <v>6</v>
      </c>
      <c r="G20" s="26">
        <v>9</v>
      </c>
      <c r="H20" s="26">
        <v>2</v>
      </c>
      <c r="I20" s="26">
        <v>7</v>
      </c>
      <c r="J20" s="26">
        <v>7</v>
      </c>
      <c r="K20" s="26">
        <v>6</v>
      </c>
      <c r="L20" s="26">
        <v>8</v>
      </c>
      <c r="M20" s="26">
        <v>7</v>
      </c>
      <c r="N20" s="25">
        <f t="shared" si="0"/>
        <v>78</v>
      </c>
      <c r="O20" s="25"/>
    </row>
    <row r="21" spans="1:15" ht="15" customHeight="1">
      <c r="A21" s="38" t="s">
        <v>94</v>
      </c>
      <c r="B21" s="26" t="s">
        <v>32</v>
      </c>
      <c r="C21" s="26">
        <v>11</v>
      </c>
      <c r="D21" s="26">
        <v>7</v>
      </c>
      <c r="E21" s="26">
        <v>8</v>
      </c>
      <c r="F21" s="26">
        <v>7</v>
      </c>
      <c r="G21" s="26">
        <v>10</v>
      </c>
      <c r="H21" s="26">
        <v>5</v>
      </c>
      <c r="I21" s="26">
        <v>6</v>
      </c>
      <c r="J21" s="26">
        <v>5</v>
      </c>
      <c r="K21" s="26">
        <v>6</v>
      </c>
      <c r="L21" s="26">
        <v>6</v>
      </c>
      <c r="M21" s="26">
        <v>7</v>
      </c>
      <c r="N21" s="25">
        <f t="shared" si="0"/>
        <v>78</v>
      </c>
      <c r="O21" s="25"/>
    </row>
    <row r="22" spans="1:15" ht="15" customHeight="1">
      <c r="A22" s="38" t="s">
        <v>38</v>
      </c>
      <c r="B22" s="26" t="s">
        <v>37</v>
      </c>
      <c r="C22" s="26">
        <v>9</v>
      </c>
      <c r="D22" s="26">
        <v>5</v>
      </c>
      <c r="E22" s="26">
        <v>9</v>
      </c>
      <c r="F22" s="26">
        <v>6</v>
      </c>
      <c r="G22" s="26">
        <v>10</v>
      </c>
      <c r="H22" s="26">
        <v>6</v>
      </c>
      <c r="I22" s="26">
        <v>8</v>
      </c>
      <c r="J22" s="26">
        <v>3</v>
      </c>
      <c r="K22" s="26">
        <v>5</v>
      </c>
      <c r="L22" s="26">
        <v>8</v>
      </c>
      <c r="M22" s="26">
        <v>8</v>
      </c>
      <c r="N22" s="25">
        <f t="shared" si="0"/>
        <v>77</v>
      </c>
      <c r="O22" s="25"/>
    </row>
    <row r="23" spans="1:15" ht="15" customHeight="1">
      <c r="A23" s="38" t="s">
        <v>183</v>
      </c>
      <c r="B23" s="26" t="s">
        <v>64</v>
      </c>
      <c r="C23" s="26">
        <v>7</v>
      </c>
      <c r="D23" s="26">
        <v>9</v>
      </c>
      <c r="E23" s="26">
        <v>8</v>
      </c>
      <c r="F23" s="26">
        <v>9</v>
      </c>
      <c r="G23" s="26">
        <v>10</v>
      </c>
      <c r="H23" s="26">
        <v>6</v>
      </c>
      <c r="I23" s="26">
        <v>6</v>
      </c>
      <c r="J23" s="26">
        <v>8</v>
      </c>
      <c r="K23" s="26">
        <v>2</v>
      </c>
      <c r="L23" s="26">
        <v>5</v>
      </c>
      <c r="M23" s="26">
        <v>7</v>
      </c>
      <c r="N23" s="25">
        <f t="shared" si="0"/>
        <v>77</v>
      </c>
      <c r="O23" s="25"/>
    </row>
    <row r="24" spans="1:15" ht="15" customHeight="1">
      <c r="A24" s="38" t="s">
        <v>80</v>
      </c>
      <c r="B24" s="26" t="s">
        <v>32</v>
      </c>
      <c r="C24" s="26">
        <v>8</v>
      </c>
      <c r="D24" s="26">
        <v>6</v>
      </c>
      <c r="E24" s="26">
        <v>7</v>
      </c>
      <c r="F24" s="26">
        <v>6</v>
      </c>
      <c r="G24" s="26">
        <v>11</v>
      </c>
      <c r="H24" s="26">
        <v>7</v>
      </c>
      <c r="I24" s="26">
        <v>9</v>
      </c>
      <c r="J24" s="26">
        <v>6</v>
      </c>
      <c r="K24" s="26">
        <v>4</v>
      </c>
      <c r="L24" s="26">
        <v>7</v>
      </c>
      <c r="M24" s="26">
        <v>5</v>
      </c>
      <c r="N24" s="25">
        <f t="shared" si="0"/>
        <v>76</v>
      </c>
      <c r="O24" s="25"/>
    </row>
    <row r="25" spans="1:15" ht="15" customHeight="1">
      <c r="A25" s="53" t="s">
        <v>51</v>
      </c>
      <c r="B25" s="26" t="s">
        <v>52</v>
      </c>
      <c r="C25" s="26">
        <v>8</v>
      </c>
      <c r="D25" s="26">
        <v>7</v>
      </c>
      <c r="E25" s="26">
        <v>7</v>
      </c>
      <c r="F25" s="26">
        <v>9</v>
      </c>
      <c r="G25" s="26">
        <v>10</v>
      </c>
      <c r="H25" s="26">
        <v>5</v>
      </c>
      <c r="I25" s="26">
        <v>8</v>
      </c>
      <c r="J25" s="26">
        <v>6</v>
      </c>
      <c r="K25" s="26">
        <v>5</v>
      </c>
      <c r="L25" s="26">
        <v>6</v>
      </c>
      <c r="M25" s="26">
        <v>5</v>
      </c>
      <c r="N25" s="25">
        <f t="shared" si="0"/>
        <v>76</v>
      </c>
      <c r="O25" s="25"/>
    </row>
    <row r="26" spans="1:15" ht="15" customHeight="1">
      <c r="A26" s="53" t="s">
        <v>53</v>
      </c>
      <c r="B26" s="26" t="s">
        <v>52</v>
      </c>
      <c r="C26" s="26">
        <v>6</v>
      </c>
      <c r="D26" s="26">
        <v>7</v>
      </c>
      <c r="E26" s="26">
        <v>7</v>
      </c>
      <c r="F26" s="26">
        <v>8</v>
      </c>
      <c r="G26" s="26">
        <v>9</v>
      </c>
      <c r="H26" s="26">
        <v>6</v>
      </c>
      <c r="I26" s="26">
        <v>9</v>
      </c>
      <c r="J26" s="26">
        <v>6</v>
      </c>
      <c r="K26" s="26">
        <v>3</v>
      </c>
      <c r="L26" s="26">
        <v>6</v>
      </c>
      <c r="M26" s="26">
        <v>8</v>
      </c>
      <c r="N26" s="25">
        <f t="shared" si="0"/>
        <v>75</v>
      </c>
      <c r="O26" s="25"/>
    </row>
    <row r="27" spans="1:15" ht="15" customHeight="1">
      <c r="A27" s="38" t="s">
        <v>27</v>
      </c>
      <c r="B27" s="26" t="s">
        <v>23</v>
      </c>
      <c r="C27" s="26">
        <v>6</v>
      </c>
      <c r="D27" s="26">
        <v>5</v>
      </c>
      <c r="E27" s="26">
        <v>7</v>
      </c>
      <c r="F27" s="26">
        <v>6</v>
      </c>
      <c r="G27" s="26">
        <v>8</v>
      </c>
      <c r="H27" s="26">
        <v>7</v>
      </c>
      <c r="I27" s="26">
        <v>9</v>
      </c>
      <c r="J27" s="26">
        <v>7</v>
      </c>
      <c r="K27" s="26">
        <v>6</v>
      </c>
      <c r="L27" s="26">
        <v>7</v>
      </c>
      <c r="M27" s="26">
        <v>7</v>
      </c>
      <c r="N27" s="25">
        <f t="shared" si="0"/>
        <v>75</v>
      </c>
      <c r="O27" s="25"/>
    </row>
    <row r="28" spans="1:15" ht="15" customHeight="1">
      <c r="A28" s="53" t="s">
        <v>141</v>
      </c>
      <c r="B28" s="26" t="s">
        <v>73</v>
      </c>
      <c r="C28" s="26">
        <v>9</v>
      </c>
      <c r="D28" s="26">
        <v>10</v>
      </c>
      <c r="E28" s="26">
        <v>9</v>
      </c>
      <c r="F28" s="26">
        <v>7</v>
      </c>
      <c r="G28" s="26">
        <v>4</v>
      </c>
      <c r="H28" s="26">
        <v>5</v>
      </c>
      <c r="I28" s="26">
        <v>4</v>
      </c>
      <c r="J28" s="26">
        <v>8</v>
      </c>
      <c r="K28" s="26">
        <v>7</v>
      </c>
      <c r="L28" s="26">
        <v>6</v>
      </c>
      <c r="M28" s="26">
        <v>6</v>
      </c>
      <c r="N28" s="25">
        <f t="shared" si="0"/>
        <v>75</v>
      </c>
      <c r="O28" s="25"/>
    </row>
    <row r="29" spans="1:15" ht="15" customHeight="1">
      <c r="A29" s="38" t="s">
        <v>28</v>
      </c>
      <c r="B29" s="26" t="s">
        <v>23</v>
      </c>
      <c r="C29" s="26">
        <v>6</v>
      </c>
      <c r="D29" s="26">
        <v>7</v>
      </c>
      <c r="E29" s="26">
        <v>8</v>
      </c>
      <c r="F29" s="26">
        <v>7</v>
      </c>
      <c r="G29" s="26">
        <v>6</v>
      </c>
      <c r="H29" s="26">
        <v>8</v>
      </c>
      <c r="I29" s="26">
        <v>4</v>
      </c>
      <c r="J29" s="26">
        <v>8</v>
      </c>
      <c r="K29" s="26">
        <v>7</v>
      </c>
      <c r="L29" s="26">
        <v>5</v>
      </c>
      <c r="M29" s="26">
        <v>8</v>
      </c>
      <c r="N29" s="25">
        <f t="shared" si="0"/>
        <v>74</v>
      </c>
      <c r="O29" s="25"/>
    </row>
    <row r="30" spans="1:15" ht="15" customHeight="1">
      <c r="A30" s="38" t="s">
        <v>62</v>
      </c>
      <c r="B30" s="26" t="s">
        <v>63</v>
      </c>
      <c r="C30" s="26">
        <v>8</v>
      </c>
      <c r="D30" s="26">
        <v>8</v>
      </c>
      <c r="E30" s="26">
        <v>6</v>
      </c>
      <c r="F30" s="26">
        <v>4</v>
      </c>
      <c r="G30" s="26">
        <v>10</v>
      </c>
      <c r="H30" s="26">
        <v>3</v>
      </c>
      <c r="I30" s="26">
        <v>9</v>
      </c>
      <c r="J30" s="26">
        <v>4</v>
      </c>
      <c r="K30" s="26">
        <v>6</v>
      </c>
      <c r="L30" s="26">
        <v>10</v>
      </c>
      <c r="M30" s="26">
        <v>6</v>
      </c>
      <c r="N30" s="25">
        <f t="shared" si="0"/>
        <v>74</v>
      </c>
      <c r="O30" s="25"/>
    </row>
    <row r="31" spans="1:15" ht="15" customHeight="1">
      <c r="A31" s="38" t="s">
        <v>160</v>
      </c>
      <c r="B31" s="26" t="s">
        <v>161</v>
      </c>
      <c r="C31" s="26">
        <v>9</v>
      </c>
      <c r="D31" s="26">
        <v>6</v>
      </c>
      <c r="E31" s="26">
        <v>8</v>
      </c>
      <c r="F31" s="26">
        <v>6</v>
      </c>
      <c r="G31" s="26">
        <v>10</v>
      </c>
      <c r="H31" s="26">
        <v>3</v>
      </c>
      <c r="I31" s="26">
        <v>8</v>
      </c>
      <c r="J31" s="26">
        <v>5</v>
      </c>
      <c r="K31" s="26">
        <v>6</v>
      </c>
      <c r="L31" s="26">
        <v>6</v>
      </c>
      <c r="M31" s="26">
        <v>6</v>
      </c>
      <c r="N31" s="25">
        <f t="shared" si="0"/>
        <v>73</v>
      </c>
      <c r="O31" s="25"/>
    </row>
    <row r="32" spans="1:15" ht="15" customHeight="1">
      <c r="A32" s="38" t="s">
        <v>59</v>
      </c>
      <c r="B32" s="26" t="s">
        <v>58</v>
      </c>
      <c r="C32" s="26">
        <v>10</v>
      </c>
      <c r="D32" s="26">
        <v>7</v>
      </c>
      <c r="E32" s="26">
        <v>7</v>
      </c>
      <c r="F32" s="26">
        <v>9</v>
      </c>
      <c r="G32" s="26">
        <v>6</v>
      </c>
      <c r="H32" s="26">
        <v>5</v>
      </c>
      <c r="I32" s="26">
        <v>9</v>
      </c>
      <c r="J32" s="26">
        <v>8</v>
      </c>
      <c r="K32" s="26">
        <v>2</v>
      </c>
      <c r="L32" s="26">
        <v>4</v>
      </c>
      <c r="M32" s="26">
        <v>5</v>
      </c>
      <c r="N32" s="25">
        <f t="shared" si="0"/>
        <v>72</v>
      </c>
      <c r="O32" s="25"/>
    </row>
    <row r="33" spans="1:15" ht="15" customHeight="1">
      <c r="A33" s="38" t="s">
        <v>24</v>
      </c>
      <c r="B33" s="26" t="s">
        <v>146</v>
      </c>
      <c r="C33" s="26">
        <v>5</v>
      </c>
      <c r="D33" s="26">
        <v>8</v>
      </c>
      <c r="E33" s="26">
        <v>9</v>
      </c>
      <c r="F33" s="26">
        <v>7</v>
      </c>
      <c r="G33" s="26">
        <v>6</v>
      </c>
      <c r="H33" s="26">
        <v>5</v>
      </c>
      <c r="I33" s="26">
        <v>8</v>
      </c>
      <c r="J33" s="26">
        <v>7</v>
      </c>
      <c r="K33" s="26">
        <v>3</v>
      </c>
      <c r="L33" s="26">
        <v>5</v>
      </c>
      <c r="M33" s="26">
        <v>8</v>
      </c>
      <c r="N33" s="25">
        <f t="shared" si="0"/>
        <v>71</v>
      </c>
      <c r="O33" s="25"/>
    </row>
    <row r="34" spans="1:15" ht="15" customHeight="1">
      <c r="A34" s="38" t="s">
        <v>31</v>
      </c>
      <c r="B34" s="26" t="s">
        <v>32</v>
      </c>
      <c r="C34" s="26">
        <v>7</v>
      </c>
      <c r="D34" s="26">
        <v>8</v>
      </c>
      <c r="E34" s="26">
        <v>5</v>
      </c>
      <c r="F34" s="26">
        <v>6</v>
      </c>
      <c r="G34" s="26">
        <v>4</v>
      </c>
      <c r="H34" s="26">
        <v>7</v>
      </c>
      <c r="I34" s="26">
        <v>9</v>
      </c>
      <c r="J34" s="26">
        <v>8</v>
      </c>
      <c r="K34" s="26">
        <v>3</v>
      </c>
      <c r="L34" s="26">
        <v>7</v>
      </c>
      <c r="M34" s="26">
        <v>7</v>
      </c>
      <c r="N34" s="25">
        <f t="shared" si="0"/>
        <v>71</v>
      </c>
      <c r="O34" s="25"/>
    </row>
    <row r="35" spans="1:15" ht="15" customHeight="1">
      <c r="A35" s="38" t="s">
        <v>57</v>
      </c>
      <c r="B35" s="26" t="s">
        <v>58</v>
      </c>
      <c r="C35" s="26">
        <v>8</v>
      </c>
      <c r="D35" s="26">
        <v>7</v>
      </c>
      <c r="E35" s="26">
        <v>7</v>
      </c>
      <c r="F35" s="26">
        <v>7</v>
      </c>
      <c r="G35" s="26">
        <v>6</v>
      </c>
      <c r="H35" s="26">
        <v>7</v>
      </c>
      <c r="I35" s="26">
        <v>7</v>
      </c>
      <c r="J35" s="26">
        <v>6</v>
      </c>
      <c r="K35" s="26">
        <v>4</v>
      </c>
      <c r="L35" s="26">
        <v>7</v>
      </c>
      <c r="M35" s="26">
        <v>4</v>
      </c>
      <c r="N35" s="25">
        <f t="shared" si="0"/>
        <v>70</v>
      </c>
      <c r="O35" s="25"/>
    </row>
    <row r="36" spans="1:15" ht="15" customHeight="1">
      <c r="A36" s="38" t="s">
        <v>68</v>
      </c>
      <c r="B36" s="26" t="s">
        <v>32</v>
      </c>
      <c r="C36" s="26">
        <v>9</v>
      </c>
      <c r="D36" s="26">
        <v>6</v>
      </c>
      <c r="E36" s="26">
        <v>6</v>
      </c>
      <c r="F36" s="26">
        <v>7</v>
      </c>
      <c r="G36" s="26">
        <v>10</v>
      </c>
      <c r="H36" s="26">
        <v>4</v>
      </c>
      <c r="I36" s="26">
        <v>6</v>
      </c>
      <c r="J36" s="26">
        <v>5</v>
      </c>
      <c r="K36" s="26">
        <v>5</v>
      </c>
      <c r="L36" s="26">
        <v>4</v>
      </c>
      <c r="M36" s="26">
        <v>7</v>
      </c>
      <c r="N36" s="25">
        <f t="shared" si="0"/>
        <v>69</v>
      </c>
      <c r="O36" s="25"/>
    </row>
    <row r="37" spans="1:15" ht="15" customHeight="1">
      <c r="A37" s="38" t="s">
        <v>49</v>
      </c>
      <c r="B37" s="26" t="s">
        <v>50</v>
      </c>
      <c r="C37" s="26">
        <v>7</v>
      </c>
      <c r="D37" s="26">
        <v>3</v>
      </c>
      <c r="E37" s="26">
        <v>8</v>
      </c>
      <c r="F37" s="26">
        <v>4</v>
      </c>
      <c r="G37" s="26">
        <v>6</v>
      </c>
      <c r="H37" s="26">
        <v>6</v>
      </c>
      <c r="I37" s="26">
        <v>6</v>
      </c>
      <c r="J37" s="26">
        <v>4</v>
      </c>
      <c r="K37" s="26">
        <v>8</v>
      </c>
      <c r="L37" s="26">
        <v>8</v>
      </c>
      <c r="M37" s="26">
        <v>8</v>
      </c>
      <c r="N37" s="25">
        <f t="shared" si="0"/>
        <v>68</v>
      </c>
      <c r="O37" s="25"/>
    </row>
    <row r="38" spans="1:15" ht="15" customHeight="1">
      <c r="A38" s="38" t="s">
        <v>187</v>
      </c>
      <c r="B38" s="26" t="s">
        <v>73</v>
      </c>
      <c r="C38" s="26">
        <v>4</v>
      </c>
      <c r="D38" s="26">
        <v>4</v>
      </c>
      <c r="E38" s="26">
        <v>10</v>
      </c>
      <c r="F38" s="26">
        <v>6</v>
      </c>
      <c r="G38" s="26">
        <v>8</v>
      </c>
      <c r="H38" s="26">
        <v>3</v>
      </c>
      <c r="I38" s="26">
        <v>7</v>
      </c>
      <c r="J38" s="26">
        <v>7</v>
      </c>
      <c r="K38" s="26">
        <v>4</v>
      </c>
      <c r="L38" s="26">
        <v>6</v>
      </c>
      <c r="M38" s="26">
        <v>8</v>
      </c>
      <c r="N38" s="25">
        <f t="shared" si="0"/>
        <v>67</v>
      </c>
      <c r="O38" s="25"/>
    </row>
    <row r="39" spans="1:15" ht="15" customHeight="1">
      <c r="A39" s="53" t="s">
        <v>54</v>
      </c>
      <c r="B39" s="26" t="s">
        <v>52</v>
      </c>
      <c r="C39" s="26">
        <v>7</v>
      </c>
      <c r="D39" s="26">
        <v>5</v>
      </c>
      <c r="E39" s="26">
        <v>5</v>
      </c>
      <c r="F39" s="26">
        <v>7</v>
      </c>
      <c r="G39" s="26">
        <v>6</v>
      </c>
      <c r="H39" s="26">
        <v>5</v>
      </c>
      <c r="I39" s="26">
        <v>8</v>
      </c>
      <c r="J39" s="26">
        <v>6</v>
      </c>
      <c r="K39" s="26">
        <v>6</v>
      </c>
      <c r="L39" s="26">
        <v>4</v>
      </c>
      <c r="M39" s="26">
        <v>8</v>
      </c>
      <c r="N39" s="25">
        <f t="shared" si="0"/>
        <v>67</v>
      </c>
      <c r="O39" s="25"/>
    </row>
    <row r="40" spans="1:15">
      <c r="A40" s="38" t="s">
        <v>139</v>
      </c>
      <c r="B40" s="26" t="s">
        <v>73</v>
      </c>
      <c r="C40" s="26">
        <v>7</v>
      </c>
      <c r="D40" s="26">
        <v>7</v>
      </c>
      <c r="E40" s="26">
        <v>7</v>
      </c>
      <c r="F40" s="26">
        <v>8</v>
      </c>
      <c r="G40" s="26">
        <v>8</v>
      </c>
      <c r="H40" s="26">
        <v>4</v>
      </c>
      <c r="I40" s="26">
        <v>6</v>
      </c>
      <c r="J40" s="26">
        <v>1</v>
      </c>
      <c r="K40" s="26">
        <v>6</v>
      </c>
      <c r="L40" s="26">
        <v>6</v>
      </c>
      <c r="M40" s="26">
        <v>7</v>
      </c>
      <c r="N40" s="25">
        <f t="shared" si="0"/>
        <v>67</v>
      </c>
      <c r="O40" s="25"/>
    </row>
    <row r="41" spans="1:15">
      <c r="A41" s="38" t="s">
        <v>88</v>
      </c>
      <c r="B41" s="26" t="s">
        <v>63</v>
      </c>
      <c r="C41" s="26">
        <v>4</v>
      </c>
      <c r="D41" s="26">
        <v>5</v>
      </c>
      <c r="E41" s="26">
        <v>7</v>
      </c>
      <c r="F41" s="26">
        <v>5</v>
      </c>
      <c r="G41" s="26">
        <v>7</v>
      </c>
      <c r="H41" s="26">
        <v>5</v>
      </c>
      <c r="I41" s="26">
        <v>6</v>
      </c>
      <c r="J41" s="26">
        <v>6</v>
      </c>
      <c r="K41" s="26">
        <v>8</v>
      </c>
      <c r="L41" s="26">
        <v>6</v>
      </c>
      <c r="M41" s="26">
        <v>7</v>
      </c>
      <c r="N41" s="25">
        <f t="shared" si="0"/>
        <v>66</v>
      </c>
      <c r="O41" s="25"/>
    </row>
    <row r="42" spans="1:15">
      <c r="A42" s="38" t="s">
        <v>15</v>
      </c>
      <c r="B42" s="26" t="s">
        <v>13</v>
      </c>
      <c r="C42" s="26">
        <v>5</v>
      </c>
      <c r="D42" s="26">
        <v>6</v>
      </c>
      <c r="E42" s="26">
        <v>5</v>
      </c>
      <c r="F42" s="26">
        <v>6</v>
      </c>
      <c r="G42" s="26">
        <v>9</v>
      </c>
      <c r="H42" s="26">
        <v>5</v>
      </c>
      <c r="I42" s="26">
        <v>8</v>
      </c>
      <c r="J42" s="26">
        <v>6</v>
      </c>
      <c r="K42" s="26">
        <v>4</v>
      </c>
      <c r="L42" s="26">
        <v>5</v>
      </c>
      <c r="M42" s="26">
        <v>7</v>
      </c>
      <c r="N42" s="25">
        <f t="shared" si="0"/>
        <v>66</v>
      </c>
      <c r="O42" s="25"/>
    </row>
    <row r="43" spans="1:15">
      <c r="A43" s="38" t="s">
        <v>184</v>
      </c>
      <c r="B43" s="26" t="s">
        <v>73</v>
      </c>
      <c r="C43" s="26">
        <v>6</v>
      </c>
      <c r="D43" s="26">
        <v>7</v>
      </c>
      <c r="E43" s="26">
        <v>6</v>
      </c>
      <c r="F43" s="26">
        <v>7</v>
      </c>
      <c r="G43" s="26">
        <v>6</v>
      </c>
      <c r="H43" s="26">
        <v>7</v>
      </c>
      <c r="I43" s="26">
        <v>6</v>
      </c>
      <c r="J43" s="26">
        <v>6</v>
      </c>
      <c r="K43" s="26">
        <v>3</v>
      </c>
      <c r="L43" s="26">
        <v>5</v>
      </c>
      <c r="M43" s="26">
        <v>7</v>
      </c>
      <c r="N43" s="25">
        <f t="shared" si="0"/>
        <v>66</v>
      </c>
      <c r="O43" s="25"/>
    </row>
    <row r="44" spans="1:15">
      <c r="A44" s="38" t="s">
        <v>78</v>
      </c>
      <c r="B44" s="26" t="s">
        <v>73</v>
      </c>
      <c r="C44" s="26">
        <v>7</v>
      </c>
      <c r="D44" s="26">
        <v>5</v>
      </c>
      <c r="E44" s="26">
        <v>9</v>
      </c>
      <c r="F44" s="26">
        <v>6</v>
      </c>
      <c r="G44" s="26">
        <v>5</v>
      </c>
      <c r="H44" s="26">
        <v>7</v>
      </c>
      <c r="I44" s="26">
        <v>6</v>
      </c>
      <c r="J44" s="26">
        <v>6</v>
      </c>
      <c r="K44" s="26">
        <v>4</v>
      </c>
      <c r="L44" s="26">
        <v>5</v>
      </c>
      <c r="M44" s="26">
        <v>6</v>
      </c>
      <c r="N44" s="25">
        <f t="shared" si="0"/>
        <v>66</v>
      </c>
      <c r="O44" s="25"/>
    </row>
    <row r="45" spans="1:15">
      <c r="A45" s="38" t="s">
        <v>69</v>
      </c>
      <c r="B45" s="26" t="s">
        <v>64</v>
      </c>
      <c r="C45" s="26">
        <v>9</v>
      </c>
      <c r="D45" s="26">
        <v>7</v>
      </c>
      <c r="E45" s="26">
        <v>5</v>
      </c>
      <c r="F45" s="26">
        <v>8</v>
      </c>
      <c r="G45" s="26">
        <v>4</v>
      </c>
      <c r="H45" s="26">
        <v>7</v>
      </c>
      <c r="I45" s="26">
        <v>7</v>
      </c>
      <c r="J45" s="26">
        <v>3</v>
      </c>
      <c r="K45" s="26">
        <v>4</v>
      </c>
      <c r="L45" s="26">
        <v>5</v>
      </c>
      <c r="M45" s="26">
        <v>6</v>
      </c>
      <c r="N45" s="25">
        <f t="shared" si="0"/>
        <v>65</v>
      </c>
      <c r="O45" s="25"/>
    </row>
    <row r="46" spans="1:15">
      <c r="A46" s="53" t="s">
        <v>129</v>
      </c>
      <c r="B46" s="26" t="s">
        <v>122</v>
      </c>
      <c r="C46" s="26">
        <v>5</v>
      </c>
      <c r="D46" s="26">
        <v>8</v>
      </c>
      <c r="E46" s="26">
        <v>6</v>
      </c>
      <c r="F46" s="26">
        <v>8</v>
      </c>
      <c r="G46" s="26">
        <v>7</v>
      </c>
      <c r="H46" s="26">
        <v>5</v>
      </c>
      <c r="I46" s="26">
        <v>8</v>
      </c>
      <c r="J46" s="26">
        <v>3</v>
      </c>
      <c r="K46" s="26">
        <v>5</v>
      </c>
      <c r="L46" s="26">
        <v>4</v>
      </c>
      <c r="M46" s="26">
        <v>6</v>
      </c>
      <c r="N46" s="25">
        <f t="shared" si="0"/>
        <v>65</v>
      </c>
      <c r="O46" s="25"/>
    </row>
    <row r="47" spans="1:15">
      <c r="A47" s="53" t="s">
        <v>121</v>
      </c>
      <c r="B47" s="26" t="s">
        <v>122</v>
      </c>
      <c r="C47" s="26">
        <v>6</v>
      </c>
      <c r="D47" s="26">
        <v>7</v>
      </c>
      <c r="E47" s="26">
        <v>5</v>
      </c>
      <c r="F47" s="26">
        <v>6</v>
      </c>
      <c r="G47" s="26">
        <v>8</v>
      </c>
      <c r="H47" s="26">
        <v>5</v>
      </c>
      <c r="I47" s="26">
        <v>8</v>
      </c>
      <c r="J47" s="26">
        <v>7</v>
      </c>
      <c r="K47" s="26">
        <v>5</v>
      </c>
      <c r="L47" s="26">
        <v>4</v>
      </c>
      <c r="M47" s="26">
        <v>4</v>
      </c>
      <c r="N47" s="25">
        <f t="shared" si="0"/>
        <v>65</v>
      </c>
      <c r="O47" s="25"/>
    </row>
    <row r="48" spans="1:15">
      <c r="A48" s="38" t="s">
        <v>192</v>
      </c>
      <c r="B48" s="26" t="s">
        <v>171</v>
      </c>
      <c r="C48" s="26">
        <v>4</v>
      </c>
      <c r="D48" s="26">
        <v>4</v>
      </c>
      <c r="E48" s="26">
        <v>7</v>
      </c>
      <c r="F48" s="26">
        <v>4</v>
      </c>
      <c r="G48" s="26">
        <v>10</v>
      </c>
      <c r="H48" s="26">
        <v>5</v>
      </c>
      <c r="I48" s="26">
        <v>8</v>
      </c>
      <c r="J48" s="26">
        <v>6</v>
      </c>
      <c r="K48" s="26">
        <v>3</v>
      </c>
      <c r="L48" s="26">
        <v>4</v>
      </c>
      <c r="M48" s="26">
        <v>9</v>
      </c>
      <c r="N48" s="25">
        <f t="shared" si="0"/>
        <v>64</v>
      </c>
      <c r="O48" s="25"/>
    </row>
    <row r="49" spans="1:15">
      <c r="A49" s="38" t="s">
        <v>205</v>
      </c>
      <c r="B49" s="26" t="s">
        <v>73</v>
      </c>
      <c r="C49" s="26">
        <v>9</v>
      </c>
      <c r="D49" s="26">
        <v>5</v>
      </c>
      <c r="E49" s="26">
        <v>4</v>
      </c>
      <c r="F49" s="26">
        <v>6</v>
      </c>
      <c r="G49" s="26">
        <v>10</v>
      </c>
      <c r="H49" s="26">
        <v>5</v>
      </c>
      <c r="I49" s="26">
        <v>7</v>
      </c>
      <c r="J49" s="26">
        <v>3</v>
      </c>
      <c r="K49" s="26">
        <v>2</v>
      </c>
      <c r="L49" s="26">
        <v>8</v>
      </c>
      <c r="M49" s="26">
        <v>5</v>
      </c>
      <c r="N49" s="25">
        <f t="shared" si="0"/>
        <v>64</v>
      </c>
      <c r="O49" s="25"/>
    </row>
    <row r="50" spans="1:15">
      <c r="A50" s="38" t="s">
        <v>39</v>
      </c>
      <c r="B50" s="26" t="s">
        <v>37</v>
      </c>
      <c r="C50" s="26">
        <v>6</v>
      </c>
      <c r="D50" s="26">
        <v>6</v>
      </c>
      <c r="E50" s="26">
        <v>6</v>
      </c>
      <c r="F50" s="26">
        <v>6</v>
      </c>
      <c r="G50" s="26">
        <v>5</v>
      </c>
      <c r="H50" s="26">
        <v>7</v>
      </c>
      <c r="I50" s="26">
        <v>6</v>
      </c>
      <c r="J50" s="26">
        <v>7</v>
      </c>
      <c r="K50" s="26">
        <v>4</v>
      </c>
      <c r="L50" s="26">
        <v>6</v>
      </c>
      <c r="M50" s="26">
        <v>5</v>
      </c>
      <c r="N50" s="25">
        <f t="shared" si="0"/>
        <v>64</v>
      </c>
      <c r="O50" s="25"/>
    </row>
    <row r="51" spans="1:15">
      <c r="A51" s="38" t="s">
        <v>61</v>
      </c>
      <c r="B51" s="26" t="s">
        <v>58</v>
      </c>
      <c r="C51" s="26">
        <v>9</v>
      </c>
      <c r="D51" s="26">
        <v>7</v>
      </c>
      <c r="E51" s="26">
        <v>6</v>
      </c>
      <c r="F51" s="26">
        <v>4</v>
      </c>
      <c r="G51" s="26">
        <v>8</v>
      </c>
      <c r="H51" s="26">
        <v>3</v>
      </c>
      <c r="I51" s="26">
        <v>6</v>
      </c>
      <c r="J51" s="26">
        <v>5</v>
      </c>
      <c r="K51" s="26">
        <v>7</v>
      </c>
      <c r="L51" s="26">
        <v>4</v>
      </c>
      <c r="M51" s="26">
        <v>5</v>
      </c>
      <c r="N51" s="25">
        <f t="shared" si="0"/>
        <v>64</v>
      </c>
      <c r="O51" s="25"/>
    </row>
    <row r="52" spans="1:15">
      <c r="A52" s="38" t="s">
        <v>16</v>
      </c>
      <c r="B52" s="26" t="s">
        <v>13</v>
      </c>
      <c r="C52" s="26">
        <v>7</v>
      </c>
      <c r="D52" s="26">
        <v>7</v>
      </c>
      <c r="E52" s="26">
        <v>5</v>
      </c>
      <c r="F52" s="26">
        <v>6</v>
      </c>
      <c r="G52" s="26">
        <v>10</v>
      </c>
      <c r="H52" s="26">
        <v>3</v>
      </c>
      <c r="I52" s="26">
        <v>8</v>
      </c>
      <c r="J52" s="26">
        <v>3</v>
      </c>
      <c r="K52" s="26">
        <v>6</v>
      </c>
      <c r="L52" s="26">
        <v>4</v>
      </c>
      <c r="M52" s="26">
        <v>5</v>
      </c>
      <c r="N52" s="25">
        <f t="shared" si="0"/>
        <v>64</v>
      </c>
      <c r="O52" s="25"/>
    </row>
    <row r="53" spans="1:15">
      <c r="A53" s="38" t="s">
        <v>18</v>
      </c>
      <c r="B53" s="26" t="s">
        <v>13</v>
      </c>
      <c r="C53" s="26">
        <v>4</v>
      </c>
      <c r="D53" s="26">
        <v>6</v>
      </c>
      <c r="E53" s="26">
        <v>8</v>
      </c>
      <c r="F53" s="26">
        <v>6</v>
      </c>
      <c r="G53" s="26">
        <v>4</v>
      </c>
      <c r="H53" s="26">
        <v>5</v>
      </c>
      <c r="I53" s="26">
        <v>7</v>
      </c>
      <c r="J53" s="26">
        <v>6</v>
      </c>
      <c r="K53" s="26">
        <v>4</v>
      </c>
      <c r="L53" s="26">
        <v>6</v>
      </c>
      <c r="M53" s="26">
        <v>7</v>
      </c>
      <c r="N53" s="25">
        <f t="shared" si="0"/>
        <v>63</v>
      </c>
      <c r="O53" s="25"/>
    </row>
    <row r="54" spans="1:15">
      <c r="A54" s="38" t="s">
        <v>12</v>
      </c>
      <c r="B54" s="26" t="s">
        <v>13</v>
      </c>
      <c r="C54" s="26">
        <v>7</v>
      </c>
      <c r="D54" s="26">
        <v>6</v>
      </c>
      <c r="E54" s="26">
        <v>7</v>
      </c>
      <c r="F54" s="26">
        <v>6</v>
      </c>
      <c r="G54" s="26">
        <v>11</v>
      </c>
      <c r="H54" s="26">
        <v>5</v>
      </c>
      <c r="I54" s="26">
        <v>4</v>
      </c>
      <c r="J54" s="26">
        <v>4</v>
      </c>
      <c r="K54" s="26">
        <v>2</v>
      </c>
      <c r="L54" s="26">
        <v>4</v>
      </c>
      <c r="M54" s="26">
        <v>7</v>
      </c>
      <c r="N54" s="25">
        <f t="shared" si="0"/>
        <v>63</v>
      </c>
      <c r="O54" s="25"/>
    </row>
    <row r="55" spans="1:15">
      <c r="A55" s="38" t="s">
        <v>186</v>
      </c>
      <c r="B55" s="26" t="s">
        <v>20</v>
      </c>
      <c r="C55" s="26">
        <v>5</v>
      </c>
      <c r="D55" s="26">
        <v>6</v>
      </c>
      <c r="E55" s="26">
        <v>7</v>
      </c>
      <c r="F55" s="26">
        <v>8</v>
      </c>
      <c r="G55" s="26">
        <v>5</v>
      </c>
      <c r="H55" s="26">
        <v>5</v>
      </c>
      <c r="I55" s="26">
        <v>8</v>
      </c>
      <c r="J55" s="26">
        <v>6</v>
      </c>
      <c r="K55" s="26">
        <v>3</v>
      </c>
      <c r="L55" s="26">
        <v>6</v>
      </c>
      <c r="M55" s="26">
        <v>4</v>
      </c>
      <c r="N55" s="25">
        <f t="shared" si="0"/>
        <v>63</v>
      </c>
      <c r="O55" s="25"/>
    </row>
    <row r="56" spans="1:15">
      <c r="A56" s="38" t="s">
        <v>90</v>
      </c>
      <c r="B56" s="26" t="s">
        <v>64</v>
      </c>
      <c r="C56" s="26">
        <v>7</v>
      </c>
      <c r="D56" s="26">
        <v>5</v>
      </c>
      <c r="E56" s="26">
        <v>6</v>
      </c>
      <c r="F56" s="26">
        <v>7</v>
      </c>
      <c r="G56" s="26">
        <v>8</v>
      </c>
      <c r="H56" s="26">
        <v>4</v>
      </c>
      <c r="I56" s="26">
        <v>8</v>
      </c>
      <c r="J56" s="26">
        <v>3</v>
      </c>
      <c r="K56" s="26">
        <v>1</v>
      </c>
      <c r="L56" s="26">
        <v>4</v>
      </c>
      <c r="M56" s="26">
        <v>9</v>
      </c>
      <c r="N56" s="25">
        <f t="shared" si="0"/>
        <v>62</v>
      </c>
      <c r="O56" s="25"/>
    </row>
    <row r="57" spans="1:15">
      <c r="A57" s="38" t="s">
        <v>85</v>
      </c>
      <c r="B57" s="26" t="s">
        <v>44</v>
      </c>
      <c r="C57" s="26">
        <v>6</v>
      </c>
      <c r="D57" s="26">
        <v>6</v>
      </c>
      <c r="E57" s="26">
        <v>5</v>
      </c>
      <c r="F57" s="26">
        <v>7</v>
      </c>
      <c r="G57" s="26">
        <v>5</v>
      </c>
      <c r="H57" s="26">
        <v>5</v>
      </c>
      <c r="I57" s="26">
        <v>7</v>
      </c>
      <c r="J57" s="26">
        <v>6</v>
      </c>
      <c r="K57" s="26">
        <v>5</v>
      </c>
      <c r="L57" s="26">
        <v>5</v>
      </c>
      <c r="M57" s="26">
        <v>5</v>
      </c>
      <c r="N57" s="25">
        <f t="shared" si="0"/>
        <v>62</v>
      </c>
      <c r="O57" s="25"/>
    </row>
    <row r="58" spans="1:15">
      <c r="A58" s="38" t="s">
        <v>100</v>
      </c>
      <c r="B58" s="26" t="s">
        <v>73</v>
      </c>
      <c r="C58" s="26">
        <v>5</v>
      </c>
      <c r="D58" s="26">
        <v>8</v>
      </c>
      <c r="E58" s="26">
        <v>7</v>
      </c>
      <c r="F58" s="26">
        <v>5</v>
      </c>
      <c r="G58" s="26">
        <v>5</v>
      </c>
      <c r="H58" s="26">
        <v>4</v>
      </c>
      <c r="I58" s="26">
        <v>7</v>
      </c>
      <c r="J58" s="26">
        <v>7</v>
      </c>
      <c r="K58" s="26">
        <v>4</v>
      </c>
      <c r="L58" s="26">
        <v>7</v>
      </c>
      <c r="M58" s="26">
        <v>3</v>
      </c>
      <c r="N58" s="25">
        <f t="shared" si="0"/>
        <v>62</v>
      </c>
      <c r="O58" s="25"/>
    </row>
    <row r="59" spans="1:15">
      <c r="A59" s="38" t="s">
        <v>190</v>
      </c>
      <c r="B59" s="26" t="s">
        <v>73</v>
      </c>
      <c r="C59" s="26">
        <v>6</v>
      </c>
      <c r="D59" s="26">
        <v>6</v>
      </c>
      <c r="E59" s="26">
        <v>6</v>
      </c>
      <c r="F59" s="26">
        <v>7</v>
      </c>
      <c r="G59" s="26">
        <v>5</v>
      </c>
      <c r="H59" s="26">
        <v>6</v>
      </c>
      <c r="I59" s="26">
        <v>10</v>
      </c>
      <c r="J59" s="26">
        <v>3</v>
      </c>
      <c r="K59" s="26">
        <v>4</v>
      </c>
      <c r="L59" s="26">
        <v>6</v>
      </c>
      <c r="M59" s="26">
        <v>3</v>
      </c>
      <c r="N59" s="25">
        <f t="shared" si="0"/>
        <v>62</v>
      </c>
      <c r="O59" s="25"/>
    </row>
    <row r="60" spans="1:15">
      <c r="A60" s="53" t="s">
        <v>56</v>
      </c>
      <c r="B60" s="26" t="s">
        <v>52</v>
      </c>
      <c r="C60" s="26">
        <v>5</v>
      </c>
      <c r="D60" s="26">
        <v>8</v>
      </c>
      <c r="E60" s="26">
        <v>7</v>
      </c>
      <c r="F60" s="26">
        <v>5</v>
      </c>
      <c r="G60" s="26">
        <v>7</v>
      </c>
      <c r="H60" s="26">
        <v>5</v>
      </c>
      <c r="I60" s="26">
        <v>6</v>
      </c>
      <c r="J60" s="26">
        <v>5</v>
      </c>
      <c r="K60" s="26">
        <v>3</v>
      </c>
      <c r="L60" s="26">
        <v>5</v>
      </c>
      <c r="M60" s="26">
        <v>5</v>
      </c>
      <c r="N60" s="25">
        <f t="shared" si="0"/>
        <v>61</v>
      </c>
      <c r="O60" s="25"/>
    </row>
    <row r="61" spans="1:15">
      <c r="A61" s="38" t="s">
        <v>117</v>
      </c>
      <c r="B61" s="26" t="s">
        <v>122</v>
      </c>
      <c r="C61" s="26">
        <v>6</v>
      </c>
      <c r="D61" s="26">
        <v>8</v>
      </c>
      <c r="E61" s="26">
        <v>3</v>
      </c>
      <c r="F61" s="26">
        <v>3</v>
      </c>
      <c r="G61" s="26">
        <v>7</v>
      </c>
      <c r="H61" s="26">
        <v>6</v>
      </c>
      <c r="I61" s="26">
        <v>6</v>
      </c>
      <c r="J61" s="26">
        <v>6</v>
      </c>
      <c r="K61" s="26">
        <v>7</v>
      </c>
      <c r="L61" s="26">
        <v>4</v>
      </c>
      <c r="M61" s="26">
        <v>5</v>
      </c>
      <c r="N61" s="25">
        <f t="shared" si="0"/>
        <v>61</v>
      </c>
      <c r="O61" s="25"/>
    </row>
    <row r="62" spans="1:15">
      <c r="A62" s="38" t="s">
        <v>17</v>
      </c>
      <c r="B62" s="26" t="s">
        <v>13</v>
      </c>
      <c r="C62" s="26">
        <v>3</v>
      </c>
      <c r="D62" s="26">
        <v>7</v>
      </c>
      <c r="E62" s="26">
        <v>7</v>
      </c>
      <c r="F62" s="26">
        <v>5</v>
      </c>
      <c r="G62" s="26">
        <v>5</v>
      </c>
      <c r="H62" s="26">
        <v>7</v>
      </c>
      <c r="I62" s="26">
        <v>6</v>
      </c>
      <c r="J62" s="26">
        <v>7</v>
      </c>
      <c r="K62" s="26">
        <v>1</v>
      </c>
      <c r="L62" s="26">
        <v>10</v>
      </c>
      <c r="M62" s="26">
        <v>3</v>
      </c>
      <c r="N62" s="25">
        <f t="shared" si="0"/>
        <v>61</v>
      </c>
      <c r="O62" s="25"/>
    </row>
    <row r="63" spans="1:15">
      <c r="A63" s="38" t="s">
        <v>14</v>
      </c>
      <c r="B63" s="26" t="s">
        <v>13</v>
      </c>
      <c r="C63" s="26">
        <v>4</v>
      </c>
      <c r="D63" s="26">
        <v>5</v>
      </c>
      <c r="E63" s="26">
        <v>5</v>
      </c>
      <c r="F63" s="26">
        <v>9</v>
      </c>
      <c r="G63" s="26">
        <v>4</v>
      </c>
      <c r="H63" s="26">
        <v>8</v>
      </c>
      <c r="I63" s="26">
        <v>6</v>
      </c>
      <c r="J63" s="26">
        <v>4</v>
      </c>
      <c r="K63" s="26">
        <v>4</v>
      </c>
      <c r="L63" s="26">
        <v>5</v>
      </c>
      <c r="M63" s="26">
        <v>6</v>
      </c>
      <c r="N63" s="25">
        <f t="shared" si="0"/>
        <v>60</v>
      </c>
      <c r="O63" s="25"/>
    </row>
    <row r="64" spans="1:15">
      <c r="A64" s="38" t="s">
        <v>167</v>
      </c>
      <c r="B64" s="26" t="s">
        <v>161</v>
      </c>
      <c r="C64" s="26">
        <v>5</v>
      </c>
      <c r="D64" s="26">
        <v>4</v>
      </c>
      <c r="E64" s="26">
        <v>5</v>
      </c>
      <c r="F64" s="26">
        <v>6</v>
      </c>
      <c r="G64" s="26">
        <v>7</v>
      </c>
      <c r="H64" s="26">
        <v>5</v>
      </c>
      <c r="I64" s="26">
        <v>7</v>
      </c>
      <c r="J64" s="26">
        <v>5</v>
      </c>
      <c r="K64" s="26">
        <v>4</v>
      </c>
      <c r="L64" s="26">
        <v>7</v>
      </c>
      <c r="M64" s="26">
        <v>5</v>
      </c>
      <c r="N64" s="25">
        <f t="shared" si="0"/>
        <v>60</v>
      </c>
      <c r="O64" s="25"/>
    </row>
    <row r="65" spans="1:15">
      <c r="A65" s="38" t="s">
        <v>174</v>
      </c>
      <c r="B65" s="26" t="s">
        <v>73</v>
      </c>
      <c r="C65" s="26">
        <v>5</v>
      </c>
      <c r="D65" s="26">
        <v>6</v>
      </c>
      <c r="E65" s="26">
        <v>5</v>
      </c>
      <c r="F65" s="26">
        <v>7</v>
      </c>
      <c r="G65" s="26">
        <v>3</v>
      </c>
      <c r="H65" s="26">
        <v>6</v>
      </c>
      <c r="I65" s="26">
        <v>6</v>
      </c>
      <c r="J65" s="26">
        <v>6</v>
      </c>
      <c r="K65" s="26">
        <v>6</v>
      </c>
      <c r="L65" s="26">
        <v>5</v>
      </c>
      <c r="M65" s="26">
        <v>5</v>
      </c>
      <c r="N65" s="25">
        <f t="shared" si="0"/>
        <v>60</v>
      </c>
      <c r="O65" s="25"/>
    </row>
    <row r="66" spans="1:15">
      <c r="A66" s="38" t="s">
        <v>60</v>
      </c>
      <c r="B66" s="26" t="s">
        <v>58</v>
      </c>
      <c r="C66" s="26">
        <v>4</v>
      </c>
      <c r="D66" s="26">
        <v>6</v>
      </c>
      <c r="E66" s="26">
        <v>8</v>
      </c>
      <c r="F66" s="26">
        <v>5</v>
      </c>
      <c r="G66" s="26">
        <v>3</v>
      </c>
      <c r="H66" s="26">
        <v>5</v>
      </c>
      <c r="I66" s="26">
        <v>6</v>
      </c>
      <c r="J66" s="26">
        <v>7</v>
      </c>
      <c r="K66" s="26">
        <v>4</v>
      </c>
      <c r="L66" s="26">
        <v>5</v>
      </c>
      <c r="M66" s="26">
        <v>6</v>
      </c>
      <c r="N66" s="25">
        <f t="shared" ref="N66:N129" si="1">SUM(C66:M66)</f>
        <v>59</v>
      </c>
      <c r="O66" s="25"/>
    </row>
    <row r="67" spans="1:15">
      <c r="A67" s="38" t="s">
        <v>101</v>
      </c>
      <c r="B67" s="26" t="s">
        <v>13</v>
      </c>
      <c r="C67" s="26">
        <v>5</v>
      </c>
      <c r="D67" s="26">
        <v>3</v>
      </c>
      <c r="E67" s="26">
        <v>5</v>
      </c>
      <c r="F67" s="26">
        <v>7</v>
      </c>
      <c r="G67" s="26">
        <v>5</v>
      </c>
      <c r="H67" s="26">
        <v>6</v>
      </c>
      <c r="I67" s="26">
        <v>8</v>
      </c>
      <c r="J67" s="26">
        <v>7</v>
      </c>
      <c r="K67" s="26">
        <v>2</v>
      </c>
      <c r="L67" s="26">
        <v>6</v>
      </c>
      <c r="M67" s="26">
        <v>5</v>
      </c>
      <c r="N67" s="25">
        <f t="shared" si="1"/>
        <v>59</v>
      </c>
      <c r="O67" s="25"/>
    </row>
    <row r="68" spans="1:15">
      <c r="A68" s="53" t="s">
        <v>55</v>
      </c>
      <c r="B68" s="26" t="s">
        <v>52</v>
      </c>
      <c r="C68" s="26">
        <v>6</v>
      </c>
      <c r="D68" s="26">
        <v>8</v>
      </c>
      <c r="E68" s="26">
        <v>3</v>
      </c>
      <c r="F68" s="26">
        <v>8</v>
      </c>
      <c r="G68" s="26">
        <v>7</v>
      </c>
      <c r="H68" s="26">
        <v>4</v>
      </c>
      <c r="I68" s="26">
        <v>7</v>
      </c>
      <c r="J68" s="26">
        <v>5</v>
      </c>
      <c r="K68" s="26">
        <v>0</v>
      </c>
      <c r="L68" s="26">
        <v>3</v>
      </c>
      <c r="M68" s="26">
        <v>7</v>
      </c>
      <c r="N68" s="25">
        <f t="shared" si="1"/>
        <v>58</v>
      </c>
      <c r="O68" s="25"/>
    </row>
    <row r="69" spans="1:15">
      <c r="A69" s="38" t="s">
        <v>157</v>
      </c>
      <c r="B69" s="26" t="s">
        <v>44</v>
      </c>
      <c r="C69" s="26">
        <v>6</v>
      </c>
      <c r="D69" s="26">
        <v>8</v>
      </c>
      <c r="E69" s="26">
        <v>8</v>
      </c>
      <c r="F69" s="26">
        <v>8</v>
      </c>
      <c r="G69" s="26">
        <v>7</v>
      </c>
      <c r="H69" s="26">
        <v>3</v>
      </c>
      <c r="I69" s="26">
        <v>4</v>
      </c>
      <c r="J69" s="26">
        <v>4</v>
      </c>
      <c r="K69" s="26">
        <v>2</v>
      </c>
      <c r="L69" s="26">
        <v>3</v>
      </c>
      <c r="M69" s="26">
        <v>5</v>
      </c>
      <c r="N69" s="25">
        <f t="shared" si="1"/>
        <v>58</v>
      </c>
      <c r="O69" s="25"/>
    </row>
    <row r="70" spans="1:15">
      <c r="A70" s="38" t="s">
        <v>43</v>
      </c>
      <c r="B70" s="26" t="s">
        <v>44</v>
      </c>
      <c r="C70" s="26">
        <v>4</v>
      </c>
      <c r="D70" s="26">
        <v>8</v>
      </c>
      <c r="E70" s="26">
        <v>5</v>
      </c>
      <c r="F70" s="26">
        <v>8</v>
      </c>
      <c r="G70" s="26">
        <v>5</v>
      </c>
      <c r="H70" s="26">
        <v>6</v>
      </c>
      <c r="I70" s="26">
        <v>7</v>
      </c>
      <c r="J70" s="26">
        <v>6</v>
      </c>
      <c r="K70" s="26">
        <v>3</v>
      </c>
      <c r="L70" s="26">
        <v>5</v>
      </c>
      <c r="M70" s="26">
        <v>1</v>
      </c>
      <c r="N70" s="25">
        <f t="shared" si="1"/>
        <v>58</v>
      </c>
      <c r="O70" s="25"/>
    </row>
    <row r="71" spans="1:15">
      <c r="A71" s="38" t="s">
        <v>11</v>
      </c>
      <c r="B71" s="26" t="s">
        <v>10</v>
      </c>
      <c r="C71" s="26">
        <v>3</v>
      </c>
      <c r="D71" s="26">
        <v>3</v>
      </c>
      <c r="E71" s="26">
        <v>4</v>
      </c>
      <c r="F71" s="26">
        <v>5</v>
      </c>
      <c r="G71" s="26">
        <v>9</v>
      </c>
      <c r="H71" s="26">
        <v>6</v>
      </c>
      <c r="I71" s="26">
        <v>6</v>
      </c>
      <c r="J71" s="26">
        <v>3</v>
      </c>
      <c r="K71" s="26">
        <v>5</v>
      </c>
      <c r="L71" s="26">
        <v>5</v>
      </c>
      <c r="M71" s="26">
        <v>8</v>
      </c>
      <c r="N71" s="25">
        <f t="shared" si="1"/>
        <v>57</v>
      </c>
      <c r="O71" s="25"/>
    </row>
    <row r="72" spans="1:15">
      <c r="A72" s="38" t="s">
        <v>137</v>
      </c>
      <c r="B72" s="26" t="s">
        <v>146</v>
      </c>
      <c r="C72" s="26">
        <v>4</v>
      </c>
      <c r="D72" s="26">
        <v>4</v>
      </c>
      <c r="E72" s="26">
        <v>4</v>
      </c>
      <c r="F72" s="26">
        <v>6</v>
      </c>
      <c r="G72" s="26">
        <v>6</v>
      </c>
      <c r="H72" s="26">
        <v>6</v>
      </c>
      <c r="I72" s="26">
        <v>6</v>
      </c>
      <c r="J72" s="26">
        <v>5</v>
      </c>
      <c r="K72" s="26">
        <v>4</v>
      </c>
      <c r="L72" s="26">
        <v>6</v>
      </c>
      <c r="M72" s="26">
        <v>6</v>
      </c>
      <c r="N72" s="25">
        <f t="shared" si="1"/>
        <v>57</v>
      </c>
      <c r="O72" s="25"/>
    </row>
    <row r="73" spans="1:15">
      <c r="A73" s="38" t="s">
        <v>86</v>
      </c>
      <c r="B73" s="26" t="s">
        <v>44</v>
      </c>
      <c r="C73" s="26">
        <v>6</v>
      </c>
      <c r="D73" s="26">
        <v>3</v>
      </c>
      <c r="E73" s="26">
        <v>6</v>
      </c>
      <c r="F73" s="26">
        <v>6</v>
      </c>
      <c r="G73" s="26">
        <v>6</v>
      </c>
      <c r="H73" s="26">
        <v>5</v>
      </c>
      <c r="I73" s="26">
        <v>6</v>
      </c>
      <c r="J73" s="26">
        <v>4</v>
      </c>
      <c r="K73" s="26">
        <v>3</v>
      </c>
      <c r="L73" s="26">
        <v>5</v>
      </c>
      <c r="M73" s="26">
        <v>6</v>
      </c>
      <c r="N73" s="25">
        <f t="shared" si="1"/>
        <v>56</v>
      </c>
      <c r="O73" s="25"/>
    </row>
    <row r="74" spans="1:15">
      <c r="A74" s="38" t="s">
        <v>71</v>
      </c>
      <c r="B74" s="26" t="s">
        <v>64</v>
      </c>
      <c r="C74" s="26">
        <v>6</v>
      </c>
      <c r="D74" s="26">
        <v>5</v>
      </c>
      <c r="E74" s="26">
        <v>8</v>
      </c>
      <c r="F74" s="26">
        <v>8</v>
      </c>
      <c r="G74" s="26">
        <v>3</v>
      </c>
      <c r="H74" s="26">
        <v>2</v>
      </c>
      <c r="I74" s="26">
        <v>4</v>
      </c>
      <c r="J74" s="26">
        <v>7</v>
      </c>
      <c r="K74" s="26">
        <v>2</v>
      </c>
      <c r="L74" s="26">
        <v>7</v>
      </c>
      <c r="M74" s="26">
        <v>4</v>
      </c>
      <c r="N74" s="25">
        <f t="shared" si="1"/>
        <v>56</v>
      </c>
      <c r="O74" s="25"/>
    </row>
    <row r="75" spans="1:15">
      <c r="A75" s="38" t="s">
        <v>245</v>
      </c>
      <c r="B75" s="26" t="s">
        <v>32</v>
      </c>
      <c r="C75" s="26">
        <v>3</v>
      </c>
      <c r="D75" s="26">
        <v>5</v>
      </c>
      <c r="E75" s="26">
        <v>6</v>
      </c>
      <c r="F75" s="26">
        <v>8</v>
      </c>
      <c r="G75" s="26">
        <v>6</v>
      </c>
      <c r="H75" s="26">
        <v>4</v>
      </c>
      <c r="I75" s="26">
        <v>5</v>
      </c>
      <c r="J75" s="26">
        <v>6</v>
      </c>
      <c r="K75" s="26">
        <v>5</v>
      </c>
      <c r="L75" s="26">
        <v>4</v>
      </c>
      <c r="M75" s="26">
        <v>4</v>
      </c>
      <c r="N75" s="25">
        <f t="shared" si="1"/>
        <v>56</v>
      </c>
      <c r="O75" s="25"/>
    </row>
    <row r="76" spans="1:15">
      <c r="A76" s="38" t="s">
        <v>48</v>
      </c>
      <c r="B76" s="26" t="s">
        <v>44</v>
      </c>
      <c r="C76" s="26">
        <v>5</v>
      </c>
      <c r="D76" s="26">
        <v>7</v>
      </c>
      <c r="E76" s="26">
        <v>4</v>
      </c>
      <c r="F76" s="26">
        <v>4</v>
      </c>
      <c r="G76" s="26">
        <v>5</v>
      </c>
      <c r="H76" s="26">
        <v>4</v>
      </c>
      <c r="I76" s="26">
        <v>6</v>
      </c>
      <c r="J76" s="26">
        <v>5</v>
      </c>
      <c r="K76" s="26">
        <v>5</v>
      </c>
      <c r="L76" s="26">
        <v>5</v>
      </c>
      <c r="M76" s="26">
        <v>5</v>
      </c>
      <c r="N76" s="25">
        <f t="shared" si="1"/>
        <v>55</v>
      </c>
      <c r="O76" s="25"/>
    </row>
    <row r="77" spans="1:15">
      <c r="A77" s="38" t="s">
        <v>125</v>
      </c>
      <c r="B77" s="26" t="s">
        <v>161</v>
      </c>
      <c r="C77" s="26">
        <v>6</v>
      </c>
      <c r="D77" s="26">
        <v>6</v>
      </c>
      <c r="E77" s="26">
        <v>5</v>
      </c>
      <c r="F77" s="26">
        <v>7</v>
      </c>
      <c r="G77" s="26">
        <v>5</v>
      </c>
      <c r="H77" s="26">
        <v>1</v>
      </c>
      <c r="I77" s="26">
        <v>7</v>
      </c>
      <c r="J77" s="26">
        <v>4</v>
      </c>
      <c r="K77" s="26">
        <v>4</v>
      </c>
      <c r="L77" s="26">
        <v>5</v>
      </c>
      <c r="M77" s="26">
        <v>5</v>
      </c>
      <c r="N77" s="25">
        <f t="shared" si="1"/>
        <v>55</v>
      </c>
      <c r="O77" s="25"/>
    </row>
    <row r="78" spans="1:15">
      <c r="A78" s="38" t="s">
        <v>89</v>
      </c>
      <c r="B78" s="26" t="s">
        <v>63</v>
      </c>
      <c r="C78" s="26">
        <v>8</v>
      </c>
      <c r="D78" s="26">
        <v>7</v>
      </c>
      <c r="E78" s="26">
        <v>5</v>
      </c>
      <c r="F78" s="26">
        <v>3</v>
      </c>
      <c r="G78" s="26">
        <v>9</v>
      </c>
      <c r="H78" s="26">
        <v>3</v>
      </c>
      <c r="I78" s="26">
        <v>3</v>
      </c>
      <c r="J78" s="26">
        <v>3</v>
      </c>
      <c r="K78" s="26">
        <v>4</v>
      </c>
      <c r="L78" s="26">
        <v>5</v>
      </c>
      <c r="M78" s="26">
        <v>5</v>
      </c>
      <c r="N78" s="25">
        <f t="shared" si="1"/>
        <v>55</v>
      </c>
      <c r="O78" s="25"/>
    </row>
    <row r="79" spans="1:15">
      <c r="A79" s="38" t="s">
        <v>206</v>
      </c>
      <c r="B79" s="26" t="s">
        <v>161</v>
      </c>
      <c r="C79" s="26">
        <v>7</v>
      </c>
      <c r="D79" s="26">
        <v>4</v>
      </c>
      <c r="E79" s="26">
        <v>4</v>
      </c>
      <c r="F79" s="26">
        <v>4</v>
      </c>
      <c r="G79" s="26">
        <v>5</v>
      </c>
      <c r="H79" s="26">
        <v>1</v>
      </c>
      <c r="I79" s="26">
        <v>8</v>
      </c>
      <c r="J79" s="26">
        <v>4</v>
      </c>
      <c r="K79" s="26">
        <v>5</v>
      </c>
      <c r="L79" s="26">
        <v>6</v>
      </c>
      <c r="M79" s="26">
        <v>6</v>
      </c>
      <c r="N79" s="25">
        <f t="shared" si="1"/>
        <v>54</v>
      </c>
      <c r="O79" s="25"/>
    </row>
    <row r="80" spans="1:15">
      <c r="A80" s="38" t="s">
        <v>72</v>
      </c>
      <c r="B80" s="26" t="s">
        <v>64</v>
      </c>
      <c r="C80" s="26">
        <v>8</v>
      </c>
      <c r="D80" s="26">
        <v>5</v>
      </c>
      <c r="E80" s="26">
        <v>7</v>
      </c>
      <c r="F80" s="26">
        <v>5</v>
      </c>
      <c r="G80" s="26">
        <v>6</v>
      </c>
      <c r="H80" s="26">
        <v>5</v>
      </c>
      <c r="I80" s="26">
        <v>6</v>
      </c>
      <c r="J80" s="26">
        <v>3</v>
      </c>
      <c r="K80" s="26">
        <v>2</v>
      </c>
      <c r="L80" s="26">
        <v>4</v>
      </c>
      <c r="M80" s="26">
        <v>3</v>
      </c>
      <c r="N80" s="25">
        <f t="shared" si="1"/>
        <v>54</v>
      </c>
      <c r="O80" s="25"/>
    </row>
    <row r="81" spans="1:15">
      <c r="A81" s="38" t="s">
        <v>163</v>
      </c>
      <c r="B81" s="26" t="s">
        <v>161</v>
      </c>
      <c r="C81" s="26">
        <v>4</v>
      </c>
      <c r="D81" s="26">
        <v>8</v>
      </c>
      <c r="E81" s="26">
        <v>6</v>
      </c>
      <c r="F81" s="26">
        <v>8</v>
      </c>
      <c r="G81" s="26">
        <v>2</v>
      </c>
      <c r="H81" s="26">
        <v>1</v>
      </c>
      <c r="I81" s="26">
        <v>6</v>
      </c>
      <c r="J81" s="26">
        <v>5</v>
      </c>
      <c r="K81" s="26">
        <v>4</v>
      </c>
      <c r="L81" s="26">
        <v>4</v>
      </c>
      <c r="M81" s="26">
        <v>5</v>
      </c>
      <c r="N81" s="25">
        <f t="shared" si="1"/>
        <v>53</v>
      </c>
      <c r="O81" s="25"/>
    </row>
    <row r="82" spans="1:15">
      <c r="A82" s="77" t="s">
        <v>136</v>
      </c>
      <c r="B82" s="27" t="s">
        <v>146</v>
      </c>
      <c r="C82" s="27">
        <v>4</v>
      </c>
      <c r="D82" s="27">
        <v>4</v>
      </c>
      <c r="E82" s="27">
        <v>4</v>
      </c>
      <c r="F82" s="27">
        <v>9</v>
      </c>
      <c r="G82" s="27">
        <v>5</v>
      </c>
      <c r="H82" s="27">
        <v>7</v>
      </c>
      <c r="I82" s="27">
        <v>4</v>
      </c>
      <c r="J82" s="27">
        <v>5</v>
      </c>
      <c r="K82" s="27">
        <v>1</v>
      </c>
      <c r="L82" s="27">
        <v>6</v>
      </c>
      <c r="M82" s="27">
        <v>4</v>
      </c>
      <c r="N82" s="25">
        <f t="shared" si="1"/>
        <v>53</v>
      </c>
      <c r="O82" s="25"/>
    </row>
    <row r="83" spans="1:15">
      <c r="A83" s="38" t="s">
        <v>47</v>
      </c>
      <c r="B83" s="26" t="s">
        <v>44</v>
      </c>
      <c r="C83" s="26">
        <v>3</v>
      </c>
      <c r="D83" s="26">
        <v>8</v>
      </c>
      <c r="E83" s="26">
        <v>3</v>
      </c>
      <c r="F83" s="26">
        <v>8</v>
      </c>
      <c r="G83" s="26">
        <v>6</v>
      </c>
      <c r="H83" s="26">
        <v>5</v>
      </c>
      <c r="I83" s="26">
        <v>5</v>
      </c>
      <c r="J83" s="26">
        <v>4</v>
      </c>
      <c r="K83" s="26">
        <v>3</v>
      </c>
      <c r="L83" s="26">
        <v>6</v>
      </c>
      <c r="M83" s="26">
        <v>2</v>
      </c>
      <c r="N83" s="25">
        <f t="shared" si="1"/>
        <v>53</v>
      </c>
      <c r="O83" s="25"/>
    </row>
    <row r="84" spans="1:15">
      <c r="A84" s="38" t="s">
        <v>207</v>
      </c>
      <c r="B84" s="26" t="s">
        <v>208</v>
      </c>
      <c r="C84" s="26">
        <v>5</v>
      </c>
      <c r="D84" s="26">
        <v>3</v>
      </c>
      <c r="E84" s="26">
        <v>4</v>
      </c>
      <c r="F84" s="26">
        <v>4</v>
      </c>
      <c r="G84" s="26">
        <v>8</v>
      </c>
      <c r="H84" s="26">
        <v>4</v>
      </c>
      <c r="I84" s="26">
        <v>7</v>
      </c>
      <c r="J84" s="26">
        <v>3</v>
      </c>
      <c r="K84" s="26">
        <v>5</v>
      </c>
      <c r="L84" s="26">
        <v>5</v>
      </c>
      <c r="M84" s="26">
        <v>3</v>
      </c>
      <c r="N84" s="25">
        <f t="shared" si="1"/>
        <v>51</v>
      </c>
      <c r="O84" s="25"/>
    </row>
    <row r="85" spans="1:15">
      <c r="A85" s="38" t="s">
        <v>127</v>
      </c>
      <c r="B85" s="26" t="s">
        <v>23</v>
      </c>
      <c r="C85" s="26">
        <v>5</v>
      </c>
      <c r="D85" s="26">
        <v>6</v>
      </c>
      <c r="E85" s="26">
        <v>6</v>
      </c>
      <c r="F85" s="26">
        <v>4</v>
      </c>
      <c r="G85" s="26">
        <v>9</v>
      </c>
      <c r="H85" s="26">
        <v>3</v>
      </c>
      <c r="I85" s="26">
        <v>7</v>
      </c>
      <c r="J85" s="26">
        <v>2</v>
      </c>
      <c r="K85" s="26">
        <v>2</v>
      </c>
      <c r="L85" s="26">
        <v>4</v>
      </c>
      <c r="M85" s="26">
        <v>3</v>
      </c>
      <c r="N85" s="25">
        <f t="shared" si="1"/>
        <v>51</v>
      </c>
      <c r="O85" s="25"/>
    </row>
    <row r="86" spans="1:15">
      <c r="A86" s="38" t="s">
        <v>22</v>
      </c>
      <c r="B86" s="26" t="s">
        <v>20</v>
      </c>
      <c r="C86" s="26">
        <v>2</v>
      </c>
      <c r="D86" s="26">
        <v>7</v>
      </c>
      <c r="E86" s="26">
        <v>5</v>
      </c>
      <c r="F86" s="26">
        <v>2</v>
      </c>
      <c r="G86" s="26">
        <v>7</v>
      </c>
      <c r="H86" s="26">
        <v>5</v>
      </c>
      <c r="I86" s="26">
        <v>5</v>
      </c>
      <c r="J86" s="26">
        <v>5</v>
      </c>
      <c r="K86" s="26">
        <v>3</v>
      </c>
      <c r="L86" s="26">
        <v>4</v>
      </c>
      <c r="M86" s="26">
        <v>5</v>
      </c>
      <c r="N86" s="25">
        <f t="shared" si="1"/>
        <v>50</v>
      </c>
      <c r="O86" s="25"/>
    </row>
    <row r="87" spans="1:15">
      <c r="A87" s="38" t="s">
        <v>102</v>
      </c>
      <c r="B87" s="26" t="s">
        <v>208</v>
      </c>
      <c r="C87" s="26">
        <v>5</v>
      </c>
      <c r="D87" s="26">
        <v>2</v>
      </c>
      <c r="E87" s="26">
        <v>4</v>
      </c>
      <c r="F87" s="26">
        <v>2</v>
      </c>
      <c r="G87" s="26">
        <v>7</v>
      </c>
      <c r="H87" s="26">
        <v>4</v>
      </c>
      <c r="I87" s="26">
        <v>7</v>
      </c>
      <c r="J87" s="26">
        <v>4</v>
      </c>
      <c r="K87" s="26">
        <v>5</v>
      </c>
      <c r="L87" s="26">
        <v>5</v>
      </c>
      <c r="M87" s="26">
        <v>4</v>
      </c>
      <c r="N87" s="25">
        <f t="shared" si="1"/>
        <v>49</v>
      </c>
      <c r="O87" s="25"/>
    </row>
    <row r="88" spans="1:15">
      <c r="A88" s="38" t="s">
        <v>19</v>
      </c>
      <c r="B88" s="26" t="s">
        <v>13</v>
      </c>
      <c r="C88" s="26">
        <v>4</v>
      </c>
      <c r="D88" s="26">
        <v>4</v>
      </c>
      <c r="E88" s="26">
        <v>6</v>
      </c>
      <c r="F88" s="26">
        <v>6</v>
      </c>
      <c r="G88" s="26">
        <v>3</v>
      </c>
      <c r="H88" s="26">
        <v>4</v>
      </c>
      <c r="I88" s="26">
        <v>5</v>
      </c>
      <c r="J88" s="26">
        <v>6</v>
      </c>
      <c r="K88" s="26">
        <v>1</v>
      </c>
      <c r="L88" s="26">
        <v>4</v>
      </c>
      <c r="M88" s="26">
        <v>5</v>
      </c>
      <c r="N88" s="25">
        <f t="shared" si="1"/>
        <v>48</v>
      </c>
      <c r="O88" s="25"/>
    </row>
    <row r="89" spans="1:15">
      <c r="A89" s="38" t="s">
        <v>172</v>
      </c>
      <c r="B89" s="26" t="s">
        <v>170</v>
      </c>
      <c r="C89" s="26">
        <v>2</v>
      </c>
      <c r="D89" s="26">
        <v>4</v>
      </c>
      <c r="E89" s="26">
        <v>5</v>
      </c>
      <c r="F89" s="26">
        <v>8</v>
      </c>
      <c r="G89" s="26">
        <v>4</v>
      </c>
      <c r="H89" s="26">
        <v>4</v>
      </c>
      <c r="I89" s="26">
        <v>6</v>
      </c>
      <c r="J89" s="26">
        <v>5</v>
      </c>
      <c r="K89" s="26">
        <v>3</v>
      </c>
      <c r="L89" s="26">
        <v>3</v>
      </c>
      <c r="M89" s="26">
        <v>4</v>
      </c>
      <c r="N89" s="25">
        <f t="shared" si="1"/>
        <v>48</v>
      </c>
      <c r="O89" s="25"/>
    </row>
    <row r="90" spans="1:15">
      <c r="A90" s="38" t="s">
        <v>151</v>
      </c>
      <c r="B90" s="26" t="s">
        <v>37</v>
      </c>
      <c r="C90" s="26">
        <v>1</v>
      </c>
      <c r="D90" s="26">
        <v>3</v>
      </c>
      <c r="E90" s="26">
        <v>7</v>
      </c>
      <c r="F90" s="26">
        <v>6</v>
      </c>
      <c r="G90" s="26">
        <v>2</v>
      </c>
      <c r="H90" s="26">
        <v>2</v>
      </c>
      <c r="I90" s="26">
        <v>3</v>
      </c>
      <c r="J90" s="26">
        <v>8</v>
      </c>
      <c r="K90" s="26">
        <v>5</v>
      </c>
      <c r="L90" s="26">
        <v>5</v>
      </c>
      <c r="M90" s="26">
        <v>5</v>
      </c>
      <c r="N90" s="25">
        <f t="shared" si="1"/>
        <v>47</v>
      </c>
      <c r="O90" s="25"/>
    </row>
    <row r="91" spans="1:15">
      <c r="A91" s="38" t="s">
        <v>96</v>
      </c>
      <c r="B91" s="26" t="s">
        <v>73</v>
      </c>
      <c r="C91" s="26">
        <v>9</v>
      </c>
      <c r="D91" s="26">
        <v>5</v>
      </c>
      <c r="E91" s="26">
        <v>4</v>
      </c>
      <c r="F91" s="26">
        <v>2</v>
      </c>
      <c r="G91" s="26">
        <v>7</v>
      </c>
      <c r="H91" s="26">
        <v>3</v>
      </c>
      <c r="I91" s="26">
        <v>2</v>
      </c>
      <c r="J91" s="26">
        <v>3</v>
      </c>
      <c r="K91" s="26">
        <v>2</v>
      </c>
      <c r="L91" s="26">
        <v>5</v>
      </c>
      <c r="M91" s="26">
        <v>5</v>
      </c>
      <c r="N91" s="25">
        <f t="shared" si="1"/>
        <v>47</v>
      </c>
      <c r="O91" s="25"/>
    </row>
    <row r="92" spans="1:15">
      <c r="A92" s="38" t="s">
        <v>191</v>
      </c>
      <c r="B92" s="26" t="s">
        <v>161</v>
      </c>
      <c r="C92" s="26">
        <v>4</v>
      </c>
      <c r="D92" s="26">
        <v>5</v>
      </c>
      <c r="E92" s="26">
        <v>4</v>
      </c>
      <c r="F92" s="26">
        <v>1</v>
      </c>
      <c r="G92" s="26">
        <v>6</v>
      </c>
      <c r="H92" s="26">
        <v>4</v>
      </c>
      <c r="I92" s="26">
        <v>4</v>
      </c>
      <c r="J92" s="26">
        <v>2</v>
      </c>
      <c r="K92" s="26">
        <v>5</v>
      </c>
      <c r="L92" s="26">
        <v>6</v>
      </c>
      <c r="M92" s="26">
        <v>4</v>
      </c>
      <c r="N92" s="25">
        <f t="shared" si="1"/>
        <v>45</v>
      </c>
      <c r="O92" s="25"/>
    </row>
    <row r="93" spans="1:15">
      <c r="A93" s="38" t="s">
        <v>120</v>
      </c>
      <c r="B93" s="26" t="s">
        <v>146</v>
      </c>
      <c r="C93" s="26">
        <v>3</v>
      </c>
      <c r="D93" s="26">
        <v>5</v>
      </c>
      <c r="E93" s="26">
        <v>4</v>
      </c>
      <c r="F93" s="26">
        <v>5</v>
      </c>
      <c r="G93" s="26">
        <v>5</v>
      </c>
      <c r="H93" s="26">
        <v>4</v>
      </c>
      <c r="I93" s="26">
        <v>4</v>
      </c>
      <c r="J93" s="26">
        <v>6</v>
      </c>
      <c r="K93" s="26">
        <v>1</v>
      </c>
      <c r="L93" s="26">
        <v>4</v>
      </c>
      <c r="M93" s="26">
        <v>4</v>
      </c>
      <c r="N93" s="25">
        <f t="shared" si="1"/>
        <v>45</v>
      </c>
      <c r="O93" s="25"/>
    </row>
    <row r="94" spans="1:15">
      <c r="A94" s="38" t="s">
        <v>92</v>
      </c>
      <c r="B94" s="26" t="s">
        <v>73</v>
      </c>
      <c r="C94" s="26">
        <v>3</v>
      </c>
      <c r="D94" s="26">
        <v>4</v>
      </c>
      <c r="E94" s="26">
        <v>5</v>
      </c>
      <c r="F94" s="26">
        <v>5</v>
      </c>
      <c r="G94" s="26">
        <v>4</v>
      </c>
      <c r="H94" s="26">
        <v>4</v>
      </c>
      <c r="I94" s="26">
        <v>7</v>
      </c>
      <c r="J94" s="26">
        <v>2</v>
      </c>
      <c r="K94" s="26">
        <v>3</v>
      </c>
      <c r="L94" s="26">
        <v>5</v>
      </c>
      <c r="M94" s="26">
        <v>3</v>
      </c>
      <c r="N94" s="25">
        <f t="shared" si="1"/>
        <v>45</v>
      </c>
      <c r="O94" s="25"/>
    </row>
    <row r="95" spans="1:15">
      <c r="A95" s="38" t="s">
        <v>103</v>
      </c>
      <c r="B95" s="26" t="s">
        <v>37</v>
      </c>
      <c r="C95" s="26">
        <v>3</v>
      </c>
      <c r="D95" s="26">
        <v>4</v>
      </c>
      <c r="E95" s="26">
        <v>3</v>
      </c>
      <c r="F95" s="26">
        <v>2</v>
      </c>
      <c r="G95" s="26">
        <v>2</v>
      </c>
      <c r="H95" s="26">
        <v>2</v>
      </c>
      <c r="I95" s="26">
        <v>6</v>
      </c>
      <c r="J95" s="26">
        <v>6</v>
      </c>
      <c r="K95" s="26">
        <v>6</v>
      </c>
      <c r="L95" s="26">
        <v>3</v>
      </c>
      <c r="M95" s="26">
        <v>7</v>
      </c>
      <c r="N95" s="25">
        <f t="shared" si="1"/>
        <v>44</v>
      </c>
      <c r="O95" s="25"/>
    </row>
    <row r="96" spans="1:15">
      <c r="A96" s="38" t="s">
        <v>144</v>
      </c>
      <c r="B96" s="26" t="s">
        <v>64</v>
      </c>
      <c r="C96" s="26">
        <v>3</v>
      </c>
      <c r="D96" s="26">
        <v>1</v>
      </c>
      <c r="E96" s="26">
        <v>5</v>
      </c>
      <c r="F96" s="26">
        <v>4</v>
      </c>
      <c r="G96" s="26">
        <v>6</v>
      </c>
      <c r="H96" s="26">
        <v>4</v>
      </c>
      <c r="I96" s="26">
        <v>5</v>
      </c>
      <c r="J96" s="26">
        <v>3</v>
      </c>
      <c r="K96" s="26">
        <v>2</v>
      </c>
      <c r="L96" s="26">
        <v>6</v>
      </c>
      <c r="M96" s="26">
        <v>5</v>
      </c>
      <c r="N96" s="25">
        <f t="shared" si="1"/>
        <v>44</v>
      </c>
      <c r="O96" s="25"/>
    </row>
    <row r="97" spans="1:15">
      <c r="A97" s="38" t="s">
        <v>128</v>
      </c>
      <c r="B97" s="26" t="s">
        <v>146</v>
      </c>
      <c r="C97" s="26">
        <v>4</v>
      </c>
      <c r="D97" s="26">
        <v>4</v>
      </c>
      <c r="E97" s="26">
        <v>3</v>
      </c>
      <c r="F97" s="26">
        <v>6</v>
      </c>
      <c r="G97" s="26">
        <v>5</v>
      </c>
      <c r="H97" s="26">
        <v>1</v>
      </c>
      <c r="I97" s="26">
        <v>4</v>
      </c>
      <c r="J97" s="26">
        <v>5</v>
      </c>
      <c r="K97" s="26">
        <v>3</v>
      </c>
      <c r="L97" s="26">
        <v>5</v>
      </c>
      <c r="M97" s="26">
        <v>4</v>
      </c>
      <c r="N97" s="25">
        <f t="shared" si="1"/>
        <v>44</v>
      </c>
      <c r="O97" s="25"/>
    </row>
    <row r="98" spans="1:15">
      <c r="A98" s="38" t="s">
        <v>209</v>
      </c>
      <c r="B98" s="26" t="s">
        <v>73</v>
      </c>
      <c r="C98" s="26">
        <v>3</v>
      </c>
      <c r="D98" s="26">
        <v>6</v>
      </c>
      <c r="E98" s="26">
        <v>3</v>
      </c>
      <c r="F98" s="26">
        <v>4</v>
      </c>
      <c r="G98" s="26">
        <v>4</v>
      </c>
      <c r="H98" s="26">
        <v>2</v>
      </c>
      <c r="I98" s="26">
        <v>7</v>
      </c>
      <c r="J98" s="26">
        <v>3</v>
      </c>
      <c r="K98" s="26">
        <v>4</v>
      </c>
      <c r="L98" s="26">
        <v>5</v>
      </c>
      <c r="M98" s="26">
        <v>3</v>
      </c>
      <c r="N98" s="25">
        <f t="shared" si="1"/>
        <v>44</v>
      </c>
      <c r="O98" s="25"/>
    </row>
    <row r="99" spans="1:15">
      <c r="A99" s="78" t="s">
        <v>118</v>
      </c>
      <c r="B99" s="33" t="s">
        <v>210</v>
      </c>
      <c r="C99" s="33">
        <v>4</v>
      </c>
      <c r="D99" s="33">
        <v>4</v>
      </c>
      <c r="E99" s="33">
        <v>7</v>
      </c>
      <c r="F99" s="33">
        <v>4</v>
      </c>
      <c r="G99" s="33">
        <v>2</v>
      </c>
      <c r="H99" s="33">
        <v>2</v>
      </c>
      <c r="I99" s="33">
        <v>4</v>
      </c>
      <c r="J99" s="33">
        <v>7</v>
      </c>
      <c r="K99" s="33">
        <v>4</v>
      </c>
      <c r="L99" s="33">
        <v>2</v>
      </c>
      <c r="M99" s="33">
        <v>3</v>
      </c>
      <c r="N99" s="25">
        <f t="shared" si="1"/>
        <v>43</v>
      </c>
      <c r="O99" s="25"/>
    </row>
    <row r="100" spans="1:15">
      <c r="A100" s="38" t="s">
        <v>41</v>
      </c>
      <c r="B100" s="26" t="s">
        <v>37</v>
      </c>
      <c r="C100" s="26">
        <v>4</v>
      </c>
      <c r="D100" s="26">
        <v>4</v>
      </c>
      <c r="E100" s="26">
        <v>7</v>
      </c>
      <c r="F100" s="26">
        <v>3</v>
      </c>
      <c r="G100" s="26">
        <v>2</v>
      </c>
      <c r="H100" s="26">
        <v>4</v>
      </c>
      <c r="I100" s="26">
        <v>3</v>
      </c>
      <c r="J100" s="26">
        <v>5</v>
      </c>
      <c r="K100" s="26">
        <v>2</v>
      </c>
      <c r="L100" s="26">
        <v>4</v>
      </c>
      <c r="M100" s="26">
        <v>4</v>
      </c>
      <c r="N100" s="25">
        <f t="shared" si="1"/>
        <v>42</v>
      </c>
      <c r="O100" s="25"/>
    </row>
    <row r="101" spans="1:15">
      <c r="A101" s="38" t="s">
        <v>211</v>
      </c>
      <c r="B101" s="26" t="s">
        <v>20</v>
      </c>
      <c r="C101" s="26">
        <v>4</v>
      </c>
      <c r="D101" s="26">
        <v>6</v>
      </c>
      <c r="E101" s="26">
        <v>5</v>
      </c>
      <c r="F101" s="26">
        <v>2</v>
      </c>
      <c r="G101" s="26">
        <v>5</v>
      </c>
      <c r="H101" s="26">
        <v>2</v>
      </c>
      <c r="I101" s="26">
        <v>4</v>
      </c>
      <c r="J101" s="26">
        <v>4</v>
      </c>
      <c r="K101" s="26">
        <v>3</v>
      </c>
      <c r="L101" s="26">
        <v>3</v>
      </c>
      <c r="M101" s="26">
        <v>4</v>
      </c>
      <c r="N101" s="25">
        <f t="shared" si="1"/>
        <v>42</v>
      </c>
      <c r="O101" s="25"/>
    </row>
    <row r="102" spans="1:15">
      <c r="A102" s="38" t="s">
        <v>82</v>
      </c>
      <c r="B102" s="26" t="s">
        <v>146</v>
      </c>
      <c r="C102" s="26">
        <v>3</v>
      </c>
      <c r="D102" s="26">
        <v>1</v>
      </c>
      <c r="E102" s="26">
        <v>6</v>
      </c>
      <c r="F102" s="26">
        <v>5</v>
      </c>
      <c r="G102" s="26">
        <v>3</v>
      </c>
      <c r="H102" s="26">
        <v>2</v>
      </c>
      <c r="I102" s="26">
        <v>4</v>
      </c>
      <c r="J102" s="26">
        <v>7</v>
      </c>
      <c r="K102" s="26">
        <v>3</v>
      </c>
      <c r="L102" s="26">
        <v>5</v>
      </c>
      <c r="M102" s="26">
        <v>3</v>
      </c>
      <c r="N102" s="25">
        <f t="shared" si="1"/>
        <v>42</v>
      </c>
      <c r="O102" s="25"/>
    </row>
    <row r="103" spans="1:15">
      <c r="A103" s="38" t="s">
        <v>21</v>
      </c>
      <c r="B103" s="26" t="s">
        <v>20</v>
      </c>
      <c r="C103" s="26">
        <v>3</v>
      </c>
      <c r="D103" s="26">
        <v>3</v>
      </c>
      <c r="E103" s="26">
        <v>5</v>
      </c>
      <c r="F103" s="26">
        <v>4</v>
      </c>
      <c r="G103" s="26">
        <v>1</v>
      </c>
      <c r="H103" s="26">
        <v>5</v>
      </c>
      <c r="I103" s="26">
        <v>2</v>
      </c>
      <c r="J103" s="26">
        <v>4</v>
      </c>
      <c r="K103" s="26">
        <v>3</v>
      </c>
      <c r="L103" s="26">
        <v>5</v>
      </c>
      <c r="M103" s="26">
        <v>6</v>
      </c>
      <c r="N103" s="25">
        <f t="shared" si="1"/>
        <v>41</v>
      </c>
      <c r="O103" s="25"/>
    </row>
    <row r="104" spans="1:15">
      <c r="A104" s="38" t="s">
        <v>143</v>
      </c>
      <c r="B104" s="26" t="s">
        <v>58</v>
      </c>
      <c r="C104" s="26">
        <v>1</v>
      </c>
      <c r="D104" s="26">
        <v>5</v>
      </c>
      <c r="E104" s="26">
        <v>5</v>
      </c>
      <c r="F104" s="26">
        <v>6</v>
      </c>
      <c r="G104" s="26">
        <v>4</v>
      </c>
      <c r="H104" s="26">
        <v>4</v>
      </c>
      <c r="I104" s="26">
        <v>4</v>
      </c>
      <c r="J104" s="26">
        <v>3</v>
      </c>
      <c r="K104" s="26">
        <v>3</v>
      </c>
      <c r="L104" s="26">
        <v>4</v>
      </c>
      <c r="M104" s="26">
        <v>2</v>
      </c>
      <c r="N104" s="25">
        <f t="shared" si="1"/>
        <v>41</v>
      </c>
      <c r="O104" s="25"/>
    </row>
    <row r="105" spans="1:15">
      <c r="A105" s="38" t="s">
        <v>166</v>
      </c>
      <c r="B105" s="26" t="s">
        <v>64</v>
      </c>
      <c r="C105" s="26">
        <v>4</v>
      </c>
      <c r="D105" s="26">
        <v>3</v>
      </c>
      <c r="E105" s="26">
        <v>3</v>
      </c>
      <c r="F105" s="26">
        <v>3</v>
      </c>
      <c r="G105" s="26">
        <v>3</v>
      </c>
      <c r="H105" s="26">
        <v>4</v>
      </c>
      <c r="I105" s="26">
        <v>3</v>
      </c>
      <c r="J105" s="26">
        <v>4</v>
      </c>
      <c r="K105" s="26">
        <v>2</v>
      </c>
      <c r="L105" s="26">
        <v>5</v>
      </c>
      <c r="M105" s="26">
        <v>6</v>
      </c>
      <c r="N105" s="25">
        <f t="shared" si="1"/>
        <v>40</v>
      </c>
      <c r="O105" s="25"/>
    </row>
    <row r="106" spans="1:15">
      <c r="A106" s="38" t="s">
        <v>212</v>
      </c>
      <c r="B106" s="26" t="s">
        <v>32</v>
      </c>
      <c r="C106" s="26">
        <v>2</v>
      </c>
      <c r="D106" s="26">
        <v>4</v>
      </c>
      <c r="E106" s="26">
        <v>4</v>
      </c>
      <c r="F106" s="26">
        <v>7</v>
      </c>
      <c r="G106" s="26">
        <v>3</v>
      </c>
      <c r="H106" s="26">
        <v>1</v>
      </c>
      <c r="I106" s="26">
        <v>3</v>
      </c>
      <c r="J106" s="26">
        <v>3</v>
      </c>
      <c r="K106" s="26">
        <v>2</v>
      </c>
      <c r="L106" s="26">
        <v>5</v>
      </c>
      <c r="M106" s="26">
        <v>6</v>
      </c>
      <c r="N106" s="25">
        <f t="shared" si="1"/>
        <v>40</v>
      </c>
      <c r="O106" s="25"/>
    </row>
    <row r="107" spans="1:15">
      <c r="A107" s="38" t="s">
        <v>119</v>
      </c>
      <c r="B107" s="26" t="s">
        <v>37</v>
      </c>
      <c r="C107" s="26">
        <v>3</v>
      </c>
      <c r="D107" s="26">
        <v>4</v>
      </c>
      <c r="E107" s="26">
        <v>4</v>
      </c>
      <c r="F107" s="26">
        <v>5</v>
      </c>
      <c r="G107" s="26">
        <v>4</v>
      </c>
      <c r="H107" s="26">
        <v>3</v>
      </c>
      <c r="I107" s="26">
        <v>4</v>
      </c>
      <c r="J107" s="26">
        <v>5</v>
      </c>
      <c r="K107" s="26">
        <v>1</v>
      </c>
      <c r="L107" s="26">
        <v>2</v>
      </c>
      <c r="M107" s="26">
        <v>4</v>
      </c>
      <c r="N107" s="25">
        <f t="shared" si="1"/>
        <v>39</v>
      </c>
      <c r="O107" s="25"/>
    </row>
    <row r="108" spans="1:15">
      <c r="A108" s="38" t="s">
        <v>126</v>
      </c>
      <c r="B108" s="26" t="s">
        <v>146</v>
      </c>
      <c r="C108" s="26">
        <v>2</v>
      </c>
      <c r="D108" s="26">
        <v>2</v>
      </c>
      <c r="E108" s="26">
        <v>3</v>
      </c>
      <c r="F108" s="26">
        <v>5</v>
      </c>
      <c r="G108" s="26">
        <v>2</v>
      </c>
      <c r="H108" s="26">
        <v>4</v>
      </c>
      <c r="I108" s="26">
        <v>6</v>
      </c>
      <c r="J108" s="26">
        <v>4</v>
      </c>
      <c r="K108" s="26">
        <v>2</v>
      </c>
      <c r="L108" s="26">
        <v>6</v>
      </c>
      <c r="M108" s="26">
        <v>3</v>
      </c>
      <c r="N108" s="25">
        <f t="shared" si="1"/>
        <v>39</v>
      </c>
      <c r="O108" s="25"/>
    </row>
    <row r="109" spans="1:15">
      <c r="A109" s="38" t="s">
        <v>213</v>
      </c>
      <c r="B109" s="26" t="s">
        <v>208</v>
      </c>
      <c r="C109" s="26">
        <v>2</v>
      </c>
      <c r="D109" s="26">
        <v>3</v>
      </c>
      <c r="E109" s="26">
        <v>2</v>
      </c>
      <c r="F109" s="26">
        <v>3</v>
      </c>
      <c r="G109" s="26">
        <v>6</v>
      </c>
      <c r="H109" s="26">
        <v>3</v>
      </c>
      <c r="I109" s="26">
        <v>7</v>
      </c>
      <c r="J109" s="26">
        <v>5</v>
      </c>
      <c r="K109" s="26">
        <v>4</v>
      </c>
      <c r="L109" s="26">
        <v>3</v>
      </c>
      <c r="M109" s="26">
        <v>1</v>
      </c>
      <c r="N109" s="25">
        <f t="shared" si="1"/>
        <v>39</v>
      </c>
      <c r="O109" s="25"/>
    </row>
    <row r="110" spans="1:15">
      <c r="A110" s="38" t="s">
        <v>175</v>
      </c>
      <c r="B110" s="26" t="s">
        <v>44</v>
      </c>
      <c r="C110" s="26">
        <v>2</v>
      </c>
      <c r="D110" s="26">
        <v>3</v>
      </c>
      <c r="E110" s="26">
        <v>4</v>
      </c>
      <c r="F110" s="26">
        <v>5</v>
      </c>
      <c r="G110" s="26">
        <v>3</v>
      </c>
      <c r="H110" s="26">
        <v>2</v>
      </c>
      <c r="I110" s="26">
        <v>6</v>
      </c>
      <c r="J110" s="26">
        <v>2</v>
      </c>
      <c r="K110" s="26">
        <v>3</v>
      </c>
      <c r="L110" s="26">
        <v>2</v>
      </c>
      <c r="M110" s="26">
        <v>6</v>
      </c>
      <c r="N110" s="25">
        <f t="shared" si="1"/>
        <v>38</v>
      </c>
      <c r="O110" s="25"/>
    </row>
    <row r="111" spans="1:15">
      <c r="A111" s="38" t="s">
        <v>164</v>
      </c>
      <c r="B111" s="26" t="s">
        <v>64</v>
      </c>
      <c r="C111" s="26">
        <v>3</v>
      </c>
      <c r="D111" s="26">
        <v>5</v>
      </c>
      <c r="E111" s="26">
        <v>3</v>
      </c>
      <c r="F111" s="26">
        <v>1</v>
      </c>
      <c r="G111" s="26">
        <v>7</v>
      </c>
      <c r="H111" s="26">
        <v>2</v>
      </c>
      <c r="I111" s="26">
        <v>6</v>
      </c>
      <c r="J111" s="26">
        <v>2</v>
      </c>
      <c r="K111" s="26">
        <v>1</v>
      </c>
      <c r="L111" s="26">
        <v>4</v>
      </c>
      <c r="M111" s="26">
        <v>4</v>
      </c>
      <c r="N111" s="25">
        <f t="shared" si="1"/>
        <v>38</v>
      </c>
      <c r="O111" s="25"/>
    </row>
    <row r="112" spans="1:15">
      <c r="A112" s="38" t="s">
        <v>214</v>
      </c>
      <c r="B112" s="26" t="s">
        <v>208</v>
      </c>
      <c r="C112" s="26">
        <v>2</v>
      </c>
      <c r="D112" s="26">
        <v>4</v>
      </c>
      <c r="E112" s="26">
        <v>6</v>
      </c>
      <c r="F112" s="26">
        <v>4</v>
      </c>
      <c r="G112" s="26">
        <v>1</v>
      </c>
      <c r="H112" s="26">
        <v>5</v>
      </c>
      <c r="I112" s="26">
        <v>2</v>
      </c>
      <c r="J112" s="26">
        <v>4</v>
      </c>
      <c r="K112" s="26">
        <v>1</v>
      </c>
      <c r="L112" s="26">
        <v>3</v>
      </c>
      <c r="M112" s="26">
        <v>4</v>
      </c>
      <c r="N112" s="25">
        <f t="shared" si="1"/>
        <v>36</v>
      </c>
      <c r="O112" s="25"/>
    </row>
    <row r="113" spans="1:15">
      <c r="A113" s="38" t="s">
        <v>145</v>
      </c>
      <c r="B113" s="26" t="s">
        <v>32</v>
      </c>
      <c r="C113" s="26">
        <v>2</v>
      </c>
      <c r="D113" s="26">
        <v>4</v>
      </c>
      <c r="E113" s="26">
        <v>3</v>
      </c>
      <c r="F113" s="26">
        <v>3</v>
      </c>
      <c r="G113" s="26">
        <v>3</v>
      </c>
      <c r="H113" s="26">
        <v>3</v>
      </c>
      <c r="I113" s="26">
        <v>5</v>
      </c>
      <c r="J113" s="26">
        <v>5</v>
      </c>
      <c r="K113" s="26">
        <v>1</v>
      </c>
      <c r="L113" s="26">
        <v>4</v>
      </c>
      <c r="M113" s="26">
        <v>3</v>
      </c>
      <c r="N113" s="25">
        <f t="shared" si="1"/>
        <v>36</v>
      </c>
      <c r="O113" s="25"/>
    </row>
    <row r="114" spans="1:15">
      <c r="A114" s="53" t="s">
        <v>238</v>
      </c>
      <c r="B114" s="26" t="s">
        <v>122</v>
      </c>
      <c r="C114" s="26">
        <v>4</v>
      </c>
      <c r="D114" s="26">
        <v>2</v>
      </c>
      <c r="E114" s="26">
        <v>4</v>
      </c>
      <c r="F114" s="26">
        <v>6</v>
      </c>
      <c r="G114" s="26">
        <v>5</v>
      </c>
      <c r="H114" s="26">
        <v>1</v>
      </c>
      <c r="I114" s="26">
        <v>4</v>
      </c>
      <c r="J114" s="26">
        <v>2</v>
      </c>
      <c r="K114" s="26">
        <v>2</v>
      </c>
      <c r="L114" s="26">
        <v>2</v>
      </c>
      <c r="M114" s="26">
        <v>3</v>
      </c>
      <c r="N114" s="25">
        <f t="shared" si="1"/>
        <v>35</v>
      </c>
      <c r="O114" s="25"/>
    </row>
    <row r="115" spans="1:15">
      <c r="A115" s="38" t="s">
        <v>216</v>
      </c>
      <c r="B115" s="26" t="s">
        <v>32</v>
      </c>
      <c r="C115" s="26">
        <v>5</v>
      </c>
      <c r="D115" s="26">
        <v>3</v>
      </c>
      <c r="E115" s="26">
        <v>4</v>
      </c>
      <c r="F115" s="26">
        <v>2</v>
      </c>
      <c r="G115" s="26">
        <v>3</v>
      </c>
      <c r="H115" s="26">
        <v>3</v>
      </c>
      <c r="I115" s="26">
        <v>5</v>
      </c>
      <c r="J115" s="26">
        <v>3</v>
      </c>
      <c r="K115" s="26">
        <v>1</v>
      </c>
      <c r="L115" s="26">
        <v>5</v>
      </c>
      <c r="M115" s="26">
        <v>1</v>
      </c>
      <c r="N115" s="25">
        <f t="shared" si="1"/>
        <v>35</v>
      </c>
      <c r="O115" s="25"/>
    </row>
    <row r="116" spans="1:15">
      <c r="A116" s="38" t="s">
        <v>217</v>
      </c>
      <c r="B116" s="26" t="s">
        <v>32</v>
      </c>
      <c r="C116" s="26">
        <v>2</v>
      </c>
      <c r="D116" s="26">
        <v>5</v>
      </c>
      <c r="E116" s="26">
        <v>2</v>
      </c>
      <c r="F116" s="26">
        <v>4</v>
      </c>
      <c r="G116" s="26">
        <v>3</v>
      </c>
      <c r="H116" s="26">
        <v>2</v>
      </c>
      <c r="I116" s="26">
        <v>2</v>
      </c>
      <c r="J116" s="26">
        <v>5</v>
      </c>
      <c r="K116" s="26">
        <v>1</v>
      </c>
      <c r="L116" s="26">
        <v>3</v>
      </c>
      <c r="M116" s="26">
        <v>4</v>
      </c>
      <c r="N116" s="25">
        <f t="shared" si="1"/>
        <v>33</v>
      </c>
      <c r="O116" s="25"/>
    </row>
    <row r="117" spans="1:15">
      <c r="A117" s="38" t="s">
        <v>218</v>
      </c>
      <c r="B117" s="26" t="s">
        <v>208</v>
      </c>
      <c r="C117" s="26">
        <v>3</v>
      </c>
      <c r="D117" s="26">
        <v>3</v>
      </c>
      <c r="E117" s="26">
        <v>4</v>
      </c>
      <c r="F117" s="26">
        <v>4</v>
      </c>
      <c r="G117" s="26">
        <v>2</v>
      </c>
      <c r="H117" s="26">
        <v>3</v>
      </c>
      <c r="I117" s="26">
        <v>3</v>
      </c>
      <c r="J117" s="26">
        <v>2</v>
      </c>
      <c r="K117" s="26">
        <v>1</v>
      </c>
      <c r="L117" s="26">
        <v>4</v>
      </c>
      <c r="M117" s="26">
        <v>3</v>
      </c>
      <c r="N117" s="25">
        <f t="shared" si="1"/>
        <v>32</v>
      </c>
      <c r="O117" s="25"/>
    </row>
    <row r="118" spans="1:15">
      <c r="A118" s="38" t="s">
        <v>219</v>
      </c>
      <c r="B118" s="26" t="s">
        <v>208</v>
      </c>
      <c r="C118" s="26">
        <v>3</v>
      </c>
      <c r="D118" s="26">
        <v>4</v>
      </c>
      <c r="E118" s="26">
        <v>3</v>
      </c>
      <c r="F118" s="26">
        <v>3</v>
      </c>
      <c r="G118" s="26">
        <v>2</v>
      </c>
      <c r="H118" s="26">
        <v>1</v>
      </c>
      <c r="I118" s="26">
        <v>3</v>
      </c>
      <c r="J118" s="26">
        <v>2</v>
      </c>
      <c r="K118" s="26">
        <v>5</v>
      </c>
      <c r="L118" s="26">
        <v>4</v>
      </c>
      <c r="M118" s="26">
        <v>2</v>
      </c>
      <c r="N118" s="25">
        <f t="shared" si="1"/>
        <v>32</v>
      </c>
      <c r="O118" s="25"/>
    </row>
    <row r="119" spans="1:15">
      <c r="A119" s="38" t="s">
        <v>165</v>
      </c>
      <c r="B119" s="26" t="s">
        <v>161</v>
      </c>
      <c r="C119" s="26">
        <v>3</v>
      </c>
      <c r="D119" s="26">
        <v>5</v>
      </c>
      <c r="E119" s="26">
        <v>3</v>
      </c>
      <c r="F119" s="26">
        <v>4</v>
      </c>
      <c r="G119" s="26">
        <v>1</v>
      </c>
      <c r="H119" s="26">
        <v>2</v>
      </c>
      <c r="I119" s="26">
        <v>5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1"/>
        <v>32</v>
      </c>
      <c r="O119" s="25"/>
    </row>
    <row r="120" spans="1:15">
      <c r="A120" s="38" t="s">
        <v>173</v>
      </c>
      <c r="B120" s="26" t="s">
        <v>171</v>
      </c>
      <c r="C120" s="26">
        <v>3</v>
      </c>
      <c r="D120" s="26">
        <v>3</v>
      </c>
      <c r="E120" s="26">
        <v>4</v>
      </c>
      <c r="F120" s="26">
        <v>2</v>
      </c>
      <c r="G120" s="26">
        <v>1</v>
      </c>
      <c r="H120" s="26">
        <v>3</v>
      </c>
      <c r="I120" s="26">
        <v>4</v>
      </c>
      <c r="J120" s="26">
        <v>3</v>
      </c>
      <c r="K120" s="26">
        <v>4</v>
      </c>
      <c r="L120" s="26">
        <v>1</v>
      </c>
      <c r="M120" s="26">
        <v>3</v>
      </c>
      <c r="N120" s="25">
        <f t="shared" si="1"/>
        <v>31</v>
      </c>
      <c r="O120" s="25"/>
    </row>
    <row r="121" spans="1:15">
      <c r="A121" s="38" t="s">
        <v>220</v>
      </c>
      <c r="B121" s="26" t="s">
        <v>32</v>
      </c>
      <c r="C121" s="26">
        <v>3</v>
      </c>
      <c r="D121" s="26">
        <v>2</v>
      </c>
      <c r="E121" s="26">
        <v>5</v>
      </c>
      <c r="F121" s="26">
        <v>4</v>
      </c>
      <c r="G121" s="26">
        <v>1</v>
      </c>
      <c r="H121" s="26">
        <v>2</v>
      </c>
      <c r="I121" s="26">
        <v>1</v>
      </c>
      <c r="J121" s="26">
        <v>5</v>
      </c>
      <c r="K121" s="26">
        <v>3</v>
      </c>
      <c r="L121" s="26">
        <v>1</v>
      </c>
      <c r="M121" s="26">
        <v>3</v>
      </c>
      <c r="N121" s="25">
        <f t="shared" si="1"/>
        <v>30</v>
      </c>
      <c r="O121" s="25"/>
    </row>
    <row r="122" spans="1:15">
      <c r="A122" s="38" t="s">
        <v>149</v>
      </c>
      <c r="B122" s="26" t="s">
        <v>58</v>
      </c>
      <c r="C122" s="26">
        <v>3</v>
      </c>
      <c r="D122" s="26">
        <v>2</v>
      </c>
      <c r="E122" s="26">
        <v>3</v>
      </c>
      <c r="F122" s="26">
        <v>1</v>
      </c>
      <c r="G122" s="26">
        <v>3</v>
      </c>
      <c r="H122" s="26">
        <v>2</v>
      </c>
      <c r="I122" s="26">
        <v>5</v>
      </c>
      <c r="J122" s="26">
        <v>1</v>
      </c>
      <c r="K122" s="26">
        <v>2</v>
      </c>
      <c r="L122" s="26">
        <v>4</v>
      </c>
      <c r="M122" s="26">
        <v>3</v>
      </c>
      <c r="N122" s="25">
        <f t="shared" si="1"/>
        <v>29</v>
      </c>
      <c r="O122" s="25"/>
    </row>
    <row r="123" spans="1:15">
      <c r="A123" s="53" t="s">
        <v>199</v>
      </c>
      <c r="B123" s="26" t="s">
        <v>122</v>
      </c>
      <c r="C123" s="26">
        <v>2</v>
      </c>
      <c r="D123" s="26">
        <v>3</v>
      </c>
      <c r="E123" s="26">
        <v>3</v>
      </c>
      <c r="F123" s="26">
        <v>3</v>
      </c>
      <c r="G123" s="26">
        <v>2</v>
      </c>
      <c r="H123" s="26">
        <v>3</v>
      </c>
      <c r="I123" s="26">
        <v>4</v>
      </c>
      <c r="J123" s="26">
        <v>1</v>
      </c>
      <c r="K123" s="26">
        <v>2</v>
      </c>
      <c r="L123" s="26">
        <v>2</v>
      </c>
      <c r="M123" s="26">
        <v>2</v>
      </c>
      <c r="N123" s="25">
        <f t="shared" si="1"/>
        <v>27</v>
      </c>
      <c r="O123" s="25"/>
    </row>
    <row r="124" spans="1:15">
      <c r="A124" s="38" t="s">
        <v>152</v>
      </c>
      <c r="B124" s="26" t="s">
        <v>63</v>
      </c>
      <c r="C124" s="26">
        <v>2</v>
      </c>
      <c r="D124" s="26">
        <v>3</v>
      </c>
      <c r="E124" s="26">
        <v>4</v>
      </c>
      <c r="F124" s="26">
        <v>1</v>
      </c>
      <c r="G124" s="26">
        <v>3</v>
      </c>
      <c r="H124" s="26">
        <v>2</v>
      </c>
      <c r="I124" s="26">
        <v>5</v>
      </c>
      <c r="J124" s="26">
        <v>1</v>
      </c>
      <c r="K124" s="26">
        <v>1</v>
      </c>
      <c r="L124" s="26">
        <v>4</v>
      </c>
      <c r="M124" s="26">
        <v>0</v>
      </c>
      <c r="N124" s="25">
        <f t="shared" si="1"/>
        <v>26</v>
      </c>
      <c r="O124" s="25"/>
    </row>
    <row r="125" spans="1:15">
      <c r="A125" s="38" t="s">
        <v>221</v>
      </c>
      <c r="B125" s="26" t="s">
        <v>171</v>
      </c>
      <c r="C125" s="26">
        <v>3</v>
      </c>
      <c r="D125" s="26">
        <v>3</v>
      </c>
      <c r="E125" s="26">
        <v>3</v>
      </c>
      <c r="F125" s="26">
        <v>3</v>
      </c>
      <c r="G125" s="26">
        <v>5</v>
      </c>
      <c r="H125" s="26">
        <v>1</v>
      </c>
      <c r="I125" s="26">
        <v>3</v>
      </c>
      <c r="J125" s="26">
        <v>2</v>
      </c>
      <c r="K125" s="26">
        <v>0</v>
      </c>
      <c r="L125" s="26">
        <v>0</v>
      </c>
      <c r="M125" s="26">
        <v>0</v>
      </c>
      <c r="N125" s="25">
        <f t="shared" si="1"/>
        <v>23</v>
      </c>
      <c r="O125" s="25"/>
    </row>
    <row r="126" spans="1:15">
      <c r="A126" s="38" t="s">
        <v>201</v>
      </c>
      <c r="B126" s="26" t="s">
        <v>64</v>
      </c>
      <c r="C126" s="26">
        <v>0</v>
      </c>
      <c r="D126" s="26">
        <v>2</v>
      </c>
      <c r="E126" s="26">
        <v>2</v>
      </c>
      <c r="F126" s="26">
        <v>0</v>
      </c>
      <c r="G126" s="26">
        <v>1</v>
      </c>
      <c r="H126" s="26">
        <v>2</v>
      </c>
      <c r="I126" s="26">
        <v>5</v>
      </c>
      <c r="J126" s="26">
        <v>3</v>
      </c>
      <c r="K126" s="26">
        <v>0</v>
      </c>
      <c r="L126" s="26">
        <v>6</v>
      </c>
      <c r="M126" s="26">
        <v>1</v>
      </c>
      <c r="N126" s="25">
        <f t="shared" si="1"/>
        <v>22</v>
      </c>
      <c r="O126" s="25"/>
    </row>
    <row r="127" spans="1:15">
      <c r="A127" s="38" t="s">
        <v>222</v>
      </c>
      <c r="B127" s="26" t="s">
        <v>37</v>
      </c>
      <c r="C127" s="26">
        <v>2</v>
      </c>
      <c r="D127" s="26">
        <v>2</v>
      </c>
      <c r="E127" s="26">
        <v>2</v>
      </c>
      <c r="F127" s="26">
        <v>1</v>
      </c>
      <c r="G127" s="26">
        <v>1</v>
      </c>
      <c r="H127" s="26">
        <v>3</v>
      </c>
      <c r="I127" s="26">
        <v>4</v>
      </c>
      <c r="J127" s="26">
        <v>1</v>
      </c>
      <c r="K127" s="26">
        <v>1</v>
      </c>
      <c r="L127" s="26">
        <v>2</v>
      </c>
      <c r="M127" s="26">
        <v>2</v>
      </c>
      <c r="N127" s="25">
        <f t="shared" si="1"/>
        <v>21</v>
      </c>
      <c r="O127" s="25"/>
    </row>
    <row r="128" spans="1:15">
      <c r="A128" s="38" t="s">
        <v>223</v>
      </c>
      <c r="B128" s="26" t="s">
        <v>208</v>
      </c>
      <c r="C128" s="26">
        <v>2</v>
      </c>
      <c r="D128" s="26">
        <v>1</v>
      </c>
      <c r="E128" s="26">
        <v>1</v>
      </c>
      <c r="F128" s="26">
        <v>2</v>
      </c>
      <c r="G128" s="26">
        <v>1</v>
      </c>
      <c r="H128" s="26">
        <v>4</v>
      </c>
      <c r="I128" s="26">
        <v>2</v>
      </c>
      <c r="J128" s="26">
        <v>3</v>
      </c>
      <c r="K128" s="26">
        <v>1</v>
      </c>
      <c r="L128" s="26">
        <v>3</v>
      </c>
      <c r="M128" s="26">
        <v>1</v>
      </c>
      <c r="N128" s="25">
        <f t="shared" si="1"/>
        <v>21</v>
      </c>
      <c r="O128" s="25"/>
    </row>
    <row r="129" spans="1:15">
      <c r="A129" s="38" t="s">
        <v>224</v>
      </c>
      <c r="B129" s="26" t="s">
        <v>208</v>
      </c>
      <c r="C129" s="26">
        <v>1</v>
      </c>
      <c r="D129" s="26">
        <v>3</v>
      </c>
      <c r="E129" s="26">
        <v>3</v>
      </c>
      <c r="F129" s="26">
        <v>2</v>
      </c>
      <c r="G129" s="26">
        <v>1</v>
      </c>
      <c r="H129" s="26">
        <v>2</v>
      </c>
      <c r="I129" s="26">
        <v>2</v>
      </c>
      <c r="J129" s="26">
        <v>3</v>
      </c>
      <c r="K129" s="26">
        <v>0</v>
      </c>
      <c r="L129" s="26">
        <v>3</v>
      </c>
      <c r="M129" s="26">
        <v>0</v>
      </c>
      <c r="N129" s="25">
        <f t="shared" si="1"/>
        <v>20</v>
      </c>
      <c r="O129" s="25"/>
    </row>
    <row r="130" spans="1:15">
      <c r="A130" s="53" t="s">
        <v>244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5"/>
    </row>
    <row r="131" spans="1:15">
      <c r="A131" s="53" t="s">
        <v>244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5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131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9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76</v>
      </c>
      <c r="B2" s="26" t="s">
        <v>73</v>
      </c>
      <c r="C2" s="26">
        <v>7</v>
      </c>
      <c r="D2" s="26">
        <v>10</v>
      </c>
      <c r="E2" s="26">
        <v>9</v>
      </c>
      <c r="F2" s="26">
        <v>10</v>
      </c>
      <c r="G2" s="26">
        <v>10</v>
      </c>
      <c r="H2" s="26">
        <v>10</v>
      </c>
      <c r="I2" s="26">
        <v>9</v>
      </c>
      <c r="J2" s="26">
        <v>9</v>
      </c>
      <c r="K2" s="26">
        <v>9</v>
      </c>
      <c r="L2" s="26">
        <v>10</v>
      </c>
      <c r="M2" s="26">
        <v>8</v>
      </c>
      <c r="N2" s="25">
        <f t="shared" ref="N2:N65" si="0">SUM(C2:M2)</f>
        <v>101</v>
      </c>
    </row>
    <row r="3" spans="1:26">
      <c r="A3" s="38" t="s">
        <v>77</v>
      </c>
      <c r="B3" s="26" t="s">
        <v>73</v>
      </c>
      <c r="C3" s="26">
        <v>10</v>
      </c>
      <c r="D3" s="26">
        <v>10</v>
      </c>
      <c r="E3" s="26">
        <v>10</v>
      </c>
      <c r="F3" s="26">
        <v>9</v>
      </c>
      <c r="G3" s="26">
        <v>8</v>
      </c>
      <c r="H3" s="26">
        <v>10</v>
      </c>
      <c r="I3" s="26">
        <v>11</v>
      </c>
      <c r="J3" s="26">
        <v>8</v>
      </c>
      <c r="K3" s="26">
        <v>7</v>
      </c>
      <c r="L3" s="26">
        <v>6</v>
      </c>
      <c r="M3" s="26">
        <v>9</v>
      </c>
      <c r="N3" s="25">
        <f t="shared" si="0"/>
        <v>98</v>
      </c>
    </row>
    <row r="4" spans="1:26">
      <c r="A4" s="38" t="s">
        <v>87</v>
      </c>
      <c r="B4" s="26" t="s">
        <v>52</v>
      </c>
      <c r="C4" s="26">
        <v>8</v>
      </c>
      <c r="D4" s="26">
        <v>8</v>
      </c>
      <c r="E4" s="26">
        <v>10</v>
      </c>
      <c r="F4" s="26">
        <v>11</v>
      </c>
      <c r="G4" s="26">
        <v>9</v>
      </c>
      <c r="H4" s="26">
        <v>6</v>
      </c>
      <c r="I4" s="26">
        <v>9</v>
      </c>
      <c r="J4" s="26">
        <v>7</v>
      </c>
      <c r="K4" s="26">
        <v>11</v>
      </c>
      <c r="L4" s="26">
        <v>7</v>
      </c>
      <c r="M4" s="26">
        <v>9</v>
      </c>
      <c r="N4" s="25">
        <f t="shared" si="0"/>
        <v>95</v>
      </c>
    </row>
    <row r="5" spans="1:26">
      <c r="A5" s="38" t="s">
        <v>91</v>
      </c>
      <c r="B5" s="26" t="s">
        <v>73</v>
      </c>
      <c r="C5" s="26">
        <v>7</v>
      </c>
      <c r="D5" s="26">
        <v>10</v>
      </c>
      <c r="E5" s="26">
        <v>9</v>
      </c>
      <c r="F5" s="26">
        <v>9</v>
      </c>
      <c r="G5" s="26">
        <v>8</v>
      </c>
      <c r="H5" s="26">
        <v>11</v>
      </c>
      <c r="I5" s="26">
        <v>9</v>
      </c>
      <c r="J5" s="26">
        <v>10</v>
      </c>
      <c r="K5" s="26">
        <v>10</v>
      </c>
      <c r="L5" s="26">
        <v>4</v>
      </c>
      <c r="M5" s="26">
        <v>7</v>
      </c>
      <c r="N5" s="25">
        <f t="shared" si="0"/>
        <v>94</v>
      </c>
    </row>
    <row r="6" spans="1:26">
      <c r="A6" s="38" t="s">
        <v>225</v>
      </c>
      <c r="B6" s="26" t="s">
        <v>226</v>
      </c>
      <c r="C6" s="26">
        <v>8</v>
      </c>
      <c r="D6" s="26">
        <v>7</v>
      </c>
      <c r="E6" s="26">
        <v>10</v>
      </c>
      <c r="F6" s="26">
        <v>10</v>
      </c>
      <c r="G6" s="26">
        <v>10</v>
      </c>
      <c r="H6" s="26">
        <v>5</v>
      </c>
      <c r="I6" s="26">
        <v>9</v>
      </c>
      <c r="J6" s="26">
        <v>7</v>
      </c>
      <c r="K6" s="26">
        <v>9</v>
      </c>
      <c r="L6" s="26">
        <v>6</v>
      </c>
      <c r="M6" s="26">
        <v>10</v>
      </c>
      <c r="N6" s="25">
        <f t="shared" si="0"/>
        <v>91</v>
      </c>
    </row>
    <row r="7" spans="1:26">
      <c r="A7" s="38" t="s">
        <v>74</v>
      </c>
      <c r="B7" s="26" t="s">
        <v>73</v>
      </c>
      <c r="C7" s="26">
        <v>6</v>
      </c>
      <c r="D7" s="26">
        <v>9</v>
      </c>
      <c r="E7" s="26">
        <v>8</v>
      </c>
      <c r="F7" s="26">
        <v>9</v>
      </c>
      <c r="G7" s="26">
        <v>9</v>
      </c>
      <c r="H7" s="26">
        <v>6</v>
      </c>
      <c r="I7" s="26">
        <v>10</v>
      </c>
      <c r="J7" s="26">
        <v>8</v>
      </c>
      <c r="K7" s="26">
        <v>10</v>
      </c>
      <c r="L7" s="26">
        <v>6</v>
      </c>
      <c r="M7" s="26">
        <v>9</v>
      </c>
      <c r="N7" s="25">
        <f t="shared" si="0"/>
        <v>90</v>
      </c>
    </row>
    <row r="8" spans="1:26">
      <c r="A8" s="38" t="s">
        <v>135</v>
      </c>
      <c r="B8" s="26" t="s">
        <v>73</v>
      </c>
      <c r="C8" s="26">
        <v>8</v>
      </c>
      <c r="D8" s="26">
        <v>8</v>
      </c>
      <c r="E8" s="26">
        <v>8</v>
      </c>
      <c r="F8" s="26">
        <v>6</v>
      </c>
      <c r="G8" s="26">
        <v>9</v>
      </c>
      <c r="H8" s="26">
        <v>8</v>
      </c>
      <c r="I8" s="26">
        <v>9</v>
      </c>
      <c r="J8" s="26">
        <v>10</v>
      </c>
      <c r="K8" s="26">
        <v>9</v>
      </c>
      <c r="L8" s="26">
        <v>5</v>
      </c>
      <c r="M8" s="26">
        <v>10</v>
      </c>
      <c r="N8" s="25">
        <f t="shared" si="0"/>
        <v>90</v>
      </c>
    </row>
    <row r="9" spans="1:26">
      <c r="A9" s="38" t="s">
        <v>9</v>
      </c>
      <c r="B9" s="26" t="s">
        <v>10</v>
      </c>
      <c r="C9" s="26">
        <v>7</v>
      </c>
      <c r="D9" s="26">
        <v>9</v>
      </c>
      <c r="E9" s="26">
        <v>10</v>
      </c>
      <c r="F9" s="26">
        <v>6</v>
      </c>
      <c r="G9" s="26">
        <v>10</v>
      </c>
      <c r="H9" s="26">
        <v>8</v>
      </c>
      <c r="I9" s="26">
        <v>9</v>
      </c>
      <c r="J9" s="26">
        <v>9</v>
      </c>
      <c r="K9" s="26">
        <v>8</v>
      </c>
      <c r="L9" s="26">
        <v>5</v>
      </c>
      <c r="M9" s="26">
        <v>8</v>
      </c>
      <c r="N9" s="25">
        <f t="shared" si="0"/>
        <v>89</v>
      </c>
    </row>
    <row r="10" spans="1:26">
      <c r="A10" s="38" t="s">
        <v>38</v>
      </c>
      <c r="B10" s="26" t="s">
        <v>37</v>
      </c>
      <c r="C10" s="26">
        <v>7</v>
      </c>
      <c r="D10" s="26">
        <v>7</v>
      </c>
      <c r="E10" s="26">
        <v>8</v>
      </c>
      <c r="F10" s="26">
        <v>9</v>
      </c>
      <c r="G10" s="26">
        <v>11</v>
      </c>
      <c r="H10" s="26">
        <v>8</v>
      </c>
      <c r="I10" s="26">
        <v>9</v>
      </c>
      <c r="J10" s="26">
        <v>8</v>
      </c>
      <c r="K10" s="26">
        <v>7</v>
      </c>
      <c r="L10" s="26">
        <v>7</v>
      </c>
      <c r="M10" s="26">
        <v>8</v>
      </c>
      <c r="N10" s="25">
        <f t="shared" si="0"/>
        <v>89</v>
      </c>
    </row>
    <row r="11" spans="1:26">
      <c r="A11" s="38" t="s">
        <v>59</v>
      </c>
      <c r="B11" s="26" t="s">
        <v>58</v>
      </c>
      <c r="C11" s="26">
        <v>7</v>
      </c>
      <c r="D11" s="26">
        <v>7</v>
      </c>
      <c r="E11" s="26">
        <v>8</v>
      </c>
      <c r="F11" s="26">
        <v>11</v>
      </c>
      <c r="G11" s="26">
        <v>9</v>
      </c>
      <c r="H11" s="26">
        <v>8</v>
      </c>
      <c r="I11" s="26">
        <v>9</v>
      </c>
      <c r="J11" s="26">
        <v>7</v>
      </c>
      <c r="K11" s="26">
        <v>9</v>
      </c>
      <c r="L11" s="26">
        <v>5</v>
      </c>
      <c r="M11" s="26">
        <v>8</v>
      </c>
      <c r="N11" s="25">
        <f t="shared" si="0"/>
        <v>88</v>
      </c>
    </row>
    <row r="12" spans="1:26">
      <c r="A12" s="38" t="s">
        <v>67</v>
      </c>
      <c r="B12" s="26" t="s">
        <v>64</v>
      </c>
      <c r="C12" s="26">
        <v>7</v>
      </c>
      <c r="D12" s="26">
        <v>8</v>
      </c>
      <c r="E12" s="26">
        <v>8</v>
      </c>
      <c r="F12" s="26">
        <v>10</v>
      </c>
      <c r="G12" s="26">
        <v>9</v>
      </c>
      <c r="H12" s="26">
        <v>7</v>
      </c>
      <c r="I12" s="26">
        <v>10</v>
      </c>
      <c r="J12" s="26">
        <v>9</v>
      </c>
      <c r="K12" s="26">
        <v>5</v>
      </c>
      <c r="L12" s="26">
        <v>7</v>
      </c>
      <c r="M12" s="26">
        <v>8</v>
      </c>
      <c r="N12" s="25">
        <f t="shared" si="0"/>
        <v>88</v>
      </c>
    </row>
    <row r="13" spans="1:26">
      <c r="A13" s="52" t="s">
        <v>66</v>
      </c>
      <c r="B13" s="80" t="s">
        <v>64</v>
      </c>
      <c r="C13" s="80">
        <v>7</v>
      </c>
      <c r="D13" s="80">
        <v>7</v>
      </c>
      <c r="E13" s="80">
        <v>8</v>
      </c>
      <c r="F13" s="80">
        <v>8</v>
      </c>
      <c r="G13" s="80">
        <v>9</v>
      </c>
      <c r="H13" s="80">
        <v>6</v>
      </c>
      <c r="I13" s="80">
        <v>7</v>
      </c>
      <c r="J13" s="80">
        <v>6</v>
      </c>
      <c r="K13" s="80">
        <v>9</v>
      </c>
      <c r="L13" s="80">
        <v>10</v>
      </c>
      <c r="M13" s="80">
        <v>10</v>
      </c>
      <c r="N13" s="25">
        <f t="shared" si="0"/>
        <v>87</v>
      </c>
    </row>
    <row r="14" spans="1:26">
      <c r="A14" s="38" t="s">
        <v>94</v>
      </c>
      <c r="B14" s="26" t="s">
        <v>32</v>
      </c>
      <c r="C14" s="26">
        <v>7</v>
      </c>
      <c r="D14" s="26">
        <v>7</v>
      </c>
      <c r="E14" s="26">
        <v>8</v>
      </c>
      <c r="F14" s="26">
        <v>7</v>
      </c>
      <c r="G14" s="26">
        <v>10</v>
      </c>
      <c r="H14" s="26">
        <v>6</v>
      </c>
      <c r="I14" s="26">
        <v>8</v>
      </c>
      <c r="J14" s="26">
        <v>8</v>
      </c>
      <c r="K14" s="26">
        <v>9</v>
      </c>
      <c r="L14" s="26">
        <v>6</v>
      </c>
      <c r="M14" s="26">
        <v>10</v>
      </c>
      <c r="N14" s="25">
        <f t="shared" si="0"/>
        <v>86</v>
      </c>
    </row>
    <row r="15" spans="1:26">
      <c r="A15" s="38" t="s">
        <v>75</v>
      </c>
      <c r="B15" s="26" t="s">
        <v>73</v>
      </c>
      <c r="C15" s="26">
        <v>7</v>
      </c>
      <c r="D15" s="26">
        <v>6</v>
      </c>
      <c r="E15" s="26">
        <v>8</v>
      </c>
      <c r="F15" s="26">
        <v>6</v>
      </c>
      <c r="G15" s="26">
        <v>9</v>
      </c>
      <c r="H15" s="26">
        <v>8</v>
      </c>
      <c r="I15" s="26">
        <v>11</v>
      </c>
      <c r="J15" s="26">
        <v>7</v>
      </c>
      <c r="K15" s="26">
        <v>9</v>
      </c>
      <c r="L15" s="26">
        <v>6</v>
      </c>
      <c r="M15" s="26">
        <v>8</v>
      </c>
      <c r="N15" s="25">
        <f t="shared" si="0"/>
        <v>85</v>
      </c>
    </row>
    <row r="16" spans="1:26">
      <c r="A16" s="52" t="s">
        <v>183</v>
      </c>
      <c r="B16" s="26" t="s">
        <v>64</v>
      </c>
      <c r="C16" s="26">
        <v>6</v>
      </c>
      <c r="D16" s="26">
        <v>10</v>
      </c>
      <c r="E16" s="26">
        <v>8</v>
      </c>
      <c r="F16" s="26">
        <v>10</v>
      </c>
      <c r="G16" s="26">
        <v>8</v>
      </c>
      <c r="H16" s="26">
        <v>7</v>
      </c>
      <c r="I16" s="26">
        <v>7</v>
      </c>
      <c r="J16" s="26">
        <v>9</v>
      </c>
      <c r="K16" s="26">
        <v>6</v>
      </c>
      <c r="L16" s="26">
        <v>7</v>
      </c>
      <c r="M16" s="26">
        <v>7</v>
      </c>
      <c r="N16" s="25">
        <f t="shared" si="0"/>
        <v>85</v>
      </c>
    </row>
    <row r="17" spans="1:14">
      <c r="A17" s="38" t="s">
        <v>169</v>
      </c>
      <c r="B17" s="26" t="s">
        <v>170</v>
      </c>
      <c r="C17" s="26">
        <v>7</v>
      </c>
      <c r="D17" s="26">
        <v>10</v>
      </c>
      <c r="E17" s="26">
        <v>9</v>
      </c>
      <c r="F17" s="26">
        <v>8</v>
      </c>
      <c r="G17" s="26">
        <v>8</v>
      </c>
      <c r="H17" s="26">
        <v>7</v>
      </c>
      <c r="I17" s="26">
        <v>5</v>
      </c>
      <c r="J17" s="26">
        <v>9</v>
      </c>
      <c r="K17" s="26">
        <v>9</v>
      </c>
      <c r="L17" s="26">
        <v>5</v>
      </c>
      <c r="M17" s="26">
        <v>7</v>
      </c>
      <c r="N17" s="25">
        <f t="shared" si="0"/>
        <v>84</v>
      </c>
    </row>
    <row r="18" spans="1:14">
      <c r="A18" s="38" t="s">
        <v>7</v>
      </c>
      <c r="B18" s="26" t="s">
        <v>8</v>
      </c>
      <c r="C18" s="26">
        <v>6</v>
      </c>
      <c r="D18" s="26">
        <v>9</v>
      </c>
      <c r="E18" s="26">
        <v>7</v>
      </c>
      <c r="F18" s="26">
        <v>8</v>
      </c>
      <c r="G18" s="26">
        <v>10</v>
      </c>
      <c r="H18" s="26">
        <v>6</v>
      </c>
      <c r="I18" s="26">
        <v>11</v>
      </c>
      <c r="J18" s="26">
        <v>5</v>
      </c>
      <c r="K18" s="26">
        <v>7</v>
      </c>
      <c r="L18" s="26">
        <v>6</v>
      </c>
      <c r="M18" s="26">
        <v>8</v>
      </c>
      <c r="N18" s="25">
        <f t="shared" si="0"/>
        <v>83</v>
      </c>
    </row>
    <row r="19" spans="1:14">
      <c r="A19" s="38" t="s">
        <v>36</v>
      </c>
      <c r="B19" s="26" t="s">
        <v>37</v>
      </c>
      <c r="C19" s="26">
        <v>5</v>
      </c>
      <c r="D19" s="26">
        <v>7</v>
      </c>
      <c r="E19" s="26">
        <v>7</v>
      </c>
      <c r="F19" s="26">
        <v>10</v>
      </c>
      <c r="G19" s="26">
        <v>9</v>
      </c>
      <c r="H19" s="26">
        <v>7</v>
      </c>
      <c r="I19" s="26">
        <v>7</v>
      </c>
      <c r="J19" s="26">
        <v>9</v>
      </c>
      <c r="K19" s="26">
        <v>6</v>
      </c>
      <c r="L19" s="26">
        <v>9</v>
      </c>
      <c r="M19" s="26">
        <v>7</v>
      </c>
      <c r="N19" s="25">
        <f t="shared" si="0"/>
        <v>83</v>
      </c>
    </row>
    <row r="20" spans="1:14">
      <c r="A20" s="52" t="s">
        <v>65</v>
      </c>
      <c r="B20" s="26" t="s">
        <v>64</v>
      </c>
      <c r="C20" s="26">
        <v>5</v>
      </c>
      <c r="D20" s="26">
        <v>8</v>
      </c>
      <c r="E20" s="26">
        <v>7</v>
      </c>
      <c r="F20" s="26">
        <v>8</v>
      </c>
      <c r="G20" s="26">
        <v>8</v>
      </c>
      <c r="H20" s="26">
        <v>6</v>
      </c>
      <c r="I20" s="26">
        <v>8</v>
      </c>
      <c r="J20" s="26">
        <v>9</v>
      </c>
      <c r="K20" s="26">
        <v>10</v>
      </c>
      <c r="L20" s="26">
        <v>7</v>
      </c>
      <c r="M20" s="26">
        <v>7</v>
      </c>
      <c r="N20" s="25">
        <f t="shared" si="0"/>
        <v>83</v>
      </c>
    </row>
    <row r="21" spans="1:14" ht="15.75" customHeight="1">
      <c r="A21" s="76" t="s">
        <v>185</v>
      </c>
      <c r="B21" s="29" t="s">
        <v>93</v>
      </c>
      <c r="C21" s="29">
        <v>7</v>
      </c>
      <c r="D21" s="29">
        <v>7</v>
      </c>
      <c r="E21" s="29">
        <v>9</v>
      </c>
      <c r="F21" s="29">
        <v>8</v>
      </c>
      <c r="G21" s="29">
        <v>10</v>
      </c>
      <c r="H21" s="29">
        <v>5</v>
      </c>
      <c r="I21" s="29">
        <v>5</v>
      </c>
      <c r="J21" s="29">
        <v>5</v>
      </c>
      <c r="K21" s="29">
        <v>8</v>
      </c>
      <c r="L21" s="29">
        <v>8</v>
      </c>
      <c r="M21" s="29">
        <v>10</v>
      </c>
      <c r="N21" s="25">
        <f t="shared" si="0"/>
        <v>82</v>
      </c>
    </row>
    <row r="22" spans="1:14" ht="15.75" customHeight="1">
      <c r="A22" s="38" t="s">
        <v>227</v>
      </c>
      <c r="B22" s="26" t="s">
        <v>73</v>
      </c>
      <c r="C22" s="26">
        <v>6</v>
      </c>
      <c r="D22" s="26">
        <v>7</v>
      </c>
      <c r="E22" s="26">
        <v>7</v>
      </c>
      <c r="F22" s="26">
        <v>9</v>
      </c>
      <c r="G22" s="26">
        <v>7</v>
      </c>
      <c r="H22" s="26">
        <v>10</v>
      </c>
      <c r="I22" s="26">
        <v>8</v>
      </c>
      <c r="J22" s="26">
        <v>8</v>
      </c>
      <c r="K22" s="26">
        <v>5</v>
      </c>
      <c r="L22" s="26">
        <v>5</v>
      </c>
      <c r="M22" s="26">
        <v>9</v>
      </c>
      <c r="N22" s="25">
        <f t="shared" si="0"/>
        <v>81</v>
      </c>
    </row>
    <row r="23" spans="1:14" ht="15.75" customHeight="1">
      <c r="A23" s="38" t="s">
        <v>133</v>
      </c>
      <c r="B23" s="26" t="s">
        <v>73</v>
      </c>
      <c r="C23" s="26">
        <v>4</v>
      </c>
      <c r="D23" s="26">
        <v>6</v>
      </c>
      <c r="E23" s="26">
        <v>7</v>
      </c>
      <c r="F23" s="26">
        <v>8</v>
      </c>
      <c r="G23" s="26">
        <v>5</v>
      </c>
      <c r="H23" s="26">
        <v>8</v>
      </c>
      <c r="I23" s="26">
        <v>8</v>
      </c>
      <c r="J23" s="26">
        <v>10</v>
      </c>
      <c r="K23" s="26">
        <v>7</v>
      </c>
      <c r="L23" s="26">
        <v>9</v>
      </c>
      <c r="M23" s="26">
        <v>9</v>
      </c>
      <c r="N23" s="25">
        <f t="shared" si="0"/>
        <v>81</v>
      </c>
    </row>
    <row r="24" spans="1:14" ht="15.75" customHeight="1">
      <c r="A24" s="38" t="s">
        <v>24</v>
      </c>
      <c r="B24" s="26" t="s">
        <v>146</v>
      </c>
      <c r="C24" s="26">
        <v>5</v>
      </c>
      <c r="D24" s="26">
        <v>6</v>
      </c>
      <c r="E24" s="26">
        <v>7</v>
      </c>
      <c r="F24" s="26">
        <v>7</v>
      </c>
      <c r="G24" s="26">
        <v>5</v>
      </c>
      <c r="H24" s="26">
        <v>10</v>
      </c>
      <c r="I24" s="26">
        <v>6</v>
      </c>
      <c r="J24" s="26">
        <v>10</v>
      </c>
      <c r="K24" s="26">
        <v>9</v>
      </c>
      <c r="L24" s="26">
        <v>7</v>
      </c>
      <c r="M24" s="26">
        <v>8</v>
      </c>
      <c r="N24" s="25">
        <f t="shared" si="0"/>
        <v>80</v>
      </c>
    </row>
    <row r="25" spans="1:14" ht="15.75" customHeight="1">
      <c r="A25" s="38" t="s">
        <v>25</v>
      </c>
      <c r="B25" s="26" t="s">
        <v>23</v>
      </c>
      <c r="C25" s="26">
        <v>3</v>
      </c>
      <c r="D25" s="26">
        <v>8</v>
      </c>
      <c r="E25" s="26">
        <v>7</v>
      </c>
      <c r="F25" s="26">
        <v>7</v>
      </c>
      <c r="G25" s="26">
        <v>8</v>
      </c>
      <c r="H25" s="26">
        <v>8</v>
      </c>
      <c r="I25" s="26">
        <v>8</v>
      </c>
      <c r="J25" s="26">
        <v>9</v>
      </c>
      <c r="K25" s="26">
        <v>5</v>
      </c>
      <c r="L25" s="26">
        <v>8</v>
      </c>
      <c r="M25" s="26">
        <v>9</v>
      </c>
      <c r="N25" s="25">
        <f t="shared" si="0"/>
        <v>80</v>
      </c>
    </row>
    <row r="26" spans="1:14" ht="15.75" customHeight="1">
      <c r="A26" s="38" t="s">
        <v>139</v>
      </c>
      <c r="B26" s="26" t="s">
        <v>73</v>
      </c>
      <c r="C26" s="26">
        <v>4</v>
      </c>
      <c r="D26" s="26">
        <v>6</v>
      </c>
      <c r="E26" s="26">
        <v>8</v>
      </c>
      <c r="F26" s="26">
        <v>10</v>
      </c>
      <c r="G26" s="26">
        <v>9</v>
      </c>
      <c r="H26" s="26">
        <v>8</v>
      </c>
      <c r="I26" s="26">
        <v>7</v>
      </c>
      <c r="J26" s="26">
        <v>7</v>
      </c>
      <c r="K26" s="26">
        <v>6</v>
      </c>
      <c r="L26" s="26">
        <v>5</v>
      </c>
      <c r="M26" s="26">
        <v>9</v>
      </c>
      <c r="N26" s="25">
        <f t="shared" si="0"/>
        <v>79</v>
      </c>
    </row>
    <row r="27" spans="1:14" ht="15.75" customHeight="1">
      <c r="A27" s="38" t="s">
        <v>117</v>
      </c>
      <c r="B27" s="26" t="s">
        <v>73</v>
      </c>
      <c r="C27" s="26">
        <v>6</v>
      </c>
      <c r="D27" s="26">
        <v>8</v>
      </c>
      <c r="E27" s="26">
        <v>5</v>
      </c>
      <c r="F27" s="26">
        <v>6</v>
      </c>
      <c r="G27" s="26">
        <v>7</v>
      </c>
      <c r="H27" s="26">
        <v>11</v>
      </c>
      <c r="I27" s="26">
        <v>7</v>
      </c>
      <c r="J27" s="26">
        <v>8</v>
      </c>
      <c r="K27" s="26">
        <v>8</v>
      </c>
      <c r="L27" s="26">
        <v>7</v>
      </c>
      <c r="M27" s="26">
        <v>5</v>
      </c>
      <c r="N27" s="25">
        <f t="shared" si="0"/>
        <v>78</v>
      </c>
    </row>
    <row r="28" spans="1:14" ht="15.75" customHeight="1">
      <c r="A28" s="81" t="s">
        <v>62</v>
      </c>
      <c r="B28" s="40" t="s">
        <v>63</v>
      </c>
      <c r="C28" s="40">
        <v>6</v>
      </c>
      <c r="D28" s="40">
        <v>6</v>
      </c>
      <c r="E28" s="40">
        <v>8</v>
      </c>
      <c r="F28" s="40">
        <v>6</v>
      </c>
      <c r="G28" s="40">
        <v>10</v>
      </c>
      <c r="H28" s="40">
        <v>5</v>
      </c>
      <c r="I28" s="40">
        <v>7</v>
      </c>
      <c r="J28" s="40">
        <v>7</v>
      </c>
      <c r="K28" s="40">
        <v>7</v>
      </c>
      <c r="L28" s="40">
        <v>9</v>
      </c>
      <c r="M28" s="40">
        <v>7</v>
      </c>
      <c r="N28" s="25">
        <f t="shared" si="0"/>
        <v>78</v>
      </c>
    </row>
    <row r="29" spans="1:14" ht="15.75" customHeight="1">
      <c r="A29" s="81" t="s">
        <v>98</v>
      </c>
      <c r="B29" s="40" t="s">
        <v>63</v>
      </c>
      <c r="C29" s="40">
        <v>5</v>
      </c>
      <c r="D29" s="40">
        <v>6</v>
      </c>
      <c r="E29" s="40">
        <v>7</v>
      </c>
      <c r="F29" s="40">
        <v>7</v>
      </c>
      <c r="G29" s="40">
        <v>11</v>
      </c>
      <c r="H29" s="40">
        <v>8</v>
      </c>
      <c r="I29" s="40">
        <v>8</v>
      </c>
      <c r="J29" s="40">
        <v>4</v>
      </c>
      <c r="K29" s="40">
        <v>7</v>
      </c>
      <c r="L29" s="40">
        <v>6</v>
      </c>
      <c r="M29" s="40">
        <v>9</v>
      </c>
      <c r="N29" s="25">
        <f t="shared" si="0"/>
        <v>78</v>
      </c>
    </row>
    <row r="30" spans="1:14" ht="15.75" customHeight="1">
      <c r="A30" s="38" t="s">
        <v>27</v>
      </c>
      <c r="B30" s="26" t="s">
        <v>23</v>
      </c>
      <c r="C30" s="26">
        <v>5</v>
      </c>
      <c r="D30" s="26">
        <v>6</v>
      </c>
      <c r="E30" s="26">
        <v>7</v>
      </c>
      <c r="F30" s="26">
        <v>6</v>
      </c>
      <c r="G30" s="26">
        <v>7</v>
      </c>
      <c r="H30" s="26">
        <v>6</v>
      </c>
      <c r="I30" s="26">
        <v>9</v>
      </c>
      <c r="J30" s="26">
        <v>8</v>
      </c>
      <c r="K30" s="26">
        <v>7</v>
      </c>
      <c r="L30" s="26">
        <v>8</v>
      </c>
      <c r="M30" s="26">
        <v>8</v>
      </c>
      <c r="N30" s="25">
        <f t="shared" si="0"/>
        <v>77</v>
      </c>
    </row>
    <row r="31" spans="1:14" ht="15.75" customHeight="1">
      <c r="A31" s="38" t="s">
        <v>29</v>
      </c>
      <c r="B31" s="26" t="s">
        <v>30</v>
      </c>
      <c r="C31" s="26">
        <v>5</v>
      </c>
      <c r="D31" s="26">
        <v>5</v>
      </c>
      <c r="E31" s="26">
        <v>6</v>
      </c>
      <c r="F31" s="26">
        <v>8</v>
      </c>
      <c r="G31" s="26">
        <v>9</v>
      </c>
      <c r="H31" s="26">
        <v>9</v>
      </c>
      <c r="I31" s="26">
        <v>9</v>
      </c>
      <c r="J31" s="26">
        <v>7</v>
      </c>
      <c r="K31" s="26">
        <v>7</v>
      </c>
      <c r="L31" s="26">
        <v>6</v>
      </c>
      <c r="M31" s="26">
        <v>6</v>
      </c>
      <c r="N31" s="25">
        <f t="shared" si="0"/>
        <v>77</v>
      </c>
    </row>
    <row r="32" spans="1:14" ht="15.75" customHeight="1">
      <c r="A32" s="38" t="s">
        <v>15</v>
      </c>
      <c r="B32" s="26" t="s">
        <v>13</v>
      </c>
      <c r="C32" s="26">
        <v>6</v>
      </c>
      <c r="D32" s="26">
        <v>8</v>
      </c>
      <c r="E32" s="26">
        <v>3</v>
      </c>
      <c r="F32" s="26">
        <v>6</v>
      </c>
      <c r="G32" s="26">
        <v>9</v>
      </c>
      <c r="H32" s="26">
        <v>7</v>
      </c>
      <c r="I32" s="26">
        <v>10</v>
      </c>
      <c r="J32" s="26">
        <v>8</v>
      </c>
      <c r="K32" s="26">
        <v>5</v>
      </c>
      <c r="L32" s="26">
        <v>9</v>
      </c>
      <c r="M32" s="26">
        <v>6</v>
      </c>
      <c r="N32" s="25">
        <f t="shared" si="0"/>
        <v>77</v>
      </c>
    </row>
    <row r="33" spans="1:14" ht="15.75" customHeight="1">
      <c r="A33" s="38" t="s">
        <v>80</v>
      </c>
      <c r="B33" s="26" t="s">
        <v>32</v>
      </c>
      <c r="C33" s="26">
        <v>5</v>
      </c>
      <c r="D33" s="26">
        <v>7</v>
      </c>
      <c r="E33" s="26">
        <v>6</v>
      </c>
      <c r="F33" s="26">
        <v>7</v>
      </c>
      <c r="G33" s="26">
        <v>10</v>
      </c>
      <c r="H33" s="26">
        <v>9</v>
      </c>
      <c r="I33" s="26">
        <v>8</v>
      </c>
      <c r="J33" s="26">
        <v>7</v>
      </c>
      <c r="K33" s="26">
        <v>5</v>
      </c>
      <c r="L33" s="26">
        <v>5</v>
      </c>
      <c r="M33" s="26">
        <v>7</v>
      </c>
      <c r="N33" s="25">
        <f t="shared" si="0"/>
        <v>76</v>
      </c>
    </row>
    <row r="34" spans="1:14" ht="15.75" customHeight="1">
      <c r="A34" s="77" t="s">
        <v>141</v>
      </c>
      <c r="B34" s="27" t="s">
        <v>73</v>
      </c>
      <c r="C34" s="27">
        <v>9</v>
      </c>
      <c r="D34" s="27">
        <v>11</v>
      </c>
      <c r="E34" s="27">
        <v>9</v>
      </c>
      <c r="F34" s="27">
        <v>8</v>
      </c>
      <c r="G34" s="27">
        <v>3</v>
      </c>
      <c r="H34" s="27">
        <v>6</v>
      </c>
      <c r="I34" s="27">
        <v>5</v>
      </c>
      <c r="J34" s="27">
        <v>8</v>
      </c>
      <c r="K34" s="27">
        <v>4</v>
      </c>
      <c r="L34" s="27">
        <v>8</v>
      </c>
      <c r="M34" s="27">
        <v>4</v>
      </c>
      <c r="N34" s="25">
        <f t="shared" si="0"/>
        <v>75</v>
      </c>
    </row>
    <row r="35" spans="1:14" ht="15.75" customHeight="1">
      <c r="A35" s="38" t="s">
        <v>123</v>
      </c>
      <c r="B35" s="26" t="s">
        <v>124</v>
      </c>
      <c r="C35" s="26">
        <v>6</v>
      </c>
      <c r="D35" s="26">
        <v>6</v>
      </c>
      <c r="E35" s="26">
        <v>6</v>
      </c>
      <c r="F35" s="26">
        <v>5</v>
      </c>
      <c r="G35" s="26">
        <v>6</v>
      </c>
      <c r="H35" s="26">
        <v>7</v>
      </c>
      <c r="I35" s="26">
        <v>9</v>
      </c>
      <c r="J35" s="26">
        <v>6</v>
      </c>
      <c r="K35" s="26">
        <v>9</v>
      </c>
      <c r="L35" s="26">
        <v>7</v>
      </c>
      <c r="M35" s="26">
        <v>8</v>
      </c>
      <c r="N35" s="25">
        <f t="shared" si="0"/>
        <v>75</v>
      </c>
    </row>
    <row r="36" spans="1:14" ht="15.75" customHeight="1">
      <c r="A36" s="38" t="s">
        <v>104</v>
      </c>
      <c r="B36" s="26" t="s">
        <v>73</v>
      </c>
      <c r="C36" s="26">
        <v>5</v>
      </c>
      <c r="D36" s="26">
        <v>7</v>
      </c>
      <c r="E36" s="26">
        <v>8</v>
      </c>
      <c r="F36" s="26">
        <v>8</v>
      </c>
      <c r="G36" s="26">
        <v>7</v>
      </c>
      <c r="H36" s="26">
        <v>7</v>
      </c>
      <c r="I36" s="26">
        <v>5</v>
      </c>
      <c r="J36" s="26">
        <v>7</v>
      </c>
      <c r="K36" s="26">
        <v>7</v>
      </c>
      <c r="L36" s="26">
        <v>4</v>
      </c>
      <c r="M36" s="26">
        <v>9</v>
      </c>
      <c r="N36" s="25">
        <f t="shared" si="0"/>
        <v>74</v>
      </c>
    </row>
    <row r="37" spans="1:14" ht="15.75" customHeight="1">
      <c r="A37" s="38" t="s">
        <v>184</v>
      </c>
      <c r="B37" s="26" t="s">
        <v>73</v>
      </c>
      <c r="C37" s="26">
        <v>5</v>
      </c>
      <c r="D37" s="26">
        <v>7</v>
      </c>
      <c r="E37" s="26">
        <v>8</v>
      </c>
      <c r="F37" s="26">
        <v>5</v>
      </c>
      <c r="G37" s="26">
        <v>7</v>
      </c>
      <c r="H37" s="26">
        <v>10</v>
      </c>
      <c r="I37" s="26">
        <v>6</v>
      </c>
      <c r="J37" s="26">
        <v>7</v>
      </c>
      <c r="K37" s="26">
        <v>7</v>
      </c>
      <c r="L37" s="26">
        <v>7</v>
      </c>
      <c r="M37" s="26">
        <v>5</v>
      </c>
      <c r="N37" s="25">
        <f t="shared" si="0"/>
        <v>74</v>
      </c>
    </row>
    <row r="38" spans="1:14" ht="15.75" customHeight="1">
      <c r="A38" s="38" t="s">
        <v>53</v>
      </c>
      <c r="B38" s="26" t="s">
        <v>52</v>
      </c>
      <c r="C38" s="26">
        <v>7</v>
      </c>
      <c r="D38" s="26">
        <v>6</v>
      </c>
      <c r="E38" s="26">
        <v>5</v>
      </c>
      <c r="F38" s="26">
        <v>6</v>
      </c>
      <c r="G38" s="26">
        <v>10</v>
      </c>
      <c r="H38" s="26">
        <v>5</v>
      </c>
      <c r="I38" s="26">
        <v>9</v>
      </c>
      <c r="J38" s="26">
        <v>5</v>
      </c>
      <c r="K38" s="26">
        <v>6</v>
      </c>
      <c r="L38" s="26">
        <v>8</v>
      </c>
      <c r="M38" s="26">
        <v>7</v>
      </c>
      <c r="N38" s="25">
        <f t="shared" si="0"/>
        <v>74</v>
      </c>
    </row>
    <row r="39" spans="1:14" ht="15.75" customHeight="1">
      <c r="A39" s="38" t="s">
        <v>188</v>
      </c>
      <c r="B39" s="26" t="s">
        <v>52</v>
      </c>
      <c r="C39" s="26">
        <v>8</v>
      </c>
      <c r="D39" s="26">
        <v>6</v>
      </c>
      <c r="E39" s="26">
        <v>10</v>
      </c>
      <c r="F39" s="26">
        <v>7</v>
      </c>
      <c r="G39" s="26">
        <v>11</v>
      </c>
      <c r="H39" s="26">
        <v>4</v>
      </c>
      <c r="I39" s="26">
        <v>7</v>
      </c>
      <c r="J39" s="26">
        <v>3</v>
      </c>
      <c r="K39" s="26">
        <v>4</v>
      </c>
      <c r="L39" s="26">
        <v>4</v>
      </c>
      <c r="M39" s="26">
        <v>9</v>
      </c>
      <c r="N39" s="25">
        <f t="shared" si="0"/>
        <v>73</v>
      </c>
    </row>
    <row r="40" spans="1:14" ht="15.75" customHeight="1">
      <c r="A40" s="38" t="s">
        <v>54</v>
      </c>
      <c r="B40" s="26" t="s">
        <v>52</v>
      </c>
      <c r="C40" s="26">
        <v>6</v>
      </c>
      <c r="D40" s="26">
        <v>9</v>
      </c>
      <c r="E40" s="26">
        <v>7</v>
      </c>
      <c r="F40" s="26">
        <v>8</v>
      </c>
      <c r="G40" s="26">
        <v>6</v>
      </c>
      <c r="H40" s="26">
        <v>6</v>
      </c>
      <c r="I40" s="26">
        <v>6</v>
      </c>
      <c r="J40" s="26">
        <v>7</v>
      </c>
      <c r="K40" s="26">
        <v>7</v>
      </c>
      <c r="L40" s="26">
        <v>4</v>
      </c>
      <c r="M40" s="26">
        <v>7</v>
      </c>
      <c r="N40" s="25">
        <f t="shared" si="0"/>
        <v>73</v>
      </c>
    </row>
    <row r="41" spans="1:14" ht="15.75" customHeight="1">
      <c r="A41" s="38" t="s">
        <v>57</v>
      </c>
      <c r="B41" s="26" t="s">
        <v>58</v>
      </c>
      <c r="C41" s="26">
        <v>5</v>
      </c>
      <c r="D41" s="26">
        <v>7</v>
      </c>
      <c r="E41" s="26">
        <v>7</v>
      </c>
      <c r="F41" s="26">
        <v>8</v>
      </c>
      <c r="G41" s="26">
        <v>8</v>
      </c>
      <c r="H41" s="26">
        <v>8</v>
      </c>
      <c r="I41" s="26">
        <v>6</v>
      </c>
      <c r="J41" s="26">
        <v>6</v>
      </c>
      <c r="K41" s="26">
        <v>6</v>
      </c>
      <c r="L41" s="26">
        <v>5</v>
      </c>
      <c r="M41" s="26">
        <v>6</v>
      </c>
      <c r="N41" s="25">
        <f t="shared" si="0"/>
        <v>72</v>
      </c>
    </row>
    <row r="42" spans="1:14" ht="15.75" customHeight="1">
      <c r="A42" s="38" t="s">
        <v>51</v>
      </c>
      <c r="B42" s="26" t="s">
        <v>52</v>
      </c>
      <c r="C42" s="26">
        <v>6</v>
      </c>
      <c r="D42" s="26">
        <v>8</v>
      </c>
      <c r="E42" s="26">
        <v>7</v>
      </c>
      <c r="F42" s="26">
        <v>7</v>
      </c>
      <c r="G42" s="26">
        <v>11</v>
      </c>
      <c r="H42" s="26">
        <v>6</v>
      </c>
      <c r="I42" s="26">
        <v>8</v>
      </c>
      <c r="J42" s="26">
        <v>7</v>
      </c>
      <c r="K42" s="26">
        <v>3</v>
      </c>
      <c r="L42" s="26">
        <v>4</v>
      </c>
      <c r="M42" s="26">
        <v>5</v>
      </c>
      <c r="N42" s="25">
        <f t="shared" si="0"/>
        <v>72</v>
      </c>
    </row>
    <row r="43" spans="1:14" ht="15.75" customHeight="1">
      <c r="A43" s="38" t="s">
        <v>31</v>
      </c>
      <c r="B43" s="26" t="s">
        <v>32</v>
      </c>
      <c r="C43" s="26">
        <v>6</v>
      </c>
      <c r="D43" s="26">
        <v>6</v>
      </c>
      <c r="E43" s="26">
        <v>6</v>
      </c>
      <c r="F43" s="26">
        <v>7</v>
      </c>
      <c r="G43" s="26">
        <v>4</v>
      </c>
      <c r="H43" s="26">
        <v>7</v>
      </c>
      <c r="I43" s="26">
        <v>6</v>
      </c>
      <c r="J43" s="26">
        <v>10</v>
      </c>
      <c r="K43" s="26">
        <v>7</v>
      </c>
      <c r="L43" s="26">
        <v>7</v>
      </c>
      <c r="M43" s="26">
        <v>6</v>
      </c>
      <c r="N43" s="25">
        <f t="shared" si="0"/>
        <v>72</v>
      </c>
    </row>
    <row r="44" spans="1:14" ht="15.75" customHeight="1">
      <c r="A44" s="38" t="s">
        <v>157</v>
      </c>
      <c r="B44" s="26" t="s">
        <v>44</v>
      </c>
      <c r="C44" s="26">
        <v>5</v>
      </c>
      <c r="D44" s="26">
        <v>7</v>
      </c>
      <c r="E44" s="26">
        <v>6</v>
      </c>
      <c r="F44" s="26">
        <v>9</v>
      </c>
      <c r="G44" s="26">
        <v>6</v>
      </c>
      <c r="H44" s="26">
        <v>5</v>
      </c>
      <c r="I44" s="26">
        <v>8</v>
      </c>
      <c r="J44" s="26">
        <v>9</v>
      </c>
      <c r="K44" s="26">
        <v>4</v>
      </c>
      <c r="L44" s="26">
        <v>6</v>
      </c>
      <c r="M44" s="26">
        <v>7</v>
      </c>
      <c r="N44" s="25">
        <f t="shared" si="0"/>
        <v>72</v>
      </c>
    </row>
    <row r="45" spans="1:14" ht="15.75" customHeight="1">
      <c r="A45" s="38" t="s">
        <v>78</v>
      </c>
      <c r="B45" s="26" t="s">
        <v>73</v>
      </c>
      <c r="C45" s="26">
        <v>6</v>
      </c>
      <c r="D45" s="26">
        <v>6</v>
      </c>
      <c r="E45" s="26">
        <v>8</v>
      </c>
      <c r="F45" s="26">
        <v>6</v>
      </c>
      <c r="G45" s="26">
        <v>7</v>
      </c>
      <c r="H45" s="26">
        <v>7</v>
      </c>
      <c r="I45" s="26">
        <v>8</v>
      </c>
      <c r="J45" s="26">
        <v>6</v>
      </c>
      <c r="K45" s="26">
        <v>4</v>
      </c>
      <c r="L45" s="26">
        <v>6</v>
      </c>
      <c r="M45" s="26">
        <v>7</v>
      </c>
      <c r="N45" s="25">
        <f t="shared" si="0"/>
        <v>71</v>
      </c>
    </row>
    <row r="46" spans="1:14" ht="15.75" customHeight="1">
      <c r="A46" s="38" t="s">
        <v>12</v>
      </c>
      <c r="B46" s="26" t="s">
        <v>13</v>
      </c>
      <c r="C46" s="26">
        <v>6</v>
      </c>
      <c r="D46" s="26">
        <v>6</v>
      </c>
      <c r="E46" s="26">
        <v>6</v>
      </c>
      <c r="F46" s="26">
        <v>6</v>
      </c>
      <c r="G46" s="26">
        <v>9</v>
      </c>
      <c r="H46" s="26">
        <v>5</v>
      </c>
      <c r="I46" s="26">
        <v>6</v>
      </c>
      <c r="J46" s="26">
        <v>7</v>
      </c>
      <c r="K46" s="26">
        <v>6</v>
      </c>
      <c r="L46" s="26">
        <v>6</v>
      </c>
      <c r="M46" s="26">
        <v>8</v>
      </c>
      <c r="N46" s="25">
        <f t="shared" si="0"/>
        <v>71</v>
      </c>
    </row>
    <row r="47" spans="1:14" ht="15.75" customHeight="1">
      <c r="A47" s="38" t="s">
        <v>121</v>
      </c>
      <c r="B47" s="26" t="s">
        <v>122</v>
      </c>
      <c r="C47" s="26">
        <v>5</v>
      </c>
      <c r="D47" s="26">
        <v>7</v>
      </c>
      <c r="E47" s="26">
        <v>7</v>
      </c>
      <c r="F47" s="26">
        <v>8</v>
      </c>
      <c r="G47" s="26">
        <v>10</v>
      </c>
      <c r="H47" s="26">
        <v>5</v>
      </c>
      <c r="I47" s="26">
        <v>6</v>
      </c>
      <c r="J47" s="26">
        <v>5</v>
      </c>
      <c r="K47" s="26">
        <v>7</v>
      </c>
      <c r="L47" s="26">
        <v>4</v>
      </c>
      <c r="M47" s="26">
        <v>7</v>
      </c>
      <c r="N47" s="25">
        <f t="shared" si="0"/>
        <v>71</v>
      </c>
    </row>
    <row r="48" spans="1:14" ht="15.75" customHeight="1">
      <c r="A48" s="38" t="s">
        <v>245</v>
      </c>
      <c r="B48" s="26" t="s">
        <v>32</v>
      </c>
      <c r="C48" s="26">
        <v>5</v>
      </c>
      <c r="D48" s="26">
        <v>6</v>
      </c>
      <c r="E48" s="26">
        <v>6</v>
      </c>
      <c r="F48" s="26">
        <v>7</v>
      </c>
      <c r="G48" s="26">
        <v>6</v>
      </c>
      <c r="H48" s="26">
        <v>7</v>
      </c>
      <c r="I48" s="26">
        <v>7</v>
      </c>
      <c r="J48" s="26">
        <v>9</v>
      </c>
      <c r="K48" s="26">
        <v>7</v>
      </c>
      <c r="L48" s="26">
        <v>6</v>
      </c>
      <c r="M48" s="26">
        <v>5</v>
      </c>
      <c r="N48" s="25">
        <f t="shared" si="0"/>
        <v>71</v>
      </c>
    </row>
    <row r="49" spans="1:14" ht="15.75" customHeight="1">
      <c r="A49" s="38" t="s">
        <v>41</v>
      </c>
      <c r="B49" s="26" t="s">
        <v>37</v>
      </c>
      <c r="C49" s="26">
        <v>5</v>
      </c>
      <c r="D49" s="26">
        <v>6</v>
      </c>
      <c r="E49" s="26">
        <v>7</v>
      </c>
      <c r="F49" s="26">
        <v>5</v>
      </c>
      <c r="G49" s="26">
        <v>2</v>
      </c>
      <c r="H49" s="26">
        <v>9</v>
      </c>
      <c r="I49" s="26">
        <v>6</v>
      </c>
      <c r="J49" s="26">
        <v>9</v>
      </c>
      <c r="K49" s="26">
        <v>9</v>
      </c>
      <c r="L49" s="26">
        <v>6</v>
      </c>
      <c r="M49" s="26">
        <v>7</v>
      </c>
      <c r="N49" s="25">
        <f t="shared" si="0"/>
        <v>71</v>
      </c>
    </row>
    <row r="50" spans="1:14" ht="15.75" customHeight="1">
      <c r="A50" s="38" t="s">
        <v>151</v>
      </c>
      <c r="B50" s="26" t="s">
        <v>37</v>
      </c>
      <c r="C50" s="26">
        <v>4</v>
      </c>
      <c r="D50" s="26">
        <v>7</v>
      </c>
      <c r="E50" s="26">
        <v>6</v>
      </c>
      <c r="F50" s="26">
        <v>5</v>
      </c>
      <c r="G50" s="26">
        <v>4</v>
      </c>
      <c r="H50" s="26">
        <v>8</v>
      </c>
      <c r="I50" s="26">
        <v>6</v>
      </c>
      <c r="J50" s="26">
        <v>9</v>
      </c>
      <c r="K50" s="26">
        <v>9</v>
      </c>
      <c r="L50" s="26">
        <v>6</v>
      </c>
      <c r="M50" s="26">
        <v>7</v>
      </c>
      <c r="N50" s="25">
        <f t="shared" si="0"/>
        <v>71</v>
      </c>
    </row>
    <row r="51" spans="1:14" ht="15.75" customHeight="1">
      <c r="A51" s="52" t="s">
        <v>70</v>
      </c>
      <c r="B51" s="26" t="s">
        <v>64</v>
      </c>
      <c r="C51" s="26">
        <v>4</v>
      </c>
      <c r="D51" s="26">
        <v>6</v>
      </c>
      <c r="E51" s="26">
        <v>9</v>
      </c>
      <c r="F51" s="26">
        <v>5</v>
      </c>
      <c r="G51" s="26">
        <v>8</v>
      </c>
      <c r="H51" s="26">
        <v>7</v>
      </c>
      <c r="I51" s="26">
        <v>8</v>
      </c>
      <c r="J51" s="26">
        <v>6</v>
      </c>
      <c r="K51" s="26">
        <v>5</v>
      </c>
      <c r="L51" s="26">
        <v>4</v>
      </c>
      <c r="M51" s="26">
        <v>9</v>
      </c>
      <c r="N51" s="25">
        <f t="shared" si="0"/>
        <v>71</v>
      </c>
    </row>
    <row r="52" spans="1:14" ht="15.75" customHeight="1">
      <c r="A52" s="38" t="s">
        <v>100</v>
      </c>
      <c r="B52" s="26" t="s">
        <v>73</v>
      </c>
      <c r="C52" s="26">
        <v>5</v>
      </c>
      <c r="D52" s="26">
        <v>6</v>
      </c>
      <c r="E52" s="26">
        <v>7</v>
      </c>
      <c r="F52" s="26">
        <v>7</v>
      </c>
      <c r="G52" s="26">
        <v>5</v>
      </c>
      <c r="H52" s="26">
        <v>6</v>
      </c>
      <c r="I52" s="26">
        <v>8</v>
      </c>
      <c r="J52" s="26">
        <v>8</v>
      </c>
      <c r="K52" s="26">
        <v>4</v>
      </c>
      <c r="L52" s="26">
        <v>7</v>
      </c>
      <c r="M52" s="26">
        <v>7</v>
      </c>
      <c r="N52" s="25">
        <f t="shared" si="0"/>
        <v>70</v>
      </c>
    </row>
    <row r="53" spans="1:14" ht="15.75" customHeight="1">
      <c r="A53" s="38" t="s">
        <v>49</v>
      </c>
      <c r="B53" s="26" t="s">
        <v>50</v>
      </c>
      <c r="C53" s="26">
        <v>4</v>
      </c>
      <c r="D53" s="26">
        <v>5</v>
      </c>
      <c r="E53" s="26">
        <v>7</v>
      </c>
      <c r="F53" s="26">
        <v>6</v>
      </c>
      <c r="G53" s="26">
        <v>8</v>
      </c>
      <c r="H53" s="26">
        <v>6</v>
      </c>
      <c r="I53" s="26">
        <v>4</v>
      </c>
      <c r="J53" s="26">
        <v>8</v>
      </c>
      <c r="K53" s="26">
        <v>6</v>
      </c>
      <c r="L53" s="26">
        <v>7</v>
      </c>
      <c r="M53" s="26">
        <v>9</v>
      </c>
      <c r="N53" s="25">
        <f t="shared" si="0"/>
        <v>70</v>
      </c>
    </row>
    <row r="54" spans="1:14" ht="15.75" customHeight="1">
      <c r="A54" s="38" t="s">
        <v>160</v>
      </c>
      <c r="B54" s="26" t="s">
        <v>161</v>
      </c>
      <c r="C54" s="26">
        <v>4</v>
      </c>
      <c r="D54" s="26">
        <v>6</v>
      </c>
      <c r="E54" s="26">
        <v>7</v>
      </c>
      <c r="F54" s="26">
        <v>6</v>
      </c>
      <c r="G54" s="26">
        <v>9</v>
      </c>
      <c r="H54" s="26">
        <v>5</v>
      </c>
      <c r="I54" s="26">
        <v>7</v>
      </c>
      <c r="J54" s="26">
        <v>4</v>
      </c>
      <c r="K54" s="26">
        <v>7</v>
      </c>
      <c r="L54" s="26">
        <v>7</v>
      </c>
      <c r="M54" s="26">
        <v>8</v>
      </c>
      <c r="N54" s="25">
        <f t="shared" si="0"/>
        <v>70</v>
      </c>
    </row>
    <row r="55" spans="1:14" ht="15.75" customHeight="1">
      <c r="A55" s="38" t="s">
        <v>187</v>
      </c>
      <c r="B55" s="26" t="s">
        <v>73</v>
      </c>
      <c r="C55" s="26">
        <v>5</v>
      </c>
      <c r="D55" s="26">
        <v>3</v>
      </c>
      <c r="E55" s="26">
        <v>10</v>
      </c>
      <c r="F55" s="26">
        <v>9</v>
      </c>
      <c r="G55" s="26">
        <v>7</v>
      </c>
      <c r="H55" s="26">
        <v>3</v>
      </c>
      <c r="I55" s="26">
        <v>5</v>
      </c>
      <c r="J55" s="26">
        <v>7</v>
      </c>
      <c r="K55" s="26">
        <v>5</v>
      </c>
      <c r="L55" s="26">
        <v>6</v>
      </c>
      <c r="M55" s="26">
        <v>9</v>
      </c>
      <c r="N55" s="25">
        <f t="shared" si="0"/>
        <v>69</v>
      </c>
    </row>
    <row r="56" spans="1:14" ht="15.75" customHeight="1">
      <c r="A56" s="38" t="s">
        <v>205</v>
      </c>
      <c r="B56" s="26" t="s">
        <v>73</v>
      </c>
      <c r="C56" s="26">
        <v>4</v>
      </c>
      <c r="D56" s="26">
        <v>6</v>
      </c>
      <c r="E56" s="26">
        <v>6</v>
      </c>
      <c r="F56" s="26">
        <v>6</v>
      </c>
      <c r="G56" s="26">
        <v>11</v>
      </c>
      <c r="H56" s="26">
        <v>4</v>
      </c>
      <c r="I56" s="26">
        <v>9</v>
      </c>
      <c r="J56" s="26">
        <v>2</v>
      </c>
      <c r="K56" s="26">
        <v>7</v>
      </c>
      <c r="L56" s="26">
        <v>7</v>
      </c>
      <c r="M56" s="26">
        <v>7</v>
      </c>
      <c r="N56" s="25">
        <f t="shared" si="0"/>
        <v>69</v>
      </c>
    </row>
    <row r="57" spans="1:14" ht="15.75" customHeight="1">
      <c r="A57" s="38" t="s">
        <v>56</v>
      </c>
      <c r="B57" s="26" t="s">
        <v>52</v>
      </c>
      <c r="C57" s="26">
        <v>6</v>
      </c>
      <c r="D57" s="26">
        <v>5</v>
      </c>
      <c r="E57" s="26">
        <v>6</v>
      </c>
      <c r="F57" s="26">
        <v>7</v>
      </c>
      <c r="G57" s="26">
        <v>9</v>
      </c>
      <c r="H57" s="26">
        <v>5</v>
      </c>
      <c r="I57" s="26">
        <v>6</v>
      </c>
      <c r="J57" s="26">
        <v>5</v>
      </c>
      <c r="K57" s="26">
        <v>5</v>
      </c>
      <c r="L57" s="26">
        <v>7</v>
      </c>
      <c r="M57" s="26">
        <v>8</v>
      </c>
      <c r="N57" s="25">
        <f t="shared" si="0"/>
        <v>69</v>
      </c>
    </row>
    <row r="58" spans="1:14" ht="15.75" customHeight="1">
      <c r="A58" s="76" t="s">
        <v>81</v>
      </c>
      <c r="B58" s="29" t="s">
        <v>33</v>
      </c>
      <c r="C58" s="29">
        <v>5</v>
      </c>
      <c r="D58" s="29">
        <v>5</v>
      </c>
      <c r="E58" s="29">
        <v>5</v>
      </c>
      <c r="F58" s="29">
        <v>7</v>
      </c>
      <c r="G58" s="29">
        <v>9</v>
      </c>
      <c r="H58" s="29">
        <v>6</v>
      </c>
      <c r="I58" s="29">
        <v>3</v>
      </c>
      <c r="J58" s="29">
        <v>9</v>
      </c>
      <c r="K58" s="29">
        <v>5</v>
      </c>
      <c r="L58" s="29">
        <v>7</v>
      </c>
      <c r="M58" s="29">
        <v>8</v>
      </c>
      <c r="N58" s="25">
        <f t="shared" si="0"/>
        <v>69</v>
      </c>
    </row>
    <row r="59" spans="1:14" ht="15.75" customHeight="1">
      <c r="A59" s="38" t="s">
        <v>85</v>
      </c>
      <c r="B59" s="26" t="s">
        <v>44</v>
      </c>
      <c r="C59" s="26">
        <v>6</v>
      </c>
      <c r="D59" s="26">
        <v>6</v>
      </c>
      <c r="E59" s="26">
        <v>6</v>
      </c>
      <c r="F59" s="26">
        <v>7</v>
      </c>
      <c r="G59" s="26">
        <v>10</v>
      </c>
      <c r="H59" s="26">
        <v>5</v>
      </c>
      <c r="I59" s="26">
        <v>6</v>
      </c>
      <c r="J59" s="26">
        <v>8</v>
      </c>
      <c r="K59" s="26">
        <v>4</v>
      </c>
      <c r="L59" s="26">
        <v>6</v>
      </c>
      <c r="M59" s="26">
        <v>5</v>
      </c>
      <c r="N59" s="25">
        <f t="shared" si="0"/>
        <v>69</v>
      </c>
    </row>
    <row r="60" spans="1:14" ht="15.75" customHeight="1">
      <c r="A60" s="38" t="s">
        <v>186</v>
      </c>
      <c r="B60" s="26" t="s">
        <v>20</v>
      </c>
      <c r="C60" s="26">
        <v>5</v>
      </c>
      <c r="D60" s="26">
        <v>7</v>
      </c>
      <c r="E60" s="26">
        <v>6</v>
      </c>
      <c r="F60" s="26">
        <v>6</v>
      </c>
      <c r="G60" s="26">
        <v>6</v>
      </c>
      <c r="H60" s="26">
        <v>6</v>
      </c>
      <c r="I60" s="26">
        <v>7</v>
      </c>
      <c r="J60" s="26">
        <v>9</v>
      </c>
      <c r="K60" s="26">
        <v>4</v>
      </c>
      <c r="L60" s="26">
        <v>8</v>
      </c>
      <c r="M60" s="26">
        <v>5</v>
      </c>
      <c r="N60" s="25">
        <f t="shared" si="0"/>
        <v>69</v>
      </c>
    </row>
    <row r="61" spans="1:14" ht="15.75" customHeight="1">
      <c r="A61" s="38" t="s">
        <v>189</v>
      </c>
      <c r="B61" s="26" t="s">
        <v>37</v>
      </c>
      <c r="C61" s="26">
        <v>7</v>
      </c>
      <c r="D61" s="26">
        <v>6</v>
      </c>
      <c r="E61" s="26">
        <v>7</v>
      </c>
      <c r="F61" s="26">
        <v>5</v>
      </c>
      <c r="G61" s="26">
        <v>9</v>
      </c>
      <c r="H61" s="26">
        <v>5</v>
      </c>
      <c r="I61" s="26">
        <v>6</v>
      </c>
      <c r="J61" s="26">
        <v>4</v>
      </c>
      <c r="K61" s="26">
        <v>9</v>
      </c>
      <c r="L61" s="26">
        <v>5</v>
      </c>
      <c r="M61" s="26">
        <v>6</v>
      </c>
      <c r="N61" s="25">
        <f t="shared" si="0"/>
        <v>69</v>
      </c>
    </row>
    <row r="62" spans="1:14" ht="15.75" customHeight="1">
      <c r="A62" s="38" t="s">
        <v>190</v>
      </c>
      <c r="B62" s="26" t="s">
        <v>73</v>
      </c>
      <c r="C62" s="26">
        <v>7</v>
      </c>
      <c r="D62" s="26">
        <v>6</v>
      </c>
      <c r="E62" s="26">
        <v>7</v>
      </c>
      <c r="F62" s="26">
        <v>5</v>
      </c>
      <c r="G62" s="26">
        <v>7</v>
      </c>
      <c r="H62" s="26">
        <v>5</v>
      </c>
      <c r="I62" s="26">
        <v>9</v>
      </c>
      <c r="J62" s="26">
        <v>3</v>
      </c>
      <c r="K62" s="26">
        <v>6</v>
      </c>
      <c r="L62" s="26">
        <v>6</v>
      </c>
      <c r="M62" s="26">
        <v>7</v>
      </c>
      <c r="N62" s="25">
        <f t="shared" si="0"/>
        <v>68</v>
      </c>
    </row>
    <row r="63" spans="1:14" ht="15.75" customHeight="1">
      <c r="A63" s="38" t="s">
        <v>138</v>
      </c>
      <c r="B63" s="26" t="s">
        <v>73</v>
      </c>
      <c r="C63" s="26">
        <v>6</v>
      </c>
      <c r="D63" s="26">
        <v>7</v>
      </c>
      <c r="E63" s="26">
        <v>6</v>
      </c>
      <c r="F63" s="26">
        <v>7</v>
      </c>
      <c r="G63" s="26">
        <v>2</v>
      </c>
      <c r="H63" s="26">
        <v>9</v>
      </c>
      <c r="I63" s="26">
        <v>4</v>
      </c>
      <c r="J63" s="26">
        <v>9</v>
      </c>
      <c r="K63" s="26">
        <v>9</v>
      </c>
      <c r="L63" s="26">
        <v>4</v>
      </c>
      <c r="M63" s="26">
        <v>5</v>
      </c>
      <c r="N63" s="25">
        <f t="shared" si="0"/>
        <v>68</v>
      </c>
    </row>
    <row r="64" spans="1:14" ht="15.75" customHeight="1">
      <c r="A64" s="38" t="s">
        <v>34</v>
      </c>
      <c r="B64" s="26" t="s">
        <v>35</v>
      </c>
      <c r="C64" s="26">
        <v>6</v>
      </c>
      <c r="D64" s="26">
        <v>6</v>
      </c>
      <c r="E64" s="26">
        <v>4</v>
      </c>
      <c r="F64" s="26">
        <v>5</v>
      </c>
      <c r="G64" s="26">
        <v>9</v>
      </c>
      <c r="H64" s="26">
        <v>6</v>
      </c>
      <c r="I64" s="26">
        <v>6</v>
      </c>
      <c r="J64" s="26">
        <v>6</v>
      </c>
      <c r="K64" s="26">
        <v>8</v>
      </c>
      <c r="L64" s="26">
        <v>6</v>
      </c>
      <c r="M64" s="26">
        <v>6</v>
      </c>
      <c r="N64" s="25">
        <f t="shared" si="0"/>
        <v>68</v>
      </c>
    </row>
    <row r="65" spans="1:14" ht="15.75" customHeight="1">
      <c r="A65" s="38" t="s">
        <v>16</v>
      </c>
      <c r="B65" s="26" t="s">
        <v>13</v>
      </c>
      <c r="C65" s="26">
        <v>5</v>
      </c>
      <c r="D65" s="26">
        <v>5</v>
      </c>
      <c r="E65" s="26">
        <v>7</v>
      </c>
      <c r="F65" s="26">
        <v>5</v>
      </c>
      <c r="G65" s="26">
        <v>10</v>
      </c>
      <c r="H65" s="26">
        <v>2</v>
      </c>
      <c r="I65" s="26">
        <v>8</v>
      </c>
      <c r="J65" s="26">
        <v>4</v>
      </c>
      <c r="K65" s="26">
        <v>8</v>
      </c>
      <c r="L65" s="26">
        <v>5</v>
      </c>
      <c r="M65" s="26">
        <v>9</v>
      </c>
      <c r="N65" s="25">
        <f t="shared" si="0"/>
        <v>68</v>
      </c>
    </row>
    <row r="66" spans="1:14" ht="15.75" customHeight="1">
      <c r="A66" s="38" t="s">
        <v>86</v>
      </c>
      <c r="B66" s="26" t="s">
        <v>44</v>
      </c>
      <c r="C66" s="26">
        <v>4</v>
      </c>
      <c r="D66" s="26">
        <v>6</v>
      </c>
      <c r="E66" s="26">
        <v>7</v>
      </c>
      <c r="F66" s="26">
        <v>5</v>
      </c>
      <c r="G66" s="26">
        <v>7</v>
      </c>
      <c r="H66" s="26">
        <v>6</v>
      </c>
      <c r="I66" s="26">
        <v>5</v>
      </c>
      <c r="J66" s="26">
        <v>8</v>
      </c>
      <c r="K66" s="26">
        <v>7</v>
      </c>
      <c r="L66" s="26">
        <v>6</v>
      </c>
      <c r="M66" s="26">
        <v>7</v>
      </c>
      <c r="N66" s="25">
        <f t="shared" ref="N66:N129" si="1">SUM(C66:M66)</f>
        <v>68</v>
      </c>
    </row>
    <row r="67" spans="1:14" ht="15.75" customHeight="1">
      <c r="A67" s="38" t="s">
        <v>99</v>
      </c>
      <c r="B67" s="26" t="s">
        <v>52</v>
      </c>
      <c r="C67" s="26">
        <v>4</v>
      </c>
      <c r="D67" s="26">
        <v>4</v>
      </c>
      <c r="E67" s="26">
        <v>8</v>
      </c>
      <c r="F67" s="26">
        <v>5</v>
      </c>
      <c r="G67" s="26">
        <v>7</v>
      </c>
      <c r="H67" s="26">
        <v>6</v>
      </c>
      <c r="I67" s="26">
        <v>9</v>
      </c>
      <c r="J67" s="26">
        <v>6</v>
      </c>
      <c r="K67" s="26">
        <v>6</v>
      </c>
      <c r="L67" s="26">
        <v>6</v>
      </c>
      <c r="M67" s="26">
        <v>6</v>
      </c>
      <c r="N67" s="25">
        <f t="shared" si="1"/>
        <v>67</v>
      </c>
    </row>
    <row r="68" spans="1:14" ht="15.75" customHeight="1">
      <c r="A68" s="38" t="s">
        <v>127</v>
      </c>
      <c r="B68" s="26" t="s">
        <v>23</v>
      </c>
      <c r="C68" s="26">
        <v>5</v>
      </c>
      <c r="D68" s="26">
        <v>4</v>
      </c>
      <c r="E68" s="26">
        <v>5</v>
      </c>
      <c r="F68" s="26">
        <v>5</v>
      </c>
      <c r="G68" s="26">
        <v>8</v>
      </c>
      <c r="H68" s="26">
        <v>4</v>
      </c>
      <c r="I68" s="26">
        <v>8</v>
      </c>
      <c r="J68" s="26">
        <v>8</v>
      </c>
      <c r="K68" s="26">
        <v>5</v>
      </c>
      <c r="L68" s="26">
        <v>10</v>
      </c>
      <c r="M68" s="26">
        <v>5</v>
      </c>
      <c r="N68" s="25">
        <f t="shared" si="1"/>
        <v>67</v>
      </c>
    </row>
    <row r="69" spans="1:14" ht="15.75" customHeight="1">
      <c r="A69" s="38" t="s">
        <v>17</v>
      </c>
      <c r="B69" s="26" t="s">
        <v>13</v>
      </c>
      <c r="C69" s="26">
        <v>6</v>
      </c>
      <c r="D69" s="26">
        <v>5</v>
      </c>
      <c r="E69" s="26">
        <v>6</v>
      </c>
      <c r="F69" s="26">
        <v>5</v>
      </c>
      <c r="G69" s="26">
        <v>5</v>
      </c>
      <c r="H69" s="26">
        <v>7</v>
      </c>
      <c r="I69" s="26">
        <v>7</v>
      </c>
      <c r="J69" s="26">
        <v>8</v>
      </c>
      <c r="K69" s="26">
        <v>4</v>
      </c>
      <c r="L69" s="26">
        <v>9</v>
      </c>
      <c r="M69" s="26">
        <v>5</v>
      </c>
      <c r="N69" s="25">
        <f t="shared" si="1"/>
        <v>67</v>
      </c>
    </row>
    <row r="70" spans="1:14" ht="15.75" customHeight="1">
      <c r="A70" s="38" t="s">
        <v>192</v>
      </c>
      <c r="B70" s="26" t="s">
        <v>171</v>
      </c>
      <c r="C70" s="26">
        <v>5</v>
      </c>
      <c r="D70" s="26">
        <v>2</v>
      </c>
      <c r="E70" s="26">
        <v>6</v>
      </c>
      <c r="F70" s="26">
        <v>5</v>
      </c>
      <c r="G70" s="26">
        <v>8</v>
      </c>
      <c r="H70" s="26">
        <v>5</v>
      </c>
      <c r="I70" s="26">
        <v>9</v>
      </c>
      <c r="J70" s="26">
        <v>8</v>
      </c>
      <c r="K70" s="26">
        <v>6</v>
      </c>
      <c r="L70" s="26">
        <v>5</v>
      </c>
      <c r="M70" s="26">
        <v>6</v>
      </c>
      <c r="N70" s="25">
        <f t="shared" si="1"/>
        <v>65</v>
      </c>
    </row>
    <row r="71" spans="1:14" ht="15.75" customHeight="1">
      <c r="A71" s="38" t="s">
        <v>28</v>
      </c>
      <c r="B71" s="26" t="s">
        <v>23</v>
      </c>
      <c r="C71" s="26">
        <v>6</v>
      </c>
      <c r="D71" s="26">
        <v>6</v>
      </c>
      <c r="E71" s="26">
        <v>4</v>
      </c>
      <c r="F71" s="26">
        <v>7</v>
      </c>
      <c r="G71" s="26">
        <v>7</v>
      </c>
      <c r="H71" s="26">
        <v>7</v>
      </c>
      <c r="I71" s="26">
        <v>3</v>
      </c>
      <c r="J71" s="26">
        <v>8</v>
      </c>
      <c r="K71" s="26">
        <v>6</v>
      </c>
      <c r="L71" s="26">
        <v>4</v>
      </c>
      <c r="M71" s="26">
        <v>7</v>
      </c>
      <c r="N71" s="25">
        <f t="shared" si="1"/>
        <v>65</v>
      </c>
    </row>
    <row r="72" spans="1:14" ht="15.75" customHeight="1">
      <c r="A72" s="38" t="s">
        <v>116</v>
      </c>
      <c r="B72" s="26" t="s">
        <v>50</v>
      </c>
      <c r="C72" s="26">
        <v>7</v>
      </c>
      <c r="D72" s="26">
        <v>4</v>
      </c>
      <c r="E72" s="26">
        <v>5</v>
      </c>
      <c r="F72" s="26">
        <v>5</v>
      </c>
      <c r="G72" s="26">
        <v>6</v>
      </c>
      <c r="H72" s="26">
        <v>5</v>
      </c>
      <c r="I72" s="82">
        <v>8</v>
      </c>
      <c r="J72" s="26">
        <v>4</v>
      </c>
      <c r="K72" s="26">
        <v>6</v>
      </c>
      <c r="L72" s="26">
        <v>7</v>
      </c>
      <c r="M72" s="26">
        <v>8</v>
      </c>
      <c r="N72" s="25">
        <f t="shared" si="1"/>
        <v>65</v>
      </c>
    </row>
    <row r="73" spans="1:14" ht="15.75" customHeight="1">
      <c r="A73" s="38" t="s">
        <v>129</v>
      </c>
      <c r="B73" s="26" t="s">
        <v>122</v>
      </c>
      <c r="C73" s="26">
        <v>7</v>
      </c>
      <c r="D73" s="26">
        <v>4</v>
      </c>
      <c r="E73" s="26">
        <v>6</v>
      </c>
      <c r="F73" s="26">
        <v>5</v>
      </c>
      <c r="G73" s="26">
        <v>10</v>
      </c>
      <c r="H73" s="26">
        <v>4</v>
      </c>
      <c r="I73" s="26">
        <v>7</v>
      </c>
      <c r="J73" s="26">
        <v>3</v>
      </c>
      <c r="K73" s="26">
        <v>8</v>
      </c>
      <c r="L73" s="26">
        <v>5</v>
      </c>
      <c r="M73" s="26">
        <v>6</v>
      </c>
      <c r="N73" s="25">
        <f t="shared" si="1"/>
        <v>65</v>
      </c>
    </row>
    <row r="74" spans="1:14" ht="15.75" customHeight="1">
      <c r="A74" s="76" t="s">
        <v>102</v>
      </c>
      <c r="B74" s="29" t="s">
        <v>208</v>
      </c>
      <c r="C74" s="29">
        <v>6</v>
      </c>
      <c r="D74" s="29">
        <v>6</v>
      </c>
      <c r="E74" s="29">
        <v>5</v>
      </c>
      <c r="F74" s="29">
        <v>4</v>
      </c>
      <c r="G74" s="29">
        <v>7</v>
      </c>
      <c r="H74" s="29">
        <v>6</v>
      </c>
      <c r="I74" s="29">
        <v>6</v>
      </c>
      <c r="J74" s="29">
        <v>7</v>
      </c>
      <c r="K74" s="29">
        <v>4</v>
      </c>
      <c r="L74" s="29">
        <v>8</v>
      </c>
      <c r="M74" s="29">
        <v>6</v>
      </c>
      <c r="N74" s="25">
        <f t="shared" si="1"/>
        <v>65</v>
      </c>
    </row>
    <row r="75" spans="1:14" ht="15.75" customHeight="1">
      <c r="A75" s="38" t="s">
        <v>61</v>
      </c>
      <c r="B75" s="26" t="s">
        <v>58</v>
      </c>
      <c r="C75" s="26">
        <v>7</v>
      </c>
      <c r="D75" s="26">
        <v>5</v>
      </c>
      <c r="E75" s="26">
        <v>6</v>
      </c>
      <c r="F75" s="26">
        <v>7</v>
      </c>
      <c r="G75" s="26">
        <v>7</v>
      </c>
      <c r="H75" s="26">
        <v>4</v>
      </c>
      <c r="I75" s="26">
        <v>5</v>
      </c>
      <c r="J75" s="26">
        <v>4</v>
      </c>
      <c r="K75" s="26">
        <v>9</v>
      </c>
      <c r="L75" s="26">
        <v>5</v>
      </c>
      <c r="M75" s="26">
        <v>5</v>
      </c>
      <c r="N75" s="25">
        <f t="shared" si="1"/>
        <v>64</v>
      </c>
    </row>
    <row r="76" spans="1:14" ht="15.75" customHeight="1">
      <c r="A76" s="38" t="s">
        <v>22</v>
      </c>
      <c r="B76" s="26" t="s">
        <v>20</v>
      </c>
      <c r="C76" s="26">
        <v>4</v>
      </c>
      <c r="D76" s="26">
        <v>7</v>
      </c>
      <c r="E76" s="26">
        <v>5</v>
      </c>
      <c r="F76" s="26">
        <v>5</v>
      </c>
      <c r="G76" s="26">
        <v>7</v>
      </c>
      <c r="H76" s="26">
        <v>4</v>
      </c>
      <c r="I76" s="26">
        <v>6</v>
      </c>
      <c r="J76" s="26">
        <v>6</v>
      </c>
      <c r="K76" s="26">
        <v>5</v>
      </c>
      <c r="L76" s="26">
        <v>6</v>
      </c>
      <c r="M76" s="26">
        <v>9</v>
      </c>
      <c r="N76" s="25">
        <f t="shared" si="1"/>
        <v>64</v>
      </c>
    </row>
    <row r="77" spans="1:14" ht="15.75" customHeight="1">
      <c r="A77" s="38" t="s">
        <v>40</v>
      </c>
      <c r="B77" s="26" t="s">
        <v>37</v>
      </c>
      <c r="C77" s="26">
        <v>6</v>
      </c>
      <c r="D77" s="26">
        <v>7</v>
      </c>
      <c r="E77" s="26">
        <v>5</v>
      </c>
      <c r="F77" s="26">
        <v>6</v>
      </c>
      <c r="G77" s="26">
        <v>3</v>
      </c>
      <c r="H77" s="26">
        <v>9</v>
      </c>
      <c r="I77" s="26">
        <v>2</v>
      </c>
      <c r="J77" s="26">
        <v>10</v>
      </c>
      <c r="K77" s="26">
        <v>8</v>
      </c>
      <c r="L77" s="26">
        <v>3</v>
      </c>
      <c r="M77" s="26">
        <v>5</v>
      </c>
      <c r="N77" s="25">
        <f t="shared" si="1"/>
        <v>64</v>
      </c>
    </row>
    <row r="78" spans="1:14" ht="15.75" customHeight="1">
      <c r="A78" s="52" t="s">
        <v>90</v>
      </c>
      <c r="B78" s="26" t="s">
        <v>64</v>
      </c>
      <c r="C78" s="26">
        <v>3</v>
      </c>
      <c r="D78" s="26">
        <v>3</v>
      </c>
      <c r="E78" s="26">
        <v>9</v>
      </c>
      <c r="F78" s="26">
        <v>5</v>
      </c>
      <c r="G78" s="26">
        <v>7</v>
      </c>
      <c r="H78" s="26">
        <v>7</v>
      </c>
      <c r="I78" s="26">
        <v>8</v>
      </c>
      <c r="J78" s="26">
        <v>3</v>
      </c>
      <c r="K78" s="26">
        <v>6</v>
      </c>
      <c r="L78" s="26">
        <v>6</v>
      </c>
      <c r="M78" s="26">
        <v>7</v>
      </c>
      <c r="N78" s="25">
        <f t="shared" si="1"/>
        <v>64</v>
      </c>
    </row>
    <row r="79" spans="1:14" ht="15.75" customHeight="1">
      <c r="A79" s="38" t="s">
        <v>229</v>
      </c>
      <c r="B79" s="26" t="s">
        <v>230</v>
      </c>
      <c r="C79" s="26">
        <v>5</v>
      </c>
      <c r="D79" s="26">
        <v>7</v>
      </c>
      <c r="E79" s="26">
        <v>5</v>
      </c>
      <c r="F79" s="26">
        <v>4</v>
      </c>
      <c r="G79" s="26">
        <v>3</v>
      </c>
      <c r="H79" s="26">
        <v>9</v>
      </c>
      <c r="I79" s="26">
        <v>7</v>
      </c>
      <c r="J79" s="26">
        <v>8</v>
      </c>
      <c r="K79" s="26">
        <v>7</v>
      </c>
      <c r="L79" s="26">
        <v>2</v>
      </c>
      <c r="M79" s="26">
        <v>7</v>
      </c>
      <c r="N79" s="25">
        <f t="shared" si="1"/>
        <v>64</v>
      </c>
    </row>
    <row r="80" spans="1:14" ht="15.75" customHeight="1">
      <c r="A80" s="38" t="s">
        <v>60</v>
      </c>
      <c r="B80" s="26" t="s">
        <v>58</v>
      </c>
      <c r="C80" s="26">
        <v>2</v>
      </c>
      <c r="D80" s="26">
        <v>6</v>
      </c>
      <c r="E80" s="26">
        <v>7</v>
      </c>
      <c r="F80" s="26">
        <v>4</v>
      </c>
      <c r="G80" s="26">
        <v>4</v>
      </c>
      <c r="H80" s="26">
        <v>7</v>
      </c>
      <c r="I80" s="26">
        <v>4</v>
      </c>
      <c r="J80" s="26">
        <v>9</v>
      </c>
      <c r="K80" s="26">
        <v>8</v>
      </c>
      <c r="L80" s="26">
        <v>5</v>
      </c>
      <c r="M80" s="26">
        <v>7</v>
      </c>
      <c r="N80" s="25">
        <f t="shared" si="1"/>
        <v>63</v>
      </c>
    </row>
    <row r="81" spans="1:14" ht="15.75" customHeight="1">
      <c r="A81" s="38" t="s">
        <v>101</v>
      </c>
      <c r="B81" s="26" t="s">
        <v>13</v>
      </c>
      <c r="C81" s="26">
        <v>5</v>
      </c>
      <c r="D81" s="26">
        <v>5</v>
      </c>
      <c r="E81" s="26">
        <v>4</v>
      </c>
      <c r="F81" s="26">
        <v>5</v>
      </c>
      <c r="G81" s="26">
        <v>6</v>
      </c>
      <c r="H81" s="26">
        <v>7</v>
      </c>
      <c r="I81" s="26">
        <v>5</v>
      </c>
      <c r="J81" s="26">
        <v>8</v>
      </c>
      <c r="K81" s="26">
        <v>5</v>
      </c>
      <c r="L81" s="26">
        <v>7</v>
      </c>
      <c r="M81" s="26">
        <v>6</v>
      </c>
      <c r="N81" s="25">
        <f t="shared" si="1"/>
        <v>63</v>
      </c>
    </row>
    <row r="82" spans="1:14" ht="15.75" customHeight="1">
      <c r="A82" s="38" t="s">
        <v>11</v>
      </c>
      <c r="B82" s="26" t="s">
        <v>10</v>
      </c>
      <c r="C82" s="26">
        <v>3</v>
      </c>
      <c r="D82" s="26">
        <v>4</v>
      </c>
      <c r="E82" s="26">
        <v>5</v>
      </c>
      <c r="F82" s="26">
        <v>4</v>
      </c>
      <c r="G82" s="26">
        <v>9</v>
      </c>
      <c r="H82" s="26">
        <v>5</v>
      </c>
      <c r="I82" s="26">
        <v>7</v>
      </c>
      <c r="J82" s="26">
        <v>6</v>
      </c>
      <c r="K82" s="26">
        <v>7</v>
      </c>
      <c r="L82" s="26">
        <v>5</v>
      </c>
      <c r="M82" s="26">
        <v>8</v>
      </c>
      <c r="N82" s="25">
        <f t="shared" si="1"/>
        <v>63</v>
      </c>
    </row>
    <row r="83" spans="1:14" ht="15.75" customHeight="1">
      <c r="A83" s="38" t="s">
        <v>39</v>
      </c>
      <c r="B83" s="26" t="s">
        <v>37</v>
      </c>
      <c r="C83" s="26">
        <v>3</v>
      </c>
      <c r="D83" s="26">
        <v>6</v>
      </c>
      <c r="E83" s="26">
        <v>3</v>
      </c>
      <c r="F83" s="26">
        <v>4</v>
      </c>
      <c r="G83" s="26">
        <v>9</v>
      </c>
      <c r="H83" s="26">
        <v>6</v>
      </c>
      <c r="I83" s="26">
        <v>8</v>
      </c>
      <c r="J83" s="26">
        <v>9</v>
      </c>
      <c r="K83" s="26">
        <v>5</v>
      </c>
      <c r="L83" s="26">
        <v>5</v>
      </c>
      <c r="M83" s="26">
        <v>5</v>
      </c>
      <c r="N83" s="25">
        <f t="shared" si="1"/>
        <v>63</v>
      </c>
    </row>
    <row r="84" spans="1:14" ht="15.75" customHeight="1">
      <c r="A84" s="38" t="s">
        <v>231</v>
      </c>
      <c r="B84" s="26" t="s">
        <v>73</v>
      </c>
      <c r="C84" s="26">
        <v>7</v>
      </c>
      <c r="D84" s="26">
        <v>6</v>
      </c>
      <c r="E84" s="26">
        <v>5</v>
      </c>
      <c r="F84" s="26">
        <v>2</v>
      </c>
      <c r="G84" s="26">
        <v>3</v>
      </c>
      <c r="H84" s="26">
        <v>7</v>
      </c>
      <c r="I84" s="26">
        <v>6</v>
      </c>
      <c r="J84" s="26">
        <v>8</v>
      </c>
      <c r="K84" s="26">
        <v>5</v>
      </c>
      <c r="L84" s="26">
        <v>7</v>
      </c>
      <c r="M84" s="26">
        <v>6</v>
      </c>
      <c r="N84" s="25">
        <f t="shared" si="1"/>
        <v>62</v>
      </c>
    </row>
    <row r="85" spans="1:14" ht="15.75" customHeight="1">
      <c r="A85" s="38" t="s">
        <v>136</v>
      </c>
      <c r="B85" s="26" t="s">
        <v>146</v>
      </c>
      <c r="C85" s="26">
        <v>4</v>
      </c>
      <c r="D85" s="26">
        <v>4</v>
      </c>
      <c r="E85" s="26">
        <v>6</v>
      </c>
      <c r="F85" s="26">
        <v>5</v>
      </c>
      <c r="G85" s="26">
        <v>5</v>
      </c>
      <c r="H85" s="26">
        <v>6</v>
      </c>
      <c r="I85" s="26">
        <v>6</v>
      </c>
      <c r="J85" s="26">
        <v>9</v>
      </c>
      <c r="K85" s="26">
        <v>3</v>
      </c>
      <c r="L85" s="26">
        <v>9</v>
      </c>
      <c r="M85" s="26">
        <v>5</v>
      </c>
      <c r="N85" s="25">
        <f t="shared" si="1"/>
        <v>62</v>
      </c>
    </row>
    <row r="86" spans="1:14" ht="15.75" customHeight="1">
      <c r="A86" s="38" t="s">
        <v>167</v>
      </c>
      <c r="B86" s="26" t="s">
        <v>161</v>
      </c>
      <c r="C86" s="26">
        <v>1</v>
      </c>
      <c r="D86" s="26">
        <v>6</v>
      </c>
      <c r="E86" s="26">
        <v>4</v>
      </c>
      <c r="F86" s="26">
        <v>5</v>
      </c>
      <c r="G86" s="26">
        <v>8</v>
      </c>
      <c r="H86" s="26">
        <v>6</v>
      </c>
      <c r="I86" s="26">
        <v>7</v>
      </c>
      <c r="J86" s="26">
        <v>7</v>
      </c>
      <c r="K86" s="26">
        <v>6</v>
      </c>
      <c r="L86" s="26">
        <v>8</v>
      </c>
      <c r="M86" s="26">
        <v>4</v>
      </c>
      <c r="N86" s="25">
        <f t="shared" si="1"/>
        <v>62</v>
      </c>
    </row>
    <row r="87" spans="1:14" ht="15.75" customHeight="1">
      <c r="A87" s="52" t="s">
        <v>69</v>
      </c>
      <c r="B87" s="26" t="s">
        <v>64</v>
      </c>
      <c r="C87" s="26">
        <v>5</v>
      </c>
      <c r="D87" s="26">
        <v>6</v>
      </c>
      <c r="E87" s="26">
        <v>6</v>
      </c>
      <c r="F87" s="26">
        <v>8</v>
      </c>
      <c r="G87" s="26">
        <v>5</v>
      </c>
      <c r="H87" s="26">
        <v>5</v>
      </c>
      <c r="I87" s="26">
        <v>4</v>
      </c>
      <c r="J87" s="26">
        <v>6</v>
      </c>
      <c r="K87" s="26">
        <v>6</v>
      </c>
      <c r="L87" s="26">
        <v>4</v>
      </c>
      <c r="M87" s="26">
        <v>7</v>
      </c>
      <c r="N87" s="25">
        <f t="shared" si="1"/>
        <v>62</v>
      </c>
    </row>
    <row r="88" spans="1:14" ht="15.75" customHeight="1">
      <c r="A88" s="52" t="s">
        <v>71</v>
      </c>
      <c r="B88" s="26" t="s">
        <v>64</v>
      </c>
      <c r="C88" s="26">
        <v>4</v>
      </c>
      <c r="D88" s="26">
        <v>6</v>
      </c>
      <c r="E88" s="26">
        <v>9</v>
      </c>
      <c r="F88" s="26">
        <v>6</v>
      </c>
      <c r="G88" s="26">
        <v>4</v>
      </c>
      <c r="H88" s="26">
        <v>5</v>
      </c>
      <c r="I88" s="26">
        <v>5</v>
      </c>
      <c r="J88" s="26">
        <v>8</v>
      </c>
      <c r="K88" s="26">
        <v>1</v>
      </c>
      <c r="L88" s="26">
        <v>7</v>
      </c>
      <c r="M88" s="26">
        <v>7</v>
      </c>
      <c r="N88" s="25">
        <f t="shared" si="1"/>
        <v>62</v>
      </c>
    </row>
    <row r="89" spans="1:14" ht="15.75" customHeight="1">
      <c r="A89" s="77" t="s">
        <v>174</v>
      </c>
      <c r="B89" s="27" t="s">
        <v>73</v>
      </c>
      <c r="C89" s="27">
        <v>5</v>
      </c>
      <c r="D89" s="27">
        <v>7</v>
      </c>
      <c r="E89" s="27">
        <v>3</v>
      </c>
      <c r="F89" s="27">
        <v>4</v>
      </c>
      <c r="G89" s="27">
        <v>4</v>
      </c>
      <c r="H89" s="27">
        <v>9</v>
      </c>
      <c r="I89" s="27">
        <v>7</v>
      </c>
      <c r="J89" s="27">
        <v>5</v>
      </c>
      <c r="K89" s="27">
        <v>6</v>
      </c>
      <c r="L89" s="27">
        <v>6</v>
      </c>
      <c r="M89" s="27">
        <v>5</v>
      </c>
      <c r="N89" s="25">
        <f t="shared" si="1"/>
        <v>61</v>
      </c>
    </row>
    <row r="90" spans="1:14" ht="15.75" customHeight="1">
      <c r="A90" s="77" t="s">
        <v>120</v>
      </c>
      <c r="B90" s="27" t="s">
        <v>146</v>
      </c>
      <c r="C90" s="27">
        <v>6</v>
      </c>
      <c r="D90" s="27">
        <v>5</v>
      </c>
      <c r="E90" s="27">
        <v>4</v>
      </c>
      <c r="F90" s="27">
        <v>5</v>
      </c>
      <c r="G90" s="27">
        <v>7</v>
      </c>
      <c r="H90" s="27">
        <v>5</v>
      </c>
      <c r="I90" s="27">
        <v>7</v>
      </c>
      <c r="J90" s="27">
        <v>6</v>
      </c>
      <c r="K90" s="27">
        <v>6</v>
      </c>
      <c r="L90" s="27">
        <v>4</v>
      </c>
      <c r="M90" s="27">
        <v>5</v>
      </c>
      <c r="N90" s="25">
        <f t="shared" si="1"/>
        <v>60</v>
      </c>
    </row>
    <row r="91" spans="1:14" ht="15.75" customHeight="1">
      <c r="A91" s="83" t="s">
        <v>89</v>
      </c>
      <c r="B91" s="84" t="s">
        <v>63</v>
      </c>
      <c r="C91" s="84">
        <v>4</v>
      </c>
      <c r="D91" s="84">
        <v>5</v>
      </c>
      <c r="E91" s="84">
        <v>6</v>
      </c>
      <c r="F91" s="84">
        <v>4</v>
      </c>
      <c r="G91" s="84">
        <v>6</v>
      </c>
      <c r="H91" s="84">
        <v>5</v>
      </c>
      <c r="I91" s="84">
        <v>7</v>
      </c>
      <c r="J91" s="84">
        <v>5</v>
      </c>
      <c r="K91" s="84">
        <v>4</v>
      </c>
      <c r="L91" s="84">
        <v>8</v>
      </c>
      <c r="M91" s="84">
        <v>6</v>
      </c>
      <c r="N91" s="25">
        <f t="shared" si="1"/>
        <v>60</v>
      </c>
    </row>
    <row r="92" spans="1:14" ht="15.75" customHeight="1">
      <c r="A92" s="77" t="s">
        <v>196</v>
      </c>
      <c r="B92" s="27" t="s">
        <v>58</v>
      </c>
      <c r="C92" s="27">
        <v>5</v>
      </c>
      <c r="D92" s="27">
        <v>5</v>
      </c>
      <c r="E92" s="27">
        <v>7</v>
      </c>
      <c r="F92" s="27">
        <v>6</v>
      </c>
      <c r="G92" s="27">
        <v>4</v>
      </c>
      <c r="H92" s="27">
        <v>4</v>
      </c>
      <c r="I92" s="27">
        <v>4</v>
      </c>
      <c r="J92" s="27">
        <v>6</v>
      </c>
      <c r="K92" s="27">
        <v>8</v>
      </c>
      <c r="L92" s="27">
        <v>4</v>
      </c>
      <c r="M92" s="27">
        <v>6</v>
      </c>
      <c r="N92" s="25">
        <f t="shared" si="1"/>
        <v>59</v>
      </c>
    </row>
    <row r="93" spans="1:14" ht="15.75" customHeight="1">
      <c r="A93" s="38" t="s">
        <v>232</v>
      </c>
      <c r="B93" s="26" t="s">
        <v>35</v>
      </c>
      <c r="C93" s="26">
        <v>4</v>
      </c>
      <c r="D93" s="26">
        <v>4</v>
      </c>
      <c r="E93" s="26">
        <v>4</v>
      </c>
      <c r="F93" s="26">
        <v>8</v>
      </c>
      <c r="G93" s="26">
        <v>5</v>
      </c>
      <c r="H93" s="26">
        <v>4</v>
      </c>
      <c r="I93" s="26">
        <v>6</v>
      </c>
      <c r="J93" s="26">
        <v>6</v>
      </c>
      <c r="K93" s="26">
        <v>5</v>
      </c>
      <c r="L93" s="26">
        <v>7</v>
      </c>
      <c r="M93" s="26">
        <v>6</v>
      </c>
      <c r="N93" s="25">
        <f t="shared" si="1"/>
        <v>59</v>
      </c>
    </row>
    <row r="94" spans="1:14" ht="15.75" customHeight="1">
      <c r="A94" s="38" t="s">
        <v>128</v>
      </c>
      <c r="B94" s="26" t="s">
        <v>146</v>
      </c>
      <c r="C94" s="26">
        <v>4</v>
      </c>
      <c r="D94" s="26">
        <v>2</v>
      </c>
      <c r="E94" s="26">
        <v>5</v>
      </c>
      <c r="F94" s="26">
        <v>5</v>
      </c>
      <c r="G94" s="26">
        <v>6</v>
      </c>
      <c r="H94" s="26">
        <v>6</v>
      </c>
      <c r="I94" s="26">
        <v>4</v>
      </c>
      <c r="J94" s="26">
        <v>9</v>
      </c>
      <c r="K94" s="26">
        <v>4</v>
      </c>
      <c r="L94" s="26">
        <v>9</v>
      </c>
      <c r="M94" s="26">
        <v>5</v>
      </c>
      <c r="N94" s="25">
        <f t="shared" si="1"/>
        <v>59</v>
      </c>
    </row>
    <row r="95" spans="1:14" ht="15.75" customHeight="1">
      <c r="A95" s="38" t="s">
        <v>233</v>
      </c>
      <c r="B95" s="26" t="s">
        <v>23</v>
      </c>
      <c r="C95" s="26">
        <v>4</v>
      </c>
      <c r="D95" s="26">
        <v>6</v>
      </c>
      <c r="E95" s="26">
        <v>4</v>
      </c>
      <c r="F95" s="26">
        <v>7</v>
      </c>
      <c r="G95" s="26">
        <v>7</v>
      </c>
      <c r="H95" s="26">
        <v>4</v>
      </c>
      <c r="I95" s="26">
        <v>4</v>
      </c>
      <c r="J95" s="26">
        <v>6</v>
      </c>
      <c r="K95" s="26">
        <v>7</v>
      </c>
      <c r="L95" s="26">
        <v>5</v>
      </c>
      <c r="M95" s="26">
        <v>5</v>
      </c>
      <c r="N95" s="25">
        <f t="shared" si="1"/>
        <v>59</v>
      </c>
    </row>
    <row r="96" spans="1:14" ht="15.75" customHeight="1">
      <c r="A96" s="38" t="s">
        <v>26</v>
      </c>
      <c r="B96" s="26" t="s">
        <v>23</v>
      </c>
      <c r="C96" s="26">
        <v>4</v>
      </c>
      <c r="D96" s="26">
        <v>5</v>
      </c>
      <c r="E96" s="26">
        <v>2</v>
      </c>
      <c r="F96" s="26">
        <v>7</v>
      </c>
      <c r="G96" s="26">
        <v>5</v>
      </c>
      <c r="H96" s="26">
        <v>7</v>
      </c>
      <c r="I96" s="26">
        <v>4</v>
      </c>
      <c r="J96" s="26">
        <v>10</v>
      </c>
      <c r="K96" s="26">
        <v>5</v>
      </c>
      <c r="L96" s="26">
        <v>4</v>
      </c>
      <c r="M96" s="26">
        <v>6</v>
      </c>
      <c r="N96" s="25">
        <f t="shared" si="1"/>
        <v>59</v>
      </c>
    </row>
    <row r="97" spans="1:14" ht="15.75" customHeight="1">
      <c r="A97" s="38" t="s">
        <v>18</v>
      </c>
      <c r="B97" s="26" t="s">
        <v>13</v>
      </c>
      <c r="C97" s="26">
        <v>3</v>
      </c>
      <c r="D97" s="26">
        <v>5</v>
      </c>
      <c r="E97" s="26">
        <v>8</v>
      </c>
      <c r="F97" s="26">
        <v>5</v>
      </c>
      <c r="G97" s="26">
        <v>5</v>
      </c>
      <c r="H97" s="26">
        <v>5</v>
      </c>
      <c r="I97" s="26">
        <v>5</v>
      </c>
      <c r="J97" s="26">
        <v>6</v>
      </c>
      <c r="K97" s="26">
        <v>5</v>
      </c>
      <c r="L97" s="26">
        <v>5</v>
      </c>
      <c r="M97" s="26">
        <v>7</v>
      </c>
      <c r="N97" s="25">
        <f t="shared" si="1"/>
        <v>59</v>
      </c>
    </row>
    <row r="98" spans="1:14" ht="15.75" customHeight="1">
      <c r="A98" s="38" t="s">
        <v>206</v>
      </c>
      <c r="B98" s="26" t="s">
        <v>161</v>
      </c>
      <c r="C98" s="26">
        <v>6</v>
      </c>
      <c r="D98" s="26">
        <v>5</v>
      </c>
      <c r="E98" s="26">
        <v>5</v>
      </c>
      <c r="F98" s="26">
        <v>6</v>
      </c>
      <c r="G98" s="26">
        <v>5</v>
      </c>
      <c r="H98" s="26">
        <v>3</v>
      </c>
      <c r="I98" s="26">
        <v>8</v>
      </c>
      <c r="J98" s="26">
        <v>2</v>
      </c>
      <c r="K98" s="26">
        <v>6</v>
      </c>
      <c r="L98" s="26">
        <v>6</v>
      </c>
      <c r="M98" s="26">
        <v>7</v>
      </c>
      <c r="N98" s="25">
        <f t="shared" si="1"/>
        <v>59</v>
      </c>
    </row>
    <row r="99" spans="1:14" ht="15.75" customHeight="1">
      <c r="A99" s="77" t="s">
        <v>42</v>
      </c>
      <c r="B99" s="27" t="s">
        <v>37</v>
      </c>
      <c r="C99" s="27">
        <v>5</v>
      </c>
      <c r="D99" s="27">
        <v>6</v>
      </c>
      <c r="E99" s="27">
        <v>5</v>
      </c>
      <c r="F99" s="27">
        <v>6</v>
      </c>
      <c r="G99" s="27">
        <v>6</v>
      </c>
      <c r="H99" s="27">
        <v>5</v>
      </c>
      <c r="I99" s="27">
        <v>5</v>
      </c>
      <c r="J99" s="27">
        <v>7</v>
      </c>
      <c r="K99" s="27">
        <v>4</v>
      </c>
      <c r="L99" s="27">
        <v>5</v>
      </c>
      <c r="M99" s="27">
        <v>5</v>
      </c>
      <c r="N99" s="25">
        <f t="shared" si="1"/>
        <v>59</v>
      </c>
    </row>
    <row r="100" spans="1:14" ht="15.75" customHeight="1">
      <c r="A100" s="52" t="s">
        <v>72</v>
      </c>
      <c r="B100" s="26" t="s">
        <v>64</v>
      </c>
      <c r="C100" s="26">
        <v>6</v>
      </c>
      <c r="D100" s="26">
        <v>2</v>
      </c>
      <c r="E100" s="26">
        <v>7</v>
      </c>
      <c r="F100" s="26">
        <v>6</v>
      </c>
      <c r="G100" s="26">
        <v>9</v>
      </c>
      <c r="H100" s="26">
        <v>4</v>
      </c>
      <c r="I100" s="26">
        <v>5</v>
      </c>
      <c r="J100" s="26">
        <v>6</v>
      </c>
      <c r="K100" s="26">
        <v>3</v>
      </c>
      <c r="L100" s="26">
        <v>6</v>
      </c>
      <c r="M100" s="26">
        <v>5</v>
      </c>
      <c r="N100" s="25">
        <f t="shared" si="1"/>
        <v>59</v>
      </c>
    </row>
    <row r="101" spans="1:14" ht="15.75" customHeight="1">
      <c r="A101" s="38" t="s">
        <v>158</v>
      </c>
      <c r="B101" s="26" t="s">
        <v>35</v>
      </c>
      <c r="C101" s="26">
        <v>5</v>
      </c>
      <c r="D101" s="26">
        <v>4</v>
      </c>
      <c r="E101" s="26">
        <v>6</v>
      </c>
      <c r="F101" s="26">
        <v>8</v>
      </c>
      <c r="G101" s="26">
        <v>5</v>
      </c>
      <c r="H101" s="26">
        <v>4</v>
      </c>
      <c r="I101" s="26">
        <v>7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58</v>
      </c>
    </row>
    <row r="102" spans="1:14" ht="15.75" customHeight="1">
      <c r="A102" s="38" t="s">
        <v>55</v>
      </c>
      <c r="B102" s="26" t="s">
        <v>52</v>
      </c>
      <c r="C102" s="26">
        <v>5</v>
      </c>
      <c r="D102" s="26">
        <v>6</v>
      </c>
      <c r="E102" s="26">
        <v>8</v>
      </c>
      <c r="F102" s="26">
        <v>5</v>
      </c>
      <c r="G102" s="26">
        <v>5</v>
      </c>
      <c r="H102" s="26">
        <v>4</v>
      </c>
      <c r="I102" s="26">
        <v>5</v>
      </c>
      <c r="J102" s="26">
        <v>7</v>
      </c>
      <c r="K102" s="26">
        <v>4</v>
      </c>
      <c r="L102" s="26">
        <v>5</v>
      </c>
      <c r="M102" s="26">
        <v>4</v>
      </c>
      <c r="N102" s="25">
        <f t="shared" si="1"/>
        <v>58</v>
      </c>
    </row>
    <row r="103" spans="1:14" ht="15.75" customHeight="1">
      <c r="A103" s="38" t="s">
        <v>137</v>
      </c>
      <c r="B103" s="26" t="s">
        <v>146</v>
      </c>
      <c r="C103" s="26">
        <v>5</v>
      </c>
      <c r="D103" s="26">
        <v>4</v>
      </c>
      <c r="E103" s="26">
        <v>5</v>
      </c>
      <c r="F103" s="26">
        <v>5</v>
      </c>
      <c r="G103" s="26">
        <v>6</v>
      </c>
      <c r="H103" s="26">
        <v>5</v>
      </c>
      <c r="I103" s="26">
        <v>5</v>
      </c>
      <c r="J103" s="26">
        <v>7</v>
      </c>
      <c r="K103" s="26">
        <v>4</v>
      </c>
      <c r="L103" s="26">
        <v>5</v>
      </c>
      <c r="M103" s="26">
        <v>7</v>
      </c>
      <c r="N103" s="25">
        <f t="shared" si="1"/>
        <v>58</v>
      </c>
    </row>
    <row r="104" spans="1:14" ht="15.75" customHeight="1">
      <c r="A104" s="38" t="s">
        <v>130</v>
      </c>
      <c r="B104" s="26" t="s">
        <v>234</v>
      </c>
      <c r="C104" s="26">
        <v>2</v>
      </c>
      <c r="D104" s="26">
        <v>5</v>
      </c>
      <c r="E104" s="26">
        <v>4</v>
      </c>
      <c r="F104" s="26">
        <v>6</v>
      </c>
      <c r="G104" s="26">
        <v>5</v>
      </c>
      <c r="H104" s="26">
        <v>6</v>
      </c>
      <c r="I104" s="26">
        <v>4</v>
      </c>
      <c r="J104" s="26">
        <v>8</v>
      </c>
      <c r="K104" s="26">
        <v>4</v>
      </c>
      <c r="L104" s="26">
        <v>10</v>
      </c>
      <c r="M104" s="26">
        <v>4</v>
      </c>
      <c r="N104" s="25">
        <f t="shared" si="1"/>
        <v>58</v>
      </c>
    </row>
    <row r="105" spans="1:14" ht="15.75" customHeight="1">
      <c r="A105" s="38" t="s">
        <v>14</v>
      </c>
      <c r="B105" s="26" t="s">
        <v>13</v>
      </c>
      <c r="C105" s="26">
        <v>4</v>
      </c>
      <c r="D105" s="26">
        <v>3</v>
      </c>
      <c r="E105" s="26">
        <v>8</v>
      </c>
      <c r="F105" s="26">
        <v>9</v>
      </c>
      <c r="G105" s="26">
        <v>6</v>
      </c>
      <c r="H105" s="26">
        <v>4</v>
      </c>
      <c r="I105" s="26">
        <v>4</v>
      </c>
      <c r="J105" s="26">
        <v>6</v>
      </c>
      <c r="K105" s="26">
        <v>5</v>
      </c>
      <c r="L105" s="26">
        <v>5</v>
      </c>
      <c r="M105" s="26">
        <v>4</v>
      </c>
      <c r="N105" s="25">
        <f t="shared" si="1"/>
        <v>58</v>
      </c>
    </row>
    <row r="106" spans="1:14" ht="15.75" customHeight="1">
      <c r="A106" s="53" t="s">
        <v>19</v>
      </c>
      <c r="B106" s="25" t="s">
        <v>13</v>
      </c>
      <c r="C106" s="26">
        <v>6</v>
      </c>
      <c r="D106" s="26">
        <v>5</v>
      </c>
      <c r="E106" s="26">
        <v>7</v>
      </c>
      <c r="F106" s="26">
        <v>5</v>
      </c>
      <c r="G106" s="26">
        <v>3</v>
      </c>
      <c r="H106" s="26">
        <v>8</v>
      </c>
      <c r="I106" s="26">
        <v>3</v>
      </c>
      <c r="J106" s="26">
        <v>8</v>
      </c>
      <c r="K106" s="26">
        <v>4</v>
      </c>
      <c r="L106" s="26">
        <v>3</v>
      </c>
      <c r="M106" s="26">
        <v>6</v>
      </c>
      <c r="N106" s="25">
        <f t="shared" si="1"/>
        <v>58</v>
      </c>
    </row>
    <row r="107" spans="1:14" ht="15.75" customHeight="1">
      <c r="A107" s="38" t="s">
        <v>235</v>
      </c>
      <c r="B107" s="26" t="s">
        <v>73</v>
      </c>
      <c r="C107" s="26">
        <v>5</v>
      </c>
      <c r="D107" s="26">
        <v>4</v>
      </c>
      <c r="E107" s="26">
        <v>3</v>
      </c>
      <c r="F107" s="26">
        <v>4</v>
      </c>
      <c r="G107" s="26">
        <v>5</v>
      </c>
      <c r="H107" s="26">
        <v>7</v>
      </c>
      <c r="I107" s="26">
        <v>7</v>
      </c>
      <c r="J107" s="26">
        <v>7</v>
      </c>
      <c r="K107" s="26">
        <v>4</v>
      </c>
      <c r="L107" s="26">
        <v>6</v>
      </c>
      <c r="M107" s="26">
        <v>5</v>
      </c>
      <c r="N107" s="25">
        <f t="shared" si="1"/>
        <v>57</v>
      </c>
    </row>
    <row r="108" spans="1:14" ht="15.75" customHeight="1">
      <c r="A108" s="38" t="s">
        <v>82</v>
      </c>
      <c r="B108" s="26" t="s">
        <v>146</v>
      </c>
      <c r="C108" s="26">
        <v>4</v>
      </c>
      <c r="D108" s="26">
        <v>4</v>
      </c>
      <c r="E108" s="26">
        <v>4</v>
      </c>
      <c r="F108" s="26">
        <v>5</v>
      </c>
      <c r="G108" s="26">
        <v>5</v>
      </c>
      <c r="H108" s="26">
        <v>4</v>
      </c>
      <c r="I108" s="26">
        <v>6</v>
      </c>
      <c r="J108" s="26">
        <v>9</v>
      </c>
      <c r="K108" s="26">
        <v>5</v>
      </c>
      <c r="L108" s="26">
        <v>5</v>
      </c>
      <c r="M108" s="26">
        <v>6</v>
      </c>
      <c r="N108" s="25">
        <f t="shared" si="1"/>
        <v>57</v>
      </c>
    </row>
    <row r="109" spans="1:14" ht="15.75" customHeight="1">
      <c r="A109" s="38" t="s">
        <v>194</v>
      </c>
      <c r="B109" s="26" t="s">
        <v>23</v>
      </c>
      <c r="C109" s="26">
        <v>4</v>
      </c>
      <c r="D109" s="26">
        <v>7</v>
      </c>
      <c r="E109" s="26">
        <v>4</v>
      </c>
      <c r="F109" s="26">
        <v>7</v>
      </c>
      <c r="G109" s="26">
        <v>2</v>
      </c>
      <c r="H109" s="26">
        <v>4</v>
      </c>
      <c r="I109" s="26">
        <v>2</v>
      </c>
      <c r="J109" s="26">
        <v>9</v>
      </c>
      <c r="K109" s="26">
        <v>7</v>
      </c>
      <c r="L109" s="26">
        <v>5</v>
      </c>
      <c r="M109" s="26">
        <v>6</v>
      </c>
      <c r="N109" s="25">
        <f t="shared" si="1"/>
        <v>57</v>
      </c>
    </row>
    <row r="110" spans="1:14" ht="15.75" customHeight="1">
      <c r="A110" s="38" t="s">
        <v>163</v>
      </c>
      <c r="B110" s="26" t="s">
        <v>161</v>
      </c>
      <c r="C110" s="26">
        <v>5</v>
      </c>
      <c r="D110" s="26">
        <v>6</v>
      </c>
      <c r="E110" s="26">
        <v>3</v>
      </c>
      <c r="F110" s="26">
        <v>4</v>
      </c>
      <c r="G110" s="26">
        <v>4</v>
      </c>
      <c r="H110" s="26">
        <v>6</v>
      </c>
      <c r="I110" s="26">
        <v>5</v>
      </c>
      <c r="J110" s="26">
        <v>6</v>
      </c>
      <c r="K110" s="26">
        <v>6</v>
      </c>
      <c r="L110" s="26">
        <v>8</v>
      </c>
      <c r="M110" s="26">
        <v>4</v>
      </c>
      <c r="N110" s="25">
        <f t="shared" si="1"/>
        <v>57</v>
      </c>
    </row>
    <row r="111" spans="1:14" ht="15.75" customHeight="1">
      <c r="A111" s="38" t="s">
        <v>209</v>
      </c>
      <c r="B111" s="26" t="s">
        <v>73</v>
      </c>
      <c r="C111" s="26">
        <v>3</v>
      </c>
      <c r="D111" s="26">
        <v>4</v>
      </c>
      <c r="E111" s="26">
        <v>5</v>
      </c>
      <c r="F111" s="26">
        <v>3</v>
      </c>
      <c r="G111" s="26">
        <v>5</v>
      </c>
      <c r="H111" s="26">
        <v>5</v>
      </c>
      <c r="I111" s="26">
        <v>8</v>
      </c>
      <c r="J111" s="26">
        <v>6</v>
      </c>
      <c r="K111" s="26">
        <v>6</v>
      </c>
      <c r="L111" s="26">
        <v>6</v>
      </c>
      <c r="M111" s="26">
        <v>5</v>
      </c>
      <c r="N111" s="25">
        <f t="shared" si="1"/>
        <v>56</v>
      </c>
    </row>
    <row r="112" spans="1:14" ht="15.75" customHeight="1">
      <c r="A112" s="38" t="s">
        <v>132</v>
      </c>
      <c r="B112" s="26" t="s">
        <v>73</v>
      </c>
      <c r="C112" s="26">
        <v>4</v>
      </c>
      <c r="D112" s="26">
        <v>6</v>
      </c>
      <c r="E112" s="26">
        <v>3</v>
      </c>
      <c r="F112" s="26">
        <v>6</v>
      </c>
      <c r="G112" s="26">
        <v>3</v>
      </c>
      <c r="H112" s="26">
        <v>5</v>
      </c>
      <c r="I112" s="26">
        <v>4</v>
      </c>
      <c r="J112" s="26">
        <v>10</v>
      </c>
      <c r="K112" s="26">
        <v>5</v>
      </c>
      <c r="L112" s="26">
        <v>4</v>
      </c>
      <c r="M112" s="26">
        <v>6</v>
      </c>
      <c r="N112" s="25">
        <f t="shared" si="1"/>
        <v>56</v>
      </c>
    </row>
    <row r="113" spans="1:14" ht="15.75" customHeight="1">
      <c r="A113" s="38" t="s">
        <v>236</v>
      </c>
      <c r="B113" s="26" t="s">
        <v>23</v>
      </c>
      <c r="C113" s="26">
        <v>4</v>
      </c>
      <c r="D113" s="26">
        <v>5</v>
      </c>
      <c r="E113" s="26">
        <v>4</v>
      </c>
      <c r="F113" s="26">
        <v>6</v>
      </c>
      <c r="G113" s="26">
        <v>3</v>
      </c>
      <c r="H113" s="26">
        <v>5</v>
      </c>
      <c r="I113" s="26">
        <v>2</v>
      </c>
      <c r="J113" s="26">
        <v>10</v>
      </c>
      <c r="K113" s="26">
        <v>8</v>
      </c>
      <c r="L113" s="26">
        <v>6</v>
      </c>
      <c r="M113" s="26">
        <v>3</v>
      </c>
      <c r="N113" s="25">
        <f t="shared" si="1"/>
        <v>56</v>
      </c>
    </row>
    <row r="114" spans="1:14" ht="15.75" customHeight="1">
      <c r="A114" s="38" t="s">
        <v>48</v>
      </c>
      <c r="B114" s="26" t="s">
        <v>44</v>
      </c>
      <c r="C114" s="26">
        <v>5</v>
      </c>
      <c r="D114" s="26">
        <v>5</v>
      </c>
      <c r="E114" s="26">
        <v>5</v>
      </c>
      <c r="F114" s="26">
        <v>4</v>
      </c>
      <c r="G114" s="26">
        <v>2</v>
      </c>
      <c r="H114" s="26">
        <v>6</v>
      </c>
      <c r="I114" s="26">
        <v>6</v>
      </c>
      <c r="J114" s="26">
        <v>5</v>
      </c>
      <c r="K114" s="26">
        <v>6</v>
      </c>
      <c r="L114" s="26">
        <v>7</v>
      </c>
      <c r="M114" s="26">
        <v>5</v>
      </c>
      <c r="N114" s="25">
        <f t="shared" si="1"/>
        <v>56</v>
      </c>
    </row>
    <row r="115" spans="1:14" ht="15.75" customHeight="1">
      <c r="A115" s="38" t="s">
        <v>103</v>
      </c>
      <c r="B115" s="26" t="s">
        <v>37</v>
      </c>
      <c r="C115" s="26">
        <v>1</v>
      </c>
      <c r="D115" s="26">
        <v>5</v>
      </c>
      <c r="E115" s="26">
        <v>6</v>
      </c>
      <c r="F115" s="26">
        <v>4</v>
      </c>
      <c r="G115" s="26">
        <v>3</v>
      </c>
      <c r="H115" s="26">
        <v>5</v>
      </c>
      <c r="I115" s="26">
        <v>7</v>
      </c>
      <c r="J115" s="26">
        <v>9</v>
      </c>
      <c r="K115" s="26">
        <v>6</v>
      </c>
      <c r="L115" s="26">
        <v>5</v>
      </c>
      <c r="M115" s="26">
        <v>5</v>
      </c>
      <c r="N115" s="25">
        <f t="shared" si="1"/>
        <v>56</v>
      </c>
    </row>
    <row r="116" spans="1:14" ht="15.75" customHeight="1">
      <c r="A116" s="38" t="s">
        <v>237</v>
      </c>
      <c r="B116" s="26" t="s">
        <v>73</v>
      </c>
      <c r="C116" s="26">
        <v>2</v>
      </c>
      <c r="D116" s="26">
        <v>8</v>
      </c>
      <c r="E116" s="26">
        <v>5</v>
      </c>
      <c r="F116" s="26">
        <v>6</v>
      </c>
      <c r="G116" s="26">
        <v>5</v>
      </c>
      <c r="H116" s="26">
        <v>5</v>
      </c>
      <c r="I116" s="26">
        <v>4</v>
      </c>
      <c r="J116" s="26">
        <v>7</v>
      </c>
      <c r="K116" s="26">
        <v>5</v>
      </c>
      <c r="L116" s="26">
        <v>4</v>
      </c>
      <c r="M116" s="26">
        <v>4</v>
      </c>
      <c r="N116" s="25">
        <f t="shared" si="1"/>
        <v>55</v>
      </c>
    </row>
    <row r="117" spans="1:14" ht="15.75" customHeight="1">
      <c r="A117" s="38" t="s">
        <v>118</v>
      </c>
      <c r="B117" s="26" t="s">
        <v>210</v>
      </c>
      <c r="C117" s="26">
        <v>3</v>
      </c>
      <c r="D117" s="26">
        <v>7</v>
      </c>
      <c r="E117" s="26">
        <v>4</v>
      </c>
      <c r="F117" s="26">
        <v>5</v>
      </c>
      <c r="G117" s="26">
        <v>3</v>
      </c>
      <c r="H117" s="26">
        <v>6</v>
      </c>
      <c r="I117" s="26">
        <v>4</v>
      </c>
      <c r="J117" s="26">
        <v>8</v>
      </c>
      <c r="K117" s="26">
        <v>6</v>
      </c>
      <c r="L117" s="26">
        <v>3</v>
      </c>
      <c r="M117" s="26">
        <v>6</v>
      </c>
      <c r="N117" s="25">
        <f t="shared" si="1"/>
        <v>55</v>
      </c>
    </row>
    <row r="118" spans="1:14" ht="15.75" customHeight="1">
      <c r="A118" s="38" t="s">
        <v>172</v>
      </c>
      <c r="B118" s="26" t="s">
        <v>170</v>
      </c>
      <c r="C118" s="26">
        <v>4</v>
      </c>
      <c r="D118" s="26">
        <v>6</v>
      </c>
      <c r="E118" s="26">
        <v>6</v>
      </c>
      <c r="F118" s="26">
        <v>4</v>
      </c>
      <c r="G118" s="26">
        <v>3</v>
      </c>
      <c r="H118" s="26">
        <v>5</v>
      </c>
      <c r="I118" s="26">
        <v>8</v>
      </c>
      <c r="J118" s="26">
        <v>5</v>
      </c>
      <c r="K118" s="26">
        <v>4</v>
      </c>
      <c r="L118" s="26">
        <v>6</v>
      </c>
      <c r="M118" s="26">
        <v>4</v>
      </c>
      <c r="N118" s="25">
        <f t="shared" si="1"/>
        <v>55</v>
      </c>
    </row>
    <row r="119" spans="1:14" ht="15.75" customHeight="1">
      <c r="A119" s="38" t="s">
        <v>45</v>
      </c>
      <c r="B119" s="26" t="s">
        <v>44</v>
      </c>
      <c r="C119" s="26">
        <v>4</v>
      </c>
      <c r="D119" s="26">
        <v>3</v>
      </c>
      <c r="E119" s="26">
        <v>5</v>
      </c>
      <c r="F119" s="26">
        <v>4</v>
      </c>
      <c r="G119" s="26">
        <v>7</v>
      </c>
      <c r="H119" s="26">
        <v>4</v>
      </c>
      <c r="I119" s="26">
        <v>3</v>
      </c>
      <c r="J119" s="26">
        <v>5</v>
      </c>
      <c r="K119" s="26">
        <v>4</v>
      </c>
      <c r="L119" s="26">
        <v>8</v>
      </c>
      <c r="M119" s="26">
        <v>7</v>
      </c>
      <c r="N119" s="25">
        <f t="shared" si="1"/>
        <v>54</v>
      </c>
    </row>
    <row r="120" spans="1:14" ht="15.75" customHeight="1">
      <c r="A120" s="38" t="s">
        <v>126</v>
      </c>
      <c r="B120" s="26" t="s">
        <v>146</v>
      </c>
      <c r="C120" s="26">
        <v>3</v>
      </c>
      <c r="D120" s="26">
        <v>3</v>
      </c>
      <c r="E120" s="26">
        <v>4</v>
      </c>
      <c r="F120" s="26">
        <v>3</v>
      </c>
      <c r="G120" s="26">
        <v>3</v>
      </c>
      <c r="H120" s="26">
        <v>6</v>
      </c>
      <c r="I120" s="26">
        <v>6</v>
      </c>
      <c r="J120" s="26">
        <v>7</v>
      </c>
      <c r="K120" s="26">
        <v>4</v>
      </c>
      <c r="L120" s="26">
        <v>8</v>
      </c>
      <c r="M120" s="26">
        <v>6</v>
      </c>
      <c r="N120" s="25">
        <f t="shared" si="1"/>
        <v>53</v>
      </c>
    </row>
    <row r="121" spans="1:14" ht="15.75" customHeight="1">
      <c r="A121" s="76" t="s">
        <v>214</v>
      </c>
      <c r="B121" s="29" t="s">
        <v>208</v>
      </c>
      <c r="C121" s="29">
        <v>4</v>
      </c>
      <c r="D121" s="29">
        <v>5</v>
      </c>
      <c r="E121" s="29">
        <v>5</v>
      </c>
      <c r="F121" s="29">
        <v>5</v>
      </c>
      <c r="G121" s="29">
        <v>6</v>
      </c>
      <c r="H121" s="29">
        <v>6</v>
      </c>
      <c r="I121" s="29">
        <v>4</v>
      </c>
      <c r="J121" s="29">
        <v>5</v>
      </c>
      <c r="K121" s="29">
        <v>3</v>
      </c>
      <c r="L121" s="29">
        <v>4</v>
      </c>
      <c r="M121" s="29">
        <v>6</v>
      </c>
      <c r="N121" s="25">
        <f t="shared" si="1"/>
        <v>53</v>
      </c>
    </row>
    <row r="122" spans="1:14" ht="15.75" customHeight="1">
      <c r="A122" s="38" t="s">
        <v>119</v>
      </c>
      <c r="B122" s="26" t="s">
        <v>37</v>
      </c>
      <c r="C122" s="26">
        <v>3</v>
      </c>
      <c r="D122" s="26">
        <v>6</v>
      </c>
      <c r="E122" s="26">
        <v>5</v>
      </c>
      <c r="F122" s="26">
        <v>5</v>
      </c>
      <c r="G122" s="26">
        <v>2</v>
      </c>
      <c r="H122" s="26">
        <v>6</v>
      </c>
      <c r="I122" s="26">
        <v>6</v>
      </c>
      <c r="J122" s="26">
        <v>8</v>
      </c>
      <c r="K122" s="26">
        <v>5</v>
      </c>
      <c r="L122" s="26">
        <v>2</v>
      </c>
      <c r="M122" s="26">
        <v>5</v>
      </c>
      <c r="N122" s="25">
        <f t="shared" si="1"/>
        <v>53</v>
      </c>
    </row>
    <row r="123" spans="1:14" ht="15.75" customHeight="1">
      <c r="A123" s="38" t="s">
        <v>155</v>
      </c>
      <c r="B123" s="26" t="s">
        <v>73</v>
      </c>
      <c r="C123" s="26">
        <v>5</v>
      </c>
      <c r="D123" s="26">
        <v>5</v>
      </c>
      <c r="E123" s="26">
        <v>6</v>
      </c>
      <c r="F123" s="26">
        <v>3</v>
      </c>
      <c r="G123" s="26">
        <v>6</v>
      </c>
      <c r="H123" s="26">
        <v>6</v>
      </c>
      <c r="I123" s="26">
        <v>4</v>
      </c>
      <c r="J123" s="26">
        <v>5</v>
      </c>
      <c r="K123" s="26">
        <v>5</v>
      </c>
      <c r="L123" s="26">
        <v>3</v>
      </c>
      <c r="M123" s="26">
        <v>4</v>
      </c>
      <c r="N123" s="25">
        <f t="shared" si="1"/>
        <v>52</v>
      </c>
    </row>
    <row r="124" spans="1:14" ht="15.75" customHeight="1">
      <c r="A124" s="38" t="s">
        <v>142</v>
      </c>
      <c r="B124" s="26" t="s">
        <v>73</v>
      </c>
      <c r="C124" s="26">
        <v>4</v>
      </c>
      <c r="D124" s="26">
        <v>5</v>
      </c>
      <c r="E124" s="26">
        <v>3</v>
      </c>
      <c r="F124" s="26">
        <v>4</v>
      </c>
      <c r="G124" s="26">
        <v>3</v>
      </c>
      <c r="H124" s="26">
        <v>9</v>
      </c>
      <c r="I124" s="26">
        <v>2</v>
      </c>
      <c r="J124" s="26">
        <v>10</v>
      </c>
      <c r="K124" s="26">
        <v>2</v>
      </c>
      <c r="L124" s="26">
        <v>5</v>
      </c>
      <c r="M124" s="26">
        <v>5</v>
      </c>
      <c r="N124" s="25">
        <f t="shared" si="1"/>
        <v>52</v>
      </c>
    </row>
    <row r="125" spans="1:14" ht="15.75" customHeight="1">
      <c r="A125" s="38" t="s">
        <v>83</v>
      </c>
      <c r="B125" s="26" t="s">
        <v>35</v>
      </c>
      <c r="C125" s="26">
        <v>4</v>
      </c>
      <c r="D125" s="26">
        <v>5</v>
      </c>
      <c r="E125" s="26">
        <v>4</v>
      </c>
      <c r="F125" s="26">
        <v>5</v>
      </c>
      <c r="G125" s="26">
        <v>7</v>
      </c>
      <c r="H125" s="26">
        <v>6</v>
      </c>
      <c r="I125" s="26">
        <v>3</v>
      </c>
      <c r="J125" s="26">
        <v>3</v>
      </c>
      <c r="K125" s="26">
        <v>5</v>
      </c>
      <c r="L125" s="26">
        <v>4</v>
      </c>
      <c r="M125" s="26">
        <v>6</v>
      </c>
      <c r="N125" s="25">
        <f t="shared" si="1"/>
        <v>52</v>
      </c>
    </row>
    <row r="126" spans="1:14" ht="15.75" customHeight="1">
      <c r="A126" s="38" t="s">
        <v>153</v>
      </c>
      <c r="B126" s="26" t="s">
        <v>32</v>
      </c>
      <c r="C126" s="26">
        <v>4</v>
      </c>
      <c r="D126" s="26">
        <v>5</v>
      </c>
      <c r="E126" s="26">
        <v>5</v>
      </c>
      <c r="F126" s="26">
        <v>4</v>
      </c>
      <c r="G126" s="26">
        <v>3</v>
      </c>
      <c r="H126" s="26">
        <v>4</v>
      </c>
      <c r="I126" s="26">
        <v>3</v>
      </c>
      <c r="J126" s="26">
        <v>6</v>
      </c>
      <c r="K126" s="26">
        <v>6</v>
      </c>
      <c r="L126" s="26">
        <v>6</v>
      </c>
      <c r="M126" s="26">
        <v>6</v>
      </c>
      <c r="N126" s="25">
        <f t="shared" si="1"/>
        <v>52</v>
      </c>
    </row>
    <row r="127" spans="1:14" ht="15.75" customHeight="1">
      <c r="A127" s="38" t="s">
        <v>96</v>
      </c>
      <c r="B127" s="26" t="s">
        <v>73</v>
      </c>
      <c r="C127" s="26">
        <v>4</v>
      </c>
      <c r="D127" s="26">
        <v>4</v>
      </c>
      <c r="E127" s="26">
        <v>6</v>
      </c>
      <c r="F127" s="26">
        <v>4</v>
      </c>
      <c r="G127" s="26">
        <v>5</v>
      </c>
      <c r="H127" s="26">
        <v>3</v>
      </c>
      <c r="I127" s="26">
        <v>7</v>
      </c>
      <c r="J127" s="26">
        <v>3</v>
      </c>
      <c r="K127" s="26">
        <v>4</v>
      </c>
      <c r="L127" s="26">
        <v>4</v>
      </c>
      <c r="M127" s="26">
        <v>7</v>
      </c>
      <c r="N127" s="25">
        <f t="shared" si="1"/>
        <v>51</v>
      </c>
    </row>
    <row r="128" spans="1:14" ht="15.75" customHeight="1">
      <c r="A128" s="38" t="s">
        <v>21</v>
      </c>
      <c r="B128" s="26" t="s">
        <v>20</v>
      </c>
      <c r="C128" s="26">
        <v>4</v>
      </c>
      <c r="D128" s="26">
        <v>4</v>
      </c>
      <c r="E128" s="26">
        <v>6</v>
      </c>
      <c r="F128" s="26">
        <v>5</v>
      </c>
      <c r="G128" s="26">
        <v>3</v>
      </c>
      <c r="H128" s="26">
        <v>6</v>
      </c>
      <c r="I128" s="26">
        <v>3</v>
      </c>
      <c r="J128" s="26">
        <v>6</v>
      </c>
      <c r="K128" s="26">
        <v>4</v>
      </c>
      <c r="L128" s="26">
        <v>4</v>
      </c>
      <c r="M128" s="26">
        <v>6</v>
      </c>
      <c r="N128" s="25">
        <f t="shared" si="1"/>
        <v>51</v>
      </c>
    </row>
    <row r="129" spans="1:14" ht="15.75" customHeight="1">
      <c r="A129" s="38" t="s">
        <v>238</v>
      </c>
      <c r="B129" s="26" t="s">
        <v>122</v>
      </c>
      <c r="C129" s="26">
        <v>3</v>
      </c>
      <c r="D129" s="26">
        <v>4</v>
      </c>
      <c r="E129" s="26">
        <v>3</v>
      </c>
      <c r="F129" s="26">
        <v>3</v>
      </c>
      <c r="G129" s="26">
        <v>5</v>
      </c>
      <c r="H129" s="26">
        <v>5</v>
      </c>
      <c r="I129" s="26">
        <v>6</v>
      </c>
      <c r="J129" s="26">
        <v>9</v>
      </c>
      <c r="K129" s="26">
        <v>5</v>
      </c>
      <c r="L129" s="26">
        <v>2</v>
      </c>
      <c r="M129" s="26">
        <v>5</v>
      </c>
      <c r="N129" s="25">
        <f t="shared" si="1"/>
        <v>50</v>
      </c>
    </row>
    <row r="130" spans="1:14" ht="15.75" customHeight="1">
      <c r="A130" s="85" t="s">
        <v>207</v>
      </c>
      <c r="B130" s="86" t="s">
        <v>208</v>
      </c>
      <c r="C130" s="86">
        <v>5</v>
      </c>
      <c r="D130" s="86">
        <v>4</v>
      </c>
      <c r="E130" s="86">
        <v>3</v>
      </c>
      <c r="F130" s="86">
        <v>4</v>
      </c>
      <c r="G130" s="86">
        <v>8</v>
      </c>
      <c r="H130" s="86">
        <v>3</v>
      </c>
      <c r="I130" s="86">
        <v>5</v>
      </c>
      <c r="J130" s="86">
        <v>4</v>
      </c>
      <c r="K130" s="86">
        <v>3</v>
      </c>
      <c r="L130" s="86">
        <v>7</v>
      </c>
      <c r="M130" s="86">
        <v>4</v>
      </c>
      <c r="N130" s="25">
        <f t="shared" ref="N130:N152" si="2">SUM(C130:M130)</f>
        <v>50</v>
      </c>
    </row>
    <row r="131" spans="1:14" ht="15.75" customHeight="1">
      <c r="A131" s="78" t="s">
        <v>92</v>
      </c>
      <c r="B131" s="33" t="s">
        <v>73</v>
      </c>
      <c r="C131" s="33">
        <v>4</v>
      </c>
      <c r="D131" s="33">
        <v>2</v>
      </c>
      <c r="E131" s="33">
        <v>4</v>
      </c>
      <c r="F131" s="33">
        <v>6</v>
      </c>
      <c r="G131" s="33">
        <v>2</v>
      </c>
      <c r="H131" s="33">
        <v>5</v>
      </c>
      <c r="I131" s="33">
        <v>6</v>
      </c>
      <c r="J131" s="33">
        <v>6</v>
      </c>
      <c r="K131" s="33">
        <v>6</v>
      </c>
      <c r="L131" s="33">
        <v>3</v>
      </c>
      <c r="M131" s="33">
        <v>5</v>
      </c>
      <c r="N131" s="25">
        <f t="shared" si="2"/>
        <v>49</v>
      </c>
    </row>
    <row r="132" spans="1:14" ht="15.75" customHeight="1">
      <c r="A132" s="78" t="s">
        <v>79</v>
      </c>
      <c r="B132" s="33" t="s">
        <v>10</v>
      </c>
      <c r="C132" s="33">
        <v>3</v>
      </c>
      <c r="D132" s="33">
        <v>5</v>
      </c>
      <c r="E132" s="33">
        <v>6</v>
      </c>
      <c r="F132" s="33">
        <v>3</v>
      </c>
      <c r="G132" s="33">
        <v>5</v>
      </c>
      <c r="H132" s="33">
        <v>3</v>
      </c>
      <c r="I132" s="33">
        <v>4</v>
      </c>
      <c r="J132" s="33">
        <v>6</v>
      </c>
      <c r="K132" s="33">
        <v>4</v>
      </c>
      <c r="L132" s="33">
        <v>5</v>
      </c>
      <c r="M132" s="33">
        <v>5</v>
      </c>
      <c r="N132" s="25">
        <f t="shared" si="2"/>
        <v>49</v>
      </c>
    </row>
    <row r="133" spans="1:14" ht="15.75" customHeight="1">
      <c r="A133" s="78" t="s">
        <v>140</v>
      </c>
      <c r="B133" s="33" t="s">
        <v>35</v>
      </c>
      <c r="C133" s="33">
        <v>6</v>
      </c>
      <c r="D133" s="33">
        <v>3</v>
      </c>
      <c r="E133" s="33">
        <v>2</v>
      </c>
      <c r="F133" s="33">
        <v>4</v>
      </c>
      <c r="G133" s="33">
        <v>5</v>
      </c>
      <c r="H133" s="33">
        <v>4</v>
      </c>
      <c r="I133" s="33">
        <v>6</v>
      </c>
      <c r="J133" s="33">
        <v>3</v>
      </c>
      <c r="K133" s="33">
        <v>4</v>
      </c>
      <c r="L133" s="33">
        <v>6</v>
      </c>
      <c r="M133" s="33">
        <v>5</v>
      </c>
      <c r="N133" s="25">
        <f t="shared" si="2"/>
        <v>48</v>
      </c>
    </row>
    <row r="134" spans="1:14" ht="15.75" customHeight="1">
      <c r="A134" s="38" t="s">
        <v>145</v>
      </c>
      <c r="B134" s="26" t="s">
        <v>32</v>
      </c>
      <c r="C134" s="26">
        <v>4</v>
      </c>
      <c r="D134" s="26">
        <v>7</v>
      </c>
      <c r="E134" s="26">
        <v>3</v>
      </c>
      <c r="F134" s="26">
        <v>4</v>
      </c>
      <c r="G134" s="26">
        <v>3</v>
      </c>
      <c r="H134" s="26">
        <v>4</v>
      </c>
      <c r="I134" s="26">
        <v>5</v>
      </c>
      <c r="J134" s="26">
        <v>7</v>
      </c>
      <c r="K134" s="26">
        <v>5</v>
      </c>
      <c r="L134" s="26">
        <v>3</v>
      </c>
      <c r="M134" s="26">
        <v>3</v>
      </c>
      <c r="N134" s="25">
        <f t="shared" si="2"/>
        <v>48</v>
      </c>
    </row>
    <row r="135" spans="1:14" ht="15.75" customHeight="1">
      <c r="A135" s="38" t="s">
        <v>175</v>
      </c>
      <c r="B135" s="26" t="s">
        <v>44</v>
      </c>
      <c r="C135" s="26">
        <v>3</v>
      </c>
      <c r="D135" s="26">
        <v>6</v>
      </c>
      <c r="E135" s="26">
        <v>7</v>
      </c>
      <c r="F135" s="26">
        <v>6</v>
      </c>
      <c r="G135" s="26">
        <v>1</v>
      </c>
      <c r="H135" s="26">
        <v>4</v>
      </c>
      <c r="I135" s="26">
        <v>3</v>
      </c>
      <c r="J135" s="26">
        <v>6</v>
      </c>
      <c r="K135" s="26">
        <v>4</v>
      </c>
      <c r="L135" s="26">
        <v>2</v>
      </c>
      <c r="M135" s="26">
        <v>6</v>
      </c>
      <c r="N135" s="25">
        <f t="shared" si="2"/>
        <v>48</v>
      </c>
    </row>
    <row r="136" spans="1:14" ht="15.75" customHeight="1">
      <c r="A136" s="38" t="s">
        <v>165</v>
      </c>
      <c r="B136" s="26" t="s">
        <v>161</v>
      </c>
      <c r="C136" s="26">
        <v>3</v>
      </c>
      <c r="D136" s="26">
        <v>5</v>
      </c>
      <c r="E136" s="26">
        <v>2</v>
      </c>
      <c r="F136" s="26">
        <v>4</v>
      </c>
      <c r="G136" s="26">
        <v>2</v>
      </c>
      <c r="H136" s="26">
        <v>7</v>
      </c>
      <c r="I136" s="26">
        <v>3</v>
      </c>
      <c r="J136" s="26">
        <v>6</v>
      </c>
      <c r="K136" s="26">
        <v>6</v>
      </c>
      <c r="L136" s="26">
        <v>4</v>
      </c>
      <c r="M136" s="26">
        <v>5</v>
      </c>
      <c r="N136" s="25">
        <f t="shared" si="2"/>
        <v>47</v>
      </c>
    </row>
    <row r="137" spans="1:14" ht="15.75" customHeight="1">
      <c r="A137" s="38" t="s">
        <v>84</v>
      </c>
      <c r="B137" s="26" t="s">
        <v>35</v>
      </c>
      <c r="C137" s="26">
        <v>4</v>
      </c>
      <c r="D137" s="26">
        <v>4</v>
      </c>
      <c r="E137" s="26">
        <v>6</v>
      </c>
      <c r="F137" s="26">
        <v>4</v>
      </c>
      <c r="G137" s="26">
        <v>4</v>
      </c>
      <c r="H137" s="26">
        <v>4</v>
      </c>
      <c r="I137" s="26">
        <v>4</v>
      </c>
      <c r="J137" s="26">
        <v>2</v>
      </c>
      <c r="K137" s="26">
        <v>4</v>
      </c>
      <c r="L137" s="26">
        <v>5</v>
      </c>
      <c r="M137" s="26">
        <v>4</v>
      </c>
      <c r="N137" s="25">
        <f t="shared" si="2"/>
        <v>45</v>
      </c>
    </row>
    <row r="138" spans="1:14" ht="15.75" customHeight="1">
      <c r="A138" s="38" t="s">
        <v>156</v>
      </c>
      <c r="B138" s="26" t="s">
        <v>124</v>
      </c>
      <c r="C138" s="26">
        <v>5</v>
      </c>
      <c r="D138" s="26">
        <v>3</v>
      </c>
      <c r="E138" s="26">
        <v>3</v>
      </c>
      <c r="F138" s="26">
        <v>3</v>
      </c>
      <c r="G138" s="26">
        <v>4</v>
      </c>
      <c r="H138" s="26">
        <v>4</v>
      </c>
      <c r="I138" s="26">
        <v>4</v>
      </c>
      <c r="J138" s="26">
        <v>1</v>
      </c>
      <c r="K138" s="26">
        <v>5</v>
      </c>
      <c r="L138" s="26">
        <v>7</v>
      </c>
      <c r="M138" s="26">
        <v>6</v>
      </c>
      <c r="N138" s="25">
        <f t="shared" si="2"/>
        <v>45</v>
      </c>
    </row>
    <row r="139" spans="1:14" ht="15.75" customHeight="1">
      <c r="A139" s="52" t="s">
        <v>144</v>
      </c>
      <c r="B139" s="26" t="s">
        <v>64</v>
      </c>
      <c r="C139" s="26">
        <v>3</v>
      </c>
      <c r="D139" s="26">
        <v>4</v>
      </c>
      <c r="E139" s="26">
        <v>3</v>
      </c>
      <c r="F139" s="26">
        <v>2</v>
      </c>
      <c r="G139" s="26">
        <v>4</v>
      </c>
      <c r="H139" s="26">
        <v>5</v>
      </c>
      <c r="I139" s="26">
        <v>6</v>
      </c>
      <c r="J139" s="26">
        <v>3</v>
      </c>
      <c r="K139" s="26">
        <v>3</v>
      </c>
      <c r="L139" s="26">
        <v>7</v>
      </c>
      <c r="M139" s="26">
        <v>5</v>
      </c>
      <c r="N139" s="25">
        <f t="shared" si="2"/>
        <v>45</v>
      </c>
    </row>
    <row r="140" spans="1:14" ht="15.75" customHeight="1">
      <c r="A140" s="38" t="s">
        <v>147</v>
      </c>
      <c r="B140" s="26" t="s">
        <v>124</v>
      </c>
      <c r="C140" s="26">
        <v>4</v>
      </c>
      <c r="D140" s="26">
        <v>4</v>
      </c>
      <c r="E140" s="26">
        <v>5</v>
      </c>
      <c r="F140" s="26">
        <v>2</v>
      </c>
      <c r="G140" s="26">
        <v>3</v>
      </c>
      <c r="H140" s="26">
        <v>4</v>
      </c>
      <c r="I140" s="26">
        <v>3</v>
      </c>
      <c r="J140" s="26">
        <v>2</v>
      </c>
      <c r="K140" s="26">
        <v>7</v>
      </c>
      <c r="L140" s="26">
        <v>4</v>
      </c>
      <c r="M140" s="26">
        <v>6</v>
      </c>
      <c r="N140" s="25">
        <f t="shared" si="2"/>
        <v>44</v>
      </c>
    </row>
    <row r="141" spans="1:14" ht="15.75" customHeight="1">
      <c r="A141" s="52" t="s">
        <v>201</v>
      </c>
      <c r="B141" s="26" t="s">
        <v>64</v>
      </c>
      <c r="C141" s="26">
        <v>3</v>
      </c>
      <c r="D141" s="26">
        <v>3</v>
      </c>
      <c r="E141" s="26">
        <v>5</v>
      </c>
      <c r="F141" s="26">
        <v>2</v>
      </c>
      <c r="G141" s="26">
        <v>2</v>
      </c>
      <c r="H141" s="26">
        <v>4</v>
      </c>
      <c r="I141" s="26">
        <v>4</v>
      </c>
      <c r="J141" s="26">
        <v>2</v>
      </c>
      <c r="K141" s="26">
        <v>3</v>
      </c>
      <c r="L141" s="26">
        <v>9</v>
      </c>
      <c r="M141" s="26">
        <v>7</v>
      </c>
      <c r="N141" s="25">
        <f t="shared" si="2"/>
        <v>44</v>
      </c>
    </row>
    <row r="142" spans="1:14" ht="15.75" customHeight="1">
      <c r="A142" s="76" t="s">
        <v>218</v>
      </c>
      <c r="B142" s="29" t="s">
        <v>208</v>
      </c>
      <c r="C142" s="29">
        <v>2</v>
      </c>
      <c r="D142" s="29">
        <v>5</v>
      </c>
      <c r="E142" s="29">
        <v>4</v>
      </c>
      <c r="F142" s="29">
        <v>3</v>
      </c>
      <c r="G142" s="29">
        <v>1</v>
      </c>
      <c r="H142" s="29">
        <v>3</v>
      </c>
      <c r="I142" s="29">
        <v>4</v>
      </c>
      <c r="J142" s="29">
        <v>7</v>
      </c>
      <c r="K142" s="29">
        <v>1</v>
      </c>
      <c r="L142" s="29">
        <v>5</v>
      </c>
      <c r="M142" s="29">
        <v>8</v>
      </c>
      <c r="N142" s="25">
        <f t="shared" si="2"/>
        <v>43</v>
      </c>
    </row>
    <row r="143" spans="1:14" ht="15.75" customHeight="1">
      <c r="A143" s="38" t="s">
        <v>95</v>
      </c>
      <c r="B143" s="26" t="s">
        <v>35</v>
      </c>
      <c r="C143" s="26">
        <v>6</v>
      </c>
      <c r="D143" s="26">
        <v>2</v>
      </c>
      <c r="E143" s="26">
        <v>4</v>
      </c>
      <c r="F143" s="26">
        <v>3</v>
      </c>
      <c r="G143" s="26">
        <v>5</v>
      </c>
      <c r="H143" s="26">
        <v>4</v>
      </c>
      <c r="I143" s="26">
        <v>3</v>
      </c>
      <c r="J143" s="26">
        <v>2</v>
      </c>
      <c r="K143" s="26">
        <v>4</v>
      </c>
      <c r="L143" s="26">
        <v>5</v>
      </c>
      <c r="M143" s="26">
        <v>4</v>
      </c>
      <c r="N143" s="25">
        <f t="shared" si="2"/>
        <v>42</v>
      </c>
    </row>
    <row r="144" spans="1:14" ht="15.75" customHeight="1">
      <c r="A144" s="38" t="s">
        <v>173</v>
      </c>
      <c r="B144" s="26" t="s">
        <v>171</v>
      </c>
      <c r="C144" s="26">
        <v>3</v>
      </c>
      <c r="D144" s="26">
        <v>2</v>
      </c>
      <c r="E144" s="26">
        <v>5</v>
      </c>
      <c r="F144" s="26">
        <v>4</v>
      </c>
      <c r="G144" s="26">
        <v>4</v>
      </c>
      <c r="H144" s="26">
        <v>5</v>
      </c>
      <c r="I144" s="26">
        <v>2</v>
      </c>
      <c r="J144" s="26">
        <v>3</v>
      </c>
      <c r="K144" s="26">
        <v>2</v>
      </c>
      <c r="L144" s="26">
        <v>4</v>
      </c>
      <c r="M144" s="26">
        <v>7</v>
      </c>
      <c r="N144" s="25">
        <f t="shared" si="2"/>
        <v>41</v>
      </c>
    </row>
    <row r="145" spans="1:14" ht="15.75" customHeight="1">
      <c r="A145" s="38" t="s">
        <v>239</v>
      </c>
      <c r="B145" s="26" t="s">
        <v>37</v>
      </c>
      <c r="C145" s="26">
        <v>3</v>
      </c>
      <c r="D145" s="26">
        <v>3</v>
      </c>
      <c r="E145" s="26">
        <v>4</v>
      </c>
      <c r="F145" s="26">
        <v>3</v>
      </c>
      <c r="G145" s="26">
        <v>1</v>
      </c>
      <c r="H145" s="26">
        <v>5</v>
      </c>
      <c r="I145" s="26">
        <v>4</v>
      </c>
      <c r="J145" s="26">
        <v>5</v>
      </c>
      <c r="K145" s="26">
        <v>6</v>
      </c>
      <c r="L145" s="26">
        <v>3</v>
      </c>
      <c r="M145" s="26">
        <v>4</v>
      </c>
      <c r="N145" s="25">
        <f t="shared" si="2"/>
        <v>41</v>
      </c>
    </row>
    <row r="146" spans="1:14" ht="15.75" customHeight="1">
      <c r="A146" s="38" t="s">
        <v>149</v>
      </c>
      <c r="B146" s="26" t="s">
        <v>37</v>
      </c>
      <c r="C146" s="26">
        <v>2</v>
      </c>
      <c r="D146" s="26">
        <v>2</v>
      </c>
      <c r="E146" s="26">
        <v>5</v>
      </c>
      <c r="F146" s="26">
        <v>1</v>
      </c>
      <c r="G146" s="26">
        <v>1</v>
      </c>
      <c r="H146" s="26">
        <v>5</v>
      </c>
      <c r="I146" s="26">
        <v>5</v>
      </c>
      <c r="J146" s="26">
        <v>5</v>
      </c>
      <c r="K146" s="26">
        <v>5</v>
      </c>
      <c r="L146" s="26">
        <v>4</v>
      </c>
      <c r="M146" s="26">
        <v>5</v>
      </c>
      <c r="N146" s="25">
        <f t="shared" si="2"/>
        <v>40</v>
      </c>
    </row>
    <row r="147" spans="1:14" ht="15.75" customHeight="1">
      <c r="A147" s="81" t="s">
        <v>152</v>
      </c>
      <c r="B147" s="40" t="s">
        <v>63</v>
      </c>
      <c r="C147" s="40">
        <v>3</v>
      </c>
      <c r="D147" s="40">
        <v>3</v>
      </c>
      <c r="E147" s="40">
        <v>2</v>
      </c>
      <c r="F147" s="40">
        <v>3</v>
      </c>
      <c r="G147" s="40">
        <v>5</v>
      </c>
      <c r="H147" s="40">
        <v>3</v>
      </c>
      <c r="I147" s="40">
        <v>6</v>
      </c>
      <c r="J147" s="40">
        <v>0</v>
      </c>
      <c r="K147" s="40">
        <v>4</v>
      </c>
      <c r="L147" s="40">
        <v>5</v>
      </c>
      <c r="M147" s="40">
        <v>6</v>
      </c>
      <c r="N147" s="25">
        <f t="shared" si="2"/>
        <v>40</v>
      </c>
    </row>
    <row r="148" spans="1:14" ht="15.75" customHeight="1">
      <c r="A148" s="38" t="s">
        <v>240</v>
      </c>
      <c r="B148" s="26" t="s">
        <v>44</v>
      </c>
      <c r="C148" s="26">
        <v>2</v>
      </c>
      <c r="D148" s="26">
        <v>4</v>
      </c>
      <c r="E148" s="26">
        <v>5</v>
      </c>
      <c r="F148" s="26">
        <v>5</v>
      </c>
      <c r="G148" s="26">
        <v>2</v>
      </c>
      <c r="H148" s="26">
        <v>5</v>
      </c>
      <c r="I148" s="26">
        <v>3</v>
      </c>
      <c r="J148" s="26">
        <v>4</v>
      </c>
      <c r="K148" s="26">
        <v>1</v>
      </c>
      <c r="L148" s="26">
        <v>1</v>
      </c>
      <c r="M148" s="26">
        <v>7</v>
      </c>
      <c r="N148" s="25">
        <f t="shared" si="2"/>
        <v>39</v>
      </c>
    </row>
    <row r="149" spans="1:14" ht="15.75" customHeight="1">
      <c r="A149" s="38" t="s">
        <v>199</v>
      </c>
      <c r="B149" s="26" t="s">
        <v>122</v>
      </c>
      <c r="C149" s="26">
        <v>3</v>
      </c>
      <c r="D149" s="26">
        <v>4</v>
      </c>
      <c r="E149" s="26">
        <v>1</v>
      </c>
      <c r="F149" s="26">
        <v>2</v>
      </c>
      <c r="G149" s="26">
        <v>1</v>
      </c>
      <c r="H149" s="26">
        <v>7</v>
      </c>
      <c r="I149" s="26">
        <v>4</v>
      </c>
      <c r="J149" s="26">
        <v>6</v>
      </c>
      <c r="K149" s="26">
        <v>3</v>
      </c>
      <c r="L149" s="26">
        <v>5</v>
      </c>
      <c r="M149" s="26">
        <v>2</v>
      </c>
      <c r="N149" s="25">
        <f t="shared" si="2"/>
        <v>38</v>
      </c>
    </row>
    <row r="150" spans="1:14" ht="15.75" customHeight="1">
      <c r="A150" s="38" t="s">
        <v>242</v>
      </c>
      <c r="B150" s="26" t="s">
        <v>44</v>
      </c>
      <c r="C150" s="26">
        <v>3</v>
      </c>
      <c r="D150" s="26">
        <v>3</v>
      </c>
      <c r="E150" s="26">
        <v>3</v>
      </c>
      <c r="F150" s="26">
        <v>3</v>
      </c>
      <c r="G150" s="26">
        <v>2</v>
      </c>
      <c r="H150" s="26">
        <v>6</v>
      </c>
      <c r="I150" s="26">
        <v>2</v>
      </c>
      <c r="J150" s="26">
        <v>6</v>
      </c>
      <c r="K150" s="26">
        <v>2</v>
      </c>
      <c r="L150" s="26">
        <v>3</v>
      </c>
      <c r="M150" s="26">
        <v>5</v>
      </c>
      <c r="N150" s="25">
        <f t="shared" si="2"/>
        <v>38</v>
      </c>
    </row>
    <row r="151" spans="1:14" ht="15.75" customHeight="1">
      <c r="A151" s="38" t="s">
        <v>243</v>
      </c>
      <c r="B151" s="26" t="s">
        <v>37</v>
      </c>
      <c r="C151" s="26">
        <v>4</v>
      </c>
      <c r="D151" s="26">
        <v>2</v>
      </c>
      <c r="E151" s="26">
        <v>5</v>
      </c>
      <c r="F151" s="26">
        <v>3</v>
      </c>
      <c r="G151" s="26">
        <v>3</v>
      </c>
      <c r="H151" s="26">
        <v>1</v>
      </c>
      <c r="I151" s="26">
        <v>4</v>
      </c>
      <c r="J151" s="26">
        <v>1</v>
      </c>
      <c r="K151" s="26">
        <v>4</v>
      </c>
      <c r="L151" s="26">
        <v>3</v>
      </c>
      <c r="M151" s="26">
        <v>7</v>
      </c>
      <c r="N151" s="25">
        <f t="shared" si="2"/>
        <v>37</v>
      </c>
    </row>
    <row r="152" spans="1:14" ht="15.75" customHeight="1">
      <c r="A152" s="52" t="s">
        <v>164</v>
      </c>
      <c r="B152" s="26" t="s">
        <v>64</v>
      </c>
      <c r="C152" s="26">
        <v>4</v>
      </c>
      <c r="D152" s="26">
        <v>2</v>
      </c>
      <c r="E152" s="26">
        <v>2</v>
      </c>
      <c r="F152" s="26">
        <v>3</v>
      </c>
      <c r="G152" s="26">
        <v>5</v>
      </c>
      <c r="H152" s="26">
        <v>4</v>
      </c>
      <c r="I152" s="26">
        <v>3</v>
      </c>
      <c r="J152" s="26">
        <v>3</v>
      </c>
      <c r="K152" s="26">
        <v>5</v>
      </c>
      <c r="L152" s="26">
        <v>4</v>
      </c>
      <c r="M152" s="26">
        <v>2</v>
      </c>
      <c r="N152" s="25">
        <f t="shared" si="2"/>
        <v>37</v>
      </c>
    </row>
    <row r="153" spans="1:14" ht="15.75" customHeight="1">
      <c r="A153" t="s">
        <v>244</v>
      </c>
      <c r="C153" s="6"/>
      <c r="D153" s="6"/>
      <c r="E153" s="6"/>
      <c r="F153" s="6"/>
      <c r="G153" s="6"/>
      <c r="H153" s="6"/>
      <c r="I153" s="6"/>
      <c r="J153" s="6"/>
    </row>
    <row r="154" spans="1:14" ht="15.75" customHeight="1">
      <c r="A154" t="s">
        <v>244</v>
      </c>
      <c r="C154" s="6"/>
      <c r="D154" s="6"/>
      <c r="E154" s="6"/>
      <c r="F154" s="6"/>
      <c r="G154" s="6"/>
      <c r="H154" s="6"/>
      <c r="I154" s="6"/>
      <c r="J154" s="6"/>
    </row>
    <row r="155" spans="1:14" ht="15.75" customHeight="1">
      <c r="A155" t="s">
        <v>244</v>
      </c>
      <c r="C155" s="6"/>
      <c r="D155" s="6"/>
      <c r="E155" s="6"/>
      <c r="F155" s="6"/>
      <c r="G155" s="6"/>
      <c r="H155" s="6"/>
      <c r="I155" s="6"/>
      <c r="J155" s="6"/>
    </row>
    <row r="156" spans="1:14" ht="15.75" customHeight="1">
      <c r="A156" t="s">
        <v>244</v>
      </c>
      <c r="C156" s="6"/>
      <c r="D156" s="6"/>
      <c r="E156" s="6"/>
      <c r="F156" s="6"/>
      <c r="G156" s="6"/>
      <c r="H156" s="6"/>
      <c r="I156" s="6"/>
      <c r="J156" s="6"/>
    </row>
    <row r="157" spans="1:14" ht="15.75" customHeight="1">
      <c r="A157" t="s">
        <v>244</v>
      </c>
      <c r="C157" s="6"/>
      <c r="D157" s="6"/>
      <c r="E157" s="6"/>
      <c r="F157" s="6"/>
      <c r="G157" s="6"/>
      <c r="H157" s="6"/>
      <c r="I157" s="6"/>
      <c r="J157" s="6"/>
    </row>
    <row r="158" spans="1:14" ht="15.75" customHeight="1">
      <c r="A158" t="s">
        <v>244</v>
      </c>
      <c r="C158" s="6"/>
      <c r="D158" s="6"/>
      <c r="E158" s="6"/>
      <c r="F158" s="6"/>
      <c r="G158" s="6"/>
      <c r="H158" s="6"/>
      <c r="I158" s="6"/>
      <c r="J158" s="6"/>
    </row>
    <row r="159" spans="1:14" ht="15.75" customHeight="1">
      <c r="A159" t="s">
        <v>244</v>
      </c>
      <c r="C159" s="6"/>
      <c r="D159" s="6"/>
      <c r="E159" s="6"/>
      <c r="F159" s="6"/>
      <c r="G159" s="6"/>
      <c r="H159" s="6"/>
      <c r="I159" s="6"/>
      <c r="J159" s="6"/>
    </row>
    <row r="160" spans="1:14" ht="15.75" customHeight="1">
      <c r="A160" t="s">
        <v>244</v>
      </c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t="s">
        <v>244</v>
      </c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t="s">
        <v>244</v>
      </c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t="s">
        <v>244</v>
      </c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t="s">
        <v>244</v>
      </c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t="s">
        <v>244</v>
      </c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t="s">
        <v>244</v>
      </c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t="s">
        <v>244</v>
      </c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t="s">
        <v>244</v>
      </c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t="s">
        <v>244</v>
      </c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t="s">
        <v>244</v>
      </c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t="s">
        <v>244</v>
      </c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t="s">
        <v>244</v>
      </c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t="s">
        <v>244</v>
      </c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t="s">
        <v>244</v>
      </c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t="s">
        <v>244</v>
      </c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t="s">
        <v>244</v>
      </c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t="s">
        <v>244</v>
      </c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t="s">
        <v>244</v>
      </c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t="s">
        <v>244</v>
      </c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t="s">
        <v>244</v>
      </c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t="s">
        <v>244</v>
      </c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t="s">
        <v>244</v>
      </c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t="s">
        <v>244</v>
      </c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t="s">
        <v>244</v>
      </c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t="s">
        <v>244</v>
      </c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t="s">
        <v>244</v>
      </c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t="s">
        <v>244</v>
      </c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t="s">
        <v>244</v>
      </c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t="s">
        <v>244</v>
      </c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t="s">
        <v>244</v>
      </c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t="s">
        <v>244</v>
      </c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t="s">
        <v>244</v>
      </c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t="s">
        <v>244</v>
      </c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t="s">
        <v>244</v>
      </c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t="s">
        <v>244</v>
      </c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t="s">
        <v>244</v>
      </c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t="s">
        <v>244</v>
      </c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t="s">
        <v>244</v>
      </c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t="s">
        <v>244</v>
      </c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t="s">
        <v>244</v>
      </c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t="s">
        <v>244</v>
      </c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t="s">
        <v>244</v>
      </c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t="s">
        <v>244</v>
      </c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t="s">
        <v>244</v>
      </c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t="s">
        <v>244</v>
      </c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t="s">
        <v>244</v>
      </c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t="s">
        <v>244</v>
      </c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t="s">
        <v>244</v>
      </c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t="s">
        <v>244</v>
      </c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t="s">
        <v>244</v>
      </c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t="s">
        <v>244</v>
      </c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t="s">
        <v>244</v>
      </c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t="s">
        <v>244</v>
      </c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t="s">
        <v>244</v>
      </c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t="s">
        <v>244</v>
      </c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t="s">
        <v>244</v>
      </c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t="s">
        <v>244</v>
      </c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t="s">
        <v>244</v>
      </c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t="s">
        <v>244</v>
      </c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t="s">
        <v>244</v>
      </c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t="s">
        <v>244</v>
      </c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t="s">
        <v>244</v>
      </c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t="s">
        <v>244</v>
      </c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t="s">
        <v>244</v>
      </c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t="s">
        <v>244</v>
      </c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t="s">
        <v>244</v>
      </c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t="s">
        <v>244</v>
      </c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t="s">
        <v>244</v>
      </c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t="s">
        <v>244</v>
      </c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t="s">
        <v>244</v>
      </c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t="s">
        <v>244</v>
      </c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t="s">
        <v>244</v>
      </c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t="s">
        <v>244</v>
      </c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t="s">
        <v>244</v>
      </c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t="s">
        <v>244</v>
      </c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t="s">
        <v>244</v>
      </c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t="s">
        <v>244</v>
      </c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t="s">
        <v>244</v>
      </c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t="s">
        <v>244</v>
      </c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t="s">
        <v>244</v>
      </c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t="s">
        <v>244</v>
      </c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t="s">
        <v>244</v>
      </c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t="s">
        <v>244</v>
      </c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t="s">
        <v>244</v>
      </c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t="s">
        <v>244</v>
      </c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t="s">
        <v>244</v>
      </c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t="s">
        <v>244</v>
      </c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t="s">
        <v>244</v>
      </c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t="s">
        <v>244</v>
      </c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t="s">
        <v>244</v>
      </c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t="s">
        <v>244</v>
      </c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t="s">
        <v>244</v>
      </c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t="s">
        <v>244</v>
      </c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t="s">
        <v>244</v>
      </c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t="s">
        <v>244</v>
      </c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t="s">
        <v>244</v>
      </c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t="s">
        <v>244</v>
      </c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t="s">
        <v>244</v>
      </c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t="s">
        <v>244</v>
      </c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t="s">
        <v>244</v>
      </c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t="s">
        <v>244</v>
      </c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t="s">
        <v>244</v>
      </c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t="s">
        <v>244</v>
      </c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t="s">
        <v>244</v>
      </c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t="s">
        <v>244</v>
      </c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t="s">
        <v>244</v>
      </c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t="s">
        <v>244</v>
      </c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t="s">
        <v>244</v>
      </c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t="s">
        <v>244</v>
      </c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t="s">
        <v>244</v>
      </c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t="s">
        <v>244</v>
      </c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t="s">
        <v>244</v>
      </c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t="s">
        <v>244</v>
      </c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t="s">
        <v>244</v>
      </c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t="s">
        <v>244</v>
      </c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t="s">
        <v>244</v>
      </c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t="s">
        <v>244</v>
      </c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t="s">
        <v>244</v>
      </c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t="s">
        <v>244</v>
      </c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t="s">
        <v>244</v>
      </c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t="s">
        <v>244</v>
      </c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t="s">
        <v>244</v>
      </c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t="s">
        <v>244</v>
      </c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t="s">
        <v>244</v>
      </c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t="s">
        <v>244</v>
      </c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t="s">
        <v>244</v>
      </c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t="s">
        <v>244</v>
      </c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t="s">
        <v>244</v>
      </c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t="s">
        <v>244</v>
      </c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t="s">
        <v>244</v>
      </c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t="s">
        <v>244</v>
      </c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t="s">
        <v>244</v>
      </c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t="s">
        <v>244</v>
      </c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t="s">
        <v>244</v>
      </c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t="s">
        <v>244</v>
      </c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t="s">
        <v>244</v>
      </c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t="s">
        <v>244</v>
      </c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t="s">
        <v>244</v>
      </c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t="s">
        <v>244</v>
      </c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t="s">
        <v>244</v>
      </c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t="s">
        <v>244</v>
      </c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t="s">
        <v>244</v>
      </c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t="s">
        <v>244</v>
      </c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t="s">
        <v>244</v>
      </c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t="s">
        <v>244</v>
      </c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t="s">
        <v>244</v>
      </c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t="s">
        <v>244</v>
      </c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t="s">
        <v>244</v>
      </c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t="s">
        <v>244</v>
      </c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t="s">
        <v>244</v>
      </c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t="s">
        <v>244</v>
      </c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t="s">
        <v>244</v>
      </c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t="s">
        <v>244</v>
      </c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t="s">
        <v>244</v>
      </c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t="s">
        <v>244</v>
      </c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t="s">
        <v>244</v>
      </c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t="s">
        <v>244</v>
      </c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t="s">
        <v>244</v>
      </c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t="s">
        <v>244</v>
      </c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t="s">
        <v>244</v>
      </c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t="s">
        <v>244</v>
      </c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t="s">
        <v>244</v>
      </c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t="s">
        <v>244</v>
      </c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t="s">
        <v>244</v>
      </c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t="s">
        <v>244</v>
      </c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t="s">
        <v>244</v>
      </c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t="s">
        <v>244</v>
      </c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t="s">
        <v>244</v>
      </c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t="s">
        <v>244</v>
      </c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t="s">
        <v>244</v>
      </c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t="s">
        <v>244</v>
      </c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t="s">
        <v>244</v>
      </c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t="s">
        <v>244</v>
      </c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t="s">
        <v>244</v>
      </c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t="s">
        <v>244</v>
      </c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t="s">
        <v>244</v>
      </c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t="s">
        <v>244</v>
      </c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t="s">
        <v>244</v>
      </c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t="s">
        <v>244</v>
      </c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t="s">
        <v>244</v>
      </c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t="s">
        <v>244</v>
      </c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t="s">
        <v>244</v>
      </c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t="s">
        <v>244</v>
      </c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t="s">
        <v>244</v>
      </c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t="s">
        <v>244</v>
      </c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t="s">
        <v>244</v>
      </c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t="s">
        <v>244</v>
      </c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t="s">
        <v>244</v>
      </c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t="s">
        <v>244</v>
      </c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t="s">
        <v>244</v>
      </c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t="s">
        <v>244</v>
      </c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t="s">
        <v>244</v>
      </c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t="s">
        <v>244</v>
      </c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t="s">
        <v>244</v>
      </c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t="s">
        <v>244</v>
      </c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t="s">
        <v>244</v>
      </c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t="s">
        <v>244</v>
      </c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t="s">
        <v>244</v>
      </c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t="s">
        <v>244</v>
      </c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t="s">
        <v>244</v>
      </c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t="s">
        <v>244</v>
      </c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t="s">
        <v>244</v>
      </c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t="s">
        <v>244</v>
      </c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t="s">
        <v>244</v>
      </c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t="s">
        <v>244</v>
      </c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t="s">
        <v>244</v>
      </c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t="s">
        <v>244</v>
      </c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t="s">
        <v>244</v>
      </c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t="s">
        <v>244</v>
      </c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t="s">
        <v>244</v>
      </c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t="s">
        <v>244</v>
      </c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t="s">
        <v>244</v>
      </c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t="s">
        <v>244</v>
      </c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t="s">
        <v>244</v>
      </c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t="s">
        <v>244</v>
      </c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t="s">
        <v>244</v>
      </c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t="s">
        <v>244</v>
      </c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t="s">
        <v>244</v>
      </c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t="s">
        <v>244</v>
      </c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t="s">
        <v>244</v>
      </c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t="s">
        <v>244</v>
      </c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t="s">
        <v>244</v>
      </c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t="s">
        <v>244</v>
      </c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t="s">
        <v>244</v>
      </c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t="s">
        <v>244</v>
      </c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t="s">
        <v>244</v>
      </c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t="s">
        <v>244</v>
      </c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t="s">
        <v>244</v>
      </c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t="s">
        <v>244</v>
      </c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t="s">
        <v>244</v>
      </c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t="s">
        <v>244</v>
      </c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t="s">
        <v>244</v>
      </c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t="s">
        <v>244</v>
      </c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t="s">
        <v>244</v>
      </c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t="s">
        <v>244</v>
      </c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t="s">
        <v>244</v>
      </c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t="s">
        <v>244</v>
      </c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t="s">
        <v>244</v>
      </c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t="s">
        <v>244</v>
      </c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t="s">
        <v>244</v>
      </c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t="s">
        <v>244</v>
      </c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t="s">
        <v>244</v>
      </c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t="s">
        <v>244</v>
      </c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t="s">
        <v>244</v>
      </c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t="s">
        <v>244</v>
      </c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t="s">
        <v>244</v>
      </c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t="s">
        <v>244</v>
      </c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t="s">
        <v>244</v>
      </c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t="s">
        <v>244</v>
      </c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t="s">
        <v>244</v>
      </c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t="s">
        <v>244</v>
      </c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t="s">
        <v>244</v>
      </c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t="s">
        <v>244</v>
      </c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t="s">
        <v>244</v>
      </c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t="s">
        <v>244</v>
      </c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t="s">
        <v>244</v>
      </c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t="s">
        <v>244</v>
      </c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t="s">
        <v>244</v>
      </c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t="s">
        <v>244</v>
      </c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t="s">
        <v>244</v>
      </c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t="s">
        <v>244</v>
      </c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t="s">
        <v>244</v>
      </c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t="s">
        <v>244</v>
      </c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t="s">
        <v>244</v>
      </c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t="s">
        <v>244</v>
      </c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t="s">
        <v>244</v>
      </c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t="s">
        <v>244</v>
      </c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t="s">
        <v>244</v>
      </c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t="s">
        <v>244</v>
      </c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t="s">
        <v>244</v>
      </c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t="s">
        <v>244</v>
      </c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t="s">
        <v>244</v>
      </c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t="s">
        <v>244</v>
      </c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t="s">
        <v>244</v>
      </c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t="s">
        <v>244</v>
      </c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t="s">
        <v>244</v>
      </c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t="s">
        <v>244</v>
      </c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t="s">
        <v>244</v>
      </c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t="s">
        <v>244</v>
      </c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t="s">
        <v>244</v>
      </c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t="s">
        <v>244</v>
      </c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t="s">
        <v>244</v>
      </c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t="s">
        <v>244</v>
      </c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t="s">
        <v>244</v>
      </c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t="s">
        <v>244</v>
      </c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t="s">
        <v>244</v>
      </c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t="s">
        <v>244</v>
      </c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t="s">
        <v>244</v>
      </c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t="s">
        <v>244</v>
      </c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t="s">
        <v>244</v>
      </c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t="s">
        <v>244</v>
      </c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t="s">
        <v>244</v>
      </c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t="s">
        <v>244</v>
      </c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t="s">
        <v>244</v>
      </c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t="s">
        <v>244</v>
      </c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t="s">
        <v>244</v>
      </c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t="s">
        <v>244</v>
      </c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t="s">
        <v>244</v>
      </c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t="s">
        <v>244</v>
      </c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t="s">
        <v>244</v>
      </c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t="s">
        <v>244</v>
      </c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t="s">
        <v>244</v>
      </c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t="s">
        <v>244</v>
      </c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t="s">
        <v>244</v>
      </c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t="s">
        <v>244</v>
      </c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t="s">
        <v>244</v>
      </c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t="s">
        <v>244</v>
      </c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t="s">
        <v>244</v>
      </c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t="s">
        <v>244</v>
      </c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t="s">
        <v>244</v>
      </c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t="s">
        <v>244</v>
      </c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t="s">
        <v>244</v>
      </c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t="s">
        <v>244</v>
      </c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t="s">
        <v>244</v>
      </c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t="s">
        <v>244</v>
      </c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t="s">
        <v>244</v>
      </c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t="s">
        <v>244</v>
      </c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t="s">
        <v>244</v>
      </c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t="s">
        <v>244</v>
      </c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t="s">
        <v>244</v>
      </c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t="s">
        <v>244</v>
      </c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t="s">
        <v>244</v>
      </c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t="s">
        <v>244</v>
      </c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t="s">
        <v>244</v>
      </c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t="s">
        <v>244</v>
      </c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t="s">
        <v>244</v>
      </c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t="s">
        <v>244</v>
      </c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t="s">
        <v>244</v>
      </c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t="s">
        <v>244</v>
      </c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t="s">
        <v>244</v>
      </c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t="s">
        <v>244</v>
      </c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t="s">
        <v>244</v>
      </c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t="s">
        <v>244</v>
      </c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t="s">
        <v>244</v>
      </c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t="s">
        <v>244</v>
      </c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t="s">
        <v>244</v>
      </c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t="s">
        <v>244</v>
      </c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t="s">
        <v>244</v>
      </c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t="s">
        <v>244</v>
      </c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t="s">
        <v>244</v>
      </c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t="s">
        <v>244</v>
      </c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t="s">
        <v>244</v>
      </c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t="s">
        <v>244</v>
      </c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t="s">
        <v>244</v>
      </c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t="s">
        <v>244</v>
      </c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t="s">
        <v>244</v>
      </c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t="s">
        <v>244</v>
      </c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t="s">
        <v>244</v>
      </c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t="s">
        <v>244</v>
      </c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t="s">
        <v>244</v>
      </c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t="s">
        <v>244</v>
      </c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t="s">
        <v>244</v>
      </c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t="s">
        <v>244</v>
      </c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t="s">
        <v>244</v>
      </c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t="s">
        <v>244</v>
      </c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t="s">
        <v>244</v>
      </c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t="s">
        <v>244</v>
      </c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t="s">
        <v>244</v>
      </c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t="s">
        <v>244</v>
      </c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t="s">
        <v>244</v>
      </c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t="s">
        <v>244</v>
      </c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t="s">
        <v>244</v>
      </c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t="s">
        <v>244</v>
      </c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t="s">
        <v>244</v>
      </c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t="s">
        <v>244</v>
      </c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t="s">
        <v>244</v>
      </c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t="s">
        <v>244</v>
      </c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t="s">
        <v>244</v>
      </c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t="s">
        <v>244</v>
      </c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t="s">
        <v>244</v>
      </c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t="s">
        <v>244</v>
      </c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t="s">
        <v>244</v>
      </c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t="s">
        <v>244</v>
      </c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t="s">
        <v>244</v>
      </c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t="s">
        <v>244</v>
      </c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t="s">
        <v>244</v>
      </c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t="s">
        <v>244</v>
      </c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t="s">
        <v>244</v>
      </c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t="s">
        <v>244</v>
      </c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t="s">
        <v>244</v>
      </c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t="s">
        <v>244</v>
      </c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t="s">
        <v>244</v>
      </c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t="s">
        <v>244</v>
      </c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t="s">
        <v>244</v>
      </c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t="s">
        <v>244</v>
      </c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t="s">
        <v>244</v>
      </c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t="s">
        <v>244</v>
      </c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t="s">
        <v>244</v>
      </c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t="s">
        <v>244</v>
      </c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t="s">
        <v>244</v>
      </c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t="s">
        <v>244</v>
      </c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t="s">
        <v>244</v>
      </c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t="s">
        <v>244</v>
      </c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t="s">
        <v>244</v>
      </c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t="s">
        <v>244</v>
      </c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t="s">
        <v>244</v>
      </c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t="s">
        <v>244</v>
      </c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t="s">
        <v>244</v>
      </c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t="s">
        <v>244</v>
      </c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t="s">
        <v>244</v>
      </c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t="s">
        <v>244</v>
      </c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t="s">
        <v>244</v>
      </c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t="s">
        <v>244</v>
      </c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t="s">
        <v>244</v>
      </c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t="s">
        <v>244</v>
      </c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t="s">
        <v>244</v>
      </c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t="s">
        <v>244</v>
      </c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t="s">
        <v>244</v>
      </c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t="s">
        <v>244</v>
      </c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t="s">
        <v>244</v>
      </c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t="s">
        <v>244</v>
      </c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t="s">
        <v>244</v>
      </c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t="s">
        <v>244</v>
      </c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t="s">
        <v>244</v>
      </c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t="s">
        <v>244</v>
      </c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t="s">
        <v>244</v>
      </c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t="s">
        <v>244</v>
      </c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t="s">
        <v>244</v>
      </c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t="s">
        <v>244</v>
      </c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t="s">
        <v>244</v>
      </c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t="s">
        <v>244</v>
      </c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t="s">
        <v>244</v>
      </c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t="s">
        <v>244</v>
      </c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t="s">
        <v>244</v>
      </c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t="s">
        <v>244</v>
      </c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t="s">
        <v>244</v>
      </c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t="s">
        <v>244</v>
      </c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t="s">
        <v>244</v>
      </c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t="s">
        <v>244</v>
      </c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t="s">
        <v>244</v>
      </c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t="s">
        <v>244</v>
      </c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t="s">
        <v>244</v>
      </c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t="s">
        <v>244</v>
      </c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t="s">
        <v>244</v>
      </c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t="s">
        <v>244</v>
      </c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t="s">
        <v>244</v>
      </c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t="s">
        <v>244</v>
      </c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t="s">
        <v>244</v>
      </c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t="s">
        <v>244</v>
      </c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t="s">
        <v>244</v>
      </c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t="s">
        <v>244</v>
      </c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t="s">
        <v>244</v>
      </c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t="s">
        <v>244</v>
      </c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t="s">
        <v>244</v>
      </c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t="s">
        <v>244</v>
      </c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t="s">
        <v>244</v>
      </c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t="s">
        <v>244</v>
      </c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t="s">
        <v>244</v>
      </c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t="s">
        <v>244</v>
      </c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t="s">
        <v>244</v>
      </c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t="s">
        <v>244</v>
      </c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t="s">
        <v>244</v>
      </c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t="s">
        <v>244</v>
      </c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t="s">
        <v>244</v>
      </c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t="s">
        <v>244</v>
      </c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t="s">
        <v>244</v>
      </c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t="s">
        <v>244</v>
      </c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t="s">
        <v>244</v>
      </c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t="s">
        <v>244</v>
      </c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t="s">
        <v>244</v>
      </c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t="s">
        <v>244</v>
      </c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t="s">
        <v>244</v>
      </c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t="s">
        <v>244</v>
      </c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t="s">
        <v>244</v>
      </c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t="s">
        <v>244</v>
      </c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t="s">
        <v>244</v>
      </c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t="s">
        <v>244</v>
      </c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t="s">
        <v>244</v>
      </c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t="s">
        <v>244</v>
      </c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t="s">
        <v>244</v>
      </c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t="s">
        <v>244</v>
      </c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t="s">
        <v>244</v>
      </c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t="s">
        <v>244</v>
      </c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t="s">
        <v>244</v>
      </c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t="s">
        <v>244</v>
      </c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t="s">
        <v>244</v>
      </c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t="s">
        <v>244</v>
      </c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t="s">
        <v>244</v>
      </c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t="s">
        <v>244</v>
      </c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t="s">
        <v>244</v>
      </c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t="s">
        <v>244</v>
      </c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t="s">
        <v>244</v>
      </c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t="s">
        <v>244</v>
      </c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t="s">
        <v>244</v>
      </c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t="s">
        <v>244</v>
      </c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t="s">
        <v>244</v>
      </c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t="s">
        <v>244</v>
      </c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t="s">
        <v>244</v>
      </c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t="s">
        <v>244</v>
      </c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t="s">
        <v>244</v>
      </c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t="s">
        <v>244</v>
      </c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t="s">
        <v>244</v>
      </c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t="s">
        <v>244</v>
      </c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t="s">
        <v>244</v>
      </c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t="s">
        <v>244</v>
      </c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t="s">
        <v>244</v>
      </c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t="s">
        <v>244</v>
      </c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t="s">
        <v>244</v>
      </c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t="s">
        <v>244</v>
      </c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t="s">
        <v>244</v>
      </c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t="s">
        <v>244</v>
      </c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t="s">
        <v>244</v>
      </c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t="s">
        <v>244</v>
      </c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t="s">
        <v>244</v>
      </c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t="s">
        <v>244</v>
      </c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t="s">
        <v>244</v>
      </c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t="s">
        <v>244</v>
      </c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t="s">
        <v>244</v>
      </c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t="s">
        <v>244</v>
      </c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t="s">
        <v>244</v>
      </c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t="s">
        <v>244</v>
      </c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t="s">
        <v>244</v>
      </c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t="s">
        <v>244</v>
      </c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t="s">
        <v>244</v>
      </c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t="s">
        <v>244</v>
      </c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t="s">
        <v>244</v>
      </c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t="s">
        <v>244</v>
      </c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t="s">
        <v>244</v>
      </c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t="s">
        <v>244</v>
      </c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t="s">
        <v>244</v>
      </c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t="s">
        <v>244</v>
      </c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t="s">
        <v>244</v>
      </c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t="s">
        <v>244</v>
      </c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t="s">
        <v>244</v>
      </c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t="s">
        <v>244</v>
      </c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t="s">
        <v>244</v>
      </c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t="s">
        <v>244</v>
      </c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t="s">
        <v>244</v>
      </c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t="s">
        <v>244</v>
      </c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t="s">
        <v>244</v>
      </c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t="s">
        <v>244</v>
      </c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t="s">
        <v>244</v>
      </c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t="s">
        <v>244</v>
      </c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t="s">
        <v>244</v>
      </c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t="s">
        <v>244</v>
      </c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t="s">
        <v>244</v>
      </c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t="s">
        <v>244</v>
      </c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t="s">
        <v>244</v>
      </c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t="s">
        <v>244</v>
      </c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t="s">
        <v>244</v>
      </c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t="s">
        <v>244</v>
      </c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t="s">
        <v>244</v>
      </c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t="s">
        <v>244</v>
      </c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t="s">
        <v>244</v>
      </c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t="s">
        <v>244</v>
      </c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t="s">
        <v>244</v>
      </c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t="s">
        <v>244</v>
      </c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t="s">
        <v>244</v>
      </c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t="s">
        <v>244</v>
      </c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t="s">
        <v>244</v>
      </c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t="s">
        <v>244</v>
      </c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t="s">
        <v>244</v>
      </c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t="s">
        <v>244</v>
      </c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t="s">
        <v>244</v>
      </c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t="s">
        <v>244</v>
      </c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t="s">
        <v>244</v>
      </c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t="s">
        <v>244</v>
      </c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t="s">
        <v>244</v>
      </c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t="s">
        <v>244</v>
      </c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t="s">
        <v>244</v>
      </c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t="s">
        <v>244</v>
      </c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t="s">
        <v>244</v>
      </c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t="s">
        <v>244</v>
      </c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t="s">
        <v>244</v>
      </c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t="s">
        <v>244</v>
      </c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t="s">
        <v>244</v>
      </c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t="s">
        <v>244</v>
      </c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t="s">
        <v>244</v>
      </c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t="s">
        <v>244</v>
      </c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t="s">
        <v>244</v>
      </c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t="s">
        <v>244</v>
      </c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t="s">
        <v>244</v>
      </c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t="s">
        <v>244</v>
      </c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t="s">
        <v>244</v>
      </c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t="s">
        <v>244</v>
      </c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t="s">
        <v>244</v>
      </c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t="s">
        <v>244</v>
      </c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t="s">
        <v>244</v>
      </c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t="s">
        <v>244</v>
      </c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t="s">
        <v>244</v>
      </c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t="s">
        <v>244</v>
      </c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t="s">
        <v>244</v>
      </c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t="s">
        <v>244</v>
      </c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t="s">
        <v>244</v>
      </c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t="s">
        <v>244</v>
      </c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t="s">
        <v>244</v>
      </c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t="s">
        <v>244</v>
      </c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t="s">
        <v>244</v>
      </c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t="s">
        <v>244</v>
      </c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t="s">
        <v>244</v>
      </c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t="s">
        <v>244</v>
      </c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t="s">
        <v>244</v>
      </c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t="s">
        <v>244</v>
      </c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t="s">
        <v>244</v>
      </c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t="s">
        <v>244</v>
      </c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t="s">
        <v>244</v>
      </c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t="s">
        <v>244</v>
      </c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t="s">
        <v>244</v>
      </c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t="s">
        <v>244</v>
      </c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t="s">
        <v>244</v>
      </c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t="s">
        <v>244</v>
      </c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t="s">
        <v>244</v>
      </c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t="s">
        <v>244</v>
      </c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t="s">
        <v>244</v>
      </c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t="s">
        <v>244</v>
      </c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t="s">
        <v>244</v>
      </c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t="s">
        <v>244</v>
      </c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t="s">
        <v>244</v>
      </c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t="s">
        <v>244</v>
      </c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t="s">
        <v>244</v>
      </c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t="s">
        <v>244</v>
      </c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t="s">
        <v>244</v>
      </c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t="s">
        <v>244</v>
      </c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t="s">
        <v>244</v>
      </c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t="s">
        <v>244</v>
      </c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t="s">
        <v>244</v>
      </c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t="s">
        <v>244</v>
      </c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t="s">
        <v>244</v>
      </c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t="s">
        <v>244</v>
      </c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t="s">
        <v>244</v>
      </c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t="s">
        <v>244</v>
      </c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t="s">
        <v>244</v>
      </c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t="s">
        <v>244</v>
      </c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t="s">
        <v>244</v>
      </c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t="s">
        <v>244</v>
      </c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t="s">
        <v>244</v>
      </c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t="s">
        <v>244</v>
      </c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t="s">
        <v>244</v>
      </c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t="s">
        <v>244</v>
      </c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t="s">
        <v>244</v>
      </c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t="s">
        <v>244</v>
      </c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t="s">
        <v>244</v>
      </c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t="s">
        <v>244</v>
      </c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t="s">
        <v>244</v>
      </c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t="s">
        <v>244</v>
      </c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t="s">
        <v>244</v>
      </c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t="s">
        <v>244</v>
      </c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t="s">
        <v>244</v>
      </c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t="s">
        <v>244</v>
      </c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t="s">
        <v>244</v>
      </c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t="s">
        <v>244</v>
      </c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t="s">
        <v>244</v>
      </c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t="s">
        <v>244</v>
      </c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t="s">
        <v>244</v>
      </c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t="s">
        <v>244</v>
      </c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t="s">
        <v>244</v>
      </c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t="s">
        <v>244</v>
      </c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t="s">
        <v>244</v>
      </c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t="s">
        <v>244</v>
      </c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t="s">
        <v>244</v>
      </c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t="s">
        <v>244</v>
      </c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t="s">
        <v>244</v>
      </c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t="s">
        <v>244</v>
      </c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t="s">
        <v>244</v>
      </c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t="s">
        <v>244</v>
      </c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t="s">
        <v>244</v>
      </c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t="s">
        <v>244</v>
      </c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t="s">
        <v>244</v>
      </c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t="s">
        <v>244</v>
      </c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t="s">
        <v>244</v>
      </c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t="s">
        <v>244</v>
      </c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t="s">
        <v>244</v>
      </c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t="s">
        <v>244</v>
      </c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t="s">
        <v>244</v>
      </c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t="s">
        <v>244</v>
      </c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t="s">
        <v>244</v>
      </c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t="s">
        <v>244</v>
      </c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t="s">
        <v>244</v>
      </c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t="s">
        <v>244</v>
      </c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t="s">
        <v>244</v>
      </c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t="s">
        <v>244</v>
      </c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t="s">
        <v>244</v>
      </c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t="s">
        <v>244</v>
      </c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t="s">
        <v>244</v>
      </c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t="s">
        <v>244</v>
      </c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t="s">
        <v>244</v>
      </c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t="s">
        <v>244</v>
      </c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t="s">
        <v>244</v>
      </c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t="s">
        <v>244</v>
      </c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t="s">
        <v>244</v>
      </c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t="s">
        <v>244</v>
      </c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t="s">
        <v>244</v>
      </c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t="s">
        <v>244</v>
      </c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t="s">
        <v>244</v>
      </c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t="s">
        <v>244</v>
      </c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t="s">
        <v>244</v>
      </c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t="s">
        <v>244</v>
      </c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t="s">
        <v>244</v>
      </c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t="s">
        <v>244</v>
      </c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t="s">
        <v>244</v>
      </c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t="s">
        <v>244</v>
      </c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t="s">
        <v>244</v>
      </c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t="s">
        <v>244</v>
      </c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t="s">
        <v>244</v>
      </c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t="s">
        <v>244</v>
      </c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t="s">
        <v>244</v>
      </c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t="s">
        <v>244</v>
      </c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t="s">
        <v>244</v>
      </c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t="s">
        <v>244</v>
      </c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t="s">
        <v>244</v>
      </c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t="s">
        <v>244</v>
      </c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t="s">
        <v>244</v>
      </c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t="s">
        <v>244</v>
      </c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t="s">
        <v>244</v>
      </c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t="s">
        <v>244</v>
      </c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t="s">
        <v>244</v>
      </c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t="s">
        <v>244</v>
      </c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t="s">
        <v>244</v>
      </c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t="s">
        <v>244</v>
      </c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t="s">
        <v>244</v>
      </c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t="s">
        <v>244</v>
      </c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t="s">
        <v>244</v>
      </c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t="s">
        <v>244</v>
      </c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t="s">
        <v>244</v>
      </c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t="s">
        <v>244</v>
      </c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t="s">
        <v>244</v>
      </c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t="s">
        <v>244</v>
      </c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t="s">
        <v>244</v>
      </c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t="s">
        <v>244</v>
      </c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t="s">
        <v>244</v>
      </c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t="s">
        <v>244</v>
      </c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t="s">
        <v>244</v>
      </c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t="s">
        <v>244</v>
      </c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t="s">
        <v>244</v>
      </c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t="s">
        <v>244</v>
      </c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t="s">
        <v>244</v>
      </c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t="s">
        <v>244</v>
      </c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t="s">
        <v>244</v>
      </c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t="s">
        <v>244</v>
      </c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t="s">
        <v>244</v>
      </c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t="s">
        <v>244</v>
      </c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t="s">
        <v>244</v>
      </c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t="s">
        <v>244</v>
      </c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t="s">
        <v>244</v>
      </c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t="s">
        <v>244</v>
      </c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t="s">
        <v>244</v>
      </c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t="s">
        <v>244</v>
      </c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t="s">
        <v>244</v>
      </c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t="s">
        <v>244</v>
      </c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t="s">
        <v>244</v>
      </c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t="s">
        <v>244</v>
      </c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t="s">
        <v>244</v>
      </c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t="s">
        <v>244</v>
      </c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t="s">
        <v>244</v>
      </c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t="s">
        <v>244</v>
      </c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t="s">
        <v>244</v>
      </c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t="s">
        <v>244</v>
      </c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t="s">
        <v>244</v>
      </c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t="s">
        <v>244</v>
      </c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t="s">
        <v>244</v>
      </c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t="s">
        <v>244</v>
      </c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t="s">
        <v>244</v>
      </c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t="s">
        <v>244</v>
      </c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t="s">
        <v>244</v>
      </c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t="s">
        <v>244</v>
      </c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t="s">
        <v>244</v>
      </c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t="s">
        <v>244</v>
      </c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t="s">
        <v>244</v>
      </c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t="s">
        <v>244</v>
      </c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t="s">
        <v>244</v>
      </c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t="s">
        <v>244</v>
      </c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t="s">
        <v>244</v>
      </c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t="s">
        <v>244</v>
      </c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t="s">
        <v>244</v>
      </c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t="s">
        <v>244</v>
      </c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t="s">
        <v>244</v>
      </c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t="s">
        <v>244</v>
      </c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t="s">
        <v>244</v>
      </c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t="s">
        <v>244</v>
      </c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t="s">
        <v>244</v>
      </c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t="s">
        <v>244</v>
      </c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t="s">
        <v>244</v>
      </c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t="s">
        <v>244</v>
      </c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t="s">
        <v>244</v>
      </c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t="s">
        <v>244</v>
      </c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t="s">
        <v>244</v>
      </c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t="s">
        <v>244</v>
      </c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t="s">
        <v>244</v>
      </c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t="s">
        <v>244</v>
      </c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t="s">
        <v>244</v>
      </c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t="s">
        <v>244</v>
      </c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t="s">
        <v>244</v>
      </c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t="s">
        <v>244</v>
      </c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t="s">
        <v>244</v>
      </c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t="s">
        <v>244</v>
      </c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t="s">
        <v>244</v>
      </c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t="s">
        <v>244</v>
      </c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t="s">
        <v>244</v>
      </c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t="s">
        <v>244</v>
      </c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t="s">
        <v>244</v>
      </c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t="s">
        <v>244</v>
      </c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t="s">
        <v>244</v>
      </c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t="s">
        <v>244</v>
      </c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t="s">
        <v>244</v>
      </c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t="s">
        <v>244</v>
      </c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t="s">
        <v>244</v>
      </c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t="s">
        <v>244</v>
      </c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t="s">
        <v>244</v>
      </c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t="s">
        <v>244</v>
      </c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t="s">
        <v>244</v>
      </c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t="s">
        <v>244</v>
      </c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t="s">
        <v>244</v>
      </c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t="s">
        <v>244</v>
      </c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t="s">
        <v>244</v>
      </c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t="s">
        <v>244</v>
      </c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t="s">
        <v>244</v>
      </c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t="s">
        <v>244</v>
      </c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t="s">
        <v>244</v>
      </c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t="s">
        <v>244</v>
      </c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t="s">
        <v>244</v>
      </c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t="s">
        <v>244</v>
      </c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t="s">
        <v>244</v>
      </c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t="s">
        <v>244</v>
      </c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t="s">
        <v>244</v>
      </c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t="s">
        <v>244</v>
      </c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t="s">
        <v>244</v>
      </c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t="s">
        <v>244</v>
      </c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t="s">
        <v>244</v>
      </c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t="s">
        <v>244</v>
      </c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t="s">
        <v>244</v>
      </c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t="s">
        <v>244</v>
      </c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t="s">
        <v>244</v>
      </c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t="s">
        <v>244</v>
      </c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t="s">
        <v>244</v>
      </c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t="s">
        <v>244</v>
      </c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t="s">
        <v>244</v>
      </c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t="s">
        <v>244</v>
      </c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t="s">
        <v>244</v>
      </c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t="s">
        <v>244</v>
      </c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t="s">
        <v>244</v>
      </c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t="s">
        <v>244</v>
      </c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t="s">
        <v>244</v>
      </c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t="s">
        <v>244</v>
      </c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t="s">
        <v>244</v>
      </c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t="s">
        <v>244</v>
      </c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t="s">
        <v>244</v>
      </c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t="s">
        <v>244</v>
      </c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t="s">
        <v>244</v>
      </c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t="s">
        <v>244</v>
      </c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t="s">
        <v>244</v>
      </c>
      <c r="C1000" s="6"/>
      <c r="D1000" s="6"/>
      <c r="E1000" s="6"/>
      <c r="F1000" s="6"/>
      <c r="G1000" s="6"/>
      <c r="H1000" s="6"/>
      <c r="I1000" s="6"/>
      <c r="J1000" s="6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34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9"/>
      <c r="B31" s="40"/>
      <c r="C31" s="40"/>
      <c r="D31" s="40"/>
      <c r="E31" s="40"/>
      <c r="F31" s="40"/>
      <c r="G31" s="40"/>
      <c r="H31" s="40"/>
      <c r="I31" s="40"/>
      <c r="J31" s="40"/>
      <c r="K31" s="25"/>
    </row>
    <row r="32" spans="1:11" ht="15.75" customHeight="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2"/>
      <c r="B49" s="33"/>
      <c r="C49" s="33"/>
      <c r="D49" s="33"/>
      <c r="E49" s="33"/>
      <c r="F49" s="33"/>
      <c r="G49" s="33"/>
      <c r="H49" s="33"/>
      <c r="I49" s="33"/>
      <c r="J49" s="33"/>
      <c r="K49" s="25"/>
    </row>
    <row r="50" spans="1:11" ht="15.75" customHeight="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25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28"/>
      <c r="B74" s="27"/>
      <c r="C74" s="27"/>
      <c r="D74" s="27"/>
      <c r="E74" s="27"/>
      <c r="F74" s="27"/>
      <c r="G74" s="27"/>
      <c r="H74" s="27"/>
      <c r="I74" s="27"/>
      <c r="J74" s="27"/>
      <c r="K74" s="25"/>
    </row>
    <row r="75" spans="1:11" ht="15.75" customHeight="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4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7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7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7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7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7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7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7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A98" s="34"/>
      <c r="B98" s="26"/>
      <c r="C98" s="26"/>
      <c r="D98" s="26"/>
      <c r="E98" s="26"/>
      <c r="F98" s="26"/>
      <c r="G98" s="26"/>
      <c r="H98" s="26"/>
      <c r="I98" s="26"/>
      <c r="J98" s="26"/>
      <c r="K98" s="25"/>
    </row>
    <row r="99" spans="1:11" ht="15.75" customHeight="1">
      <c r="A99" s="34"/>
      <c r="B99" s="26"/>
      <c r="C99" s="26"/>
      <c r="D99" s="26"/>
      <c r="E99" s="26"/>
      <c r="F99" s="26"/>
      <c r="G99" s="26"/>
      <c r="H99" s="26"/>
      <c r="I99" s="26"/>
      <c r="J99" s="26"/>
      <c r="K99" s="25"/>
    </row>
    <row r="100" spans="1:11" ht="15.75" customHeight="1">
      <c r="A100" s="34"/>
      <c r="B100" s="26"/>
      <c r="C100" s="26"/>
      <c r="D100" s="26"/>
      <c r="E100" s="26"/>
      <c r="F100" s="26"/>
      <c r="G100" s="26"/>
      <c r="H100" s="26"/>
      <c r="I100" s="26"/>
      <c r="J100" s="26"/>
      <c r="K100" s="25"/>
    </row>
    <row r="101" spans="1:11" ht="15.75" customHeight="1">
      <c r="A101" s="34"/>
      <c r="B101" s="26"/>
      <c r="C101" s="26"/>
      <c r="D101" s="26"/>
      <c r="E101" s="26"/>
      <c r="F101" s="26"/>
      <c r="G101" s="26"/>
      <c r="H101" s="26"/>
      <c r="I101" s="26"/>
      <c r="J101" s="26"/>
      <c r="K101" s="25"/>
    </row>
    <row r="102" spans="1:11" ht="15.75" customHeight="1">
      <c r="A102" s="34"/>
      <c r="B102" s="26"/>
      <c r="C102" s="26"/>
      <c r="D102" s="26"/>
      <c r="E102" s="26"/>
      <c r="F102" s="26"/>
      <c r="G102" s="26"/>
      <c r="H102" s="26"/>
      <c r="I102" s="26"/>
      <c r="J102" s="26"/>
      <c r="K102" s="25"/>
    </row>
    <row r="103" spans="1:11" ht="15.75" customHeight="1">
      <c r="A103" s="7"/>
      <c r="B103" s="6"/>
      <c r="C103" s="6"/>
      <c r="D103" s="6"/>
      <c r="E103" s="6"/>
      <c r="F103" s="6"/>
      <c r="G103" s="6"/>
      <c r="H103" s="6"/>
      <c r="I103" s="6"/>
      <c r="J103" s="6"/>
      <c r="K103" s="8"/>
    </row>
    <row r="104" spans="1:11" ht="15.75" customHeight="1">
      <c r="A104" s="7"/>
      <c r="B104" s="6"/>
      <c r="C104" s="6"/>
      <c r="D104" s="6"/>
      <c r="E104" s="6"/>
      <c r="F104" s="6"/>
      <c r="G104" s="6"/>
      <c r="H104" s="6"/>
      <c r="I104" s="6"/>
      <c r="J104" s="6"/>
      <c r="K104" s="8"/>
    </row>
    <row r="105" spans="1:11" ht="15.75" customHeight="1">
      <c r="A105" s="7"/>
      <c r="B105" s="6"/>
      <c r="C105" s="6"/>
      <c r="D105" s="6"/>
      <c r="E105" s="6"/>
      <c r="F105" s="6"/>
      <c r="G105" s="6"/>
      <c r="H105" s="6"/>
      <c r="I105" s="6"/>
      <c r="J105" s="6"/>
      <c r="K105" s="8"/>
    </row>
    <row r="106" spans="1:11" ht="15.75" customHeight="1">
      <c r="A106" s="7"/>
      <c r="B106" s="6"/>
      <c r="C106" s="6"/>
      <c r="D106" s="6"/>
      <c r="E106" s="6"/>
      <c r="F106" s="6"/>
      <c r="G106" s="6"/>
      <c r="H106" s="6"/>
      <c r="I106" s="6"/>
      <c r="J106" s="6"/>
      <c r="K106" s="8"/>
    </row>
    <row r="107" spans="1:11" ht="15.75" customHeight="1">
      <c r="A107" s="7"/>
      <c r="B107" s="6"/>
      <c r="C107" s="6"/>
      <c r="D107" s="6"/>
      <c r="E107" s="6"/>
      <c r="F107" s="6"/>
      <c r="G107" s="6"/>
      <c r="H107" s="6"/>
      <c r="I107" s="6"/>
      <c r="J107" s="6"/>
      <c r="K107" s="8"/>
    </row>
    <row r="108" spans="1:11" ht="15.75" customHeight="1">
      <c r="A108" s="7"/>
      <c r="B108" s="6"/>
      <c r="C108" s="6"/>
      <c r="D108" s="6"/>
      <c r="E108" s="6"/>
      <c r="F108" s="6"/>
      <c r="G108" s="6"/>
      <c r="H108" s="6"/>
      <c r="I108" s="6"/>
      <c r="J108" s="6"/>
      <c r="K108" s="8"/>
    </row>
    <row r="109" spans="1:11" ht="15.75" customHeight="1">
      <c r="A109" s="7"/>
      <c r="B109" s="6"/>
      <c r="C109" s="6"/>
      <c r="D109" s="6"/>
      <c r="E109" s="6"/>
      <c r="F109" s="6"/>
      <c r="G109" s="6"/>
      <c r="H109" s="6"/>
      <c r="I109" s="6"/>
      <c r="J109" s="6"/>
      <c r="K109" s="8"/>
    </row>
    <row r="110" spans="1:11" ht="15.75" customHeight="1">
      <c r="A110" s="7"/>
      <c r="B110" s="6"/>
      <c r="C110" s="6"/>
      <c r="D110" s="6"/>
      <c r="E110" s="6"/>
      <c r="F110" s="6"/>
      <c r="G110" s="6"/>
      <c r="H110" s="6"/>
      <c r="I110" s="6"/>
      <c r="J110" s="6"/>
      <c r="K110" s="8"/>
    </row>
    <row r="111" spans="1:11" ht="15.75" customHeight="1">
      <c r="A111" s="7"/>
      <c r="B111" s="6"/>
      <c r="C111" s="6"/>
      <c r="D111" s="6"/>
      <c r="E111" s="6"/>
      <c r="F111" s="6"/>
      <c r="G111" s="6"/>
      <c r="H111" s="6"/>
      <c r="I111" s="6"/>
      <c r="J111" s="6"/>
      <c r="K111" s="8"/>
    </row>
    <row r="112" spans="1:11" ht="15.75" customHeight="1">
      <c r="A112" s="7"/>
      <c r="B112" s="6"/>
      <c r="C112" s="6"/>
      <c r="D112" s="6"/>
      <c r="E112" s="6"/>
      <c r="F112" s="6"/>
      <c r="G112" s="6"/>
      <c r="H112" s="6"/>
      <c r="I112" s="6"/>
      <c r="J112" s="6"/>
      <c r="K112" s="8"/>
    </row>
    <row r="113" spans="1:11" ht="15.75" customHeight="1">
      <c r="A113" s="7"/>
      <c r="B113" s="6"/>
      <c r="C113" s="6"/>
      <c r="D113" s="6"/>
      <c r="E113" s="6"/>
      <c r="F113" s="6"/>
      <c r="G113" s="6"/>
      <c r="H113" s="6"/>
      <c r="I113" s="6"/>
      <c r="J113" s="6"/>
      <c r="K113" s="8"/>
    </row>
    <row r="114" spans="1:11" ht="15.75" customHeight="1">
      <c r="A114" s="7"/>
      <c r="B114" s="6"/>
      <c r="C114" s="6"/>
      <c r="D114" s="6"/>
      <c r="E114" s="6"/>
      <c r="F114" s="6"/>
      <c r="G114" s="6"/>
      <c r="H114" s="6"/>
      <c r="I114" s="6"/>
      <c r="J114" s="6"/>
      <c r="K114" s="8"/>
    </row>
    <row r="115" spans="1:11" ht="15.75" customHeight="1">
      <c r="A115" s="7"/>
      <c r="B115" s="6"/>
      <c r="C115" s="6"/>
      <c r="D115" s="6"/>
      <c r="E115" s="6"/>
      <c r="F115" s="6"/>
      <c r="G115" s="6"/>
      <c r="H115" s="6"/>
      <c r="I115" s="6"/>
      <c r="J115" s="6"/>
      <c r="K115" s="8"/>
    </row>
    <row r="116" spans="1:11" ht="15.75" customHeight="1">
      <c r="A116" s="7"/>
      <c r="B116" s="6"/>
      <c r="C116" s="6"/>
      <c r="D116" s="6"/>
      <c r="E116" s="6"/>
      <c r="F116" s="6"/>
      <c r="G116" s="6"/>
      <c r="H116" s="6"/>
      <c r="I116" s="6"/>
      <c r="J116" s="6"/>
      <c r="K116" s="8"/>
    </row>
    <row r="117" spans="1:11" ht="15.75" customHeight="1">
      <c r="A117" s="7"/>
      <c r="B117" s="6"/>
      <c r="C117" s="6"/>
      <c r="D117" s="6"/>
      <c r="E117" s="6"/>
      <c r="F117" s="6"/>
      <c r="G117" s="6"/>
      <c r="H117" s="6"/>
      <c r="I117" s="6"/>
      <c r="J117" s="6"/>
      <c r="K117" s="8"/>
    </row>
    <row r="118" spans="1:11" ht="15.75" customHeight="1">
      <c r="A118" s="7"/>
      <c r="B118" s="6"/>
      <c r="C118" s="6"/>
      <c r="D118" s="6"/>
      <c r="E118" s="6"/>
      <c r="F118" s="6"/>
      <c r="G118" s="6"/>
      <c r="H118" s="6"/>
      <c r="I118" s="6"/>
      <c r="J118" s="6"/>
      <c r="K118" s="8"/>
    </row>
    <row r="119" spans="1:11" ht="15.75" customHeight="1">
      <c r="A119" s="7"/>
      <c r="B119" s="6"/>
      <c r="C119" s="6"/>
      <c r="D119" s="6"/>
      <c r="E119" s="6"/>
      <c r="F119" s="6"/>
      <c r="G119" s="6"/>
      <c r="H119" s="6"/>
      <c r="I119" s="6"/>
      <c r="J119" s="6"/>
      <c r="K119" s="8"/>
    </row>
    <row r="120" spans="1:11" ht="15.75" customHeight="1">
      <c r="A120" s="7"/>
      <c r="B120" s="6"/>
      <c r="C120" s="6"/>
      <c r="D120" s="6"/>
      <c r="E120" s="6"/>
      <c r="F120" s="6"/>
      <c r="G120" s="6"/>
      <c r="H120" s="6"/>
      <c r="I120" s="6"/>
      <c r="J120" s="6"/>
      <c r="K120" s="8"/>
    </row>
    <row r="121" spans="1:11" ht="15.75" customHeight="1">
      <c r="A121" s="7"/>
      <c r="B121" s="6"/>
      <c r="C121" s="6"/>
      <c r="D121" s="6"/>
      <c r="E121" s="6"/>
      <c r="F121" s="6"/>
      <c r="G121" s="6"/>
      <c r="H121" s="6"/>
      <c r="I121" s="6"/>
      <c r="J121" s="6"/>
      <c r="K121" s="8"/>
    </row>
    <row r="122" spans="1:11" ht="15.75" customHeight="1">
      <c r="A122" s="7"/>
      <c r="B122" s="6"/>
      <c r="C122" s="6"/>
      <c r="D122" s="6"/>
      <c r="E122" s="6"/>
      <c r="F122" s="6"/>
      <c r="G122" s="6"/>
      <c r="H122" s="6"/>
      <c r="I122" s="6"/>
      <c r="J122" s="6"/>
      <c r="K122" s="8"/>
    </row>
    <row r="123" spans="1:11" ht="15.75" customHeight="1">
      <c r="A123" s="7"/>
      <c r="B123" s="6"/>
      <c r="C123" s="6"/>
      <c r="D123" s="6"/>
      <c r="E123" s="6"/>
      <c r="F123" s="6"/>
      <c r="G123" s="6"/>
      <c r="H123" s="6"/>
      <c r="I123" s="6"/>
      <c r="J123" s="6"/>
      <c r="K123" s="8"/>
    </row>
    <row r="124" spans="1:11" ht="15.75" customHeight="1">
      <c r="A124" s="7"/>
      <c r="B124" s="6"/>
      <c r="C124" s="6"/>
      <c r="D124" s="6"/>
      <c r="E124" s="6"/>
      <c r="F124" s="6"/>
      <c r="G124" s="6"/>
      <c r="H124" s="6"/>
      <c r="I124" s="6"/>
      <c r="J124" s="6"/>
      <c r="K124" s="8"/>
    </row>
    <row r="125" spans="1:11" ht="15.75" customHeight="1">
      <c r="A125" s="7"/>
      <c r="B125" s="6"/>
      <c r="C125" s="6"/>
      <c r="D125" s="6"/>
      <c r="E125" s="6"/>
      <c r="F125" s="6"/>
      <c r="G125" s="6"/>
      <c r="H125" s="6"/>
      <c r="I125" s="6"/>
      <c r="J125" s="6"/>
      <c r="K125" s="8"/>
    </row>
    <row r="126" spans="1:11" ht="15.75" customHeight="1">
      <c r="A126" s="7"/>
      <c r="B126" s="6"/>
      <c r="C126" s="6"/>
      <c r="D126" s="6"/>
      <c r="E126" s="6"/>
      <c r="F126" s="6"/>
      <c r="G126" s="6"/>
      <c r="H126" s="6"/>
      <c r="I126" s="6"/>
      <c r="J126" s="6"/>
      <c r="K126" s="8"/>
    </row>
    <row r="127" spans="1:11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  <c r="K127" s="8"/>
    </row>
    <row r="128" spans="1:11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  <c r="K128" s="8"/>
    </row>
    <row r="129" spans="1:11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8"/>
    </row>
    <row r="130" spans="1:11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  <c r="K130" s="8"/>
    </row>
    <row r="131" spans="1:11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  <c r="K131" s="8"/>
    </row>
    <row r="132" spans="1:11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8"/>
    </row>
    <row r="133" spans="1:11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  <c r="K133" s="8"/>
    </row>
    <row r="134" spans="1:11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  <c r="K134" s="8"/>
    </row>
    <row r="135" spans="1:11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  <c r="K135" s="8"/>
    </row>
    <row r="136" spans="1:11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  <c r="K136" s="8"/>
    </row>
    <row r="137" spans="1:11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  <c r="K137" s="8"/>
    </row>
    <row r="138" spans="1:11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  <c r="K138" s="8"/>
    </row>
    <row r="139" spans="1:11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  <c r="K139" s="8"/>
    </row>
    <row r="140" spans="1:11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  <c r="K140" s="8"/>
    </row>
    <row r="141" spans="1:11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  <c r="K141" s="8"/>
    </row>
    <row r="142" spans="1:11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  <c r="K142" s="8"/>
    </row>
    <row r="143" spans="1:11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  <c r="K143" s="8"/>
    </row>
    <row r="144" spans="1:11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  <c r="K144" s="8"/>
    </row>
    <row r="145" spans="1:11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  <c r="K145" s="8"/>
    </row>
    <row r="146" spans="1:11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  <c r="K146" s="8"/>
    </row>
    <row r="147" spans="1:11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  <c r="K147" s="8"/>
    </row>
    <row r="148" spans="1:11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  <c r="K148" s="8"/>
    </row>
    <row r="149" spans="1:11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  <c r="K149" s="8"/>
    </row>
    <row r="150" spans="1:11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  <c r="K150" s="8"/>
    </row>
    <row r="151" spans="1:11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  <c r="K151" s="8"/>
    </row>
    <row r="152" spans="1:11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  <c r="K152" s="8"/>
    </row>
    <row r="153" spans="1:11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  <c r="K153" s="8"/>
    </row>
    <row r="154" spans="1:11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  <c r="K154" s="8"/>
    </row>
    <row r="155" spans="1:11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  <c r="K155" s="8"/>
    </row>
    <row r="156" spans="1:11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  <c r="K156" s="8"/>
    </row>
    <row r="157" spans="1:11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  <c r="K157" s="8"/>
    </row>
    <row r="158" spans="1:11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  <c r="K158" s="8"/>
    </row>
    <row r="159" spans="1:11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  <c r="K159" s="8"/>
    </row>
    <row r="160" spans="1:11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  <c r="K160" s="8"/>
    </row>
    <row r="161" spans="1:11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  <c r="K161" s="8"/>
    </row>
    <row r="162" spans="1:11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  <c r="K162" s="8"/>
    </row>
    <row r="163" spans="1:11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  <c r="K163" s="8"/>
    </row>
    <row r="164" spans="1:11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  <c r="K164" s="8"/>
    </row>
    <row r="165" spans="1:11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  <c r="K165" s="8"/>
    </row>
    <row r="166" spans="1:11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8"/>
    </row>
    <row r="167" spans="1:11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  <c r="K167" s="8"/>
    </row>
    <row r="168" spans="1:11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  <c r="K168" s="8"/>
    </row>
    <row r="169" spans="1:11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  <c r="K169" s="8"/>
    </row>
    <row r="170" spans="1:11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  <c r="K170" s="8"/>
    </row>
    <row r="171" spans="1:11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  <c r="K171" s="8"/>
    </row>
    <row r="172" spans="1:11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  <c r="K172" s="8"/>
    </row>
    <row r="173" spans="1:11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  <c r="K173" s="8"/>
    </row>
    <row r="174" spans="1:11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  <c r="K174" s="8"/>
    </row>
    <row r="175" spans="1:11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  <c r="K175" s="8"/>
    </row>
    <row r="176" spans="1:11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  <c r="K176" s="8"/>
    </row>
    <row r="177" spans="1:11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  <c r="K177" s="8"/>
    </row>
    <row r="178" spans="1:11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  <c r="K178" s="8"/>
    </row>
    <row r="179" spans="1:11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  <c r="K179" s="8"/>
    </row>
    <row r="180" spans="1:11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  <c r="K180" s="8"/>
    </row>
    <row r="181" spans="1:11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  <c r="K181" s="8"/>
    </row>
    <row r="182" spans="1:11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  <c r="K182" s="8"/>
    </row>
    <row r="183" spans="1:11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  <c r="K183" s="8"/>
    </row>
    <row r="184" spans="1:11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  <c r="K184" s="8"/>
    </row>
    <row r="185" spans="1:11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  <c r="K185" s="8"/>
    </row>
    <row r="186" spans="1:11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  <c r="K186" s="8"/>
    </row>
    <row r="187" spans="1:11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  <c r="K187" s="8"/>
    </row>
    <row r="188" spans="1:11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  <c r="K188" s="8"/>
    </row>
    <row r="189" spans="1:11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  <c r="K189" s="8"/>
    </row>
    <row r="190" spans="1:11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  <c r="K190" s="8"/>
    </row>
    <row r="191" spans="1:11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8"/>
    </row>
    <row r="192" spans="1:11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  <c r="K192" s="8"/>
    </row>
    <row r="193" spans="1:11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  <c r="K193" s="8"/>
    </row>
    <row r="194" spans="1:11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  <c r="K194" s="8"/>
    </row>
    <row r="195" spans="1:11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  <c r="K195" s="8"/>
    </row>
    <row r="196" spans="1:11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  <c r="K196" s="8"/>
    </row>
    <row r="197" spans="1:11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  <c r="K197" s="8"/>
    </row>
    <row r="198" spans="1:11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  <c r="K198" s="8"/>
    </row>
    <row r="199" spans="1:11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  <c r="K199" s="8"/>
    </row>
    <row r="200" spans="1:11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  <c r="K200" s="8"/>
    </row>
    <row r="201" spans="1:11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  <c r="K201" s="8"/>
    </row>
    <row r="202" spans="1:11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  <c r="K202" s="8"/>
    </row>
    <row r="203" spans="1:11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  <c r="K203" s="8"/>
    </row>
    <row r="204" spans="1:11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  <c r="K204" s="8"/>
    </row>
    <row r="205" spans="1:11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  <c r="K205" s="8"/>
    </row>
    <row r="206" spans="1:11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  <c r="K206" s="8"/>
    </row>
    <row r="207" spans="1:11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  <c r="K207" s="8"/>
    </row>
    <row r="208" spans="1:11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  <c r="K208" s="8"/>
    </row>
    <row r="209" spans="1:11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  <c r="K209" s="8"/>
    </row>
    <row r="210" spans="1:11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  <c r="K210" s="8"/>
    </row>
    <row r="211" spans="1:11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  <c r="K211" s="8"/>
    </row>
    <row r="212" spans="1:11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  <c r="K212" s="8"/>
    </row>
    <row r="213" spans="1:11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  <c r="K213" s="8"/>
    </row>
    <row r="214" spans="1:11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  <c r="K214" s="8"/>
    </row>
    <row r="215" spans="1:11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  <c r="K215" s="8"/>
    </row>
    <row r="216" spans="1:11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  <c r="K216" s="8"/>
    </row>
    <row r="217" spans="1:11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  <c r="K217" s="8"/>
    </row>
    <row r="218" spans="1:11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  <c r="K218" s="8"/>
    </row>
    <row r="219" spans="1:11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  <c r="K219" s="8"/>
    </row>
    <row r="220" spans="1:11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  <c r="K220" s="8"/>
    </row>
    <row r="221" spans="1:11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  <c r="K221" s="8"/>
    </row>
    <row r="222" spans="1:11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  <c r="K222" s="8"/>
    </row>
    <row r="223" spans="1:11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  <c r="K223" s="8"/>
    </row>
    <row r="224" spans="1:11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  <c r="K224" s="8"/>
    </row>
    <row r="225" spans="1:11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  <c r="K225" s="8"/>
    </row>
    <row r="226" spans="1:11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  <c r="K226" s="8"/>
    </row>
    <row r="227" spans="1:11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  <c r="K227" s="8"/>
    </row>
    <row r="228" spans="1:11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  <c r="K228" s="8"/>
    </row>
    <row r="229" spans="1:11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  <c r="K229" s="8"/>
    </row>
    <row r="230" spans="1:11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  <c r="K230" s="8"/>
    </row>
    <row r="231" spans="1:11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  <c r="K231" s="8"/>
    </row>
    <row r="232" spans="1:11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  <c r="K232" s="8"/>
    </row>
    <row r="233" spans="1:11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  <c r="K233" s="8"/>
    </row>
    <row r="234" spans="1:11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  <c r="K234" s="8"/>
    </row>
    <row r="235" spans="1:11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  <c r="K235" s="8"/>
    </row>
    <row r="236" spans="1:11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  <c r="K236" s="8"/>
    </row>
    <row r="237" spans="1:11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  <c r="K237" s="8"/>
    </row>
    <row r="238" spans="1:11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  <c r="K238" s="8"/>
    </row>
    <row r="239" spans="1:11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  <c r="K239" s="8"/>
    </row>
    <row r="240" spans="1:11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  <c r="K240" s="8"/>
    </row>
    <row r="241" spans="1:11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  <c r="K241" s="8"/>
    </row>
    <row r="242" spans="1:11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  <c r="K242" s="8"/>
    </row>
    <row r="243" spans="1:11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  <c r="K243" s="8"/>
    </row>
    <row r="244" spans="1:11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  <c r="K244" s="8"/>
    </row>
    <row r="245" spans="1:11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  <c r="K245" s="8"/>
    </row>
    <row r="246" spans="1:11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  <c r="K246" s="8"/>
    </row>
    <row r="247" spans="1:11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  <c r="K247" s="8"/>
    </row>
    <row r="248" spans="1:11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  <c r="K248" s="8"/>
    </row>
    <row r="249" spans="1:11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  <c r="K249" s="8"/>
    </row>
    <row r="250" spans="1:11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  <c r="K250" s="8"/>
    </row>
    <row r="251" spans="1:11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  <c r="K251" s="8"/>
    </row>
    <row r="252" spans="1:11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  <c r="K252" s="8"/>
    </row>
    <row r="253" spans="1:11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  <c r="K253" s="8"/>
    </row>
    <row r="254" spans="1:11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  <c r="K254" s="8"/>
    </row>
    <row r="255" spans="1:11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  <c r="K255" s="8"/>
    </row>
    <row r="256" spans="1:11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  <c r="K256" s="8"/>
    </row>
    <row r="257" spans="1:11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  <c r="K257" s="8"/>
    </row>
    <row r="258" spans="1:11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  <c r="K258" s="8"/>
    </row>
    <row r="259" spans="1:11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  <c r="K259" s="8"/>
    </row>
    <row r="260" spans="1:11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  <c r="K260" s="8"/>
    </row>
    <row r="261" spans="1:11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  <c r="K261" s="8"/>
    </row>
    <row r="262" spans="1:11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  <c r="K262" s="8"/>
    </row>
    <row r="263" spans="1:11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  <c r="K263" s="8"/>
    </row>
    <row r="264" spans="1:11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  <c r="K264" s="8"/>
    </row>
    <row r="265" spans="1:11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  <c r="K265" s="8"/>
    </row>
    <row r="266" spans="1:11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  <c r="K266" s="8"/>
    </row>
    <row r="267" spans="1:11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  <c r="K267" s="8"/>
    </row>
    <row r="268" spans="1:11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  <c r="K268" s="8"/>
    </row>
    <row r="269" spans="1:11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  <c r="K269" s="8"/>
    </row>
    <row r="270" spans="1:11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  <c r="K270" s="8"/>
    </row>
    <row r="271" spans="1:11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  <c r="K271" s="8"/>
    </row>
    <row r="272" spans="1:11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  <c r="K272" s="8"/>
    </row>
    <row r="273" spans="1:11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  <c r="K273" s="8"/>
    </row>
    <row r="274" spans="1:11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  <c r="K274" s="8"/>
    </row>
    <row r="275" spans="1:11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  <c r="K275" s="8"/>
    </row>
    <row r="276" spans="1:11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  <c r="K276" s="8"/>
    </row>
    <row r="277" spans="1:11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  <c r="K277" s="8"/>
    </row>
    <row r="278" spans="1:11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  <c r="K278" s="8"/>
    </row>
    <row r="279" spans="1:11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  <c r="K279" s="8"/>
    </row>
    <row r="280" spans="1:11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  <c r="K280" s="8"/>
    </row>
    <row r="281" spans="1:11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  <c r="K281" s="8"/>
    </row>
    <row r="282" spans="1:11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  <c r="K282" s="8"/>
    </row>
    <row r="283" spans="1:11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  <c r="K283" s="8"/>
    </row>
    <row r="284" spans="1:11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  <c r="K284" s="8"/>
    </row>
    <row r="285" spans="1:11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  <c r="K285" s="8"/>
    </row>
    <row r="286" spans="1:11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  <c r="K286" s="8"/>
    </row>
    <row r="287" spans="1:11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  <c r="K287" s="8"/>
    </row>
    <row r="288" spans="1:11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  <c r="K288" s="8"/>
    </row>
    <row r="289" spans="1:11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  <c r="K289" s="8"/>
    </row>
    <row r="290" spans="1:11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  <c r="K290" s="8"/>
    </row>
    <row r="291" spans="1:11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  <c r="K291" s="8"/>
    </row>
    <row r="292" spans="1:11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  <c r="K292" s="8"/>
    </row>
    <row r="293" spans="1:11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  <c r="K293" s="8"/>
    </row>
    <row r="294" spans="1:11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  <c r="K294" s="8"/>
    </row>
    <row r="295" spans="1:11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  <c r="K295" s="8"/>
    </row>
    <row r="296" spans="1:11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  <c r="K296" s="8"/>
    </row>
    <row r="297" spans="1:11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  <c r="K297" s="8"/>
    </row>
    <row r="298" spans="1:11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  <c r="K298" s="8"/>
    </row>
    <row r="299" spans="1:11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  <c r="K299" s="8"/>
    </row>
    <row r="300" spans="1:11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  <c r="K300" s="8"/>
    </row>
    <row r="301" spans="1:11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  <c r="K301" s="8"/>
    </row>
    <row r="302" spans="1:11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  <c r="K302" s="8"/>
    </row>
    <row r="303" spans="1:11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  <c r="K303" s="8"/>
    </row>
    <row r="304" spans="1:11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  <c r="K304" s="8"/>
    </row>
    <row r="305" spans="1:11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  <c r="K305" s="8"/>
    </row>
    <row r="306" spans="1:11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  <c r="K306" s="8"/>
    </row>
    <row r="307" spans="1:11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  <c r="K307" s="8"/>
    </row>
    <row r="308" spans="1:11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  <c r="K308" s="8"/>
    </row>
    <row r="309" spans="1:11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  <c r="K309" s="8"/>
    </row>
    <row r="310" spans="1:11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  <c r="K310" s="8"/>
    </row>
    <row r="311" spans="1:11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  <c r="K311" s="8"/>
    </row>
    <row r="312" spans="1:11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  <c r="K312" s="8"/>
    </row>
    <row r="313" spans="1:11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  <c r="K313" s="8"/>
    </row>
    <row r="314" spans="1:11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  <c r="K314" s="8"/>
    </row>
    <row r="315" spans="1:11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  <c r="K315" s="8"/>
    </row>
    <row r="316" spans="1:11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  <c r="K316" s="8"/>
    </row>
    <row r="317" spans="1:11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  <c r="K317" s="8"/>
    </row>
    <row r="318" spans="1:11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  <c r="K318" s="8"/>
    </row>
    <row r="319" spans="1:11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  <c r="K319" s="8"/>
    </row>
    <row r="320" spans="1:11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  <c r="K320" s="8"/>
    </row>
    <row r="321" spans="1:11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  <c r="K321" s="8"/>
    </row>
    <row r="322" spans="1:11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  <c r="K322" s="8"/>
    </row>
    <row r="323" spans="1:11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  <c r="K323" s="8"/>
    </row>
    <row r="324" spans="1:11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  <c r="K324" s="8"/>
    </row>
    <row r="325" spans="1:11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  <c r="K325" s="8"/>
    </row>
    <row r="326" spans="1:11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  <c r="K326" s="8"/>
    </row>
    <row r="327" spans="1:11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  <c r="K327" s="8"/>
    </row>
    <row r="328" spans="1:11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  <c r="K328" s="8"/>
    </row>
    <row r="329" spans="1:11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  <c r="K329" s="8"/>
    </row>
    <row r="330" spans="1:11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  <c r="K330" s="8"/>
    </row>
    <row r="331" spans="1:11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  <c r="K331" s="8"/>
    </row>
    <row r="332" spans="1:11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  <c r="K332" s="8"/>
    </row>
    <row r="333" spans="1:11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  <c r="K333" s="8"/>
    </row>
    <row r="334" spans="1:11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  <c r="K334" s="8"/>
    </row>
    <row r="335" spans="1:11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  <c r="K335" s="8"/>
    </row>
    <row r="336" spans="1:11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  <c r="K336" s="8"/>
    </row>
    <row r="337" spans="1:11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  <c r="K337" s="8"/>
    </row>
    <row r="338" spans="1:11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  <c r="K338" s="8"/>
    </row>
    <row r="339" spans="1:11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  <c r="K339" s="8"/>
    </row>
    <row r="340" spans="1:11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  <c r="K340" s="8"/>
    </row>
    <row r="341" spans="1:11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  <c r="K341" s="8"/>
    </row>
    <row r="342" spans="1:11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  <c r="K342" s="8"/>
    </row>
    <row r="343" spans="1:11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  <c r="K343" s="8"/>
    </row>
    <row r="344" spans="1:11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  <c r="K344" s="8"/>
    </row>
    <row r="345" spans="1:11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  <c r="K345" s="8"/>
    </row>
    <row r="346" spans="1:11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  <c r="K346" s="8"/>
    </row>
    <row r="347" spans="1:11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  <c r="K347" s="8"/>
    </row>
    <row r="348" spans="1:11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  <c r="K348" s="8"/>
    </row>
    <row r="349" spans="1:11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  <c r="K349" s="8"/>
    </row>
    <row r="350" spans="1:11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  <c r="K350" s="8"/>
    </row>
    <row r="351" spans="1:11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  <c r="K351" s="8"/>
    </row>
    <row r="352" spans="1:11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  <c r="K352" s="8"/>
    </row>
    <row r="353" spans="1:11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  <c r="K353" s="8"/>
    </row>
    <row r="354" spans="1:11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  <c r="K354" s="8"/>
    </row>
    <row r="355" spans="1:11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  <c r="K355" s="8"/>
    </row>
    <row r="356" spans="1:11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  <c r="K356" s="8"/>
    </row>
    <row r="357" spans="1:11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  <c r="K357" s="8"/>
    </row>
    <row r="358" spans="1:11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  <c r="K358" s="8"/>
    </row>
    <row r="359" spans="1:11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  <c r="K359" s="8"/>
    </row>
    <row r="360" spans="1:11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  <c r="K360" s="8"/>
    </row>
    <row r="361" spans="1:11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  <c r="K361" s="8"/>
    </row>
    <row r="362" spans="1:11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  <c r="K362" s="8"/>
    </row>
    <row r="363" spans="1:11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  <c r="K363" s="8"/>
    </row>
    <row r="364" spans="1:11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  <c r="K364" s="8"/>
    </row>
    <row r="365" spans="1:11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  <c r="K365" s="8"/>
    </row>
    <row r="366" spans="1:11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  <c r="K366" s="8"/>
    </row>
    <row r="367" spans="1:11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  <c r="K367" s="8"/>
    </row>
    <row r="368" spans="1:11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  <c r="K368" s="8"/>
    </row>
    <row r="369" spans="1:11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  <c r="K369" s="8"/>
    </row>
    <row r="370" spans="1:11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  <c r="K370" s="8"/>
    </row>
    <row r="371" spans="1:11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  <c r="K371" s="8"/>
    </row>
    <row r="372" spans="1:11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  <c r="K372" s="8"/>
    </row>
    <row r="373" spans="1:11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  <c r="K373" s="8"/>
    </row>
    <row r="374" spans="1:11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  <c r="K374" s="8"/>
    </row>
    <row r="375" spans="1:11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  <c r="K375" s="8"/>
    </row>
    <row r="376" spans="1:11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  <c r="K376" s="8"/>
    </row>
    <row r="377" spans="1:11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  <c r="K377" s="8"/>
    </row>
    <row r="378" spans="1:11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  <c r="K378" s="8"/>
    </row>
    <row r="379" spans="1:11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  <c r="K379" s="8"/>
    </row>
    <row r="380" spans="1:11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  <c r="K380" s="8"/>
    </row>
    <row r="381" spans="1:11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  <c r="K381" s="8"/>
    </row>
    <row r="382" spans="1:11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  <c r="K382" s="8"/>
    </row>
    <row r="383" spans="1:11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  <c r="K383" s="8"/>
    </row>
    <row r="384" spans="1:11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  <c r="K384" s="8"/>
    </row>
    <row r="385" spans="1:11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  <c r="K385" s="8"/>
    </row>
    <row r="386" spans="1:11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  <c r="K386" s="8"/>
    </row>
    <row r="387" spans="1:11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  <c r="K387" s="8"/>
    </row>
    <row r="388" spans="1:11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  <c r="K388" s="8"/>
    </row>
    <row r="389" spans="1:11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  <c r="K389" s="8"/>
    </row>
    <row r="390" spans="1:11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  <c r="K390" s="8"/>
    </row>
    <row r="391" spans="1:11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  <c r="K391" s="8"/>
    </row>
    <row r="392" spans="1:11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  <c r="K392" s="8"/>
    </row>
    <row r="393" spans="1:11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  <c r="K393" s="8"/>
    </row>
    <row r="394" spans="1:11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  <c r="K394" s="8"/>
    </row>
    <row r="395" spans="1:11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  <c r="K395" s="8"/>
    </row>
    <row r="396" spans="1:11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  <c r="K396" s="8"/>
    </row>
    <row r="397" spans="1:11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  <c r="K397" s="8"/>
    </row>
    <row r="398" spans="1:11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  <c r="K398" s="8"/>
    </row>
    <row r="399" spans="1:11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  <c r="K399" s="8"/>
    </row>
    <row r="400" spans="1:11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  <c r="K400" s="8"/>
    </row>
    <row r="401" spans="1:11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  <c r="K401" s="8"/>
    </row>
    <row r="402" spans="1:11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  <c r="K402" s="8"/>
    </row>
    <row r="403" spans="1:11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  <c r="K403" s="8"/>
    </row>
    <row r="404" spans="1:11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  <c r="K404" s="8"/>
    </row>
    <row r="405" spans="1:11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  <c r="K405" s="8"/>
    </row>
    <row r="406" spans="1:11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  <c r="K406" s="8"/>
    </row>
    <row r="407" spans="1:11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  <c r="K407" s="8"/>
    </row>
    <row r="408" spans="1:11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  <c r="K408" s="8"/>
    </row>
    <row r="409" spans="1:11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  <c r="K409" s="8"/>
    </row>
    <row r="410" spans="1:11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  <c r="K410" s="8"/>
    </row>
    <row r="411" spans="1:11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  <c r="K411" s="8"/>
    </row>
    <row r="412" spans="1:11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  <c r="K412" s="8"/>
    </row>
    <row r="413" spans="1:11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  <c r="K413" s="8"/>
    </row>
    <row r="414" spans="1:11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  <c r="K414" s="8"/>
    </row>
    <row r="415" spans="1:11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  <c r="K415" s="8"/>
    </row>
    <row r="416" spans="1:11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  <c r="K416" s="8"/>
    </row>
    <row r="417" spans="1:11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  <c r="K417" s="8"/>
    </row>
    <row r="418" spans="1:11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  <c r="K418" s="8"/>
    </row>
    <row r="419" spans="1:11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  <c r="K419" s="8"/>
    </row>
    <row r="420" spans="1:11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  <c r="K420" s="8"/>
    </row>
    <row r="421" spans="1:11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  <c r="K421" s="8"/>
    </row>
    <row r="422" spans="1:11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  <c r="K422" s="8"/>
    </row>
    <row r="423" spans="1:11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  <c r="K423" s="8"/>
    </row>
    <row r="424" spans="1:11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  <c r="K424" s="8"/>
    </row>
    <row r="425" spans="1:11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  <c r="K425" s="8"/>
    </row>
    <row r="426" spans="1:11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  <c r="K426" s="8"/>
    </row>
    <row r="427" spans="1:11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  <c r="K427" s="8"/>
    </row>
    <row r="428" spans="1:11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  <c r="K428" s="8"/>
    </row>
    <row r="429" spans="1:11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  <c r="K429" s="8"/>
    </row>
    <row r="430" spans="1:11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  <c r="K430" s="8"/>
    </row>
    <row r="431" spans="1:11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  <c r="K431" s="8"/>
    </row>
    <row r="432" spans="1:11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  <c r="K432" s="8"/>
    </row>
    <row r="433" spans="1:11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  <c r="K433" s="8"/>
    </row>
    <row r="434" spans="1:11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  <c r="K434" s="8"/>
    </row>
    <row r="435" spans="1:11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  <c r="K435" s="8"/>
    </row>
    <row r="436" spans="1:11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  <c r="K436" s="8"/>
    </row>
    <row r="437" spans="1:11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  <c r="K437" s="8"/>
    </row>
    <row r="438" spans="1:11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  <c r="K438" s="8"/>
    </row>
    <row r="439" spans="1:11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  <c r="K439" s="8"/>
    </row>
    <row r="440" spans="1:11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  <c r="K440" s="8"/>
    </row>
    <row r="441" spans="1:11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  <c r="K441" s="8"/>
    </row>
    <row r="442" spans="1:11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  <c r="K442" s="8"/>
    </row>
    <row r="443" spans="1:11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  <c r="K443" s="8"/>
    </row>
    <row r="444" spans="1:11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  <c r="K444" s="8"/>
    </row>
    <row r="445" spans="1:11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  <c r="K445" s="8"/>
    </row>
    <row r="446" spans="1:11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  <c r="K446" s="8"/>
    </row>
    <row r="447" spans="1:11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  <c r="K447" s="8"/>
    </row>
    <row r="448" spans="1:11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  <c r="K448" s="8"/>
    </row>
    <row r="449" spans="1:11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  <c r="K449" s="8"/>
    </row>
    <row r="450" spans="1:11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  <c r="K450" s="8"/>
    </row>
    <row r="451" spans="1:11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  <c r="K451" s="8"/>
    </row>
    <row r="452" spans="1:11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  <c r="K452" s="8"/>
    </row>
    <row r="453" spans="1:11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  <c r="K453" s="8"/>
    </row>
    <row r="454" spans="1:11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  <c r="K454" s="8"/>
    </row>
    <row r="455" spans="1:11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  <c r="K455" s="8"/>
    </row>
    <row r="456" spans="1:11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  <c r="K456" s="8"/>
    </row>
    <row r="457" spans="1:11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  <c r="K457" s="8"/>
    </row>
    <row r="458" spans="1:11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  <c r="K458" s="8"/>
    </row>
    <row r="459" spans="1:11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  <c r="K459" s="8"/>
    </row>
    <row r="460" spans="1:11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  <c r="K460" s="8"/>
    </row>
    <row r="461" spans="1:11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  <c r="K461" s="8"/>
    </row>
    <row r="462" spans="1:11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  <c r="K462" s="8"/>
    </row>
    <row r="463" spans="1:11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  <c r="K463" s="8"/>
    </row>
    <row r="464" spans="1:11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  <c r="K464" s="8"/>
    </row>
    <row r="465" spans="1:11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  <c r="K465" s="8"/>
    </row>
    <row r="466" spans="1:11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  <c r="K466" s="8"/>
    </row>
    <row r="467" spans="1:11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  <c r="K467" s="8"/>
    </row>
    <row r="468" spans="1:11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  <c r="K468" s="8"/>
    </row>
    <row r="469" spans="1:11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  <c r="K469" s="8"/>
    </row>
    <row r="470" spans="1:11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  <c r="K470" s="8"/>
    </row>
    <row r="471" spans="1:11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  <c r="K471" s="8"/>
    </row>
    <row r="472" spans="1:11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  <c r="K472" s="8"/>
    </row>
    <row r="473" spans="1:11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  <c r="K473" s="8"/>
    </row>
    <row r="474" spans="1:11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  <c r="K474" s="8"/>
    </row>
    <row r="475" spans="1:11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  <c r="K475" s="8"/>
    </row>
    <row r="476" spans="1:11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  <c r="K476" s="8"/>
    </row>
    <row r="477" spans="1:11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  <c r="K477" s="8"/>
    </row>
    <row r="478" spans="1:11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  <c r="K478" s="8"/>
    </row>
    <row r="479" spans="1:11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  <c r="K479" s="8"/>
    </row>
    <row r="480" spans="1:11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  <c r="K480" s="8"/>
    </row>
    <row r="481" spans="1:11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  <c r="K481" s="8"/>
    </row>
    <row r="482" spans="1:11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  <c r="K482" s="8"/>
    </row>
    <row r="483" spans="1:11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  <c r="K483" s="8"/>
    </row>
    <row r="484" spans="1:11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  <c r="K484" s="8"/>
    </row>
    <row r="485" spans="1:11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  <c r="K485" s="8"/>
    </row>
    <row r="486" spans="1:11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  <c r="K486" s="8"/>
    </row>
    <row r="487" spans="1:11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  <c r="K487" s="8"/>
    </row>
    <row r="488" spans="1:11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  <c r="K488" s="8"/>
    </row>
    <row r="489" spans="1:11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  <c r="K489" s="8"/>
    </row>
    <row r="490" spans="1:11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  <c r="K490" s="8"/>
    </row>
    <row r="491" spans="1:11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  <c r="K491" s="8"/>
    </row>
    <row r="492" spans="1:11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  <c r="K492" s="8"/>
    </row>
    <row r="493" spans="1:11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  <c r="K493" s="8"/>
    </row>
    <row r="494" spans="1:11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  <c r="K494" s="8"/>
    </row>
    <row r="495" spans="1:11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  <c r="K495" s="8"/>
    </row>
    <row r="496" spans="1:11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  <c r="K496" s="8"/>
    </row>
    <row r="497" spans="1:11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  <c r="K497" s="8"/>
    </row>
    <row r="498" spans="1:11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  <c r="K498" s="8"/>
    </row>
    <row r="499" spans="1:11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  <c r="K499" s="8"/>
    </row>
    <row r="500" spans="1:11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  <c r="K500" s="8"/>
    </row>
    <row r="501" spans="1:11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  <c r="K501" s="8"/>
    </row>
    <row r="502" spans="1:11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  <c r="K502" s="8"/>
    </row>
    <row r="503" spans="1:11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  <c r="K503" s="8"/>
    </row>
    <row r="504" spans="1:11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  <c r="K504" s="8"/>
    </row>
    <row r="505" spans="1:11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  <c r="K505" s="8"/>
    </row>
    <row r="506" spans="1:11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  <c r="K506" s="8"/>
    </row>
    <row r="507" spans="1:11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  <c r="K507" s="8"/>
    </row>
    <row r="508" spans="1:11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  <c r="K508" s="8"/>
    </row>
    <row r="509" spans="1:11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  <c r="K509" s="8"/>
    </row>
    <row r="510" spans="1:11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  <c r="K510" s="8"/>
    </row>
    <row r="511" spans="1:11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  <c r="K511" s="8"/>
    </row>
    <row r="512" spans="1:11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  <c r="K512" s="8"/>
    </row>
    <row r="513" spans="1:11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  <c r="K513" s="8"/>
    </row>
    <row r="514" spans="1:11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  <c r="K514" s="8"/>
    </row>
    <row r="515" spans="1:11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  <c r="K515" s="8"/>
    </row>
    <row r="516" spans="1:11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  <c r="K516" s="8"/>
    </row>
    <row r="517" spans="1:11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  <c r="K517" s="8"/>
    </row>
    <row r="518" spans="1:11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  <c r="K518" s="8"/>
    </row>
    <row r="519" spans="1:11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  <c r="K519" s="8"/>
    </row>
    <row r="520" spans="1:11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  <c r="K520" s="8"/>
    </row>
    <row r="521" spans="1:11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  <c r="K521" s="8"/>
    </row>
    <row r="522" spans="1:11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  <c r="K522" s="8"/>
    </row>
    <row r="523" spans="1:11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  <c r="K523" s="8"/>
    </row>
    <row r="524" spans="1:11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  <c r="K524" s="8"/>
    </row>
    <row r="525" spans="1:11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  <c r="K525" s="8"/>
    </row>
    <row r="526" spans="1:11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  <c r="K526" s="8"/>
    </row>
    <row r="527" spans="1:11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  <c r="K527" s="8"/>
    </row>
    <row r="528" spans="1:11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  <c r="K528" s="8"/>
    </row>
    <row r="529" spans="1:11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  <c r="K529" s="8"/>
    </row>
    <row r="530" spans="1:11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  <c r="K530" s="8"/>
    </row>
    <row r="531" spans="1:11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  <c r="K531" s="8"/>
    </row>
    <row r="532" spans="1:11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  <c r="K532" s="8"/>
    </row>
    <row r="533" spans="1:11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  <c r="K533" s="8"/>
    </row>
    <row r="534" spans="1:11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  <c r="K534" s="8"/>
    </row>
    <row r="535" spans="1:11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  <c r="K535" s="8"/>
    </row>
    <row r="536" spans="1:11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  <c r="K536" s="8"/>
    </row>
    <row r="537" spans="1:11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  <c r="K537" s="8"/>
    </row>
    <row r="538" spans="1:11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  <c r="K538" s="8"/>
    </row>
    <row r="539" spans="1:11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  <c r="K539" s="8"/>
    </row>
    <row r="540" spans="1:11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  <c r="K540" s="8"/>
    </row>
    <row r="541" spans="1:11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  <c r="K541" s="8"/>
    </row>
    <row r="542" spans="1:11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  <c r="K542" s="8"/>
    </row>
    <row r="543" spans="1:11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  <c r="K543" s="8"/>
    </row>
    <row r="544" spans="1:11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  <c r="K544" s="8"/>
    </row>
    <row r="545" spans="1:11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  <c r="K545" s="8"/>
    </row>
    <row r="546" spans="1:11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  <c r="K546" s="8"/>
    </row>
    <row r="547" spans="1:11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  <c r="K547" s="8"/>
    </row>
    <row r="548" spans="1:11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  <c r="K548" s="8"/>
    </row>
    <row r="549" spans="1:11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  <c r="K549" s="8"/>
    </row>
    <row r="550" spans="1:11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  <c r="K550" s="8"/>
    </row>
    <row r="551" spans="1:11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  <c r="K551" s="8"/>
    </row>
    <row r="552" spans="1:11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  <c r="K552" s="8"/>
    </row>
    <row r="553" spans="1:11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  <c r="K553" s="8"/>
    </row>
    <row r="554" spans="1:11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  <c r="K554" s="8"/>
    </row>
    <row r="555" spans="1:11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  <c r="K555" s="8"/>
    </row>
    <row r="556" spans="1:11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  <c r="K556" s="8"/>
    </row>
    <row r="557" spans="1:11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  <c r="K557" s="8"/>
    </row>
    <row r="558" spans="1:11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  <c r="K558" s="8"/>
    </row>
    <row r="559" spans="1:11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  <c r="K559" s="8"/>
    </row>
    <row r="560" spans="1:11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  <c r="K560" s="8"/>
    </row>
    <row r="561" spans="1:11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  <c r="K561" s="8"/>
    </row>
    <row r="562" spans="1:11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  <c r="K562" s="8"/>
    </row>
    <row r="563" spans="1:11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  <c r="K563" s="8"/>
    </row>
    <row r="564" spans="1:11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  <c r="K564" s="8"/>
    </row>
    <row r="565" spans="1:11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  <c r="K565" s="8"/>
    </row>
    <row r="566" spans="1:11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  <c r="K566" s="8"/>
    </row>
    <row r="567" spans="1:11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  <c r="K567" s="8"/>
    </row>
    <row r="568" spans="1:11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  <c r="K568" s="8"/>
    </row>
    <row r="569" spans="1:11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  <c r="K569" s="8"/>
    </row>
    <row r="570" spans="1:11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  <c r="K570" s="8"/>
    </row>
    <row r="571" spans="1:11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  <c r="K571" s="8"/>
    </row>
    <row r="572" spans="1:11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  <c r="K572" s="8"/>
    </row>
    <row r="573" spans="1:11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  <c r="K573" s="8"/>
    </row>
    <row r="574" spans="1:11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  <c r="K574" s="8"/>
    </row>
    <row r="575" spans="1:11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  <c r="K575" s="8"/>
    </row>
    <row r="576" spans="1:11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  <c r="K576" s="8"/>
    </row>
    <row r="577" spans="1:11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  <c r="K577" s="8"/>
    </row>
    <row r="578" spans="1:11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  <c r="K578" s="8"/>
    </row>
    <row r="579" spans="1:11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  <c r="K579" s="8"/>
    </row>
    <row r="580" spans="1:11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  <c r="K580" s="8"/>
    </row>
    <row r="581" spans="1:11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  <c r="K581" s="8"/>
    </row>
    <row r="582" spans="1:11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  <c r="K582" s="8"/>
    </row>
    <row r="583" spans="1:11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  <c r="K583" s="8"/>
    </row>
    <row r="584" spans="1:11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  <c r="K584" s="8"/>
    </row>
    <row r="585" spans="1:11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  <c r="K585" s="8"/>
    </row>
    <row r="586" spans="1:11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  <c r="K586" s="8"/>
    </row>
    <row r="587" spans="1:11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  <c r="K587" s="8"/>
    </row>
    <row r="588" spans="1:11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  <c r="K588" s="8"/>
    </row>
    <row r="589" spans="1:11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  <c r="K589" s="8"/>
    </row>
    <row r="590" spans="1:11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  <c r="K590" s="8"/>
    </row>
    <row r="591" spans="1:11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  <c r="K591" s="8"/>
    </row>
    <row r="592" spans="1:11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  <c r="K592" s="8"/>
    </row>
    <row r="593" spans="1:11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  <c r="K593" s="8"/>
    </row>
    <row r="594" spans="1:11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  <c r="K594" s="8"/>
    </row>
    <row r="595" spans="1:11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  <c r="K595" s="8"/>
    </row>
    <row r="596" spans="1:11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  <c r="K596" s="8"/>
    </row>
    <row r="597" spans="1:11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  <c r="K597" s="8"/>
    </row>
    <row r="598" spans="1:11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  <c r="K598" s="8"/>
    </row>
    <row r="599" spans="1:11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  <c r="K599" s="8"/>
    </row>
    <row r="600" spans="1:11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  <c r="K600" s="8"/>
    </row>
    <row r="601" spans="1:11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  <c r="K601" s="8"/>
    </row>
    <row r="602" spans="1:11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  <c r="K602" s="8"/>
    </row>
    <row r="603" spans="1:11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  <c r="K603" s="8"/>
    </row>
    <row r="604" spans="1:11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  <c r="K604" s="8"/>
    </row>
    <row r="605" spans="1:11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  <c r="K605" s="8"/>
    </row>
    <row r="606" spans="1:11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  <c r="K606" s="8"/>
    </row>
    <row r="607" spans="1:11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  <c r="K607" s="8"/>
    </row>
    <row r="608" spans="1:11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  <c r="K608" s="8"/>
    </row>
    <row r="609" spans="1:11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  <c r="K609" s="8"/>
    </row>
    <row r="610" spans="1:11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  <c r="K610" s="8"/>
    </row>
    <row r="611" spans="1:11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  <c r="K611" s="8"/>
    </row>
    <row r="612" spans="1:11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  <c r="K612" s="8"/>
    </row>
    <row r="613" spans="1:11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  <c r="K613" s="8"/>
    </row>
    <row r="614" spans="1:11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  <c r="K614" s="8"/>
    </row>
    <row r="615" spans="1:11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  <c r="K615" s="8"/>
    </row>
    <row r="616" spans="1:11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  <c r="K616" s="8"/>
    </row>
    <row r="617" spans="1:11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  <c r="K617" s="8"/>
    </row>
    <row r="618" spans="1:11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  <c r="K618" s="8"/>
    </row>
    <row r="619" spans="1:11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  <c r="K619" s="8"/>
    </row>
    <row r="620" spans="1:11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  <c r="K620" s="8"/>
    </row>
    <row r="621" spans="1:11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  <c r="K621" s="8"/>
    </row>
    <row r="622" spans="1:11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  <c r="K622" s="8"/>
    </row>
    <row r="623" spans="1:11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  <c r="K623" s="8"/>
    </row>
    <row r="624" spans="1:11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  <c r="K624" s="8"/>
    </row>
    <row r="625" spans="1:11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  <c r="K625" s="8"/>
    </row>
    <row r="626" spans="1:11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  <c r="K626" s="8"/>
    </row>
    <row r="627" spans="1:11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  <c r="K627" s="8"/>
    </row>
    <row r="628" spans="1:11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  <c r="K628" s="8"/>
    </row>
    <row r="629" spans="1:11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  <c r="K629" s="8"/>
    </row>
    <row r="630" spans="1:11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  <c r="K630" s="8"/>
    </row>
    <row r="631" spans="1:11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  <c r="K631" s="8"/>
    </row>
    <row r="632" spans="1:11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  <c r="K632" s="8"/>
    </row>
    <row r="633" spans="1:11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  <c r="K633" s="8"/>
    </row>
    <row r="634" spans="1:11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  <c r="K634" s="8"/>
    </row>
    <row r="635" spans="1:11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  <c r="K635" s="8"/>
    </row>
    <row r="636" spans="1:11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  <c r="K636" s="8"/>
    </row>
    <row r="637" spans="1:11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  <c r="K637" s="8"/>
    </row>
    <row r="638" spans="1:11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  <c r="K638" s="8"/>
    </row>
    <row r="639" spans="1:11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  <c r="K639" s="8"/>
    </row>
    <row r="640" spans="1:11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  <c r="K640" s="8"/>
    </row>
    <row r="641" spans="1:11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  <c r="K641" s="8"/>
    </row>
    <row r="642" spans="1:11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  <c r="K642" s="8"/>
    </row>
    <row r="643" spans="1:11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  <c r="K643" s="8"/>
    </row>
    <row r="644" spans="1:11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  <c r="K644" s="8"/>
    </row>
    <row r="645" spans="1:11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  <c r="K645" s="8"/>
    </row>
    <row r="646" spans="1:11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  <c r="K646" s="8"/>
    </row>
    <row r="647" spans="1:11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  <c r="K647" s="8"/>
    </row>
    <row r="648" spans="1:11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  <c r="K648" s="8"/>
    </row>
    <row r="649" spans="1:11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  <c r="K649" s="8"/>
    </row>
    <row r="650" spans="1:11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  <c r="K650" s="8"/>
    </row>
    <row r="651" spans="1:11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  <c r="K651" s="8"/>
    </row>
    <row r="652" spans="1:11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  <c r="K652" s="8"/>
    </row>
    <row r="653" spans="1:11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  <c r="K653" s="8"/>
    </row>
    <row r="654" spans="1:11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  <c r="K654" s="8"/>
    </row>
    <row r="655" spans="1:11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  <c r="K655" s="8"/>
    </row>
    <row r="656" spans="1:11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  <c r="K656" s="8"/>
    </row>
    <row r="657" spans="1:11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  <c r="K657" s="8"/>
    </row>
    <row r="658" spans="1:11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  <c r="K658" s="8"/>
    </row>
    <row r="659" spans="1:11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  <c r="K659" s="8"/>
    </row>
    <row r="660" spans="1:11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  <c r="K660" s="8"/>
    </row>
    <row r="661" spans="1:11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  <c r="K661" s="8"/>
    </row>
    <row r="662" spans="1:11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  <c r="K662" s="8"/>
    </row>
    <row r="663" spans="1:11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  <c r="K663" s="8"/>
    </row>
    <row r="664" spans="1:11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  <c r="K664" s="8"/>
    </row>
    <row r="665" spans="1:11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  <c r="K665" s="8"/>
    </row>
    <row r="666" spans="1:11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  <c r="K666" s="8"/>
    </row>
    <row r="667" spans="1:11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  <c r="K667" s="8"/>
    </row>
    <row r="668" spans="1:11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  <c r="K668" s="8"/>
    </row>
    <row r="669" spans="1:11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  <c r="K669" s="8"/>
    </row>
    <row r="670" spans="1:11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  <c r="K670" s="8"/>
    </row>
    <row r="671" spans="1:11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  <c r="K671" s="8"/>
    </row>
    <row r="672" spans="1:11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  <c r="K672" s="8"/>
    </row>
    <row r="673" spans="1:11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  <c r="K673" s="8"/>
    </row>
    <row r="674" spans="1:11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  <c r="K674" s="8"/>
    </row>
    <row r="675" spans="1:11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  <c r="K675" s="8"/>
    </row>
    <row r="676" spans="1:11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  <c r="K676" s="8"/>
    </row>
    <row r="677" spans="1:11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  <c r="K677" s="8"/>
    </row>
    <row r="678" spans="1:11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  <c r="K678" s="8"/>
    </row>
    <row r="679" spans="1:11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  <c r="K679" s="8"/>
    </row>
    <row r="680" spans="1:11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  <c r="K680" s="8"/>
    </row>
    <row r="681" spans="1:11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  <c r="K681" s="8"/>
    </row>
    <row r="682" spans="1:11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  <c r="K682" s="8"/>
    </row>
    <row r="683" spans="1:11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  <c r="K683" s="8"/>
    </row>
    <row r="684" spans="1:11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  <c r="K684" s="8"/>
    </row>
    <row r="685" spans="1:11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  <c r="K685" s="8"/>
    </row>
    <row r="686" spans="1:11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  <c r="K686" s="8"/>
    </row>
    <row r="687" spans="1:11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  <c r="K687" s="8"/>
    </row>
    <row r="688" spans="1:11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  <c r="K688" s="8"/>
    </row>
    <row r="689" spans="1:11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  <c r="K689" s="8"/>
    </row>
    <row r="690" spans="1:11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  <c r="K690" s="8"/>
    </row>
    <row r="691" spans="1:11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  <c r="K691" s="8"/>
    </row>
    <row r="692" spans="1:11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  <c r="K692" s="8"/>
    </row>
    <row r="693" spans="1:11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  <c r="K693" s="8"/>
    </row>
    <row r="694" spans="1:11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  <c r="K694" s="8"/>
    </row>
    <row r="695" spans="1:11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  <c r="K695" s="8"/>
    </row>
    <row r="696" spans="1:11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  <c r="K696" s="8"/>
    </row>
    <row r="697" spans="1:11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  <c r="K697" s="8"/>
    </row>
    <row r="698" spans="1:11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  <c r="K698" s="8"/>
    </row>
    <row r="699" spans="1:11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  <c r="K699" s="8"/>
    </row>
    <row r="700" spans="1:11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  <c r="K700" s="8"/>
    </row>
    <row r="701" spans="1:11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  <c r="K701" s="8"/>
    </row>
    <row r="702" spans="1:11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  <c r="K702" s="8"/>
    </row>
    <row r="703" spans="1:11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  <c r="K703" s="8"/>
    </row>
    <row r="704" spans="1:11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  <c r="K704" s="8"/>
    </row>
    <row r="705" spans="1:11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  <c r="K705" s="8"/>
    </row>
    <row r="706" spans="1:11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  <c r="K706" s="8"/>
    </row>
    <row r="707" spans="1:11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  <c r="K707" s="8"/>
    </row>
    <row r="708" spans="1:11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  <c r="K708" s="8"/>
    </row>
    <row r="709" spans="1:11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  <c r="K709" s="8"/>
    </row>
    <row r="710" spans="1:11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  <c r="K710" s="8"/>
    </row>
    <row r="711" spans="1:11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  <c r="K711" s="8"/>
    </row>
    <row r="712" spans="1:11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  <c r="K712" s="8"/>
    </row>
    <row r="713" spans="1:11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  <c r="K713" s="8"/>
    </row>
    <row r="714" spans="1:11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  <c r="K714" s="8"/>
    </row>
    <row r="715" spans="1:11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  <c r="K715" s="8"/>
    </row>
    <row r="716" spans="1:11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  <c r="K716" s="8"/>
    </row>
    <row r="717" spans="1:11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  <c r="K717" s="8"/>
    </row>
    <row r="718" spans="1:11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  <c r="K718" s="8"/>
    </row>
    <row r="719" spans="1:11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  <c r="K719" s="8"/>
    </row>
    <row r="720" spans="1:11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  <c r="K720" s="8"/>
    </row>
    <row r="721" spans="1:11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  <c r="K721" s="8"/>
    </row>
    <row r="722" spans="1:11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  <c r="K722" s="8"/>
    </row>
    <row r="723" spans="1:11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  <c r="K723" s="8"/>
    </row>
    <row r="724" spans="1:11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  <c r="K724" s="8"/>
    </row>
    <row r="725" spans="1:11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  <c r="K725" s="8"/>
    </row>
    <row r="726" spans="1:11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  <c r="K726" s="8"/>
    </row>
    <row r="727" spans="1:11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  <c r="K727" s="8"/>
    </row>
    <row r="728" spans="1:11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  <c r="K728" s="8"/>
    </row>
    <row r="729" spans="1:11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  <c r="K729" s="8"/>
    </row>
    <row r="730" spans="1:11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  <c r="K730" s="8"/>
    </row>
    <row r="731" spans="1:11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  <c r="K731" s="8"/>
    </row>
    <row r="732" spans="1:11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  <c r="K732" s="8"/>
    </row>
    <row r="733" spans="1:11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  <c r="K733" s="8"/>
    </row>
    <row r="734" spans="1:11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  <c r="K734" s="8"/>
    </row>
    <row r="735" spans="1:11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  <c r="K735" s="8"/>
    </row>
    <row r="736" spans="1:11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  <c r="K736" s="8"/>
    </row>
    <row r="737" spans="1:11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  <c r="K737" s="8"/>
    </row>
    <row r="738" spans="1:11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  <c r="K738" s="8"/>
    </row>
    <row r="739" spans="1:11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  <c r="K739" s="8"/>
    </row>
    <row r="740" spans="1:11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  <c r="K740" s="8"/>
    </row>
    <row r="741" spans="1:11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  <c r="K741" s="8"/>
    </row>
    <row r="742" spans="1:11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  <c r="K742" s="8"/>
    </row>
    <row r="743" spans="1:11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  <c r="K743" s="8"/>
    </row>
    <row r="744" spans="1:11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  <c r="K744" s="8"/>
    </row>
    <row r="745" spans="1:11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  <c r="K745" s="8"/>
    </row>
    <row r="746" spans="1:11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  <c r="K746" s="8"/>
    </row>
    <row r="747" spans="1:11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  <c r="K747" s="8"/>
    </row>
    <row r="748" spans="1:11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  <c r="K748" s="8"/>
    </row>
    <row r="749" spans="1:11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  <c r="K749" s="8"/>
    </row>
    <row r="750" spans="1:11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  <c r="K750" s="8"/>
    </row>
    <row r="751" spans="1:11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  <c r="K751" s="8"/>
    </row>
    <row r="752" spans="1:11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  <c r="K752" s="8"/>
    </row>
    <row r="753" spans="1:11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  <c r="K753" s="8"/>
    </row>
    <row r="754" spans="1:11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  <c r="K754" s="8"/>
    </row>
    <row r="755" spans="1:11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  <c r="K755" s="8"/>
    </row>
    <row r="756" spans="1:11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  <c r="K756" s="8"/>
    </row>
    <row r="757" spans="1:11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  <c r="K757" s="8"/>
    </row>
    <row r="758" spans="1:11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  <c r="K758" s="8"/>
    </row>
    <row r="759" spans="1:11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  <c r="K759" s="8"/>
    </row>
    <row r="760" spans="1:11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  <c r="K760" s="8"/>
    </row>
    <row r="761" spans="1:11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  <c r="K761" s="8"/>
    </row>
    <row r="762" spans="1:11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  <c r="K762" s="8"/>
    </row>
    <row r="763" spans="1:11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  <c r="K763" s="8"/>
    </row>
    <row r="764" spans="1:11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  <c r="K764" s="8"/>
    </row>
    <row r="765" spans="1:11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  <c r="K765" s="8"/>
    </row>
    <row r="766" spans="1:11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  <c r="K766" s="8"/>
    </row>
    <row r="767" spans="1:11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  <c r="K767" s="8"/>
    </row>
    <row r="768" spans="1:11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  <c r="K768" s="8"/>
    </row>
    <row r="769" spans="1:11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  <c r="K769" s="8"/>
    </row>
    <row r="770" spans="1:11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  <c r="K770" s="8"/>
    </row>
    <row r="771" spans="1:11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  <c r="K771" s="8"/>
    </row>
    <row r="772" spans="1:11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  <c r="K772" s="8"/>
    </row>
    <row r="773" spans="1:11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  <c r="K773" s="8"/>
    </row>
    <row r="774" spans="1:11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  <c r="K774" s="8"/>
    </row>
    <row r="775" spans="1:11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  <c r="K775" s="8"/>
    </row>
    <row r="776" spans="1:11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  <c r="K776" s="8"/>
    </row>
    <row r="777" spans="1:11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  <c r="K777" s="8"/>
    </row>
    <row r="778" spans="1:11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  <c r="K778" s="8"/>
    </row>
    <row r="779" spans="1:11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  <c r="K779" s="8"/>
    </row>
    <row r="780" spans="1:11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  <c r="K780" s="8"/>
    </row>
    <row r="781" spans="1:11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  <c r="K781" s="8"/>
    </row>
    <row r="782" spans="1:11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  <c r="K782" s="8"/>
    </row>
    <row r="783" spans="1:11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  <c r="K783" s="8"/>
    </row>
    <row r="784" spans="1:11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  <c r="K784" s="8"/>
    </row>
    <row r="785" spans="1:11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  <c r="K785" s="8"/>
    </row>
    <row r="786" spans="1:11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  <c r="K786" s="8"/>
    </row>
    <row r="787" spans="1:11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  <c r="K787" s="8"/>
    </row>
    <row r="788" spans="1:11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  <c r="K788" s="8"/>
    </row>
    <row r="789" spans="1:11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  <c r="K789" s="8"/>
    </row>
    <row r="790" spans="1:11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  <c r="K790" s="8"/>
    </row>
    <row r="791" spans="1:11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  <c r="K791" s="8"/>
    </row>
    <row r="792" spans="1:11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  <c r="K792" s="8"/>
    </row>
    <row r="793" spans="1:11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  <c r="K793" s="8"/>
    </row>
    <row r="794" spans="1:11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  <c r="K794" s="8"/>
    </row>
    <row r="795" spans="1:11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  <c r="K795" s="8"/>
    </row>
    <row r="796" spans="1:11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  <c r="K796" s="8"/>
    </row>
    <row r="797" spans="1:11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  <c r="K797" s="8"/>
    </row>
    <row r="798" spans="1:11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  <c r="K798" s="8"/>
    </row>
    <row r="799" spans="1:11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  <c r="K799" s="8"/>
    </row>
    <row r="800" spans="1:11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  <c r="K800" s="8"/>
    </row>
    <row r="801" spans="1:11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  <c r="K801" s="8"/>
    </row>
    <row r="802" spans="1:11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  <c r="K802" s="8"/>
    </row>
    <row r="803" spans="1:11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  <c r="K803" s="8"/>
    </row>
    <row r="804" spans="1:11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  <c r="K804" s="8"/>
    </row>
    <row r="805" spans="1:11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  <c r="K805" s="8"/>
    </row>
    <row r="806" spans="1:11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  <c r="K806" s="8"/>
    </row>
    <row r="807" spans="1:11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  <c r="K807" s="8"/>
    </row>
    <row r="808" spans="1:11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  <c r="K808" s="8"/>
    </row>
    <row r="809" spans="1:11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  <c r="K809" s="8"/>
    </row>
    <row r="810" spans="1:11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  <c r="K810" s="8"/>
    </row>
    <row r="811" spans="1:11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  <c r="K811" s="8"/>
    </row>
    <row r="812" spans="1:11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  <c r="K812" s="8"/>
    </row>
    <row r="813" spans="1:11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  <c r="K813" s="8"/>
    </row>
    <row r="814" spans="1:11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  <c r="K814" s="8"/>
    </row>
    <row r="815" spans="1:11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  <c r="K815" s="8"/>
    </row>
    <row r="816" spans="1:11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  <c r="K816" s="8"/>
    </row>
    <row r="817" spans="1:11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  <c r="K817" s="8"/>
    </row>
    <row r="818" spans="1:11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  <c r="K818" s="8"/>
    </row>
    <row r="819" spans="1:11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  <c r="K819" s="8"/>
    </row>
    <row r="820" spans="1:11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  <c r="K820" s="8"/>
    </row>
    <row r="821" spans="1:11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  <c r="K821" s="8"/>
    </row>
    <row r="822" spans="1:11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  <c r="K822" s="8"/>
    </row>
    <row r="823" spans="1:11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  <c r="K823" s="8"/>
    </row>
    <row r="824" spans="1:11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  <c r="K824" s="8"/>
    </row>
    <row r="825" spans="1:11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  <c r="K825" s="8"/>
    </row>
    <row r="826" spans="1:11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  <c r="K826" s="8"/>
    </row>
    <row r="827" spans="1:11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  <c r="K827" s="8"/>
    </row>
    <row r="828" spans="1:11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  <c r="K828" s="8"/>
    </row>
    <row r="829" spans="1:11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  <c r="K829" s="8"/>
    </row>
    <row r="830" spans="1:11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  <c r="K830" s="8"/>
    </row>
    <row r="831" spans="1:11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  <c r="K831" s="8"/>
    </row>
    <row r="832" spans="1:11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  <c r="K832" s="8"/>
    </row>
    <row r="833" spans="1:11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  <c r="K833" s="8"/>
    </row>
    <row r="834" spans="1:11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  <c r="K834" s="8"/>
    </row>
    <row r="835" spans="1:11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  <c r="K835" s="8"/>
    </row>
    <row r="836" spans="1:11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  <c r="K836" s="8"/>
    </row>
    <row r="837" spans="1:11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  <c r="K837" s="8"/>
    </row>
    <row r="838" spans="1:11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  <c r="K838" s="8"/>
    </row>
    <row r="839" spans="1:11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  <c r="K839" s="8"/>
    </row>
    <row r="840" spans="1:11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  <c r="K840" s="8"/>
    </row>
    <row r="841" spans="1:11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  <c r="K841" s="8"/>
    </row>
    <row r="842" spans="1:11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  <c r="K842" s="8"/>
    </row>
    <row r="843" spans="1:11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  <c r="K843" s="8"/>
    </row>
    <row r="844" spans="1:11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  <c r="K844" s="8"/>
    </row>
    <row r="845" spans="1:11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  <c r="K845" s="8"/>
    </row>
    <row r="846" spans="1:11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  <c r="K846" s="8"/>
    </row>
    <row r="847" spans="1:11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  <c r="K847" s="8"/>
    </row>
    <row r="848" spans="1:11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  <c r="K848" s="8"/>
    </row>
    <row r="849" spans="1:11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  <c r="K849" s="8"/>
    </row>
    <row r="850" spans="1:11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  <c r="K850" s="8"/>
    </row>
    <row r="851" spans="1:11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  <c r="K851" s="8"/>
    </row>
    <row r="852" spans="1:11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  <c r="K852" s="8"/>
    </row>
    <row r="853" spans="1:11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  <c r="K853" s="8"/>
    </row>
    <row r="854" spans="1:11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  <c r="K854" s="8"/>
    </row>
    <row r="855" spans="1:11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  <c r="K855" s="8"/>
    </row>
    <row r="856" spans="1:11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  <c r="K856" s="8"/>
    </row>
    <row r="857" spans="1:11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  <c r="K857" s="8"/>
    </row>
    <row r="858" spans="1:11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  <c r="K858" s="8"/>
    </row>
    <row r="859" spans="1:11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  <c r="K859" s="8"/>
    </row>
    <row r="860" spans="1:11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  <c r="K860" s="8"/>
    </row>
    <row r="861" spans="1:11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  <c r="K861" s="8"/>
    </row>
    <row r="862" spans="1:11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  <c r="K862" s="8"/>
    </row>
    <row r="863" spans="1:11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  <c r="K863" s="8"/>
    </row>
    <row r="864" spans="1:11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  <c r="K864" s="8"/>
    </row>
    <row r="865" spans="1:11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  <c r="K865" s="8"/>
    </row>
    <row r="866" spans="1:11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  <c r="K866" s="8"/>
    </row>
    <row r="867" spans="1:11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  <c r="K867" s="8"/>
    </row>
    <row r="868" spans="1:11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  <c r="K868" s="8"/>
    </row>
    <row r="869" spans="1:11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  <c r="K869" s="8"/>
    </row>
    <row r="870" spans="1:11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  <c r="K870" s="8"/>
    </row>
    <row r="871" spans="1:11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  <c r="K871" s="8"/>
    </row>
    <row r="872" spans="1:11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  <c r="K872" s="8"/>
    </row>
    <row r="873" spans="1:11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  <c r="K873" s="8"/>
    </row>
    <row r="874" spans="1:11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  <c r="K874" s="8"/>
    </row>
    <row r="875" spans="1:11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  <c r="K875" s="8"/>
    </row>
    <row r="876" spans="1:11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  <c r="K876" s="8"/>
    </row>
    <row r="877" spans="1:11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  <c r="K877" s="8"/>
    </row>
    <row r="878" spans="1:11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  <c r="K878" s="8"/>
    </row>
    <row r="879" spans="1:11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  <c r="K879" s="8"/>
    </row>
    <row r="880" spans="1:11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  <c r="K880" s="8"/>
    </row>
    <row r="881" spans="1:11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  <c r="K881" s="8"/>
    </row>
    <row r="882" spans="1:11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  <c r="K882" s="8"/>
    </row>
    <row r="883" spans="1:11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  <c r="K883" s="8"/>
    </row>
    <row r="884" spans="1:11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  <c r="K884" s="8"/>
    </row>
    <row r="885" spans="1:11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  <c r="K885" s="8"/>
    </row>
    <row r="886" spans="1:11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  <c r="K886" s="8"/>
    </row>
    <row r="887" spans="1:11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  <c r="K887" s="8"/>
    </row>
    <row r="888" spans="1:11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  <c r="K888" s="8"/>
    </row>
    <row r="889" spans="1:11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  <c r="K889" s="8"/>
    </row>
    <row r="890" spans="1:11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  <c r="K890" s="8"/>
    </row>
    <row r="891" spans="1:11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  <c r="K891" s="8"/>
    </row>
    <row r="892" spans="1:11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  <c r="K892" s="8"/>
    </row>
    <row r="893" spans="1:11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  <c r="K893" s="8"/>
    </row>
    <row r="894" spans="1:11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  <c r="K894" s="8"/>
    </row>
    <row r="895" spans="1:11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  <c r="K895" s="8"/>
    </row>
    <row r="896" spans="1:11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  <c r="K896" s="8"/>
    </row>
    <row r="897" spans="1:11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  <c r="K897" s="8"/>
    </row>
    <row r="898" spans="1:11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  <c r="K898" s="8"/>
    </row>
    <row r="899" spans="1:11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  <c r="K899" s="8"/>
    </row>
    <row r="900" spans="1:11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  <c r="K900" s="8"/>
    </row>
    <row r="901" spans="1:11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  <c r="K901" s="8"/>
    </row>
    <row r="902" spans="1:11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  <c r="K902" s="8"/>
    </row>
    <row r="903" spans="1:11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  <c r="K903" s="8"/>
    </row>
    <row r="904" spans="1:11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  <c r="K904" s="8"/>
    </row>
    <row r="905" spans="1:11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  <c r="K905" s="8"/>
    </row>
    <row r="906" spans="1:11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  <c r="K906" s="8"/>
    </row>
    <row r="907" spans="1:11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  <c r="K907" s="8"/>
    </row>
    <row r="908" spans="1:11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  <c r="K908" s="8"/>
    </row>
    <row r="909" spans="1:11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  <c r="K909" s="8"/>
    </row>
    <row r="910" spans="1:11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  <c r="K910" s="8"/>
    </row>
    <row r="911" spans="1:11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  <c r="K911" s="8"/>
    </row>
    <row r="912" spans="1:11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  <c r="K912" s="8"/>
    </row>
    <row r="913" spans="1:11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  <c r="K913" s="8"/>
    </row>
    <row r="914" spans="1:11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  <c r="K914" s="8"/>
    </row>
    <row r="915" spans="1:11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  <c r="K915" s="8"/>
    </row>
    <row r="916" spans="1:11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  <c r="K916" s="8"/>
    </row>
    <row r="917" spans="1:11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  <c r="K917" s="8"/>
    </row>
    <row r="918" spans="1:11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  <c r="K918" s="8"/>
    </row>
    <row r="919" spans="1:11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  <c r="K919" s="8"/>
    </row>
    <row r="920" spans="1:11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  <c r="K920" s="8"/>
    </row>
    <row r="921" spans="1:11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  <c r="K921" s="8"/>
    </row>
    <row r="922" spans="1:11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  <c r="K922" s="8"/>
    </row>
    <row r="923" spans="1:11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  <c r="K923" s="8"/>
    </row>
    <row r="924" spans="1:11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  <c r="K924" s="8"/>
    </row>
    <row r="925" spans="1:11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  <c r="K925" s="8"/>
    </row>
    <row r="926" spans="1:11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  <c r="K926" s="8"/>
    </row>
    <row r="927" spans="1:11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  <c r="K927" s="8"/>
    </row>
    <row r="928" spans="1:11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  <c r="K928" s="8"/>
    </row>
    <row r="929" spans="1:11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  <c r="K929" s="8"/>
    </row>
    <row r="930" spans="1:11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  <c r="K930" s="8"/>
    </row>
    <row r="931" spans="1:11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  <c r="K931" s="8"/>
    </row>
    <row r="932" spans="1:11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  <c r="K932" s="8"/>
    </row>
    <row r="933" spans="1:11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  <c r="K933" s="8"/>
    </row>
    <row r="934" spans="1:11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  <c r="K934" s="8"/>
    </row>
    <row r="935" spans="1:11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  <c r="K935" s="8"/>
    </row>
    <row r="936" spans="1:11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  <c r="K936" s="8"/>
    </row>
    <row r="937" spans="1:11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  <c r="K937" s="8"/>
    </row>
    <row r="938" spans="1:11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  <c r="K938" s="8"/>
    </row>
    <row r="939" spans="1:11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  <c r="K939" s="8"/>
    </row>
    <row r="940" spans="1:11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  <c r="K940" s="8"/>
    </row>
    <row r="941" spans="1:11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  <c r="K941" s="8"/>
    </row>
    <row r="942" spans="1:11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  <c r="K942" s="8"/>
    </row>
    <row r="943" spans="1:11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  <c r="K943" s="8"/>
    </row>
    <row r="944" spans="1:11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  <c r="K944" s="8"/>
    </row>
    <row r="945" spans="1:11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  <c r="K945" s="8"/>
    </row>
    <row r="946" spans="1:11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  <c r="K946" s="8"/>
    </row>
    <row r="947" spans="1:11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  <c r="K947" s="8"/>
    </row>
    <row r="948" spans="1:11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  <c r="K948" s="8"/>
    </row>
    <row r="949" spans="1:11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  <c r="K949" s="8"/>
    </row>
    <row r="950" spans="1:11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  <c r="K950" s="8"/>
    </row>
    <row r="951" spans="1:11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  <c r="K951" s="8"/>
    </row>
    <row r="952" spans="1:11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  <c r="K952" s="8"/>
    </row>
    <row r="953" spans="1:11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  <c r="K953" s="8"/>
    </row>
    <row r="954" spans="1:11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  <c r="K954" s="8"/>
    </row>
    <row r="955" spans="1:11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  <c r="K955" s="8"/>
    </row>
    <row r="956" spans="1:11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  <c r="K956" s="8"/>
    </row>
    <row r="957" spans="1:11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  <c r="K957" s="8"/>
    </row>
    <row r="958" spans="1:11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  <c r="K958" s="8"/>
    </row>
    <row r="959" spans="1:11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  <c r="K959" s="8"/>
    </row>
    <row r="960" spans="1:11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  <c r="K960" s="8"/>
    </row>
    <row r="961" spans="1:11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  <c r="K961" s="8"/>
    </row>
    <row r="962" spans="1:11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  <c r="K962" s="8"/>
    </row>
    <row r="963" spans="1:11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  <c r="K963" s="8"/>
    </row>
    <row r="964" spans="1:11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  <c r="K964" s="8"/>
    </row>
    <row r="965" spans="1:11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  <c r="K965" s="8"/>
    </row>
    <row r="966" spans="1:11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  <c r="K966" s="8"/>
    </row>
    <row r="967" spans="1:11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  <c r="K967" s="8"/>
    </row>
    <row r="968" spans="1:11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  <c r="K968" s="8"/>
    </row>
    <row r="969" spans="1:11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  <c r="K969" s="8"/>
    </row>
    <row r="970" spans="1:11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  <c r="K970" s="8"/>
    </row>
    <row r="971" spans="1:11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  <c r="K971" s="8"/>
    </row>
    <row r="972" spans="1:11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  <c r="K972" s="8"/>
    </row>
    <row r="973" spans="1:11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  <c r="K973" s="8"/>
    </row>
    <row r="974" spans="1:11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  <c r="K974" s="8"/>
    </row>
    <row r="975" spans="1:11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  <c r="K975" s="8"/>
    </row>
    <row r="976" spans="1:11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  <c r="K976" s="8"/>
    </row>
    <row r="977" spans="1:11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  <c r="K977" s="8"/>
    </row>
    <row r="978" spans="1:11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  <c r="K978" s="8"/>
    </row>
    <row r="979" spans="1:11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  <c r="K979" s="8"/>
    </row>
    <row r="980" spans="1:11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  <c r="K980" s="8"/>
    </row>
    <row r="981" spans="1:11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  <c r="K981" s="8"/>
    </row>
    <row r="982" spans="1:11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  <c r="K982" s="8"/>
    </row>
    <row r="983" spans="1:11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  <c r="K983" s="8"/>
    </row>
    <row r="984" spans="1:11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  <c r="K984" s="8"/>
    </row>
    <row r="985" spans="1:11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  <c r="K985" s="8"/>
    </row>
    <row r="986" spans="1:11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  <c r="K986" s="8"/>
    </row>
    <row r="987" spans="1:11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  <c r="K987" s="8"/>
    </row>
    <row r="988" spans="1:11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  <c r="K988" s="8"/>
    </row>
    <row r="989" spans="1:11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  <c r="K989" s="8"/>
    </row>
    <row r="990" spans="1:11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  <c r="K990" s="8"/>
    </row>
    <row r="991" spans="1:11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  <c r="K991" s="8"/>
    </row>
    <row r="992" spans="1:11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  <c r="K992" s="8"/>
    </row>
    <row r="993" spans="1:11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  <c r="K993" s="8"/>
    </row>
    <row r="994" spans="1:11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  <c r="K994" s="8"/>
    </row>
    <row r="995" spans="1:11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  <c r="K995" s="8"/>
    </row>
    <row r="996" spans="1:11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  <c r="K996" s="8"/>
    </row>
    <row r="997" spans="1:11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  <c r="K997" s="8"/>
    </row>
    <row r="998" spans="1:11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  <c r="K998" s="8"/>
    </row>
    <row r="999" spans="1:11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  <c r="K999" s="8"/>
    </row>
    <row r="1000" spans="1:11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  <c r="K1000" s="8"/>
    </row>
  </sheetData>
  <autoFilter ref="A1:K102" xr:uid="{00000000-0001-0000-0300-000000000000}">
    <sortState xmlns:xlrd2="http://schemas.microsoft.com/office/spreadsheetml/2017/richdata2" ref="A2:K102">
      <sortCondition ref="B1:B102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35"/>
      <c r="B4" s="36"/>
      <c r="C4" s="36"/>
      <c r="D4" s="36"/>
      <c r="E4" s="36"/>
      <c r="F4" s="36"/>
      <c r="G4" s="36"/>
      <c r="H4" s="36"/>
      <c r="I4" s="36"/>
      <c r="J4" s="36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4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4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4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41"/>
      <c r="B36" s="27"/>
      <c r="C36" s="27"/>
      <c r="D36" s="27"/>
      <c r="E36" s="27"/>
      <c r="F36" s="27"/>
      <c r="G36" s="27"/>
      <c r="H36" s="27"/>
      <c r="I36" s="27"/>
      <c r="J36" s="27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34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4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63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7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7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7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7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7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7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7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A98" s="34"/>
      <c r="B98" s="26"/>
      <c r="C98" s="26"/>
      <c r="D98" s="26"/>
      <c r="E98" s="26"/>
      <c r="F98" s="26"/>
      <c r="G98" s="26"/>
      <c r="H98" s="26"/>
      <c r="I98" s="26"/>
      <c r="J98" s="26"/>
      <c r="K98" s="25"/>
    </row>
    <row r="99" spans="1:11" ht="15.75" customHeight="1">
      <c r="A99" s="34"/>
      <c r="B99" s="26"/>
      <c r="C99" s="26"/>
      <c r="D99" s="26"/>
      <c r="E99" s="26"/>
      <c r="F99" s="26"/>
      <c r="G99" s="26"/>
      <c r="H99" s="26"/>
      <c r="I99" s="26"/>
      <c r="J99" s="26"/>
      <c r="K99" s="25"/>
    </row>
    <row r="100" spans="1:11" ht="15.75" customHeight="1">
      <c r="A100" s="34"/>
      <c r="B100" s="26"/>
      <c r="C100" s="26"/>
      <c r="D100" s="26"/>
      <c r="E100" s="26"/>
      <c r="F100" s="26"/>
      <c r="G100" s="26"/>
      <c r="H100" s="26"/>
      <c r="I100" s="26"/>
      <c r="J100" s="26"/>
      <c r="K100" s="25"/>
    </row>
    <row r="101" spans="1:11" ht="15.75" customHeight="1">
      <c r="A101" s="34"/>
      <c r="B101" s="26"/>
      <c r="C101" s="26"/>
      <c r="D101" s="26"/>
      <c r="E101" s="26"/>
      <c r="F101" s="26"/>
      <c r="G101" s="26"/>
      <c r="H101" s="26"/>
      <c r="I101" s="26"/>
      <c r="J101" s="26"/>
      <c r="K101" s="25"/>
    </row>
    <row r="102" spans="1:11" ht="15.75" customHeight="1">
      <c r="A102" s="37"/>
      <c r="B102" s="26"/>
      <c r="C102" s="26"/>
      <c r="D102" s="26"/>
      <c r="E102" s="26"/>
      <c r="F102" s="26"/>
      <c r="G102" s="26"/>
      <c r="H102" s="26"/>
      <c r="I102" s="26"/>
      <c r="J102" s="26"/>
      <c r="K102" s="25"/>
    </row>
    <row r="103" spans="1:11" ht="15.75" customHeight="1">
      <c r="A103" s="34"/>
      <c r="B103" s="26"/>
      <c r="C103" s="26"/>
      <c r="D103" s="26"/>
      <c r="E103" s="26"/>
      <c r="F103" s="26"/>
      <c r="G103" s="26"/>
      <c r="H103" s="26"/>
      <c r="I103" s="26"/>
      <c r="J103" s="26"/>
      <c r="K103" s="25"/>
    </row>
    <row r="104" spans="1:11" ht="15.75" customHeight="1">
      <c r="A104" s="34"/>
      <c r="B104" s="26"/>
      <c r="C104" s="26"/>
      <c r="D104" s="26"/>
      <c r="E104" s="26"/>
      <c r="F104" s="26"/>
      <c r="G104" s="26"/>
      <c r="H104" s="26"/>
      <c r="I104" s="26"/>
      <c r="J104" s="26"/>
      <c r="K104" s="25"/>
    </row>
    <row r="105" spans="1:11" ht="15.75" customHeight="1">
      <c r="A105" s="34"/>
      <c r="B105" s="26"/>
      <c r="C105" s="26"/>
      <c r="D105" s="26"/>
      <c r="E105" s="26"/>
      <c r="F105" s="26"/>
      <c r="G105" s="26"/>
      <c r="H105" s="26"/>
      <c r="I105" s="26"/>
      <c r="J105" s="26"/>
      <c r="K105" s="25"/>
    </row>
    <row r="106" spans="1:11" ht="15.75" customHeight="1">
      <c r="A106" s="34"/>
      <c r="B106" s="26"/>
      <c r="C106" s="26"/>
      <c r="D106" s="26"/>
      <c r="E106" s="26"/>
      <c r="F106" s="26"/>
      <c r="G106" s="26"/>
      <c r="H106" s="26"/>
      <c r="I106" s="26"/>
      <c r="J106" s="26"/>
      <c r="K106" s="25"/>
    </row>
    <row r="107" spans="1:11" ht="15.75" customHeight="1">
      <c r="A107" s="41"/>
      <c r="B107" s="27"/>
      <c r="C107" s="27"/>
      <c r="D107" s="27"/>
      <c r="E107" s="27"/>
      <c r="F107" s="27"/>
      <c r="G107" s="27"/>
      <c r="H107" s="27"/>
      <c r="I107" s="27"/>
      <c r="J107" s="27"/>
      <c r="K107" s="25"/>
    </row>
    <row r="108" spans="1:11" ht="15.75" customHeight="1">
      <c r="A108" s="7"/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A109" s="7"/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A110" s="7"/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A111" s="7"/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A112" s="7"/>
      <c r="B112" s="6"/>
      <c r="C112" s="6"/>
      <c r="D112" s="6"/>
      <c r="E112" s="6"/>
      <c r="F112" s="6"/>
      <c r="G112" s="6"/>
      <c r="H112" s="6"/>
      <c r="I112" s="6"/>
      <c r="J112" s="6"/>
    </row>
    <row r="113" spans="1:10" ht="15.75" customHeight="1">
      <c r="A113" s="7"/>
      <c r="B113" s="6"/>
      <c r="C113" s="6"/>
      <c r="D113" s="6"/>
      <c r="E113" s="6"/>
      <c r="F113" s="6"/>
      <c r="G113" s="6"/>
      <c r="H113" s="6"/>
      <c r="I113" s="6"/>
      <c r="J113" s="6"/>
    </row>
    <row r="114" spans="1:10" ht="15.75" customHeight="1">
      <c r="A114" s="7"/>
      <c r="B114" s="6"/>
      <c r="C114" s="6"/>
      <c r="D114" s="6"/>
      <c r="E114" s="6"/>
      <c r="F114" s="6"/>
      <c r="G114" s="6"/>
      <c r="H114" s="6"/>
      <c r="I114" s="6"/>
      <c r="J114" s="6"/>
    </row>
    <row r="115" spans="1:10" ht="15.75" customHeight="1">
      <c r="A115" s="7"/>
      <c r="B115" s="6"/>
      <c r="C115" s="6"/>
      <c r="D115" s="6"/>
      <c r="E115" s="6"/>
      <c r="F115" s="6"/>
      <c r="G115" s="6"/>
      <c r="H115" s="6"/>
      <c r="I115" s="6"/>
      <c r="J115" s="6"/>
    </row>
    <row r="116" spans="1:10" ht="15.75" customHeight="1">
      <c r="A116" s="7"/>
      <c r="B116" s="6"/>
      <c r="C116" s="6"/>
      <c r="D116" s="6"/>
      <c r="E116" s="6"/>
      <c r="F116" s="6"/>
      <c r="G116" s="6"/>
      <c r="H116" s="6"/>
      <c r="I116" s="6"/>
      <c r="J116" s="6"/>
    </row>
    <row r="117" spans="1:10" ht="15.75" customHeight="1">
      <c r="A117" s="7"/>
      <c r="B117" s="6"/>
      <c r="C117" s="6"/>
      <c r="D117" s="6"/>
      <c r="E117" s="6"/>
      <c r="F117" s="6"/>
      <c r="G117" s="6"/>
      <c r="H117" s="6"/>
      <c r="I117" s="6"/>
      <c r="J117" s="6"/>
    </row>
    <row r="118" spans="1:10" ht="15.75" customHeight="1">
      <c r="A118" s="7"/>
      <c r="B118" s="6"/>
      <c r="C118" s="6"/>
      <c r="D118" s="6"/>
      <c r="E118" s="6"/>
      <c r="F118" s="6"/>
      <c r="G118" s="6"/>
      <c r="H118" s="6"/>
      <c r="I118" s="6"/>
      <c r="J118" s="6"/>
    </row>
    <row r="119" spans="1:10" ht="15.75" customHeight="1">
      <c r="A119" s="7"/>
      <c r="B119" s="6"/>
      <c r="C119" s="6"/>
      <c r="D119" s="6"/>
      <c r="E119" s="6"/>
      <c r="F119" s="6"/>
      <c r="G119" s="6"/>
      <c r="H119" s="6"/>
      <c r="I119" s="6"/>
      <c r="J119" s="6"/>
    </row>
    <row r="120" spans="1:10" ht="15.75" customHeight="1">
      <c r="A120" s="7"/>
      <c r="B120" s="6"/>
      <c r="C120" s="6"/>
      <c r="D120" s="6"/>
      <c r="E120" s="6"/>
      <c r="F120" s="6"/>
      <c r="G120" s="6"/>
      <c r="H120" s="6"/>
      <c r="I120" s="6"/>
      <c r="J120" s="6"/>
    </row>
    <row r="121" spans="1:10" ht="15.75" customHeight="1">
      <c r="A121" s="7"/>
      <c r="B121" s="6"/>
      <c r="C121" s="6"/>
      <c r="D121" s="6"/>
      <c r="E121" s="6"/>
      <c r="F121" s="6"/>
      <c r="G121" s="6"/>
      <c r="H121" s="6"/>
      <c r="I121" s="6"/>
      <c r="J121" s="6"/>
    </row>
    <row r="122" spans="1:10" ht="15.75" customHeight="1">
      <c r="A122" s="7"/>
      <c r="B122" s="6"/>
      <c r="C122" s="6"/>
      <c r="D122" s="6"/>
      <c r="E122" s="6"/>
      <c r="F122" s="6"/>
      <c r="G122" s="6"/>
      <c r="H122" s="6"/>
      <c r="I122" s="6"/>
      <c r="J122" s="6"/>
    </row>
    <row r="123" spans="1:10" ht="15.75" customHeight="1">
      <c r="A123" s="7"/>
      <c r="B123" s="6"/>
      <c r="C123" s="6"/>
      <c r="D123" s="6"/>
      <c r="E123" s="6"/>
      <c r="F123" s="6"/>
      <c r="G123" s="6"/>
      <c r="H123" s="6"/>
      <c r="I123" s="6"/>
      <c r="J123" s="6"/>
    </row>
    <row r="124" spans="1:10" ht="15.75" customHeight="1">
      <c r="A124" s="7"/>
      <c r="B124" s="6"/>
      <c r="C124" s="6"/>
      <c r="D124" s="6"/>
      <c r="E124" s="6"/>
      <c r="F124" s="6"/>
      <c r="G124" s="6"/>
      <c r="H124" s="6"/>
      <c r="I124" s="6"/>
      <c r="J124" s="6"/>
    </row>
    <row r="125" spans="1:10" ht="15.75" customHeight="1">
      <c r="A125" s="7"/>
      <c r="B125" s="6"/>
      <c r="C125" s="6"/>
      <c r="D125" s="6"/>
      <c r="E125" s="6"/>
      <c r="F125" s="6"/>
      <c r="G125" s="6"/>
      <c r="H125" s="6"/>
      <c r="I125" s="6"/>
      <c r="J125" s="6"/>
    </row>
    <row r="126" spans="1:10" ht="15.75" customHeight="1">
      <c r="A126" s="7"/>
      <c r="B126" s="6"/>
      <c r="C126" s="6"/>
      <c r="D126" s="6"/>
      <c r="E126" s="6"/>
      <c r="F126" s="6"/>
      <c r="G126" s="6"/>
      <c r="H126" s="6"/>
      <c r="I126" s="6"/>
      <c r="J126" s="6"/>
    </row>
    <row r="127" spans="1:10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</row>
    <row r="128" spans="1:10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</row>
    <row r="129" spans="1:10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</row>
    <row r="130" spans="1:10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</row>
    <row r="131" spans="1:10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</row>
    <row r="132" spans="1:10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</row>
    <row r="133" spans="1:10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</row>
    <row r="134" spans="1:10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</row>
    <row r="135" spans="1:10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</row>
    <row r="136" spans="1:10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</row>
    <row r="137" spans="1:10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</row>
    <row r="138" spans="1:10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</row>
    <row r="139" spans="1:10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</row>
    <row r="140" spans="1:10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</row>
    <row r="141" spans="1:10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</row>
    <row r="142" spans="1:10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</row>
    <row r="143" spans="1:10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</row>
    <row r="144" spans="1:10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</row>
    <row r="145" spans="1:10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</row>
    <row r="147" spans="1:10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</row>
    <row r="148" spans="1:10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</row>
    <row r="149" spans="1:10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</row>
    <row r="150" spans="1:10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</row>
    <row r="151" spans="1:10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</row>
    <row r="152" spans="1:10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</row>
    <row r="153" spans="1:10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</row>
    <row r="154" spans="1:10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</row>
    <row r="155" spans="1:10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</row>
    <row r="156" spans="1:10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</row>
    <row r="157" spans="1:10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</row>
    <row r="158" spans="1:10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</row>
    <row r="159" spans="1:10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</row>
    <row r="160" spans="1:10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7" xr:uid="{00000000-0001-0000-0400-000000000000}">
    <sortState xmlns:xlrd2="http://schemas.microsoft.com/office/spreadsheetml/2017/richdata2" ref="A2:K107">
      <sortCondition ref="B1:B107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8"/>
  <sheetViews>
    <sheetView workbookViewId="0">
      <selection activeCell="C3" sqref="C3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13" t="s">
        <v>246</v>
      </c>
      <c r="O1" s="12"/>
    </row>
    <row r="2" spans="1:15">
      <c r="A2" s="19">
        <f ca="1">RANK(C2,C$2:C$998)</f>
        <v>1</v>
      </c>
      <c r="B2" s="6" t="s">
        <v>77</v>
      </c>
      <c r="C2" s="17" cm="1">
        <f t="array" aca="1" ref="C2" ca="1">SUM(LARGE(D2:N2,ROW(INDIRECT("1:2"))))</f>
        <v>200</v>
      </c>
      <c r="D2" s="16">
        <f>IFERROR(100*_xlfn.IFNA(VLOOKUP($B2,KviZDarije1!$A$1:$N$1000, 3, 0), 0)/'TOP SCORES'!B$2,0)</f>
        <v>100</v>
      </c>
      <c r="E2" s="16">
        <f>IFERROR(100*_xlfn.IFNA(VLOOKUP($B2,KviZDarije2!$A$1:$N$1000, 3, 0), 0)/'TOP SCORES'!C$2,0)</f>
        <v>90.909090909090907</v>
      </c>
      <c r="F2" s="16">
        <f>IFERROR(100*_xlfn.IFNA(VLOOKUP($B2,KviZDarije3!$A$1:$N$1000, 3, 0), 0)/'TOP SCORES'!D$2,0)</f>
        <v>100</v>
      </c>
      <c r="G2" s="16">
        <f>IFERROR(100*_xlfn.IFNA(VLOOKUP($B2,KviZDarije4!$A$1:$N$1000, 3, 0), 0)/'TOP SCORES'!E$2,0)</f>
        <v>0</v>
      </c>
      <c r="H2" s="16">
        <f>IFERROR(100*_xlfn.IFNA(VLOOKUP($B2,KviZDarije5!$A$1:$N$1000, 3, 0), 0)/'TOP SCORES'!F$2,0)</f>
        <v>0</v>
      </c>
      <c r="I2" s="16">
        <f>IFERROR(100*_xlfn.IFNA(VLOOKUP($B2,KviZDarije6!$A$1:$N$1000, 3, 0), 0)/'TOP SCORES'!G$2,0)</f>
        <v>0</v>
      </c>
      <c r="J2" s="16">
        <f>IFERROR(100*_xlfn.IFNA(VLOOKUP($B2,KviZDarije7!$A$1:$N$1000, 3, 0), 0)/'TOP SCORES'!H$2,0)</f>
        <v>0</v>
      </c>
      <c r="K2" s="16">
        <f>IFERROR(100*_xlfn.IFNA(VLOOKUP($B2,KviZDarije8!$A$1:$N$1000, 3, 0), 0)/'TOP SCORES'!I$2,0)</f>
        <v>0</v>
      </c>
      <c r="L2" s="16">
        <f>IFERROR(100*_xlfn.IFNA(VLOOKUP($B2,KviZDarije9!$A$1:$N$1000, 3, 0), 0)/'TOP SCORES'!J$2,0)</f>
        <v>0</v>
      </c>
      <c r="M2" s="16">
        <f>IFERROR(100*_xlfn.IFNA(VLOOKUP($B2,KviZDarije10!$A$1:$N$1000, 3, 0), 0)/'TOP SCORES'!K$2,0)</f>
        <v>0</v>
      </c>
      <c r="N2" s="16">
        <f>IFERROR(100*_xlfn.IFNA(VLOOKUP($B2,KviZDarije11!$A$1:$N$1000, 3, 0), 0)/'TOP SCORES'!L$2,0)</f>
        <v>0</v>
      </c>
      <c r="O2" s="20"/>
    </row>
    <row r="3" spans="1:15">
      <c r="A3" s="19">
        <f ca="1">RANK(C3,C$2:C$998)</f>
        <v>1</v>
      </c>
      <c r="B3" s="10" t="s">
        <v>94</v>
      </c>
      <c r="C3" s="17" cm="1">
        <f t="array" aca="1" ref="C3" ca="1">SUM(LARGE(D3:N3,ROW(INDIRECT("1:2"))))</f>
        <v>200</v>
      </c>
      <c r="D3" s="16">
        <f>IFERROR(100*_xlfn.IFNA(VLOOKUP($B3,KviZDarije1!$A$1:$N$1000, 3, 0), 0)/'TOP SCORES'!B$2,0)</f>
        <v>100</v>
      </c>
      <c r="E3" s="16">
        <f>IFERROR(100*_xlfn.IFNA(VLOOKUP($B3,KviZDarije2!$A$1:$N$1000, 3, 0), 0)/'TOP SCORES'!C$2,0)</f>
        <v>100</v>
      </c>
      <c r="F3" s="16">
        <f>IFERROR(100*_xlfn.IFNA(VLOOKUP($B3,KviZDarije3!$A$1:$N$1000, 3, 0), 0)/'TOP SCORES'!D$2,0)</f>
        <v>70</v>
      </c>
      <c r="G3" s="16">
        <f>IFERROR(100*_xlfn.IFNA(VLOOKUP($B3,KviZDarije4!$A$1:$N$1000, 3, 0), 0)/'TOP SCORES'!E$2,0)</f>
        <v>0</v>
      </c>
      <c r="H3" s="16">
        <f>IFERROR(100*_xlfn.IFNA(VLOOKUP($B3,KviZDarije5!$A$1:$N$1000, 3, 0), 0)/'TOP SCORES'!F$2,0)</f>
        <v>0</v>
      </c>
      <c r="I3" s="16">
        <f>IFERROR(100*_xlfn.IFNA(VLOOKUP($B3,KviZDarije6!$A$1:$N$1000, 3, 0), 0)/'TOP SCORES'!G$2,0)</f>
        <v>0</v>
      </c>
      <c r="J3" s="16">
        <f>IFERROR(100*_xlfn.IFNA(VLOOKUP($B3,KviZDarije7!$A$1:$N$1000, 3, 0), 0)/'TOP SCORES'!H$2,0)</f>
        <v>0</v>
      </c>
      <c r="K3" s="16">
        <f>IFERROR(100*_xlfn.IFNA(VLOOKUP($B3,KviZDarije8!$A$1:$N$1000, 3, 0), 0)/'TOP SCORES'!I$2,0)</f>
        <v>0</v>
      </c>
      <c r="L3" s="16">
        <f>IFERROR(100*_xlfn.IFNA(VLOOKUP($B3,KviZDarije9!$A$1:$N$1000, 3, 0), 0)/'TOP SCORES'!J$2,0)</f>
        <v>0</v>
      </c>
      <c r="M3" s="16">
        <f>IFERROR(100*_xlfn.IFNA(VLOOKUP($B3,KviZDarije10!$A$1:$N$1000, 3, 0), 0)/'TOP SCORES'!K$2,0)</f>
        <v>0</v>
      </c>
      <c r="N3" s="16">
        <f>IFERROR(100*_xlfn.IFNA(VLOOKUP($B3,KviZDarije11!$A$1:$N$1000, 3, 0), 0)/'TOP SCORES'!L$2,0)</f>
        <v>0</v>
      </c>
    </row>
    <row r="4" spans="1:15">
      <c r="A4" s="19">
        <f ca="1">RANK(C4,C$2:C$998)</f>
        <v>3</v>
      </c>
      <c r="B4" s="14" t="s">
        <v>87</v>
      </c>
      <c r="C4" s="17" cm="1">
        <f t="array" aca="1" ref="C4" ca="1">SUM(LARGE(D4:N4,ROW(INDIRECT("1:2"))))</f>
        <v>190.90909090909091</v>
      </c>
      <c r="D4" s="16">
        <f>IFERROR(100*_xlfn.IFNA(VLOOKUP($B4,KviZDarije1!$A$1:$N$1000, 3, 0), 0)/'TOP SCORES'!B$2,0)</f>
        <v>90.909090909090907</v>
      </c>
      <c r="E4" s="16">
        <f>IFERROR(100*_xlfn.IFNA(VLOOKUP($B4,KviZDarije2!$A$1:$N$1000, 3, 0), 0)/'TOP SCORES'!C$2,0)</f>
        <v>100</v>
      </c>
      <c r="F4" s="16">
        <f>IFERROR(100*_xlfn.IFNA(VLOOKUP($B4,KviZDarije3!$A$1:$N$1000, 3, 0), 0)/'TOP SCORES'!D$2,0)</f>
        <v>80</v>
      </c>
      <c r="G4" s="16">
        <f>IFERROR(100*_xlfn.IFNA(VLOOKUP($B4,KviZDarije4!$A$1:$N$1000, 3, 0), 0)/'TOP SCORES'!E$2,0)</f>
        <v>0</v>
      </c>
      <c r="H4" s="16">
        <f>IFERROR(100*_xlfn.IFNA(VLOOKUP($B4,KviZDarije5!$A$1:$N$1000, 3, 0), 0)/'TOP SCORES'!F$2,0)</f>
        <v>0</v>
      </c>
      <c r="I4" s="16">
        <f>IFERROR(100*_xlfn.IFNA(VLOOKUP($B4,KviZDarije6!$A$1:$N$1000, 3, 0), 0)/'TOP SCORES'!G$2,0)</f>
        <v>0</v>
      </c>
      <c r="J4" s="16">
        <f>IFERROR(100*_xlfn.IFNA(VLOOKUP($B4,KviZDarije7!$A$1:$N$1000, 3, 0), 0)/'TOP SCORES'!H$2,0)</f>
        <v>0</v>
      </c>
      <c r="K4" s="16">
        <f>IFERROR(100*_xlfn.IFNA(VLOOKUP($B4,KviZDarije8!$A$1:$N$1000, 3, 0), 0)/'TOP SCORES'!I$2,0)</f>
        <v>0</v>
      </c>
      <c r="L4" s="16">
        <f>IFERROR(100*_xlfn.IFNA(VLOOKUP($B4,KviZDarije9!$A$1:$N$1000, 3, 0), 0)/'TOP SCORES'!J$2,0)</f>
        <v>0</v>
      </c>
      <c r="M4" s="16">
        <f>IFERROR(100*_xlfn.IFNA(VLOOKUP($B4,KviZDarije10!$A$1:$N$1000, 3, 0), 0)/'TOP SCORES'!K$2,0)</f>
        <v>0</v>
      </c>
      <c r="N4" s="16">
        <f>IFERROR(100*_xlfn.IFNA(VLOOKUP($B4,KviZDarije11!$A$1:$N$1000, 3, 0), 0)/'TOP SCORES'!L$2,0)</f>
        <v>0</v>
      </c>
    </row>
    <row r="5" spans="1:15">
      <c r="A5" s="19">
        <f ca="1">RANK(C5,C$2:C$998)</f>
        <v>3</v>
      </c>
      <c r="B5" s="14" t="s">
        <v>169</v>
      </c>
      <c r="C5" s="17" cm="1">
        <f t="array" aca="1" ref="C5" ca="1">SUM(LARGE(D5:N5,ROW(INDIRECT("1:2"))))</f>
        <v>190.90909090909091</v>
      </c>
      <c r="D5" s="16">
        <f>IFERROR(100*_xlfn.IFNA(VLOOKUP($B5,KviZDarije1!$A$1:$N$1000, 3, 0), 0)/'TOP SCORES'!B$2,0)</f>
        <v>90.909090909090907</v>
      </c>
      <c r="E5" s="16">
        <f>IFERROR(100*_xlfn.IFNA(VLOOKUP($B5,KviZDarije2!$A$1:$N$1000, 3, 0), 0)/'TOP SCORES'!C$2,0)</f>
        <v>100</v>
      </c>
      <c r="F5" s="16">
        <f>IFERROR(100*_xlfn.IFNA(VLOOKUP($B5,KviZDarije3!$A$1:$N$1000, 3, 0), 0)/'TOP SCORES'!D$2,0)</f>
        <v>70</v>
      </c>
      <c r="G5" s="16">
        <f>IFERROR(100*_xlfn.IFNA(VLOOKUP($B5,KviZDarije4!$A$1:$N$1000, 3, 0), 0)/'TOP SCORES'!E$2,0)</f>
        <v>0</v>
      </c>
      <c r="H5" s="16">
        <f>IFERROR(100*_xlfn.IFNA(VLOOKUP($B5,KviZDarije5!$A$1:$N$1000, 3, 0), 0)/'TOP SCORES'!F$2,0)</f>
        <v>0</v>
      </c>
      <c r="I5" s="16">
        <f>IFERROR(100*_xlfn.IFNA(VLOOKUP($B5,KviZDarije6!$A$1:$N$1000, 3, 0), 0)/'TOP SCORES'!G$2,0)</f>
        <v>0</v>
      </c>
      <c r="J5" s="16">
        <f>IFERROR(100*_xlfn.IFNA(VLOOKUP($B5,KviZDarije7!$A$1:$N$1000, 3, 0), 0)/'TOP SCORES'!H$2,0)</f>
        <v>0</v>
      </c>
      <c r="K5" s="16">
        <f>IFERROR(100*_xlfn.IFNA(VLOOKUP($B5,KviZDarije8!$A$1:$N$1000, 3, 0), 0)/'TOP SCORES'!I$2,0)</f>
        <v>0</v>
      </c>
      <c r="L5" s="16">
        <f>IFERROR(100*_xlfn.IFNA(VLOOKUP($B5,KviZDarije9!$A$1:$N$1000, 3, 0), 0)/'TOP SCORES'!J$2,0)</f>
        <v>0</v>
      </c>
      <c r="M5" s="16">
        <f>IFERROR(100*_xlfn.IFNA(VLOOKUP($B5,KviZDarije10!$A$1:$N$1000, 3, 0), 0)/'TOP SCORES'!K$2,0)</f>
        <v>0</v>
      </c>
      <c r="N5" s="16">
        <f>IFERROR(100*_xlfn.IFNA(VLOOKUP($B5,KviZDarije11!$A$1:$N$1000, 3, 0), 0)/'TOP SCORES'!L$2,0)</f>
        <v>0</v>
      </c>
    </row>
    <row r="6" spans="1:15">
      <c r="A6" s="19">
        <f ca="1">RANK(C6,C$2:C$998)</f>
        <v>3</v>
      </c>
      <c r="B6" s="6" t="s">
        <v>76</v>
      </c>
      <c r="C6" s="17" cm="1">
        <f t="array" aca="1" ref="C6" ca="1">SUM(LARGE(D6:N6,ROW(INDIRECT("1:2"))))</f>
        <v>190.90909090909091</v>
      </c>
      <c r="D6" s="16">
        <f>IFERROR(100*_xlfn.IFNA(VLOOKUP($B6,KviZDarije1!$A$1:$N$1000, 3, 0), 0)/'TOP SCORES'!B$2,0)</f>
        <v>100</v>
      </c>
      <c r="E6" s="16">
        <f>IFERROR(100*_xlfn.IFNA(VLOOKUP($B6,KviZDarije2!$A$1:$N$1000, 3, 0), 0)/'TOP SCORES'!C$2,0)</f>
        <v>90.909090909090907</v>
      </c>
      <c r="F6" s="16">
        <f>IFERROR(100*_xlfn.IFNA(VLOOKUP($B6,KviZDarije3!$A$1:$N$1000, 3, 0), 0)/'TOP SCORES'!D$2,0)</f>
        <v>70</v>
      </c>
      <c r="G6" s="16">
        <f>IFERROR(100*_xlfn.IFNA(VLOOKUP($B6,KviZDarije4!$A$1:$N$1000, 3, 0), 0)/'TOP SCORES'!E$2,0)</f>
        <v>0</v>
      </c>
      <c r="H6" s="16">
        <f>IFERROR(100*_xlfn.IFNA(VLOOKUP($B6,KviZDarije5!$A$1:$N$1000, 3, 0), 0)/'TOP SCORES'!F$2,0)</f>
        <v>0</v>
      </c>
      <c r="I6" s="16">
        <f>IFERROR(100*_xlfn.IFNA(VLOOKUP($B6,KviZDarije6!$A$1:$N$1000, 3, 0), 0)/'TOP SCORES'!G$2,0)</f>
        <v>0</v>
      </c>
      <c r="J6" s="16">
        <f>IFERROR(100*_xlfn.IFNA(VLOOKUP($B6,KviZDarije7!$A$1:$N$1000, 3, 0), 0)/'TOP SCORES'!H$2,0)</f>
        <v>0</v>
      </c>
      <c r="K6" s="16">
        <f>IFERROR(100*_xlfn.IFNA(VLOOKUP($B6,KviZDarije8!$A$1:$N$1000, 3, 0), 0)/'TOP SCORES'!I$2,0)</f>
        <v>0</v>
      </c>
      <c r="L6" s="16">
        <f>IFERROR(100*_xlfn.IFNA(VLOOKUP($B6,KviZDarije9!$A$1:$N$1000, 3, 0), 0)/'TOP SCORES'!J$2,0)</f>
        <v>0</v>
      </c>
      <c r="M6" s="16">
        <f>IFERROR(100*_xlfn.IFNA(VLOOKUP($B6,KviZDarije10!$A$1:$N$1000, 3, 0), 0)/'TOP SCORES'!K$2,0)</f>
        <v>0</v>
      </c>
      <c r="N6" s="16">
        <f>IFERROR(100*_xlfn.IFNA(VLOOKUP($B6,KviZDarije11!$A$1:$N$1000, 3, 0), 0)/'TOP SCORES'!L$2,0)</f>
        <v>0</v>
      </c>
    </row>
    <row r="7" spans="1:15">
      <c r="A7" s="19">
        <f ca="1">RANK(C7,C$2:C$998)</f>
        <v>3</v>
      </c>
      <c r="B7" s="10" t="s">
        <v>7</v>
      </c>
      <c r="C7" s="17" cm="1">
        <f t="array" aca="1" ref="C7" ca="1">SUM(LARGE(D7:N7,ROW(INDIRECT("1:2"))))</f>
        <v>190.90909090909091</v>
      </c>
      <c r="D7" s="16">
        <f>IFERROR(100*_xlfn.IFNA(VLOOKUP($B7,KviZDarije1!$A$1:$N$1000, 3, 0), 0)/'TOP SCORES'!B$2,0)</f>
        <v>100</v>
      </c>
      <c r="E7" s="16">
        <f>IFERROR(100*_xlfn.IFNA(VLOOKUP($B7,KviZDarije2!$A$1:$N$1000, 3, 0), 0)/'TOP SCORES'!C$2,0)</f>
        <v>90.909090909090907</v>
      </c>
      <c r="F7" s="16">
        <f>IFERROR(100*_xlfn.IFNA(VLOOKUP($B7,KviZDarije3!$A$1:$N$1000, 3, 0), 0)/'TOP SCORES'!D$2,0)</f>
        <v>60</v>
      </c>
      <c r="G7" s="16">
        <f>IFERROR(100*_xlfn.IFNA(VLOOKUP($B7,KviZDarije4!$A$1:$N$1000, 3, 0), 0)/'TOP SCORES'!E$2,0)</f>
        <v>0</v>
      </c>
      <c r="H7" s="16">
        <f>IFERROR(100*_xlfn.IFNA(VLOOKUP($B7,KviZDarije5!$A$1:$N$1000, 3, 0), 0)/'TOP SCORES'!F$2,0)</f>
        <v>0</v>
      </c>
      <c r="I7" s="16">
        <f>IFERROR(100*_xlfn.IFNA(VLOOKUP($B7,KviZDarije6!$A$1:$N$1000, 3, 0), 0)/'TOP SCORES'!G$2,0)</f>
        <v>0</v>
      </c>
      <c r="J7" s="16">
        <f>IFERROR(100*_xlfn.IFNA(VLOOKUP($B7,KviZDarije7!$A$1:$N$1000, 3, 0), 0)/'TOP SCORES'!H$2,0)</f>
        <v>0</v>
      </c>
      <c r="K7" s="16">
        <f>IFERROR(100*_xlfn.IFNA(VLOOKUP($B7,KviZDarije8!$A$1:$N$1000, 3, 0), 0)/'TOP SCORES'!I$2,0)</f>
        <v>0</v>
      </c>
      <c r="L7" s="16">
        <f>IFERROR(100*_xlfn.IFNA(VLOOKUP($B7,KviZDarije9!$A$1:$N$1000, 3, 0), 0)/'TOP SCORES'!J$2,0)</f>
        <v>0</v>
      </c>
      <c r="M7" s="16">
        <f>IFERROR(100*_xlfn.IFNA(VLOOKUP($B7,KviZDarije10!$A$1:$N$1000, 3, 0), 0)/'TOP SCORES'!K$2,0)</f>
        <v>0</v>
      </c>
      <c r="N7" s="16">
        <f>IFERROR(100*_xlfn.IFNA(VLOOKUP($B7,KviZDarije11!$A$1:$N$1000, 3, 0), 0)/'TOP SCORES'!L$2,0)</f>
        <v>0</v>
      </c>
    </row>
    <row r="8" spans="1:15">
      <c r="A8" s="19">
        <f ca="1">RANK(C8,C$2:C$998)</f>
        <v>7</v>
      </c>
      <c r="B8" s="45" t="s">
        <v>9</v>
      </c>
      <c r="C8" s="17" cm="1">
        <f t="array" aca="1" ref="C8" ca="1">SUM(LARGE(D8:N8,ROW(INDIRECT("1:2"))))</f>
        <v>181.81818181818181</v>
      </c>
      <c r="D8" s="16">
        <f>IFERROR(100*_xlfn.IFNA(VLOOKUP($B8,KviZDarije1!$A$1:$N$1000, 3, 0), 0)/'TOP SCORES'!B$2,0)</f>
        <v>81.818181818181813</v>
      </c>
      <c r="E8" s="16">
        <f>IFERROR(100*_xlfn.IFNA(VLOOKUP($B8,KviZDarije2!$A$1:$N$1000, 3, 0), 0)/'TOP SCORES'!C$2,0)</f>
        <v>100</v>
      </c>
      <c r="F8" s="16">
        <f>IFERROR(100*_xlfn.IFNA(VLOOKUP($B8,KviZDarije3!$A$1:$N$1000, 3, 0), 0)/'TOP SCORES'!D$2,0)</f>
        <v>70</v>
      </c>
      <c r="G8" s="16">
        <f>IFERROR(100*_xlfn.IFNA(VLOOKUP($B8,KviZDarije4!$A$1:$N$1000, 3, 0), 0)/'TOP SCORES'!E$2,0)</f>
        <v>0</v>
      </c>
      <c r="H8" s="16">
        <f>IFERROR(100*_xlfn.IFNA(VLOOKUP($B8,KviZDarije5!$A$1:$N$1000, 3, 0), 0)/'TOP SCORES'!F$2,0)</f>
        <v>0</v>
      </c>
      <c r="I8" s="16">
        <f>IFERROR(100*_xlfn.IFNA(VLOOKUP($B8,KviZDarije6!$A$1:$N$1000, 3, 0), 0)/'TOP SCORES'!G$2,0)</f>
        <v>0</v>
      </c>
      <c r="J8" s="16">
        <f>IFERROR(100*_xlfn.IFNA(VLOOKUP($B8,KviZDarije7!$A$1:$N$1000, 3, 0), 0)/'TOP SCORES'!H$2,0)</f>
        <v>0</v>
      </c>
      <c r="K8" s="16">
        <f>IFERROR(100*_xlfn.IFNA(VLOOKUP($B8,KviZDarije8!$A$1:$N$1000, 3, 0), 0)/'TOP SCORES'!I$2,0)</f>
        <v>0</v>
      </c>
      <c r="L8" s="16">
        <f>IFERROR(100*_xlfn.IFNA(VLOOKUP($B8,KviZDarije9!$A$1:$N$1000, 3, 0), 0)/'TOP SCORES'!J$2,0)</f>
        <v>0</v>
      </c>
      <c r="M8" s="16">
        <f>IFERROR(100*_xlfn.IFNA(VLOOKUP($B8,KviZDarije10!$A$1:$N$1000, 3, 0), 0)/'TOP SCORES'!K$2,0)</f>
        <v>0</v>
      </c>
      <c r="N8" s="16">
        <f>IFERROR(100*_xlfn.IFNA(VLOOKUP($B8,KviZDarije11!$A$1:$N$1000, 3, 0), 0)/'TOP SCORES'!L$2,0)</f>
        <v>0</v>
      </c>
    </row>
    <row r="9" spans="1:15">
      <c r="A9" s="19">
        <f ca="1">RANK(C9,C$2:C$998)</f>
        <v>7</v>
      </c>
      <c r="B9" s="6" t="s">
        <v>74</v>
      </c>
      <c r="C9" s="17" cm="1">
        <f t="array" aca="1" ref="C9" ca="1">SUM(LARGE(D9:N9,ROW(INDIRECT("1:2"))))</f>
        <v>181.81818181818181</v>
      </c>
      <c r="D9" s="16">
        <f>IFERROR(100*_xlfn.IFNA(VLOOKUP($B9,KviZDarije1!$A$1:$N$1000, 3, 0), 0)/'TOP SCORES'!B$2,0)</f>
        <v>90.909090909090907</v>
      </c>
      <c r="E9" s="16">
        <f>IFERROR(100*_xlfn.IFNA(VLOOKUP($B9,KviZDarije2!$A$1:$N$1000, 3, 0), 0)/'TOP SCORES'!C$2,0)</f>
        <v>90.909090909090907</v>
      </c>
      <c r="F9" s="16">
        <f>IFERROR(100*_xlfn.IFNA(VLOOKUP($B9,KviZDarije3!$A$1:$N$1000, 3, 0), 0)/'TOP SCORES'!D$2,0)</f>
        <v>60</v>
      </c>
      <c r="G9" s="16">
        <f>IFERROR(100*_xlfn.IFNA(VLOOKUP($B9,KviZDarije4!$A$1:$N$1000, 3, 0), 0)/'TOP SCORES'!E$2,0)</f>
        <v>0</v>
      </c>
      <c r="H9" s="16">
        <f>IFERROR(100*_xlfn.IFNA(VLOOKUP($B9,KviZDarije5!$A$1:$N$1000, 3, 0), 0)/'TOP SCORES'!F$2,0)</f>
        <v>0</v>
      </c>
      <c r="I9" s="16">
        <f>IFERROR(100*_xlfn.IFNA(VLOOKUP($B9,KviZDarije6!$A$1:$N$1000, 3, 0), 0)/'TOP SCORES'!G$2,0)</f>
        <v>0</v>
      </c>
      <c r="J9" s="16">
        <f>IFERROR(100*_xlfn.IFNA(VLOOKUP($B9,KviZDarije7!$A$1:$N$1000, 3, 0), 0)/'TOP SCORES'!H$2,0)</f>
        <v>0</v>
      </c>
      <c r="K9" s="16">
        <f>IFERROR(100*_xlfn.IFNA(VLOOKUP($B9,KviZDarije8!$A$1:$N$1000, 3, 0), 0)/'TOP SCORES'!I$2,0)</f>
        <v>0</v>
      </c>
      <c r="L9" s="16">
        <f>IFERROR(100*_xlfn.IFNA(VLOOKUP($B9,KviZDarije9!$A$1:$N$1000, 3, 0), 0)/'TOP SCORES'!J$2,0)</f>
        <v>0</v>
      </c>
      <c r="M9" s="16">
        <f>IFERROR(100*_xlfn.IFNA(VLOOKUP($B9,KviZDarije10!$A$1:$N$1000, 3, 0), 0)/'TOP SCORES'!K$2,0)</f>
        <v>0</v>
      </c>
      <c r="N9" s="16">
        <f>IFERROR(100*_xlfn.IFNA(VLOOKUP($B9,KviZDarije11!$A$1:$N$1000, 3, 0), 0)/'TOP SCORES'!L$2,0)</f>
        <v>0</v>
      </c>
      <c r="O9" s="21"/>
    </row>
    <row r="10" spans="1:15">
      <c r="A10" s="19">
        <f ca="1">RANK(C10,C$2:C$998)</f>
        <v>9</v>
      </c>
      <c r="B10" s="10" t="s">
        <v>59</v>
      </c>
      <c r="C10" s="17" cm="1">
        <f t="array" aca="1" ref="C10" ca="1">SUM(LARGE(D10:N10,ROW(INDIRECT("1:2"))))</f>
        <v>172.72727272727272</v>
      </c>
      <c r="D10" s="16">
        <f>IFERROR(100*_xlfn.IFNA(VLOOKUP($B10,KviZDarije1!$A$1:$N$1000, 3, 0), 0)/'TOP SCORES'!B$2,0)</f>
        <v>81.818181818181813</v>
      </c>
      <c r="E10" s="16">
        <f>IFERROR(100*_xlfn.IFNA(VLOOKUP($B10,KviZDarije2!$A$1:$N$1000, 3, 0), 0)/'TOP SCORES'!C$2,0)</f>
        <v>90.909090909090907</v>
      </c>
      <c r="F10" s="16">
        <f>IFERROR(100*_xlfn.IFNA(VLOOKUP($B10,KviZDarije3!$A$1:$N$1000, 3, 0), 0)/'TOP SCORES'!D$2,0)</f>
        <v>70</v>
      </c>
      <c r="G10" s="16">
        <f>IFERROR(100*_xlfn.IFNA(VLOOKUP($B10,KviZDarije4!$A$1:$N$1000, 3, 0), 0)/'TOP SCORES'!E$2,0)</f>
        <v>0</v>
      </c>
      <c r="H10" s="16">
        <f>IFERROR(100*_xlfn.IFNA(VLOOKUP($B10,KviZDarije5!$A$1:$N$1000, 3, 0), 0)/'TOP SCORES'!F$2,0)</f>
        <v>0</v>
      </c>
      <c r="I10" s="16">
        <f>IFERROR(100*_xlfn.IFNA(VLOOKUP($B10,KviZDarije6!$A$1:$N$1000, 3, 0), 0)/'TOP SCORES'!G$2,0)</f>
        <v>0</v>
      </c>
      <c r="J10" s="16">
        <f>IFERROR(100*_xlfn.IFNA(VLOOKUP($B10,KviZDarije7!$A$1:$N$1000, 3, 0), 0)/'TOP SCORES'!H$2,0)</f>
        <v>0</v>
      </c>
      <c r="K10" s="16">
        <f>IFERROR(100*_xlfn.IFNA(VLOOKUP($B10,KviZDarije8!$A$1:$N$1000, 3, 0), 0)/'TOP SCORES'!I$2,0)</f>
        <v>0</v>
      </c>
      <c r="L10" s="16">
        <f>IFERROR(100*_xlfn.IFNA(VLOOKUP($B10,KviZDarije9!$A$1:$N$1000, 3, 0), 0)/'TOP SCORES'!J$2,0)</f>
        <v>0</v>
      </c>
      <c r="M10" s="16">
        <f>IFERROR(100*_xlfn.IFNA(VLOOKUP($B10,KviZDarije10!$A$1:$N$1000, 3, 0), 0)/'TOP SCORES'!K$2,0)</f>
        <v>0</v>
      </c>
      <c r="N10" s="16">
        <f>IFERROR(100*_xlfn.IFNA(VLOOKUP($B10,KviZDarije11!$A$1:$N$1000, 3, 0), 0)/'TOP SCORES'!L$2,0)</f>
        <v>0</v>
      </c>
      <c r="O10" s="22"/>
    </row>
    <row r="11" spans="1:15">
      <c r="A11" s="19">
        <f ca="1">RANK(C11,C$2:C$998)</f>
        <v>9</v>
      </c>
      <c r="B11" s="14" t="s">
        <v>160</v>
      </c>
      <c r="C11" s="17" cm="1">
        <f t="array" aca="1" ref="C11" ca="1">SUM(LARGE(D11:N11,ROW(INDIRECT("1:2"))))</f>
        <v>172.72727272727272</v>
      </c>
      <c r="D11" s="16">
        <f>IFERROR(100*_xlfn.IFNA(VLOOKUP($B11,KviZDarije1!$A$1:$N$1000, 3, 0), 0)/'TOP SCORES'!B$2,0)</f>
        <v>90.909090909090907</v>
      </c>
      <c r="E11" s="16">
        <f>IFERROR(100*_xlfn.IFNA(VLOOKUP($B11,KviZDarije2!$A$1:$N$1000, 3, 0), 0)/'TOP SCORES'!C$2,0)</f>
        <v>81.818181818181813</v>
      </c>
      <c r="F11" s="16">
        <f>IFERROR(100*_xlfn.IFNA(VLOOKUP($B11,KviZDarije3!$A$1:$N$1000, 3, 0), 0)/'TOP SCORES'!D$2,0)</f>
        <v>40</v>
      </c>
      <c r="G11" s="16">
        <f>IFERROR(100*_xlfn.IFNA(VLOOKUP($B11,KviZDarije4!$A$1:$N$1000, 3, 0), 0)/'TOP SCORES'!E$2,0)</f>
        <v>0</v>
      </c>
      <c r="H11" s="16">
        <f>IFERROR(100*_xlfn.IFNA(VLOOKUP($B11,KviZDarije5!$A$1:$N$1000, 3, 0), 0)/'TOP SCORES'!F$2,0)</f>
        <v>0</v>
      </c>
      <c r="I11" s="16">
        <f>IFERROR(100*_xlfn.IFNA(VLOOKUP($B11,KviZDarije6!$A$1:$N$1000, 3, 0), 0)/'TOP SCORES'!G$2,0)</f>
        <v>0</v>
      </c>
      <c r="J11" s="16">
        <f>IFERROR(100*_xlfn.IFNA(VLOOKUP($B11,KviZDarije7!$A$1:$N$1000, 3, 0), 0)/'TOP SCORES'!H$2,0)</f>
        <v>0</v>
      </c>
      <c r="K11" s="16">
        <f>IFERROR(100*_xlfn.IFNA(VLOOKUP($B11,KviZDarije8!$A$1:$N$1000, 3, 0), 0)/'TOP SCORES'!I$2,0)</f>
        <v>0</v>
      </c>
      <c r="L11" s="16">
        <f>IFERROR(100*_xlfn.IFNA(VLOOKUP($B11,KviZDarije9!$A$1:$N$1000, 3, 0), 0)/'TOP SCORES'!J$2,0)</f>
        <v>0</v>
      </c>
      <c r="M11" s="16">
        <f>IFERROR(100*_xlfn.IFNA(VLOOKUP($B11,KviZDarije10!$A$1:$N$1000, 3, 0), 0)/'TOP SCORES'!K$2,0)</f>
        <v>0</v>
      </c>
      <c r="N11" s="16">
        <f>IFERROR(100*_xlfn.IFNA(VLOOKUP($B11,KviZDarije11!$A$1:$N$1000, 3, 0), 0)/'TOP SCORES'!L$2,0)</f>
        <v>0</v>
      </c>
      <c r="O11" s="21"/>
    </row>
    <row r="12" spans="1:15">
      <c r="A12" s="19">
        <f ca="1">RANK(C12,C$2:C$998)</f>
        <v>9</v>
      </c>
      <c r="B12" s="10" t="s">
        <v>25</v>
      </c>
      <c r="C12" s="17" cm="1">
        <f t="array" aca="1" ref="C12" ca="1">SUM(LARGE(D12:N12,ROW(INDIRECT("1:2"))))</f>
        <v>172.72727272727272</v>
      </c>
      <c r="D12" s="16">
        <f>IFERROR(100*_xlfn.IFNA(VLOOKUP($B12,KviZDarije1!$A$1:$N$1000, 3, 0), 0)/'TOP SCORES'!B$2,0)</f>
        <v>90.909090909090907</v>
      </c>
      <c r="E12" s="16">
        <f>IFERROR(100*_xlfn.IFNA(VLOOKUP($B12,KviZDarije2!$A$1:$N$1000, 3, 0), 0)/'TOP SCORES'!C$2,0)</f>
        <v>81.818181818181813</v>
      </c>
      <c r="F12" s="16">
        <f>IFERROR(100*_xlfn.IFNA(VLOOKUP($B12,KviZDarije3!$A$1:$N$1000, 3, 0), 0)/'TOP SCORES'!D$2,0)</f>
        <v>30</v>
      </c>
      <c r="G12" s="16">
        <f>IFERROR(100*_xlfn.IFNA(VLOOKUP($B12,KviZDarije4!$A$1:$N$1000, 3, 0), 0)/'TOP SCORES'!E$2,0)</f>
        <v>0</v>
      </c>
      <c r="H12" s="16">
        <f>IFERROR(100*_xlfn.IFNA(VLOOKUP($B12,KviZDarije5!$A$1:$N$1000, 3, 0), 0)/'TOP SCORES'!F$2,0)</f>
        <v>0</v>
      </c>
      <c r="I12" s="16">
        <f>IFERROR(100*_xlfn.IFNA(VLOOKUP($B12,KviZDarije6!$A$1:$N$1000, 3, 0), 0)/'TOP SCORES'!G$2,0)</f>
        <v>0</v>
      </c>
      <c r="J12" s="16">
        <f>IFERROR(100*_xlfn.IFNA(VLOOKUP($B12,KviZDarije7!$A$1:$N$1000, 3, 0), 0)/'TOP SCORES'!H$2,0)</f>
        <v>0</v>
      </c>
      <c r="K12" s="16">
        <f>IFERROR(100*_xlfn.IFNA(VLOOKUP($B12,KviZDarije8!$A$1:$N$1000, 3, 0), 0)/'TOP SCORES'!I$2,0)</f>
        <v>0</v>
      </c>
      <c r="L12" s="16">
        <f>IFERROR(100*_xlfn.IFNA(VLOOKUP($B12,KviZDarije9!$A$1:$N$1000, 3, 0), 0)/'TOP SCORES'!J$2,0)</f>
        <v>0</v>
      </c>
      <c r="M12" s="16">
        <f>IFERROR(100*_xlfn.IFNA(VLOOKUP($B12,KviZDarije10!$A$1:$N$1000, 3, 0), 0)/'TOP SCORES'!K$2,0)</f>
        <v>0</v>
      </c>
      <c r="N12" s="16">
        <f>IFERROR(100*_xlfn.IFNA(VLOOKUP($B12,KviZDarije11!$A$1:$N$1000, 3, 0), 0)/'TOP SCORES'!L$2,0)</f>
        <v>0</v>
      </c>
    </row>
    <row r="13" spans="1:15">
      <c r="A13" s="19">
        <f ca="1">RANK(C13,C$2:C$998)</f>
        <v>12</v>
      </c>
      <c r="B13" s="14" t="s">
        <v>141</v>
      </c>
      <c r="C13" s="17" cm="1">
        <f t="array" aca="1" ref="C13" ca="1">SUM(LARGE(D13:N13,ROW(INDIRECT("1:2"))))</f>
        <v>171.81818181818181</v>
      </c>
      <c r="D13" s="16">
        <f>IFERROR(100*_xlfn.IFNA(VLOOKUP($B13,KviZDarije1!$A$1:$N$1000, 3, 0), 0)/'TOP SCORES'!B$2,0)</f>
        <v>81.818181818181813</v>
      </c>
      <c r="E13" s="16">
        <f>IFERROR(100*_xlfn.IFNA(VLOOKUP($B13,KviZDarije2!$A$1:$N$1000, 3, 0), 0)/'TOP SCORES'!C$2,0)</f>
        <v>81.818181818181813</v>
      </c>
      <c r="F13" s="16">
        <f>IFERROR(100*_xlfn.IFNA(VLOOKUP($B13,KviZDarije3!$A$1:$N$1000, 3, 0), 0)/'TOP SCORES'!D$2,0)</f>
        <v>90</v>
      </c>
      <c r="G13" s="16">
        <f>IFERROR(100*_xlfn.IFNA(VLOOKUP($B13,KviZDarije4!$A$1:$N$1000, 3, 0), 0)/'TOP SCORES'!E$2,0)</f>
        <v>0</v>
      </c>
      <c r="H13" s="16">
        <f>IFERROR(100*_xlfn.IFNA(VLOOKUP($B13,KviZDarije5!$A$1:$N$1000, 3, 0), 0)/'TOP SCORES'!F$2,0)</f>
        <v>0</v>
      </c>
      <c r="I13" s="16">
        <f>IFERROR(100*_xlfn.IFNA(VLOOKUP($B13,KviZDarije6!$A$1:$N$1000, 3, 0), 0)/'TOP SCORES'!G$2,0)</f>
        <v>0</v>
      </c>
      <c r="J13" s="16">
        <f>IFERROR(100*_xlfn.IFNA(VLOOKUP($B13,KviZDarije7!$A$1:$N$1000, 3, 0), 0)/'TOP SCORES'!H$2,0)</f>
        <v>0</v>
      </c>
      <c r="K13" s="16">
        <f>IFERROR(100*_xlfn.IFNA(VLOOKUP($B13,KviZDarije8!$A$1:$N$1000, 3, 0), 0)/'TOP SCORES'!I$2,0)</f>
        <v>0</v>
      </c>
      <c r="L13" s="16">
        <f>IFERROR(100*_xlfn.IFNA(VLOOKUP($B13,KviZDarije9!$A$1:$N$1000, 3, 0), 0)/'TOP SCORES'!J$2,0)</f>
        <v>0</v>
      </c>
      <c r="M13" s="16">
        <f>IFERROR(100*_xlfn.IFNA(VLOOKUP($B13,KviZDarije10!$A$1:$N$1000, 3, 0), 0)/'TOP SCORES'!K$2,0)</f>
        <v>0</v>
      </c>
      <c r="N13" s="16">
        <f>IFERROR(100*_xlfn.IFNA(VLOOKUP($B13,KviZDarije11!$A$1:$N$1000, 3, 0), 0)/'TOP SCORES'!L$2,0)</f>
        <v>0</v>
      </c>
    </row>
    <row r="14" spans="1:15">
      <c r="A14" s="19">
        <f ca="1">RANK(C14,C$2:C$998)</f>
        <v>13</v>
      </c>
      <c r="B14" s="14" t="s">
        <v>188</v>
      </c>
      <c r="C14" s="17" cm="1">
        <f t="array" aca="1" ref="C14" ca="1">SUM(LARGE(D14:N14,ROW(INDIRECT("1:2"))))</f>
        <v>170.90909090909091</v>
      </c>
      <c r="D14" s="16">
        <f>IFERROR(100*_xlfn.IFNA(VLOOKUP($B14,KviZDarije1!$A$1:$N$1000, 3, 0), 0)/'TOP SCORES'!B$2,0)</f>
        <v>90.909090909090907</v>
      </c>
      <c r="E14" s="16">
        <f>IFERROR(100*_xlfn.IFNA(VLOOKUP($B14,KviZDarije2!$A$1:$N$1000, 3, 0), 0)/'TOP SCORES'!C$2,0)</f>
        <v>0</v>
      </c>
      <c r="F14" s="16">
        <f>IFERROR(100*_xlfn.IFNA(VLOOKUP($B14,KviZDarije3!$A$1:$N$1000, 3, 0), 0)/'TOP SCORES'!D$2,0)</f>
        <v>80</v>
      </c>
      <c r="G14" s="16">
        <f>IFERROR(100*_xlfn.IFNA(VLOOKUP($B14,KviZDarije4!$A$1:$N$1000, 3, 0), 0)/'TOP SCORES'!E$2,0)</f>
        <v>0</v>
      </c>
      <c r="H14" s="16">
        <f>IFERROR(100*_xlfn.IFNA(VLOOKUP($B14,KviZDarije5!$A$1:$N$1000, 3, 0), 0)/'TOP SCORES'!F$2,0)</f>
        <v>0</v>
      </c>
      <c r="I14" s="16">
        <f>IFERROR(100*_xlfn.IFNA(VLOOKUP($B14,KviZDarije6!$A$1:$N$1000, 3, 0), 0)/'TOP SCORES'!G$2,0)</f>
        <v>0</v>
      </c>
      <c r="J14" s="16">
        <f>IFERROR(100*_xlfn.IFNA(VLOOKUP($B14,KviZDarije7!$A$1:$N$1000, 3, 0), 0)/'TOP SCORES'!H$2,0)</f>
        <v>0</v>
      </c>
      <c r="K14" s="16">
        <f>IFERROR(100*_xlfn.IFNA(VLOOKUP($B14,KviZDarije8!$A$1:$N$1000, 3, 0), 0)/'TOP SCORES'!I$2,0)</f>
        <v>0</v>
      </c>
      <c r="L14" s="16">
        <f>IFERROR(100*_xlfn.IFNA(VLOOKUP($B14,KviZDarije9!$A$1:$N$1000, 3, 0), 0)/'TOP SCORES'!J$2,0)</f>
        <v>0</v>
      </c>
      <c r="M14" s="16">
        <f>IFERROR(100*_xlfn.IFNA(VLOOKUP($B14,KviZDarije10!$A$1:$N$1000, 3, 0), 0)/'TOP SCORES'!K$2,0)</f>
        <v>0</v>
      </c>
      <c r="N14" s="16">
        <f>IFERROR(100*_xlfn.IFNA(VLOOKUP($B14,KviZDarije11!$A$1:$N$1000, 3, 0), 0)/'TOP SCORES'!L$2,0)</f>
        <v>0</v>
      </c>
    </row>
    <row r="15" spans="1:15">
      <c r="A15" s="19">
        <f ca="1">RANK(C15,C$2:C$998)</f>
        <v>14</v>
      </c>
      <c r="B15" s="10" t="s">
        <v>66</v>
      </c>
      <c r="C15" s="17" cm="1">
        <f t="array" aca="1" ref="C15" ca="1">SUM(LARGE(D15:N15,ROW(INDIRECT("1:2"))))</f>
        <v>163.63636363636363</v>
      </c>
      <c r="D15" s="16">
        <f>IFERROR(100*_xlfn.IFNA(VLOOKUP($B15,KviZDarije1!$A$1:$N$1000, 3, 0), 0)/'TOP SCORES'!B$2,0)</f>
        <v>72.727272727272734</v>
      </c>
      <c r="E15" s="16">
        <f>IFERROR(100*_xlfn.IFNA(VLOOKUP($B15,KviZDarije2!$A$1:$N$1000, 3, 0), 0)/'TOP SCORES'!C$2,0)</f>
        <v>90.909090909090907</v>
      </c>
      <c r="F15" s="16">
        <f>IFERROR(100*_xlfn.IFNA(VLOOKUP($B15,KviZDarije3!$A$1:$N$1000, 3, 0), 0)/'TOP SCORES'!D$2,0)</f>
        <v>70</v>
      </c>
      <c r="G15" s="16">
        <f>IFERROR(100*_xlfn.IFNA(VLOOKUP($B15,KviZDarije4!$A$1:$N$1000, 3, 0), 0)/'TOP SCORES'!E$2,0)</f>
        <v>0</v>
      </c>
      <c r="H15" s="16">
        <f>IFERROR(100*_xlfn.IFNA(VLOOKUP($B15,KviZDarije5!$A$1:$N$1000, 3, 0), 0)/'TOP SCORES'!F$2,0)</f>
        <v>0</v>
      </c>
      <c r="I15" s="16">
        <f>IFERROR(100*_xlfn.IFNA(VLOOKUP($B15,KviZDarije6!$A$1:$N$1000, 3, 0), 0)/'TOP SCORES'!G$2,0)</f>
        <v>0</v>
      </c>
      <c r="J15" s="16">
        <f>IFERROR(100*_xlfn.IFNA(VLOOKUP($B15,KviZDarije7!$A$1:$N$1000, 3, 0), 0)/'TOP SCORES'!H$2,0)</f>
        <v>0</v>
      </c>
      <c r="K15" s="16">
        <f>IFERROR(100*_xlfn.IFNA(VLOOKUP($B15,KviZDarije8!$A$1:$N$1000, 3, 0), 0)/'TOP SCORES'!I$2,0)</f>
        <v>0</v>
      </c>
      <c r="L15" s="16">
        <f>IFERROR(100*_xlfn.IFNA(VLOOKUP($B15,KviZDarije9!$A$1:$N$1000, 3, 0), 0)/'TOP SCORES'!J$2,0)</f>
        <v>0</v>
      </c>
      <c r="M15" s="16">
        <f>IFERROR(100*_xlfn.IFNA(VLOOKUP($B15,KviZDarije10!$A$1:$N$1000, 3, 0), 0)/'TOP SCORES'!K$2,0)</f>
        <v>0</v>
      </c>
      <c r="N15" s="16">
        <f>IFERROR(100*_xlfn.IFNA(VLOOKUP($B15,KviZDarije11!$A$1:$N$1000, 3, 0), 0)/'TOP SCORES'!L$2,0)</f>
        <v>0</v>
      </c>
    </row>
    <row r="16" spans="1:15">
      <c r="A16" s="19">
        <f ca="1">RANK(C16,C$2:C$998)</f>
        <v>14</v>
      </c>
      <c r="B16" s="51" t="s">
        <v>38</v>
      </c>
      <c r="C16" s="17" cm="1">
        <f t="array" aca="1" ref="C16" ca="1">SUM(LARGE(D16:N16,ROW(INDIRECT("1:2"))))</f>
        <v>163.63636363636363</v>
      </c>
      <c r="D16" s="16">
        <f>IFERROR(100*_xlfn.IFNA(VLOOKUP($B16,KviZDarije1!$A$1:$N$1000, 3, 0), 0)/'TOP SCORES'!B$2,0)</f>
        <v>81.818181818181813</v>
      </c>
      <c r="E16" s="16">
        <f>IFERROR(100*_xlfn.IFNA(VLOOKUP($B16,KviZDarije2!$A$1:$N$1000, 3, 0), 0)/'TOP SCORES'!C$2,0)</f>
        <v>81.818181818181813</v>
      </c>
      <c r="F16" s="16">
        <f>IFERROR(100*_xlfn.IFNA(VLOOKUP($B16,KviZDarije3!$A$1:$N$1000, 3, 0), 0)/'TOP SCORES'!D$2,0)</f>
        <v>70</v>
      </c>
      <c r="G16" s="16">
        <f>IFERROR(100*_xlfn.IFNA(VLOOKUP($B16,KviZDarije4!$A$1:$N$1000, 3, 0), 0)/'TOP SCORES'!E$2,0)</f>
        <v>0</v>
      </c>
      <c r="H16" s="16">
        <f>IFERROR(100*_xlfn.IFNA(VLOOKUP($B16,KviZDarije5!$A$1:$N$1000, 3, 0), 0)/'TOP SCORES'!F$2,0)</f>
        <v>0</v>
      </c>
      <c r="I16" s="16">
        <f>IFERROR(100*_xlfn.IFNA(VLOOKUP($B16,KviZDarije6!$A$1:$N$1000, 3, 0), 0)/'TOP SCORES'!G$2,0)</f>
        <v>0</v>
      </c>
      <c r="J16" s="16">
        <f>IFERROR(100*_xlfn.IFNA(VLOOKUP($B16,KviZDarije7!$A$1:$N$1000, 3, 0), 0)/'TOP SCORES'!H$2,0)</f>
        <v>0</v>
      </c>
      <c r="K16" s="16">
        <f>IFERROR(100*_xlfn.IFNA(VLOOKUP($B16,KviZDarije8!$A$1:$N$1000, 3, 0), 0)/'TOP SCORES'!I$2,0)</f>
        <v>0</v>
      </c>
      <c r="L16" s="16">
        <f>IFERROR(100*_xlfn.IFNA(VLOOKUP($B16,KviZDarije9!$A$1:$N$1000, 3, 0), 0)/'TOP SCORES'!J$2,0)</f>
        <v>0</v>
      </c>
      <c r="M16" s="16">
        <f>IFERROR(100*_xlfn.IFNA(VLOOKUP($B16,KviZDarije10!$A$1:$N$1000, 3, 0), 0)/'TOP SCORES'!K$2,0)</f>
        <v>0</v>
      </c>
      <c r="N16" s="16">
        <f>IFERROR(100*_xlfn.IFNA(VLOOKUP($B16,KviZDarije11!$A$1:$N$1000, 3, 0), 0)/'TOP SCORES'!L$2,0)</f>
        <v>0</v>
      </c>
    </row>
    <row r="17" spans="1:15">
      <c r="A17" s="19">
        <f ca="1">RANK(C17,C$2:C$998)</f>
        <v>14</v>
      </c>
      <c r="B17" s="45" t="s">
        <v>62</v>
      </c>
      <c r="C17" s="17" cm="1">
        <f t="array" aca="1" ref="C17" ca="1">SUM(LARGE(D17:N17,ROW(INDIRECT("1:2"))))</f>
        <v>163.63636363636363</v>
      </c>
      <c r="D17" s="16">
        <f>IFERROR(100*_xlfn.IFNA(VLOOKUP($B17,KviZDarije1!$A$1:$N$1000, 3, 0), 0)/'TOP SCORES'!B$2,0)</f>
        <v>90.909090909090907</v>
      </c>
      <c r="E17" s="16">
        <f>IFERROR(100*_xlfn.IFNA(VLOOKUP($B17,KviZDarije2!$A$1:$N$1000, 3, 0), 0)/'TOP SCORES'!C$2,0)</f>
        <v>72.727272727272734</v>
      </c>
      <c r="F17" s="16">
        <f>IFERROR(100*_xlfn.IFNA(VLOOKUP($B17,KviZDarije3!$A$1:$N$1000, 3, 0), 0)/'TOP SCORES'!D$2,0)</f>
        <v>60</v>
      </c>
      <c r="G17" s="16">
        <f>IFERROR(100*_xlfn.IFNA(VLOOKUP($B17,KviZDarije4!$A$1:$N$1000, 3, 0), 0)/'TOP SCORES'!E$2,0)</f>
        <v>0</v>
      </c>
      <c r="H17" s="16">
        <f>IFERROR(100*_xlfn.IFNA(VLOOKUP($B17,KviZDarije5!$A$1:$N$1000, 3, 0), 0)/'TOP SCORES'!F$2,0)</f>
        <v>0</v>
      </c>
      <c r="I17" s="16">
        <f>IFERROR(100*_xlfn.IFNA(VLOOKUP($B17,KviZDarije6!$A$1:$N$1000, 3, 0), 0)/'TOP SCORES'!G$2,0)</f>
        <v>0</v>
      </c>
      <c r="J17" s="16">
        <f>IFERROR(100*_xlfn.IFNA(VLOOKUP($B17,KviZDarije7!$A$1:$N$1000, 3, 0), 0)/'TOP SCORES'!H$2,0)</f>
        <v>0</v>
      </c>
      <c r="K17" s="16">
        <f>IFERROR(100*_xlfn.IFNA(VLOOKUP($B17,KviZDarije8!$A$1:$N$1000, 3, 0), 0)/'TOP SCORES'!I$2,0)</f>
        <v>0</v>
      </c>
      <c r="L17" s="16">
        <f>IFERROR(100*_xlfn.IFNA(VLOOKUP($B17,KviZDarije9!$A$1:$N$1000, 3, 0), 0)/'TOP SCORES'!J$2,0)</f>
        <v>0</v>
      </c>
      <c r="M17" s="16">
        <f>IFERROR(100*_xlfn.IFNA(VLOOKUP($B17,KviZDarije10!$A$1:$N$1000, 3, 0), 0)/'TOP SCORES'!K$2,0)</f>
        <v>0</v>
      </c>
      <c r="N17" s="16">
        <f>IFERROR(100*_xlfn.IFNA(VLOOKUP($B17,KviZDarije11!$A$1:$N$1000, 3, 0), 0)/'TOP SCORES'!L$2,0)</f>
        <v>0</v>
      </c>
    </row>
    <row r="18" spans="1:15">
      <c r="A18" s="19">
        <f ca="1">RANK(C18,C$2:C$998)</f>
        <v>14</v>
      </c>
      <c r="B18" s="10" t="s">
        <v>183</v>
      </c>
      <c r="C18" s="17" cm="1">
        <f t="array" aca="1" ref="C18" ca="1">SUM(LARGE(D18:N18,ROW(INDIRECT("1:2"))))</f>
        <v>163.63636363636363</v>
      </c>
      <c r="D18" s="16">
        <f>IFERROR(100*_xlfn.IFNA(VLOOKUP($B18,KviZDarije1!$A$1:$N$1000, 3, 0), 0)/'TOP SCORES'!B$2,0)</f>
        <v>100</v>
      </c>
      <c r="E18" s="16">
        <f>IFERROR(100*_xlfn.IFNA(VLOOKUP($B18,KviZDarije2!$A$1:$N$1000, 3, 0), 0)/'TOP SCORES'!C$2,0)</f>
        <v>63.636363636363633</v>
      </c>
      <c r="F18" s="16">
        <f>IFERROR(100*_xlfn.IFNA(VLOOKUP($B18,KviZDarije3!$A$1:$N$1000, 3, 0), 0)/'TOP SCORES'!D$2,0)</f>
        <v>60</v>
      </c>
      <c r="G18" s="16">
        <f>IFERROR(100*_xlfn.IFNA(VLOOKUP($B18,KviZDarije4!$A$1:$N$1000, 3, 0), 0)/'TOP SCORES'!E$2,0)</f>
        <v>0</v>
      </c>
      <c r="H18" s="16">
        <f>IFERROR(100*_xlfn.IFNA(VLOOKUP($B18,KviZDarije5!$A$1:$N$1000, 3, 0), 0)/'TOP SCORES'!F$2,0)</f>
        <v>0</v>
      </c>
      <c r="I18" s="16">
        <f>IFERROR(100*_xlfn.IFNA(VLOOKUP($B18,KviZDarije6!$A$1:$N$1000, 3, 0), 0)/'TOP SCORES'!G$2,0)</f>
        <v>0</v>
      </c>
      <c r="J18" s="16">
        <f>IFERROR(100*_xlfn.IFNA(VLOOKUP($B18,KviZDarije7!$A$1:$N$1000, 3, 0), 0)/'TOP SCORES'!H$2,0)</f>
        <v>0</v>
      </c>
      <c r="K18" s="16">
        <f>IFERROR(100*_xlfn.IFNA(VLOOKUP($B18,KviZDarije8!$A$1:$N$1000, 3, 0), 0)/'TOP SCORES'!I$2,0)</f>
        <v>0</v>
      </c>
      <c r="L18" s="16">
        <f>IFERROR(100*_xlfn.IFNA(VLOOKUP($B18,KviZDarije9!$A$1:$N$1000, 3, 0), 0)/'TOP SCORES'!J$2,0)</f>
        <v>0</v>
      </c>
      <c r="M18" s="16">
        <f>IFERROR(100*_xlfn.IFNA(VLOOKUP($B18,KviZDarije10!$A$1:$N$1000, 3, 0), 0)/'TOP SCORES'!K$2,0)</f>
        <v>0</v>
      </c>
      <c r="N18" s="16">
        <f>IFERROR(100*_xlfn.IFNA(VLOOKUP($B18,KviZDarije11!$A$1:$N$1000, 3, 0), 0)/'TOP SCORES'!L$2,0)</f>
        <v>0</v>
      </c>
      <c r="O18" s="21"/>
    </row>
    <row r="19" spans="1:15">
      <c r="A19" s="19">
        <f ca="1">RANK(C19,C$2:C$998)</f>
        <v>14</v>
      </c>
      <c r="B19" s="10" t="s">
        <v>51</v>
      </c>
      <c r="C19" s="17" cm="1">
        <f t="array" aca="1" ref="C19" ca="1">SUM(LARGE(D19:N19,ROW(INDIRECT("1:2"))))</f>
        <v>163.63636363636363</v>
      </c>
      <c r="D19" s="16">
        <f>IFERROR(100*_xlfn.IFNA(VLOOKUP($B19,KviZDarije1!$A$1:$N$1000, 3, 0), 0)/'TOP SCORES'!B$2,0)</f>
        <v>90.909090909090907</v>
      </c>
      <c r="E19" s="16">
        <f>IFERROR(100*_xlfn.IFNA(VLOOKUP($B19,KviZDarije2!$A$1:$N$1000, 3, 0), 0)/'TOP SCORES'!C$2,0)</f>
        <v>72.727272727272734</v>
      </c>
      <c r="F19" s="16">
        <f>IFERROR(100*_xlfn.IFNA(VLOOKUP($B19,KviZDarije3!$A$1:$N$1000, 3, 0), 0)/'TOP SCORES'!D$2,0)</f>
        <v>60</v>
      </c>
      <c r="G19" s="16">
        <f>IFERROR(100*_xlfn.IFNA(VLOOKUP($B19,KviZDarije4!$A$1:$N$1000, 3, 0), 0)/'TOP SCORES'!E$2,0)</f>
        <v>0</v>
      </c>
      <c r="H19" s="16">
        <f>IFERROR(100*_xlfn.IFNA(VLOOKUP($B19,KviZDarije5!$A$1:$N$1000, 3, 0), 0)/'TOP SCORES'!F$2,0)</f>
        <v>0</v>
      </c>
      <c r="I19" s="16">
        <f>IFERROR(100*_xlfn.IFNA(VLOOKUP($B19,KviZDarije6!$A$1:$N$1000, 3, 0), 0)/'TOP SCORES'!G$2,0)</f>
        <v>0</v>
      </c>
      <c r="J19" s="16">
        <f>IFERROR(100*_xlfn.IFNA(VLOOKUP($B19,KviZDarije7!$A$1:$N$1000, 3, 0), 0)/'TOP SCORES'!H$2,0)</f>
        <v>0</v>
      </c>
      <c r="K19" s="16">
        <f>IFERROR(100*_xlfn.IFNA(VLOOKUP($B19,KviZDarije8!$A$1:$N$1000, 3, 0), 0)/'TOP SCORES'!I$2,0)</f>
        <v>0</v>
      </c>
      <c r="L19" s="16">
        <f>IFERROR(100*_xlfn.IFNA(VLOOKUP($B19,KviZDarije9!$A$1:$N$1000, 3, 0), 0)/'TOP SCORES'!J$2,0)</f>
        <v>0</v>
      </c>
      <c r="M19" s="16">
        <f>IFERROR(100*_xlfn.IFNA(VLOOKUP($B19,KviZDarije10!$A$1:$N$1000, 3, 0), 0)/'TOP SCORES'!K$2,0)</f>
        <v>0</v>
      </c>
      <c r="N19" s="16">
        <f>IFERROR(100*_xlfn.IFNA(VLOOKUP($B19,KviZDarije11!$A$1:$N$1000, 3, 0), 0)/'TOP SCORES'!L$2,0)</f>
        <v>0</v>
      </c>
    </row>
    <row r="20" spans="1:15">
      <c r="A20" s="19">
        <f ca="1">RANK(C20,C$2:C$998)</f>
        <v>14</v>
      </c>
      <c r="B20" s="10" t="s">
        <v>98</v>
      </c>
      <c r="C20" s="17" cm="1">
        <f t="array" aca="1" ref="C20" ca="1">SUM(LARGE(D20:N20,ROW(INDIRECT("1:2"))))</f>
        <v>163.63636363636363</v>
      </c>
      <c r="D20" s="16">
        <f>IFERROR(100*_xlfn.IFNA(VLOOKUP($B20,KviZDarije1!$A$1:$N$1000, 3, 0), 0)/'TOP SCORES'!B$2,0)</f>
        <v>81.818181818181813</v>
      </c>
      <c r="E20" s="16">
        <f>IFERROR(100*_xlfn.IFNA(VLOOKUP($B20,KviZDarije2!$A$1:$N$1000, 3, 0), 0)/'TOP SCORES'!C$2,0)</f>
        <v>81.818181818181813</v>
      </c>
      <c r="F20" s="16">
        <f>IFERROR(100*_xlfn.IFNA(VLOOKUP($B20,KviZDarije3!$A$1:$N$1000, 3, 0), 0)/'TOP SCORES'!D$2,0)</f>
        <v>50</v>
      </c>
      <c r="G20" s="16">
        <f>IFERROR(100*_xlfn.IFNA(VLOOKUP($B20,KviZDarije4!$A$1:$N$1000, 3, 0), 0)/'TOP SCORES'!E$2,0)</f>
        <v>0</v>
      </c>
      <c r="H20" s="16">
        <f>IFERROR(100*_xlfn.IFNA(VLOOKUP($B20,KviZDarije5!$A$1:$N$1000, 3, 0), 0)/'TOP SCORES'!F$2,0)</f>
        <v>0</v>
      </c>
      <c r="I20" s="16">
        <f>IFERROR(100*_xlfn.IFNA(VLOOKUP($B20,KviZDarije6!$A$1:$N$1000, 3, 0), 0)/'TOP SCORES'!G$2,0)</f>
        <v>0</v>
      </c>
      <c r="J20" s="16">
        <f>IFERROR(100*_xlfn.IFNA(VLOOKUP($B20,KviZDarije7!$A$1:$N$1000, 3, 0), 0)/'TOP SCORES'!H$2,0)</f>
        <v>0</v>
      </c>
      <c r="K20" s="16">
        <f>IFERROR(100*_xlfn.IFNA(VLOOKUP($B20,KviZDarije8!$A$1:$N$1000, 3, 0), 0)/'TOP SCORES'!I$2,0)</f>
        <v>0</v>
      </c>
      <c r="L20" s="16">
        <f>IFERROR(100*_xlfn.IFNA(VLOOKUP($B20,KviZDarije9!$A$1:$N$1000, 3, 0), 0)/'TOP SCORES'!J$2,0)</f>
        <v>0</v>
      </c>
      <c r="M20" s="16">
        <f>IFERROR(100*_xlfn.IFNA(VLOOKUP($B20,KviZDarije10!$A$1:$N$1000, 3, 0), 0)/'TOP SCORES'!K$2,0)</f>
        <v>0</v>
      </c>
      <c r="N20" s="16">
        <f>IFERROR(100*_xlfn.IFNA(VLOOKUP($B20,KviZDarije11!$A$1:$N$1000, 3, 0), 0)/'TOP SCORES'!L$2,0)</f>
        <v>0</v>
      </c>
    </row>
    <row r="21" spans="1:15">
      <c r="A21" s="19">
        <f ca="1">RANK(C21,C$2:C$998)</f>
        <v>14</v>
      </c>
      <c r="B21" s="14" t="s">
        <v>68</v>
      </c>
      <c r="C21" s="17" cm="1">
        <f t="array" aca="1" ref="C21" ca="1">SUM(LARGE(D21:N21,ROW(INDIRECT("1:2"))))</f>
        <v>163.63636363636363</v>
      </c>
      <c r="D21" s="16">
        <f>IFERROR(100*_xlfn.IFNA(VLOOKUP($B21,KviZDarije1!$A$1:$N$1000, 3, 0), 0)/'TOP SCORES'!B$2,0)</f>
        <v>81.818181818181813</v>
      </c>
      <c r="E21" s="16">
        <f>IFERROR(100*_xlfn.IFNA(VLOOKUP($B21,KviZDarije2!$A$1:$N$1000, 3, 0), 0)/'TOP SCORES'!C$2,0)</f>
        <v>81.818181818181813</v>
      </c>
      <c r="F21" s="16">
        <f>IFERROR(100*_xlfn.IFNA(VLOOKUP($B21,KviZDarije3!$A$1:$N$1000, 3, 0), 0)/'TOP SCORES'!D$2,0)</f>
        <v>0</v>
      </c>
      <c r="G21" s="16">
        <f>IFERROR(100*_xlfn.IFNA(VLOOKUP($B21,KviZDarije4!$A$1:$N$1000, 3, 0), 0)/'TOP SCORES'!E$2,0)</f>
        <v>0</v>
      </c>
      <c r="H21" s="16">
        <f>IFERROR(100*_xlfn.IFNA(VLOOKUP($B21,KviZDarije5!$A$1:$N$1000, 3, 0), 0)/'TOP SCORES'!F$2,0)</f>
        <v>0</v>
      </c>
      <c r="I21" s="16">
        <f>IFERROR(100*_xlfn.IFNA(VLOOKUP($B21,KviZDarije6!$A$1:$N$1000, 3, 0), 0)/'TOP SCORES'!G$2,0)</f>
        <v>0</v>
      </c>
      <c r="J21" s="16">
        <f>IFERROR(100*_xlfn.IFNA(VLOOKUP($B21,KviZDarije7!$A$1:$N$1000, 3, 0), 0)/'TOP SCORES'!H$2,0)</f>
        <v>0</v>
      </c>
      <c r="K21" s="16">
        <f>IFERROR(100*_xlfn.IFNA(VLOOKUP($B21,KviZDarije8!$A$1:$N$1000, 3, 0), 0)/'TOP SCORES'!I$2,0)</f>
        <v>0</v>
      </c>
      <c r="L21" s="16">
        <f>IFERROR(100*_xlfn.IFNA(VLOOKUP($B21,KviZDarije9!$A$1:$N$1000, 3, 0), 0)/'TOP SCORES'!J$2,0)</f>
        <v>0</v>
      </c>
      <c r="M21" s="16">
        <f>IFERROR(100*_xlfn.IFNA(VLOOKUP($B21,KviZDarije10!$A$1:$N$1000, 3, 0), 0)/'TOP SCORES'!K$2,0)</f>
        <v>0</v>
      </c>
      <c r="N21" s="16">
        <f>IFERROR(100*_xlfn.IFNA(VLOOKUP($B21,KviZDarije11!$A$1:$N$1000, 3, 0), 0)/'TOP SCORES'!L$2,0)</f>
        <v>0</v>
      </c>
    </row>
    <row r="22" spans="1:15">
      <c r="A22" s="19">
        <f ca="1">RANK(C22,C$2:C$998)</f>
        <v>14</v>
      </c>
      <c r="B22" s="6" t="s">
        <v>148</v>
      </c>
      <c r="C22" s="17" cm="1">
        <f t="array" aca="1" ref="C22" ca="1">SUM(LARGE(D22:N22,ROW(INDIRECT("1:2"))))</f>
        <v>163.63636363636363</v>
      </c>
      <c r="D22" s="16">
        <f>IFERROR(100*_xlfn.IFNA(VLOOKUP($B22,KviZDarije1!$A$1:$N$1000, 3, 0), 0)/'TOP SCORES'!B$2,0)</f>
        <v>72.727272727272734</v>
      </c>
      <c r="E22" s="16">
        <f>IFERROR(100*_xlfn.IFNA(VLOOKUP($B22,KviZDarije2!$A$1:$N$1000, 3, 0), 0)/'TOP SCORES'!C$2,0)</f>
        <v>90.909090909090907</v>
      </c>
      <c r="F22" s="16">
        <f>IFERROR(100*_xlfn.IFNA(VLOOKUP($B22,KviZDarije3!$A$1:$N$1000, 3, 0), 0)/'TOP SCORES'!D$2,0)</f>
        <v>0</v>
      </c>
      <c r="G22" s="16">
        <f>IFERROR(100*_xlfn.IFNA(VLOOKUP($B22,KviZDarije4!$A$1:$N$1000, 3, 0), 0)/'TOP SCORES'!E$2,0)</f>
        <v>0</v>
      </c>
      <c r="H22" s="16">
        <f>IFERROR(100*_xlfn.IFNA(VLOOKUP($B22,KviZDarije5!$A$1:$N$1000, 3, 0), 0)/'TOP SCORES'!F$2,0)</f>
        <v>0</v>
      </c>
      <c r="I22" s="16">
        <f>IFERROR(100*_xlfn.IFNA(VLOOKUP($B22,KviZDarije6!$A$1:$N$1000, 3, 0), 0)/'TOP SCORES'!G$2,0)</f>
        <v>0</v>
      </c>
      <c r="J22" s="16">
        <f>IFERROR(100*_xlfn.IFNA(VLOOKUP($B22,KviZDarije7!$A$1:$N$1000, 3, 0), 0)/'TOP SCORES'!H$2,0)</f>
        <v>0</v>
      </c>
      <c r="K22" s="16">
        <f>IFERROR(100*_xlfn.IFNA(VLOOKUP($B22,KviZDarije8!$A$1:$N$1000, 3, 0), 0)/'TOP SCORES'!I$2,0)</f>
        <v>0</v>
      </c>
      <c r="L22" s="16">
        <f>IFERROR(100*_xlfn.IFNA(VLOOKUP($B22,KviZDarije9!$A$1:$N$1000, 3, 0), 0)/'TOP SCORES'!J$2,0)</f>
        <v>0</v>
      </c>
      <c r="M22" s="16">
        <f>IFERROR(100*_xlfn.IFNA(VLOOKUP($B22,KviZDarije10!$A$1:$N$1000, 3, 0), 0)/'TOP SCORES'!K$2,0)</f>
        <v>0</v>
      </c>
      <c r="N22" s="16">
        <f>IFERROR(100*_xlfn.IFNA(VLOOKUP($B22,KviZDarije11!$A$1:$N$1000, 3, 0), 0)/'TOP SCORES'!L$2,0)</f>
        <v>0</v>
      </c>
    </row>
    <row r="23" spans="1:15">
      <c r="A23" s="19">
        <f ca="1">RANK(C23,C$2:C$998)</f>
        <v>22</v>
      </c>
      <c r="B23" s="10" t="s">
        <v>75</v>
      </c>
      <c r="C23" s="17" cm="1">
        <f t="array" aca="1" ref="C23" ca="1">SUM(LARGE(D23:N23,ROW(INDIRECT("1:2"))))</f>
        <v>154.54545454545456</v>
      </c>
      <c r="D23" s="16">
        <f>IFERROR(100*_xlfn.IFNA(VLOOKUP($B23,KviZDarije1!$A$1:$N$1000, 3, 0), 0)/'TOP SCORES'!B$2,0)</f>
        <v>81.818181818181813</v>
      </c>
      <c r="E23" s="16">
        <f>IFERROR(100*_xlfn.IFNA(VLOOKUP($B23,KviZDarije2!$A$1:$N$1000, 3, 0), 0)/'TOP SCORES'!C$2,0)</f>
        <v>72.727272727272734</v>
      </c>
      <c r="F23" s="16">
        <f>IFERROR(100*_xlfn.IFNA(VLOOKUP($B23,KviZDarije3!$A$1:$N$1000, 3, 0), 0)/'TOP SCORES'!D$2,0)</f>
        <v>70</v>
      </c>
      <c r="G23" s="16">
        <f>IFERROR(100*_xlfn.IFNA(VLOOKUP($B23,KviZDarije4!$A$1:$N$1000, 3, 0), 0)/'TOP SCORES'!E$2,0)</f>
        <v>0</v>
      </c>
      <c r="H23" s="16">
        <f>IFERROR(100*_xlfn.IFNA(VLOOKUP($B23,KviZDarije5!$A$1:$N$1000, 3, 0), 0)/'TOP SCORES'!F$2,0)</f>
        <v>0</v>
      </c>
      <c r="I23" s="16">
        <f>IFERROR(100*_xlfn.IFNA(VLOOKUP($B23,KviZDarije6!$A$1:$N$1000, 3, 0), 0)/'TOP SCORES'!G$2,0)</f>
        <v>0</v>
      </c>
      <c r="J23" s="16">
        <f>IFERROR(100*_xlfn.IFNA(VLOOKUP($B23,KviZDarije7!$A$1:$N$1000, 3, 0), 0)/'TOP SCORES'!H$2,0)</f>
        <v>0</v>
      </c>
      <c r="K23" s="16">
        <f>IFERROR(100*_xlfn.IFNA(VLOOKUP($B23,KviZDarije8!$A$1:$N$1000, 3, 0), 0)/'TOP SCORES'!I$2,0)</f>
        <v>0</v>
      </c>
      <c r="L23" s="16">
        <f>IFERROR(100*_xlfn.IFNA(VLOOKUP($B23,KviZDarije9!$A$1:$N$1000, 3, 0), 0)/'TOP SCORES'!J$2,0)</f>
        <v>0</v>
      </c>
      <c r="M23" s="16">
        <f>IFERROR(100*_xlfn.IFNA(VLOOKUP($B23,KviZDarije10!$A$1:$N$1000, 3, 0), 0)/'TOP SCORES'!K$2,0)</f>
        <v>0</v>
      </c>
      <c r="N23" s="16">
        <f>IFERROR(100*_xlfn.IFNA(VLOOKUP($B23,KviZDarije11!$A$1:$N$1000, 3, 0), 0)/'TOP SCORES'!L$2,0)</f>
        <v>0</v>
      </c>
    </row>
    <row r="24" spans="1:15">
      <c r="A24" s="19">
        <f ca="1">RANK(C24,C$2:C$998)</f>
        <v>22</v>
      </c>
      <c r="B24" s="45" t="s">
        <v>65</v>
      </c>
      <c r="C24" s="17" cm="1">
        <f t="array" aca="1" ref="C24" ca="1">SUM(LARGE(D24:N24,ROW(INDIRECT("1:2"))))</f>
        <v>154.54545454545456</v>
      </c>
      <c r="D24" s="16">
        <f>IFERROR(100*_xlfn.IFNA(VLOOKUP($B24,KviZDarije1!$A$1:$N$1000, 3, 0), 0)/'TOP SCORES'!B$2,0)</f>
        <v>81.818181818181813</v>
      </c>
      <c r="E24" s="16">
        <f>IFERROR(100*_xlfn.IFNA(VLOOKUP($B24,KviZDarije2!$A$1:$N$1000, 3, 0), 0)/'TOP SCORES'!C$2,0)</f>
        <v>72.727272727272734</v>
      </c>
      <c r="F24" s="16">
        <f>IFERROR(100*_xlfn.IFNA(VLOOKUP($B24,KviZDarije3!$A$1:$N$1000, 3, 0), 0)/'TOP SCORES'!D$2,0)</f>
        <v>50</v>
      </c>
      <c r="G24" s="16">
        <f>IFERROR(100*_xlfn.IFNA(VLOOKUP($B24,KviZDarije4!$A$1:$N$1000, 3, 0), 0)/'TOP SCORES'!E$2,0)</f>
        <v>0</v>
      </c>
      <c r="H24" s="16">
        <f>IFERROR(100*_xlfn.IFNA(VLOOKUP($B24,KviZDarije5!$A$1:$N$1000, 3, 0), 0)/'TOP SCORES'!F$2,0)</f>
        <v>0</v>
      </c>
      <c r="I24" s="16">
        <f>IFERROR(100*_xlfn.IFNA(VLOOKUP($B24,KviZDarije6!$A$1:$N$1000, 3, 0), 0)/'TOP SCORES'!G$2,0)</f>
        <v>0</v>
      </c>
      <c r="J24" s="16">
        <f>IFERROR(100*_xlfn.IFNA(VLOOKUP($B24,KviZDarije7!$A$1:$N$1000, 3, 0), 0)/'TOP SCORES'!H$2,0)</f>
        <v>0</v>
      </c>
      <c r="K24" s="16">
        <f>IFERROR(100*_xlfn.IFNA(VLOOKUP($B24,KviZDarije8!$A$1:$N$1000, 3, 0), 0)/'TOP SCORES'!I$2,0)</f>
        <v>0</v>
      </c>
      <c r="L24" s="16">
        <f>IFERROR(100*_xlfn.IFNA(VLOOKUP($B24,KviZDarije9!$A$1:$N$1000, 3, 0), 0)/'TOP SCORES'!J$2,0)</f>
        <v>0</v>
      </c>
      <c r="M24" s="16">
        <f>IFERROR(100*_xlfn.IFNA(VLOOKUP($B24,KviZDarije10!$A$1:$N$1000, 3, 0), 0)/'TOP SCORES'!K$2,0)</f>
        <v>0</v>
      </c>
      <c r="N24" s="16">
        <f>IFERROR(100*_xlfn.IFNA(VLOOKUP($B24,KviZDarije11!$A$1:$N$1000, 3, 0), 0)/'TOP SCORES'!L$2,0)</f>
        <v>0</v>
      </c>
    </row>
    <row r="25" spans="1:15">
      <c r="A25" s="19">
        <f ca="1">RANK(C25,C$2:C$998)</f>
        <v>22</v>
      </c>
      <c r="B25" s="10" t="s">
        <v>96</v>
      </c>
      <c r="C25" s="17" cm="1">
        <f t="array" aca="1" ref="C25" ca="1">SUM(LARGE(D25:N25,ROW(INDIRECT("1:2"))))</f>
        <v>154.54545454545456</v>
      </c>
      <c r="D25" s="16">
        <f>IFERROR(100*_xlfn.IFNA(VLOOKUP($B25,KviZDarije1!$A$1:$N$1000, 3, 0), 0)/'TOP SCORES'!B$2,0)</f>
        <v>72.727272727272734</v>
      </c>
      <c r="E25" s="16">
        <f>IFERROR(100*_xlfn.IFNA(VLOOKUP($B25,KviZDarije2!$A$1:$N$1000, 3, 0), 0)/'TOP SCORES'!C$2,0)</f>
        <v>81.818181818181813</v>
      </c>
      <c r="F25" s="16">
        <f>IFERROR(100*_xlfn.IFNA(VLOOKUP($B25,KviZDarije3!$A$1:$N$1000, 3, 0), 0)/'TOP SCORES'!D$2,0)</f>
        <v>40</v>
      </c>
      <c r="G25" s="16">
        <f>IFERROR(100*_xlfn.IFNA(VLOOKUP($B25,KviZDarije4!$A$1:$N$1000, 3, 0), 0)/'TOP SCORES'!E$2,0)</f>
        <v>0</v>
      </c>
      <c r="H25" s="16">
        <f>IFERROR(100*_xlfn.IFNA(VLOOKUP($B25,KviZDarije5!$A$1:$N$1000, 3, 0), 0)/'TOP SCORES'!F$2,0)</f>
        <v>0</v>
      </c>
      <c r="I25" s="16">
        <f>IFERROR(100*_xlfn.IFNA(VLOOKUP($B25,KviZDarije6!$A$1:$N$1000, 3, 0), 0)/'TOP SCORES'!G$2,0)</f>
        <v>0</v>
      </c>
      <c r="J25" s="16">
        <f>IFERROR(100*_xlfn.IFNA(VLOOKUP($B25,KviZDarije7!$A$1:$N$1000, 3, 0), 0)/'TOP SCORES'!H$2,0)</f>
        <v>0</v>
      </c>
      <c r="K25" s="16">
        <f>IFERROR(100*_xlfn.IFNA(VLOOKUP($B25,KviZDarije8!$A$1:$N$1000, 3, 0), 0)/'TOP SCORES'!I$2,0)</f>
        <v>0</v>
      </c>
      <c r="L25" s="16">
        <f>IFERROR(100*_xlfn.IFNA(VLOOKUP($B25,KviZDarije9!$A$1:$N$1000, 3, 0), 0)/'TOP SCORES'!J$2,0)</f>
        <v>0</v>
      </c>
      <c r="M25" s="16">
        <f>IFERROR(100*_xlfn.IFNA(VLOOKUP($B25,KviZDarije10!$A$1:$N$1000, 3, 0), 0)/'TOP SCORES'!K$2,0)</f>
        <v>0</v>
      </c>
      <c r="N25" s="16">
        <f>IFERROR(100*_xlfn.IFNA(VLOOKUP($B25,KviZDarije11!$A$1:$N$1000, 3, 0), 0)/'TOP SCORES'!L$2,0)</f>
        <v>0</v>
      </c>
    </row>
    <row r="26" spans="1:15">
      <c r="A26" s="19">
        <f ca="1">RANK(C26,C$2:C$998)</f>
        <v>25</v>
      </c>
      <c r="B26" s="10" t="s">
        <v>139</v>
      </c>
      <c r="C26" s="17" cm="1">
        <f t="array" aca="1" ref="C26" ca="1">SUM(LARGE(D26:N26,ROW(INDIRECT("1:2"))))</f>
        <v>154.54545454545453</v>
      </c>
      <c r="D26" s="16">
        <f>IFERROR(100*_xlfn.IFNA(VLOOKUP($B26,KviZDarije1!$A$1:$N$1000, 3, 0), 0)/'TOP SCORES'!B$2,0)</f>
        <v>90.909090909090907</v>
      </c>
      <c r="E26" s="16">
        <f>IFERROR(100*_xlfn.IFNA(VLOOKUP($B26,KviZDarije2!$A$1:$N$1000, 3, 0), 0)/'TOP SCORES'!C$2,0)</f>
        <v>63.636363636363633</v>
      </c>
      <c r="F26" s="16">
        <f>IFERROR(100*_xlfn.IFNA(VLOOKUP($B26,KviZDarije3!$A$1:$N$1000, 3, 0), 0)/'TOP SCORES'!D$2,0)</f>
        <v>40</v>
      </c>
      <c r="G26" s="16">
        <f>IFERROR(100*_xlfn.IFNA(VLOOKUP($B26,KviZDarije4!$A$1:$N$1000, 3, 0), 0)/'TOP SCORES'!E$2,0)</f>
        <v>0</v>
      </c>
      <c r="H26" s="16">
        <f>IFERROR(100*_xlfn.IFNA(VLOOKUP($B26,KviZDarije5!$A$1:$N$1000, 3, 0), 0)/'TOP SCORES'!F$2,0)</f>
        <v>0</v>
      </c>
      <c r="I26" s="16">
        <f>IFERROR(100*_xlfn.IFNA(VLOOKUP($B26,KviZDarije6!$A$1:$N$1000, 3, 0), 0)/'TOP SCORES'!G$2,0)</f>
        <v>0</v>
      </c>
      <c r="J26" s="16">
        <f>IFERROR(100*_xlfn.IFNA(VLOOKUP($B26,KviZDarije7!$A$1:$N$1000, 3, 0), 0)/'TOP SCORES'!H$2,0)</f>
        <v>0</v>
      </c>
      <c r="K26" s="16">
        <f>IFERROR(100*_xlfn.IFNA(VLOOKUP($B26,KviZDarije8!$A$1:$N$1000, 3, 0), 0)/'TOP SCORES'!I$2,0)</f>
        <v>0</v>
      </c>
      <c r="L26" s="16">
        <f>IFERROR(100*_xlfn.IFNA(VLOOKUP($B26,KviZDarije9!$A$1:$N$1000, 3, 0), 0)/'TOP SCORES'!J$2,0)</f>
        <v>0</v>
      </c>
      <c r="M26" s="16">
        <f>IFERROR(100*_xlfn.IFNA(VLOOKUP($B26,KviZDarije10!$A$1:$N$1000, 3, 0), 0)/'TOP SCORES'!K$2,0)</f>
        <v>0</v>
      </c>
      <c r="N26" s="16">
        <f>IFERROR(100*_xlfn.IFNA(VLOOKUP($B26,KviZDarije11!$A$1:$N$1000, 3, 0), 0)/'TOP SCORES'!L$2,0)</f>
        <v>0</v>
      </c>
    </row>
    <row r="27" spans="1:15">
      <c r="A27" s="19">
        <f ca="1">RANK(C27,C$2:C$998)</f>
        <v>26</v>
      </c>
      <c r="B27" s="14" t="s">
        <v>185</v>
      </c>
      <c r="C27" s="17" cm="1">
        <f t="array" aca="1" ref="C27" ca="1">SUM(LARGE(D27:N27,ROW(INDIRECT("1:2"))))</f>
        <v>151.81818181818181</v>
      </c>
      <c r="D27" s="16">
        <f>IFERROR(100*_xlfn.IFNA(VLOOKUP($B27,KviZDarije1!$A$1:$N$1000, 3, 0), 0)/'TOP SCORES'!B$2,0)</f>
        <v>81.818181818181813</v>
      </c>
      <c r="E27" s="16">
        <f>IFERROR(100*_xlfn.IFNA(VLOOKUP($B27,KviZDarije2!$A$1:$N$1000, 3, 0), 0)/'TOP SCORES'!C$2,0)</f>
        <v>63.636363636363633</v>
      </c>
      <c r="F27" s="16">
        <f>IFERROR(100*_xlfn.IFNA(VLOOKUP($B27,KviZDarije3!$A$1:$N$1000, 3, 0), 0)/'TOP SCORES'!D$2,0)</f>
        <v>70</v>
      </c>
      <c r="G27" s="16">
        <f>IFERROR(100*_xlfn.IFNA(VLOOKUP($B27,KviZDarije4!$A$1:$N$1000, 3, 0), 0)/'TOP SCORES'!E$2,0)</f>
        <v>0</v>
      </c>
      <c r="H27" s="16">
        <f>IFERROR(100*_xlfn.IFNA(VLOOKUP($B27,KviZDarije5!$A$1:$N$1000, 3, 0), 0)/'TOP SCORES'!F$2,0)</f>
        <v>0</v>
      </c>
      <c r="I27" s="16">
        <f>IFERROR(100*_xlfn.IFNA(VLOOKUP($B27,KviZDarije6!$A$1:$N$1000, 3, 0), 0)/'TOP SCORES'!G$2,0)</f>
        <v>0</v>
      </c>
      <c r="J27" s="16">
        <f>IFERROR(100*_xlfn.IFNA(VLOOKUP($B27,KviZDarije7!$A$1:$N$1000, 3, 0), 0)/'TOP SCORES'!H$2,0)</f>
        <v>0</v>
      </c>
      <c r="K27" s="16">
        <f>IFERROR(100*_xlfn.IFNA(VLOOKUP($B27,KviZDarije8!$A$1:$N$1000, 3, 0), 0)/'TOP SCORES'!I$2,0)</f>
        <v>0</v>
      </c>
      <c r="L27" s="16">
        <f>IFERROR(100*_xlfn.IFNA(VLOOKUP($B27,KviZDarije9!$A$1:$N$1000, 3, 0), 0)/'TOP SCORES'!J$2,0)</f>
        <v>0</v>
      </c>
      <c r="M27" s="16">
        <f>IFERROR(100*_xlfn.IFNA(VLOOKUP($B27,KviZDarije10!$A$1:$N$1000, 3, 0), 0)/'TOP SCORES'!K$2,0)</f>
        <v>0</v>
      </c>
      <c r="N27" s="16">
        <f>IFERROR(100*_xlfn.IFNA(VLOOKUP($B27,KviZDarije11!$A$1:$N$1000, 3, 0), 0)/'TOP SCORES'!L$2,0)</f>
        <v>0</v>
      </c>
    </row>
    <row r="28" spans="1:15">
      <c r="A28" s="19">
        <f ca="1">RANK(C28,C$2:C$998)</f>
        <v>26</v>
      </c>
      <c r="B28" s="14" t="s">
        <v>61</v>
      </c>
      <c r="C28" s="17" cm="1">
        <f t="array" aca="1" ref="C28" ca="1">SUM(LARGE(D28:N28,ROW(INDIRECT("1:2"))))</f>
        <v>151.81818181818181</v>
      </c>
      <c r="D28" s="16">
        <f>IFERROR(100*_xlfn.IFNA(VLOOKUP($B28,KviZDarije1!$A$1:$N$1000, 3, 0), 0)/'TOP SCORES'!B$2,0)</f>
        <v>0</v>
      </c>
      <c r="E28" s="16">
        <f>IFERROR(100*_xlfn.IFNA(VLOOKUP($B28,KviZDarije2!$A$1:$N$1000, 3, 0), 0)/'TOP SCORES'!C$2,0)</f>
        <v>81.818181818181813</v>
      </c>
      <c r="F28" s="16">
        <f>IFERROR(100*_xlfn.IFNA(VLOOKUP($B28,KviZDarije3!$A$1:$N$1000, 3, 0), 0)/'TOP SCORES'!D$2,0)</f>
        <v>70</v>
      </c>
      <c r="G28" s="16">
        <f>IFERROR(100*_xlfn.IFNA(VLOOKUP($B28,KviZDarije4!$A$1:$N$1000, 3, 0), 0)/'TOP SCORES'!E$2,0)</f>
        <v>0</v>
      </c>
      <c r="H28" s="16">
        <f>IFERROR(100*_xlfn.IFNA(VLOOKUP($B28,KviZDarije5!$A$1:$N$1000, 3, 0), 0)/'TOP SCORES'!F$2,0)</f>
        <v>0</v>
      </c>
      <c r="I28" s="16">
        <f>IFERROR(100*_xlfn.IFNA(VLOOKUP($B28,KviZDarije6!$A$1:$N$1000, 3, 0), 0)/'TOP SCORES'!G$2,0)</f>
        <v>0</v>
      </c>
      <c r="J28" s="16">
        <f>IFERROR(100*_xlfn.IFNA(VLOOKUP($B28,KviZDarije7!$A$1:$N$1000, 3, 0), 0)/'TOP SCORES'!H$2,0)</f>
        <v>0</v>
      </c>
      <c r="K28" s="16">
        <f>IFERROR(100*_xlfn.IFNA(VLOOKUP($B28,KviZDarije8!$A$1:$N$1000, 3, 0), 0)/'TOP SCORES'!I$2,0)</f>
        <v>0</v>
      </c>
      <c r="L28" s="16">
        <f>IFERROR(100*_xlfn.IFNA(VLOOKUP($B28,KviZDarije9!$A$1:$N$1000, 3, 0), 0)/'TOP SCORES'!J$2,0)</f>
        <v>0</v>
      </c>
      <c r="M28" s="16">
        <f>IFERROR(100*_xlfn.IFNA(VLOOKUP($B28,KviZDarije10!$A$1:$N$1000, 3, 0), 0)/'TOP SCORES'!K$2,0)</f>
        <v>0</v>
      </c>
      <c r="N28" s="16">
        <f>IFERROR(100*_xlfn.IFNA(VLOOKUP($B28,KviZDarije11!$A$1:$N$1000, 3, 0), 0)/'TOP SCORES'!L$2,0)</f>
        <v>0</v>
      </c>
    </row>
    <row r="29" spans="1:15">
      <c r="A29" s="19">
        <f ca="1">RANK(C29,C$2:C$998)</f>
        <v>28</v>
      </c>
      <c r="B29" s="10" t="s">
        <v>91</v>
      </c>
      <c r="C29" s="17" cm="1">
        <f t="array" aca="1" ref="C29" ca="1">SUM(LARGE(D29:N29,ROW(INDIRECT("1:2"))))</f>
        <v>145.45454545454547</v>
      </c>
      <c r="D29" s="16">
        <f>IFERROR(100*_xlfn.IFNA(VLOOKUP($B29,KviZDarije1!$A$1:$N$1000, 3, 0), 0)/'TOP SCORES'!B$2,0)</f>
        <v>72.727272727272734</v>
      </c>
      <c r="E29" s="16">
        <f>IFERROR(100*_xlfn.IFNA(VLOOKUP($B29,KviZDarije2!$A$1:$N$1000, 3, 0), 0)/'TOP SCORES'!C$2,0)</f>
        <v>72.727272727272734</v>
      </c>
      <c r="F29" s="16">
        <f>IFERROR(100*_xlfn.IFNA(VLOOKUP($B29,KviZDarije3!$A$1:$N$1000, 3, 0), 0)/'TOP SCORES'!D$2,0)</f>
        <v>70</v>
      </c>
      <c r="G29" s="16">
        <f>IFERROR(100*_xlfn.IFNA(VLOOKUP($B29,KviZDarije4!$A$1:$N$1000, 3, 0), 0)/'TOP SCORES'!E$2,0)</f>
        <v>0</v>
      </c>
      <c r="H29" s="16">
        <f>IFERROR(100*_xlfn.IFNA(VLOOKUP($B29,KviZDarije5!$A$1:$N$1000, 3, 0), 0)/'TOP SCORES'!F$2,0)</f>
        <v>0</v>
      </c>
      <c r="I29" s="16">
        <f>IFERROR(100*_xlfn.IFNA(VLOOKUP($B29,KviZDarije6!$A$1:$N$1000, 3, 0), 0)/'TOP SCORES'!G$2,0)</f>
        <v>0</v>
      </c>
      <c r="J29" s="16">
        <f>IFERROR(100*_xlfn.IFNA(VLOOKUP($B29,KviZDarije7!$A$1:$N$1000, 3, 0), 0)/'TOP SCORES'!H$2,0)</f>
        <v>0</v>
      </c>
      <c r="K29" s="16">
        <f>IFERROR(100*_xlfn.IFNA(VLOOKUP($B29,KviZDarije8!$A$1:$N$1000, 3, 0), 0)/'TOP SCORES'!I$2,0)</f>
        <v>0</v>
      </c>
      <c r="L29" s="16">
        <f>IFERROR(100*_xlfn.IFNA(VLOOKUP($B29,KviZDarije9!$A$1:$N$1000, 3, 0), 0)/'TOP SCORES'!J$2,0)</f>
        <v>0</v>
      </c>
      <c r="M29" s="16">
        <f>IFERROR(100*_xlfn.IFNA(VLOOKUP($B29,KviZDarije10!$A$1:$N$1000, 3, 0), 0)/'TOP SCORES'!K$2,0)</f>
        <v>0</v>
      </c>
      <c r="N29" s="16">
        <f>IFERROR(100*_xlfn.IFNA(VLOOKUP($B29,KviZDarije11!$A$1:$N$1000, 3, 0), 0)/'TOP SCORES'!L$2,0)</f>
        <v>0</v>
      </c>
    </row>
    <row r="30" spans="1:15">
      <c r="A30" s="19">
        <f ca="1">RANK(C30,C$2:C$998)</f>
        <v>28</v>
      </c>
      <c r="B30" s="6" t="s">
        <v>189</v>
      </c>
      <c r="C30" s="17" cm="1">
        <f t="array" aca="1" ref="C30" ca="1">SUM(LARGE(D30:N30,ROW(INDIRECT("1:2"))))</f>
        <v>145.45454545454547</v>
      </c>
      <c r="D30" s="16">
        <f>IFERROR(100*_xlfn.IFNA(VLOOKUP($B30,KviZDarije1!$A$1:$N$1000, 3, 0), 0)/'TOP SCORES'!B$2,0)</f>
        <v>72.727272727272734</v>
      </c>
      <c r="E30" s="16">
        <f>IFERROR(100*_xlfn.IFNA(VLOOKUP($B30,KviZDarije2!$A$1:$N$1000, 3, 0), 0)/'TOP SCORES'!C$2,0)</f>
        <v>72.727272727272734</v>
      </c>
      <c r="F30" s="16">
        <f>IFERROR(100*_xlfn.IFNA(VLOOKUP($B30,KviZDarije3!$A$1:$N$1000, 3, 0), 0)/'TOP SCORES'!D$2,0)</f>
        <v>70</v>
      </c>
      <c r="G30" s="16">
        <f>IFERROR(100*_xlfn.IFNA(VLOOKUP($B30,KviZDarije4!$A$1:$N$1000, 3, 0), 0)/'TOP SCORES'!E$2,0)</f>
        <v>0</v>
      </c>
      <c r="H30" s="16">
        <f>IFERROR(100*_xlfn.IFNA(VLOOKUP($B30,KviZDarije5!$A$1:$N$1000, 3, 0), 0)/'TOP SCORES'!F$2,0)</f>
        <v>0</v>
      </c>
      <c r="I30" s="16">
        <f>IFERROR(100*_xlfn.IFNA(VLOOKUP($B30,KviZDarije6!$A$1:$N$1000, 3, 0), 0)/'TOP SCORES'!G$2,0)</f>
        <v>0</v>
      </c>
      <c r="J30" s="16">
        <f>IFERROR(100*_xlfn.IFNA(VLOOKUP($B30,KviZDarije7!$A$1:$N$1000, 3, 0), 0)/'TOP SCORES'!H$2,0)</f>
        <v>0</v>
      </c>
      <c r="K30" s="16">
        <f>IFERROR(100*_xlfn.IFNA(VLOOKUP($B30,KviZDarije8!$A$1:$N$1000, 3, 0), 0)/'TOP SCORES'!I$2,0)</f>
        <v>0</v>
      </c>
      <c r="L30" s="16">
        <f>IFERROR(100*_xlfn.IFNA(VLOOKUP($B30,KviZDarije9!$A$1:$N$1000, 3, 0), 0)/'TOP SCORES'!J$2,0)</f>
        <v>0</v>
      </c>
      <c r="M30" s="16">
        <f>IFERROR(100*_xlfn.IFNA(VLOOKUP($B30,KviZDarije10!$A$1:$N$1000, 3, 0), 0)/'TOP SCORES'!K$2,0)</f>
        <v>0</v>
      </c>
      <c r="N30" s="16">
        <f>IFERROR(100*_xlfn.IFNA(VLOOKUP($B30,KviZDarije11!$A$1:$N$1000, 3, 0), 0)/'TOP SCORES'!L$2,0)</f>
        <v>0</v>
      </c>
    </row>
    <row r="31" spans="1:15">
      <c r="A31" s="19">
        <f ca="1">RANK(C31,C$2:C$998)</f>
        <v>28</v>
      </c>
      <c r="B31" s="14" t="s">
        <v>72</v>
      </c>
      <c r="C31" s="17" cm="1">
        <f t="array" aca="1" ref="C31" ca="1">SUM(LARGE(D31:N31,ROW(INDIRECT("1:2"))))</f>
        <v>145.45454545454547</v>
      </c>
      <c r="D31" s="16">
        <f>IFERROR(100*_xlfn.IFNA(VLOOKUP($B31,KviZDarije1!$A$1:$N$1000, 3, 0), 0)/'TOP SCORES'!B$2,0)</f>
        <v>72.727272727272734</v>
      </c>
      <c r="E31" s="16">
        <f>IFERROR(100*_xlfn.IFNA(VLOOKUP($B31,KviZDarije2!$A$1:$N$1000, 3, 0), 0)/'TOP SCORES'!C$2,0)</f>
        <v>72.727272727272734</v>
      </c>
      <c r="F31" s="16">
        <f>IFERROR(100*_xlfn.IFNA(VLOOKUP($B31,KviZDarije3!$A$1:$N$1000, 3, 0), 0)/'TOP SCORES'!D$2,0)</f>
        <v>60</v>
      </c>
      <c r="G31" s="16">
        <f>IFERROR(100*_xlfn.IFNA(VLOOKUP($B31,KviZDarije4!$A$1:$N$1000, 3, 0), 0)/'TOP SCORES'!E$2,0)</f>
        <v>0</v>
      </c>
      <c r="H31" s="16">
        <f>IFERROR(100*_xlfn.IFNA(VLOOKUP($B31,KviZDarije5!$A$1:$N$1000, 3, 0), 0)/'TOP SCORES'!F$2,0)</f>
        <v>0</v>
      </c>
      <c r="I31" s="16">
        <f>IFERROR(100*_xlfn.IFNA(VLOOKUP($B31,KviZDarije6!$A$1:$N$1000, 3, 0), 0)/'TOP SCORES'!G$2,0)</f>
        <v>0</v>
      </c>
      <c r="J31" s="16">
        <f>IFERROR(100*_xlfn.IFNA(VLOOKUP($B31,KviZDarije7!$A$1:$N$1000, 3, 0), 0)/'TOP SCORES'!H$2,0)</f>
        <v>0</v>
      </c>
      <c r="K31" s="16">
        <f>IFERROR(100*_xlfn.IFNA(VLOOKUP($B31,KviZDarije8!$A$1:$N$1000, 3, 0), 0)/'TOP SCORES'!I$2,0)</f>
        <v>0</v>
      </c>
      <c r="L31" s="16">
        <f>IFERROR(100*_xlfn.IFNA(VLOOKUP($B31,KviZDarije9!$A$1:$N$1000, 3, 0), 0)/'TOP SCORES'!J$2,0)</f>
        <v>0</v>
      </c>
      <c r="M31" s="16">
        <f>IFERROR(100*_xlfn.IFNA(VLOOKUP($B31,KviZDarije10!$A$1:$N$1000, 3, 0), 0)/'TOP SCORES'!K$2,0)</f>
        <v>0</v>
      </c>
      <c r="N31" s="16">
        <f>IFERROR(100*_xlfn.IFNA(VLOOKUP($B31,KviZDarije11!$A$1:$N$1000, 3, 0), 0)/'TOP SCORES'!L$2,0)</f>
        <v>0</v>
      </c>
    </row>
    <row r="32" spans="1:15">
      <c r="A32" s="19">
        <f ca="1">RANK(C32,C$2:C$998)</f>
        <v>28</v>
      </c>
      <c r="B32" s="14" t="s">
        <v>80</v>
      </c>
      <c r="C32" s="17" cm="1">
        <f t="array" aca="1" ref="C32" ca="1">SUM(LARGE(D32:N32,ROW(INDIRECT("1:2"))))</f>
        <v>145.45454545454547</v>
      </c>
      <c r="D32" s="16">
        <f>IFERROR(100*_xlfn.IFNA(VLOOKUP($B32,KviZDarije1!$A$1:$N$1000, 3, 0), 0)/'TOP SCORES'!B$2,0)</f>
        <v>72.727272727272734</v>
      </c>
      <c r="E32" s="16">
        <f>IFERROR(100*_xlfn.IFNA(VLOOKUP($B32,KviZDarije2!$A$1:$N$1000, 3, 0), 0)/'TOP SCORES'!C$2,0)</f>
        <v>72.727272727272734</v>
      </c>
      <c r="F32" s="16">
        <f>IFERROR(100*_xlfn.IFNA(VLOOKUP($B32,KviZDarije3!$A$1:$N$1000, 3, 0), 0)/'TOP SCORES'!D$2,0)</f>
        <v>50</v>
      </c>
      <c r="G32" s="16">
        <f>IFERROR(100*_xlfn.IFNA(VLOOKUP($B32,KviZDarije4!$A$1:$N$1000, 3, 0), 0)/'TOP SCORES'!E$2,0)</f>
        <v>0</v>
      </c>
      <c r="H32" s="16">
        <f>IFERROR(100*_xlfn.IFNA(VLOOKUP($B32,KviZDarije5!$A$1:$N$1000, 3, 0), 0)/'TOP SCORES'!F$2,0)</f>
        <v>0</v>
      </c>
      <c r="I32" s="16">
        <f>IFERROR(100*_xlfn.IFNA(VLOOKUP($B32,KviZDarije6!$A$1:$N$1000, 3, 0), 0)/'TOP SCORES'!G$2,0)</f>
        <v>0</v>
      </c>
      <c r="J32" s="16">
        <f>IFERROR(100*_xlfn.IFNA(VLOOKUP($B32,KviZDarije7!$A$1:$N$1000, 3, 0), 0)/'TOP SCORES'!H$2,0)</f>
        <v>0</v>
      </c>
      <c r="K32" s="16">
        <f>IFERROR(100*_xlfn.IFNA(VLOOKUP($B32,KviZDarije8!$A$1:$N$1000, 3, 0), 0)/'TOP SCORES'!I$2,0)</f>
        <v>0</v>
      </c>
      <c r="L32" s="16">
        <f>IFERROR(100*_xlfn.IFNA(VLOOKUP($B32,KviZDarije9!$A$1:$N$1000, 3, 0), 0)/'TOP SCORES'!J$2,0)</f>
        <v>0</v>
      </c>
      <c r="M32" s="16">
        <f>IFERROR(100*_xlfn.IFNA(VLOOKUP($B32,KviZDarije10!$A$1:$N$1000, 3, 0), 0)/'TOP SCORES'!K$2,0)</f>
        <v>0</v>
      </c>
      <c r="N32" s="16">
        <f>IFERROR(100*_xlfn.IFNA(VLOOKUP($B32,KviZDarije11!$A$1:$N$1000, 3, 0), 0)/'TOP SCORES'!L$2,0)</f>
        <v>0</v>
      </c>
    </row>
    <row r="33" spans="1:14">
      <c r="A33" s="19">
        <f ca="1">RANK(C33,C$2:C$998)</f>
        <v>32</v>
      </c>
      <c r="B33" s="10" t="s">
        <v>69</v>
      </c>
      <c r="C33" s="17" cm="1">
        <f t="array" aca="1" ref="C33" ca="1">SUM(LARGE(D33:N33,ROW(INDIRECT("1:2"))))</f>
        <v>145.45454545454544</v>
      </c>
      <c r="D33" s="16">
        <f>IFERROR(100*_xlfn.IFNA(VLOOKUP($B33,KviZDarije1!$A$1:$N$1000, 3, 0), 0)/'TOP SCORES'!B$2,0)</f>
        <v>63.636363636363633</v>
      </c>
      <c r="E33" s="16">
        <f>IFERROR(100*_xlfn.IFNA(VLOOKUP($B33,KviZDarije2!$A$1:$N$1000, 3, 0), 0)/'TOP SCORES'!C$2,0)</f>
        <v>81.818181818181813</v>
      </c>
      <c r="F33" s="16">
        <f>IFERROR(100*_xlfn.IFNA(VLOOKUP($B33,KviZDarije3!$A$1:$N$1000, 3, 0), 0)/'TOP SCORES'!D$2,0)</f>
        <v>50</v>
      </c>
      <c r="G33" s="16">
        <f>IFERROR(100*_xlfn.IFNA(VLOOKUP($B33,KviZDarije4!$A$1:$N$1000, 3, 0), 0)/'TOP SCORES'!E$2,0)</f>
        <v>0</v>
      </c>
      <c r="H33" s="16">
        <f>IFERROR(100*_xlfn.IFNA(VLOOKUP($B33,KviZDarije5!$A$1:$N$1000, 3, 0), 0)/'TOP SCORES'!F$2,0)</f>
        <v>0</v>
      </c>
      <c r="I33" s="16">
        <f>IFERROR(100*_xlfn.IFNA(VLOOKUP($B33,KviZDarije6!$A$1:$N$1000, 3, 0), 0)/'TOP SCORES'!G$2,0)</f>
        <v>0</v>
      </c>
      <c r="J33" s="16">
        <f>IFERROR(100*_xlfn.IFNA(VLOOKUP($B33,KviZDarije7!$A$1:$N$1000, 3, 0), 0)/'TOP SCORES'!H$2,0)</f>
        <v>0</v>
      </c>
      <c r="K33" s="16">
        <f>IFERROR(100*_xlfn.IFNA(VLOOKUP($B33,KviZDarije8!$A$1:$N$1000, 3, 0), 0)/'TOP SCORES'!I$2,0)</f>
        <v>0</v>
      </c>
      <c r="L33" s="16">
        <f>IFERROR(100*_xlfn.IFNA(VLOOKUP($B33,KviZDarije9!$A$1:$N$1000, 3, 0), 0)/'TOP SCORES'!J$2,0)</f>
        <v>0</v>
      </c>
      <c r="M33" s="16">
        <f>IFERROR(100*_xlfn.IFNA(VLOOKUP($B33,KviZDarije10!$A$1:$N$1000, 3, 0), 0)/'TOP SCORES'!K$2,0)</f>
        <v>0</v>
      </c>
      <c r="N33" s="16">
        <f>IFERROR(100*_xlfn.IFNA(VLOOKUP($B33,KviZDarije11!$A$1:$N$1000, 3, 0), 0)/'TOP SCORES'!L$2,0)</f>
        <v>0</v>
      </c>
    </row>
    <row r="34" spans="1:14">
      <c r="A34" s="19">
        <f ca="1">RANK(C34,C$2:C$998)</f>
        <v>32</v>
      </c>
      <c r="B34" s="6" t="s">
        <v>49</v>
      </c>
      <c r="C34" s="17" cm="1">
        <f t="array" aca="1" ref="C34" ca="1">SUM(LARGE(D34:N34,ROW(INDIRECT("1:2"))))</f>
        <v>145.45454545454544</v>
      </c>
      <c r="D34" s="16">
        <f>IFERROR(100*_xlfn.IFNA(VLOOKUP($B34,KviZDarije1!$A$1:$N$1000, 3, 0), 0)/'TOP SCORES'!B$2,0)</f>
        <v>81.818181818181813</v>
      </c>
      <c r="E34" s="16">
        <f>IFERROR(100*_xlfn.IFNA(VLOOKUP($B34,KviZDarije2!$A$1:$N$1000, 3, 0), 0)/'TOP SCORES'!C$2,0)</f>
        <v>63.636363636363633</v>
      </c>
      <c r="F34" s="16">
        <f>IFERROR(100*_xlfn.IFNA(VLOOKUP($B34,KviZDarije3!$A$1:$N$1000, 3, 0), 0)/'TOP SCORES'!D$2,0)</f>
        <v>40</v>
      </c>
      <c r="G34" s="16">
        <f>IFERROR(100*_xlfn.IFNA(VLOOKUP($B34,KviZDarije4!$A$1:$N$1000, 3, 0), 0)/'TOP SCORES'!E$2,0)</f>
        <v>0</v>
      </c>
      <c r="H34" s="16">
        <f>IFERROR(100*_xlfn.IFNA(VLOOKUP($B34,KviZDarije5!$A$1:$N$1000, 3, 0), 0)/'TOP SCORES'!F$2,0)</f>
        <v>0</v>
      </c>
      <c r="I34" s="16">
        <f>IFERROR(100*_xlfn.IFNA(VLOOKUP($B34,KviZDarije6!$A$1:$N$1000, 3, 0), 0)/'TOP SCORES'!G$2,0)</f>
        <v>0</v>
      </c>
      <c r="J34" s="16">
        <f>IFERROR(100*_xlfn.IFNA(VLOOKUP($B34,KviZDarije7!$A$1:$N$1000, 3, 0), 0)/'TOP SCORES'!H$2,0)</f>
        <v>0</v>
      </c>
      <c r="K34" s="16">
        <f>IFERROR(100*_xlfn.IFNA(VLOOKUP($B34,KviZDarije8!$A$1:$N$1000, 3, 0), 0)/'TOP SCORES'!I$2,0)</f>
        <v>0</v>
      </c>
      <c r="L34" s="16">
        <f>IFERROR(100*_xlfn.IFNA(VLOOKUP($B34,KviZDarije9!$A$1:$N$1000, 3, 0), 0)/'TOP SCORES'!J$2,0)</f>
        <v>0</v>
      </c>
      <c r="M34" s="16">
        <f>IFERROR(100*_xlfn.IFNA(VLOOKUP($B34,KviZDarije10!$A$1:$N$1000, 3, 0), 0)/'TOP SCORES'!K$2,0)</f>
        <v>0</v>
      </c>
      <c r="N34" s="16">
        <f>IFERROR(100*_xlfn.IFNA(VLOOKUP($B34,KviZDarije11!$A$1:$N$1000, 3, 0), 0)/'TOP SCORES'!L$2,0)</f>
        <v>0</v>
      </c>
    </row>
    <row r="35" spans="1:14">
      <c r="A35" s="19">
        <f ca="1">RANK(C35,C$2:C$998)</f>
        <v>34</v>
      </c>
      <c r="B35" s="14" t="s">
        <v>29</v>
      </c>
      <c r="C35" s="17" cm="1">
        <f t="array" aca="1" ref="C35" ca="1">SUM(LARGE(D35:N35,ROW(INDIRECT("1:2"))))</f>
        <v>140.90909090909091</v>
      </c>
      <c r="D35" s="16">
        <f>IFERROR(100*_xlfn.IFNA(VLOOKUP($B35,KviZDarije1!$A$1:$N$1000, 3, 0), 0)/'TOP SCORES'!B$2,0)</f>
        <v>0</v>
      </c>
      <c r="E35" s="16">
        <f>IFERROR(100*_xlfn.IFNA(VLOOKUP($B35,KviZDarije2!$A$1:$N$1000, 3, 0), 0)/'TOP SCORES'!C$2,0)</f>
        <v>90.909090909090907</v>
      </c>
      <c r="F35" s="16">
        <f>IFERROR(100*_xlfn.IFNA(VLOOKUP($B35,KviZDarije3!$A$1:$N$1000, 3, 0), 0)/'TOP SCORES'!D$2,0)</f>
        <v>50</v>
      </c>
      <c r="G35" s="16">
        <f>IFERROR(100*_xlfn.IFNA(VLOOKUP($B35,KviZDarije4!$A$1:$N$1000, 3, 0), 0)/'TOP SCORES'!E$2,0)</f>
        <v>0</v>
      </c>
      <c r="H35" s="16">
        <f>IFERROR(100*_xlfn.IFNA(VLOOKUP($B35,KviZDarije5!$A$1:$N$1000, 3, 0), 0)/'TOP SCORES'!F$2,0)</f>
        <v>0</v>
      </c>
      <c r="I35" s="16">
        <f>IFERROR(100*_xlfn.IFNA(VLOOKUP($B35,KviZDarije6!$A$1:$N$1000, 3, 0), 0)/'TOP SCORES'!G$2,0)</f>
        <v>0</v>
      </c>
      <c r="J35" s="16">
        <f>IFERROR(100*_xlfn.IFNA(VLOOKUP($B35,KviZDarije7!$A$1:$N$1000, 3, 0), 0)/'TOP SCORES'!H$2,0)</f>
        <v>0</v>
      </c>
      <c r="K35" s="16">
        <f>IFERROR(100*_xlfn.IFNA(VLOOKUP($B35,KviZDarije8!$A$1:$N$1000, 3, 0), 0)/'TOP SCORES'!I$2,0)</f>
        <v>0</v>
      </c>
      <c r="L35" s="16">
        <f>IFERROR(100*_xlfn.IFNA(VLOOKUP($B35,KviZDarije9!$A$1:$N$1000, 3, 0), 0)/'TOP SCORES'!J$2,0)</f>
        <v>0</v>
      </c>
      <c r="M35" s="16">
        <f>IFERROR(100*_xlfn.IFNA(VLOOKUP($B35,KviZDarije10!$A$1:$N$1000, 3, 0), 0)/'TOP SCORES'!K$2,0)</f>
        <v>0</v>
      </c>
      <c r="N35" s="16">
        <f>IFERROR(100*_xlfn.IFNA(VLOOKUP($B35,KviZDarije11!$A$1:$N$1000, 3, 0), 0)/'TOP SCORES'!L$2,0)</f>
        <v>0</v>
      </c>
    </row>
    <row r="36" spans="1:14">
      <c r="A36" s="19">
        <f ca="1">RANK(C36,C$2:C$998)</f>
        <v>35</v>
      </c>
      <c r="B36" s="45" t="s">
        <v>54</v>
      </c>
      <c r="C36" s="17" cm="1">
        <f t="array" aca="1" ref="C36" ca="1">SUM(LARGE(D36:N36,ROW(INDIRECT("1:2"))))</f>
        <v>136.36363636363637</v>
      </c>
      <c r="D36" s="16">
        <f>IFERROR(100*_xlfn.IFNA(VLOOKUP($B36,KviZDarije1!$A$1:$N$1000, 3, 0), 0)/'TOP SCORES'!B$2,0)</f>
        <v>72.727272727272734</v>
      </c>
      <c r="E36" s="16">
        <f>IFERROR(100*_xlfn.IFNA(VLOOKUP($B36,KviZDarije2!$A$1:$N$1000, 3, 0), 0)/'TOP SCORES'!C$2,0)</f>
        <v>63.636363636363633</v>
      </c>
      <c r="F36" s="16">
        <f>IFERROR(100*_xlfn.IFNA(VLOOKUP($B36,KviZDarije3!$A$1:$N$1000, 3, 0), 0)/'TOP SCORES'!D$2,0)</f>
        <v>60</v>
      </c>
      <c r="G36" s="16">
        <f>IFERROR(100*_xlfn.IFNA(VLOOKUP($B36,KviZDarije4!$A$1:$N$1000, 3, 0), 0)/'TOP SCORES'!E$2,0)</f>
        <v>0</v>
      </c>
      <c r="H36" s="16">
        <f>IFERROR(100*_xlfn.IFNA(VLOOKUP($B36,KviZDarije5!$A$1:$N$1000, 3, 0), 0)/'TOP SCORES'!F$2,0)</f>
        <v>0</v>
      </c>
      <c r="I36" s="16">
        <f>IFERROR(100*_xlfn.IFNA(VLOOKUP($B36,KviZDarije6!$A$1:$N$1000, 3, 0), 0)/'TOP SCORES'!G$2,0)</f>
        <v>0</v>
      </c>
      <c r="J36" s="16">
        <f>IFERROR(100*_xlfn.IFNA(VLOOKUP($B36,KviZDarije7!$A$1:$N$1000, 3, 0), 0)/'TOP SCORES'!H$2,0)</f>
        <v>0</v>
      </c>
      <c r="K36" s="16">
        <f>IFERROR(100*_xlfn.IFNA(VLOOKUP($B36,KviZDarije8!$A$1:$N$1000, 3, 0), 0)/'TOP SCORES'!I$2,0)</f>
        <v>0</v>
      </c>
      <c r="L36" s="16">
        <f>IFERROR(100*_xlfn.IFNA(VLOOKUP($B36,KviZDarije9!$A$1:$N$1000, 3, 0), 0)/'TOP SCORES'!J$2,0)</f>
        <v>0</v>
      </c>
      <c r="M36" s="16">
        <f>IFERROR(100*_xlfn.IFNA(VLOOKUP($B36,KviZDarije10!$A$1:$N$1000, 3, 0), 0)/'TOP SCORES'!K$2,0)</f>
        <v>0</v>
      </c>
      <c r="N36" s="16">
        <f>IFERROR(100*_xlfn.IFNA(VLOOKUP($B36,KviZDarije11!$A$1:$N$1000, 3, 0), 0)/'TOP SCORES'!L$2,0)</f>
        <v>0</v>
      </c>
    </row>
    <row r="37" spans="1:14">
      <c r="A37" s="19">
        <f ca="1">RANK(C37,C$2:C$998)</f>
        <v>35</v>
      </c>
      <c r="B37" s="14" t="s">
        <v>36</v>
      </c>
      <c r="C37" s="17" cm="1">
        <f t="array" aca="1" ref="C37" ca="1">SUM(LARGE(D37:N37,ROW(INDIRECT("1:2"))))</f>
        <v>136.36363636363637</v>
      </c>
      <c r="D37" s="16">
        <f>IFERROR(100*_xlfn.IFNA(VLOOKUP($B37,KviZDarije1!$A$1:$N$1000, 3, 0), 0)/'TOP SCORES'!B$2,0)</f>
        <v>72.727272727272734</v>
      </c>
      <c r="E37" s="16">
        <f>IFERROR(100*_xlfn.IFNA(VLOOKUP($B37,KviZDarije2!$A$1:$N$1000, 3, 0), 0)/'TOP SCORES'!C$2,0)</f>
        <v>63.636363636363633</v>
      </c>
      <c r="F37" s="16">
        <f>IFERROR(100*_xlfn.IFNA(VLOOKUP($B37,KviZDarije3!$A$1:$N$1000, 3, 0), 0)/'TOP SCORES'!D$2,0)</f>
        <v>50</v>
      </c>
      <c r="G37" s="16">
        <f>IFERROR(100*_xlfn.IFNA(VLOOKUP($B37,KviZDarije4!$A$1:$N$1000, 3, 0), 0)/'TOP SCORES'!E$2,0)</f>
        <v>0</v>
      </c>
      <c r="H37" s="16">
        <f>IFERROR(100*_xlfn.IFNA(VLOOKUP($B37,KviZDarije5!$A$1:$N$1000, 3, 0), 0)/'TOP SCORES'!F$2,0)</f>
        <v>0</v>
      </c>
      <c r="I37" s="16">
        <f>IFERROR(100*_xlfn.IFNA(VLOOKUP($B37,KviZDarije6!$A$1:$N$1000, 3, 0), 0)/'TOP SCORES'!G$2,0)</f>
        <v>0</v>
      </c>
      <c r="J37" s="16">
        <f>IFERROR(100*_xlfn.IFNA(VLOOKUP($B37,KviZDarije7!$A$1:$N$1000, 3, 0), 0)/'TOP SCORES'!H$2,0)</f>
        <v>0</v>
      </c>
      <c r="K37" s="16">
        <f>IFERROR(100*_xlfn.IFNA(VLOOKUP($B37,KviZDarije8!$A$1:$N$1000, 3, 0), 0)/'TOP SCORES'!I$2,0)</f>
        <v>0</v>
      </c>
      <c r="L37" s="16">
        <f>IFERROR(100*_xlfn.IFNA(VLOOKUP($B37,KviZDarije9!$A$1:$N$1000, 3, 0), 0)/'TOP SCORES'!J$2,0)</f>
        <v>0</v>
      </c>
      <c r="M37" s="16">
        <f>IFERROR(100*_xlfn.IFNA(VLOOKUP($B37,KviZDarije10!$A$1:$N$1000, 3, 0), 0)/'TOP SCORES'!K$2,0)</f>
        <v>0</v>
      </c>
      <c r="N37" s="16">
        <f>IFERROR(100*_xlfn.IFNA(VLOOKUP($B37,KviZDarije11!$A$1:$N$1000, 3, 0), 0)/'TOP SCORES'!L$2,0)</f>
        <v>0</v>
      </c>
    </row>
    <row r="38" spans="1:14">
      <c r="A38" s="19">
        <f ca="1">RANK(C38,C$2:C$998)</f>
        <v>35</v>
      </c>
      <c r="B38" s="10" t="s">
        <v>57</v>
      </c>
      <c r="C38" s="17" cm="1">
        <f t="array" aca="1" ref="C38" ca="1">SUM(LARGE(D38:N38,ROW(INDIRECT("1:2"))))</f>
        <v>136.36363636363637</v>
      </c>
      <c r="D38" s="16">
        <f>IFERROR(100*_xlfn.IFNA(VLOOKUP($B38,KviZDarije1!$A$1:$N$1000, 3, 0), 0)/'TOP SCORES'!B$2,0)</f>
        <v>63.636363636363633</v>
      </c>
      <c r="E38" s="16">
        <f>IFERROR(100*_xlfn.IFNA(VLOOKUP($B38,KviZDarije2!$A$1:$N$1000, 3, 0), 0)/'TOP SCORES'!C$2,0)</f>
        <v>72.727272727272734</v>
      </c>
      <c r="F38" s="16">
        <f>IFERROR(100*_xlfn.IFNA(VLOOKUP($B38,KviZDarije3!$A$1:$N$1000, 3, 0), 0)/'TOP SCORES'!D$2,0)</f>
        <v>50</v>
      </c>
      <c r="G38" s="16">
        <f>IFERROR(100*_xlfn.IFNA(VLOOKUP($B38,KviZDarije4!$A$1:$N$1000, 3, 0), 0)/'TOP SCORES'!E$2,0)</f>
        <v>0</v>
      </c>
      <c r="H38" s="16">
        <f>IFERROR(100*_xlfn.IFNA(VLOOKUP($B38,KviZDarije5!$A$1:$N$1000, 3, 0), 0)/'TOP SCORES'!F$2,0)</f>
        <v>0</v>
      </c>
      <c r="I38" s="16">
        <f>IFERROR(100*_xlfn.IFNA(VLOOKUP($B38,KviZDarije6!$A$1:$N$1000, 3, 0), 0)/'TOP SCORES'!G$2,0)</f>
        <v>0</v>
      </c>
      <c r="J38" s="16">
        <f>IFERROR(100*_xlfn.IFNA(VLOOKUP($B38,KviZDarije7!$A$1:$N$1000, 3, 0), 0)/'TOP SCORES'!H$2,0)</f>
        <v>0</v>
      </c>
      <c r="K38" s="16">
        <f>IFERROR(100*_xlfn.IFNA(VLOOKUP($B38,KviZDarije8!$A$1:$N$1000, 3, 0), 0)/'TOP SCORES'!I$2,0)</f>
        <v>0</v>
      </c>
      <c r="L38" s="16">
        <f>IFERROR(100*_xlfn.IFNA(VLOOKUP($B38,KviZDarije9!$A$1:$N$1000, 3, 0), 0)/'TOP SCORES'!J$2,0)</f>
        <v>0</v>
      </c>
      <c r="M38" s="16">
        <f>IFERROR(100*_xlfn.IFNA(VLOOKUP($B38,KviZDarije10!$A$1:$N$1000, 3, 0), 0)/'TOP SCORES'!K$2,0)</f>
        <v>0</v>
      </c>
      <c r="N38" s="16">
        <f>IFERROR(100*_xlfn.IFNA(VLOOKUP($B38,KviZDarije11!$A$1:$N$1000, 3, 0), 0)/'TOP SCORES'!L$2,0)</f>
        <v>0</v>
      </c>
    </row>
    <row r="39" spans="1:14">
      <c r="A39" s="19">
        <f ca="1">RANK(C39,C$2:C$998)</f>
        <v>35</v>
      </c>
      <c r="B39" s="6" t="s">
        <v>90</v>
      </c>
      <c r="C39" s="17" cm="1">
        <f t="array" aca="1" ref="C39" ca="1">SUM(LARGE(D39:N39,ROW(INDIRECT("1:2"))))</f>
        <v>136.36363636363637</v>
      </c>
      <c r="D39" s="16">
        <f>IFERROR(100*_xlfn.IFNA(VLOOKUP($B39,KviZDarije1!$A$1:$N$1000, 3, 0), 0)/'TOP SCORES'!B$2,0)</f>
        <v>72.727272727272734</v>
      </c>
      <c r="E39" s="16">
        <f>IFERROR(100*_xlfn.IFNA(VLOOKUP($B39,KviZDarije2!$A$1:$N$1000, 3, 0), 0)/'TOP SCORES'!C$2,0)</f>
        <v>63.636363636363633</v>
      </c>
      <c r="F39" s="16">
        <f>IFERROR(100*_xlfn.IFNA(VLOOKUP($B39,KviZDarije3!$A$1:$N$1000, 3, 0), 0)/'TOP SCORES'!D$2,0)</f>
        <v>30</v>
      </c>
      <c r="G39" s="16">
        <f>IFERROR(100*_xlfn.IFNA(VLOOKUP($B39,KviZDarije4!$A$1:$N$1000, 3, 0), 0)/'TOP SCORES'!E$2,0)</f>
        <v>0</v>
      </c>
      <c r="H39" s="16">
        <f>IFERROR(100*_xlfn.IFNA(VLOOKUP($B39,KviZDarije5!$A$1:$N$1000, 3, 0), 0)/'TOP SCORES'!F$2,0)</f>
        <v>0</v>
      </c>
      <c r="I39" s="16">
        <f>IFERROR(100*_xlfn.IFNA(VLOOKUP($B39,KviZDarije6!$A$1:$N$1000, 3, 0), 0)/'TOP SCORES'!G$2,0)</f>
        <v>0</v>
      </c>
      <c r="J39" s="16">
        <f>IFERROR(100*_xlfn.IFNA(VLOOKUP($B39,KviZDarije7!$A$1:$N$1000, 3, 0), 0)/'TOP SCORES'!H$2,0)</f>
        <v>0</v>
      </c>
      <c r="K39" s="16">
        <f>IFERROR(100*_xlfn.IFNA(VLOOKUP($B39,KviZDarije8!$A$1:$N$1000, 3, 0), 0)/'TOP SCORES'!I$2,0)</f>
        <v>0</v>
      </c>
      <c r="L39" s="16">
        <f>IFERROR(100*_xlfn.IFNA(VLOOKUP($B39,KviZDarije9!$A$1:$N$1000, 3, 0), 0)/'TOP SCORES'!J$2,0)</f>
        <v>0</v>
      </c>
      <c r="M39" s="16">
        <f>IFERROR(100*_xlfn.IFNA(VLOOKUP($B39,KviZDarije10!$A$1:$N$1000, 3, 0), 0)/'TOP SCORES'!K$2,0)</f>
        <v>0</v>
      </c>
      <c r="N39" s="16">
        <f>IFERROR(100*_xlfn.IFNA(VLOOKUP($B39,KviZDarije11!$A$1:$N$1000, 3, 0), 0)/'TOP SCORES'!L$2,0)</f>
        <v>0</v>
      </c>
    </row>
    <row r="40" spans="1:14">
      <c r="A40" s="19">
        <f ca="1">RANK(C40,C$2:C$998)</f>
        <v>39</v>
      </c>
      <c r="B40" s="10" t="s">
        <v>190</v>
      </c>
      <c r="C40" s="17" cm="1">
        <f t="array" aca="1" ref="C40" ca="1">SUM(LARGE(D40:N40,ROW(INDIRECT("1:2"))))</f>
        <v>133.63636363636363</v>
      </c>
      <c r="D40" s="16">
        <f>IFERROR(100*_xlfn.IFNA(VLOOKUP($B40,KviZDarije1!$A$1:$N$1000, 3, 0), 0)/'TOP SCORES'!B$2,0)</f>
        <v>63.636363636363633</v>
      </c>
      <c r="E40" s="16">
        <f>IFERROR(100*_xlfn.IFNA(VLOOKUP($B40,KviZDarije2!$A$1:$N$1000, 3, 0), 0)/'TOP SCORES'!C$2,0)</f>
        <v>54.545454545454547</v>
      </c>
      <c r="F40" s="16">
        <f>IFERROR(100*_xlfn.IFNA(VLOOKUP($B40,KviZDarije3!$A$1:$N$1000, 3, 0), 0)/'TOP SCORES'!D$2,0)</f>
        <v>70</v>
      </c>
      <c r="G40" s="16">
        <f>IFERROR(100*_xlfn.IFNA(VLOOKUP($B40,KviZDarije4!$A$1:$N$1000, 3, 0), 0)/'TOP SCORES'!E$2,0)</f>
        <v>0</v>
      </c>
      <c r="H40" s="16">
        <f>IFERROR(100*_xlfn.IFNA(VLOOKUP($B40,KviZDarije5!$A$1:$N$1000, 3, 0), 0)/'TOP SCORES'!F$2,0)</f>
        <v>0</v>
      </c>
      <c r="I40" s="16">
        <f>IFERROR(100*_xlfn.IFNA(VLOOKUP($B40,KviZDarije6!$A$1:$N$1000, 3, 0), 0)/'TOP SCORES'!G$2,0)</f>
        <v>0</v>
      </c>
      <c r="J40" s="16">
        <f>IFERROR(100*_xlfn.IFNA(VLOOKUP($B40,KviZDarije7!$A$1:$N$1000, 3, 0), 0)/'TOP SCORES'!H$2,0)</f>
        <v>0</v>
      </c>
      <c r="K40" s="16">
        <f>IFERROR(100*_xlfn.IFNA(VLOOKUP($B40,KviZDarije8!$A$1:$N$1000, 3, 0), 0)/'TOP SCORES'!I$2,0)</f>
        <v>0</v>
      </c>
      <c r="L40" s="16">
        <f>IFERROR(100*_xlfn.IFNA(VLOOKUP($B40,KviZDarije9!$A$1:$N$1000, 3, 0), 0)/'TOP SCORES'!J$2,0)</f>
        <v>0</v>
      </c>
      <c r="M40" s="16">
        <f>IFERROR(100*_xlfn.IFNA(VLOOKUP($B40,KviZDarije10!$A$1:$N$1000, 3, 0), 0)/'TOP SCORES'!K$2,0)</f>
        <v>0</v>
      </c>
      <c r="N40" s="16">
        <f>IFERROR(100*_xlfn.IFNA(VLOOKUP($B40,KviZDarije11!$A$1:$N$1000, 3, 0), 0)/'TOP SCORES'!L$2,0)</f>
        <v>0</v>
      </c>
    </row>
    <row r="41" spans="1:14">
      <c r="A41" s="19">
        <f ca="1">RANK(C41,C$2:C$998)</f>
        <v>39</v>
      </c>
      <c r="B41" s="45" t="s">
        <v>129</v>
      </c>
      <c r="C41" s="17" cm="1">
        <f t="array" aca="1" ref="C41" ca="1">SUM(LARGE(D41:N41,ROW(INDIRECT("1:2"))))</f>
        <v>133.63636363636363</v>
      </c>
      <c r="D41" s="16">
        <f>IFERROR(100*_xlfn.IFNA(VLOOKUP($B41,KviZDarije1!$A$1:$N$1000, 3, 0), 0)/'TOP SCORES'!B$2,0)</f>
        <v>63.636363636363633</v>
      </c>
      <c r="E41" s="16">
        <f>IFERROR(100*_xlfn.IFNA(VLOOKUP($B41,KviZDarije2!$A$1:$N$1000, 3, 0), 0)/'TOP SCORES'!C$2,0)</f>
        <v>45.454545454545453</v>
      </c>
      <c r="F41" s="16">
        <f>IFERROR(100*_xlfn.IFNA(VLOOKUP($B41,KviZDarije3!$A$1:$N$1000, 3, 0), 0)/'TOP SCORES'!D$2,0)</f>
        <v>70</v>
      </c>
      <c r="G41" s="16">
        <f>IFERROR(100*_xlfn.IFNA(VLOOKUP($B41,KviZDarije4!$A$1:$N$1000, 3, 0), 0)/'TOP SCORES'!E$2,0)</f>
        <v>0</v>
      </c>
      <c r="H41" s="16">
        <f>IFERROR(100*_xlfn.IFNA(VLOOKUP($B41,KviZDarije5!$A$1:$N$1000, 3, 0), 0)/'TOP SCORES'!F$2,0)</f>
        <v>0</v>
      </c>
      <c r="I41" s="16">
        <f>IFERROR(100*_xlfn.IFNA(VLOOKUP($B41,KviZDarije6!$A$1:$N$1000, 3, 0), 0)/'TOP SCORES'!G$2,0)</f>
        <v>0</v>
      </c>
      <c r="J41" s="16">
        <f>IFERROR(100*_xlfn.IFNA(VLOOKUP($B41,KviZDarije7!$A$1:$N$1000, 3, 0), 0)/'TOP SCORES'!H$2,0)</f>
        <v>0</v>
      </c>
      <c r="K41" s="16">
        <f>IFERROR(100*_xlfn.IFNA(VLOOKUP($B41,KviZDarije8!$A$1:$N$1000, 3, 0), 0)/'TOP SCORES'!I$2,0)</f>
        <v>0</v>
      </c>
      <c r="L41" s="16">
        <f>IFERROR(100*_xlfn.IFNA(VLOOKUP($B41,KviZDarije9!$A$1:$N$1000, 3, 0), 0)/'TOP SCORES'!J$2,0)</f>
        <v>0</v>
      </c>
      <c r="M41" s="16">
        <f>IFERROR(100*_xlfn.IFNA(VLOOKUP($B41,KviZDarije10!$A$1:$N$1000, 3, 0), 0)/'TOP SCORES'!K$2,0)</f>
        <v>0</v>
      </c>
      <c r="N41" s="16">
        <f>IFERROR(100*_xlfn.IFNA(VLOOKUP($B41,KviZDarije11!$A$1:$N$1000, 3, 0), 0)/'TOP SCORES'!L$2,0)</f>
        <v>0</v>
      </c>
    </row>
    <row r="42" spans="1:14">
      <c r="A42" s="19">
        <f ca="1">RANK(C42,C$2:C$998)</f>
        <v>41</v>
      </c>
      <c r="B42" s="10" t="s">
        <v>85</v>
      </c>
      <c r="C42" s="17" cm="1">
        <f t="array" aca="1" ref="C42" ca="1">SUM(LARGE(D42:N42,ROW(INDIRECT("1:2"))))</f>
        <v>132.72727272727275</v>
      </c>
      <c r="D42" s="16">
        <f>IFERROR(100*_xlfn.IFNA(VLOOKUP($B42,KviZDarije1!$A$1:$N$1000, 3, 0), 0)/'TOP SCORES'!B$2,0)</f>
        <v>72.727272727272734</v>
      </c>
      <c r="E42" s="16">
        <f>IFERROR(100*_xlfn.IFNA(VLOOKUP($B42,KviZDarije2!$A$1:$N$1000, 3, 0), 0)/'TOP SCORES'!C$2,0)</f>
        <v>54.545454545454547</v>
      </c>
      <c r="F42" s="16">
        <f>IFERROR(100*_xlfn.IFNA(VLOOKUP($B42,KviZDarije3!$A$1:$N$1000, 3, 0), 0)/'TOP SCORES'!D$2,0)</f>
        <v>60</v>
      </c>
      <c r="G42" s="16">
        <f>IFERROR(100*_xlfn.IFNA(VLOOKUP($B42,KviZDarije4!$A$1:$N$1000, 3, 0), 0)/'TOP SCORES'!E$2,0)</f>
        <v>0</v>
      </c>
      <c r="H42" s="16">
        <f>IFERROR(100*_xlfn.IFNA(VLOOKUP($B42,KviZDarije5!$A$1:$N$1000, 3, 0), 0)/'TOP SCORES'!F$2,0)</f>
        <v>0</v>
      </c>
      <c r="I42" s="16">
        <f>IFERROR(100*_xlfn.IFNA(VLOOKUP($B42,KviZDarije6!$A$1:$N$1000, 3, 0), 0)/'TOP SCORES'!G$2,0)</f>
        <v>0</v>
      </c>
      <c r="J42" s="16">
        <f>IFERROR(100*_xlfn.IFNA(VLOOKUP($B42,KviZDarije7!$A$1:$N$1000, 3, 0), 0)/'TOP SCORES'!H$2,0)</f>
        <v>0</v>
      </c>
      <c r="K42" s="16">
        <f>IFERROR(100*_xlfn.IFNA(VLOOKUP($B42,KviZDarije8!$A$1:$N$1000, 3, 0), 0)/'TOP SCORES'!I$2,0)</f>
        <v>0</v>
      </c>
      <c r="L42" s="16">
        <f>IFERROR(100*_xlfn.IFNA(VLOOKUP($B42,KviZDarije9!$A$1:$N$1000, 3, 0), 0)/'TOP SCORES'!J$2,0)</f>
        <v>0</v>
      </c>
      <c r="M42" s="16">
        <f>IFERROR(100*_xlfn.IFNA(VLOOKUP($B42,KviZDarije10!$A$1:$N$1000, 3, 0), 0)/'TOP SCORES'!K$2,0)</f>
        <v>0</v>
      </c>
      <c r="N42" s="16">
        <f>IFERROR(100*_xlfn.IFNA(VLOOKUP($B42,KviZDarije11!$A$1:$N$1000, 3, 0), 0)/'TOP SCORES'!L$2,0)</f>
        <v>0</v>
      </c>
    </row>
    <row r="43" spans="1:14">
      <c r="A43" s="19">
        <f ca="1">RANK(C43,C$2:C$998)</f>
        <v>41</v>
      </c>
      <c r="B43" s="10" t="s">
        <v>123</v>
      </c>
      <c r="C43" s="17" cm="1">
        <f t="array" aca="1" ref="C43" ca="1">SUM(LARGE(D43:N43,ROW(INDIRECT("1:2"))))</f>
        <v>132.72727272727275</v>
      </c>
      <c r="D43" s="16">
        <f>IFERROR(100*_xlfn.IFNA(VLOOKUP($B43,KviZDarije1!$A$1:$N$1000, 3, 0), 0)/'TOP SCORES'!B$2,0)</f>
        <v>72.727272727272734</v>
      </c>
      <c r="E43" s="16">
        <f>IFERROR(100*_xlfn.IFNA(VLOOKUP($B43,KviZDarije2!$A$1:$N$1000, 3, 0), 0)/'TOP SCORES'!C$2,0)</f>
        <v>0</v>
      </c>
      <c r="F43" s="16">
        <f>IFERROR(100*_xlfn.IFNA(VLOOKUP($B43,KviZDarije3!$A$1:$N$1000, 3, 0), 0)/'TOP SCORES'!D$2,0)</f>
        <v>60</v>
      </c>
      <c r="G43" s="16">
        <f>IFERROR(100*_xlfn.IFNA(VLOOKUP($B43,KviZDarije4!$A$1:$N$1000, 3, 0), 0)/'TOP SCORES'!E$2,0)</f>
        <v>0</v>
      </c>
      <c r="H43" s="16">
        <f>IFERROR(100*_xlfn.IFNA(VLOOKUP($B43,KviZDarije5!$A$1:$N$1000, 3, 0), 0)/'TOP SCORES'!F$2,0)</f>
        <v>0</v>
      </c>
      <c r="I43" s="16">
        <f>IFERROR(100*_xlfn.IFNA(VLOOKUP($B43,KviZDarije6!$A$1:$N$1000, 3, 0), 0)/'TOP SCORES'!G$2,0)</f>
        <v>0</v>
      </c>
      <c r="J43" s="16">
        <f>IFERROR(100*_xlfn.IFNA(VLOOKUP($B43,KviZDarije7!$A$1:$N$1000, 3, 0), 0)/'TOP SCORES'!H$2,0)</f>
        <v>0</v>
      </c>
      <c r="K43" s="16">
        <f>IFERROR(100*_xlfn.IFNA(VLOOKUP($B43,KviZDarije8!$A$1:$N$1000, 3, 0), 0)/'TOP SCORES'!I$2,0)</f>
        <v>0</v>
      </c>
      <c r="L43" s="16">
        <f>IFERROR(100*_xlfn.IFNA(VLOOKUP($B43,KviZDarije9!$A$1:$N$1000, 3, 0), 0)/'TOP SCORES'!J$2,0)</f>
        <v>0</v>
      </c>
      <c r="M43" s="16">
        <f>IFERROR(100*_xlfn.IFNA(VLOOKUP($B43,KviZDarije10!$A$1:$N$1000, 3, 0), 0)/'TOP SCORES'!K$2,0)</f>
        <v>0</v>
      </c>
      <c r="N43" s="16">
        <f>IFERROR(100*_xlfn.IFNA(VLOOKUP($B43,KviZDarije11!$A$1:$N$1000, 3, 0), 0)/'TOP SCORES'!L$2,0)</f>
        <v>0</v>
      </c>
    </row>
    <row r="44" spans="1:14">
      <c r="A44" s="19">
        <f ca="1">RANK(C44,C$2:C$998)</f>
        <v>43</v>
      </c>
      <c r="B44" s="14" t="s">
        <v>104</v>
      </c>
      <c r="C44" s="17" cm="1">
        <f t="array" aca="1" ref="C44" ca="1">SUM(LARGE(D44:N44,ROW(INDIRECT("1:2"))))</f>
        <v>131.81818181818181</v>
      </c>
      <c r="D44" s="16">
        <f>IFERROR(100*_xlfn.IFNA(VLOOKUP($B44,KviZDarije1!$A$1:$N$1000, 3, 0), 0)/'TOP SCORES'!B$2,0)</f>
        <v>81.818181818181813</v>
      </c>
      <c r="E44" s="16">
        <f>IFERROR(100*_xlfn.IFNA(VLOOKUP($B44,KviZDarije2!$A$1:$N$1000, 3, 0), 0)/'TOP SCORES'!C$2,0)</f>
        <v>0</v>
      </c>
      <c r="F44" s="16">
        <f>IFERROR(100*_xlfn.IFNA(VLOOKUP($B44,KviZDarije3!$A$1:$N$1000, 3, 0), 0)/'TOP SCORES'!D$2,0)</f>
        <v>50</v>
      </c>
      <c r="G44" s="16">
        <f>IFERROR(100*_xlfn.IFNA(VLOOKUP($B44,KviZDarije4!$A$1:$N$1000, 3, 0), 0)/'TOP SCORES'!E$2,0)</f>
        <v>0</v>
      </c>
      <c r="H44" s="16">
        <f>IFERROR(100*_xlfn.IFNA(VLOOKUP($B44,KviZDarije5!$A$1:$N$1000, 3, 0), 0)/'TOP SCORES'!F$2,0)</f>
        <v>0</v>
      </c>
      <c r="I44" s="16">
        <f>IFERROR(100*_xlfn.IFNA(VLOOKUP($B44,KviZDarije6!$A$1:$N$1000, 3, 0), 0)/'TOP SCORES'!G$2,0)</f>
        <v>0</v>
      </c>
      <c r="J44" s="16">
        <f>IFERROR(100*_xlfn.IFNA(VLOOKUP($B44,KviZDarije7!$A$1:$N$1000, 3, 0), 0)/'TOP SCORES'!H$2,0)</f>
        <v>0</v>
      </c>
      <c r="K44" s="16">
        <f>IFERROR(100*_xlfn.IFNA(VLOOKUP($B44,KviZDarije8!$A$1:$N$1000, 3, 0), 0)/'TOP SCORES'!I$2,0)</f>
        <v>0</v>
      </c>
      <c r="L44" s="16">
        <f>IFERROR(100*_xlfn.IFNA(VLOOKUP($B44,KviZDarije9!$A$1:$N$1000, 3, 0), 0)/'TOP SCORES'!J$2,0)</f>
        <v>0</v>
      </c>
      <c r="M44" s="16">
        <f>IFERROR(100*_xlfn.IFNA(VLOOKUP($B44,KviZDarije10!$A$1:$N$1000, 3, 0), 0)/'TOP SCORES'!K$2,0)</f>
        <v>0</v>
      </c>
      <c r="N44" s="16">
        <f>IFERROR(100*_xlfn.IFNA(VLOOKUP($B44,KviZDarije11!$A$1:$N$1000, 3, 0), 0)/'TOP SCORES'!L$2,0)</f>
        <v>0</v>
      </c>
    </row>
    <row r="45" spans="1:14">
      <c r="A45" s="19">
        <f ca="1">RANK(C45,C$2:C$998)</f>
        <v>44</v>
      </c>
      <c r="B45" s="14" t="s">
        <v>55</v>
      </c>
      <c r="C45" s="17" cm="1">
        <f t="array" aca="1" ref="C45" ca="1">SUM(LARGE(D45:N45,ROW(INDIRECT("1:2"))))</f>
        <v>127.27272727272728</v>
      </c>
      <c r="D45" s="16">
        <f>IFERROR(100*_xlfn.IFNA(VLOOKUP($B45,KviZDarije1!$A$1:$N$1000, 3, 0), 0)/'TOP SCORES'!B$2,0)</f>
        <v>72.727272727272734</v>
      </c>
      <c r="E45" s="16">
        <f>IFERROR(100*_xlfn.IFNA(VLOOKUP($B45,KviZDarije2!$A$1:$N$1000, 3, 0), 0)/'TOP SCORES'!C$2,0)</f>
        <v>54.545454545454547</v>
      </c>
      <c r="F45" s="16">
        <f>IFERROR(100*_xlfn.IFNA(VLOOKUP($B45,KviZDarije3!$A$1:$N$1000, 3, 0), 0)/'TOP SCORES'!D$2,0)</f>
        <v>50</v>
      </c>
      <c r="G45" s="16">
        <f>IFERROR(100*_xlfn.IFNA(VLOOKUP($B45,KviZDarije4!$A$1:$N$1000, 3, 0), 0)/'TOP SCORES'!E$2,0)</f>
        <v>0</v>
      </c>
      <c r="H45" s="16">
        <f>IFERROR(100*_xlfn.IFNA(VLOOKUP($B45,KviZDarije5!$A$1:$N$1000, 3, 0), 0)/'TOP SCORES'!F$2,0)</f>
        <v>0</v>
      </c>
      <c r="I45" s="16">
        <f>IFERROR(100*_xlfn.IFNA(VLOOKUP($B45,KviZDarije6!$A$1:$N$1000, 3, 0), 0)/'TOP SCORES'!G$2,0)</f>
        <v>0</v>
      </c>
      <c r="J45" s="16">
        <f>IFERROR(100*_xlfn.IFNA(VLOOKUP($B45,KviZDarije7!$A$1:$N$1000, 3, 0), 0)/'TOP SCORES'!H$2,0)</f>
        <v>0</v>
      </c>
      <c r="K45" s="16">
        <f>IFERROR(100*_xlfn.IFNA(VLOOKUP($B45,KviZDarije8!$A$1:$N$1000, 3, 0), 0)/'TOP SCORES'!I$2,0)</f>
        <v>0</v>
      </c>
      <c r="L45" s="16">
        <f>IFERROR(100*_xlfn.IFNA(VLOOKUP($B45,KviZDarije9!$A$1:$N$1000, 3, 0), 0)/'TOP SCORES'!J$2,0)</f>
        <v>0</v>
      </c>
      <c r="M45" s="16">
        <f>IFERROR(100*_xlfn.IFNA(VLOOKUP($B45,KviZDarije10!$A$1:$N$1000, 3, 0), 0)/'TOP SCORES'!K$2,0)</f>
        <v>0</v>
      </c>
      <c r="N45" s="16">
        <f>IFERROR(100*_xlfn.IFNA(VLOOKUP($B45,KviZDarije11!$A$1:$N$1000, 3, 0), 0)/'TOP SCORES'!L$2,0)</f>
        <v>0</v>
      </c>
    </row>
    <row r="46" spans="1:14">
      <c r="A46" s="19">
        <f ca="1">RANK(C46,C$2:C$998)</f>
        <v>45</v>
      </c>
      <c r="B46" s="14" t="s">
        <v>12</v>
      </c>
      <c r="C46" s="17" cm="1">
        <f t="array" aca="1" ref="C46" ca="1">SUM(LARGE(D46:N46,ROW(INDIRECT("1:2"))))</f>
        <v>127.27272727272727</v>
      </c>
      <c r="D46" s="16">
        <f>IFERROR(100*_xlfn.IFNA(VLOOKUP($B46,KviZDarije1!$A$1:$N$1000, 3, 0), 0)/'TOP SCORES'!B$2,0)</f>
        <v>63.636363636363633</v>
      </c>
      <c r="E46" s="16">
        <f>IFERROR(100*_xlfn.IFNA(VLOOKUP($B46,KviZDarije2!$A$1:$N$1000, 3, 0), 0)/'TOP SCORES'!C$2,0)</f>
        <v>63.636363636363633</v>
      </c>
      <c r="F46" s="16">
        <f>IFERROR(100*_xlfn.IFNA(VLOOKUP($B46,KviZDarije3!$A$1:$N$1000, 3, 0), 0)/'TOP SCORES'!D$2,0)</f>
        <v>60</v>
      </c>
      <c r="G46" s="16">
        <f>IFERROR(100*_xlfn.IFNA(VLOOKUP($B46,KviZDarije4!$A$1:$N$1000, 3, 0), 0)/'TOP SCORES'!E$2,0)</f>
        <v>0</v>
      </c>
      <c r="H46" s="16">
        <f>IFERROR(100*_xlfn.IFNA(VLOOKUP($B46,KviZDarije5!$A$1:$N$1000, 3, 0), 0)/'TOP SCORES'!F$2,0)</f>
        <v>0</v>
      </c>
      <c r="I46" s="16">
        <f>IFERROR(100*_xlfn.IFNA(VLOOKUP($B46,KviZDarije6!$A$1:$N$1000, 3, 0), 0)/'TOP SCORES'!G$2,0)</f>
        <v>0</v>
      </c>
      <c r="J46" s="16">
        <f>IFERROR(100*_xlfn.IFNA(VLOOKUP($B46,KviZDarije7!$A$1:$N$1000, 3, 0), 0)/'TOP SCORES'!H$2,0)</f>
        <v>0</v>
      </c>
      <c r="K46" s="16">
        <f>IFERROR(100*_xlfn.IFNA(VLOOKUP($B46,KviZDarije8!$A$1:$N$1000, 3, 0), 0)/'TOP SCORES'!I$2,0)</f>
        <v>0</v>
      </c>
      <c r="L46" s="16">
        <f>IFERROR(100*_xlfn.IFNA(VLOOKUP($B46,KviZDarije9!$A$1:$N$1000, 3, 0), 0)/'TOP SCORES'!J$2,0)</f>
        <v>0</v>
      </c>
      <c r="M46" s="16">
        <f>IFERROR(100*_xlfn.IFNA(VLOOKUP($B46,KviZDarije10!$A$1:$N$1000, 3, 0), 0)/'TOP SCORES'!K$2,0)</f>
        <v>0</v>
      </c>
      <c r="N46" s="16">
        <f>IFERROR(100*_xlfn.IFNA(VLOOKUP($B46,KviZDarije11!$A$1:$N$1000, 3, 0), 0)/'TOP SCORES'!L$2,0)</f>
        <v>0</v>
      </c>
    </row>
    <row r="47" spans="1:14">
      <c r="A47" s="19">
        <f ca="1">RANK(C47,C$2:C$998)</f>
        <v>46</v>
      </c>
      <c r="B47" s="14" t="s">
        <v>53</v>
      </c>
      <c r="C47" s="17" cm="1">
        <f t="array" aca="1" ref="C47" ca="1">SUM(LARGE(D47:N47,ROW(INDIRECT("1:2"))))</f>
        <v>124.54545454545455</v>
      </c>
      <c r="D47" s="16">
        <f>IFERROR(100*_xlfn.IFNA(VLOOKUP($B47,KviZDarije1!$A$1:$N$1000, 3, 0), 0)/'TOP SCORES'!B$2,0)</f>
        <v>45.454545454545453</v>
      </c>
      <c r="E47" s="16">
        <f>IFERROR(100*_xlfn.IFNA(VLOOKUP($B47,KviZDarije2!$A$1:$N$1000, 3, 0), 0)/'TOP SCORES'!C$2,0)</f>
        <v>54.545454545454547</v>
      </c>
      <c r="F47" s="16">
        <f>IFERROR(100*_xlfn.IFNA(VLOOKUP($B47,KviZDarije3!$A$1:$N$1000, 3, 0), 0)/'TOP SCORES'!D$2,0)</f>
        <v>70</v>
      </c>
      <c r="G47" s="16">
        <f>IFERROR(100*_xlfn.IFNA(VLOOKUP($B47,KviZDarije4!$A$1:$N$1000, 3, 0), 0)/'TOP SCORES'!E$2,0)</f>
        <v>0</v>
      </c>
      <c r="H47" s="16">
        <f>IFERROR(100*_xlfn.IFNA(VLOOKUP($B47,KviZDarije5!$A$1:$N$1000, 3, 0), 0)/'TOP SCORES'!F$2,0)</f>
        <v>0</v>
      </c>
      <c r="I47" s="16">
        <f>IFERROR(100*_xlfn.IFNA(VLOOKUP($B47,KviZDarije6!$A$1:$N$1000, 3, 0), 0)/'TOP SCORES'!G$2,0)</f>
        <v>0</v>
      </c>
      <c r="J47" s="16">
        <f>IFERROR(100*_xlfn.IFNA(VLOOKUP($B47,KviZDarije7!$A$1:$N$1000, 3, 0), 0)/'TOP SCORES'!H$2,0)</f>
        <v>0</v>
      </c>
      <c r="K47" s="16">
        <f>IFERROR(100*_xlfn.IFNA(VLOOKUP($B47,KviZDarije8!$A$1:$N$1000, 3, 0), 0)/'TOP SCORES'!I$2,0)</f>
        <v>0</v>
      </c>
      <c r="L47" s="16">
        <f>IFERROR(100*_xlfn.IFNA(VLOOKUP($B47,KviZDarije9!$A$1:$N$1000, 3, 0), 0)/'TOP SCORES'!J$2,0)</f>
        <v>0</v>
      </c>
      <c r="M47" s="16">
        <f>IFERROR(100*_xlfn.IFNA(VLOOKUP($B47,KviZDarije10!$A$1:$N$1000, 3, 0), 0)/'TOP SCORES'!K$2,0)</f>
        <v>0</v>
      </c>
      <c r="N47" s="16">
        <f>IFERROR(100*_xlfn.IFNA(VLOOKUP($B47,KviZDarije11!$A$1:$N$1000, 3, 0), 0)/'TOP SCORES'!L$2,0)</f>
        <v>0</v>
      </c>
    </row>
    <row r="48" spans="1:14">
      <c r="A48" s="19">
        <f ca="1">RANK(C48,C$2:C$998)</f>
        <v>46</v>
      </c>
      <c r="B48" s="10" t="s">
        <v>116</v>
      </c>
      <c r="C48" s="17" cm="1">
        <f t="array" aca="1" ref="C48" ca="1">SUM(LARGE(D48:N48,ROW(INDIRECT("1:2"))))</f>
        <v>124.54545454545455</v>
      </c>
      <c r="D48" s="16">
        <f>IFERROR(100*_xlfn.IFNA(VLOOKUP($B48,KviZDarije1!$A$1:$N$1000, 3, 0), 0)/'TOP SCORES'!B$2,0)</f>
        <v>54.545454545454547</v>
      </c>
      <c r="E48" s="16">
        <f>IFERROR(100*_xlfn.IFNA(VLOOKUP($B48,KviZDarije2!$A$1:$N$1000, 3, 0), 0)/'TOP SCORES'!C$2,0)</f>
        <v>0</v>
      </c>
      <c r="F48" s="16">
        <f>IFERROR(100*_xlfn.IFNA(VLOOKUP($B48,KviZDarije3!$A$1:$N$1000, 3, 0), 0)/'TOP SCORES'!D$2,0)</f>
        <v>70</v>
      </c>
      <c r="G48" s="16">
        <f>IFERROR(100*_xlfn.IFNA(VLOOKUP($B48,KviZDarije4!$A$1:$N$1000, 3, 0), 0)/'TOP SCORES'!E$2,0)</f>
        <v>0</v>
      </c>
      <c r="H48" s="16">
        <f>IFERROR(100*_xlfn.IFNA(VLOOKUP($B48,KviZDarije5!$A$1:$N$1000, 3, 0), 0)/'TOP SCORES'!F$2,0)</f>
        <v>0</v>
      </c>
      <c r="I48" s="16">
        <f>IFERROR(100*_xlfn.IFNA(VLOOKUP($B48,KviZDarije6!$A$1:$N$1000, 3, 0), 0)/'TOP SCORES'!G$2,0)</f>
        <v>0</v>
      </c>
      <c r="J48" s="16">
        <f>IFERROR(100*_xlfn.IFNA(VLOOKUP($B48,KviZDarije7!$A$1:$N$1000, 3, 0), 0)/'TOP SCORES'!H$2,0)</f>
        <v>0</v>
      </c>
      <c r="K48" s="16">
        <f>IFERROR(100*_xlfn.IFNA(VLOOKUP($B48,KviZDarije8!$A$1:$N$1000, 3, 0), 0)/'TOP SCORES'!I$2,0)</f>
        <v>0</v>
      </c>
      <c r="L48" s="16">
        <f>IFERROR(100*_xlfn.IFNA(VLOOKUP($B48,KviZDarije9!$A$1:$N$1000, 3, 0), 0)/'TOP SCORES'!J$2,0)</f>
        <v>0</v>
      </c>
      <c r="M48" s="16">
        <f>IFERROR(100*_xlfn.IFNA(VLOOKUP($B48,KviZDarije10!$A$1:$N$1000, 3, 0), 0)/'TOP SCORES'!K$2,0)</f>
        <v>0</v>
      </c>
      <c r="N48" s="16">
        <f>IFERROR(100*_xlfn.IFNA(VLOOKUP($B48,KviZDarije11!$A$1:$N$1000, 3, 0), 0)/'TOP SCORES'!L$2,0)</f>
        <v>0</v>
      </c>
    </row>
    <row r="49" spans="1:14">
      <c r="A49" s="19">
        <f ca="1">RANK(C49,C$2:C$998)</f>
        <v>48</v>
      </c>
      <c r="B49" s="6" t="s">
        <v>31</v>
      </c>
      <c r="C49" s="17" cm="1">
        <f t="array" aca="1" ref="C49" ca="1">SUM(LARGE(D49:N49,ROW(INDIRECT("1:2"))))</f>
        <v>123.63636363636363</v>
      </c>
      <c r="D49" s="16">
        <f>IFERROR(100*_xlfn.IFNA(VLOOKUP($B49,KviZDarije1!$A$1:$N$1000, 3, 0), 0)/'TOP SCORES'!B$2,0)</f>
        <v>54.545454545454547</v>
      </c>
      <c r="E49" s="16">
        <f>IFERROR(100*_xlfn.IFNA(VLOOKUP($B49,KviZDarije2!$A$1:$N$1000, 3, 0), 0)/'TOP SCORES'!C$2,0)</f>
        <v>63.636363636363633</v>
      </c>
      <c r="F49" s="16">
        <f>IFERROR(100*_xlfn.IFNA(VLOOKUP($B49,KviZDarije3!$A$1:$N$1000, 3, 0), 0)/'TOP SCORES'!D$2,0)</f>
        <v>60</v>
      </c>
      <c r="G49" s="16">
        <f>IFERROR(100*_xlfn.IFNA(VLOOKUP($B49,KviZDarije4!$A$1:$N$1000, 3, 0), 0)/'TOP SCORES'!E$2,0)</f>
        <v>0</v>
      </c>
      <c r="H49" s="16">
        <f>IFERROR(100*_xlfn.IFNA(VLOOKUP($B49,KviZDarije5!$A$1:$N$1000, 3, 0), 0)/'TOP SCORES'!F$2,0)</f>
        <v>0</v>
      </c>
      <c r="I49" s="16">
        <f>IFERROR(100*_xlfn.IFNA(VLOOKUP($B49,KviZDarije6!$A$1:$N$1000, 3, 0), 0)/'TOP SCORES'!G$2,0)</f>
        <v>0</v>
      </c>
      <c r="J49" s="16">
        <f>IFERROR(100*_xlfn.IFNA(VLOOKUP($B49,KviZDarije7!$A$1:$N$1000, 3, 0), 0)/'TOP SCORES'!H$2,0)</f>
        <v>0</v>
      </c>
      <c r="K49" s="16">
        <f>IFERROR(100*_xlfn.IFNA(VLOOKUP($B49,KviZDarije8!$A$1:$N$1000, 3, 0), 0)/'TOP SCORES'!I$2,0)</f>
        <v>0</v>
      </c>
      <c r="L49" s="16">
        <f>IFERROR(100*_xlfn.IFNA(VLOOKUP($B49,KviZDarije9!$A$1:$N$1000, 3, 0), 0)/'TOP SCORES'!J$2,0)</f>
        <v>0</v>
      </c>
      <c r="M49" s="16">
        <f>IFERROR(100*_xlfn.IFNA(VLOOKUP($B49,KviZDarije10!$A$1:$N$1000, 3, 0), 0)/'TOP SCORES'!K$2,0)</f>
        <v>0</v>
      </c>
      <c r="N49" s="16">
        <f>IFERROR(100*_xlfn.IFNA(VLOOKUP($B49,KviZDarije11!$A$1:$N$1000, 3, 0), 0)/'TOP SCORES'!L$2,0)</f>
        <v>0</v>
      </c>
    </row>
    <row r="50" spans="1:14">
      <c r="A50" s="19">
        <f ca="1">RANK(C50,C$2:C$998)</f>
        <v>48</v>
      </c>
      <c r="B50" s="14" t="s">
        <v>78</v>
      </c>
      <c r="C50" s="17" cm="1">
        <f t="array" aca="1" ref="C50" ca="1">SUM(LARGE(D50:N50,ROW(INDIRECT("1:2"))))</f>
        <v>123.63636363636363</v>
      </c>
      <c r="D50" s="16">
        <f>IFERROR(100*_xlfn.IFNA(VLOOKUP($B50,KviZDarije1!$A$1:$N$1000, 3, 0), 0)/'TOP SCORES'!B$2,0)</f>
        <v>54.545454545454547</v>
      </c>
      <c r="E50" s="16">
        <f>IFERROR(100*_xlfn.IFNA(VLOOKUP($B50,KviZDarije2!$A$1:$N$1000, 3, 0), 0)/'TOP SCORES'!C$2,0)</f>
        <v>63.636363636363633</v>
      </c>
      <c r="F50" s="16">
        <f>IFERROR(100*_xlfn.IFNA(VLOOKUP($B50,KviZDarije3!$A$1:$N$1000, 3, 0), 0)/'TOP SCORES'!D$2,0)</f>
        <v>60</v>
      </c>
      <c r="G50" s="16">
        <f>IFERROR(100*_xlfn.IFNA(VLOOKUP($B50,KviZDarije4!$A$1:$N$1000, 3, 0), 0)/'TOP SCORES'!E$2,0)</f>
        <v>0</v>
      </c>
      <c r="H50" s="16">
        <f>IFERROR(100*_xlfn.IFNA(VLOOKUP($B50,KviZDarije5!$A$1:$N$1000, 3, 0), 0)/'TOP SCORES'!F$2,0)</f>
        <v>0</v>
      </c>
      <c r="I50" s="16">
        <f>IFERROR(100*_xlfn.IFNA(VLOOKUP($B50,KviZDarije6!$A$1:$N$1000, 3, 0), 0)/'TOP SCORES'!G$2,0)</f>
        <v>0</v>
      </c>
      <c r="J50" s="16">
        <f>IFERROR(100*_xlfn.IFNA(VLOOKUP($B50,KviZDarije7!$A$1:$N$1000, 3, 0), 0)/'TOP SCORES'!H$2,0)</f>
        <v>0</v>
      </c>
      <c r="K50" s="16">
        <f>IFERROR(100*_xlfn.IFNA(VLOOKUP($B50,KviZDarije8!$A$1:$N$1000, 3, 0), 0)/'TOP SCORES'!I$2,0)</f>
        <v>0</v>
      </c>
      <c r="L50" s="16">
        <f>IFERROR(100*_xlfn.IFNA(VLOOKUP($B50,KviZDarije9!$A$1:$N$1000, 3, 0), 0)/'TOP SCORES'!J$2,0)</f>
        <v>0</v>
      </c>
      <c r="M50" s="16">
        <f>IFERROR(100*_xlfn.IFNA(VLOOKUP($B50,KviZDarije10!$A$1:$N$1000, 3, 0), 0)/'TOP SCORES'!K$2,0)</f>
        <v>0</v>
      </c>
      <c r="N50" s="16">
        <f>IFERROR(100*_xlfn.IFNA(VLOOKUP($B50,KviZDarije11!$A$1:$N$1000, 3, 0), 0)/'TOP SCORES'!L$2,0)</f>
        <v>0</v>
      </c>
    </row>
    <row r="51" spans="1:14">
      <c r="A51" s="19">
        <f ca="1">RANK(C51,C$2:C$998)</f>
        <v>48</v>
      </c>
      <c r="B51" s="10" t="s">
        <v>56</v>
      </c>
      <c r="C51" s="17" cm="1">
        <f t="array" aca="1" ref="C51" ca="1">SUM(LARGE(D51:N51,ROW(INDIRECT("1:2"))))</f>
        <v>123.63636363636363</v>
      </c>
      <c r="D51" s="16">
        <f>IFERROR(100*_xlfn.IFNA(VLOOKUP($B51,KviZDarije1!$A$1:$N$1000, 3, 0), 0)/'TOP SCORES'!B$2,0)</f>
        <v>63.636363636363633</v>
      </c>
      <c r="E51" s="16">
        <f>IFERROR(100*_xlfn.IFNA(VLOOKUP($B51,KviZDarije2!$A$1:$N$1000, 3, 0), 0)/'TOP SCORES'!C$2,0)</f>
        <v>45.454545454545453</v>
      </c>
      <c r="F51" s="16">
        <f>IFERROR(100*_xlfn.IFNA(VLOOKUP($B51,KviZDarije3!$A$1:$N$1000, 3, 0), 0)/'TOP SCORES'!D$2,0)</f>
        <v>60</v>
      </c>
      <c r="G51" s="16">
        <f>IFERROR(100*_xlfn.IFNA(VLOOKUP($B51,KviZDarije4!$A$1:$N$1000, 3, 0), 0)/'TOP SCORES'!E$2,0)</f>
        <v>0</v>
      </c>
      <c r="H51" s="16">
        <f>IFERROR(100*_xlfn.IFNA(VLOOKUP($B51,KviZDarije5!$A$1:$N$1000, 3, 0), 0)/'TOP SCORES'!F$2,0)</f>
        <v>0</v>
      </c>
      <c r="I51" s="16">
        <f>IFERROR(100*_xlfn.IFNA(VLOOKUP($B51,KviZDarije6!$A$1:$N$1000, 3, 0), 0)/'TOP SCORES'!G$2,0)</f>
        <v>0</v>
      </c>
      <c r="J51" s="16">
        <f>IFERROR(100*_xlfn.IFNA(VLOOKUP($B51,KviZDarije7!$A$1:$N$1000, 3, 0), 0)/'TOP SCORES'!H$2,0)</f>
        <v>0</v>
      </c>
      <c r="K51" s="16">
        <f>IFERROR(100*_xlfn.IFNA(VLOOKUP($B51,KviZDarije8!$A$1:$N$1000, 3, 0), 0)/'TOP SCORES'!I$2,0)</f>
        <v>0</v>
      </c>
      <c r="L51" s="16">
        <f>IFERROR(100*_xlfn.IFNA(VLOOKUP($B51,KviZDarije9!$A$1:$N$1000, 3, 0), 0)/'TOP SCORES'!J$2,0)</f>
        <v>0</v>
      </c>
      <c r="M51" s="16">
        <f>IFERROR(100*_xlfn.IFNA(VLOOKUP($B51,KviZDarije10!$A$1:$N$1000, 3, 0), 0)/'TOP SCORES'!K$2,0)</f>
        <v>0</v>
      </c>
      <c r="N51" s="16">
        <f>IFERROR(100*_xlfn.IFNA(VLOOKUP($B51,KviZDarije11!$A$1:$N$1000, 3, 0), 0)/'TOP SCORES'!L$2,0)</f>
        <v>0</v>
      </c>
    </row>
    <row r="52" spans="1:14">
      <c r="A52" s="19">
        <f ca="1">RANK(C52,C$2:C$998)</f>
        <v>48</v>
      </c>
      <c r="B52" s="6" t="s">
        <v>40</v>
      </c>
      <c r="C52" s="17" cm="1">
        <f t="array" aca="1" ref="C52" ca="1">SUM(LARGE(D52:N52,ROW(INDIRECT("1:2"))))</f>
        <v>123.63636363636363</v>
      </c>
      <c r="D52" s="16">
        <f>IFERROR(100*_xlfn.IFNA(VLOOKUP($B52,KviZDarije1!$A$1:$N$1000, 3, 0), 0)/'TOP SCORES'!B$2,0)</f>
        <v>45.454545454545453</v>
      </c>
      <c r="E52" s="16">
        <f>IFERROR(100*_xlfn.IFNA(VLOOKUP($B52,KviZDarije2!$A$1:$N$1000, 3, 0), 0)/'TOP SCORES'!C$2,0)</f>
        <v>63.636363636363633</v>
      </c>
      <c r="F52" s="16">
        <f>IFERROR(100*_xlfn.IFNA(VLOOKUP($B52,KviZDarije3!$A$1:$N$1000, 3, 0), 0)/'TOP SCORES'!D$2,0)</f>
        <v>60</v>
      </c>
      <c r="G52" s="16">
        <f>IFERROR(100*_xlfn.IFNA(VLOOKUP($B52,KviZDarije4!$A$1:$N$1000, 3, 0), 0)/'TOP SCORES'!E$2,0)</f>
        <v>0</v>
      </c>
      <c r="H52" s="16">
        <f>IFERROR(100*_xlfn.IFNA(VLOOKUP($B52,KviZDarije5!$A$1:$N$1000, 3, 0), 0)/'TOP SCORES'!F$2,0)</f>
        <v>0</v>
      </c>
      <c r="I52" s="16">
        <f>IFERROR(100*_xlfn.IFNA(VLOOKUP($B52,KviZDarije6!$A$1:$N$1000, 3, 0), 0)/'TOP SCORES'!G$2,0)</f>
        <v>0</v>
      </c>
      <c r="J52" s="16">
        <f>IFERROR(100*_xlfn.IFNA(VLOOKUP($B52,KviZDarije7!$A$1:$N$1000, 3, 0), 0)/'TOP SCORES'!H$2,0)</f>
        <v>0</v>
      </c>
      <c r="K52" s="16">
        <f>IFERROR(100*_xlfn.IFNA(VLOOKUP($B52,KviZDarije8!$A$1:$N$1000, 3, 0), 0)/'TOP SCORES'!I$2,0)</f>
        <v>0</v>
      </c>
      <c r="L52" s="16">
        <f>IFERROR(100*_xlfn.IFNA(VLOOKUP($B52,KviZDarije9!$A$1:$N$1000, 3, 0), 0)/'TOP SCORES'!J$2,0)</f>
        <v>0</v>
      </c>
      <c r="M52" s="16">
        <f>IFERROR(100*_xlfn.IFNA(VLOOKUP($B52,KviZDarije10!$A$1:$N$1000, 3, 0), 0)/'TOP SCORES'!K$2,0)</f>
        <v>0</v>
      </c>
      <c r="N52" s="16">
        <f>IFERROR(100*_xlfn.IFNA(VLOOKUP($B52,KviZDarije11!$A$1:$N$1000, 3, 0), 0)/'TOP SCORES'!L$2,0)</f>
        <v>0</v>
      </c>
    </row>
    <row r="53" spans="1:14">
      <c r="A53" s="19">
        <f ca="1">RANK(C53,C$2:C$998)</f>
        <v>48</v>
      </c>
      <c r="B53" s="6" t="s">
        <v>206</v>
      </c>
      <c r="C53" s="17" cm="1">
        <f t="array" aca="1" ref="C53" ca="1">SUM(LARGE(D53:N53,ROW(INDIRECT("1:2"))))</f>
        <v>123.63636363636363</v>
      </c>
      <c r="D53" s="16">
        <f>IFERROR(100*_xlfn.IFNA(VLOOKUP($B53,KviZDarije1!$A$1:$N$1000, 3, 0), 0)/'TOP SCORES'!B$2,0)</f>
        <v>0</v>
      </c>
      <c r="E53" s="16">
        <f>IFERROR(100*_xlfn.IFNA(VLOOKUP($B53,KviZDarije2!$A$1:$N$1000, 3, 0), 0)/'TOP SCORES'!C$2,0)</f>
        <v>63.636363636363633</v>
      </c>
      <c r="F53" s="16">
        <f>IFERROR(100*_xlfn.IFNA(VLOOKUP($B53,KviZDarije3!$A$1:$N$1000, 3, 0), 0)/'TOP SCORES'!D$2,0)</f>
        <v>60</v>
      </c>
      <c r="G53" s="16">
        <f>IFERROR(100*_xlfn.IFNA(VLOOKUP($B53,KviZDarije4!$A$1:$N$1000, 3, 0), 0)/'TOP SCORES'!E$2,0)</f>
        <v>0</v>
      </c>
      <c r="H53" s="16">
        <f>IFERROR(100*_xlfn.IFNA(VLOOKUP($B53,KviZDarije5!$A$1:$N$1000, 3, 0), 0)/'TOP SCORES'!F$2,0)</f>
        <v>0</v>
      </c>
      <c r="I53" s="16">
        <f>IFERROR(100*_xlfn.IFNA(VLOOKUP($B53,KviZDarije6!$A$1:$N$1000, 3, 0), 0)/'TOP SCORES'!G$2,0)</f>
        <v>0</v>
      </c>
      <c r="J53" s="16">
        <f>IFERROR(100*_xlfn.IFNA(VLOOKUP($B53,KviZDarije7!$A$1:$N$1000, 3, 0), 0)/'TOP SCORES'!H$2,0)</f>
        <v>0</v>
      </c>
      <c r="K53" s="16">
        <f>IFERROR(100*_xlfn.IFNA(VLOOKUP($B53,KviZDarije8!$A$1:$N$1000, 3, 0), 0)/'TOP SCORES'!I$2,0)</f>
        <v>0</v>
      </c>
      <c r="L53" s="16">
        <f>IFERROR(100*_xlfn.IFNA(VLOOKUP($B53,KviZDarije9!$A$1:$N$1000, 3, 0), 0)/'TOP SCORES'!J$2,0)</f>
        <v>0</v>
      </c>
      <c r="M53" s="16">
        <f>IFERROR(100*_xlfn.IFNA(VLOOKUP($B53,KviZDarije10!$A$1:$N$1000, 3, 0), 0)/'TOP SCORES'!K$2,0)</f>
        <v>0</v>
      </c>
      <c r="N53" s="16">
        <f>IFERROR(100*_xlfn.IFNA(VLOOKUP($B53,KviZDarije11!$A$1:$N$1000, 3, 0), 0)/'TOP SCORES'!L$2,0)</f>
        <v>0</v>
      </c>
    </row>
    <row r="54" spans="1:14">
      <c r="A54" s="19">
        <f ca="1">RANK(C54,C$2:C$998)</f>
        <v>53</v>
      </c>
      <c r="B54" s="10" t="s">
        <v>100</v>
      </c>
      <c r="C54" s="17" cm="1">
        <f t="array" aca="1" ref="C54" ca="1">SUM(LARGE(D54:N54,ROW(INDIRECT("1:2"))))</f>
        <v>122.72727272727273</v>
      </c>
      <c r="D54" s="16">
        <f>IFERROR(100*_xlfn.IFNA(VLOOKUP($B54,KviZDarije1!$A$1:$N$1000, 3, 0), 0)/'TOP SCORES'!B$2,0)</f>
        <v>72.727272727272734</v>
      </c>
      <c r="E54" s="16">
        <f>IFERROR(100*_xlfn.IFNA(VLOOKUP($B54,KviZDarije2!$A$1:$N$1000, 3, 0), 0)/'TOP SCORES'!C$2,0)</f>
        <v>45.454545454545453</v>
      </c>
      <c r="F54" s="16">
        <f>IFERROR(100*_xlfn.IFNA(VLOOKUP($B54,KviZDarije3!$A$1:$N$1000, 3, 0), 0)/'TOP SCORES'!D$2,0)</f>
        <v>50</v>
      </c>
      <c r="G54" s="16">
        <f>IFERROR(100*_xlfn.IFNA(VLOOKUP($B54,KviZDarije4!$A$1:$N$1000, 3, 0), 0)/'TOP SCORES'!E$2,0)</f>
        <v>0</v>
      </c>
      <c r="H54" s="16">
        <f>IFERROR(100*_xlfn.IFNA(VLOOKUP($B54,KviZDarije5!$A$1:$N$1000, 3, 0), 0)/'TOP SCORES'!F$2,0)</f>
        <v>0</v>
      </c>
      <c r="I54" s="16">
        <f>IFERROR(100*_xlfn.IFNA(VLOOKUP($B54,KviZDarije6!$A$1:$N$1000, 3, 0), 0)/'TOP SCORES'!G$2,0)</f>
        <v>0</v>
      </c>
      <c r="J54" s="16">
        <f>IFERROR(100*_xlfn.IFNA(VLOOKUP($B54,KviZDarije7!$A$1:$N$1000, 3, 0), 0)/'TOP SCORES'!H$2,0)</f>
        <v>0</v>
      </c>
      <c r="K54" s="16">
        <f>IFERROR(100*_xlfn.IFNA(VLOOKUP($B54,KviZDarije8!$A$1:$N$1000, 3, 0), 0)/'TOP SCORES'!I$2,0)</f>
        <v>0</v>
      </c>
      <c r="L54" s="16">
        <f>IFERROR(100*_xlfn.IFNA(VLOOKUP($B54,KviZDarije9!$A$1:$N$1000, 3, 0), 0)/'TOP SCORES'!J$2,0)</f>
        <v>0</v>
      </c>
      <c r="M54" s="16">
        <f>IFERROR(100*_xlfn.IFNA(VLOOKUP($B54,KviZDarije10!$A$1:$N$1000, 3, 0), 0)/'TOP SCORES'!K$2,0)</f>
        <v>0</v>
      </c>
      <c r="N54" s="16">
        <f>IFERROR(100*_xlfn.IFNA(VLOOKUP($B54,KviZDarije11!$A$1:$N$1000, 3, 0), 0)/'TOP SCORES'!L$2,0)</f>
        <v>0</v>
      </c>
    </row>
    <row r="55" spans="1:14">
      <c r="A55" s="19">
        <f ca="1">RANK(C55,C$2:C$998)</f>
        <v>54</v>
      </c>
      <c r="B55" s="14" t="s">
        <v>205</v>
      </c>
      <c r="C55" s="17" cm="1">
        <f t="array" aca="1" ref="C55" ca="1">SUM(LARGE(D55:N55,ROW(INDIRECT("1:2"))))</f>
        <v>121.81818181818181</v>
      </c>
      <c r="D55" s="16">
        <f>IFERROR(100*_xlfn.IFNA(VLOOKUP($B55,KviZDarije1!$A$1:$N$1000, 3, 0), 0)/'TOP SCORES'!B$2,0)</f>
        <v>0</v>
      </c>
      <c r="E55" s="16">
        <f>IFERROR(100*_xlfn.IFNA(VLOOKUP($B55,KviZDarije2!$A$1:$N$1000, 3, 0), 0)/'TOP SCORES'!C$2,0)</f>
        <v>81.818181818181813</v>
      </c>
      <c r="F55" s="16">
        <f>IFERROR(100*_xlfn.IFNA(VLOOKUP($B55,KviZDarije3!$A$1:$N$1000, 3, 0), 0)/'TOP SCORES'!D$2,0)</f>
        <v>40</v>
      </c>
      <c r="G55" s="16">
        <f>IFERROR(100*_xlfn.IFNA(VLOOKUP($B55,KviZDarije4!$A$1:$N$1000, 3, 0), 0)/'TOP SCORES'!E$2,0)</f>
        <v>0</v>
      </c>
      <c r="H55" s="16">
        <f>IFERROR(100*_xlfn.IFNA(VLOOKUP($B55,KviZDarije5!$A$1:$N$1000, 3, 0), 0)/'TOP SCORES'!F$2,0)</f>
        <v>0</v>
      </c>
      <c r="I55" s="16">
        <f>IFERROR(100*_xlfn.IFNA(VLOOKUP($B55,KviZDarije6!$A$1:$N$1000, 3, 0), 0)/'TOP SCORES'!G$2,0)</f>
        <v>0</v>
      </c>
      <c r="J55" s="16">
        <f>IFERROR(100*_xlfn.IFNA(VLOOKUP($B55,KviZDarije7!$A$1:$N$1000, 3, 0), 0)/'TOP SCORES'!H$2,0)</f>
        <v>0</v>
      </c>
      <c r="K55" s="16">
        <f>IFERROR(100*_xlfn.IFNA(VLOOKUP($B55,KviZDarije8!$A$1:$N$1000, 3, 0), 0)/'TOP SCORES'!I$2,0)</f>
        <v>0</v>
      </c>
      <c r="L55" s="16">
        <f>IFERROR(100*_xlfn.IFNA(VLOOKUP($B55,KviZDarije9!$A$1:$N$1000, 3, 0), 0)/'TOP SCORES'!J$2,0)</f>
        <v>0</v>
      </c>
      <c r="M55" s="16">
        <f>IFERROR(100*_xlfn.IFNA(VLOOKUP($B55,KviZDarije10!$A$1:$N$1000, 3, 0), 0)/'TOP SCORES'!K$2,0)</f>
        <v>0</v>
      </c>
      <c r="N55" s="16">
        <f>IFERROR(100*_xlfn.IFNA(VLOOKUP($B55,KviZDarije11!$A$1:$N$1000, 3, 0), 0)/'TOP SCORES'!L$2,0)</f>
        <v>0</v>
      </c>
    </row>
    <row r="56" spans="1:14">
      <c r="A56" s="19">
        <f ca="1">RANK(C56,C$2:C$998)</f>
        <v>54</v>
      </c>
      <c r="B56" s="14" t="s">
        <v>70</v>
      </c>
      <c r="C56" s="17" cm="1">
        <f t="array" aca="1" ref="C56" ca="1">SUM(LARGE(D56:N56,ROW(INDIRECT("1:2"))))</f>
        <v>121.81818181818181</v>
      </c>
      <c r="D56" s="16">
        <f>IFERROR(100*_xlfn.IFNA(VLOOKUP($B56,KviZDarije1!$A$1:$N$1000, 3, 0), 0)/'TOP SCORES'!B$2,0)</f>
        <v>81.818181818181813</v>
      </c>
      <c r="E56" s="16">
        <f>IFERROR(100*_xlfn.IFNA(VLOOKUP($B56,KviZDarije2!$A$1:$N$1000, 3, 0), 0)/'TOP SCORES'!C$2,0)</f>
        <v>0</v>
      </c>
      <c r="F56" s="16">
        <f>IFERROR(100*_xlfn.IFNA(VLOOKUP($B56,KviZDarije3!$A$1:$N$1000, 3, 0), 0)/'TOP SCORES'!D$2,0)</f>
        <v>40</v>
      </c>
      <c r="G56" s="16">
        <f>IFERROR(100*_xlfn.IFNA(VLOOKUP($B56,KviZDarije4!$A$1:$N$1000, 3, 0), 0)/'TOP SCORES'!E$2,0)</f>
        <v>0</v>
      </c>
      <c r="H56" s="16">
        <f>IFERROR(100*_xlfn.IFNA(VLOOKUP($B56,KviZDarije5!$A$1:$N$1000, 3, 0), 0)/'TOP SCORES'!F$2,0)</f>
        <v>0</v>
      </c>
      <c r="I56" s="16">
        <f>IFERROR(100*_xlfn.IFNA(VLOOKUP($B56,KviZDarije6!$A$1:$N$1000, 3, 0), 0)/'TOP SCORES'!G$2,0)</f>
        <v>0</v>
      </c>
      <c r="J56" s="16">
        <f>IFERROR(100*_xlfn.IFNA(VLOOKUP($B56,KviZDarije7!$A$1:$N$1000, 3, 0), 0)/'TOP SCORES'!H$2,0)</f>
        <v>0</v>
      </c>
      <c r="K56" s="16">
        <f>IFERROR(100*_xlfn.IFNA(VLOOKUP($B56,KviZDarije8!$A$1:$N$1000, 3, 0), 0)/'TOP SCORES'!I$2,0)</f>
        <v>0</v>
      </c>
      <c r="L56" s="16">
        <f>IFERROR(100*_xlfn.IFNA(VLOOKUP($B56,KviZDarije9!$A$1:$N$1000, 3, 0), 0)/'TOP SCORES'!J$2,0)</f>
        <v>0</v>
      </c>
      <c r="M56" s="16">
        <f>IFERROR(100*_xlfn.IFNA(VLOOKUP($B56,KviZDarije10!$A$1:$N$1000, 3, 0), 0)/'TOP SCORES'!K$2,0)</f>
        <v>0</v>
      </c>
      <c r="N56" s="16">
        <f>IFERROR(100*_xlfn.IFNA(VLOOKUP($B56,KviZDarije11!$A$1:$N$1000, 3, 0), 0)/'TOP SCORES'!L$2,0)</f>
        <v>0</v>
      </c>
    </row>
    <row r="57" spans="1:14">
      <c r="A57" s="19">
        <f ca="1">RANK(C57,C$2:C$998)</f>
        <v>56</v>
      </c>
      <c r="B57" s="10" t="s">
        <v>121</v>
      </c>
      <c r="C57" s="17" cm="1">
        <f t="array" aca="1" ref="C57" ca="1">SUM(LARGE(D57:N57,ROW(INDIRECT("1:2"))))</f>
        <v>118.18181818181819</v>
      </c>
      <c r="D57" s="16">
        <f>IFERROR(100*_xlfn.IFNA(VLOOKUP($B57,KviZDarije1!$A$1:$N$1000, 3, 0), 0)/'TOP SCORES'!B$2,0)</f>
        <v>63.636363636363633</v>
      </c>
      <c r="E57" s="16">
        <f>IFERROR(100*_xlfn.IFNA(VLOOKUP($B57,KviZDarije2!$A$1:$N$1000, 3, 0), 0)/'TOP SCORES'!C$2,0)</f>
        <v>54.545454545454547</v>
      </c>
      <c r="F57" s="16">
        <f>IFERROR(100*_xlfn.IFNA(VLOOKUP($B57,KviZDarije3!$A$1:$N$1000, 3, 0), 0)/'TOP SCORES'!D$2,0)</f>
        <v>50</v>
      </c>
      <c r="G57" s="16">
        <f>IFERROR(100*_xlfn.IFNA(VLOOKUP($B57,KviZDarije4!$A$1:$N$1000, 3, 0), 0)/'TOP SCORES'!E$2,0)</f>
        <v>0</v>
      </c>
      <c r="H57" s="16">
        <f>IFERROR(100*_xlfn.IFNA(VLOOKUP($B57,KviZDarije5!$A$1:$N$1000, 3, 0), 0)/'TOP SCORES'!F$2,0)</f>
        <v>0</v>
      </c>
      <c r="I57" s="16">
        <f>IFERROR(100*_xlfn.IFNA(VLOOKUP($B57,KviZDarije6!$A$1:$N$1000, 3, 0), 0)/'TOP SCORES'!G$2,0)</f>
        <v>0</v>
      </c>
      <c r="J57" s="16">
        <f>IFERROR(100*_xlfn.IFNA(VLOOKUP($B57,KviZDarije7!$A$1:$N$1000, 3, 0), 0)/'TOP SCORES'!H$2,0)</f>
        <v>0</v>
      </c>
      <c r="K57" s="16">
        <f>IFERROR(100*_xlfn.IFNA(VLOOKUP($B57,KviZDarije8!$A$1:$N$1000, 3, 0), 0)/'TOP SCORES'!I$2,0)</f>
        <v>0</v>
      </c>
      <c r="L57" s="16">
        <f>IFERROR(100*_xlfn.IFNA(VLOOKUP($B57,KviZDarije9!$A$1:$N$1000, 3, 0), 0)/'TOP SCORES'!J$2,0)</f>
        <v>0</v>
      </c>
      <c r="M57" s="16">
        <f>IFERROR(100*_xlfn.IFNA(VLOOKUP($B57,KviZDarije10!$A$1:$N$1000, 3, 0), 0)/'TOP SCORES'!K$2,0)</f>
        <v>0</v>
      </c>
      <c r="N57" s="16">
        <f>IFERROR(100*_xlfn.IFNA(VLOOKUP($B57,KviZDarije11!$A$1:$N$1000, 3, 0), 0)/'TOP SCORES'!L$2,0)</f>
        <v>0</v>
      </c>
    </row>
    <row r="58" spans="1:14">
      <c r="A58" s="19">
        <f ca="1">RANK(C58,C$2:C$998)</f>
        <v>56</v>
      </c>
      <c r="B58" s="14" t="s">
        <v>184</v>
      </c>
      <c r="C58" s="17" cm="1">
        <f t="array" aca="1" ref="C58" ca="1">SUM(LARGE(D58:N58,ROW(INDIRECT("1:2"))))</f>
        <v>118.18181818181819</v>
      </c>
      <c r="D58" s="16">
        <f>IFERROR(100*_xlfn.IFNA(VLOOKUP($B58,KviZDarije1!$A$1:$N$1000, 3, 0), 0)/'TOP SCORES'!B$2,0)</f>
        <v>63.636363636363633</v>
      </c>
      <c r="E58" s="16">
        <f>IFERROR(100*_xlfn.IFNA(VLOOKUP($B58,KviZDarije2!$A$1:$N$1000, 3, 0), 0)/'TOP SCORES'!C$2,0)</f>
        <v>54.545454545454547</v>
      </c>
      <c r="F58" s="16">
        <f>IFERROR(100*_xlfn.IFNA(VLOOKUP($B58,KviZDarije3!$A$1:$N$1000, 3, 0), 0)/'TOP SCORES'!D$2,0)</f>
        <v>50</v>
      </c>
      <c r="G58" s="16">
        <f>IFERROR(100*_xlfn.IFNA(VLOOKUP($B58,KviZDarije4!$A$1:$N$1000, 3, 0), 0)/'TOP SCORES'!E$2,0)</f>
        <v>0</v>
      </c>
      <c r="H58" s="16">
        <f>IFERROR(100*_xlfn.IFNA(VLOOKUP($B58,KviZDarije5!$A$1:$N$1000, 3, 0), 0)/'TOP SCORES'!F$2,0)</f>
        <v>0</v>
      </c>
      <c r="I58" s="16">
        <f>IFERROR(100*_xlfn.IFNA(VLOOKUP($B58,KviZDarije6!$A$1:$N$1000, 3, 0), 0)/'TOP SCORES'!G$2,0)</f>
        <v>0</v>
      </c>
      <c r="J58" s="16">
        <f>IFERROR(100*_xlfn.IFNA(VLOOKUP($B58,KviZDarije7!$A$1:$N$1000, 3, 0), 0)/'TOP SCORES'!H$2,0)</f>
        <v>0</v>
      </c>
      <c r="K58" s="16">
        <f>IFERROR(100*_xlfn.IFNA(VLOOKUP($B58,KviZDarije8!$A$1:$N$1000, 3, 0), 0)/'TOP SCORES'!I$2,0)</f>
        <v>0</v>
      </c>
      <c r="L58" s="16">
        <f>IFERROR(100*_xlfn.IFNA(VLOOKUP($B58,KviZDarije9!$A$1:$N$1000, 3, 0), 0)/'TOP SCORES'!J$2,0)</f>
        <v>0</v>
      </c>
      <c r="M58" s="16">
        <f>IFERROR(100*_xlfn.IFNA(VLOOKUP($B58,KviZDarije10!$A$1:$N$1000, 3, 0), 0)/'TOP SCORES'!K$2,0)</f>
        <v>0</v>
      </c>
      <c r="N58" s="16">
        <f>IFERROR(100*_xlfn.IFNA(VLOOKUP($B58,KviZDarije11!$A$1:$N$1000, 3, 0), 0)/'TOP SCORES'!L$2,0)</f>
        <v>0</v>
      </c>
    </row>
    <row r="59" spans="1:14">
      <c r="A59" s="19">
        <f ca="1">RANK(C59,C$2:C$998)</f>
        <v>56</v>
      </c>
      <c r="B59" s="14" t="s">
        <v>27</v>
      </c>
      <c r="C59" s="17" cm="1">
        <f t="array" aca="1" ref="C59" ca="1">SUM(LARGE(D59:N59,ROW(INDIRECT("1:2"))))</f>
        <v>118.18181818181819</v>
      </c>
      <c r="D59" s="16">
        <f>IFERROR(100*_xlfn.IFNA(VLOOKUP($B59,KviZDarije1!$A$1:$N$1000, 3, 0), 0)/'TOP SCORES'!B$2,0)</f>
        <v>63.636363636363633</v>
      </c>
      <c r="E59" s="16">
        <f>IFERROR(100*_xlfn.IFNA(VLOOKUP($B59,KviZDarije2!$A$1:$N$1000, 3, 0), 0)/'TOP SCORES'!C$2,0)</f>
        <v>54.545454545454547</v>
      </c>
      <c r="F59" s="16">
        <f>IFERROR(100*_xlfn.IFNA(VLOOKUP($B59,KviZDarije3!$A$1:$N$1000, 3, 0), 0)/'TOP SCORES'!D$2,0)</f>
        <v>50</v>
      </c>
      <c r="G59" s="16">
        <f>IFERROR(100*_xlfn.IFNA(VLOOKUP($B59,KviZDarije4!$A$1:$N$1000, 3, 0), 0)/'TOP SCORES'!E$2,0)</f>
        <v>0</v>
      </c>
      <c r="H59" s="16">
        <f>IFERROR(100*_xlfn.IFNA(VLOOKUP($B59,KviZDarije5!$A$1:$N$1000, 3, 0), 0)/'TOP SCORES'!F$2,0)</f>
        <v>0</v>
      </c>
      <c r="I59" s="16">
        <f>IFERROR(100*_xlfn.IFNA(VLOOKUP($B59,KviZDarije6!$A$1:$N$1000, 3, 0), 0)/'TOP SCORES'!G$2,0)</f>
        <v>0</v>
      </c>
      <c r="J59" s="16">
        <f>IFERROR(100*_xlfn.IFNA(VLOOKUP($B59,KviZDarije7!$A$1:$N$1000, 3, 0), 0)/'TOP SCORES'!H$2,0)</f>
        <v>0</v>
      </c>
      <c r="K59" s="16">
        <f>IFERROR(100*_xlfn.IFNA(VLOOKUP($B59,KviZDarije8!$A$1:$N$1000, 3, 0), 0)/'TOP SCORES'!I$2,0)</f>
        <v>0</v>
      </c>
      <c r="L59" s="16">
        <f>IFERROR(100*_xlfn.IFNA(VLOOKUP($B59,KviZDarije9!$A$1:$N$1000, 3, 0), 0)/'TOP SCORES'!J$2,0)</f>
        <v>0</v>
      </c>
      <c r="M59" s="16">
        <f>IFERROR(100*_xlfn.IFNA(VLOOKUP($B59,KviZDarije10!$A$1:$N$1000, 3, 0), 0)/'TOP SCORES'!K$2,0)</f>
        <v>0</v>
      </c>
      <c r="N59" s="16">
        <f>IFERROR(100*_xlfn.IFNA(VLOOKUP($B59,KviZDarije11!$A$1:$N$1000, 3, 0), 0)/'TOP SCORES'!L$2,0)</f>
        <v>0</v>
      </c>
    </row>
    <row r="60" spans="1:14">
      <c r="A60" s="19">
        <f ca="1">RANK(C60,C$2:C$998)</f>
        <v>56</v>
      </c>
      <c r="B60" s="6" t="s">
        <v>157</v>
      </c>
      <c r="C60" s="17" cm="1">
        <f t="array" aca="1" ref="C60" ca="1">SUM(LARGE(D60:N60,ROW(INDIRECT("1:2"))))</f>
        <v>118.18181818181819</v>
      </c>
      <c r="D60" s="16">
        <f>IFERROR(100*_xlfn.IFNA(VLOOKUP($B60,KviZDarije1!$A$1:$N$1000, 3, 0), 0)/'TOP SCORES'!B$2,0)</f>
        <v>63.636363636363633</v>
      </c>
      <c r="E60" s="16">
        <f>IFERROR(100*_xlfn.IFNA(VLOOKUP($B60,KviZDarije2!$A$1:$N$1000, 3, 0), 0)/'TOP SCORES'!C$2,0)</f>
        <v>54.545454545454547</v>
      </c>
      <c r="F60" s="16">
        <f>IFERROR(100*_xlfn.IFNA(VLOOKUP($B60,KviZDarije3!$A$1:$N$1000, 3, 0), 0)/'TOP SCORES'!D$2,0)</f>
        <v>50</v>
      </c>
      <c r="G60" s="16">
        <f>IFERROR(100*_xlfn.IFNA(VLOOKUP($B60,KviZDarije4!$A$1:$N$1000, 3, 0), 0)/'TOP SCORES'!E$2,0)</f>
        <v>0</v>
      </c>
      <c r="H60" s="16">
        <f>IFERROR(100*_xlfn.IFNA(VLOOKUP($B60,KviZDarije5!$A$1:$N$1000, 3, 0), 0)/'TOP SCORES'!F$2,0)</f>
        <v>0</v>
      </c>
      <c r="I60" s="16">
        <f>IFERROR(100*_xlfn.IFNA(VLOOKUP($B60,KviZDarije6!$A$1:$N$1000, 3, 0), 0)/'TOP SCORES'!G$2,0)</f>
        <v>0</v>
      </c>
      <c r="J60" s="16">
        <f>IFERROR(100*_xlfn.IFNA(VLOOKUP($B60,KviZDarije7!$A$1:$N$1000, 3, 0), 0)/'TOP SCORES'!H$2,0)</f>
        <v>0</v>
      </c>
      <c r="K60" s="16">
        <f>IFERROR(100*_xlfn.IFNA(VLOOKUP($B60,KviZDarije8!$A$1:$N$1000, 3, 0), 0)/'TOP SCORES'!I$2,0)</f>
        <v>0</v>
      </c>
      <c r="L60" s="16">
        <f>IFERROR(100*_xlfn.IFNA(VLOOKUP($B60,KviZDarije9!$A$1:$N$1000, 3, 0), 0)/'TOP SCORES'!J$2,0)</f>
        <v>0</v>
      </c>
      <c r="M60" s="16">
        <f>IFERROR(100*_xlfn.IFNA(VLOOKUP($B60,KviZDarije10!$A$1:$N$1000, 3, 0), 0)/'TOP SCORES'!K$2,0)</f>
        <v>0</v>
      </c>
      <c r="N60" s="16">
        <f>IFERROR(100*_xlfn.IFNA(VLOOKUP($B60,KviZDarije11!$A$1:$N$1000, 3, 0), 0)/'TOP SCORES'!L$2,0)</f>
        <v>0</v>
      </c>
    </row>
    <row r="61" spans="1:14">
      <c r="A61" s="19">
        <f ca="1">RANK(C61,C$2:C$998)</f>
        <v>56</v>
      </c>
      <c r="B61" s="6" t="s">
        <v>39</v>
      </c>
      <c r="C61" s="17" cm="1">
        <f t="array" aca="1" ref="C61" ca="1">SUM(LARGE(D61:N61,ROW(INDIRECT("1:2"))))</f>
        <v>118.18181818181819</v>
      </c>
      <c r="D61" s="16">
        <f>IFERROR(100*_xlfn.IFNA(VLOOKUP($B61,KviZDarije1!$A$1:$N$1000, 3, 0), 0)/'TOP SCORES'!B$2,0)</f>
        <v>63.636363636363633</v>
      </c>
      <c r="E61" s="16">
        <f>IFERROR(100*_xlfn.IFNA(VLOOKUP($B61,KviZDarije2!$A$1:$N$1000, 3, 0), 0)/'TOP SCORES'!C$2,0)</f>
        <v>54.545454545454547</v>
      </c>
      <c r="F61" s="16">
        <f>IFERROR(100*_xlfn.IFNA(VLOOKUP($B61,KviZDarije3!$A$1:$N$1000, 3, 0), 0)/'TOP SCORES'!D$2,0)</f>
        <v>30</v>
      </c>
      <c r="G61" s="16">
        <f>IFERROR(100*_xlfn.IFNA(VLOOKUP($B61,KviZDarije4!$A$1:$N$1000, 3, 0), 0)/'TOP SCORES'!E$2,0)</f>
        <v>0</v>
      </c>
      <c r="H61" s="16">
        <f>IFERROR(100*_xlfn.IFNA(VLOOKUP($B61,KviZDarije5!$A$1:$N$1000, 3, 0), 0)/'TOP SCORES'!F$2,0)</f>
        <v>0</v>
      </c>
      <c r="I61" s="16">
        <f>IFERROR(100*_xlfn.IFNA(VLOOKUP($B61,KviZDarije6!$A$1:$N$1000, 3, 0), 0)/'TOP SCORES'!G$2,0)</f>
        <v>0</v>
      </c>
      <c r="J61" s="16">
        <f>IFERROR(100*_xlfn.IFNA(VLOOKUP($B61,KviZDarije7!$A$1:$N$1000, 3, 0), 0)/'TOP SCORES'!H$2,0)</f>
        <v>0</v>
      </c>
      <c r="K61" s="16">
        <f>IFERROR(100*_xlfn.IFNA(VLOOKUP($B61,KviZDarije8!$A$1:$N$1000, 3, 0), 0)/'TOP SCORES'!I$2,0)</f>
        <v>0</v>
      </c>
      <c r="L61" s="16">
        <f>IFERROR(100*_xlfn.IFNA(VLOOKUP($B61,KviZDarije9!$A$1:$N$1000, 3, 0), 0)/'TOP SCORES'!J$2,0)</f>
        <v>0</v>
      </c>
      <c r="M61" s="16">
        <f>IFERROR(100*_xlfn.IFNA(VLOOKUP($B61,KviZDarije10!$A$1:$N$1000, 3, 0), 0)/'TOP SCORES'!K$2,0)</f>
        <v>0</v>
      </c>
      <c r="N61" s="16">
        <f>IFERROR(100*_xlfn.IFNA(VLOOKUP($B61,KviZDarije11!$A$1:$N$1000, 3, 0), 0)/'TOP SCORES'!L$2,0)</f>
        <v>0</v>
      </c>
    </row>
    <row r="62" spans="1:14">
      <c r="A62" s="19">
        <f ca="1">RANK(C62,C$2:C$998)</f>
        <v>56</v>
      </c>
      <c r="B62" s="6" t="s">
        <v>125</v>
      </c>
      <c r="C62" s="17" cm="1">
        <f t="array" aca="1" ref="C62" ca="1">SUM(LARGE(D62:N62,ROW(INDIRECT("1:2"))))</f>
        <v>118.18181818181819</v>
      </c>
      <c r="D62" s="16">
        <f>IFERROR(100*_xlfn.IFNA(VLOOKUP($B62,KviZDarije1!$A$1:$N$1000, 3, 0), 0)/'TOP SCORES'!B$2,0)</f>
        <v>63.636363636363633</v>
      </c>
      <c r="E62" s="16">
        <f>IFERROR(100*_xlfn.IFNA(VLOOKUP($B62,KviZDarije2!$A$1:$N$1000, 3, 0), 0)/'TOP SCORES'!C$2,0)</f>
        <v>54.545454545454547</v>
      </c>
      <c r="F62" s="16">
        <f>IFERROR(100*_xlfn.IFNA(VLOOKUP($B62,KviZDarije3!$A$1:$N$1000, 3, 0), 0)/'TOP SCORES'!D$2,0)</f>
        <v>0</v>
      </c>
      <c r="G62" s="16">
        <f>IFERROR(100*_xlfn.IFNA(VLOOKUP($B62,KviZDarije4!$A$1:$N$1000, 3, 0), 0)/'TOP SCORES'!E$2,0)</f>
        <v>0</v>
      </c>
      <c r="H62" s="16">
        <f>IFERROR(100*_xlfn.IFNA(VLOOKUP($B62,KviZDarije5!$A$1:$N$1000, 3, 0), 0)/'TOP SCORES'!F$2,0)</f>
        <v>0</v>
      </c>
      <c r="I62" s="16">
        <f>IFERROR(100*_xlfn.IFNA(VLOOKUP($B62,KviZDarije6!$A$1:$N$1000, 3, 0), 0)/'TOP SCORES'!G$2,0)</f>
        <v>0</v>
      </c>
      <c r="J62" s="16">
        <f>IFERROR(100*_xlfn.IFNA(VLOOKUP($B62,KviZDarije7!$A$1:$N$1000, 3, 0), 0)/'TOP SCORES'!H$2,0)</f>
        <v>0</v>
      </c>
      <c r="K62" s="16">
        <f>IFERROR(100*_xlfn.IFNA(VLOOKUP($B62,KviZDarije8!$A$1:$N$1000, 3, 0), 0)/'TOP SCORES'!I$2,0)</f>
        <v>0</v>
      </c>
      <c r="L62" s="16">
        <f>IFERROR(100*_xlfn.IFNA(VLOOKUP($B62,KviZDarije9!$A$1:$N$1000, 3, 0), 0)/'TOP SCORES'!J$2,0)</f>
        <v>0</v>
      </c>
      <c r="M62" s="16">
        <f>IFERROR(100*_xlfn.IFNA(VLOOKUP($B62,KviZDarije10!$A$1:$N$1000, 3, 0), 0)/'TOP SCORES'!K$2,0)</f>
        <v>0</v>
      </c>
      <c r="N62" s="16">
        <f>IFERROR(100*_xlfn.IFNA(VLOOKUP($B62,KviZDarije11!$A$1:$N$1000, 3, 0), 0)/'TOP SCORES'!L$2,0)</f>
        <v>0</v>
      </c>
    </row>
    <row r="63" spans="1:14">
      <c r="A63" s="19">
        <f ca="1">RANK(C63,C$2:C$998)</f>
        <v>62</v>
      </c>
      <c r="B63" s="14" t="s">
        <v>117</v>
      </c>
      <c r="C63" s="17" cm="1">
        <f t="array" aca="1" ref="C63" ca="1">SUM(LARGE(D63:N63,ROW(INDIRECT("1:2"))))</f>
        <v>114.54545454545455</v>
      </c>
      <c r="D63" s="16">
        <f>IFERROR(100*_xlfn.IFNA(VLOOKUP($B63,KviZDarije1!$A$1:$N$1000, 3, 0), 0)/'TOP SCORES'!B$2,0)</f>
        <v>54.545454545454547</v>
      </c>
      <c r="E63" s="16">
        <f>IFERROR(100*_xlfn.IFNA(VLOOKUP($B63,KviZDarije2!$A$1:$N$1000, 3, 0), 0)/'TOP SCORES'!C$2,0)</f>
        <v>54.545454545454547</v>
      </c>
      <c r="F63" s="16">
        <f>IFERROR(100*_xlfn.IFNA(VLOOKUP($B63,KviZDarije3!$A$1:$N$1000, 3, 0), 0)/'TOP SCORES'!D$2,0)</f>
        <v>60</v>
      </c>
      <c r="G63" s="16">
        <f>IFERROR(100*_xlfn.IFNA(VLOOKUP($B63,KviZDarije4!$A$1:$N$1000, 3, 0), 0)/'TOP SCORES'!E$2,0)</f>
        <v>0</v>
      </c>
      <c r="H63" s="16">
        <f>IFERROR(100*_xlfn.IFNA(VLOOKUP($B63,KviZDarije5!$A$1:$N$1000, 3, 0), 0)/'TOP SCORES'!F$2,0)</f>
        <v>0</v>
      </c>
      <c r="I63" s="16">
        <f>IFERROR(100*_xlfn.IFNA(VLOOKUP($B63,KviZDarije6!$A$1:$N$1000, 3, 0), 0)/'TOP SCORES'!G$2,0)</f>
        <v>0</v>
      </c>
      <c r="J63" s="16">
        <f>IFERROR(100*_xlfn.IFNA(VLOOKUP($B63,KviZDarije7!$A$1:$N$1000, 3, 0), 0)/'TOP SCORES'!H$2,0)</f>
        <v>0</v>
      </c>
      <c r="K63" s="16">
        <f>IFERROR(100*_xlfn.IFNA(VLOOKUP($B63,KviZDarije8!$A$1:$N$1000, 3, 0), 0)/'TOP SCORES'!I$2,0)</f>
        <v>0</v>
      </c>
      <c r="L63" s="16">
        <f>IFERROR(100*_xlfn.IFNA(VLOOKUP($B63,KviZDarije9!$A$1:$N$1000, 3, 0), 0)/'TOP SCORES'!J$2,0)</f>
        <v>0</v>
      </c>
      <c r="M63" s="16">
        <f>IFERROR(100*_xlfn.IFNA(VLOOKUP($B63,KviZDarije10!$A$1:$N$1000, 3, 0), 0)/'TOP SCORES'!K$2,0)</f>
        <v>0</v>
      </c>
      <c r="N63" s="16">
        <f>IFERROR(100*_xlfn.IFNA(VLOOKUP($B63,KviZDarije11!$A$1:$N$1000, 3, 0), 0)/'TOP SCORES'!L$2,0)</f>
        <v>0</v>
      </c>
    </row>
    <row r="64" spans="1:14">
      <c r="A64" s="19">
        <f ca="1">RANK(C64,C$2:C$998)</f>
        <v>62</v>
      </c>
      <c r="B64" s="14" t="s">
        <v>28</v>
      </c>
      <c r="C64" s="17" cm="1">
        <f t="array" aca="1" ref="C64" ca="1">SUM(LARGE(D64:N64,ROW(INDIRECT("1:2"))))</f>
        <v>114.54545454545455</v>
      </c>
      <c r="D64" s="16">
        <f>IFERROR(100*_xlfn.IFNA(VLOOKUP($B64,KviZDarije1!$A$1:$N$1000, 3, 0), 0)/'TOP SCORES'!B$2,0)</f>
        <v>54.545454545454547</v>
      </c>
      <c r="E64" s="16">
        <f>IFERROR(100*_xlfn.IFNA(VLOOKUP($B64,KviZDarije2!$A$1:$N$1000, 3, 0), 0)/'TOP SCORES'!C$2,0)</f>
        <v>54.545454545454547</v>
      </c>
      <c r="F64" s="16">
        <f>IFERROR(100*_xlfn.IFNA(VLOOKUP($B64,KviZDarije3!$A$1:$N$1000, 3, 0), 0)/'TOP SCORES'!D$2,0)</f>
        <v>60</v>
      </c>
      <c r="G64" s="16">
        <f>IFERROR(100*_xlfn.IFNA(VLOOKUP($B64,KviZDarije4!$A$1:$N$1000, 3, 0), 0)/'TOP SCORES'!E$2,0)</f>
        <v>0</v>
      </c>
      <c r="H64" s="16">
        <f>IFERROR(100*_xlfn.IFNA(VLOOKUP($B64,KviZDarije5!$A$1:$N$1000, 3, 0), 0)/'TOP SCORES'!F$2,0)</f>
        <v>0</v>
      </c>
      <c r="I64" s="16">
        <f>IFERROR(100*_xlfn.IFNA(VLOOKUP($B64,KviZDarije6!$A$1:$N$1000, 3, 0), 0)/'TOP SCORES'!G$2,0)</f>
        <v>0</v>
      </c>
      <c r="J64" s="16">
        <f>IFERROR(100*_xlfn.IFNA(VLOOKUP($B64,KviZDarije7!$A$1:$N$1000, 3, 0), 0)/'TOP SCORES'!H$2,0)</f>
        <v>0</v>
      </c>
      <c r="K64" s="16">
        <f>IFERROR(100*_xlfn.IFNA(VLOOKUP($B64,KviZDarije8!$A$1:$N$1000, 3, 0), 0)/'TOP SCORES'!I$2,0)</f>
        <v>0</v>
      </c>
      <c r="L64" s="16">
        <f>IFERROR(100*_xlfn.IFNA(VLOOKUP($B64,KviZDarije9!$A$1:$N$1000, 3, 0), 0)/'TOP SCORES'!J$2,0)</f>
        <v>0</v>
      </c>
      <c r="M64" s="16">
        <f>IFERROR(100*_xlfn.IFNA(VLOOKUP($B64,KviZDarije10!$A$1:$N$1000, 3, 0), 0)/'TOP SCORES'!K$2,0)</f>
        <v>0</v>
      </c>
      <c r="N64" s="16">
        <f>IFERROR(100*_xlfn.IFNA(VLOOKUP($B64,KviZDarije11!$A$1:$N$1000, 3, 0), 0)/'TOP SCORES'!L$2,0)</f>
        <v>0</v>
      </c>
    </row>
    <row r="65" spans="1:14">
      <c r="A65" s="19">
        <f ca="1">RANK(C65,C$2:C$998)</f>
        <v>64</v>
      </c>
      <c r="B65" s="6" t="s">
        <v>24</v>
      </c>
      <c r="C65" s="17" cm="1">
        <f t="array" aca="1" ref="C65" ca="1">SUM(LARGE(D65:N65,ROW(INDIRECT("1:2"))))</f>
        <v>113.63636363636363</v>
      </c>
      <c r="D65" s="16">
        <f>IFERROR(100*_xlfn.IFNA(VLOOKUP($B65,KviZDarije1!$A$1:$N$1000, 3, 0), 0)/'TOP SCORES'!B$2,0)</f>
        <v>63.636363636363633</v>
      </c>
      <c r="E65" s="16">
        <f>IFERROR(100*_xlfn.IFNA(VLOOKUP($B65,KviZDarije2!$A$1:$N$1000, 3, 0), 0)/'TOP SCORES'!C$2,0)</f>
        <v>45.454545454545453</v>
      </c>
      <c r="F65" s="16">
        <f>IFERROR(100*_xlfn.IFNA(VLOOKUP($B65,KviZDarije3!$A$1:$N$1000, 3, 0), 0)/'TOP SCORES'!D$2,0)</f>
        <v>50</v>
      </c>
      <c r="G65" s="16">
        <f>IFERROR(100*_xlfn.IFNA(VLOOKUP($B65,KviZDarije4!$A$1:$N$1000, 3, 0), 0)/'TOP SCORES'!E$2,0)</f>
        <v>0</v>
      </c>
      <c r="H65" s="16">
        <f>IFERROR(100*_xlfn.IFNA(VLOOKUP($B65,KviZDarije5!$A$1:$N$1000, 3, 0), 0)/'TOP SCORES'!F$2,0)</f>
        <v>0</v>
      </c>
      <c r="I65" s="16">
        <f>IFERROR(100*_xlfn.IFNA(VLOOKUP($B65,KviZDarije6!$A$1:$N$1000, 3, 0), 0)/'TOP SCORES'!G$2,0)</f>
        <v>0</v>
      </c>
      <c r="J65" s="16">
        <f>IFERROR(100*_xlfn.IFNA(VLOOKUP($B65,KviZDarije7!$A$1:$N$1000, 3, 0), 0)/'TOP SCORES'!H$2,0)</f>
        <v>0</v>
      </c>
      <c r="K65" s="16">
        <f>IFERROR(100*_xlfn.IFNA(VLOOKUP($B65,KviZDarije8!$A$1:$N$1000, 3, 0), 0)/'TOP SCORES'!I$2,0)</f>
        <v>0</v>
      </c>
      <c r="L65" s="16">
        <f>IFERROR(100*_xlfn.IFNA(VLOOKUP($B65,KviZDarije9!$A$1:$N$1000, 3, 0), 0)/'TOP SCORES'!J$2,0)</f>
        <v>0</v>
      </c>
      <c r="M65" s="16">
        <f>IFERROR(100*_xlfn.IFNA(VLOOKUP($B65,KviZDarije10!$A$1:$N$1000, 3, 0), 0)/'TOP SCORES'!K$2,0)</f>
        <v>0</v>
      </c>
      <c r="N65" s="16">
        <f>IFERROR(100*_xlfn.IFNA(VLOOKUP($B65,KviZDarije11!$A$1:$N$1000, 3, 0), 0)/'TOP SCORES'!L$2,0)</f>
        <v>0</v>
      </c>
    </row>
    <row r="66" spans="1:14">
      <c r="A66" s="19">
        <f ca="1">RANK(C66,C$2:C$998)</f>
        <v>64</v>
      </c>
      <c r="B66" s="14" t="s">
        <v>174</v>
      </c>
      <c r="C66" s="17" cm="1">
        <f t="array" aca="1" ref="C66" ca="1">SUM(LARGE(D66:N66,ROW(INDIRECT("1:2"))))</f>
        <v>113.63636363636363</v>
      </c>
      <c r="D66" s="16">
        <f>IFERROR(100*_xlfn.IFNA(VLOOKUP($B66,KviZDarije1!$A$1:$N$1000, 3, 0), 0)/'TOP SCORES'!B$2,0)</f>
        <v>63.636363636363633</v>
      </c>
      <c r="E66" s="16">
        <f>IFERROR(100*_xlfn.IFNA(VLOOKUP($B66,KviZDarije2!$A$1:$N$1000, 3, 0), 0)/'TOP SCORES'!C$2,0)</f>
        <v>45.454545454545453</v>
      </c>
      <c r="F66" s="16">
        <f>IFERROR(100*_xlfn.IFNA(VLOOKUP($B66,KviZDarije3!$A$1:$N$1000, 3, 0), 0)/'TOP SCORES'!D$2,0)</f>
        <v>50</v>
      </c>
      <c r="G66" s="16">
        <f>IFERROR(100*_xlfn.IFNA(VLOOKUP($B66,KviZDarije4!$A$1:$N$1000, 3, 0), 0)/'TOP SCORES'!E$2,0)</f>
        <v>0</v>
      </c>
      <c r="H66" s="16">
        <f>IFERROR(100*_xlfn.IFNA(VLOOKUP($B66,KviZDarije5!$A$1:$N$1000, 3, 0), 0)/'TOP SCORES'!F$2,0)</f>
        <v>0</v>
      </c>
      <c r="I66" s="16">
        <f>IFERROR(100*_xlfn.IFNA(VLOOKUP($B66,KviZDarije6!$A$1:$N$1000, 3, 0), 0)/'TOP SCORES'!G$2,0)</f>
        <v>0</v>
      </c>
      <c r="J66" s="16">
        <f>IFERROR(100*_xlfn.IFNA(VLOOKUP($B66,KviZDarije7!$A$1:$N$1000, 3, 0), 0)/'TOP SCORES'!H$2,0)</f>
        <v>0</v>
      </c>
      <c r="K66" s="16">
        <f>IFERROR(100*_xlfn.IFNA(VLOOKUP($B66,KviZDarije8!$A$1:$N$1000, 3, 0), 0)/'TOP SCORES'!I$2,0)</f>
        <v>0</v>
      </c>
      <c r="L66" s="16">
        <f>IFERROR(100*_xlfn.IFNA(VLOOKUP($B66,KviZDarije9!$A$1:$N$1000, 3, 0), 0)/'TOP SCORES'!J$2,0)</f>
        <v>0</v>
      </c>
      <c r="M66" s="16">
        <f>IFERROR(100*_xlfn.IFNA(VLOOKUP($B66,KviZDarije10!$A$1:$N$1000, 3, 0), 0)/'TOP SCORES'!K$2,0)</f>
        <v>0</v>
      </c>
      <c r="N66" s="16">
        <f>IFERROR(100*_xlfn.IFNA(VLOOKUP($B66,KviZDarije11!$A$1:$N$1000, 3, 0), 0)/'TOP SCORES'!L$2,0)</f>
        <v>0</v>
      </c>
    </row>
    <row r="67" spans="1:14">
      <c r="A67" s="19">
        <f ca="1">RANK(C67,C$2:C$998)</f>
        <v>64</v>
      </c>
      <c r="B67" s="6" t="s">
        <v>163</v>
      </c>
      <c r="C67" s="17" cm="1">
        <f t="array" aca="1" ref="C67" ca="1">SUM(LARGE(D67:N67,ROW(INDIRECT("1:2"))))</f>
        <v>113.63636363636363</v>
      </c>
      <c r="D67" s="16">
        <f>IFERROR(100*_xlfn.IFNA(VLOOKUP($B67,KviZDarije1!$A$1:$N$1000, 3, 0), 0)/'TOP SCORES'!B$2,0)</f>
        <v>63.636363636363633</v>
      </c>
      <c r="E67" s="16">
        <f>IFERROR(100*_xlfn.IFNA(VLOOKUP($B67,KviZDarije2!$A$1:$N$1000, 3, 0), 0)/'TOP SCORES'!C$2,0)</f>
        <v>36.363636363636367</v>
      </c>
      <c r="F67" s="16">
        <f>IFERROR(100*_xlfn.IFNA(VLOOKUP($B67,KviZDarije3!$A$1:$N$1000, 3, 0), 0)/'TOP SCORES'!D$2,0)</f>
        <v>50</v>
      </c>
      <c r="G67" s="16">
        <f>IFERROR(100*_xlfn.IFNA(VLOOKUP($B67,KviZDarije4!$A$1:$N$1000, 3, 0), 0)/'TOP SCORES'!E$2,0)</f>
        <v>0</v>
      </c>
      <c r="H67" s="16">
        <f>IFERROR(100*_xlfn.IFNA(VLOOKUP($B67,KviZDarije5!$A$1:$N$1000, 3, 0), 0)/'TOP SCORES'!F$2,0)</f>
        <v>0</v>
      </c>
      <c r="I67" s="16">
        <f>IFERROR(100*_xlfn.IFNA(VLOOKUP($B67,KviZDarije6!$A$1:$N$1000, 3, 0), 0)/'TOP SCORES'!G$2,0)</f>
        <v>0</v>
      </c>
      <c r="J67" s="16">
        <f>IFERROR(100*_xlfn.IFNA(VLOOKUP($B67,KviZDarije7!$A$1:$N$1000, 3, 0), 0)/'TOP SCORES'!H$2,0)</f>
        <v>0</v>
      </c>
      <c r="K67" s="16">
        <f>IFERROR(100*_xlfn.IFNA(VLOOKUP($B67,KviZDarije8!$A$1:$N$1000, 3, 0), 0)/'TOP SCORES'!I$2,0)</f>
        <v>0</v>
      </c>
      <c r="L67" s="16">
        <f>IFERROR(100*_xlfn.IFNA(VLOOKUP($B67,KviZDarije9!$A$1:$N$1000, 3, 0), 0)/'TOP SCORES'!J$2,0)</f>
        <v>0</v>
      </c>
      <c r="M67" s="16">
        <f>IFERROR(100*_xlfn.IFNA(VLOOKUP($B67,KviZDarije10!$A$1:$N$1000, 3, 0), 0)/'TOP SCORES'!K$2,0)</f>
        <v>0</v>
      </c>
      <c r="N67" s="16">
        <f>IFERROR(100*_xlfn.IFNA(VLOOKUP($B67,KviZDarije11!$A$1:$N$1000, 3, 0), 0)/'TOP SCORES'!L$2,0)</f>
        <v>0</v>
      </c>
    </row>
    <row r="68" spans="1:14">
      <c r="A68" s="19">
        <f ca="1">RANK(C68,C$2:C$998)</f>
        <v>64</v>
      </c>
      <c r="B68" s="6" t="s">
        <v>16</v>
      </c>
      <c r="C68" s="17" cm="1">
        <f t="array" aca="1" ref="C68" ca="1">SUM(LARGE(D68:N68,ROW(INDIRECT("1:2"))))</f>
        <v>113.63636363636363</v>
      </c>
      <c r="D68" s="16">
        <f>IFERROR(100*_xlfn.IFNA(VLOOKUP($B68,KviZDarije1!$A$1:$N$1000, 3, 0), 0)/'TOP SCORES'!B$2,0)</f>
        <v>0</v>
      </c>
      <c r="E68" s="16">
        <f>IFERROR(100*_xlfn.IFNA(VLOOKUP($B68,KviZDarije2!$A$1:$N$1000, 3, 0), 0)/'TOP SCORES'!C$2,0)</f>
        <v>63.636363636363633</v>
      </c>
      <c r="F68" s="16">
        <f>IFERROR(100*_xlfn.IFNA(VLOOKUP($B68,KviZDarije3!$A$1:$N$1000, 3, 0), 0)/'TOP SCORES'!D$2,0)</f>
        <v>50</v>
      </c>
      <c r="G68" s="16">
        <f>IFERROR(100*_xlfn.IFNA(VLOOKUP($B68,KviZDarije4!$A$1:$N$1000, 3, 0), 0)/'TOP SCORES'!E$2,0)</f>
        <v>0</v>
      </c>
      <c r="H68" s="16">
        <f>IFERROR(100*_xlfn.IFNA(VLOOKUP($B68,KviZDarije5!$A$1:$N$1000, 3, 0), 0)/'TOP SCORES'!F$2,0)</f>
        <v>0</v>
      </c>
      <c r="I68" s="16">
        <f>IFERROR(100*_xlfn.IFNA(VLOOKUP($B68,KviZDarije6!$A$1:$N$1000, 3, 0), 0)/'TOP SCORES'!G$2,0)</f>
        <v>0</v>
      </c>
      <c r="J68" s="16">
        <f>IFERROR(100*_xlfn.IFNA(VLOOKUP($B68,KviZDarije7!$A$1:$N$1000, 3, 0), 0)/'TOP SCORES'!H$2,0)</f>
        <v>0</v>
      </c>
      <c r="K68" s="16">
        <f>IFERROR(100*_xlfn.IFNA(VLOOKUP($B68,KviZDarije8!$A$1:$N$1000, 3, 0), 0)/'TOP SCORES'!I$2,0)</f>
        <v>0</v>
      </c>
      <c r="L68" s="16">
        <f>IFERROR(100*_xlfn.IFNA(VLOOKUP($B68,KviZDarije9!$A$1:$N$1000, 3, 0), 0)/'TOP SCORES'!J$2,0)</f>
        <v>0</v>
      </c>
      <c r="M68" s="16">
        <f>IFERROR(100*_xlfn.IFNA(VLOOKUP($B68,KviZDarije10!$A$1:$N$1000, 3, 0), 0)/'TOP SCORES'!K$2,0)</f>
        <v>0</v>
      </c>
      <c r="N68" s="16">
        <f>IFERROR(100*_xlfn.IFNA(VLOOKUP($B68,KviZDarije11!$A$1:$N$1000, 3, 0), 0)/'TOP SCORES'!L$2,0)</f>
        <v>0</v>
      </c>
    </row>
    <row r="69" spans="1:14">
      <c r="A69" s="19">
        <f ca="1">RANK(C69,C$2:C$998)</f>
        <v>64</v>
      </c>
      <c r="B69" s="10" t="s">
        <v>158</v>
      </c>
      <c r="C69" s="17" cm="1">
        <f t="array" aca="1" ref="C69" ca="1">SUM(LARGE(D69:N69,ROW(INDIRECT("1:2"))))</f>
        <v>113.63636363636363</v>
      </c>
      <c r="D69" s="16">
        <f>IFERROR(100*_xlfn.IFNA(VLOOKUP($B69,KviZDarije1!$A$1:$N$1000, 3, 0), 0)/'TOP SCORES'!B$2,0)</f>
        <v>63.636363636363633</v>
      </c>
      <c r="E69" s="16">
        <f>IFERROR(100*_xlfn.IFNA(VLOOKUP($B69,KviZDarije2!$A$1:$N$1000, 3, 0), 0)/'TOP SCORES'!C$2,0)</f>
        <v>0</v>
      </c>
      <c r="F69" s="16">
        <f>IFERROR(100*_xlfn.IFNA(VLOOKUP($B69,KviZDarije3!$A$1:$N$1000, 3, 0), 0)/'TOP SCORES'!D$2,0)</f>
        <v>50</v>
      </c>
      <c r="G69" s="16">
        <f>IFERROR(100*_xlfn.IFNA(VLOOKUP($B69,KviZDarije4!$A$1:$N$1000, 3, 0), 0)/'TOP SCORES'!E$2,0)</f>
        <v>0</v>
      </c>
      <c r="H69" s="16">
        <f>IFERROR(100*_xlfn.IFNA(VLOOKUP($B69,KviZDarije5!$A$1:$N$1000, 3, 0), 0)/'TOP SCORES'!F$2,0)</f>
        <v>0</v>
      </c>
      <c r="I69" s="16">
        <f>IFERROR(100*_xlfn.IFNA(VLOOKUP($B69,KviZDarije6!$A$1:$N$1000, 3, 0), 0)/'TOP SCORES'!G$2,0)</f>
        <v>0</v>
      </c>
      <c r="J69" s="16">
        <f>IFERROR(100*_xlfn.IFNA(VLOOKUP($B69,KviZDarije7!$A$1:$N$1000, 3, 0), 0)/'TOP SCORES'!H$2,0)</f>
        <v>0</v>
      </c>
      <c r="K69" s="16">
        <f>IFERROR(100*_xlfn.IFNA(VLOOKUP($B69,KviZDarije8!$A$1:$N$1000, 3, 0), 0)/'TOP SCORES'!I$2,0)</f>
        <v>0</v>
      </c>
      <c r="L69" s="16">
        <f>IFERROR(100*_xlfn.IFNA(VLOOKUP($B69,KviZDarije9!$A$1:$N$1000, 3, 0), 0)/'TOP SCORES'!J$2,0)</f>
        <v>0</v>
      </c>
      <c r="M69" s="16">
        <f>IFERROR(100*_xlfn.IFNA(VLOOKUP($B69,KviZDarije10!$A$1:$N$1000, 3, 0), 0)/'TOP SCORES'!K$2,0)</f>
        <v>0</v>
      </c>
      <c r="N69" s="16">
        <f>IFERROR(100*_xlfn.IFNA(VLOOKUP($B69,KviZDarije11!$A$1:$N$1000, 3, 0), 0)/'TOP SCORES'!L$2,0)</f>
        <v>0</v>
      </c>
    </row>
    <row r="70" spans="1:14">
      <c r="A70" s="19">
        <f ca="1">RANK(C70,C$2:C$998)</f>
        <v>69</v>
      </c>
      <c r="B70" s="10" t="s">
        <v>99</v>
      </c>
      <c r="C70" s="17" cm="1">
        <f t="array" aca="1" ref="C70" ca="1">SUM(LARGE(D70:N70,ROW(INDIRECT("1:2"))))</f>
        <v>112.72727272727273</v>
      </c>
      <c r="D70" s="16">
        <f>IFERROR(100*_xlfn.IFNA(VLOOKUP($B70,KviZDarije1!$A$1:$N$1000, 3, 0), 0)/'TOP SCORES'!B$2,0)</f>
        <v>72.727272727272734</v>
      </c>
      <c r="E70" s="16">
        <f>IFERROR(100*_xlfn.IFNA(VLOOKUP($B70,KviZDarije2!$A$1:$N$1000, 3, 0), 0)/'TOP SCORES'!C$2,0)</f>
        <v>0</v>
      </c>
      <c r="F70" s="16">
        <f>IFERROR(100*_xlfn.IFNA(VLOOKUP($B70,KviZDarije3!$A$1:$N$1000, 3, 0), 0)/'TOP SCORES'!D$2,0)</f>
        <v>40</v>
      </c>
      <c r="G70" s="16">
        <f>IFERROR(100*_xlfn.IFNA(VLOOKUP($B70,KviZDarije4!$A$1:$N$1000, 3, 0), 0)/'TOP SCORES'!E$2,0)</f>
        <v>0</v>
      </c>
      <c r="H70" s="16">
        <f>IFERROR(100*_xlfn.IFNA(VLOOKUP($B70,KviZDarije5!$A$1:$N$1000, 3, 0), 0)/'TOP SCORES'!F$2,0)</f>
        <v>0</v>
      </c>
      <c r="I70" s="16">
        <f>IFERROR(100*_xlfn.IFNA(VLOOKUP($B70,KviZDarije6!$A$1:$N$1000, 3, 0), 0)/'TOP SCORES'!G$2,0)</f>
        <v>0</v>
      </c>
      <c r="J70" s="16">
        <f>IFERROR(100*_xlfn.IFNA(VLOOKUP($B70,KviZDarije7!$A$1:$N$1000, 3, 0), 0)/'TOP SCORES'!H$2,0)</f>
        <v>0</v>
      </c>
      <c r="K70" s="16">
        <f>IFERROR(100*_xlfn.IFNA(VLOOKUP($B70,KviZDarije8!$A$1:$N$1000, 3, 0), 0)/'TOP SCORES'!I$2,0)</f>
        <v>0</v>
      </c>
      <c r="L70" s="16">
        <f>IFERROR(100*_xlfn.IFNA(VLOOKUP($B70,KviZDarije9!$A$1:$N$1000, 3, 0), 0)/'TOP SCORES'!J$2,0)</f>
        <v>0</v>
      </c>
      <c r="M70" s="16">
        <f>IFERROR(100*_xlfn.IFNA(VLOOKUP($B70,KviZDarije10!$A$1:$N$1000, 3, 0), 0)/'TOP SCORES'!K$2,0)</f>
        <v>0</v>
      </c>
      <c r="N70" s="16">
        <f>IFERROR(100*_xlfn.IFNA(VLOOKUP($B70,KviZDarije11!$A$1:$N$1000, 3, 0), 0)/'TOP SCORES'!L$2,0)</f>
        <v>0</v>
      </c>
    </row>
    <row r="71" spans="1:14">
      <c r="A71" s="19">
        <f ca="1">RANK(C71,C$2:C$998)</f>
        <v>69</v>
      </c>
      <c r="B71" s="6" t="s">
        <v>89</v>
      </c>
      <c r="C71" s="17" cm="1">
        <f t="array" aca="1" ref="C71" ca="1">SUM(LARGE(D71:N71,ROW(INDIRECT("1:2"))))</f>
        <v>112.72727272727273</v>
      </c>
      <c r="D71" s="16">
        <f>IFERROR(100*_xlfn.IFNA(VLOOKUP($B71,KviZDarije1!$A$1:$N$1000, 3, 0), 0)/'TOP SCORES'!B$2,0)</f>
        <v>0</v>
      </c>
      <c r="E71" s="16">
        <f>IFERROR(100*_xlfn.IFNA(VLOOKUP($B71,KviZDarije2!$A$1:$N$1000, 3, 0), 0)/'TOP SCORES'!C$2,0)</f>
        <v>72.727272727272734</v>
      </c>
      <c r="F71" s="16">
        <f>IFERROR(100*_xlfn.IFNA(VLOOKUP($B71,KviZDarije3!$A$1:$N$1000, 3, 0), 0)/'TOP SCORES'!D$2,0)</f>
        <v>40</v>
      </c>
      <c r="G71" s="16">
        <f>IFERROR(100*_xlfn.IFNA(VLOOKUP($B71,KviZDarije4!$A$1:$N$1000, 3, 0), 0)/'TOP SCORES'!E$2,0)</f>
        <v>0</v>
      </c>
      <c r="H71" s="16">
        <f>IFERROR(100*_xlfn.IFNA(VLOOKUP($B71,KviZDarije5!$A$1:$N$1000, 3, 0), 0)/'TOP SCORES'!F$2,0)</f>
        <v>0</v>
      </c>
      <c r="I71" s="16">
        <f>IFERROR(100*_xlfn.IFNA(VLOOKUP($B71,KviZDarije6!$A$1:$N$1000, 3, 0), 0)/'TOP SCORES'!G$2,0)</f>
        <v>0</v>
      </c>
      <c r="J71" s="16">
        <f>IFERROR(100*_xlfn.IFNA(VLOOKUP($B71,KviZDarije7!$A$1:$N$1000, 3, 0), 0)/'TOP SCORES'!H$2,0)</f>
        <v>0</v>
      </c>
      <c r="K71" s="16">
        <f>IFERROR(100*_xlfn.IFNA(VLOOKUP($B71,KviZDarije8!$A$1:$N$1000, 3, 0), 0)/'TOP SCORES'!I$2,0)</f>
        <v>0</v>
      </c>
      <c r="L71" s="16">
        <f>IFERROR(100*_xlfn.IFNA(VLOOKUP($B71,KviZDarije9!$A$1:$N$1000, 3, 0), 0)/'TOP SCORES'!J$2,0)</f>
        <v>0</v>
      </c>
      <c r="M71" s="16">
        <f>IFERROR(100*_xlfn.IFNA(VLOOKUP($B71,KviZDarije10!$A$1:$N$1000, 3, 0), 0)/'TOP SCORES'!K$2,0)</f>
        <v>0</v>
      </c>
      <c r="N71" s="16">
        <f>IFERROR(100*_xlfn.IFNA(VLOOKUP($B71,KviZDarije11!$A$1:$N$1000, 3, 0), 0)/'TOP SCORES'!L$2,0)</f>
        <v>0</v>
      </c>
    </row>
    <row r="72" spans="1:14">
      <c r="A72" s="19">
        <f ca="1">RANK(C72,C$2:C$998)</f>
        <v>71</v>
      </c>
      <c r="B72" s="10" t="s">
        <v>71</v>
      </c>
      <c r="C72" s="17" cm="1">
        <f t="array" aca="1" ref="C72" ca="1">SUM(LARGE(D72:N72,ROW(INDIRECT("1:2"))))</f>
        <v>109.09090909090909</v>
      </c>
      <c r="D72" s="16">
        <f>IFERROR(100*_xlfn.IFNA(VLOOKUP($B72,KviZDarije1!$A$1:$N$1000, 3, 0), 0)/'TOP SCORES'!B$2,0)</f>
        <v>54.545454545454547</v>
      </c>
      <c r="E72" s="16">
        <f>IFERROR(100*_xlfn.IFNA(VLOOKUP($B72,KviZDarije2!$A$1:$N$1000, 3, 0), 0)/'TOP SCORES'!C$2,0)</f>
        <v>54.545454545454547</v>
      </c>
      <c r="F72" s="16">
        <f>IFERROR(100*_xlfn.IFNA(VLOOKUP($B72,KviZDarije3!$A$1:$N$1000, 3, 0), 0)/'TOP SCORES'!D$2,0)</f>
        <v>40</v>
      </c>
      <c r="G72" s="16">
        <f>IFERROR(100*_xlfn.IFNA(VLOOKUP($B72,KviZDarije4!$A$1:$N$1000, 3, 0), 0)/'TOP SCORES'!E$2,0)</f>
        <v>0</v>
      </c>
      <c r="H72" s="16">
        <f>IFERROR(100*_xlfn.IFNA(VLOOKUP($B72,KviZDarije5!$A$1:$N$1000, 3, 0), 0)/'TOP SCORES'!F$2,0)</f>
        <v>0</v>
      </c>
      <c r="I72" s="16">
        <f>IFERROR(100*_xlfn.IFNA(VLOOKUP($B72,KviZDarije6!$A$1:$N$1000, 3, 0), 0)/'TOP SCORES'!G$2,0)</f>
        <v>0</v>
      </c>
      <c r="J72" s="16">
        <f>IFERROR(100*_xlfn.IFNA(VLOOKUP($B72,KviZDarije7!$A$1:$N$1000, 3, 0), 0)/'TOP SCORES'!H$2,0)</f>
        <v>0</v>
      </c>
      <c r="K72" s="16">
        <f>IFERROR(100*_xlfn.IFNA(VLOOKUP($B72,KviZDarije8!$A$1:$N$1000, 3, 0), 0)/'TOP SCORES'!I$2,0)</f>
        <v>0</v>
      </c>
      <c r="L72" s="16">
        <f>IFERROR(100*_xlfn.IFNA(VLOOKUP($B72,KviZDarije9!$A$1:$N$1000, 3, 0), 0)/'TOP SCORES'!J$2,0)</f>
        <v>0</v>
      </c>
      <c r="M72" s="16">
        <f>IFERROR(100*_xlfn.IFNA(VLOOKUP($B72,KviZDarije10!$A$1:$N$1000, 3, 0), 0)/'TOP SCORES'!K$2,0)</f>
        <v>0</v>
      </c>
      <c r="N72" s="16">
        <f>IFERROR(100*_xlfn.IFNA(VLOOKUP($B72,KviZDarije11!$A$1:$N$1000, 3, 0), 0)/'TOP SCORES'!L$2,0)</f>
        <v>0</v>
      </c>
    </row>
    <row r="73" spans="1:14">
      <c r="A73" s="19">
        <f ca="1">RANK(C73,C$2:C$998)</f>
        <v>71</v>
      </c>
      <c r="B73" s="6" t="s">
        <v>86</v>
      </c>
      <c r="C73" s="17" cm="1">
        <f t="array" aca="1" ref="C73" ca="1">SUM(LARGE(D73:N73,ROW(INDIRECT("1:2"))))</f>
        <v>109.09090909090909</v>
      </c>
      <c r="D73" s="16">
        <f>IFERROR(100*_xlfn.IFNA(VLOOKUP($B73,KviZDarije1!$A$1:$N$1000, 3, 0), 0)/'TOP SCORES'!B$2,0)</f>
        <v>54.545454545454547</v>
      </c>
      <c r="E73" s="16">
        <f>IFERROR(100*_xlfn.IFNA(VLOOKUP($B73,KviZDarije2!$A$1:$N$1000, 3, 0), 0)/'TOP SCORES'!C$2,0)</f>
        <v>54.545454545454547</v>
      </c>
      <c r="F73" s="16">
        <f>IFERROR(100*_xlfn.IFNA(VLOOKUP($B73,KviZDarije3!$A$1:$N$1000, 3, 0), 0)/'TOP SCORES'!D$2,0)</f>
        <v>40</v>
      </c>
      <c r="G73" s="16">
        <f>IFERROR(100*_xlfn.IFNA(VLOOKUP($B73,KviZDarije4!$A$1:$N$1000, 3, 0), 0)/'TOP SCORES'!E$2,0)</f>
        <v>0</v>
      </c>
      <c r="H73" s="16">
        <f>IFERROR(100*_xlfn.IFNA(VLOOKUP($B73,KviZDarije5!$A$1:$N$1000, 3, 0), 0)/'TOP SCORES'!F$2,0)</f>
        <v>0</v>
      </c>
      <c r="I73" s="16">
        <f>IFERROR(100*_xlfn.IFNA(VLOOKUP($B73,KviZDarije6!$A$1:$N$1000, 3, 0), 0)/'TOP SCORES'!G$2,0)</f>
        <v>0</v>
      </c>
      <c r="J73" s="16">
        <f>IFERROR(100*_xlfn.IFNA(VLOOKUP($B73,KviZDarije7!$A$1:$N$1000, 3, 0), 0)/'TOP SCORES'!H$2,0)</f>
        <v>0</v>
      </c>
      <c r="K73" s="16">
        <f>IFERROR(100*_xlfn.IFNA(VLOOKUP($B73,KviZDarije8!$A$1:$N$1000, 3, 0), 0)/'TOP SCORES'!I$2,0)</f>
        <v>0</v>
      </c>
      <c r="L73" s="16">
        <f>IFERROR(100*_xlfn.IFNA(VLOOKUP($B73,KviZDarije9!$A$1:$N$1000, 3, 0), 0)/'TOP SCORES'!J$2,0)</f>
        <v>0</v>
      </c>
      <c r="M73" s="16">
        <f>IFERROR(100*_xlfn.IFNA(VLOOKUP($B73,KviZDarije10!$A$1:$N$1000, 3, 0), 0)/'TOP SCORES'!K$2,0)</f>
        <v>0</v>
      </c>
      <c r="N73" s="16">
        <f>IFERROR(100*_xlfn.IFNA(VLOOKUP($B73,KviZDarije11!$A$1:$N$1000, 3, 0), 0)/'TOP SCORES'!L$2,0)</f>
        <v>0</v>
      </c>
    </row>
    <row r="74" spans="1:14">
      <c r="A74" s="19">
        <f ca="1">RANK(C74,C$2:C$998)</f>
        <v>71</v>
      </c>
      <c r="B74" s="10" t="s">
        <v>191</v>
      </c>
      <c r="C74" s="17" cm="1">
        <f t="array" aca="1" ref="C74" ca="1">SUM(LARGE(D74:N74,ROW(INDIRECT("1:2"))))</f>
        <v>109.09090909090909</v>
      </c>
      <c r="D74" s="16">
        <f>IFERROR(100*_xlfn.IFNA(VLOOKUP($B74,KviZDarije1!$A$1:$N$1000, 3, 0), 0)/'TOP SCORES'!B$2,0)</f>
        <v>72.727272727272734</v>
      </c>
      <c r="E74" s="16">
        <f>IFERROR(100*_xlfn.IFNA(VLOOKUP($B74,KviZDarije2!$A$1:$N$1000, 3, 0), 0)/'TOP SCORES'!C$2,0)</f>
        <v>36.363636363636367</v>
      </c>
      <c r="F74" s="16">
        <f>IFERROR(100*_xlfn.IFNA(VLOOKUP($B74,KviZDarije3!$A$1:$N$1000, 3, 0), 0)/'TOP SCORES'!D$2,0)</f>
        <v>0</v>
      </c>
      <c r="G74" s="16">
        <f>IFERROR(100*_xlfn.IFNA(VLOOKUP($B74,KviZDarije4!$A$1:$N$1000, 3, 0), 0)/'TOP SCORES'!E$2,0)</f>
        <v>0</v>
      </c>
      <c r="H74" s="16">
        <f>IFERROR(100*_xlfn.IFNA(VLOOKUP($B74,KviZDarije5!$A$1:$N$1000, 3, 0), 0)/'TOP SCORES'!F$2,0)</f>
        <v>0</v>
      </c>
      <c r="I74" s="16">
        <f>IFERROR(100*_xlfn.IFNA(VLOOKUP($B74,KviZDarije6!$A$1:$N$1000, 3, 0), 0)/'TOP SCORES'!G$2,0)</f>
        <v>0</v>
      </c>
      <c r="J74" s="16">
        <f>IFERROR(100*_xlfn.IFNA(VLOOKUP($B74,KviZDarije7!$A$1:$N$1000, 3, 0), 0)/'TOP SCORES'!H$2,0)</f>
        <v>0</v>
      </c>
      <c r="K74" s="16">
        <f>IFERROR(100*_xlfn.IFNA(VLOOKUP($B74,KviZDarije8!$A$1:$N$1000, 3, 0), 0)/'TOP SCORES'!I$2,0)</f>
        <v>0</v>
      </c>
      <c r="L74" s="16">
        <f>IFERROR(100*_xlfn.IFNA(VLOOKUP($B74,KviZDarije9!$A$1:$N$1000, 3, 0), 0)/'TOP SCORES'!J$2,0)</f>
        <v>0</v>
      </c>
      <c r="M74" s="16">
        <f>IFERROR(100*_xlfn.IFNA(VLOOKUP($B74,KviZDarije10!$A$1:$N$1000, 3, 0), 0)/'TOP SCORES'!K$2,0)</f>
        <v>0</v>
      </c>
      <c r="N74" s="16">
        <f>IFERROR(100*_xlfn.IFNA(VLOOKUP($B74,KviZDarije11!$A$1:$N$1000, 3, 0), 0)/'TOP SCORES'!L$2,0)</f>
        <v>0</v>
      </c>
    </row>
    <row r="75" spans="1:14">
      <c r="A75" s="19">
        <f ca="1">RANK(C75,C$2:C$998)</f>
        <v>74</v>
      </c>
      <c r="B75" s="10" t="s">
        <v>15</v>
      </c>
      <c r="C75" s="17" cm="1">
        <f t="array" aca="1" ref="C75" ca="1">SUM(LARGE(D75:N75,ROW(INDIRECT("1:2"))))</f>
        <v>105.45454545454545</v>
      </c>
      <c r="D75" s="16">
        <f>IFERROR(100*_xlfn.IFNA(VLOOKUP($B75,KviZDarije1!$A$1:$N$1000, 3, 0), 0)/'TOP SCORES'!B$2,0)</f>
        <v>45.454545454545453</v>
      </c>
      <c r="E75" s="16">
        <f>IFERROR(100*_xlfn.IFNA(VLOOKUP($B75,KviZDarije2!$A$1:$N$1000, 3, 0), 0)/'TOP SCORES'!C$2,0)</f>
        <v>45.454545454545453</v>
      </c>
      <c r="F75" s="16">
        <f>IFERROR(100*_xlfn.IFNA(VLOOKUP($B75,KviZDarije3!$A$1:$N$1000, 3, 0), 0)/'TOP SCORES'!D$2,0)</f>
        <v>60</v>
      </c>
      <c r="G75" s="16">
        <f>IFERROR(100*_xlfn.IFNA(VLOOKUP($B75,KviZDarije4!$A$1:$N$1000, 3, 0), 0)/'TOP SCORES'!E$2,0)</f>
        <v>0</v>
      </c>
      <c r="H75" s="16">
        <f>IFERROR(100*_xlfn.IFNA(VLOOKUP($B75,KviZDarije5!$A$1:$N$1000, 3, 0), 0)/'TOP SCORES'!F$2,0)</f>
        <v>0</v>
      </c>
      <c r="I75" s="16">
        <f>IFERROR(100*_xlfn.IFNA(VLOOKUP($B75,KviZDarije6!$A$1:$N$1000, 3, 0), 0)/'TOP SCORES'!G$2,0)</f>
        <v>0</v>
      </c>
      <c r="J75" s="16">
        <f>IFERROR(100*_xlfn.IFNA(VLOOKUP($B75,KviZDarije7!$A$1:$N$1000, 3, 0), 0)/'TOP SCORES'!H$2,0)</f>
        <v>0</v>
      </c>
      <c r="K75" s="16">
        <f>IFERROR(100*_xlfn.IFNA(VLOOKUP($B75,KviZDarije8!$A$1:$N$1000, 3, 0), 0)/'TOP SCORES'!I$2,0)</f>
        <v>0</v>
      </c>
      <c r="L75" s="16">
        <f>IFERROR(100*_xlfn.IFNA(VLOOKUP($B75,KviZDarije9!$A$1:$N$1000, 3, 0), 0)/'TOP SCORES'!J$2,0)</f>
        <v>0</v>
      </c>
      <c r="M75" s="16">
        <f>IFERROR(100*_xlfn.IFNA(VLOOKUP($B75,KviZDarije10!$A$1:$N$1000, 3, 0), 0)/'TOP SCORES'!K$2,0)</f>
        <v>0</v>
      </c>
      <c r="N75" s="16">
        <f>IFERROR(100*_xlfn.IFNA(VLOOKUP($B75,KviZDarije11!$A$1:$N$1000, 3, 0), 0)/'TOP SCORES'!L$2,0)</f>
        <v>0</v>
      </c>
    </row>
    <row r="76" spans="1:14">
      <c r="A76" s="19">
        <f ca="1">RANK(C76,C$2:C$998)</f>
        <v>74</v>
      </c>
      <c r="B76" s="14" t="s">
        <v>120</v>
      </c>
      <c r="C76" s="17" cm="1">
        <f t="array" aca="1" ref="C76" ca="1">SUM(LARGE(D76:N76,ROW(INDIRECT("1:2"))))</f>
        <v>105.45454545454545</v>
      </c>
      <c r="D76" s="16">
        <f>IFERROR(100*_xlfn.IFNA(VLOOKUP($B76,KviZDarije1!$A$1:$N$1000, 3, 0), 0)/'TOP SCORES'!B$2,0)</f>
        <v>45.454545454545453</v>
      </c>
      <c r="E76" s="16">
        <f>IFERROR(100*_xlfn.IFNA(VLOOKUP($B76,KviZDarije2!$A$1:$N$1000, 3, 0), 0)/'TOP SCORES'!C$2,0)</f>
        <v>27.272727272727273</v>
      </c>
      <c r="F76" s="16">
        <f>IFERROR(100*_xlfn.IFNA(VLOOKUP($B76,KviZDarije3!$A$1:$N$1000, 3, 0), 0)/'TOP SCORES'!D$2,0)</f>
        <v>60</v>
      </c>
      <c r="G76" s="16">
        <f>IFERROR(100*_xlfn.IFNA(VLOOKUP($B76,KviZDarije4!$A$1:$N$1000, 3, 0), 0)/'TOP SCORES'!E$2,0)</f>
        <v>0</v>
      </c>
      <c r="H76" s="16">
        <f>IFERROR(100*_xlfn.IFNA(VLOOKUP($B76,KviZDarije5!$A$1:$N$1000, 3, 0), 0)/'TOP SCORES'!F$2,0)</f>
        <v>0</v>
      </c>
      <c r="I76" s="16">
        <f>IFERROR(100*_xlfn.IFNA(VLOOKUP($B76,KviZDarije6!$A$1:$N$1000, 3, 0), 0)/'TOP SCORES'!G$2,0)</f>
        <v>0</v>
      </c>
      <c r="J76" s="16">
        <f>IFERROR(100*_xlfn.IFNA(VLOOKUP($B76,KviZDarije7!$A$1:$N$1000, 3, 0), 0)/'TOP SCORES'!H$2,0)</f>
        <v>0</v>
      </c>
      <c r="K76" s="16">
        <f>IFERROR(100*_xlfn.IFNA(VLOOKUP($B76,KviZDarije8!$A$1:$N$1000, 3, 0), 0)/'TOP SCORES'!I$2,0)</f>
        <v>0</v>
      </c>
      <c r="L76" s="16">
        <f>IFERROR(100*_xlfn.IFNA(VLOOKUP($B76,KviZDarije9!$A$1:$N$1000, 3, 0), 0)/'TOP SCORES'!J$2,0)</f>
        <v>0</v>
      </c>
      <c r="M76" s="16">
        <f>IFERROR(100*_xlfn.IFNA(VLOOKUP($B76,KviZDarije10!$A$1:$N$1000, 3, 0), 0)/'TOP SCORES'!K$2,0)</f>
        <v>0</v>
      </c>
      <c r="N76" s="16">
        <f>IFERROR(100*_xlfn.IFNA(VLOOKUP($B76,KviZDarije11!$A$1:$N$1000, 3, 0), 0)/'TOP SCORES'!L$2,0)</f>
        <v>0</v>
      </c>
    </row>
    <row r="77" spans="1:14">
      <c r="A77" s="19">
        <f ca="1">RANK(C77,C$2:C$998)</f>
        <v>74</v>
      </c>
      <c r="B77" s="6" t="s">
        <v>102</v>
      </c>
      <c r="C77" s="17" cm="1">
        <f t="array" aca="1" ref="C77" ca="1">SUM(LARGE(D77:N77,ROW(INDIRECT("1:2"))))</f>
        <v>105.45454545454545</v>
      </c>
      <c r="D77" s="16">
        <f>IFERROR(100*_xlfn.IFNA(VLOOKUP($B77,KviZDarije1!$A$1:$N$1000, 3, 0), 0)/'TOP SCORES'!B$2,0)</f>
        <v>0</v>
      </c>
      <c r="E77" s="16">
        <f>IFERROR(100*_xlfn.IFNA(VLOOKUP($B77,KviZDarije2!$A$1:$N$1000, 3, 0), 0)/'TOP SCORES'!C$2,0)</f>
        <v>45.454545454545453</v>
      </c>
      <c r="F77" s="16">
        <f>IFERROR(100*_xlfn.IFNA(VLOOKUP($B77,KviZDarije3!$A$1:$N$1000, 3, 0), 0)/'TOP SCORES'!D$2,0)</f>
        <v>60</v>
      </c>
      <c r="G77" s="16">
        <f>IFERROR(100*_xlfn.IFNA(VLOOKUP($B77,KviZDarije4!$A$1:$N$1000, 3, 0), 0)/'TOP SCORES'!E$2,0)</f>
        <v>0</v>
      </c>
      <c r="H77" s="16">
        <f>IFERROR(100*_xlfn.IFNA(VLOOKUP($B77,KviZDarije5!$A$1:$N$1000, 3, 0), 0)/'TOP SCORES'!F$2,0)</f>
        <v>0</v>
      </c>
      <c r="I77" s="16">
        <f>IFERROR(100*_xlfn.IFNA(VLOOKUP($B77,KviZDarije6!$A$1:$N$1000, 3, 0), 0)/'TOP SCORES'!G$2,0)</f>
        <v>0</v>
      </c>
      <c r="J77" s="16">
        <f>IFERROR(100*_xlfn.IFNA(VLOOKUP($B77,KviZDarije7!$A$1:$N$1000, 3, 0), 0)/'TOP SCORES'!H$2,0)</f>
        <v>0</v>
      </c>
      <c r="K77" s="16">
        <f>IFERROR(100*_xlfn.IFNA(VLOOKUP($B77,KviZDarije8!$A$1:$N$1000, 3, 0), 0)/'TOP SCORES'!I$2,0)</f>
        <v>0</v>
      </c>
      <c r="L77" s="16">
        <f>IFERROR(100*_xlfn.IFNA(VLOOKUP($B77,KviZDarije9!$A$1:$N$1000, 3, 0), 0)/'TOP SCORES'!J$2,0)</f>
        <v>0</v>
      </c>
      <c r="M77" s="16">
        <f>IFERROR(100*_xlfn.IFNA(VLOOKUP($B77,KviZDarije10!$A$1:$N$1000, 3, 0), 0)/'TOP SCORES'!K$2,0)</f>
        <v>0</v>
      </c>
      <c r="N77" s="16">
        <f>IFERROR(100*_xlfn.IFNA(VLOOKUP($B77,KviZDarije11!$A$1:$N$1000, 3, 0), 0)/'TOP SCORES'!L$2,0)</f>
        <v>0</v>
      </c>
    </row>
    <row r="78" spans="1:14">
      <c r="A78" s="19">
        <f ca="1">RANK(C78,C$2:C$998)</f>
        <v>74</v>
      </c>
      <c r="B78" s="10" t="s">
        <v>95</v>
      </c>
      <c r="C78" s="17" cm="1">
        <f t="array" aca="1" ref="C78" ca="1">SUM(LARGE(D78:N78,ROW(INDIRECT("1:2"))))</f>
        <v>105.45454545454545</v>
      </c>
      <c r="D78" s="16">
        <f>IFERROR(100*_xlfn.IFNA(VLOOKUP($B78,KviZDarije1!$A$1:$N$1000, 3, 0), 0)/'TOP SCORES'!B$2,0)</f>
        <v>45.454545454545453</v>
      </c>
      <c r="E78" s="16">
        <f>IFERROR(100*_xlfn.IFNA(VLOOKUP($B78,KviZDarije2!$A$1:$N$1000, 3, 0), 0)/'TOP SCORES'!C$2,0)</f>
        <v>0</v>
      </c>
      <c r="F78" s="16">
        <f>IFERROR(100*_xlfn.IFNA(VLOOKUP($B78,KviZDarije3!$A$1:$N$1000, 3, 0), 0)/'TOP SCORES'!D$2,0)</f>
        <v>60</v>
      </c>
      <c r="G78" s="16">
        <f>IFERROR(100*_xlfn.IFNA(VLOOKUP($B78,KviZDarije4!$A$1:$N$1000, 3, 0), 0)/'TOP SCORES'!E$2,0)</f>
        <v>0</v>
      </c>
      <c r="H78" s="16">
        <f>IFERROR(100*_xlfn.IFNA(VLOOKUP($B78,KviZDarije5!$A$1:$N$1000, 3, 0), 0)/'TOP SCORES'!F$2,0)</f>
        <v>0</v>
      </c>
      <c r="I78" s="16">
        <f>IFERROR(100*_xlfn.IFNA(VLOOKUP($B78,KviZDarije6!$A$1:$N$1000, 3, 0), 0)/'TOP SCORES'!G$2,0)</f>
        <v>0</v>
      </c>
      <c r="J78" s="16">
        <f>IFERROR(100*_xlfn.IFNA(VLOOKUP($B78,KviZDarije7!$A$1:$N$1000, 3, 0), 0)/'TOP SCORES'!H$2,0)</f>
        <v>0</v>
      </c>
      <c r="K78" s="16">
        <f>IFERROR(100*_xlfn.IFNA(VLOOKUP($B78,KviZDarije8!$A$1:$N$1000, 3, 0), 0)/'TOP SCORES'!I$2,0)</f>
        <v>0</v>
      </c>
      <c r="L78" s="16">
        <f>IFERROR(100*_xlfn.IFNA(VLOOKUP($B78,KviZDarije9!$A$1:$N$1000, 3, 0), 0)/'TOP SCORES'!J$2,0)</f>
        <v>0</v>
      </c>
      <c r="M78" s="16">
        <f>IFERROR(100*_xlfn.IFNA(VLOOKUP($B78,KviZDarije10!$A$1:$N$1000, 3, 0), 0)/'TOP SCORES'!K$2,0)</f>
        <v>0</v>
      </c>
      <c r="N78" s="16">
        <f>IFERROR(100*_xlfn.IFNA(VLOOKUP($B78,KviZDarije11!$A$1:$N$1000, 3, 0), 0)/'TOP SCORES'!L$2,0)</f>
        <v>0</v>
      </c>
    </row>
    <row r="79" spans="1:14">
      <c r="A79" s="19">
        <f ca="1">RANK(C79,C$2:C$998)</f>
        <v>78</v>
      </c>
      <c r="B79" s="6" t="s">
        <v>48</v>
      </c>
      <c r="C79" s="17" cm="1">
        <f t="array" aca="1" ref="C79" ca="1">SUM(LARGE(D79:N79,ROW(INDIRECT("1:2"))))</f>
        <v>104.54545454545455</v>
      </c>
      <c r="D79" s="16">
        <f>IFERROR(100*_xlfn.IFNA(VLOOKUP($B79,KviZDarije1!$A$1:$N$1000, 3, 0), 0)/'TOP SCORES'!B$2,0)</f>
        <v>54.545454545454547</v>
      </c>
      <c r="E79" s="16">
        <f>IFERROR(100*_xlfn.IFNA(VLOOKUP($B79,KviZDarije2!$A$1:$N$1000, 3, 0), 0)/'TOP SCORES'!C$2,0)</f>
        <v>45.454545454545453</v>
      </c>
      <c r="F79" s="16">
        <f>IFERROR(100*_xlfn.IFNA(VLOOKUP($B79,KviZDarije3!$A$1:$N$1000, 3, 0), 0)/'TOP SCORES'!D$2,0)</f>
        <v>50</v>
      </c>
      <c r="G79" s="16">
        <f>IFERROR(100*_xlfn.IFNA(VLOOKUP($B79,KviZDarije4!$A$1:$N$1000, 3, 0), 0)/'TOP SCORES'!E$2,0)</f>
        <v>0</v>
      </c>
      <c r="H79" s="16">
        <f>IFERROR(100*_xlfn.IFNA(VLOOKUP($B79,KviZDarije5!$A$1:$N$1000, 3, 0), 0)/'TOP SCORES'!F$2,0)</f>
        <v>0</v>
      </c>
      <c r="I79" s="16">
        <f>IFERROR(100*_xlfn.IFNA(VLOOKUP($B79,KviZDarije6!$A$1:$N$1000, 3, 0), 0)/'TOP SCORES'!G$2,0)</f>
        <v>0</v>
      </c>
      <c r="J79" s="16">
        <f>IFERROR(100*_xlfn.IFNA(VLOOKUP($B79,KviZDarije7!$A$1:$N$1000, 3, 0), 0)/'TOP SCORES'!H$2,0)</f>
        <v>0</v>
      </c>
      <c r="K79" s="16">
        <f>IFERROR(100*_xlfn.IFNA(VLOOKUP($B79,KviZDarije8!$A$1:$N$1000, 3, 0), 0)/'TOP SCORES'!I$2,0)</f>
        <v>0</v>
      </c>
      <c r="L79" s="16">
        <f>IFERROR(100*_xlfn.IFNA(VLOOKUP($B79,KviZDarije9!$A$1:$N$1000, 3, 0), 0)/'TOP SCORES'!J$2,0)</f>
        <v>0</v>
      </c>
      <c r="M79" s="16">
        <f>IFERROR(100*_xlfn.IFNA(VLOOKUP($B79,KviZDarije10!$A$1:$N$1000, 3, 0), 0)/'TOP SCORES'!K$2,0)</f>
        <v>0</v>
      </c>
      <c r="N79" s="16">
        <f>IFERROR(100*_xlfn.IFNA(VLOOKUP($B79,KviZDarije11!$A$1:$N$1000, 3, 0), 0)/'TOP SCORES'!L$2,0)</f>
        <v>0</v>
      </c>
    </row>
    <row r="80" spans="1:14">
      <c r="A80" s="19">
        <f ca="1">RANK(C80,C$2:C$998)</f>
        <v>78</v>
      </c>
      <c r="B80" s="14" t="s">
        <v>186</v>
      </c>
      <c r="C80" s="17" cm="1">
        <f t="array" aca="1" ref="C80" ca="1">SUM(LARGE(D80:N80,ROW(INDIRECT("1:2"))))</f>
        <v>104.54545454545455</v>
      </c>
      <c r="D80" s="16">
        <f>IFERROR(100*_xlfn.IFNA(VLOOKUP($B80,KviZDarije1!$A$1:$N$1000, 3, 0), 0)/'TOP SCORES'!B$2,0)</f>
        <v>54.545454545454547</v>
      </c>
      <c r="E80" s="16">
        <f>IFERROR(100*_xlfn.IFNA(VLOOKUP($B80,KviZDarije2!$A$1:$N$1000, 3, 0), 0)/'TOP SCORES'!C$2,0)</f>
        <v>45.454545454545453</v>
      </c>
      <c r="F80" s="16">
        <f>IFERROR(100*_xlfn.IFNA(VLOOKUP($B80,KviZDarije3!$A$1:$N$1000, 3, 0), 0)/'TOP SCORES'!D$2,0)</f>
        <v>50</v>
      </c>
      <c r="G80" s="16">
        <f>IFERROR(100*_xlfn.IFNA(VLOOKUP($B80,KviZDarije4!$A$1:$N$1000, 3, 0), 0)/'TOP SCORES'!E$2,0)</f>
        <v>0</v>
      </c>
      <c r="H80" s="16">
        <f>IFERROR(100*_xlfn.IFNA(VLOOKUP($B80,KviZDarije5!$A$1:$N$1000, 3, 0), 0)/'TOP SCORES'!F$2,0)</f>
        <v>0</v>
      </c>
      <c r="I80" s="16">
        <f>IFERROR(100*_xlfn.IFNA(VLOOKUP($B80,KviZDarije6!$A$1:$N$1000, 3, 0), 0)/'TOP SCORES'!G$2,0)</f>
        <v>0</v>
      </c>
      <c r="J80" s="16">
        <f>IFERROR(100*_xlfn.IFNA(VLOOKUP($B80,KviZDarije7!$A$1:$N$1000, 3, 0), 0)/'TOP SCORES'!H$2,0)</f>
        <v>0</v>
      </c>
      <c r="K80" s="16">
        <f>IFERROR(100*_xlfn.IFNA(VLOOKUP($B80,KviZDarije8!$A$1:$N$1000, 3, 0), 0)/'TOP SCORES'!I$2,0)</f>
        <v>0</v>
      </c>
      <c r="L80" s="16">
        <f>IFERROR(100*_xlfn.IFNA(VLOOKUP($B80,KviZDarije9!$A$1:$N$1000, 3, 0), 0)/'TOP SCORES'!J$2,0)</f>
        <v>0</v>
      </c>
      <c r="M80" s="16">
        <f>IFERROR(100*_xlfn.IFNA(VLOOKUP($B80,KviZDarije10!$A$1:$N$1000, 3, 0), 0)/'TOP SCORES'!K$2,0)</f>
        <v>0</v>
      </c>
      <c r="N80" s="16">
        <f>IFERROR(100*_xlfn.IFNA(VLOOKUP($B80,KviZDarije11!$A$1:$N$1000, 3, 0), 0)/'TOP SCORES'!L$2,0)</f>
        <v>0</v>
      </c>
    </row>
    <row r="81" spans="1:14">
      <c r="A81" s="19">
        <f ca="1">RANK(C81,C$2:C$998)</f>
        <v>78</v>
      </c>
      <c r="B81" s="14" t="s">
        <v>42</v>
      </c>
      <c r="C81" s="17" cm="1">
        <f t="array" aca="1" ref="C81" ca="1">SUM(LARGE(D81:N81,ROW(INDIRECT("1:2"))))</f>
        <v>104.54545454545455</v>
      </c>
      <c r="D81" s="16">
        <f>IFERROR(100*_xlfn.IFNA(VLOOKUP($B81,KviZDarije1!$A$1:$N$1000, 3, 0), 0)/'TOP SCORES'!B$2,0)</f>
        <v>54.545454545454547</v>
      </c>
      <c r="E81" s="16">
        <f>IFERROR(100*_xlfn.IFNA(VLOOKUP($B81,KviZDarije2!$A$1:$N$1000, 3, 0), 0)/'TOP SCORES'!C$2,0)</f>
        <v>0</v>
      </c>
      <c r="F81" s="16">
        <f>IFERROR(100*_xlfn.IFNA(VLOOKUP($B81,KviZDarije3!$A$1:$N$1000, 3, 0), 0)/'TOP SCORES'!D$2,0)</f>
        <v>50</v>
      </c>
      <c r="G81" s="16">
        <f>IFERROR(100*_xlfn.IFNA(VLOOKUP($B81,KviZDarije4!$A$1:$N$1000, 3, 0), 0)/'TOP SCORES'!E$2,0)</f>
        <v>0</v>
      </c>
      <c r="H81" s="16">
        <f>IFERROR(100*_xlfn.IFNA(VLOOKUP($B81,KviZDarije5!$A$1:$N$1000, 3, 0), 0)/'TOP SCORES'!F$2,0)</f>
        <v>0</v>
      </c>
      <c r="I81" s="16">
        <f>IFERROR(100*_xlfn.IFNA(VLOOKUP($B81,KviZDarije6!$A$1:$N$1000, 3, 0), 0)/'TOP SCORES'!G$2,0)</f>
        <v>0</v>
      </c>
      <c r="J81" s="16">
        <f>IFERROR(100*_xlfn.IFNA(VLOOKUP($B81,KviZDarije7!$A$1:$N$1000, 3, 0), 0)/'TOP SCORES'!H$2,0)</f>
        <v>0</v>
      </c>
      <c r="K81" s="16">
        <f>IFERROR(100*_xlfn.IFNA(VLOOKUP($B81,KviZDarije8!$A$1:$N$1000, 3, 0), 0)/'TOP SCORES'!I$2,0)</f>
        <v>0</v>
      </c>
      <c r="L81" s="16">
        <f>IFERROR(100*_xlfn.IFNA(VLOOKUP($B81,KviZDarije9!$A$1:$N$1000, 3, 0), 0)/'TOP SCORES'!J$2,0)</f>
        <v>0</v>
      </c>
      <c r="M81" s="16">
        <f>IFERROR(100*_xlfn.IFNA(VLOOKUP($B81,KviZDarije10!$A$1:$N$1000, 3, 0), 0)/'TOP SCORES'!K$2,0)</f>
        <v>0</v>
      </c>
      <c r="N81" s="16">
        <f>IFERROR(100*_xlfn.IFNA(VLOOKUP($B81,KviZDarije11!$A$1:$N$1000, 3, 0), 0)/'TOP SCORES'!L$2,0)</f>
        <v>0</v>
      </c>
    </row>
    <row r="82" spans="1:14">
      <c r="A82" s="19">
        <f ca="1">RANK(C82,C$2:C$998)</f>
        <v>81</v>
      </c>
      <c r="B82" s="6" t="s">
        <v>45</v>
      </c>
      <c r="C82" s="17" cm="1">
        <f t="array" aca="1" ref="C82" ca="1">SUM(LARGE(D82:N82,ROW(INDIRECT("1:2"))))</f>
        <v>103.63636363636363</v>
      </c>
      <c r="D82" s="16">
        <f>IFERROR(100*_xlfn.IFNA(VLOOKUP($B82,KviZDarije1!$A$1:$N$1000, 3, 0), 0)/'TOP SCORES'!B$2,0)</f>
        <v>63.636363636363633</v>
      </c>
      <c r="E82" s="16">
        <f>IFERROR(100*_xlfn.IFNA(VLOOKUP($B82,KviZDarije2!$A$1:$N$1000, 3, 0), 0)/'TOP SCORES'!C$2,0)</f>
        <v>0</v>
      </c>
      <c r="F82" s="16">
        <f>IFERROR(100*_xlfn.IFNA(VLOOKUP($B82,KviZDarije3!$A$1:$N$1000, 3, 0), 0)/'TOP SCORES'!D$2,0)</f>
        <v>40</v>
      </c>
      <c r="G82" s="16">
        <f>IFERROR(100*_xlfn.IFNA(VLOOKUP($B82,KviZDarije4!$A$1:$N$1000, 3, 0), 0)/'TOP SCORES'!E$2,0)</f>
        <v>0</v>
      </c>
      <c r="H82" s="16">
        <f>IFERROR(100*_xlfn.IFNA(VLOOKUP($B82,KviZDarije5!$A$1:$N$1000, 3, 0), 0)/'TOP SCORES'!F$2,0)</f>
        <v>0</v>
      </c>
      <c r="I82" s="16">
        <f>IFERROR(100*_xlfn.IFNA(VLOOKUP($B82,KviZDarije6!$A$1:$N$1000, 3, 0), 0)/'TOP SCORES'!G$2,0)</f>
        <v>0</v>
      </c>
      <c r="J82" s="16">
        <f>IFERROR(100*_xlfn.IFNA(VLOOKUP($B82,KviZDarije7!$A$1:$N$1000, 3, 0), 0)/'TOP SCORES'!H$2,0)</f>
        <v>0</v>
      </c>
      <c r="K82" s="16">
        <f>IFERROR(100*_xlfn.IFNA(VLOOKUP($B82,KviZDarije8!$A$1:$N$1000, 3, 0), 0)/'TOP SCORES'!I$2,0)</f>
        <v>0</v>
      </c>
      <c r="L82" s="16">
        <f>IFERROR(100*_xlfn.IFNA(VLOOKUP($B82,KviZDarije9!$A$1:$N$1000, 3, 0), 0)/'TOP SCORES'!J$2,0)</f>
        <v>0</v>
      </c>
      <c r="M82" s="16">
        <f>IFERROR(100*_xlfn.IFNA(VLOOKUP($B82,KviZDarije10!$A$1:$N$1000, 3, 0), 0)/'TOP SCORES'!K$2,0)</f>
        <v>0</v>
      </c>
      <c r="N82" s="16">
        <f>IFERROR(100*_xlfn.IFNA(VLOOKUP($B82,KviZDarije11!$A$1:$N$1000, 3, 0), 0)/'TOP SCORES'!L$2,0)</f>
        <v>0</v>
      </c>
    </row>
    <row r="83" spans="1:14">
      <c r="A83" s="19">
        <f ca="1">RANK(C83,C$2:C$998)</f>
        <v>82</v>
      </c>
      <c r="B83" s="51" t="s">
        <v>167</v>
      </c>
      <c r="C83" s="17" cm="1">
        <f t="array" aca="1" ref="C83" ca="1">SUM(LARGE(D83:N83,ROW(INDIRECT("1:2"))))</f>
        <v>100</v>
      </c>
      <c r="D83" s="16">
        <f>IFERROR(100*_xlfn.IFNA(VLOOKUP($B83,KviZDarije1!$A$1:$N$1000, 3, 0), 0)/'TOP SCORES'!B$2,0)</f>
        <v>54.545454545454547</v>
      </c>
      <c r="E83" s="16">
        <f>IFERROR(100*_xlfn.IFNA(VLOOKUP($B83,KviZDarije2!$A$1:$N$1000, 3, 0), 0)/'TOP SCORES'!C$2,0)</f>
        <v>45.454545454545453</v>
      </c>
      <c r="F83" s="16">
        <f>IFERROR(100*_xlfn.IFNA(VLOOKUP($B83,KviZDarije3!$A$1:$N$1000, 3, 0), 0)/'TOP SCORES'!D$2,0)</f>
        <v>10</v>
      </c>
      <c r="G83" s="16">
        <f>IFERROR(100*_xlfn.IFNA(VLOOKUP($B83,KviZDarije4!$A$1:$N$1000, 3, 0), 0)/'TOP SCORES'!E$2,0)</f>
        <v>0</v>
      </c>
      <c r="H83" s="16">
        <f>IFERROR(100*_xlfn.IFNA(VLOOKUP($B83,KviZDarije5!$A$1:$N$1000, 3, 0), 0)/'TOP SCORES'!F$2,0)</f>
        <v>0</v>
      </c>
      <c r="I83" s="16">
        <f>IFERROR(100*_xlfn.IFNA(VLOOKUP($B83,KviZDarije6!$A$1:$N$1000, 3, 0), 0)/'TOP SCORES'!G$2,0)</f>
        <v>0</v>
      </c>
      <c r="J83" s="16">
        <f>IFERROR(100*_xlfn.IFNA(VLOOKUP($B83,KviZDarije7!$A$1:$N$1000, 3, 0), 0)/'TOP SCORES'!H$2,0)</f>
        <v>0</v>
      </c>
      <c r="K83" s="16">
        <f>IFERROR(100*_xlfn.IFNA(VLOOKUP($B83,KviZDarije8!$A$1:$N$1000, 3, 0), 0)/'TOP SCORES'!I$2,0)</f>
        <v>0</v>
      </c>
      <c r="L83" s="16">
        <f>IFERROR(100*_xlfn.IFNA(VLOOKUP($B83,KviZDarije9!$A$1:$N$1000, 3, 0), 0)/'TOP SCORES'!J$2,0)</f>
        <v>0</v>
      </c>
      <c r="M83" s="16">
        <f>IFERROR(100*_xlfn.IFNA(VLOOKUP($B83,KviZDarije10!$A$1:$N$1000, 3, 0), 0)/'TOP SCORES'!K$2,0)</f>
        <v>0</v>
      </c>
      <c r="N83" s="16">
        <f>IFERROR(100*_xlfn.IFNA(VLOOKUP($B83,KviZDarije11!$A$1:$N$1000, 3, 0), 0)/'TOP SCORES'!L$2,0)</f>
        <v>0</v>
      </c>
    </row>
    <row r="84" spans="1:14">
      <c r="A84" s="19">
        <f ca="1">RANK(C84,C$2:C$998)</f>
        <v>83</v>
      </c>
      <c r="B84" s="10" t="s">
        <v>19</v>
      </c>
      <c r="C84" s="17" cm="1">
        <f t="array" aca="1" ref="C84" ca="1">SUM(LARGE(D84:N84,ROW(INDIRECT("1:2"))))</f>
        <v>96.363636363636374</v>
      </c>
      <c r="D84" s="16">
        <f>IFERROR(100*_xlfn.IFNA(VLOOKUP($B84,KviZDarije1!$A$1:$N$1000, 3, 0), 0)/'TOP SCORES'!B$2,0)</f>
        <v>36.363636363636367</v>
      </c>
      <c r="E84" s="16">
        <f>IFERROR(100*_xlfn.IFNA(VLOOKUP($B84,KviZDarije2!$A$1:$N$1000, 3, 0), 0)/'TOP SCORES'!C$2,0)</f>
        <v>36.363636363636367</v>
      </c>
      <c r="F84" s="16">
        <f>IFERROR(100*_xlfn.IFNA(VLOOKUP($B84,KviZDarije3!$A$1:$N$1000, 3, 0), 0)/'TOP SCORES'!D$2,0)</f>
        <v>60</v>
      </c>
      <c r="G84" s="16">
        <f>IFERROR(100*_xlfn.IFNA(VLOOKUP($B84,KviZDarije4!$A$1:$N$1000, 3, 0), 0)/'TOP SCORES'!E$2,0)</f>
        <v>0</v>
      </c>
      <c r="H84" s="16">
        <f>IFERROR(100*_xlfn.IFNA(VLOOKUP($B84,KviZDarije5!$A$1:$N$1000, 3, 0), 0)/'TOP SCORES'!F$2,0)</f>
        <v>0</v>
      </c>
      <c r="I84" s="16">
        <f>IFERROR(100*_xlfn.IFNA(VLOOKUP($B84,KviZDarije6!$A$1:$N$1000, 3, 0), 0)/'TOP SCORES'!G$2,0)</f>
        <v>0</v>
      </c>
      <c r="J84" s="16">
        <f>IFERROR(100*_xlfn.IFNA(VLOOKUP($B84,KviZDarije7!$A$1:$N$1000, 3, 0), 0)/'TOP SCORES'!H$2,0)</f>
        <v>0</v>
      </c>
      <c r="K84" s="16">
        <f>IFERROR(100*_xlfn.IFNA(VLOOKUP($B84,KviZDarije8!$A$1:$N$1000, 3, 0), 0)/'TOP SCORES'!I$2,0)</f>
        <v>0</v>
      </c>
      <c r="L84" s="16">
        <f>IFERROR(100*_xlfn.IFNA(VLOOKUP($B84,KviZDarije9!$A$1:$N$1000, 3, 0), 0)/'TOP SCORES'!J$2,0)</f>
        <v>0</v>
      </c>
      <c r="M84" s="16">
        <f>IFERROR(100*_xlfn.IFNA(VLOOKUP($B84,KviZDarije10!$A$1:$N$1000, 3, 0), 0)/'TOP SCORES'!K$2,0)</f>
        <v>0</v>
      </c>
      <c r="N84" s="16">
        <f>IFERROR(100*_xlfn.IFNA(VLOOKUP($B84,KviZDarije11!$A$1:$N$1000, 3, 0), 0)/'TOP SCORES'!L$2,0)</f>
        <v>0</v>
      </c>
    </row>
    <row r="85" spans="1:14">
      <c r="A85" s="19">
        <f ca="1">RANK(C85,C$2:C$998)</f>
        <v>83</v>
      </c>
      <c r="B85" s="14" t="s">
        <v>17</v>
      </c>
      <c r="C85" s="17" cm="1">
        <f t="array" aca="1" ref="C85" ca="1">SUM(LARGE(D85:N85,ROW(INDIRECT("1:2"))))</f>
        <v>96.363636363636374</v>
      </c>
      <c r="D85" s="16">
        <f>IFERROR(100*_xlfn.IFNA(VLOOKUP($B85,KviZDarije1!$A$1:$N$1000, 3, 0), 0)/'TOP SCORES'!B$2,0)</f>
        <v>36.363636363636367</v>
      </c>
      <c r="E85" s="16">
        <f>IFERROR(100*_xlfn.IFNA(VLOOKUP($B85,KviZDarije2!$A$1:$N$1000, 3, 0), 0)/'TOP SCORES'!C$2,0)</f>
        <v>27.272727272727273</v>
      </c>
      <c r="F85" s="16">
        <f>IFERROR(100*_xlfn.IFNA(VLOOKUP($B85,KviZDarije3!$A$1:$N$1000, 3, 0), 0)/'TOP SCORES'!D$2,0)</f>
        <v>60</v>
      </c>
      <c r="G85" s="16">
        <f>IFERROR(100*_xlfn.IFNA(VLOOKUP($B85,KviZDarije4!$A$1:$N$1000, 3, 0), 0)/'TOP SCORES'!E$2,0)</f>
        <v>0</v>
      </c>
      <c r="H85" s="16">
        <f>IFERROR(100*_xlfn.IFNA(VLOOKUP($B85,KviZDarije5!$A$1:$N$1000, 3, 0), 0)/'TOP SCORES'!F$2,0)</f>
        <v>0</v>
      </c>
      <c r="I85" s="16">
        <f>IFERROR(100*_xlfn.IFNA(VLOOKUP($B85,KviZDarije6!$A$1:$N$1000, 3, 0), 0)/'TOP SCORES'!G$2,0)</f>
        <v>0</v>
      </c>
      <c r="J85" s="16">
        <f>IFERROR(100*_xlfn.IFNA(VLOOKUP($B85,KviZDarije7!$A$1:$N$1000, 3, 0), 0)/'TOP SCORES'!H$2,0)</f>
        <v>0</v>
      </c>
      <c r="K85" s="16">
        <f>IFERROR(100*_xlfn.IFNA(VLOOKUP($B85,KviZDarije8!$A$1:$N$1000, 3, 0), 0)/'TOP SCORES'!I$2,0)</f>
        <v>0</v>
      </c>
      <c r="L85" s="16">
        <f>IFERROR(100*_xlfn.IFNA(VLOOKUP($B85,KviZDarije9!$A$1:$N$1000, 3, 0), 0)/'TOP SCORES'!J$2,0)</f>
        <v>0</v>
      </c>
      <c r="M85" s="16">
        <f>IFERROR(100*_xlfn.IFNA(VLOOKUP($B85,KviZDarije10!$A$1:$N$1000, 3, 0), 0)/'TOP SCORES'!K$2,0)</f>
        <v>0</v>
      </c>
      <c r="N85" s="16">
        <f>IFERROR(100*_xlfn.IFNA(VLOOKUP($B85,KviZDarije11!$A$1:$N$1000, 3, 0), 0)/'TOP SCORES'!L$2,0)</f>
        <v>0</v>
      </c>
    </row>
    <row r="86" spans="1:14">
      <c r="A86" s="19">
        <f ca="1">RANK(C86,C$2:C$998)</f>
        <v>85</v>
      </c>
      <c r="B86" s="6" t="s">
        <v>101</v>
      </c>
      <c r="C86" s="17" cm="1">
        <f t="array" aca="1" ref="C86" ca="1">SUM(LARGE(D86:N86,ROW(INDIRECT("1:2"))))</f>
        <v>95.454545454545453</v>
      </c>
      <c r="D86" s="16">
        <f>IFERROR(100*_xlfn.IFNA(VLOOKUP($B86,KviZDarije1!$A$1:$N$1000, 3, 0), 0)/'TOP SCORES'!B$2,0)</f>
        <v>45.454545454545453</v>
      </c>
      <c r="E86" s="16">
        <f>IFERROR(100*_xlfn.IFNA(VLOOKUP($B86,KviZDarije2!$A$1:$N$1000, 3, 0), 0)/'TOP SCORES'!C$2,0)</f>
        <v>45.454545454545453</v>
      </c>
      <c r="F86" s="16">
        <f>IFERROR(100*_xlfn.IFNA(VLOOKUP($B86,KviZDarije3!$A$1:$N$1000, 3, 0), 0)/'TOP SCORES'!D$2,0)</f>
        <v>50</v>
      </c>
      <c r="G86" s="16">
        <f>IFERROR(100*_xlfn.IFNA(VLOOKUP($B86,KviZDarije4!$A$1:$N$1000, 3, 0), 0)/'TOP SCORES'!E$2,0)</f>
        <v>0</v>
      </c>
      <c r="H86" s="16">
        <f>IFERROR(100*_xlfn.IFNA(VLOOKUP($B86,KviZDarije5!$A$1:$N$1000, 3, 0), 0)/'TOP SCORES'!F$2,0)</f>
        <v>0</v>
      </c>
      <c r="I86" s="16">
        <f>IFERROR(100*_xlfn.IFNA(VLOOKUP($B86,KviZDarije6!$A$1:$N$1000, 3, 0), 0)/'TOP SCORES'!G$2,0)</f>
        <v>0</v>
      </c>
      <c r="J86" s="16">
        <f>IFERROR(100*_xlfn.IFNA(VLOOKUP($B86,KviZDarije7!$A$1:$N$1000, 3, 0), 0)/'TOP SCORES'!H$2,0)</f>
        <v>0</v>
      </c>
      <c r="K86" s="16">
        <f>IFERROR(100*_xlfn.IFNA(VLOOKUP($B86,KviZDarije8!$A$1:$N$1000, 3, 0), 0)/'TOP SCORES'!I$2,0)</f>
        <v>0</v>
      </c>
      <c r="L86" s="16">
        <f>IFERROR(100*_xlfn.IFNA(VLOOKUP($B86,KviZDarije9!$A$1:$N$1000, 3, 0), 0)/'TOP SCORES'!J$2,0)</f>
        <v>0</v>
      </c>
      <c r="M86" s="16">
        <f>IFERROR(100*_xlfn.IFNA(VLOOKUP($B86,KviZDarije10!$A$1:$N$1000, 3, 0), 0)/'TOP SCORES'!K$2,0)</f>
        <v>0</v>
      </c>
      <c r="N86" s="16">
        <f>IFERROR(100*_xlfn.IFNA(VLOOKUP($B86,KviZDarije11!$A$1:$N$1000, 3, 0), 0)/'TOP SCORES'!L$2,0)</f>
        <v>0</v>
      </c>
    </row>
    <row r="87" spans="1:14">
      <c r="A87" s="19">
        <f ca="1">RANK(C87,C$2:C$998)</f>
        <v>85</v>
      </c>
      <c r="B87" s="10" t="s">
        <v>137</v>
      </c>
      <c r="C87" s="17" cm="1">
        <f t="array" aca="1" ref="C87" ca="1">SUM(LARGE(D87:N87,ROW(INDIRECT("1:2"))))</f>
        <v>95.454545454545453</v>
      </c>
      <c r="D87" s="16">
        <f>IFERROR(100*_xlfn.IFNA(VLOOKUP($B87,KviZDarije1!$A$1:$N$1000, 3, 0), 0)/'TOP SCORES'!B$2,0)</f>
        <v>45.454545454545453</v>
      </c>
      <c r="E87" s="16">
        <f>IFERROR(100*_xlfn.IFNA(VLOOKUP($B87,KviZDarije2!$A$1:$N$1000, 3, 0), 0)/'TOP SCORES'!C$2,0)</f>
        <v>36.363636363636367</v>
      </c>
      <c r="F87" s="16">
        <f>IFERROR(100*_xlfn.IFNA(VLOOKUP($B87,KviZDarije3!$A$1:$N$1000, 3, 0), 0)/'TOP SCORES'!D$2,0)</f>
        <v>50</v>
      </c>
      <c r="G87" s="16">
        <f>IFERROR(100*_xlfn.IFNA(VLOOKUP($B87,KviZDarije4!$A$1:$N$1000, 3, 0), 0)/'TOP SCORES'!E$2,0)</f>
        <v>0</v>
      </c>
      <c r="H87" s="16">
        <f>IFERROR(100*_xlfn.IFNA(VLOOKUP($B87,KviZDarije5!$A$1:$N$1000, 3, 0), 0)/'TOP SCORES'!F$2,0)</f>
        <v>0</v>
      </c>
      <c r="I87" s="16">
        <f>IFERROR(100*_xlfn.IFNA(VLOOKUP($B87,KviZDarije6!$A$1:$N$1000, 3, 0), 0)/'TOP SCORES'!G$2,0)</f>
        <v>0</v>
      </c>
      <c r="J87" s="16">
        <f>IFERROR(100*_xlfn.IFNA(VLOOKUP($B87,KviZDarije7!$A$1:$N$1000, 3, 0), 0)/'TOP SCORES'!H$2,0)</f>
        <v>0</v>
      </c>
      <c r="K87" s="16">
        <f>IFERROR(100*_xlfn.IFNA(VLOOKUP($B87,KviZDarije8!$A$1:$N$1000, 3, 0), 0)/'TOP SCORES'!I$2,0)</f>
        <v>0</v>
      </c>
      <c r="L87" s="16">
        <f>IFERROR(100*_xlfn.IFNA(VLOOKUP($B87,KviZDarije9!$A$1:$N$1000, 3, 0), 0)/'TOP SCORES'!J$2,0)</f>
        <v>0</v>
      </c>
      <c r="M87" s="16">
        <f>IFERROR(100*_xlfn.IFNA(VLOOKUP($B87,KviZDarije10!$A$1:$N$1000, 3, 0), 0)/'TOP SCORES'!K$2,0)</f>
        <v>0</v>
      </c>
      <c r="N87" s="16">
        <f>IFERROR(100*_xlfn.IFNA(VLOOKUP($B87,KviZDarije11!$A$1:$N$1000, 3, 0), 0)/'TOP SCORES'!L$2,0)</f>
        <v>0</v>
      </c>
    </row>
    <row r="88" spans="1:14">
      <c r="A88" s="19">
        <f ca="1">RANK(C88,C$2:C$998)</f>
        <v>85</v>
      </c>
      <c r="B88" s="10" t="s">
        <v>187</v>
      </c>
      <c r="C88" s="17" cm="1">
        <f t="array" aca="1" ref="C88" ca="1">SUM(LARGE(D88:N88,ROW(INDIRECT("1:2"))))</f>
        <v>95.454545454545453</v>
      </c>
      <c r="D88" s="16">
        <f>IFERROR(100*_xlfn.IFNA(VLOOKUP($B88,KviZDarije1!$A$1:$N$1000, 3, 0), 0)/'TOP SCORES'!B$2,0)</f>
        <v>45.454545454545453</v>
      </c>
      <c r="E88" s="16">
        <f>IFERROR(100*_xlfn.IFNA(VLOOKUP($B88,KviZDarije2!$A$1:$N$1000, 3, 0), 0)/'TOP SCORES'!C$2,0)</f>
        <v>36.363636363636367</v>
      </c>
      <c r="F88" s="16">
        <f>IFERROR(100*_xlfn.IFNA(VLOOKUP($B88,KviZDarije3!$A$1:$N$1000, 3, 0), 0)/'TOP SCORES'!D$2,0)</f>
        <v>50</v>
      </c>
      <c r="G88" s="16">
        <f>IFERROR(100*_xlfn.IFNA(VLOOKUP($B88,KviZDarije4!$A$1:$N$1000, 3, 0), 0)/'TOP SCORES'!E$2,0)</f>
        <v>0</v>
      </c>
      <c r="H88" s="16">
        <f>IFERROR(100*_xlfn.IFNA(VLOOKUP($B88,KviZDarije5!$A$1:$N$1000, 3, 0), 0)/'TOP SCORES'!F$2,0)</f>
        <v>0</v>
      </c>
      <c r="I88" s="16">
        <f>IFERROR(100*_xlfn.IFNA(VLOOKUP($B88,KviZDarije6!$A$1:$N$1000, 3, 0), 0)/'TOP SCORES'!G$2,0)</f>
        <v>0</v>
      </c>
      <c r="J88" s="16">
        <f>IFERROR(100*_xlfn.IFNA(VLOOKUP($B88,KviZDarije7!$A$1:$N$1000, 3, 0), 0)/'TOP SCORES'!H$2,0)</f>
        <v>0</v>
      </c>
      <c r="K88" s="16">
        <f>IFERROR(100*_xlfn.IFNA(VLOOKUP($B88,KviZDarije8!$A$1:$N$1000, 3, 0), 0)/'TOP SCORES'!I$2,0)</f>
        <v>0</v>
      </c>
      <c r="L88" s="16">
        <f>IFERROR(100*_xlfn.IFNA(VLOOKUP($B88,KviZDarije9!$A$1:$N$1000, 3, 0), 0)/'TOP SCORES'!J$2,0)</f>
        <v>0</v>
      </c>
      <c r="M88" s="16">
        <f>IFERROR(100*_xlfn.IFNA(VLOOKUP($B88,KviZDarije10!$A$1:$N$1000, 3, 0), 0)/'TOP SCORES'!K$2,0)</f>
        <v>0</v>
      </c>
      <c r="N88" s="16">
        <f>IFERROR(100*_xlfn.IFNA(VLOOKUP($B88,KviZDarije11!$A$1:$N$1000, 3, 0), 0)/'TOP SCORES'!L$2,0)</f>
        <v>0</v>
      </c>
    </row>
    <row r="89" spans="1:14">
      <c r="A89" s="19">
        <f ca="1">RANK(C89,C$2:C$998)</f>
        <v>85</v>
      </c>
      <c r="B89" s="10" t="s">
        <v>127</v>
      </c>
      <c r="C89" s="17" cm="1">
        <f t="array" aca="1" ref="C89" ca="1">SUM(LARGE(D89:N89,ROW(INDIRECT("1:2"))))</f>
        <v>95.454545454545453</v>
      </c>
      <c r="D89" s="16">
        <f>IFERROR(100*_xlfn.IFNA(VLOOKUP($B89,KviZDarije1!$A$1:$N$1000, 3, 0), 0)/'TOP SCORES'!B$2,0)</f>
        <v>27.272727272727273</v>
      </c>
      <c r="E89" s="16">
        <f>IFERROR(100*_xlfn.IFNA(VLOOKUP($B89,KviZDarije2!$A$1:$N$1000, 3, 0), 0)/'TOP SCORES'!C$2,0)</f>
        <v>45.454545454545453</v>
      </c>
      <c r="F89" s="16">
        <f>IFERROR(100*_xlfn.IFNA(VLOOKUP($B89,KviZDarije3!$A$1:$N$1000, 3, 0), 0)/'TOP SCORES'!D$2,0)</f>
        <v>50</v>
      </c>
      <c r="G89" s="16">
        <f>IFERROR(100*_xlfn.IFNA(VLOOKUP($B89,KviZDarije4!$A$1:$N$1000, 3, 0), 0)/'TOP SCORES'!E$2,0)</f>
        <v>0</v>
      </c>
      <c r="H89" s="16">
        <f>IFERROR(100*_xlfn.IFNA(VLOOKUP($B89,KviZDarije5!$A$1:$N$1000, 3, 0), 0)/'TOP SCORES'!F$2,0)</f>
        <v>0</v>
      </c>
      <c r="I89" s="16">
        <f>IFERROR(100*_xlfn.IFNA(VLOOKUP($B89,KviZDarije6!$A$1:$N$1000, 3, 0), 0)/'TOP SCORES'!G$2,0)</f>
        <v>0</v>
      </c>
      <c r="J89" s="16">
        <f>IFERROR(100*_xlfn.IFNA(VLOOKUP($B89,KviZDarije7!$A$1:$N$1000, 3, 0), 0)/'TOP SCORES'!H$2,0)</f>
        <v>0</v>
      </c>
      <c r="K89" s="16">
        <f>IFERROR(100*_xlfn.IFNA(VLOOKUP($B89,KviZDarije8!$A$1:$N$1000, 3, 0), 0)/'TOP SCORES'!I$2,0)</f>
        <v>0</v>
      </c>
      <c r="L89" s="16">
        <f>IFERROR(100*_xlfn.IFNA(VLOOKUP($B89,KviZDarije9!$A$1:$N$1000, 3, 0), 0)/'TOP SCORES'!J$2,0)</f>
        <v>0</v>
      </c>
      <c r="M89" s="16">
        <f>IFERROR(100*_xlfn.IFNA(VLOOKUP($B89,KviZDarije10!$A$1:$N$1000, 3, 0), 0)/'TOP SCORES'!K$2,0)</f>
        <v>0</v>
      </c>
      <c r="N89" s="16">
        <f>IFERROR(100*_xlfn.IFNA(VLOOKUP($B89,KviZDarije11!$A$1:$N$1000, 3, 0), 0)/'TOP SCORES'!L$2,0)</f>
        <v>0</v>
      </c>
    </row>
    <row r="90" spans="1:14">
      <c r="A90" s="19">
        <f ca="1">RANK(C90,C$2:C$998)</f>
        <v>85</v>
      </c>
      <c r="B90" s="6" t="s">
        <v>207</v>
      </c>
      <c r="C90" s="17" cm="1">
        <f t="array" aca="1" ref="C90" ca="1">SUM(LARGE(D90:N90,ROW(INDIRECT("1:2"))))</f>
        <v>95.454545454545453</v>
      </c>
      <c r="D90" s="16">
        <f>IFERROR(100*_xlfn.IFNA(VLOOKUP($B90,KviZDarije1!$A$1:$N$1000, 3, 0), 0)/'TOP SCORES'!B$2,0)</f>
        <v>0</v>
      </c>
      <c r="E90" s="16">
        <f>IFERROR(100*_xlfn.IFNA(VLOOKUP($B90,KviZDarije2!$A$1:$N$1000, 3, 0), 0)/'TOP SCORES'!C$2,0)</f>
        <v>45.454545454545453</v>
      </c>
      <c r="F90" s="16">
        <f>IFERROR(100*_xlfn.IFNA(VLOOKUP($B90,KviZDarije3!$A$1:$N$1000, 3, 0), 0)/'TOP SCORES'!D$2,0)</f>
        <v>50</v>
      </c>
      <c r="G90" s="16">
        <f>IFERROR(100*_xlfn.IFNA(VLOOKUP($B90,KviZDarije4!$A$1:$N$1000, 3, 0), 0)/'TOP SCORES'!E$2,0)</f>
        <v>0</v>
      </c>
      <c r="H90" s="16">
        <f>IFERROR(100*_xlfn.IFNA(VLOOKUP($B90,KviZDarije5!$A$1:$N$1000, 3, 0), 0)/'TOP SCORES'!F$2,0)</f>
        <v>0</v>
      </c>
      <c r="I90" s="16">
        <f>IFERROR(100*_xlfn.IFNA(VLOOKUP($B90,KviZDarije6!$A$1:$N$1000, 3, 0), 0)/'TOP SCORES'!G$2,0)</f>
        <v>0</v>
      </c>
      <c r="J90" s="16">
        <f>IFERROR(100*_xlfn.IFNA(VLOOKUP($B90,KviZDarije7!$A$1:$N$1000, 3, 0), 0)/'TOP SCORES'!H$2,0)</f>
        <v>0</v>
      </c>
      <c r="K90" s="16">
        <f>IFERROR(100*_xlfn.IFNA(VLOOKUP($B90,KviZDarije8!$A$1:$N$1000, 3, 0), 0)/'TOP SCORES'!I$2,0)</f>
        <v>0</v>
      </c>
      <c r="L90" s="16">
        <f>IFERROR(100*_xlfn.IFNA(VLOOKUP($B90,KviZDarije9!$A$1:$N$1000, 3, 0), 0)/'TOP SCORES'!J$2,0)</f>
        <v>0</v>
      </c>
      <c r="M90" s="16">
        <f>IFERROR(100*_xlfn.IFNA(VLOOKUP($B90,KviZDarije10!$A$1:$N$1000, 3, 0), 0)/'TOP SCORES'!K$2,0)</f>
        <v>0</v>
      </c>
      <c r="N90" s="16">
        <f>IFERROR(100*_xlfn.IFNA(VLOOKUP($B90,KviZDarije11!$A$1:$N$1000, 3, 0), 0)/'TOP SCORES'!L$2,0)</f>
        <v>0</v>
      </c>
    </row>
    <row r="91" spans="1:14">
      <c r="A91" s="19">
        <f ca="1">RANK(C91,C$2:C$998)</f>
        <v>85</v>
      </c>
      <c r="B91" s="14" t="s">
        <v>156</v>
      </c>
      <c r="C91" s="17" cm="1">
        <f t="array" aca="1" ref="C91" ca="1">SUM(LARGE(D91:N91,ROW(INDIRECT("1:2"))))</f>
        <v>95.454545454545453</v>
      </c>
      <c r="D91" s="16">
        <f>IFERROR(100*_xlfn.IFNA(VLOOKUP($B91,KviZDarije1!$A$1:$N$1000, 3, 0), 0)/'TOP SCORES'!B$2,0)</f>
        <v>45.454545454545453</v>
      </c>
      <c r="E91" s="16">
        <f>IFERROR(100*_xlfn.IFNA(VLOOKUP($B91,KviZDarije2!$A$1:$N$1000, 3, 0), 0)/'TOP SCORES'!C$2,0)</f>
        <v>0</v>
      </c>
      <c r="F91" s="16">
        <f>IFERROR(100*_xlfn.IFNA(VLOOKUP($B91,KviZDarije3!$A$1:$N$1000, 3, 0), 0)/'TOP SCORES'!D$2,0)</f>
        <v>50</v>
      </c>
      <c r="G91" s="16">
        <f>IFERROR(100*_xlfn.IFNA(VLOOKUP($B91,KviZDarije4!$A$1:$N$1000, 3, 0), 0)/'TOP SCORES'!E$2,0)</f>
        <v>0</v>
      </c>
      <c r="H91" s="16">
        <f>IFERROR(100*_xlfn.IFNA(VLOOKUP($B91,KviZDarije5!$A$1:$N$1000, 3, 0), 0)/'TOP SCORES'!F$2,0)</f>
        <v>0</v>
      </c>
      <c r="I91" s="16">
        <f>IFERROR(100*_xlfn.IFNA(VLOOKUP($B91,KviZDarije6!$A$1:$N$1000, 3, 0), 0)/'TOP SCORES'!G$2,0)</f>
        <v>0</v>
      </c>
      <c r="J91" s="16">
        <f>IFERROR(100*_xlfn.IFNA(VLOOKUP($B91,KviZDarije7!$A$1:$N$1000, 3, 0), 0)/'TOP SCORES'!H$2,0)</f>
        <v>0</v>
      </c>
      <c r="K91" s="16">
        <f>IFERROR(100*_xlfn.IFNA(VLOOKUP($B91,KviZDarije8!$A$1:$N$1000, 3, 0), 0)/'TOP SCORES'!I$2,0)</f>
        <v>0</v>
      </c>
      <c r="L91" s="16">
        <f>IFERROR(100*_xlfn.IFNA(VLOOKUP($B91,KviZDarije9!$A$1:$N$1000, 3, 0), 0)/'TOP SCORES'!J$2,0)</f>
        <v>0</v>
      </c>
      <c r="M91" s="16">
        <f>IFERROR(100*_xlfn.IFNA(VLOOKUP($B91,KviZDarije10!$A$1:$N$1000, 3, 0), 0)/'TOP SCORES'!K$2,0)</f>
        <v>0</v>
      </c>
      <c r="N91" s="16">
        <f>IFERROR(100*_xlfn.IFNA(VLOOKUP($B91,KviZDarije11!$A$1:$N$1000, 3, 0), 0)/'TOP SCORES'!L$2,0)</f>
        <v>0</v>
      </c>
    </row>
    <row r="92" spans="1:14">
      <c r="A92" s="19">
        <f ca="1">RANK(C92,C$2:C$998)</f>
        <v>91</v>
      </c>
      <c r="B92" s="14" t="s">
        <v>82</v>
      </c>
      <c r="C92" s="17" cm="1">
        <f t="array" aca="1" ref="C92" ca="1">SUM(LARGE(D92:N92,ROW(INDIRECT("1:2"))))</f>
        <v>94.545454545454547</v>
      </c>
      <c r="D92" s="16">
        <f>IFERROR(100*_xlfn.IFNA(VLOOKUP($B92,KviZDarije1!$A$1:$N$1000, 3, 0), 0)/'TOP SCORES'!B$2,0)</f>
        <v>54.545454545454547</v>
      </c>
      <c r="E92" s="16">
        <f>IFERROR(100*_xlfn.IFNA(VLOOKUP($B92,KviZDarije2!$A$1:$N$1000, 3, 0), 0)/'TOP SCORES'!C$2,0)</f>
        <v>27.272727272727273</v>
      </c>
      <c r="F92" s="16">
        <f>IFERROR(100*_xlfn.IFNA(VLOOKUP($B92,KviZDarije3!$A$1:$N$1000, 3, 0), 0)/'TOP SCORES'!D$2,0)</f>
        <v>40</v>
      </c>
      <c r="G92" s="16">
        <f>IFERROR(100*_xlfn.IFNA(VLOOKUP($B92,KviZDarije4!$A$1:$N$1000, 3, 0), 0)/'TOP SCORES'!E$2,0)</f>
        <v>0</v>
      </c>
      <c r="H92" s="16">
        <f>IFERROR(100*_xlfn.IFNA(VLOOKUP($B92,KviZDarije5!$A$1:$N$1000, 3, 0), 0)/'TOP SCORES'!F$2,0)</f>
        <v>0</v>
      </c>
      <c r="I92" s="16">
        <f>IFERROR(100*_xlfn.IFNA(VLOOKUP($B92,KviZDarije6!$A$1:$N$1000, 3, 0), 0)/'TOP SCORES'!G$2,0)</f>
        <v>0</v>
      </c>
      <c r="J92" s="16">
        <f>IFERROR(100*_xlfn.IFNA(VLOOKUP($B92,KviZDarije7!$A$1:$N$1000, 3, 0), 0)/'TOP SCORES'!H$2,0)</f>
        <v>0</v>
      </c>
      <c r="K92" s="16">
        <f>IFERROR(100*_xlfn.IFNA(VLOOKUP($B92,KviZDarije8!$A$1:$N$1000, 3, 0), 0)/'TOP SCORES'!I$2,0)</f>
        <v>0</v>
      </c>
      <c r="L92" s="16">
        <f>IFERROR(100*_xlfn.IFNA(VLOOKUP($B92,KviZDarije9!$A$1:$N$1000, 3, 0), 0)/'TOP SCORES'!J$2,0)</f>
        <v>0</v>
      </c>
      <c r="M92" s="16">
        <f>IFERROR(100*_xlfn.IFNA(VLOOKUP($B92,KviZDarije10!$A$1:$N$1000, 3, 0), 0)/'TOP SCORES'!K$2,0)</f>
        <v>0</v>
      </c>
      <c r="N92" s="16">
        <f>IFERROR(100*_xlfn.IFNA(VLOOKUP($B92,KviZDarije11!$A$1:$N$1000, 3, 0), 0)/'TOP SCORES'!L$2,0)</f>
        <v>0</v>
      </c>
    </row>
    <row r="93" spans="1:14">
      <c r="A93" s="19">
        <f ca="1">RANK(C93,C$2:C$998)</f>
        <v>91</v>
      </c>
      <c r="B93" s="14" t="s">
        <v>26</v>
      </c>
      <c r="C93" s="17" cm="1">
        <f t="array" aca="1" ref="C93" ca="1">SUM(LARGE(D93:N93,ROW(INDIRECT("1:2"))))</f>
        <v>94.545454545454547</v>
      </c>
      <c r="D93" s="16">
        <f>IFERROR(100*_xlfn.IFNA(VLOOKUP($B93,KviZDarije1!$A$1:$N$1000, 3, 0), 0)/'TOP SCORES'!B$2,0)</f>
        <v>54.545454545454547</v>
      </c>
      <c r="E93" s="16">
        <f>IFERROR(100*_xlfn.IFNA(VLOOKUP($B93,KviZDarije2!$A$1:$N$1000, 3, 0), 0)/'TOP SCORES'!C$2,0)</f>
        <v>0</v>
      </c>
      <c r="F93" s="16">
        <f>IFERROR(100*_xlfn.IFNA(VLOOKUP($B93,KviZDarije3!$A$1:$N$1000, 3, 0), 0)/'TOP SCORES'!D$2,0)</f>
        <v>40</v>
      </c>
      <c r="G93" s="16">
        <f>IFERROR(100*_xlfn.IFNA(VLOOKUP($B93,KviZDarije4!$A$1:$N$1000, 3, 0), 0)/'TOP SCORES'!E$2,0)</f>
        <v>0</v>
      </c>
      <c r="H93" s="16">
        <f>IFERROR(100*_xlfn.IFNA(VLOOKUP($B93,KviZDarije5!$A$1:$N$1000, 3, 0), 0)/'TOP SCORES'!F$2,0)</f>
        <v>0</v>
      </c>
      <c r="I93" s="16">
        <f>IFERROR(100*_xlfn.IFNA(VLOOKUP($B93,KviZDarije6!$A$1:$N$1000, 3, 0), 0)/'TOP SCORES'!G$2,0)</f>
        <v>0</v>
      </c>
      <c r="J93" s="16">
        <f>IFERROR(100*_xlfn.IFNA(VLOOKUP($B93,KviZDarije7!$A$1:$N$1000, 3, 0), 0)/'TOP SCORES'!H$2,0)</f>
        <v>0</v>
      </c>
      <c r="K93" s="16">
        <f>IFERROR(100*_xlfn.IFNA(VLOOKUP($B93,KviZDarije8!$A$1:$N$1000, 3, 0), 0)/'TOP SCORES'!I$2,0)</f>
        <v>0</v>
      </c>
      <c r="L93" s="16">
        <f>IFERROR(100*_xlfn.IFNA(VLOOKUP($B93,KviZDarije9!$A$1:$N$1000, 3, 0), 0)/'TOP SCORES'!J$2,0)</f>
        <v>0</v>
      </c>
      <c r="M93" s="16">
        <f>IFERROR(100*_xlfn.IFNA(VLOOKUP($B93,KviZDarije10!$A$1:$N$1000, 3, 0), 0)/'TOP SCORES'!K$2,0)</f>
        <v>0</v>
      </c>
      <c r="N93" s="16">
        <f>IFERROR(100*_xlfn.IFNA(VLOOKUP($B93,KviZDarije11!$A$1:$N$1000, 3, 0), 0)/'TOP SCORES'!L$2,0)</f>
        <v>0</v>
      </c>
    </row>
    <row r="94" spans="1:14">
      <c r="A94" s="19">
        <f ca="1">RANK(C94,C$2:C$998)</f>
        <v>91</v>
      </c>
      <c r="B94" s="14" t="s">
        <v>83</v>
      </c>
      <c r="C94" s="17" cm="1">
        <f t="array" aca="1" ref="C94" ca="1">SUM(LARGE(D94:N94,ROW(INDIRECT("1:2"))))</f>
        <v>94.545454545454547</v>
      </c>
      <c r="D94" s="16">
        <f>IFERROR(100*_xlfn.IFNA(VLOOKUP($B94,KviZDarije1!$A$1:$N$1000, 3, 0), 0)/'TOP SCORES'!B$2,0)</f>
        <v>54.545454545454547</v>
      </c>
      <c r="E94" s="16">
        <f>IFERROR(100*_xlfn.IFNA(VLOOKUP($B94,KviZDarije2!$A$1:$N$1000, 3, 0), 0)/'TOP SCORES'!C$2,0)</f>
        <v>0</v>
      </c>
      <c r="F94" s="16">
        <f>IFERROR(100*_xlfn.IFNA(VLOOKUP($B94,KviZDarije3!$A$1:$N$1000, 3, 0), 0)/'TOP SCORES'!D$2,0)</f>
        <v>40</v>
      </c>
      <c r="G94" s="16">
        <f>IFERROR(100*_xlfn.IFNA(VLOOKUP($B94,KviZDarije4!$A$1:$N$1000, 3, 0), 0)/'TOP SCORES'!E$2,0)</f>
        <v>0</v>
      </c>
      <c r="H94" s="16">
        <f>IFERROR(100*_xlfn.IFNA(VLOOKUP($B94,KviZDarije5!$A$1:$N$1000, 3, 0), 0)/'TOP SCORES'!F$2,0)</f>
        <v>0</v>
      </c>
      <c r="I94" s="16">
        <f>IFERROR(100*_xlfn.IFNA(VLOOKUP($B94,KviZDarije6!$A$1:$N$1000, 3, 0), 0)/'TOP SCORES'!G$2,0)</f>
        <v>0</v>
      </c>
      <c r="J94" s="16">
        <f>IFERROR(100*_xlfn.IFNA(VLOOKUP($B94,KviZDarije7!$A$1:$N$1000, 3, 0), 0)/'TOP SCORES'!H$2,0)</f>
        <v>0</v>
      </c>
      <c r="K94" s="16">
        <f>IFERROR(100*_xlfn.IFNA(VLOOKUP($B94,KviZDarije8!$A$1:$N$1000, 3, 0), 0)/'TOP SCORES'!I$2,0)</f>
        <v>0</v>
      </c>
      <c r="L94" s="16">
        <f>IFERROR(100*_xlfn.IFNA(VLOOKUP($B94,KviZDarije9!$A$1:$N$1000, 3, 0), 0)/'TOP SCORES'!J$2,0)</f>
        <v>0</v>
      </c>
      <c r="M94" s="16">
        <f>IFERROR(100*_xlfn.IFNA(VLOOKUP($B94,KviZDarije10!$A$1:$N$1000, 3, 0), 0)/'TOP SCORES'!K$2,0)</f>
        <v>0</v>
      </c>
      <c r="N94" s="16">
        <f>IFERROR(100*_xlfn.IFNA(VLOOKUP($B94,KviZDarije11!$A$1:$N$1000, 3, 0), 0)/'TOP SCORES'!L$2,0)</f>
        <v>0</v>
      </c>
    </row>
    <row r="95" spans="1:14">
      <c r="A95" s="19">
        <f ca="1">RANK(C95,C$2:C$998)</f>
        <v>91</v>
      </c>
      <c r="B95" s="14" t="s">
        <v>194</v>
      </c>
      <c r="C95" s="17" cm="1">
        <f t="array" aca="1" ref="C95" ca="1">SUM(LARGE(D95:N95,ROW(INDIRECT("1:2"))))</f>
        <v>94.545454545454547</v>
      </c>
      <c r="D95" s="16">
        <f>IFERROR(100*_xlfn.IFNA(VLOOKUP($B95,KviZDarije1!$A$1:$N$1000, 3, 0), 0)/'TOP SCORES'!B$2,0)</f>
        <v>54.545454545454547</v>
      </c>
      <c r="E95" s="16">
        <f>IFERROR(100*_xlfn.IFNA(VLOOKUP($B95,KviZDarije2!$A$1:$N$1000, 3, 0), 0)/'TOP SCORES'!C$2,0)</f>
        <v>0</v>
      </c>
      <c r="F95" s="16">
        <f>IFERROR(100*_xlfn.IFNA(VLOOKUP($B95,KviZDarije3!$A$1:$N$1000, 3, 0), 0)/'TOP SCORES'!D$2,0)</f>
        <v>40</v>
      </c>
      <c r="G95" s="16">
        <f>IFERROR(100*_xlfn.IFNA(VLOOKUP($B95,KviZDarije4!$A$1:$N$1000, 3, 0), 0)/'TOP SCORES'!E$2,0)</f>
        <v>0</v>
      </c>
      <c r="H95" s="16">
        <f>IFERROR(100*_xlfn.IFNA(VLOOKUP($B95,KviZDarije5!$A$1:$N$1000, 3, 0), 0)/'TOP SCORES'!F$2,0)</f>
        <v>0</v>
      </c>
      <c r="I95" s="16">
        <f>IFERROR(100*_xlfn.IFNA(VLOOKUP($B95,KviZDarije6!$A$1:$N$1000, 3, 0), 0)/'TOP SCORES'!G$2,0)</f>
        <v>0</v>
      </c>
      <c r="J95" s="16">
        <f>IFERROR(100*_xlfn.IFNA(VLOOKUP($B95,KviZDarije7!$A$1:$N$1000, 3, 0), 0)/'TOP SCORES'!H$2,0)</f>
        <v>0</v>
      </c>
      <c r="K95" s="16">
        <f>IFERROR(100*_xlfn.IFNA(VLOOKUP($B95,KviZDarije8!$A$1:$N$1000, 3, 0), 0)/'TOP SCORES'!I$2,0)</f>
        <v>0</v>
      </c>
      <c r="L95" s="16">
        <f>IFERROR(100*_xlfn.IFNA(VLOOKUP($B95,KviZDarije9!$A$1:$N$1000, 3, 0), 0)/'TOP SCORES'!J$2,0)</f>
        <v>0</v>
      </c>
      <c r="M95" s="16">
        <f>IFERROR(100*_xlfn.IFNA(VLOOKUP($B95,KviZDarije10!$A$1:$N$1000, 3, 0), 0)/'TOP SCORES'!K$2,0)</f>
        <v>0</v>
      </c>
      <c r="N95" s="16">
        <f>IFERROR(100*_xlfn.IFNA(VLOOKUP($B95,KviZDarije11!$A$1:$N$1000, 3, 0), 0)/'TOP SCORES'!L$2,0)</f>
        <v>0</v>
      </c>
    </row>
    <row r="96" spans="1:14">
      <c r="A96" s="19">
        <f ca="1">RANK(C96,C$2:C$998)</f>
        <v>95</v>
      </c>
      <c r="B96" s="14" t="s">
        <v>46</v>
      </c>
      <c r="C96" s="17" cm="1">
        <f t="array" aca="1" ref="C96" ca="1">SUM(LARGE(D96:N96,ROW(INDIRECT("1:2"))))</f>
        <v>90.909090909090907</v>
      </c>
      <c r="D96" s="16">
        <f>IFERROR(100*_xlfn.IFNA(VLOOKUP($B96,KviZDarije1!$A$1:$N$1000, 3, 0), 0)/'TOP SCORES'!B$2,0)</f>
        <v>90.909090909090907</v>
      </c>
      <c r="E96" s="16">
        <f>IFERROR(100*_xlfn.IFNA(VLOOKUP($B96,KviZDarije2!$A$1:$N$1000, 3, 0), 0)/'TOP SCORES'!C$2,0)</f>
        <v>0</v>
      </c>
      <c r="F96" s="16">
        <f>IFERROR(100*_xlfn.IFNA(VLOOKUP($B96,KviZDarije3!$A$1:$N$1000, 3, 0), 0)/'TOP SCORES'!D$2,0)</f>
        <v>0</v>
      </c>
      <c r="G96" s="16">
        <f>IFERROR(100*_xlfn.IFNA(VLOOKUP($B96,KviZDarije4!$A$1:$N$1000, 3, 0), 0)/'TOP SCORES'!E$2,0)</f>
        <v>0</v>
      </c>
      <c r="H96" s="16">
        <f>IFERROR(100*_xlfn.IFNA(VLOOKUP($B96,KviZDarije5!$A$1:$N$1000, 3, 0), 0)/'TOP SCORES'!F$2,0)</f>
        <v>0</v>
      </c>
      <c r="I96" s="16">
        <f>IFERROR(100*_xlfn.IFNA(VLOOKUP($B96,KviZDarije6!$A$1:$N$1000, 3, 0), 0)/'TOP SCORES'!G$2,0)</f>
        <v>0</v>
      </c>
      <c r="J96" s="16">
        <f>IFERROR(100*_xlfn.IFNA(VLOOKUP($B96,KviZDarije7!$A$1:$N$1000, 3, 0), 0)/'TOP SCORES'!H$2,0)</f>
        <v>0</v>
      </c>
      <c r="K96" s="16">
        <f>IFERROR(100*_xlfn.IFNA(VLOOKUP($B96,KviZDarije8!$A$1:$N$1000, 3, 0), 0)/'TOP SCORES'!I$2,0)</f>
        <v>0</v>
      </c>
      <c r="L96" s="16">
        <f>IFERROR(100*_xlfn.IFNA(VLOOKUP($B96,KviZDarije9!$A$1:$N$1000, 3, 0), 0)/'TOP SCORES'!J$2,0)</f>
        <v>0</v>
      </c>
      <c r="M96" s="16">
        <f>IFERROR(100*_xlfn.IFNA(VLOOKUP($B96,KviZDarije10!$A$1:$N$1000, 3, 0), 0)/'TOP SCORES'!K$2,0)</f>
        <v>0</v>
      </c>
      <c r="N96" s="16">
        <f>IFERROR(100*_xlfn.IFNA(VLOOKUP($B96,KviZDarije11!$A$1:$N$1000, 3, 0), 0)/'TOP SCORES'!L$2,0)</f>
        <v>0</v>
      </c>
    </row>
    <row r="97" spans="1:14">
      <c r="A97" s="19">
        <f ca="1">RANK(C97,C$2:C$998)</f>
        <v>96</v>
      </c>
      <c r="B97" s="14" t="s">
        <v>192</v>
      </c>
      <c r="C97" s="17" cm="1">
        <f t="array" aca="1" ref="C97" ca="1">SUM(LARGE(D97:N97,ROW(INDIRECT("1:2"))))</f>
        <v>86.363636363636374</v>
      </c>
      <c r="D97" s="16">
        <f>IFERROR(100*_xlfn.IFNA(VLOOKUP($B97,KviZDarije1!$A$1:$N$1000, 3, 0), 0)/'TOP SCORES'!B$2,0)</f>
        <v>36.363636363636367</v>
      </c>
      <c r="E97" s="16">
        <f>IFERROR(100*_xlfn.IFNA(VLOOKUP($B97,KviZDarije2!$A$1:$N$1000, 3, 0), 0)/'TOP SCORES'!C$2,0)</f>
        <v>36.363636363636367</v>
      </c>
      <c r="F97" s="16">
        <f>IFERROR(100*_xlfn.IFNA(VLOOKUP($B97,KviZDarije3!$A$1:$N$1000, 3, 0), 0)/'TOP SCORES'!D$2,0)</f>
        <v>50</v>
      </c>
      <c r="G97" s="16">
        <f>IFERROR(100*_xlfn.IFNA(VLOOKUP($B97,KviZDarije4!$A$1:$N$1000, 3, 0), 0)/'TOP SCORES'!E$2,0)</f>
        <v>0</v>
      </c>
      <c r="H97" s="16">
        <f>IFERROR(100*_xlfn.IFNA(VLOOKUP($B97,KviZDarije5!$A$1:$N$1000, 3, 0), 0)/'TOP SCORES'!F$2,0)</f>
        <v>0</v>
      </c>
      <c r="I97" s="16">
        <f>IFERROR(100*_xlfn.IFNA(VLOOKUP($B97,KviZDarije6!$A$1:$N$1000, 3, 0), 0)/'TOP SCORES'!G$2,0)</f>
        <v>0</v>
      </c>
      <c r="J97" s="16">
        <f>IFERROR(100*_xlfn.IFNA(VLOOKUP($B97,KviZDarije7!$A$1:$N$1000, 3, 0), 0)/'TOP SCORES'!H$2,0)</f>
        <v>0</v>
      </c>
      <c r="K97" s="16">
        <f>IFERROR(100*_xlfn.IFNA(VLOOKUP($B97,KviZDarije8!$A$1:$N$1000, 3, 0), 0)/'TOP SCORES'!I$2,0)</f>
        <v>0</v>
      </c>
      <c r="L97" s="16">
        <f>IFERROR(100*_xlfn.IFNA(VLOOKUP($B97,KviZDarije9!$A$1:$N$1000, 3, 0), 0)/'TOP SCORES'!J$2,0)</f>
        <v>0</v>
      </c>
      <c r="M97" s="16">
        <f>IFERROR(100*_xlfn.IFNA(VLOOKUP($B97,KviZDarije10!$A$1:$N$1000, 3, 0), 0)/'TOP SCORES'!K$2,0)</f>
        <v>0</v>
      </c>
      <c r="N97" s="16">
        <f>IFERROR(100*_xlfn.IFNA(VLOOKUP($B97,KviZDarije11!$A$1:$N$1000, 3, 0), 0)/'TOP SCORES'!L$2,0)</f>
        <v>0</v>
      </c>
    </row>
    <row r="98" spans="1:14">
      <c r="A98" s="19">
        <f ca="1">RANK(C98,C$2:C$998)</f>
        <v>96</v>
      </c>
      <c r="B98" s="10" t="s">
        <v>196</v>
      </c>
      <c r="C98" s="17" cm="1">
        <f t="array" aca="1" ref="C98" ca="1">SUM(LARGE(D98:N98,ROW(INDIRECT("1:2"))))</f>
        <v>86.363636363636374</v>
      </c>
      <c r="D98" s="16">
        <f>IFERROR(100*_xlfn.IFNA(VLOOKUP($B98,KviZDarije1!$A$1:$N$1000, 3, 0), 0)/'TOP SCORES'!B$2,0)</f>
        <v>36.363636363636367</v>
      </c>
      <c r="E98" s="16">
        <f>IFERROR(100*_xlfn.IFNA(VLOOKUP($B98,KviZDarije2!$A$1:$N$1000, 3, 0), 0)/'TOP SCORES'!C$2,0)</f>
        <v>0</v>
      </c>
      <c r="F98" s="16">
        <f>IFERROR(100*_xlfn.IFNA(VLOOKUP($B98,KviZDarije3!$A$1:$N$1000, 3, 0), 0)/'TOP SCORES'!D$2,0)</f>
        <v>50</v>
      </c>
      <c r="G98" s="16">
        <f>IFERROR(100*_xlfn.IFNA(VLOOKUP($B98,KviZDarije4!$A$1:$N$1000, 3, 0), 0)/'TOP SCORES'!E$2,0)</f>
        <v>0</v>
      </c>
      <c r="H98" s="16">
        <f>IFERROR(100*_xlfn.IFNA(VLOOKUP($B98,KviZDarije5!$A$1:$N$1000, 3, 0), 0)/'TOP SCORES'!F$2,0)</f>
        <v>0</v>
      </c>
      <c r="I98" s="16">
        <f>IFERROR(100*_xlfn.IFNA(VLOOKUP($B98,KviZDarije6!$A$1:$N$1000, 3, 0), 0)/'TOP SCORES'!G$2,0)</f>
        <v>0</v>
      </c>
      <c r="J98" s="16">
        <f>IFERROR(100*_xlfn.IFNA(VLOOKUP($B98,KviZDarije7!$A$1:$N$1000, 3, 0), 0)/'TOP SCORES'!H$2,0)</f>
        <v>0</v>
      </c>
      <c r="K98" s="16">
        <f>IFERROR(100*_xlfn.IFNA(VLOOKUP($B98,KviZDarije8!$A$1:$N$1000, 3, 0), 0)/'TOP SCORES'!I$2,0)</f>
        <v>0</v>
      </c>
      <c r="L98" s="16">
        <f>IFERROR(100*_xlfn.IFNA(VLOOKUP($B98,KviZDarije9!$A$1:$N$1000, 3, 0), 0)/'TOP SCORES'!J$2,0)</f>
        <v>0</v>
      </c>
      <c r="M98" s="16">
        <f>IFERROR(100*_xlfn.IFNA(VLOOKUP($B98,KviZDarije10!$A$1:$N$1000, 3, 0), 0)/'TOP SCORES'!K$2,0)</f>
        <v>0</v>
      </c>
      <c r="N98" s="16">
        <f>IFERROR(100*_xlfn.IFNA(VLOOKUP($B98,KviZDarije11!$A$1:$N$1000, 3, 0), 0)/'TOP SCORES'!L$2,0)</f>
        <v>0</v>
      </c>
    </row>
    <row r="99" spans="1:14">
      <c r="A99" s="19">
        <f ca="1">RANK(C99,C$2:C$998)</f>
        <v>96</v>
      </c>
      <c r="B99" s="6" t="s">
        <v>41</v>
      </c>
      <c r="C99" s="17" cm="1">
        <f t="array" aca="1" ref="C99" ca="1">SUM(LARGE(D99:N99,ROW(INDIRECT("1:2"))))</f>
        <v>86.363636363636374</v>
      </c>
      <c r="D99" s="16">
        <f>IFERROR(100*_xlfn.IFNA(VLOOKUP($B99,KviZDarije1!$A$1:$N$1000, 3, 0), 0)/'TOP SCORES'!B$2,0)</f>
        <v>0</v>
      </c>
      <c r="E99" s="16">
        <f>IFERROR(100*_xlfn.IFNA(VLOOKUP($B99,KviZDarije2!$A$1:$N$1000, 3, 0), 0)/'TOP SCORES'!C$2,0)</f>
        <v>36.363636363636367</v>
      </c>
      <c r="F99" s="16">
        <f>IFERROR(100*_xlfn.IFNA(VLOOKUP($B99,KviZDarije3!$A$1:$N$1000, 3, 0), 0)/'TOP SCORES'!D$2,0)</f>
        <v>50</v>
      </c>
      <c r="G99" s="16">
        <f>IFERROR(100*_xlfn.IFNA(VLOOKUP($B99,KviZDarije4!$A$1:$N$1000, 3, 0), 0)/'TOP SCORES'!E$2,0)</f>
        <v>0</v>
      </c>
      <c r="H99" s="16">
        <f>IFERROR(100*_xlfn.IFNA(VLOOKUP($B99,KviZDarije5!$A$1:$N$1000, 3, 0), 0)/'TOP SCORES'!F$2,0)</f>
        <v>0</v>
      </c>
      <c r="I99" s="16">
        <f>IFERROR(100*_xlfn.IFNA(VLOOKUP($B99,KviZDarije6!$A$1:$N$1000, 3, 0), 0)/'TOP SCORES'!G$2,0)</f>
        <v>0</v>
      </c>
      <c r="J99" s="16">
        <f>IFERROR(100*_xlfn.IFNA(VLOOKUP($B99,KviZDarije7!$A$1:$N$1000, 3, 0), 0)/'TOP SCORES'!H$2,0)</f>
        <v>0</v>
      </c>
      <c r="K99" s="16">
        <f>IFERROR(100*_xlfn.IFNA(VLOOKUP($B99,KviZDarije8!$A$1:$N$1000, 3, 0), 0)/'TOP SCORES'!I$2,0)</f>
        <v>0</v>
      </c>
      <c r="L99" s="16">
        <f>IFERROR(100*_xlfn.IFNA(VLOOKUP($B99,KviZDarije9!$A$1:$N$1000, 3, 0), 0)/'TOP SCORES'!J$2,0)</f>
        <v>0</v>
      </c>
      <c r="M99" s="16">
        <f>IFERROR(100*_xlfn.IFNA(VLOOKUP($B99,KviZDarije10!$A$1:$N$1000, 3, 0), 0)/'TOP SCORES'!K$2,0)</f>
        <v>0</v>
      </c>
      <c r="N99" s="16">
        <f>IFERROR(100*_xlfn.IFNA(VLOOKUP($B99,KviZDarije11!$A$1:$N$1000, 3, 0), 0)/'TOP SCORES'!L$2,0)</f>
        <v>0</v>
      </c>
    </row>
    <row r="100" spans="1:14">
      <c r="A100" s="19">
        <f ca="1">RANK(C100,C$2:C$998)</f>
        <v>99</v>
      </c>
      <c r="B100" s="10" t="s">
        <v>128</v>
      </c>
      <c r="C100" s="17" cm="1">
        <f t="array" aca="1" ref="C100" ca="1">SUM(LARGE(D100:N100,ROW(INDIRECT("1:2"))))</f>
        <v>85.454545454545453</v>
      </c>
      <c r="D100" s="16">
        <f>IFERROR(100*_xlfn.IFNA(VLOOKUP($B100,KviZDarije1!$A$1:$N$1000, 3, 0), 0)/'TOP SCORES'!B$2,0)</f>
        <v>45.454545454545453</v>
      </c>
      <c r="E100" s="16">
        <f>IFERROR(100*_xlfn.IFNA(VLOOKUP($B100,KviZDarije2!$A$1:$N$1000, 3, 0), 0)/'TOP SCORES'!C$2,0)</f>
        <v>36.363636363636367</v>
      </c>
      <c r="F100" s="16">
        <f>IFERROR(100*_xlfn.IFNA(VLOOKUP($B100,KviZDarije3!$A$1:$N$1000, 3, 0), 0)/'TOP SCORES'!D$2,0)</f>
        <v>40</v>
      </c>
      <c r="G100" s="16">
        <f>IFERROR(100*_xlfn.IFNA(VLOOKUP($B100,KviZDarije4!$A$1:$N$1000, 3, 0), 0)/'TOP SCORES'!E$2,0)</f>
        <v>0</v>
      </c>
      <c r="H100" s="16">
        <f>IFERROR(100*_xlfn.IFNA(VLOOKUP($B100,KviZDarije5!$A$1:$N$1000, 3, 0), 0)/'TOP SCORES'!F$2,0)</f>
        <v>0</v>
      </c>
      <c r="I100" s="16">
        <f>IFERROR(100*_xlfn.IFNA(VLOOKUP($B100,KviZDarije6!$A$1:$N$1000, 3, 0), 0)/'TOP SCORES'!G$2,0)</f>
        <v>0</v>
      </c>
      <c r="J100" s="16">
        <f>IFERROR(100*_xlfn.IFNA(VLOOKUP($B100,KviZDarije7!$A$1:$N$1000, 3, 0), 0)/'TOP SCORES'!H$2,0)</f>
        <v>0</v>
      </c>
      <c r="K100" s="16">
        <f>IFERROR(100*_xlfn.IFNA(VLOOKUP($B100,KviZDarije8!$A$1:$N$1000, 3, 0), 0)/'TOP SCORES'!I$2,0)</f>
        <v>0</v>
      </c>
      <c r="L100" s="16">
        <f>IFERROR(100*_xlfn.IFNA(VLOOKUP($B100,KviZDarije9!$A$1:$N$1000, 3, 0), 0)/'TOP SCORES'!J$2,0)</f>
        <v>0</v>
      </c>
      <c r="M100" s="16">
        <f>IFERROR(100*_xlfn.IFNA(VLOOKUP($B100,KviZDarije10!$A$1:$N$1000, 3, 0), 0)/'TOP SCORES'!K$2,0)</f>
        <v>0</v>
      </c>
      <c r="N100" s="16">
        <f>IFERROR(100*_xlfn.IFNA(VLOOKUP($B100,KviZDarije11!$A$1:$N$1000, 3, 0), 0)/'TOP SCORES'!L$2,0)</f>
        <v>0</v>
      </c>
    </row>
    <row r="101" spans="1:14">
      <c r="A101" s="19">
        <f ca="1">RANK(C101,C$2:C$998)</f>
        <v>99</v>
      </c>
      <c r="B101" s="10" t="s">
        <v>14</v>
      </c>
      <c r="C101" s="17" cm="1">
        <f t="array" aca="1" ref="C101" ca="1">SUM(LARGE(D101:N101,ROW(INDIRECT("1:2"))))</f>
        <v>85.454545454545453</v>
      </c>
      <c r="D101" s="16">
        <f>IFERROR(100*_xlfn.IFNA(VLOOKUP($B101,KviZDarije1!$A$1:$N$1000, 3, 0), 0)/'TOP SCORES'!B$2,0)</f>
        <v>45.454545454545453</v>
      </c>
      <c r="E101" s="16">
        <f>IFERROR(100*_xlfn.IFNA(VLOOKUP($B101,KviZDarije2!$A$1:$N$1000, 3, 0), 0)/'TOP SCORES'!C$2,0)</f>
        <v>36.363636363636367</v>
      </c>
      <c r="F101" s="16">
        <f>IFERROR(100*_xlfn.IFNA(VLOOKUP($B101,KviZDarije3!$A$1:$N$1000, 3, 0), 0)/'TOP SCORES'!D$2,0)</f>
        <v>40</v>
      </c>
      <c r="G101" s="16">
        <f>IFERROR(100*_xlfn.IFNA(VLOOKUP($B101,KviZDarije4!$A$1:$N$1000, 3, 0), 0)/'TOP SCORES'!E$2,0)</f>
        <v>0</v>
      </c>
      <c r="H101" s="16">
        <f>IFERROR(100*_xlfn.IFNA(VLOOKUP($B101,KviZDarije5!$A$1:$N$1000, 3, 0), 0)/'TOP SCORES'!F$2,0)</f>
        <v>0</v>
      </c>
      <c r="I101" s="16">
        <f>IFERROR(100*_xlfn.IFNA(VLOOKUP($B101,KviZDarije6!$A$1:$N$1000, 3, 0), 0)/'TOP SCORES'!G$2,0)</f>
        <v>0</v>
      </c>
      <c r="J101" s="16">
        <f>IFERROR(100*_xlfn.IFNA(VLOOKUP($B101,KviZDarije7!$A$1:$N$1000, 3, 0), 0)/'TOP SCORES'!H$2,0)</f>
        <v>0</v>
      </c>
      <c r="K101" s="16">
        <f>IFERROR(100*_xlfn.IFNA(VLOOKUP($B101,KviZDarije8!$A$1:$N$1000, 3, 0), 0)/'TOP SCORES'!I$2,0)</f>
        <v>0</v>
      </c>
      <c r="L101" s="16">
        <f>IFERROR(100*_xlfn.IFNA(VLOOKUP($B101,KviZDarije9!$A$1:$N$1000, 3, 0), 0)/'TOP SCORES'!J$2,0)</f>
        <v>0</v>
      </c>
      <c r="M101" s="16">
        <f>IFERROR(100*_xlfn.IFNA(VLOOKUP($B101,KviZDarije10!$A$1:$N$1000, 3, 0), 0)/'TOP SCORES'!K$2,0)</f>
        <v>0</v>
      </c>
      <c r="N101" s="16">
        <f>IFERROR(100*_xlfn.IFNA(VLOOKUP($B101,KviZDarije11!$A$1:$N$1000, 3, 0), 0)/'TOP SCORES'!L$2,0)</f>
        <v>0</v>
      </c>
    </row>
    <row r="102" spans="1:14">
      <c r="A102" s="19">
        <f ca="1">RANK(C102,C$2:C$998)</f>
        <v>99</v>
      </c>
      <c r="B102" s="10" t="s">
        <v>136</v>
      </c>
      <c r="C102" s="17" cm="1">
        <f t="array" aca="1" ref="C102" ca="1">SUM(LARGE(D102:N102,ROW(INDIRECT("1:2"))))</f>
        <v>85.454545454545453</v>
      </c>
      <c r="D102" s="16">
        <f>IFERROR(100*_xlfn.IFNA(VLOOKUP($B102,KviZDarije1!$A$1:$N$1000, 3, 0), 0)/'TOP SCORES'!B$2,0)</f>
        <v>45.454545454545453</v>
      </c>
      <c r="E102" s="16">
        <f>IFERROR(100*_xlfn.IFNA(VLOOKUP($B102,KviZDarije2!$A$1:$N$1000, 3, 0), 0)/'TOP SCORES'!C$2,0)</f>
        <v>36.363636363636367</v>
      </c>
      <c r="F102" s="16">
        <f>IFERROR(100*_xlfn.IFNA(VLOOKUP($B102,KviZDarije3!$A$1:$N$1000, 3, 0), 0)/'TOP SCORES'!D$2,0)</f>
        <v>40</v>
      </c>
      <c r="G102" s="16">
        <f>IFERROR(100*_xlfn.IFNA(VLOOKUP($B102,KviZDarije4!$A$1:$N$1000, 3, 0), 0)/'TOP SCORES'!E$2,0)</f>
        <v>0</v>
      </c>
      <c r="H102" s="16">
        <f>IFERROR(100*_xlfn.IFNA(VLOOKUP($B102,KviZDarije5!$A$1:$N$1000, 3, 0), 0)/'TOP SCORES'!F$2,0)</f>
        <v>0</v>
      </c>
      <c r="I102" s="16">
        <f>IFERROR(100*_xlfn.IFNA(VLOOKUP($B102,KviZDarije6!$A$1:$N$1000, 3, 0), 0)/'TOP SCORES'!G$2,0)</f>
        <v>0</v>
      </c>
      <c r="J102" s="16">
        <f>IFERROR(100*_xlfn.IFNA(VLOOKUP($B102,KviZDarije7!$A$1:$N$1000, 3, 0), 0)/'TOP SCORES'!H$2,0)</f>
        <v>0</v>
      </c>
      <c r="K102" s="16">
        <f>IFERROR(100*_xlfn.IFNA(VLOOKUP($B102,KviZDarije8!$A$1:$N$1000, 3, 0), 0)/'TOP SCORES'!I$2,0)</f>
        <v>0</v>
      </c>
      <c r="L102" s="16">
        <f>IFERROR(100*_xlfn.IFNA(VLOOKUP($B102,KviZDarije9!$A$1:$N$1000, 3, 0), 0)/'TOP SCORES'!J$2,0)</f>
        <v>0</v>
      </c>
      <c r="M102" s="16">
        <f>IFERROR(100*_xlfn.IFNA(VLOOKUP($B102,KviZDarije10!$A$1:$N$1000, 3, 0), 0)/'TOP SCORES'!K$2,0)</f>
        <v>0</v>
      </c>
      <c r="N102" s="16">
        <f>IFERROR(100*_xlfn.IFNA(VLOOKUP($B102,KviZDarije11!$A$1:$N$1000, 3, 0), 0)/'TOP SCORES'!L$2,0)</f>
        <v>0</v>
      </c>
    </row>
    <row r="103" spans="1:14">
      <c r="A103" s="19">
        <f ca="1">RANK(C103,C$2:C$998)</f>
        <v>99</v>
      </c>
      <c r="B103" s="6" t="s">
        <v>172</v>
      </c>
      <c r="C103" s="17" cm="1">
        <f t="array" aca="1" ref="C103" ca="1">SUM(LARGE(D103:N103,ROW(INDIRECT("1:2"))))</f>
        <v>85.454545454545453</v>
      </c>
      <c r="D103" s="16">
        <f>IFERROR(100*_xlfn.IFNA(VLOOKUP($B103,KviZDarije1!$A$1:$N$1000, 3, 0), 0)/'TOP SCORES'!B$2,0)</f>
        <v>45.454545454545453</v>
      </c>
      <c r="E103" s="16">
        <f>IFERROR(100*_xlfn.IFNA(VLOOKUP($B103,KviZDarije2!$A$1:$N$1000, 3, 0), 0)/'TOP SCORES'!C$2,0)</f>
        <v>18.181818181818183</v>
      </c>
      <c r="F103" s="16">
        <f>IFERROR(100*_xlfn.IFNA(VLOOKUP($B103,KviZDarije3!$A$1:$N$1000, 3, 0), 0)/'TOP SCORES'!D$2,0)</f>
        <v>40</v>
      </c>
      <c r="G103" s="16">
        <f>IFERROR(100*_xlfn.IFNA(VLOOKUP($B103,KviZDarije4!$A$1:$N$1000, 3, 0), 0)/'TOP SCORES'!E$2,0)</f>
        <v>0</v>
      </c>
      <c r="H103" s="16">
        <f>IFERROR(100*_xlfn.IFNA(VLOOKUP($B103,KviZDarije5!$A$1:$N$1000, 3, 0), 0)/'TOP SCORES'!F$2,0)</f>
        <v>0</v>
      </c>
      <c r="I103" s="16">
        <f>IFERROR(100*_xlfn.IFNA(VLOOKUP($B103,KviZDarije6!$A$1:$N$1000, 3, 0), 0)/'TOP SCORES'!G$2,0)</f>
        <v>0</v>
      </c>
      <c r="J103" s="16">
        <f>IFERROR(100*_xlfn.IFNA(VLOOKUP($B103,KviZDarije7!$A$1:$N$1000, 3, 0), 0)/'TOP SCORES'!H$2,0)</f>
        <v>0</v>
      </c>
      <c r="K103" s="16">
        <f>IFERROR(100*_xlfn.IFNA(VLOOKUP($B103,KviZDarije8!$A$1:$N$1000, 3, 0), 0)/'TOP SCORES'!I$2,0)</f>
        <v>0</v>
      </c>
      <c r="L103" s="16">
        <f>IFERROR(100*_xlfn.IFNA(VLOOKUP($B103,KviZDarije9!$A$1:$N$1000, 3, 0), 0)/'TOP SCORES'!J$2,0)</f>
        <v>0</v>
      </c>
      <c r="M103" s="16">
        <f>IFERROR(100*_xlfn.IFNA(VLOOKUP($B103,KviZDarije10!$A$1:$N$1000, 3, 0), 0)/'TOP SCORES'!K$2,0)</f>
        <v>0</v>
      </c>
      <c r="N103" s="16">
        <f>IFERROR(100*_xlfn.IFNA(VLOOKUP($B103,KviZDarije11!$A$1:$N$1000, 3, 0), 0)/'TOP SCORES'!L$2,0)</f>
        <v>0</v>
      </c>
    </row>
    <row r="104" spans="1:14">
      <c r="A104" s="19">
        <f ca="1">RANK(C104,C$2:C$998)</f>
        <v>99</v>
      </c>
      <c r="B104" s="14" t="s">
        <v>145</v>
      </c>
      <c r="C104" s="17" cm="1">
        <f t="array" aca="1" ref="C104" ca="1">SUM(LARGE(D104:N104,ROW(INDIRECT("1:2"))))</f>
        <v>85.454545454545453</v>
      </c>
      <c r="D104" s="16">
        <f>IFERROR(100*_xlfn.IFNA(VLOOKUP($B104,KviZDarije1!$A$1:$N$1000, 3, 0), 0)/'TOP SCORES'!B$2,0)</f>
        <v>45.454545454545453</v>
      </c>
      <c r="E104" s="16">
        <f>IFERROR(100*_xlfn.IFNA(VLOOKUP($B104,KviZDarije2!$A$1:$N$1000, 3, 0), 0)/'TOP SCORES'!C$2,0)</f>
        <v>18.181818181818183</v>
      </c>
      <c r="F104" s="16">
        <f>IFERROR(100*_xlfn.IFNA(VLOOKUP($B104,KviZDarije3!$A$1:$N$1000, 3, 0), 0)/'TOP SCORES'!D$2,0)</f>
        <v>40</v>
      </c>
      <c r="G104" s="16">
        <f>IFERROR(100*_xlfn.IFNA(VLOOKUP($B104,KviZDarije4!$A$1:$N$1000, 3, 0), 0)/'TOP SCORES'!E$2,0)</f>
        <v>0</v>
      </c>
      <c r="H104" s="16">
        <f>IFERROR(100*_xlfn.IFNA(VLOOKUP($B104,KviZDarije5!$A$1:$N$1000, 3, 0), 0)/'TOP SCORES'!F$2,0)</f>
        <v>0</v>
      </c>
      <c r="I104" s="16">
        <f>IFERROR(100*_xlfn.IFNA(VLOOKUP($B104,KviZDarije6!$A$1:$N$1000, 3, 0), 0)/'TOP SCORES'!G$2,0)</f>
        <v>0</v>
      </c>
      <c r="J104" s="16">
        <f>IFERROR(100*_xlfn.IFNA(VLOOKUP($B104,KviZDarije7!$A$1:$N$1000, 3, 0), 0)/'TOP SCORES'!H$2,0)</f>
        <v>0</v>
      </c>
      <c r="K104" s="16">
        <f>IFERROR(100*_xlfn.IFNA(VLOOKUP($B104,KviZDarije8!$A$1:$N$1000, 3, 0), 0)/'TOP SCORES'!I$2,0)</f>
        <v>0</v>
      </c>
      <c r="L104" s="16">
        <f>IFERROR(100*_xlfn.IFNA(VLOOKUP($B104,KviZDarije9!$A$1:$N$1000, 3, 0), 0)/'TOP SCORES'!J$2,0)</f>
        <v>0</v>
      </c>
      <c r="M104" s="16">
        <f>IFERROR(100*_xlfn.IFNA(VLOOKUP($B104,KviZDarije10!$A$1:$N$1000, 3, 0), 0)/'TOP SCORES'!K$2,0)</f>
        <v>0</v>
      </c>
      <c r="N104" s="16">
        <f>IFERROR(100*_xlfn.IFNA(VLOOKUP($B104,KviZDarije11!$A$1:$N$1000, 3, 0), 0)/'TOP SCORES'!L$2,0)</f>
        <v>0</v>
      </c>
    </row>
    <row r="105" spans="1:14">
      <c r="A105" s="19">
        <f ca="1">RANK(C105,C$2:C$998)</f>
        <v>99</v>
      </c>
      <c r="B105" s="10" t="s">
        <v>22</v>
      </c>
      <c r="C105" s="17" cm="1">
        <f t="array" aca="1" ref="C105" ca="1">SUM(LARGE(D105:N105,ROW(INDIRECT("1:2"))))</f>
        <v>85.454545454545453</v>
      </c>
      <c r="D105" s="16">
        <f>IFERROR(100*_xlfn.IFNA(VLOOKUP($B105,KviZDarije1!$A$1:$N$1000, 3, 0), 0)/'TOP SCORES'!B$2,0)</f>
        <v>45.454545454545453</v>
      </c>
      <c r="E105" s="16">
        <f>IFERROR(100*_xlfn.IFNA(VLOOKUP($B105,KviZDarije2!$A$1:$N$1000, 3, 0), 0)/'TOP SCORES'!C$2,0)</f>
        <v>18.181818181818183</v>
      </c>
      <c r="F105" s="16">
        <f>IFERROR(100*_xlfn.IFNA(VLOOKUP($B105,KviZDarije3!$A$1:$N$1000, 3, 0), 0)/'TOP SCORES'!D$2,0)</f>
        <v>40</v>
      </c>
      <c r="G105" s="16">
        <f>IFERROR(100*_xlfn.IFNA(VLOOKUP($B105,KviZDarije4!$A$1:$N$1000, 3, 0), 0)/'TOP SCORES'!E$2,0)</f>
        <v>0</v>
      </c>
      <c r="H105" s="16">
        <f>IFERROR(100*_xlfn.IFNA(VLOOKUP($B105,KviZDarije5!$A$1:$N$1000, 3, 0), 0)/'TOP SCORES'!F$2,0)</f>
        <v>0</v>
      </c>
      <c r="I105" s="16">
        <f>IFERROR(100*_xlfn.IFNA(VLOOKUP($B105,KviZDarije6!$A$1:$N$1000, 3, 0), 0)/'TOP SCORES'!G$2,0)</f>
        <v>0</v>
      </c>
      <c r="J105" s="16">
        <f>IFERROR(100*_xlfn.IFNA(VLOOKUP($B105,KviZDarije7!$A$1:$N$1000, 3, 0), 0)/'TOP SCORES'!H$2,0)</f>
        <v>0</v>
      </c>
      <c r="K105" s="16">
        <f>IFERROR(100*_xlfn.IFNA(VLOOKUP($B105,KviZDarije8!$A$1:$N$1000, 3, 0), 0)/'TOP SCORES'!I$2,0)</f>
        <v>0</v>
      </c>
      <c r="L105" s="16">
        <f>IFERROR(100*_xlfn.IFNA(VLOOKUP($B105,KviZDarije9!$A$1:$N$1000, 3, 0), 0)/'TOP SCORES'!J$2,0)</f>
        <v>0</v>
      </c>
      <c r="M105" s="16">
        <f>IFERROR(100*_xlfn.IFNA(VLOOKUP($B105,KviZDarije10!$A$1:$N$1000, 3, 0), 0)/'TOP SCORES'!K$2,0)</f>
        <v>0</v>
      </c>
      <c r="N105" s="16">
        <f>IFERROR(100*_xlfn.IFNA(VLOOKUP($B105,KviZDarije11!$A$1:$N$1000, 3, 0), 0)/'TOP SCORES'!L$2,0)</f>
        <v>0</v>
      </c>
    </row>
    <row r="106" spans="1:14">
      <c r="A106" s="19">
        <f ca="1">RANK(C106,C$2:C$998)</f>
        <v>99</v>
      </c>
      <c r="B106" s="14" t="s">
        <v>153</v>
      </c>
      <c r="C106" s="17" cm="1">
        <f t="array" aca="1" ref="C106" ca="1">SUM(LARGE(D106:N106,ROW(INDIRECT("1:2"))))</f>
        <v>85.454545454545453</v>
      </c>
      <c r="D106" s="16">
        <f>IFERROR(100*_xlfn.IFNA(VLOOKUP($B106,KviZDarije1!$A$1:$N$1000, 3, 0), 0)/'TOP SCORES'!B$2,0)</f>
        <v>45.454545454545453</v>
      </c>
      <c r="E106" s="16">
        <f>IFERROR(100*_xlfn.IFNA(VLOOKUP($B106,KviZDarije2!$A$1:$N$1000, 3, 0), 0)/'TOP SCORES'!C$2,0)</f>
        <v>0</v>
      </c>
      <c r="F106" s="16">
        <f>IFERROR(100*_xlfn.IFNA(VLOOKUP($B106,KviZDarije3!$A$1:$N$1000, 3, 0), 0)/'TOP SCORES'!D$2,0)</f>
        <v>40</v>
      </c>
      <c r="G106" s="16">
        <f>IFERROR(100*_xlfn.IFNA(VLOOKUP($B106,KviZDarije4!$A$1:$N$1000, 3, 0), 0)/'TOP SCORES'!E$2,0)</f>
        <v>0</v>
      </c>
      <c r="H106" s="16">
        <f>IFERROR(100*_xlfn.IFNA(VLOOKUP($B106,KviZDarije5!$A$1:$N$1000, 3, 0), 0)/'TOP SCORES'!F$2,0)</f>
        <v>0</v>
      </c>
      <c r="I106" s="16">
        <f>IFERROR(100*_xlfn.IFNA(VLOOKUP($B106,KviZDarije6!$A$1:$N$1000, 3, 0), 0)/'TOP SCORES'!G$2,0)</f>
        <v>0</v>
      </c>
      <c r="J106" s="16">
        <f>IFERROR(100*_xlfn.IFNA(VLOOKUP($B106,KviZDarije7!$A$1:$N$1000, 3, 0), 0)/'TOP SCORES'!H$2,0)</f>
        <v>0</v>
      </c>
      <c r="K106" s="16">
        <f>IFERROR(100*_xlfn.IFNA(VLOOKUP($B106,KviZDarije8!$A$1:$N$1000, 3, 0), 0)/'TOP SCORES'!I$2,0)</f>
        <v>0</v>
      </c>
      <c r="L106" s="16">
        <f>IFERROR(100*_xlfn.IFNA(VLOOKUP($B106,KviZDarije9!$A$1:$N$1000, 3, 0), 0)/'TOP SCORES'!J$2,0)</f>
        <v>0</v>
      </c>
      <c r="M106" s="16">
        <f>IFERROR(100*_xlfn.IFNA(VLOOKUP($B106,KviZDarije10!$A$1:$N$1000, 3, 0), 0)/'TOP SCORES'!K$2,0)</f>
        <v>0</v>
      </c>
      <c r="N106" s="16">
        <f>IFERROR(100*_xlfn.IFNA(VLOOKUP($B106,KviZDarije11!$A$1:$N$1000, 3, 0), 0)/'TOP SCORES'!L$2,0)</f>
        <v>0</v>
      </c>
    </row>
    <row r="107" spans="1:14">
      <c r="A107" s="19">
        <f ca="1">RANK(C107,C$2:C$998)</f>
        <v>106</v>
      </c>
      <c r="B107" s="14" t="s">
        <v>11</v>
      </c>
      <c r="C107" s="17" cm="1">
        <f t="array" aca="1" ref="C107" ca="1">SUM(LARGE(D107:N107,ROW(INDIRECT("1:2"))))</f>
        <v>84.545454545454547</v>
      </c>
      <c r="D107" s="16">
        <f>IFERROR(100*_xlfn.IFNA(VLOOKUP($B107,KviZDarije1!$A$1:$N$1000, 3, 0), 0)/'TOP SCORES'!B$2,0)</f>
        <v>54.545454545454547</v>
      </c>
      <c r="E107" s="16">
        <f>IFERROR(100*_xlfn.IFNA(VLOOKUP($B107,KviZDarije2!$A$1:$N$1000, 3, 0), 0)/'TOP SCORES'!C$2,0)</f>
        <v>27.272727272727273</v>
      </c>
      <c r="F107" s="16">
        <f>IFERROR(100*_xlfn.IFNA(VLOOKUP($B107,KviZDarije3!$A$1:$N$1000, 3, 0), 0)/'TOP SCORES'!D$2,0)</f>
        <v>30</v>
      </c>
      <c r="G107" s="16">
        <f>IFERROR(100*_xlfn.IFNA(VLOOKUP($B107,KviZDarije4!$A$1:$N$1000, 3, 0), 0)/'TOP SCORES'!E$2,0)</f>
        <v>0</v>
      </c>
      <c r="H107" s="16">
        <f>IFERROR(100*_xlfn.IFNA(VLOOKUP($B107,KviZDarije5!$A$1:$N$1000, 3, 0), 0)/'TOP SCORES'!F$2,0)</f>
        <v>0</v>
      </c>
      <c r="I107" s="16">
        <f>IFERROR(100*_xlfn.IFNA(VLOOKUP($B107,KviZDarije6!$A$1:$N$1000, 3, 0), 0)/'TOP SCORES'!G$2,0)</f>
        <v>0</v>
      </c>
      <c r="J107" s="16">
        <f>IFERROR(100*_xlfn.IFNA(VLOOKUP($B107,KviZDarije7!$A$1:$N$1000, 3, 0), 0)/'TOP SCORES'!H$2,0)</f>
        <v>0</v>
      </c>
      <c r="K107" s="16">
        <f>IFERROR(100*_xlfn.IFNA(VLOOKUP($B107,KviZDarije8!$A$1:$N$1000, 3, 0), 0)/'TOP SCORES'!I$2,0)</f>
        <v>0</v>
      </c>
      <c r="L107" s="16">
        <f>IFERROR(100*_xlfn.IFNA(VLOOKUP($B107,KviZDarije9!$A$1:$N$1000, 3, 0), 0)/'TOP SCORES'!J$2,0)</f>
        <v>0</v>
      </c>
      <c r="M107" s="16">
        <f>IFERROR(100*_xlfn.IFNA(VLOOKUP($B107,KviZDarije10!$A$1:$N$1000, 3, 0), 0)/'TOP SCORES'!K$2,0)</f>
        <v>0</v>
      </c>
      <c r="N107" s="16">
        <f>IFERROR(100*_xlfn.IFNA(VLOOKUP($B107,KviZDarije11!$A$1:$N$1000, 3, 0), 0)/'TOP SCORES'!L$2,0)</f>
        <v>0</v>
      </c>
    </row>
    <row r="108" spans="1:14">
      <c r="A108" s="19">
        <f ca="1">RANK(C108,C$2:C$998)</f>
        <v>106</v>
      </c>
      <c r="B108" s="6" t="s">
        <v>79</v>
      </c>
      <c r="C108" s="17" cm="1">
        <f t="array" aca="1" ref="C108" ca="1">SUM(LARGE(D108:N108,ROW(INDIRECT("1:2"))))</f>
        <v>84.545454545454547</v>
      </c>
      <c r="D108" s="16">
        <f>IFERROR(100*_xlfn.IFNA(VLOOKUP($B108,KviZDarije1!$A$1:$N$1000, 3, 0), 0)/'TOP SCORES'!B$2,0)</f>
        <v>54.545454545454547</v>
      </c>
      <c r="E108" s="16">
        <f>IFERROR(100*_xlfn.IFNA(VLOOKUP($B108,KviZDarije2!$A$1:$N$1000, 3, 0), 0)/'TOP SCORES'!C$2,0)</f>
        <v>0</v>
      </c>
      <c r="F108" s="16">
        <f>IFERROR(100*_xlfn.IFNA(VLOOKUP($B108,KviZDarije3!$A$1:$N$1000, 3, 0), 0)/'TOP SCORES'!D$2,0)</f>
        <v>30</v>
      </c>
      <c r="G108" s="16">
        <f>IFERROR(100*_xlfn.IFNA(VLOOKUP($B108,KviZDarije4!$A$1:$N$1000, 3, 0), 0)/'TOP SCORES'!E$2,0)</f>
        <v>0</v>
      </c>
      <c r="H108" s="16">
        <f>IFERROR(100*_xlfn.IFNA(VLOOKUP($B108,KviZDarije5!$A$1:$N$1000, 3, 0), 0)/'TOP SCORES'!F$2,0)</f>
        <v>0</v>
      </c>
      <c r="I108" s="16">
        <f>IFERROR(100*_xlfn.IFNA(VLOOKUP($B108,KviZDarije6!$A$1:$N$1000, 3, 0), 0)/'TOP SCORES'!G$2,0)</f>
        <v>0</v>
      </c>
      <c r="J108" s="16">
        <f>IFERROR(100*_xlfn.IFNA(VLOOKUP($B108,KviZDarije7!$A$1:$N$1000, 3, 0), 0)/'TOP SCORES'!H$2,0)</f>
        <v>0</v>
      </c>
      <c r="K108" s="16">
        <f>IFERROR(100*_xlfn.IFNA(VLOOKUP($B108,KviZDarije8!$A$1:$N$1000, 3, 0), 0)/'TOP SCORES'!I$2,0)</f>
        <v>0</v>
      </c>
      <c r="L108" s="16">
        <f>IFERROR(100*_xlfn.IFNA(VLOOKUP($B108,KviZDarije9!$A$1:$N$1000, 3, 0), 0)/'TOP SCORES'!J$2,0)</f>
        <v>0</v>
      </c>
      <c r="M108" s="16">
        <f>IFERROR(100*_xlfn.IFNA(VLOOKUP($B108,KviZDarije10!$A$1:$N$1000, 3, 0), 0)/'TOP SCORES'!K$2,0)</f>
        <v>0</v>
      </c>
      <c r="N108" s="16">
        <f>IFERROR(100*_xlfn.IFNA(VLOOKUP($B108,KviZDarije11!$A$1:$N$1000, 3, 0), 0)/'TOP SCORES'!L$2,0)</f>
        <v>0</v>
      </c>
    </row>
    <row r="109" spans="1:14">
      <c r="A109" s="19">
        <f ca="1">RANK(C109,C$2:C$998)</f>
        <v>108</v>
      </c>
      <c r="B109" s="14" t="s">
        <v>60</v>
      </c>
      <c r="C109" s="17" cm="1">
        <f t="array" aca="1" ref="C109" ca="1">SUM(LARGE(D109:N109,ROW(INDIRECT("1:2"))))</f>
        <v>81.818181818181813</v>
      </c>
      <c r="D109" s="16">
        <f>IFERROR(100*_xlfn.IFNA(VLOOKUP($B109,KviZDarije1!$A$1:$N$1000, 3, 0), 0)/'TOP SCORES'!B$2,0)</f>
        <v>45.454545454545453</v>
      </c>
      <c r="E109" s="16">
        <f>IFERROR(100*_xlfn.IFNA(VLOOKUP($B109,KviZDarije2!$A$1:$N$1000, 3, 0), 0)/'TOP SCORES'!C$2,0)</f>
        <v>36.363636363636367</v>
      </c>
      <c r="F109" s="16">
        <f>IFERROR(100*_xlfn.IFNA(VLOOKUP($B109,KviZDarije3!$A$1:$N$1000, 3, 0), 0)/'TOP SCORES'!D$2,0)</f>
        <v>20</v>
      </c>
      <c r="G109" s="16">
        <f>IFERROR(100*_xlfn.IFNA(VLOOKUP($B109,KviZDarije4!$A$1:$N$1000, 3, 0), 0)/'TOP SCORES'!E$2,0)</f>
        <v>0</v>
      </c>
      <c r="H109" s="16">
        <f>IFERROR(100*_xlfn.IFNA(VLOOKUP($B109,KviZDarije5!$A$1:$N$1000, 3, 0), 0)/'TOP SCORES'!F$2,0)</f>
        <v>0</v>
      </c>
      <c r="I109" s="16">
        <f>IFERROR(100*_xlfn.IFNA(VLOOKUP($B109,KviZDarije6!$A$1:$N$1000, 3, 0), 0)/'TOP SCORES'!G$2,0)</f>
        <v>0</v>
      </c>
      <c r="J109" s="16">
        <f>IFERROR(100*_xlfn.IFNA(VLOOKUP($B109,KviZDarije7!$A$1:$N$1000, 3, 0), 0)/'TOP SCORES'!H$2,0)</f>
        <v>0</v>
      </c>
      <c r="K109" s="16">
        <f>IFERROR(100*_xlfn.IFNA(VLOOKUP($B109,KviZDarije8!$A$1:$N$1000, 3, 0), 0)/'TOP SCORES'!I$2,0)</f>
        <v>0</v>
      </c>
      <c r="L109" s="16">
        <f>IFERROR(100*_xlfn.IFNA(VLOOKUP($B109,KviZDarije9!$A$1:$N$1000, 3, 0), 0)/'TOP SCORES'!J$2,0)</f>
        <v>0</v>
      </c>
      <c r="M109" s="16">
        <f>IFERROR(100*_xlfn.IFNA(VLOOKUP($B109,KviZDarije10!$A$1:$N$1000, 3, 0), 0)/'TOP SCORES'!K$2,0)</f>
        <v>0</v>
      </c>
      <c r="N109" s="16">
        <f>IFERROR(100*_xlfn.IFNA(VLOOKUP($B109,KviZDarije11!$A$1:$N$1000, 3, 0), 0)/'TOP SCORES'!L$2,0)</f>
        <v>0</v>
      </c>
    </row>
    <row r="110" spans="1:14">
      <c r="A110" s="19">
        <f ca="1">RANK(C110,C$2:C$998)</f>
        <v>108</v>
      </c>
      <c r="B110" s="45" t="s">
        <v>88</v>
      </c>
      <c r="C110" s="17" cm="1">
        <f t="array" aca="1" ref="C110" ca="1">SUM(LARGE(D110:N110,ROW(INDIRECT("1:2"))))</f>
        <v>81.818181818181813</v>
      </c>
      <c r="D110" s="16">
        <f>IFERROR(100*_xlfn.IFNA(VLOOKUP($B110,KviZDarije1!$A$1:$N$1000, 3, 0), 0)/'TOP SCORES'!B$2,0)</f>
        <v>45.454545454545453</v>
      </c>
      <c r="E110" s="16">
        <f>IFERROR(100*_xlfn.IFNA(VLOOKUP($B110,KviZDarije2!$A$1:$N$1000, 3, 0), 0)/'TOP SCORES'!C$2,0)</f>
        <v>36.363636363636367</v>
      </c>
      <c r="F110" s="16">
        <f>IFERROR(100*_xlfn.IFNA(VLOOKUP($B110,KviZDarije3!$A$1:$N$1000, 3, 0), 0)/'TOP SCORES'!D$2,0)</f>
        <v>0</v>
      </c>
      <c r="G110" s="16">
        <f>IFERROR(100*_xlfn.IFNA(VLOOKUP($B110,KviZDarije4!$A$1:$N$1000, 3, 0), 0)/'TOP SCORES'!E$2,0)</f>
        <v>0</v>
      </c>
      <c r="H110" s="16">
        <f>IFERROR(100*_xlfn.IFNA(VLOOKUP($B110,KviZDarije5!$A$1:$N$1000, 3, 0), 0)/'TOP SCORES'!F$2,0)</f>
        <v>0</v>
      </c>
      <c r="I110" s="16">
        <f>IFERROR(100*_xlfn.IFNA(VLOOKUP($B110,KviZDarije6!$A$1:$N$1000, 3, 0), 0)/'TOP SCORES'!G$2,0)</f>
        <v>0</v>
      </c>
      <c r="J110" s="16">
        <f>IFERROR(100*_xlfn.IFNA(VLOOKUP($B110,KviZDarije7!$A$1:$N$1000, 3, 0), 0)/'TOP SCORES'!H$2,0)</f>
        <v>0</v>
      </c>
      <c r="K110" s="16">
        <f>IFERROR(100*_xlfn.IFNA(VLOOKUP($B110,KviZDarije8!$A$1:$N$1000, 3, 0), 0)/'TOP SCORES'!I$2,0)</f>
        <v>0</v>
      </c>
      <c r="L110" s="16">
        <f>IFERROR(100*_xlfn.IFNA(VLOOKUP($B110,KviZDarije9!$A$1:$N$1000, 3, 0), 0)/'TOP SCORES'!J$2,0)</f>
        <v>0</v>
      </c>
      <c r="M110" s="16">
        <f>IFERROR(100*_xlfn.IFNA(VLOOKUP($B110,KviZDarije10!$A$1:$N$1000, 3, 0), 0)/'TOP SCORES'!K$2,0)</f>
        <v>0</v>
      </c>
      <c r="N110" s="16">
        <f>IFERROR(100*_xlfn.IFNA(VLOOKUP($B110,KviZDarije11!$A$1:$N$1000, 3, 0), 0)/'TOP SCORES'!L$2,0)</f>
        <v>0</v>
      </c>
    </row>
    <row r="111" spans="1:14">
      <c r="A111" s="19">
        <f ca="1">RANK(C111,C$2:C$998)</f>
        <v>110</v>
      </c>
      <c r="B111" s="6" t="s">
        <v>225</v>
      </c>
      <c r="C111" s="17" cm="1">
        <f t="array" aca="1" ref="C111" ca="1">SUM(LARGE(D111:N111,ROW(INDIRECT("1:2"))))</f>
        <v>80</v>
      </c>
      <c r="D111" s="16">
        <f>IFERROR(100*_xlfn.IFNA(VLOOKUP($B111,KviZDarije1!$A$1:$N$1000, 3, 0), 0)/'TOP SCORES'!B$2,0)</f>
        <v>0</v>
      </c>
      <c r="E111" s="16">
        <f>IFERROR(100*_xlfn.IFNA(VLOOKUP($B111,KviZDarije2!$A$1:$N$1000, 3, 0), 0)/'TOP SCORES'!C$2,0)</f>
        <v>0</v>
      </c>
      <c r="F111" s="16">
        <f>IFERROR(100*_xlfn.IFNA(VLOOKUP($B111,KviZDarije3!$A$1:$N$1000, 3, 0), 0)/'TOP SCORES'!D$2,0)</f>
        <v>80</v>
      </c>
      <c r="G111" s="16">
        <f>IFERROR(100*_xlfn.IFNA(VLOOKUP($B111,KviZDarije4!$A$1:$N$1000, 3, 0), 0)/'TOP SCORES'!E$2,0)</f>
        <v>0</v>
      </c>
      <c r="H111" s="16">
        <f>IFERROR(100*_xlfn.IFNA(VLOOKUP($B111,KviZDarije5!$A$1:$N$1000, 3, 0), 0)/'TOP SCORES'!F$2,0)</f>
        <v>0</v>
      </c>
      <c r="I111" s="16">
        <f>IFERROR(100*_xlfn.IFNA(VLOOKUP($B111,KviZDarije6!$A$1:$N$1000, 3, 0), 0)/'TOP SCORES'!G$2,0)</f>
        <v>0</v>
      </c>
      <c r="J111" s="16">
        <f>IFERROR(100*_xlfn.IFNA(VLOOKUP($B111,KviZDarije7!$A$1:$N$1000, 3, 0), 0)/'TOP SCORES'!H$2,0)</f>
        <v>0</v>
      </c>
      <c r="K111" s="16">
        <f>IFERROR(100*_xlfn.IFNA(VLOOKUP($B111,KviZDarije8!$A$1:$N$1000, 3, 0), 0)/'TOP SCORES'!I$2,0)</f>
        <v>0</v>
      </c>
      <c r="L111" s="16">
        <f>IFERROR(100*_xlfn.IFNA(VLOOKUP($B111,KviZDarije9!$A$1:$N$1000, 3, 0), 0)/'TOP SCORES'!J$2,0)</f>
        <v>0</v>
      </c>
      <c r="M111" s="16">
        <f>IFERROR(100*_xlfn.IFNA(VLOOKUP($B111,KviZDarije10!$A$1:$N$1000, 3, 0), 0)/'TOP SCORES'!K$2,0)</f>
        <v>0</v>
      </c>
      <c r="N111" s="16">
        <f>IFERROR(100*_xlfn.IFNA(VLOOKUP($B111,KviZDarije11!$A$1:$N$1000, 3, 0), 0)/'TOP SCORES'!L$2,0)</f>
        <v>0</v>
      </c>
    </row>
    <row r="112" spans="1:14">
      <c r="A112" s="19">
        <f ca="1">RANK(C112,C$2:C$998)</f>
        <v>110</v>
      </c>
      <c r="B112" s="6" t="s">
        <v>135</v>
      </c>
      <c r="C112" s="17" cm="1">
        <f t="array" aca="1" ref="C112" ca="1">SUM(LARGE(D112:N112,ROW(INDIRECT("1:2"))))</f>
        <v>80</v>
      </c>
      <c r="D112" s="16">
        <f>IFERROR(100*_xlfn.IFNA(VLOOKUP($B112,KviZDarije1!$A$1:$N$1000, 3, 0), 0)/'TOP SCORES'!B$2,0)</f>
        <v>0</v>
      </c>
      <c r="E112" s="16">
        <f>IFERROR(100*_xlfn.IFNA(VLOOKUP($B112,KviZDarije2!$A$1:$N$1000, 3, 0), 0)/'TOP SCORES'!C$2,0)</f>
        <v>0</v>
      </c>
      <c r="F112" s="16">
        <f>IFERROR(100*_xlfn.IFNA(VLOOKUP($B112,KviZDarije3!$A$1:$N$1000, 3, 0), 0)/'TOP SCORES'!D$2,0)</f>
        <v>80</v>
      </c>
      <c r="G112" s="16">
        <f>IFERROR(100*_xlfn.IFNA(VLOOKUP($B112,KviZDarije4!$A$1:$N$1000, 3, 0), 0)/'TOP SCORES'!E$2,0)</f>
        <v>0</v>
      </c>
      <c r="H112" s="16">
        <f>IFERROR(100*_xlfn.IFNA(VLOOKUP($B112,KviZDarije5!$A$1:$N$1000, 3, 0), 0)/'TOP SCORES'!F$2,0)</f>
        <v>0</v>
      </c>
      <c r="I112" s="16">
        <f>IFERROR(100*_xlfn.IFNA(VLOOKUP($B112,KviZDarije6!$A$1:$N$1000, 3, 0), 0)/'TOP SCORES'!G$2,0)</f>
        <v>0</v>
      </c>
      <c r="J112" s="16">
        <f>IFERROR(100*_xlfn.IFNA(VLOOKUP($B112,KviZDarije7!$A$1:$N$1000, 3, 0), 0)/'TOP SCORES'!H$2,0)</f>
        <v>0</v>
      </c>
      <c r="K112" s="16">
        <f>IFERROR(100*_xlfn.IFNA(VLOOKUP($B112,KviZDarije8!$A$1:$N$1000, 3, 0), 0)/'TOP SCORES'!I$2,0)</f>
        <v>0</v>
      </c>
      <c r="L112" s="16">
        <f>IFERROR(100*_xlfn.IFNA(VLOOKUP($B112,KviZDarije9!$A$1:$N$1000, 3, 0), 0)/'TOP SCORES'!J$2,0)</f>
        <v>0</v>
      </c>
      <c r="M112" s="16">
        <f>IFERROR(100*_xlfn.IFNA(VLOOKUP($B112,KviZDarije10!$A$1:$N$1000, 3, 0), 0)/'TOP SCORES'!K$2,0)</f>
        <v>0</v>
      </c>
      <c r="N112" s="16">
        <f>IFERROR(100*_xlfn.IFNA(VLOOKUP($B112,KviZDarije11!$A$1:$N$1000, 3, 0), 0)/'TOP SCORES'!L$2,0)</f>
        <v>0</v>
      </c>
    </row>
    <row r="113" spans="1:14">
      <c r="A113" s="19">
        <f ca="1">RANK(C113,C$2:C$998)</f>
        <v>112</v>
      </c>
      <c r="B113" s="6" t="s">
        <v>245</v>
      </c>
      <c r="C113" s="17" cm="1">
        <f t="array" aca="1" ref="C113" ca="1">SUM(LARGE(D113:N113,ROW(INDIRECT("1:2"))))</f>
        <v>77.27272727272728</v>
      </c>
      <c r="D113" s="16">
        <f>IFERROR(100*_xlfn.IFNA(VLOOKUP($B113,KviZDarije1!$A$1:$N$1000, 3, 0), 0)/'TOP SCORES'!B$2,0)</f>
        <v>0</v>
      </c>
      <c r="E113" s="16">
        <f>IFERROR(100*_xlfn.IFNA(VLOOKUP($B113,KviZDarije2!$A$1:$N$1000, 3, 0), 0)/'TOP SCORES'!C$2,0)</f>
        <v>27.272727272727273</v>
      </c>
      <c r="F113" s="16">
        <f>IFERROR(100*_xlfn.IFNA(VLOOKUP($B113,KviZDarije3!$A$1:$N$1000, 3, 0), 0)/'TOP SCORES'!D$2,0)</f>
        <v>50</v>
      </c>
      <c r="G113" s="16">
        <f>IFERROR(100*_xlfn.IFNA(VLOOKUP($B113,KviZDarije4!$A$1:$N$1000, 3, 0), 0)/'TOP SCORES'!E$2,0)</f>
        <v>0</v>
      </c>
      <c r="H113" s="16">
        <f>IFERROR(100*_xlfn.IFNA(VLOOKUP($B113,KviZDarije5!$A$1:$N$1000, 3, 0), 0)/'TOP SCORES'!F$2,0)</f>
        <v>0</v>
      </c>
      <c r="I113" s="16">
        <f>IFERROR(100*_xlfn.IFNA(VLOOKUP($B113,KviZDarije6!$A$1:$N$1000, 3, 0), 0)/'TOP SCORES'!G$2,0)</f>
        <v>0</v>
      </c>
      <c r="J113" s="16">
        <f>IFERROR(100*_xlfn.IFNA(VLOOKUP($B113,KviZDarije7!$A$1:$N$1000, 3, 0), 0)/'TOP SCORES'!H$2,0)</f>
        <v>0</v>
      </c>
      <c r="K113" s="16">
        <f>IFERROR(100*_xlfn.IFNA(VLOOKUP($B113,KviZDarije8!$A$1:$N$1000, 3, 0), 0)/'TOP SCORES'!I$2,0)</f>
        <v>0</v>
      </c>
      <c r="L113" s="16">
        <f>IFERROR(100*_xlfn.IFNA(VLOOKUP($B113,KviZDarije9!$A$1:$N$1000, 3, 0), 0)/'TOP SCORES'!J$2,0)</f>
        <v>0</v>
      </c>
      <c r="M113" s="16">
        <f>IFERROR(100*_xlfn.IFNA(VLOOKUP($B113,KviZDarije10!$A$1:$N$1000, 3, 0), 0)/'TOP SCORES'!K$2,0)</f>
        <v>0</v>
      </c>
      <c r="N113" s="16">
        <f>IFERROR(100*_xlfn.IFNA(VLOOKUP($B113,KviZDarije11!$A$1:$N$1000, 3, 0), 0)/'TOP SCORES'!L$2,0)</f>
        <v>0</v>
      </c>
    </row>
    <row r="114" spans="1:14">
      <c r="A114" s="19">
        <f ca="1">RANK(C114,C$2:C$998)</f>
        <v>113</v>
      </c>
      <c r="B114" s="10" t="s">
        <v>84</v>
      </c>
      <c r="C114" s="17" cm="1">
        <f t="array" aca="1" ref="C114" ca="1">SUM(LARGE(D114:N114,ROW(INDIRECT("1:2"))))</f>
        <v>76.363636363636374</v>
      </c>
      <c r="D114" s="16">
        <f>IFERROR(100*_xlfn.IFNA(VLOOKUP($B114,KviZDarije1!$A$1:$N$1000, 3, 0), 0)/'TOP SCORES'!B$2,0)</f>
        <v>36.363636363636367</v>
      </c>
      <c r="E114" s="16">
        <f>IFERROR(100*_xlfn.IFNA(VLOOKUP($B114,KviZDarije2!$A$1:$N$1000, 3, 0), 0)/'TOP SCORES'!C$2,0)</f>
        <v>0</v>
      </c>
      <c r="F114" s="16">
        <f>IFERROR(100*_xlfn.IFNA(VLOOKUP($B114,KviZDarije3!$A$1:$N$1000, 3, 0), 0)/'TOP SCORES'!D$2,0)</f>
        <v>40</v>
      </c>
      <c r="G114" s="16">
        <f>IFERROR(100*_xlfn.IFNA(VLOOKUP($B114,KviZDarije4!$A$1:$N$1000, 3, 0), 0)/'TOP SCORES'!E$2,0)</f>
        <v>0</v>
      </c>
      <c r="H114" s="16">
        <f>IFERROR(100*_xlfn.IFNA(VLOOKUP($B114,KviZDarije5!$A$1:$N$1000, 3, 0), 0)/'TOP SCORES'!F$2,0)</f>
        <v>0</v>
      </c>
      <c r="I114" s="16">
        <f>IFERROR(100*_xlfn.IFNA(VLOOKUP($B114,KviZDarije6!$A$1:$N$1000, 3, 0), 0)/'TOP SCORES'!G$2,0)</f>
        <v>0</v>
      </c>
      <c r="J114" s="16">
        <f>IFERROR(100*_xlfn.IFNA(VLOOKUP($B114,KviZDarije7!$A$1:$N$1000, 3, 0), 0)/'TOP SCORES'!H$2,0)</f>
        <v>0</v>
      </c>
      <c r="K114" s="16">
        <f>IFERROR(100*_xlfn.IFNA(VLOOKUP($B114,KviZDarije8!$A$1:$N$1000, 3, 0), 0)/'TOP SCORES'!I$2,0)</f>
        <v>0</v>
      </c>
      <c r="L114" s="16">
        <f>IFERROR(100*_xlfn.IFNA(VLOOKUP($B114,KviZDarije9!$A$1:$N$1000, 3, 0), 0)/'TOP SCORES'!J$2,0)</f>
        <v>0</v>
      </c>
      <c r="M114" s="16">
        <f>IFERROR(100*_xlfn.IFNA(VLOOKUP($B114,KviZDarije10!$A$1:$N$1000, 3, 0), 0)/'TOP SCORES'!K$2,0)</f>
        <v>0</v>
      </c>
      <c r="N114" s="16">
        <f>IFERROR(100*_xlfn.IFNA(VLOOKUP($B114,KviZDarije11!$A$1:$N$1000, 3, 0), 0)/'TOP SCORES'!L$2,0)</f>
        <v>0</v>
      </c>
    </row>
    <row r="115" spans="1:14">
      <c r="A115" s="19">
        <f ca="1">RANK(C115,C$2:C$998)</f>
        <v>114</v>
      </c>
      <c r="B115" s="14" t="s">
        <v>18</v>
      </c>
      <c r="C115" s="17" cm="1">
        <f t="array" aca="1" ref="C115" ca="1">SUM(LARGE(D115:N115,ROW(INDIRECT("1:2"))))</f>
        <v>72.727272727272734</v>
      </c>
      <c r="D115" s="16">
        <f>IFERROR(100*_xlfn.IFNA(VLOOKUP($B115,KviZDarije1!$A$1:$N$1000, 3, 0), 0)/'TOP SCORES'!B$2,0)</f>
        <v>36.363636363636367</v>
      </c>
      <c r="E115" s="16">
        <f>IFERROR(100*_xlfn.IFNA(VLOOKUP($B115,KviZDarije2!$A$1:$N$1000, 3, 0), 0)/'TOP SCORES'!C$2,0)</f>
        <v>36.363636363636367</v>
      </c>
      <c r="F115" s="16">
        <f>IFERROR(100*_xlfn.IFNA(VLOOKUP($B115,KviZDarije3!$A$1:$N$1000, 3, 0), 0)/'TOP SCORES'!D$2,0)</f>
        <v>30</v>
      </c>
      <c r="G115" s="16">
        <f>IFERROR(100*_xlfn.IFNA(VLOOKUP($B115,KviZDarije4!$A$1:$N$1000, 3, 0), 0)/'TOP SCORES'!E$2,0)</f>
        <v>0</v>
      </c>
      <c r="H115" s="16">
        <f>IFERROR(100*_xlfn.IFNA(VLOOKUP($B115,KviZDarije5!$A$1:$N$1000, 3, 0), 0)/'TOP SCORES'!F$2,0)</f>
        <v>0</v>
      </c>
      <c r="I115" s="16">
        <f>IFERROR(100*_xlfn.IFNA(VLOOKUP($B115,KviZDarije6!$A$1:$N$1000, 3, 0), 0)/'TOP SCORES'!G$2,0)</f>
        <v>0</v>
      </c>
      <c r="J115" s="16">
        <f>IFERROR(100*_xlfn.IFNA(VLOOKUP($B115,KviZDarije7!$A$1:$N$1000, 3, 0), 0)/'TOP SCORES'!H$2,0)</f>
        <v>0</v>
      </c>
      <c r="K115" s="16">
        <f>IFERROR(100*_xlfn.IFNA(VLOOKUP($B115,KviZDarije8!$A$1:$N$1000, 3, 0), 0)/'TOP SCORES'!I$2,0)</f>
        <v>0</v>
      </c>
      <c r="L115" s="16">
        <f>IFERROR(100*_xlfn.IFNA(VLOOKUP($B115,KviZDarije9!$A$1:$N$1000, 3, 0), 0)/'TOP SCORES'!J$2,0)</f>
        <v>0</v>
      </c>
      <c r="M115" s="16">
        <f>IFERROR(100*_xlfn.IFNA(VLOOKUP($B115,KviZDarije10!$A$1:$N$1000, 3, 0), 0)/'TOP SCORES'!K$2,0)</f>
        <v>0</v>
      </c>
      <c r="N115" s="16">
        <f>IFERROR(100*_xlfn.IFNA(VLOOKUP($B115,KviZDarije11!$A$1:$N$1000, 3, 0), 0)/'TOP SCORES'!L$2,0)</f>
        <v>0</v>
      </c>
    </row>
    <row r="116" spans="1:14">
      <c r="A116" s="19">
        <f ca="1">RANK(C116,C$2:C$998)</f>
        <v>114</v>
      </c>
      <c r="B116" s="10" t="s">
        <v>150</v>
      </c>
      <c r="C116" s="17" cm="1">
        <f t="array" aca="1" ref="C116" ca="1">SUM(LARGE(D116:N116,ROW(INDIRECT("1:2"))))</f>
        <v>72.727272727272734</v>
      </c>
      <c r="D116" s="16">
        <f>IFERROR(100*_xlfn.IFNA(VLOOKUP($B116,KviZDarije1!$A$1:$N$1000, 3, 0), 0)/'TOP SCORES'!B$2,0)</f>
        <v>72.727272727272734</v>
      </c>
      <c r="E116" s="16">
        <f>IFERROR(100*_xlfn.IFNA(VLOOKUP($B116,KviZDarije2!$A$1:$N$1000, 3, 0), 0)/'TOP SCORES'!C$2,0)</f>
        <v>0</v>
      </c>
      <c r="F116" s="16">
        <f>IFERROR(100*_xlfn.IFNA(VLOOKUP($B116,KviZDarije3!$A$1:$N$1000, 3, 0), 0)/'TOP SCORES'!D$2,0)</f>
        <v>0</v>
      </c>
      <c r="G116" s="16">
        <f>IFERROR(100*_xlfn.IFNA(VLOOKUP($B116,KviZDarije4!$A$1:$N$1000, 3, 0), 0)/'TOP SCORES'!E$2,0)</f>
        <v>0</v>
      </c>
      <c r="H116" s="16">
        <f>IFERROR(100*_xlfn.IFNA(VLOOKUP($B116,KviZDarije5!$A$1:$N$1000, 3, 0), 0)/'TOP SCORES'!F$2,0)</f>
        <v>0</v>
      </c>
      <c r="I116" s="16">
        <f>IFERROR(100*_xlfn.IFNA(VLOOKUP($B116,KviZDarije6!$A$1:$N$1000, 3, 0), 0)/'TOP SCORES'!G$2,0)</f>
        <v>0</v>
      </c>
      <c r="J116" s="16">
        <f>IFERROR(100*_xlfn.IFNA(VLOOKUP($B116,KviZDarije7!$A$1:$N$1000, 3, 0), 0)/'TOP SCORES'!H$2,0)</f>
        <v>0</v>
      </c>
      <c r="K116" s="16">
        <f>IFERROR(100*_xlfn.IFNA(VLOOKUP($B116,KviZDarije8!$A$1:$N$1000, 3, 0), 0)/'TOP SCORES'!I$2,0)</f>
        <v>0</v>
      </c>
      <c r="L116" s="16">
        <f>IFERROR(100*_xlfn.IFNA(VLOOKUP($B116,KviZDarije9!$A$1:$N$1000, 3, 0), 0)/'TOP SCORES'!J$2,0)</f>
        <v>0</v>
      </c>
      <c r="M116" s="16">
        <f>IFERROR(100*_xlfn.IFNA(VLOOKUP($B116,KviZDarije10!$A$1:$N$1000, 3, 0), 0)/'TOP SCORES'!K$2,0)</f>
        <v>0</v>
      </c>
      <c r="N116" s="16">
        <f>IFERROR(100*_xlfn.IFNA(VLOOKUP($B116,KviZDarije11!$A$1:$N$1000, 3, 0), 0)/'TOP SCORES'!L$2,0)</f>
        <v>0</v>
      </c>
    </row>
    <row r="117" spans="1:14">
      <c r="A117" s="19">
        <f ca="1">RANK(C117,C$2:C$998)</f>
        <v>116</v>
      </c>
      <c r="B117" s="6" t="s">
        <v>231</v>
      </c>
      <c r="C117" s="17" cm="1">
        <f t="array" aca="1" ref="C117" ca="1">SUM(LARGE(D117:N117,ROW(INDIRECT("1:2"))))</f>
        <v>70</v>
      </c>
      <c r="D117" s="16">
        <f>IFERROR(100*_xlfn.IFNA(VLOOKUP($B117,KviZDarije1!$A$1:$N$1000, 3, 0), 0)/'TOP SCORES'!B$2,0)</f>
        <v>0</v>
      </c>
      <c r="E117" s="16">
        <f>IFERROR(100*_xlfn.IFNA(VLOOKUP($B117,KviZDarije2!$A$1:$N$1000, 3, 0), 0)/'TOP SCORES'!C$2,0)</f>
        <v>0</v>
      </c>
      <c r="F117" s="16">
        <f>IFERROR(100*_xlfn.IFNA(VLOOKUP($B117,KviZDarije3!$A$1:$N$1000, 3, 0), 0)/'TOP SCORES'!D$2,0)</f>
        <v>70</v>
      </c>
      <c r="G117" s="16">
        <f>IFERROR(100*_xlfn.IFNA(VLOOKUP($B117,KviZDarije4!$A$1:$N$1000, 3, 0), 0)/'TOP SCORES'!E$2,0)</f>
        <v>0</v>
      </c>
      <c r="H117" s="16">
        <f>IFERROR(100*_xlfn.IFNA(VLOOKUP($B117,KviZDarije5!$A$1:$N$1000, 3, 0), 0)/'TOP SCORES'!F$2,0)</f>
        <v>0</v>
      </c>
      <c r="I117" s="16">
        <f>IFERROR(100*_xlfn.IFNA(VLOOKUP($B117,KviZDarije6!$A$1:$N$1000, 3, 0), 0)/'TOP SCORES'!G$2,0)</f>
        <v>0</v>
      </c>
      <c r="J117" s="16">
        <f>IFERROR(100*_xlfn.IFNA(VLOOKUP($B117,KviZDarije7!$A$1:$N$1000, 3, 0), 0)/'TOP SCORES'!H$2,0)</f>
        <v>0</v>
      </c>
      <c r="K117" s="16">
        <f>IFERROR(100*_xlfn.IFNA(VLOOKUP($B117,KviZDarije8!$A$1:$N$1000, 3, 0), 0)/'TOP SCORES'!I$2,0)</f>
        <v>0</v>
      </c>
      <c r="L117" s="16">
        <f>IFERROR(100*_xlfn.IFNA(VLOOKUP($B117,KviZDarije9!$A$1:$N$1000, 3, 0), 0)/'TOP SCORES'!J$2,0)</f>
        <v>0</v>
      </c>
      <c r="M117" s="16">
        <f>IFERROR(100*_xlfn.IFNA(VLOOKUP($B117,KviZDarije10!$A$1:$N$1000, 3, 0), 0)/'TOP SCORES'!K$2,0)</f>
        <v>0</v>
      </c>
      <c r="N117" s="16">
        <f>IFERROR(100*_xlfn.IFNA(VLOOKUP($B117,KviZDarije11!$A$1:$N$1000, 3, 0), 0)/'TOP SCORES'!L$2,0)</f>
        <v>0</v>
      </c>
    </row>
    <row r="118" spans="1:14">
      <c r="A118" s="19">
        <f ca="1">RANK(C118,C$2:C$998)</f>
        <v>116</v>
      </c>
      <c r="B118" s="6" t="s">
        <v>67</v>
      </c>
      <c r="C118" s="17" cm="1">
        <f t="array" aca="1" ref="C118" ca="1">SUM(LARGE(D118:N118,ROW(INDIRECT("1:2"))))</f>
        <v>70</v>
      </c>
      <c r="D118" s="16">
        <f>IFERROR(100*_xlfn.IFNA(VLOOKUP($B118,KviZDarije1!$A$1:$N$1000, 3, 0), 0)/'TOP SCORES'!B$2,0)</f>
        <v>0</v>
      </c>
      <c r="E118" s="16">
        <f>IFERROR(100*_xlfn.IFNA(VLOOKUP($B118,KviZDarije2!$A$1:$N$1000, 3, 0), 0)/'TOP SCORES'!C$2,0)</f>
        <v>0</v>
      </c>
      <c r="F118" s="16">
        <f>IFERROR(100*_xlfn.IFNA(VLOOKUP($B118,KviZDarije3!$A$1:$N$1000, 3, 0), 0)/'TOP SCORES'!D$2,0)</f>
        <v>70</v>
      </c>
      <c r="G118" s="16">
        <f>IFERROR(100*_xlfn.IFNA(VLOOKUP($B118,KviZDarije4!$A$1:$N$1000, 3, 0), 0)/'TOP SCORES'!E$2,0)</f>
        <v>0</v>
      </c>
      <c r="H118" s="16">
        <f>IFERROR(100*_xlfn.IFNA(VLOOKUP($B118,KviZDarije5!$A$1:$N$1000, 3, 0), 0)/'TOP SCORES'!F$2,0)</f>
        <v>0</v>
      </c>
      <c r="I118" s="16">
        <f>IFERROR(100*_xlfn.IFNA(VLOOKUP($B118,KviZDarije6!$A$1:$N$1000, 3, 0), 0)/'TOP SCORES'!G$2,0)</f>
        <v>0</v>
      </c>
      <c r="J118" s="16">
        <f>IFERROR(100*_xlfn.IFNA(VLOOKUP($B118,KviZDarije7!$A$1:$N$1000, 3, 0), 0)/'TOP SCORES'!H$2,0)</f>
        <v>0</v>
      </c>
      <c r="K118" s="16">
        <f>IFERROR(100*_xlfn.IFNA(VLOOKUP($B118,KviZDarije8!$A$1:$N$1000, 3, 0), 0)/'TOP SCORES'!I$2,0)</f>
        <v>0</v>
      </c>
      <c r="L118" s="16">
        <f>IFERROR(100*_xlfn.IFNA(VLOOKUP($B118,KviZDarije9!$A$1:$N$1000, 3, 0), 0)/'TOP SCORES'!J$2,0)</f>
        <v>0</v>
      </c>
      <c r="M118" s="16">
        <f>IFERROR(100*_xlfn.IFNA(VLOOKUP($B118,KviZDarije10!$A$1:$N$1000, 3, 0), 0)/'TOP SCORES'!K$2,0)</f>
        <v>0</v>
      </c>
      <c r="N118" s="16">
        <f>IFERROR(100*_xlfn.IFNA(VLOOKUP($B118,KviZDarije11!$A$1:$N$1000, 3, 0), 0)/'TOP SCORES'!L$2,0)</f>
        <v>0</v>
      </c>
    </row>
    <row r="119" spans="1:14">
      <c r="A119" s="19">
        <f ca="1">RANK(C119,C$2:C$998)</f>
        <v>118</v>
      </c>
      <c r="B119" s="14" t="s">
        <v>21</v>
      </c>
      <c r="C119" s="17" cm="1">
        <f t="array" aca="1" ref="C119" ca="1">SUM(LARGE(D119:N119,ROW(INDIRECT("1:2"))))</f>
        <v>67.27272727272728</v>
      </c>
      <c r="D119" s="16">
        <f>IFERROR(100*_xlfn.IFNA(VLOOKUP($B119,KviZDarije1!$A$1:$N$1000, 3, 0), 0)/'TOP SCORES'!B$2,0)</f>
        <v>27.272727272727273</v>
      </c>
      <c r="E119" s="16">
        <f>IFERROR(100*_xlfn.IFNA(VLOOKUP($B119,KviZDarije2!$A$1:$N$1000, 3, 0), 0)/'TOP SCORES'!C$2,0)</f>
        <v>27.272727272727273</v>
      </c>
      <c r="F119" s="16">
        <f>IFERROR(100*_xlfn.IFNA(VLOOKUP($B119,KviZDarije3!$A$1:$N$1000, 3, 0), 0)/'TOP SCORES'!D$2,0)</f>
        <v>40</v>
      </c>
      <c r="G119" s="16">
        <f>IFERROR(100*_xlfn.IFNA(VLOOKUP($B119,KviZDarije4!$A$1:$N$1000, 3, 0), 0)/'TOP SCORES'!E$2,0)</f>
        <v>0</v>
      </c>
      <c r="H119" s="16">
        <f>IFERROR(100*_xlfn.IFNA(VLOOKUP($B119,KviZDarije5!$A$1:$N$1000, 3, 0), 0)/'TOP SCORES'!F$2,0)</f>
        <v>0</v>
      </c>
      <c r="I119" s="16">
        <f>IFERROR(100*_xlfn.IFNA(VLOOKUP($B119,KviZDarije6!$A$1:$N$1000, 3, 0), 0)/'TOP SCORES'!G$2,0)</f>
        <v>0</v>
      </c>
      <c r="J119" s="16">
        <f>IFERROR(100*_xlfn.IFNA(VLOOKUP($B119,KviZDarije7!$A$1:$N$1000, 3, 0), 0)/'TOP SCORES'!H$2,0)</f>
        <v>0</v>
      </c>
      <c r="K119" s="16">
        <f>IFERROR(100*_xlfn.IFNA(VLOOKUP($B119,KviZDarije8!$A$1:$N$1000, 3, 0), 0)/'TOP SCORES'!I$2,0)</f>
        <v>0</v>
      </c>
      <c r="L119" s="16">
        <f>IFERROR(100*_xlfn.IFNA(VLOOKUP($B119,KviZDarije9!$A$1:$N$1000, 3, 0), 0)/'TOP SCORES'!J$2,0)</f>
        <v>0</v>
      </c>
      <c r="M119" s="16">
        <f>IFERROR(100*_xlfn.IFNA(VLOOKUP($B119,KviZDarije10!$A$1:$N$1000, 3, 0), 0)/'TOP SCORES'!K$2,0)</f>
        <v>0</v>
      </c>
      <c r="N119" s="16">
        <f>IFERROR(100*_xlfn.IFNA(VLOOKUP($B119,KviZDarije11!$A$1:$N$1000, 3, 0), 0)/'TOP SCORES'!L$2,0)</f>
        <v>0</v>
      </c>
    </row>
    <row r="120" spans="1:14">
      <c r="A120" s="19">
        <f ca="1">RANK(C120,C$2:C$998)</f>
        <v>118</v>
      </c>
      <c r="B120" s="14" t="s">
        <v>92</v>
      </c>
      <c r="C120" s="17" cm="1">
        <f t="array" aca="1" ref="C120" ca="1">SUM(LARGE(D120:N120,ROW(INDIRECT("1:2"))))</f>
        <v>67.27272727272728</v>
      </c>
      <c r="D120" s="16">
        <f>IFERROR(100*_xlfn.IFNA(VLOOKUP($B120,KviZDarije1!$A$1:$N$1000, 3, 0), 0)/'TOP SCORES'!B$2,0)</f>
        <v>18.181818181818183</v>
      </c>
      <c r="E120" s="16">
        <f>IFERROR(100*_xlfn.IFNA(VLOOKUP($B120,KviZDarije2!$A$1:$N$1000, 3, 0), 0)/'TOP SCORES'!C$2,0)</f>
        <v>27.272727272727273</v>
      </c>
      <c r="F120" s="16">
        <f>IFERROR(100*_xlfn.IFNA(VLOOKUP($B120,KviZDarije3!$A$1:$N$1000, 3, 0), 0)/'TOP SCORES'!D$2,0)</f>
        <v>40</v>
      </c>
      <c r="G120" s="16">
        <f>IFERROR(100*_xlfn.IFNA(VLOOKUP($B120,KviZDarije4!$A$1:$N$1000, 3, 0), 0)/'TOP SCORES'!E$2,0)</f>
        <v>0</v>
      </c>
      <c r="H120" s="16">
        <f>IFERROR(100*_xlfn.IFNA(VLOOKUP($B120,KviZDarije5!$A$1:$N$1000, 3, 0), 0)/'TOP SCORES'!F$2,0)</f>
        <v>0</v>
      </c>
      <c r="I120" s="16">
        <f>IFERROR(100*_xlfn.IFNA(VLOOKUP($B120,KviZDarije6!$A$1:$N$1000, 3, 0), 0)/'TOP SCORES'!G$2,0)</f>
        <v>0</v>
      </c>
      <c r="J120" s="16">
        <f>IFERROR(100*_xlfn.IFNA(VLOOKUP($B120,KviZDarije7!$A$1:$N$1000, 3, 0), 0)/'TOP SCORES'!H$2,0)</f>
        <v>0</v>
      </c>
      <c r="K120" s="16">
        <f>IFERROR(100*_xlfn.IFNA(VLOOKUP($B120,KviZDarije8!$A$1:$N$1000, 3, 0), 0)/'TOP SCORES'!I$2,0)</f>
        <v>0</v>
      </c>
      <c r="L120" s="16">
        <f>IFERROR(100*_xlfn.IFNA(VLOOKUP($B120,KviZDarije9!$A$1:$N$1000, 3, 0), 0)/'TOP SCORES'!J$2,0)</f>
        <v>0</v>
      </c>
      <c r="M120" s="16">
        <f>IFERROR(100*_xlfn.IFNA(VLOOKUP($B120,KviZDarije10!$A$1:$N$1000, 3, 0), 0)/'TOP SCORES'!K$2,0)</f>
        <v>0</v>
      </c>
      <c r="N120" s="16">
        <f>IFERROR(100*_xlfn.IFNA(VLOOKUP($B120,KviZDarije11!$A$1:$N$1000, 3, 0), 0)/'TOP SCORES'!L$2,0)</f>
        <v>0</v>
      </c>
    </row>
    <row r="121" spans="1:14">
      <c r="A121" s="19">
        <f ca="1">RANK(C121,C$2:C$998)</f>
        <v>118</v>
      </c>
      <c r="B121" s="6" t="s">
        <v>164</v>
      </c>
      <c r="C121" s="17" cm="1">
        <f t="array" aca="1" ref="C121" ca="1">SUM(LARGE(D121:N121,ROW(INDIRECT("1:2"))))</f>
        <v>67.27272727272728</v>
      </c>
      <c r="D121" s="16">
        <f>IFERROR(100*_xlfn.IFNA(VLOOKUP($B121,KviZDarije1!$A$1:$N$1000, 3, 0), 0)/'TOP SCORES'!B$2,0)</f>
        <v>9.0909090909090917</v>
      </c>
      <c r="E121" s="16">
        <f>IFERROR(100*_xlfn.IFNA(VLOOKUP($B121,KviZDarije2!$A$1:$N$1000, 3, 0), 0)/'TOP SCORES'!C$2,0)</f>
        <v>27.272727272727273</v>
      </c>
      <c r="F121" s="16">
        <f>IFERROR(100*_xlfn.IFNA(VLOOKUP($B121,KviZDarije3!$A$1:$N$1000, 3, 0), 0)/'TOP SCORES'!D$2,0)</f>
        <v>40</v>
      </c>
      <c r="G121" s="16">
        <f>IFERROR(100*_xlfn.IFNA(VLOOKUP($B121,KviZDarije4!$A$1:$N$1000, 3, 0), 0)/'TOP SCORES'!E$2,0)</f>
        <v>0</v>
      </c>
      <c r="H121" s="16">
        <f>IFERROR(100*_xlfn.IFNA(VLOOKUP($B121,KviZDarije5!$A$1:$N$1000, 3, 0), 0)/'TOP SCORES'!F$2,0)</f>
        <v>0</v>
      </c>
      <c r="I121" s="16">
        <f>IFERROR(100*_xlfn.IFNA(VLOOKUP($B121,KviZDarije6!$A$1:$N$1000, 3, 0), 0)/'TOP SCORES'!G$2,0)</f>
        <v>0</v>
      </c>
      <c r="J121" s="16">
        <f>IFERROR(100*_xlfn.IFNA(VLOOKUP($B121,KviZDarije7!$A$1:$N$1000, 3, 0), 0)/'TOP SCORES'!H$2,0)</f>
        <v>0</v>
      </c>
      <c r="K121" s="16">
        <f>IFERROR(100*_xlfn.IFNA(VLOOKUP($B121,KviZDarije8!$A$1:$N$1000, 3, 0), 0)/'TOP SCORES'!I$2,0)</f>
        <v>0</v>
      </c>
      <c r="L121" s="16">
        <f>IFERROR(100*_xlfn.IFNA(VLOOKUP($B121,KviZDarije9!$A$1:$N$1000, 3, 0), 0)/'TOP SCORES'!J$2,0)</f>
        <v>0</v>
      </c>
      <c r="M121" s="16">
        <f>IFERROR(100*_xlfn.IFNA(VLOOKUP($B121,KviZDarije10!$A$1:$N$1000, 3, 0), 0)/'TOP SCORES'!K$2,0)</f>
        <v>0</v>
      </c>
      <c r="N121" s="16">
        <f>IFERROR(100*_xlfn.IFNA(VLOOKUP($B121,KviZDarije11!$A$1:$N$1000, 3, 0), 0)/'TOP SCORES'!L$2,0)</f>
        <v>0</v>
      </c>
    </row>
    <row r="122" spans="1:14">
      <c r="A122" s="19">
        <f ca="1">RANK(C122,C$2:C$998)</f>
        <v>121</v>
      </c>
      <c r="B122" s="10" t="s">
        <v>119</v>
      </c>
      <c r="C122" s="17" cm="1">
        <f t="array" aca="1" ref="C122" ca="1">SUM(LARGE(D122:N122,ROW(INDIRECT("1:2"))))</f>
        <v>66.363636363636374</v>
      </c>
      <c r="D122" s="16">
        <f>IFERROR(100*_xlfn.IFNA(VLOOKUP($B122,KviZDarije1!$A$1:$N$1000, 3, 0), 0)/'TOP SCORES'!B$2,0)</f>
        <v>36.363636363636367</v>
      </c>
      <c r="E122" s="16">
        <f>IFERROR(100*_xlfn.IFNA(VLOOKUP($B122,KviZDarije2!$A$1:$N$1000, 3, 0), 0)/'TOP SCORES'!C$2,0)</f>
        <v>27.272727272727273</v>
      </c>
      <c r="F122" s="16">
        <f>IFERROR(100*_xlfn.IFNA(VLOOKUP($B122,KviZDarije3!$A$1:$N$1000, 3, 0), 0)/'TOP SCORES'!D$2,0)</f>
        <v>30</v>
      </c>
      <c r="G122" s="16">
        <f>IFERROR(100*_xlfn.IFNA(VLOOKUP($B122,KviZDarije4!$A$1:$N$1000, 3, 0), 0)/'TOP SCORES'!E$2,0)</f>
        <v>0</v>
      </c>
      <c r="H122" s="16">
        <f>IFERROR(100*_xlfn.IFNA(VLOOKUP($B122,KviZDarije5!$A$1:$N$1000, 3, 0), 0)/'TOP SCORES'!F$2,0)</f>
        <v>0</v>
      </c>
      <c r="I122" s="16">
        <f>IFERROR(100*_xlfn.IFNA(VLOOKUP($B122,KviZDarije6!$A$1:$N$1000, 3, 0), 0)/'TOP SCORES'!G$2,0)</f>
        <v>0</v>
      </c>
      <c r="J122" s="16">
        <f>IFERROR(100*_xlfn.IFNA(VLOOKUP($B122,KviZDarije7!$A$1:$N$1000, 3, 0), 0)/'TOP SCORES'!H$2,0)</f>
        <v>0</v>
      </c>
      <c r="K122" s="16">
        <f>IFERROR(100*_xlfn.IFNA(VLOOKUP($B122,KviZDarije8!$A$1:$N$1000, 3, 0), 0)/'TOP SCORES'!I$2,0)</f>
        <v>0</v>
      </c>
      <c r="L122" s="16">
        <f>IFERROR(100*_xlfn.IFNA(VLOOKUP($B122,KviZDarije9!$A$1:$N$1000, 3, 0), 0)/'TOP SCORES'!J$2,0)</f>
        <v>0</v>
      </c>
      <c r="M122" s="16">
        <f>IFERROR(100*_xlfn.IFNA(VLOOKUP($B122,KviZDarije10!$A$1:$N$1000, 3, 0), 0)/'TOP SCORES'!K$2,0)</f>
        <v>0</v>
      </c>
      <c r="N122" s="16">
        <f>IFERROR(100*_xlfn.IFNA(VLOOKUP($B122,KviZDarije11!$A$1:$N$1000, 3, 0), 0)/'TOP SCORES'!L$2,0)</f>
        <v>0</v>
      </c>
    </row>
    <row r="123" spans="1:14">
      <c r="A123" s="19">
        <f ca="1">RANK(C123,C$2:C$998)</f>
        <v>121</v>
      </c>
      <c r="B123" s="14" t="s">
        <v>144</v>
      </c>
      <c r="C123" s="17" cm="1">
        <f t="array" aca="1" ref="C123" ca="1">SUM(LARGE(D123:N123,ROW(INDIRECT("1:2"))))</f>
        <v>66.363636363636374</v>
      </c>
      <c r="D123" s="16">
        <f>IFERROR(100*_xlfn.IFNA(VLOOKUP($B123,KviZDarije1!$A$1:$N$1000, 3, 0), 0)/'TOP SCORES'!B$2,0)</f>
        <v>36.363636363636367</v>
      </c>
      <c r="E123" s="16">
        <f>IFERROR(100*_xlfn.IFNA(VLOOKUP($B123,KviZDarije2!$A$1:$N$1000, 3, 0), 0)/'TOP SCORES'!C$2,0)</f>
        <v>27.272727272727273</v>
      </c>
      <c r="F123" s="16">
        <f>IFERROR(100*_xlfn.IFNA(VLOOKUP($B123,KviZDarije3!$A$1:$N$1000, 3, 0), 0)/'TOP SCORES'!D$2,0)</f>
        <v>30</v>
      </c>
      <c r="G123" s="16">
        <f>IFERROR(100*_xlfn.IFNA(VLOOKUP($B123,KviZDarije4!$A$1:$N$1000, 3, 0), 0)/'TOP SCORES'!E$2,0)</f>
        <v>0</v>
      </c>
      <c r="H123" s="16">
        <f>IFERROR(100*_xlfn.IFNA(VLOOKUP($B123,KviZDarije5!$A$1:$N$1000, 3, 0), 0)/'TOP SCORES'!F$2,0)</f>
        <v>0</v>
      </c>
      <c r="I123" s="16">
        <f>IFERROR(100*_xlfn.IFNA(VLOOKUP($B123,KviZDarije6!$A$1:$N$1000, 3, 0), 0)/'TOP SCORES'!G$2,0)</f>
        <v>0</v>
      </c>
      <c r="J123" s="16">
        <f>IFERROR(100*_xlfn.IFNA(VLOOKUP($B123,KviZDarije7!$A$1:$N$1000, 3, 0), 0)/'TOP SCORES'!H$2,0)</f>
        <v>0</v>
      </c>
      <c r="K123" s="16">
        <f>IFERROR(100*_xlfn.IFNA(VLOOKUP($B123,KviZDarije8!$A$1:$N$1000, 3, 0), 0)/'TOP SCORES'!I$2,0)</f>
        <v>0</v>
      </c>
      <c r="L123" s="16">
        <f>IFERROR(100*_xlfn.IFNA(VLOOKUP($B123,KviZDarije9!$A$1:$N$1000, 3, 0), 0)/'TOP SCORES'!J$2,0)</f>
        <v>0</v>
      </c>
      <c r="M123" s="16">
        <f>IFERROR(100*_xlfn.IFNA(VLOOKUP($B123,KviZDarije10!$A$1:$N$1000, 3, 0), 0)/'TOP SCORES'!K$2,0)</f>
        <v>0</v>
      </c>
      <c r="N123" s="16">
        <f>IFERROR(100*_xlfn.IFNA(VLOOKUP($B123,KviZDarije11!$A$1:$N$1000, 3, 0), 0)/'TOP SCORES'!L$2,0)</f>
        <v>0</v>
      </c>
    </row>
    <row r="124" spans="1:14">
      <c r="A124" s="19">
        <f ca="1">RANK(C124,C$2:C$998)</f>
        <v>121</v>
      </c>
      <c r="B124" s="10" t="s">
        <v>175</v>
      </c>
      <c r="C124" s="17" cm="1">
        <f t="array" aca="1" ref="C124" ca="1">SUM(LARGE(D124:N124,ROW(INDIRECT("1:2"))))</f>
        <v>66.363636363636374</v>
      </c>
      <c r="D124" s="16">
        <f>IFERROR(100*_xlfn.IFNA(VLOOKUP($B124,KviZDarije1!$A$1:$N$1000, 3, 0), 0)/'TOP SCORES'!B$2,0)</f>
        <v>36.363636363636367</v>
      </c>
      <c r="E124" s="16">
        <f>IFERROR(100*_xlfn.IFNA(VLOOKUP($B124,KviZDarije2!$A$1:$N$1000, 3, 0), 0)/'TOP SCORES'!C$2,0)</f>
        <v>18.181818181818183</v>
      </c>
      <c r="F124" s="16">
        <f>IFERROR(100*_xlfn.IFNA(VLOOKUP($B124,KviZDarije3!$A$1:$N$1000, 3, 0), 0)/'TOP SCORES'!D$2,0)</f>
        <v>30</v>
      </c>
      <c r="G124" s="16">
        <f>IFERROR(100*_xlfn.IFNA(VLOOKUP($B124,KviZDarije4!$A$1:$N$1000, 3, 0), 0)/'TOP SCORES'!E$2,0)</f>
        <v>0</v>
      </c>
      <c r="H124" s="16">
        <f>IFERROR(100*_xlfn.IFNA(VLOOKUP($B124,KviZDarije5!$A$1:$N$1000, 3, 0), 0)/'TOP SCORES'!F$2,0)</f>
        <v>0</v>
      </c>
      <c r="I124" s="16">
        <f>IFERROR(100*_xlfn.IFNA(VLOOKUP($B124,KviZDarije6!$A$1:$N$1000, 3, 0), 0)/'TOP SCORES'!G$2,0)</f>
        <v>0</v>
      </c>
      <c r="J124" s="16">
        <f>IFERROR(100*_xlfn.IFNA(VLOOKUP($B124,KviZDarije7!$A$1:$N$1000, 3, 0), 0)/'TOP SCORES'!H$2,0)</f>
        <v>0</v>
      </c>
      <c r="K124" s="16">
        <f>IFERROR(100*_xlfn.IFNA(VLOOKUP($B124,KviZDarije8!$A$1:$N$1000, 3, 0), 0)/'TOP SCORES'!I$2,0)</f>
        <v>0</v>
      </c>
      <c r="L124" s="16">
        <f>IFERROR(100*_xlfn.IFNA(VLOOKUP($B124,KviZDarije9!$A$1:$N$1000, 3, 0), 0)/'TOP SCORES'!J$2,0)</f>
        <v>0</v>
      </c>
      <c r="M124" s="16">
        <f>IFERROR(100*_xlfn.IFNA(VLOOKUP($B124,KviZDarije10!$A$1:$N$1000, 3, 0), 0)/'TOP SCORES'!K$2,0)</f>
        <v>0</v>
      </c>
      <c r="N124" s="16">
        <f>IFERROR(100*_xlfn.IFNA(VLOOKUP($B124,KviZDarije11!$A$1:$N$1000, 3, 0), 0)/'TOP SCORES'!L$2,0)</f>
        <v>0</v>
      </c>
    </row>
    <row r="125" spans="1:14">
      <c r="A125" s="19">
        <f ca="1">RANK(C125,C$2:C$998)</f>
        <v>121</v>
      </c>
      <c r="B125" s="14" t="s">
        <v>152</v>
      </c>
      <c r="C125" s="17" cm="1">
        <f t="array" aca="1" ref="C125" ca="1">SUM(LARGE(D125:N125,ROW(INDIRECT("1:2"))))</f>
        <v>66.363636363636374</v>
      </c>
      <c r="D125" s="16">
        <f>IFERROR(100*_xlfn.IFNA(VLOOKUP($B125,KviZDarije1!$A$1:$N$1000, 3, 0), 0)/'TOP SCORES'!B$2,0)</f>
        <v>36.363636363636367</v>
      </c>
      <c r="E125" s="16">
        <f>IFERROR(100*_xlfn.IFNA(VLOOKUP($B125,KviZDarije2!$A$1:$N$1000, 3, 0), 0)/'TOP SCORES'!C$2,0)</f>
        <v>18.181818181818183</v>
      </c>
      <c r="F125" s="16">
        <f>IFERROR(100*_xlfn.IFNA(VLOOKUP($B125,KviZDarije3!$A$1:$N$1000, 3, 0), 0)/'TOP SCORES'!D$2,0)</f>
        <v>30</v>
      </c>
      <c r="G125" s="16">
        <f>IFERROR(100*_xlfn.IFNA(VLOOKUP($B125,KviZDarije4!$A$1:$N$1000, 3, 0), 0)/'TOP SCORES'!E$2,0)</f>
        <v>0</v>
      </c>
      <c r="H125" s="16">
        <f>IFERROR(100*_xlfn.IFNA(VLOOKUP($B125,KviZDarije5!$A$1:$N$1000, 3, 0), 0)/'TOP SCORES'!F$2,0)</f>
        <v>0</v>
      </c>
      <c r="I125" s="16">
        <f>IFERROR(100*_xlfn.IFNA(VLOOKUP($B125,KviZDarije6!$A$1:$N$1000, 3, 0), 0)/'TOP SCORES'!G$2,0)</f>
        <v>0</v>
      </c>
      <c r="J125" s="16">
        <f>IFERROR(100*_xlfn.IFNA(VLOOKUP($B125,KviZDarije7!$A$1:$N$1000, 3, 0), 0)/'TOP SCORES'!H$2,0)</f>
        <v>0</v>
      </c>
      <c r="K125" s="16">
        <f>IFERROR(100*_xlfn.IFNA(VLOOKUP($B125,KviZDarije8!$A$1:$N$1000, 3, 0), 0)/'TOP SCORES'!I$2,0)</f>
        <v>0</v>
      </c>
      <c r="L125" s="16">
        <f>IFERROR(100*_xlfn.IFNA(VLOOKUP($B125,KviZDarije9!$A$1:$N$1000, 3, 0), 0)/'TOP SCORES'!J$2,0)</f>
        <v>0</v>
      </c>
      <c r="M125" s="16">
        <f>IFERROR(100*_xlfn.IFNA(VLOOKUP($B125,KviZDarije10!$A$1:$N$1000, 3, 0), 0)/'TOP SCORES'!K$2,0)</f>
        <v>0</v>
      </c>
      <c r="N125" s="16">
        <f>IFERROR(100*_xlfn.IFNA(VLOOKUP($B125,KviZDarije11!$A$1:$N$1000, 3, 0), 0)/'TOP SCORES'!L$2,0)</f>
        <v>0</v>
      </c>
    </row>
    <row r="126" spans="1:14">
      <c r="A126" s="19">
        <f ca="1">RANK(C126,C$2:C$998)</f>
        <v>121</v>
      </c>
      <c r="B126" s="6" t="s">
        <v>118</v>
      </c>
      <c r="C126" s="17" cm="1">
        <f t="array" aca="1" ref="C126" ca="1">SUM(LARGE(D126:N126,ROW(INDIRECT("1:2"))))</f>
        <v>66.363636363636374</v>
      </c>
      <c r="D126" s="16">
        <f>IFERROR(100*_xlfn.IFNA(VLOOKUP($B126,KviZDarije1!$A$1:$N$1000, 3, 0), 0)/'TOP SCORES'!B$2,0)</f>
        <v>0</v>
      </c>
      <c r="E126" s="16">
        <f>IFERROR(100*_xlfn.IFNA(VLOOKUP($B126,KviZDarije2!$A$1:$N$1000, 3, 0), 0)/'TOP SCORES'!C$2,0)</f>
        <v>36.363636363636367</v>
      </c>
      <c r="F126" s="16">
        <f>IFERROR(100*_xlfn.IFNA(VLOOKUP($B126,KviZDarije3!$A$1:$N$1000, 3, 0), 0)/'TOP SCORES'!D$2,0)</f>
        <v>30</v>
      </c>
      <c r="G126" s="16">
        <f>IFERROR(100*_xlfn.IFNA(VLOOKUP($B126,KviZDarije4!$A$1:$N$1000, 3, 0), 0)/'TOP SCORES'!E$2,0)</f>
        <v>0</v>
      </c>
      <c r="H126" s="16">
        <f>IFERROR(100*_xlfn.IFNA(VLOOKUP($B126,KviZDarije5!$A$1:$N$1000, 3, 0), 0)/'TOP SCORES'!F$2,0)</f>
        <v>0</v>
      </c>
      <c r="I126" s="16">
        <f>IFERROR(100*_xlfn.IFNA(VLOOKUP($B126,KviZDarije6!$A$1:$N$1000, 3, 0), 0)/'TOP SCORES'!G$2,0)</f>
        <v>0</v>
      </c>
      <c r="J126" s="16">
        <f>IFERROR(100*_xlfn.IFNA(VLOOKUP($B126,KviZDarije7!$A$1:$N$1000, 3, 0), 0)/'TOP SCORES'!H$2,0)</f>
        <v>0</v>
      </c>
      <c r="K126" s="16">
        <f>IFERROR(100*_xlfn.IFNA(VLOOKUP($B126,KviZDarije8!$A$1:$N$1000, 3, 0), 0)/'TOP SCORES'!I$2,0)</f>
        <v>0</v>
      </c>
      <c r="L126" s="16">
        <f>IFERROR(100*_xlfn.IFNA(VLOOKUP($B126,KviZDarije9!$A$1:$N$1000, 3, 0), 0)/'TOP SCORES'!J$2,0)</f>
        <v>0</v>
      </c>
      <c r="M126" s="16">
        <f>IFERROR(100*_xlfn.IFNA(VLOOKUP($B126,KviZDarije10!$A$1:$N$1000, 3, 0), 0)/'TOP SCORES'!K$2,0)</f>
        <v>0</v>
      </c>
      <c r="N126" s="16">
        <f>IFERROR(100*_xlfn.IFNA(VLOOKUP($B126,KviZDarije11!$A$1:$N$1000, 3, 0), 0)/'TOP SCORES'!L$2,0)</f>
        <v>0</v>
      </c>
    </row>
    <row r="127" spans="1:14">
      <c r="A127" s="19">
        <f ca="1">RANK(C127,C$2:C$998)</f>
        <v>127</v>
      </c>
      <c r="B127" s="14" t="s">
        <v>166</v>
      </c>
      <c r="C127" s="17" cm="1">
        <f t="array" aca="1" ref="C127" ca="1">SUM(LARGE(D127:N127,ROW(INDIRECT("1:2"))))</f>
        <v>63.63636363636364</v>
      </c>
      <c r="D127" s="16">
        <f>IFERROR(100*_xlfn.IFNA(VLOOKUP($B127,KviZDarije1!$A$1:$N$1000, 3, 0), 0)/'TOP SCORES'!B$2,0)</f>
        <v>27.272727272727273</v>
      </c>
      <c r="E127" s="16">
        <f>IFERROR(100*_xlfn.IFNA(VLOOKUP($B127,KviZDarije2!$A$1:$N$1000, 3, 0), 0)/'TOP SCORES'!C$2,0)</f>
        <v>36.363636363636367</v>
      </c>
      <c r="F127" s="16">
        <f>IFERROR(100*_xlfn.IFNA(VLOOKUP($B127,KviZDarije3!$A$1:$N$1000, 3, 0), 0)/'TOP SCORES'!D$2,0)</f>
        <v>0</v>
      </c>
      <c r="G127" s="16">
        <f>IFERROR(100*_xlfn.IFNA(VLOOKUP($B127,KviZDarije4!$A$1:$N$1000, 3, 0), 0)/'TOP SCORES'!E$2,0)</f>
        <v>0</v>
      </c>
      <c r="H127" s="16">
        <f>IFERROR(100*_xlfn.IFNA(VLOOKUP($B127,KviZDarije5!$A$1:$N$1000, 3, 0), 0)/'TOP SCORES'!F$2,0)</f>
        <v>0</v>
      </c>
      <c r="I127" s="16">
        <f>IFERROR(100*_xlfn.IFNA(VLOOKUP($B127,KviZDarije6!$A$1:$N$1000, 3, 0), 0)/'TOP SCORES'!G$2,0)</f>
        <v>0</v>
      </c>
      <c r="J127" s="16">
        <f>IFERROR(100*_xlfn.IFNA(VLOOKUP($B127,KviZDarije7!$A$1:$N$1000, 3, 0), 0)/'TOP SCORES'!H$2,0)</f>
        <v>0</v>
      </c>
      <c r="K127" s="16">
        <f>IFERROR(100*_xlfn.IFNA(VLOOKUP($B127,KviZDarije8!$A$1:$N$1000, 3, 0), 0)/'TOP SCORES'!I$2,0)</f>
        <v>0</v>
      </c>
      <c r="L127" s="16">
        <f>IFERROR(100*_xlfn.IFNA(VLOOKUP($B127,KviZDarije9!$A$1:$N$1000, 3, 0), 0)/'TOP SCORES'!J$2,0)</f>
        <v>0</v>
      </c>
      <c r="M127" s="16">
        <f>IFERROR(100*_xlfn.IFNA(VLOOKUP($B127,KviZDarije10!$A$1:$N$1000, 3, 0), 0)/'TOP SCORES'!K$2,0)</f>
        <v>0</v>
      </c>
      <c r="N127" s="16">
        <f>IFERROR(100*_xlfn.IFNA(VLOOKUP($B127,KviZDarije11!$A$1:$N$1000, 3, 0), 0)/'TOP SCORES'!L$2,0)</f>
        <v>0</v>
      </c>
    </row>
    <row r="128" spans="1:14">
      <c r="A128" s="19">
        <f ca="1">RANK(C128,C$2:C$998)</f>
        <v>128</v>
      </c>
      <c r="B128" s="45" t="s">
        <v>154</v>
      </c>
      <c r="C128" s="17" cm="1">
        <f t="array" aca="1" ref="C128" ca="1">SUM(LARGE(D128:N128,ROW(INDIRECT("1:2"))))</f>
        <v>63.636363636363633</v>
      </c>
      <c r="D128" s="16">
        <f>IFERROR(100*_xlfn.IFNA(VLOOKUP($B128,KviZDarije1!$A$1:$N$1000, 3, 0), 0)/'TOP SCORES'!B$2,0)</f>
        <v>63.636363636363633</v>
      </c>
      <c r="E128" s="16">
        <f>IFERROR(100*_xlfn.IFNA(VLOOKUP($B128,KviZDarije2!$A$1:$N$1000, 3, 0), 0)/'TOP SCORES'!C$2,0)</f>
        <v>0</v>
      </c>
      <c r="F128" s="16">
        <f>IFERROR(100*_xlfn.IFNA(VLOOKUP($B128,KviZDarije3!$A$1:$N$1000, 3, 0), 0)/'TOP SCORES'!D$2,0)</f>
        <v>0</v>
      </c>
      <c r="G128" s="16">
        <f>IFERROR(100*_xlfn.IFNA(VLOOKUP($B128,KviZDarije4!$A$1:$N$1000, 3, 0), 0)/'TOP SCORES'!E$2,0)</f>
        <v>0</v>
      </c>
      <c r="H128" s="16">
        <f>IFERROR(100*_xlfn.IFNA(VLOOKUP($B128,KviZDarije5!$A$1:$N$1000, 3, 0), 0)/'TOP SCORES'!F$2,0)</f>
        <v>0</v>
      </c>
      <c r="I128" s="16">
        <f>IFERROR(100*_xlfn.IFNA(VLOOKUP($B128,KviZDarije6!$A$1:$N$1000, 3, 0), 0)/'TOP SCORES'!G$2,0)</f>
        <v>0</v>
      </c>
      <c r="J128" s="16">
        <f>IFERROR(100*_xlfn.IFNA(VLOOKUP($B128,KviZDarije7!$A$1:$N$1000, 3, 0), 0)/'TOP SCORES'!H$2,0)</f>
        <v>0</v>
      </c>
      <c r="K128" s="16">
        <f>IFERROR(100*_xlfn.IFNA(VLOOKUP($B128,KviZDarije8!$A$1:$N$1000, 3, 0), 0)/'TOP SCORES'!I$2,0)</f>
        <v>0</v>
      </c>
      <c r="L128" s="16">
        <f>IFERROR(100*_xlfn.IFNA(VLOOKUP($B128,KviZDarije9!$A$1:$N$1000, 3, 0), 0)/'TOP SCORES'!J$2,0)</f>
        <v>0</v>
      </c>
      <c r="M128" s="16">
        <f>IFERROR(100*_xlfn.IFNA(VLOOKUP($B128,KviZDarije10!$A$1:$N$1000, 3, 0), 0)/'TOP SCORES'!K$2,0)</f>
        <v>0</v>
      </c>
      <c r="N128" s="16">
        <f>IFERROR(100*_xlfn.IFNA(VLOOKUP($B128,KviZDarije11!$A$1:$N$1000, 3, 0), 0)/'TOP SCORES'!L$2,0)</f>
        <v>0</v>
      </c>
    </row>
    <row r="129" spans="1:14">
      <c r="A129" s="19">
        <f ca="1">RANK(C129,C$2:C$998)</f>
        <v>129</v>
      </c>
      <c r="B129" s="6" t="s">
        <v>138</v>
      </c>
      <c r="C129" s="17" cm="1">
        <f t="array" aca="1" ref="C129" ca="1">SUM(LARGE(D129:N129,ROW(INDIRECT("1:2"))))</f>
        <v>60</v>
      </c>
      <c r="D129" s="16">
        <f>IFERROR(100*_xlfn.IFNA(VLOOKUP($B129,KviZDarije1!$A$1:$N$1000, 3, 0), 0)/'TOP SCORES'!B$2,0)</f>
        <v>0</v>
      </c>
      <c r="E129" s="16">
        <f>IFERROR(100*_xlfn.IFNA(VLOOKUP($B129,KviZDarije2!$A$1:$N$1000, 3, 0), 0)/'TOP SCORES'!C$2,0)</f>
        <v>0</v>
      </c>
      <c r="F129" s="16">
        <f>IFERROR(100*_xlfn.IFNA(VLOOKUP($B129,KviZDarije3!$A$1:$N$1000, 3, 0), 0)/'TOP SCORES'!D$2,0)</f>
        <v>60</v>
      </c>
      <c r="G129" s="16">
        <f>IFERROR(100*_xlfn.IFNA(VLOOKUP($B129,KviZDarije4!$A$1:$N$1000, 3, 0), 0)/'TOP SCORES'!E$2,0)</f>
        <v>0</v>
      </c>
      <c r="H129" s="16">
        <f>IFERROR(100*_xlfn.IFNA(VLOOKUP($B129,KviZDarije5!$A$1:$N$1000, 3, 0), 0)/'TOP SCORES'!F$2,0)</f>
        <v>0</v>
      </c>
      <c r="I129" s="16">
        <f>IFERROR(100*_xlfn.IFNA(VLOOKUP($B129,KviZDarije6!$A$1:$N$1000, 3, 0), 0)/'TOP SCORES'!G$2,0)</f>
        <v>0</v>
      </c>
      <c r="J129" s="16">
        <f>IFERROR(100*_xlfn.IFNA(VLOOKUP($B129,KviZDarije7!$A$1:$N$1000, 3, 0), 0)/'TOP SCORES'!H$2,0)</f>
        <v>0</v>
      </c>
      <c r="K129" s="16">
        <f>IFERROR(100*_xlfn.IFNA(VLOOKUP($B129,KviZDarije8!$A$1:$N$1000, 3, 0), 0)/'TOP SCORES'!I$2,0)</f>
        <v>0</v>
      </c>
      <c r="L129" s="16">
        <f>IFERROR(100*_xlfn.IFNA(VLOOKUP($B129,KviZDarije9!$A$1:$N$1000, 3, 0), 0)/'TOP SCORES'!J$2,0)</f>
        <v>0</v>
      </c>
      <c r="M129" s="16">
        <f>IFERROR(100*_xlfn.IFNA(VLOOKUP($B129,KviZDarije10!$A$1:$N$1000, 3, 0), 0)/'TOP SCORES'!K$2,0)</f>
        <v>0</v>
      </c>
      <c r="N129" s="16">
        <f>IFERROR(100*_xlfn.IFNA(VLOOKUP($B129,KviZDarije11!$A$1:$N$1000, 3, 0), 0)/'TOP SCORES'!L$2,0)</f>
        <v>0</v>
      </c>
    </row>
    <row r="130" spans="1:14">
      <c r="A130" s="19">
        <f ca="1">RANK(C130,C$2:C$998)</f>
        <v>129</v>
      </c>
      <c r="B130" s="6" t="s">
        <v>140</v>
      </c>
      <c r="C130" s="17" cm="1">
        <f t="array" aca="1" ref="C130" ca="1">SUM(LARGE(D130:N130,ROW(INDIRECT("1:2"))))</f>
        <v>60</v>
      </c>
      <c r="D130" s="16">
        <f>IFERROR(100*_xlfn.IFNA(VLOOKUP($B130,KviZDarije1!$A$1:$N$1000, 3, 0), 0)/'TOP SCORES'!B$2,0)</f>
        <v>0</v>
      </c>
      <c r="E130" s="16">
        <f>IFERROR(100*_xlfn.IFNA(VLOOKUP($B130,KviZDarije2!$A$1:$N$1000, 3, 0), 0)/'TOP SCORES'!C$2,0)</f>
        <v>0</v>
      </c>
      <c r="F130" s="16">
        <f>IFERROR(100*_xlfn.IFNA(VLOOKUP($B130,KviZDarije3!$A$1:$N$1000, 3, 0), 0)/'TOP SCORES'!D$2,0)</f>
        <v>60</v>
      </c>
      <c r="G130" s="16">
        <f>IFERROR(100*_xlfn.IFNA(VLOOKUP($B130,KviZDarije4!$A$1:$N$1000, 3, 0), 0)/'TOP SCORES'!E$2,0)</f>
        <v>0</v>
      </c>
      <c r="H130" s="16">
        <f>IFERROR(100*_xlfn.IFNA(VLOOKUP($B130,KviZDarije5!$A$1:$N$1000, 3, 0), 0)/'TOP SCORES'!F$2,0)</f>
        <v>0</v>
      </c>
      <c r="I130" s="16">
        <f>IFERROR(100*_xlfn.IFNA(VLOOKUP($B130,KviZDarije6!$A$1:$N$1000, 3, 0), 0)/'TOP SCORES'!G$2,0)</f>
        <v>0</v>
      </c>
      <c r="J130" s="16">
        <f>IFERROR(100*_xlfn.IFNA(VLOOKUP($B130,KviZDarije7!$A$1:$N$1000, 3, 0), 0)/'TOP SCORES'!H$2,0)</f>
        <v>0</v>
      </c>
      <c r="K130" s="16">
        <f>IFERROR(100*_xlfn.IFNA(VLOOKUP($B130,KviZDarije8!$A$1:$N$1000, 3, 0), 0)/'TOP SCORES'!I$2,0)</f>
        <v>0</v>
      </c>
      <c r="L130" s="16">
        <f>IFERROR(100*_xlfn.IFNA(VLOOKUP($B130,KviZDarije9!$A$1:$N$1000, 3, 0), 0)/'TOP SCORES'!J$2,0)</f>
        <v>0</v>
      </c>
      <c r="M130" s="16">
        <f>IFERROR(100*_xlfn.IFNA(VLOOKUP($B130,KviZDarije10!$A$1:$N$1000, 3, 0), 0)/'TOP SCORES'!K$2,0)</f>
        <v>0</v>
      </c>
      <c r="N130" s="16">
        <f>IFERROR(100*_xlfn.IFNA(VLOOKUP($B130,KviZDarije11!$A$1:$N$1000, 3, 0), 0)/'TOP SCORES'!L$2,0)</f>
        <v>0</v>
      </c>
    </row>
    <row r="131" spans="1:14">
      <c r="A131" s="19">
        <f ca="1">RANK(C131,C$2:C$998)</f>
        <v>129</v>
      </c>
      <c r="B131" s="6" t="s">
        <v>227</v>
      </c>
      <c r="C131" s="17" cm="1">
        <f t="array" aca="1" ref="C131" ca="1">SUM(LARGE(D131:N131,ROW(INDIRECT("1:2"))))</f>
        <v>60</v>
      </c>
      <c r="D131" s="16">
        <f>IFERROR(100*_xlfn.IFNA(VLOOKUP($B131,KviZDarije1!$A$1:$N$1000, 3, 0), 0)/'TOP SCORES'!B$2,0)</f>
        <v>0</v>
      </c>
      <c r="E131" s="16">
        <f>IFERROR(100*_xlfn.IFNA(VLOOKUP($B131,KviZDarije2!$A$1:$N$1000, 3, 0), 0)/'TOP SCORES'!C$2,0)</f>
        <v>0</v>
      </c>
      <c r="F131" s="16">
        <f>IFERROR(100*_xlfn.IFNA(VLOOKUP($B131,KviZDarije3!$A$1:$N$1000, 3, 0), 0)/'TOP SCORES'!D$2,0)</f>
        <v>60</v>
      </c>
      <c r="G131" s="16">
        <f>IFERROR(100*_xlfn.IFNA(VLOOKUP($B131,KviZDarije4!$A$1:$N$1000, 3, 0), 0)/'TOP SCORES'!E$2,0)</f>
        <v>0</v>
      </c>
      <c r="H131" s="16">
        <f>IFERROR(100*_xlfn.IFNA(VLOOKUP($B131,KviZDarije5!$A$1:$N$1000, 3, 0), 0)/'TOP SCORES'!F$2,0)</f>
        <v>0</v>
      </c>
      <c r="I131" s="16">
        <f>IFERROR(100*_xlfn.IFNA(VLOOKUP($B131,KviZDarije6!$A$1:$N$1000, 3, 0), 0)/'TOP SCORES'!G$2,0)</f>
        <v>0</v>
      </c>
      <c r="J131" s="16">
        <f>IFERROR(100*_xlfn.IFNA(VLOOKUP($B131,KviZDarije7!$A$1:$N$1000, 3, 0), 0)/'TOP SCORES'!H$2,0)</f>
        <v>0</v>
      </c>
      <c r="K131" s="16">
        <f>IFERROR(100*_xlfn.IFNA(VLOOKUP($B131,KviZDarije8!$A$1:$N$1000, 3, 0), 0)/'TOP SCORES'!I$2,0)</f>
        <v>0</v>
      </c>
      <c r="L131" s="16">
        <f>IFERROR(100*_xlfn.IFNA(VLOOKUP($B131,KviZDarije9!$A$1:$N$1000, 3, 0), 0)/'TOP SCORES'!J$2,0)</f>
        <v>0</v>
      </c>
      <c r="M131" s="16">
        <f>IFERROR(100*_xlfn.IFNA(VLOOKUP($B131,KviZDarije10!$A$1:$N$1000, 3, 0), 0)/'TOP SCORES'!K$2,0)</f>
        <v>0</v>
      </c>
      <c r="N131" s="16">
        <f>IFERROR(100*_xlfn.IFNA(VLOOKUP($B131,KviZDarije11!$A$1:$N$1000, 3, 0), 0)/'TOP SCORES'!L$2,0)</f>
        <v>0</v>
      </c>
    </row>
    <row r="132" spans="1:14">
      <c r="A132" s="19">
        <f ca="1">RANK(C132,C$2:C$998)</f>
        <v>129</v>
      </c>
      <c r="B132" s="6" t="s">
        <v>34</v>
      </c>
      <c r="C132" s="17" cm="1">
        <f t="array" aca="1" ref="C132" ca="1">SUM(LARGE(D132:N132,ROW(INDIRECT("1:2"))))</f>
        <v>60</v>
      </c>
      <c r="D132" s="16">
        <f>IFERROR(100*_xlfn.IFNA(VLOOKUP($B132,KviZDarije1!$A$1:$N$1000, 3, 0), 0)/'TOP SCORES'!B$2,0)</f>
        <v>0</v>
      </c>
      <c r="E132" s="16">
        <f>IFERROR(100*_xlfn.IFNA(VLOOKUP($B132,KviZDarije2!$A$1:$N$1000, 3, 0), 0)/'TOP SCORES'!C$2,0)</f>
        <v>0</v>
      </c>
      <c r="F132" s="16">
        <f>IFERROR(100*_xlfn.IFNA(VLOOKUP($B132,KviZDarije3!$A$1:$N$1000, 3, 0), 0)/'TOP SCORES'!D$2,0)</f>
        <v>60</v>
      </c>
      <c r="G132" s="16">
        <f>IFERROR(100*_xlfn.IFNA(VLOOKUP($B132,KviZDarije4!$A$1:$N$1000, 3, 0), 0)/'TOP SCORES'!E$2,0)</f>
        <v>0</v>
      </c>
      <c r="H132" s="16">
        <f>IFERROR(100*_xlfn.IFNA(VLOOKUP($B132,KviZDarije5!$A$1:$N$1000, 3, 0), 0)/'TOP SCORES'!F$2,0)</f>
        <v>0</v>
      </c>
      <c r="I132" s="16">
        <f>IFERROR(100*_xlfn.IFNA(VLOOKUP($B132,KviZDarije6!$A$1:$N$1000, 3, 0), 0)/'TOP SCORES'!G$2,0)</f>
        <v>0</v>
      </c>
      <c r="J132" s="16">
        <f>IFERROR(100*_xlfn.IFNA(VLOOKUP($B132,KviZDarije7!$A$1:$N$1000, 3, 0), 0)/'TOP SCORES'!H$2,0)</f>
        <v>0</v>
      </c>
      <c r="K132" s="16">
        <f>IFERROR(100*_xlfn.IFNA(VLOOKUP($B132,KviZDarije8!$A$1:$N$1000, 3, 0), 0)/'TOP SCORES'!I$2,0)</f>
        <v>0</v>
      </c>
      <c r="L132" s="16">
        <f>IFERROR(100*_xlfn.IFNA(VLOOKUP($B132,KviZDarije9!$A$1:$N$1000, 3, 0), 0)/'TOP SCORES'!J$2,0)</f>
        <v>0</v>
      </c>
      <c r="M132" s="16">
        <f>IFERROR(100*_xlfn.IFNA(VLOOKUP($B132,KviZDarije10!$A$1:$N$1000, 3, 0), 0)/'TOP SCORES'!K$2,0)</f>
        <v>0</v>
      </c>
      <c r="N132" s="16">
        <f>IFERROR(100*_xlfn.IFNA(VLOOKUP($B132,KviZDarije11!$A$1:$N$1000, 3, 0), 0)/'TOP SCORES'!L$2,0)</f>
        <v>0</v>
      </c>
    </row>
    <row r="133" spans="1:14">
      <c r="A133" s="19">
        <f ca="1">RANK(C133,C$2:C$998)</f>
        <v>133</v>
      </c>
      <c r="B133" s="14" t="s">
        <v>151</v>
      </c>
      <c r="C133" s="17" cm="1">
        <f t="array" aca="1" ref="C133" ca="1">SUM(LARGE(D133:N133,ROW(INDIRECT("1:2"))))</f>
        <v>58.181818181818187</v>
      </c>
      <c r="D133" s="16">
        <f>IFERROR(100*_xlfn.IFNA(VLOOKUP($B133,KviZDarije1!$A$1:$N$1000, 3, 0), 0)/'TOP SCORES'!B$2,0)</f>
        <v>18.181818181818183</v>
      </c>
      <c r="E133" s="16">
        <f>IFERROR(100*_xlfn.IFNA(VLOOKUP($B133,KviZDarije2!$A$1:$N$1000, 3, 0), 0)/'TOP SCORES'!C$2,0)</f>
        <v>9.0909090909090917</v>
      </c>
      <c r="F133" s="16">
        <f>IFERROR(100*_xlfn.IFNA(VLOOKUP($B133,KviZDarije3!$A$1:$N$1000, 3, 0), 0)/'TOP SCORES'!D$2,0)</f>
        <v>40</v>
      </c>
      <c r="G133" s="16">
        <f>IFERROR(100*_xlfn.IFNA(VLOOKUP($B133,KviZDarije4!$A$1:$N$1000, 3, 0), 0)/'TOP SCORES'!E$2,0)</f>
        <v>0</v>
      </c>
      <c r="H133" s="16">
        <f>IFERROR(100*_xlfn.IFNA(VLOOKUP($B133,KviZDarije5!$A$1:$N$1000, 3, 0), 0)/'TOP SCORES'!F$2,0)</f>
        <v>0</v>
      </c>
      <c r="I133" s="16">
        <f>IFERROR(100*_xlfn.IFNA(VLOOKUP($B133,KviZDarije6!$A$1:$N$1000, 3, 0), 0)/'TOP SCORES'!G$2,0)</f>
        <v>0</v>
      </c>
      <c r="J133" s="16">
        <f>IFERROR(100*_xlfn.IFNA(VLOOKUP($B133,KviZDarije7!$A$1:$N$1000, 3, 0), 0)/'TOP SCORES'!H$2,0)</f>
        <v>0</v>
      </c>
      <c r="K133" s="16">
        <f>IFERROR(100*_xlfn.IFNA(VLOOKUP($B133,KviZDarije8!$A$1:$N$1000, 3, 0), 0)/'TOP SCORES'!I$2,0)</f>
        <v>0</v>
      </c>
      <c r="L133" s="16">
        <f>IFERROR(100*_xlfn.IFNA(VLOOKUP($B133,KviZDarije9!$A$1:$N$1000, 3, 0), 0)/'TOP SCORES'!J$2,0)</f>
        <v>0</v>
      </c>
      <c r="M133" s="16">
        <f>IFERROR(100*_xlfn.IFNA(VLOOKUP($B133,KviZDarije10!$A$1:$N$1000, 3, 0), 0)/'TOP SCORES'!K$2,0)</f>
        <v>0</v>
      </c>
      <c r="N133" s="16">
        <f>IFERROR(100*_xlfn.IFNA(VLOOKUP($B133,KviZDarije11!$A$1:$N$1000, 3, 0), 0)/'TOP SCORES'!L$2,0)</f>
        <v>0</v>
      </c>
    </row>
    <row r="134" spans="1:14">
      <c r="A134" s="19">
        <f ca="1">RANK(C134,C$2:C$998)</f>
        <v>133</v>
      </c>
      <c r="B134" s="6" t="s">
        <v>214</v>
      </c>
      <c r="C134" s="17" cm="1">
        <f t="array" aca="1" ref="C134" ca="1">SUM(LARGE(D134:N134,ROW(INDIRECT("1:2"))))</f>
        <v>58.181818181818187</v>
      </c>
      <c r="D134" s="16">
        <f>IFERROR(100*_xlfn.IFNA(VLOOKUP($B134,KviZDarije1!$A$1:$N$1000, 3, 0), 0)/'TOP SCORES'!B$2,0)</f>
        <v>0</v>
      </c>
      <c r="E134" s="16">
        <f>IFERROR(100*_xlfn.IFNA(VLOOKUP($B134,KviZDarije2!$A$1:$N$1000, 3, 0), 0)/'TOP SCORES'!C$2,0)</f>
        <v>18.181818181818183</v>
      </c>
      <c r="F134" s="16">
        <f>IFERROR(100*_xlfn.IFNA(VLOOKUP($B134,KviZDarije3!$A$1:$N$1000, 3, 0), 0)/'TOP SCORES'!D$2,0)</f>
        <v>40</v>
      </c>
      <c r="G134" s="16">
        <f>IFERROR(100*_xlfn.IFNA(VLOOKUP($B134,KviZDarije4!$A$1:$N$1000, 3, 0), 0)/'TOP SCORES'!E$2,0)</f>
        <v>0</v>
      </c>
      <c r="H134" s="16">
        <f>IFERROR(100*_xlfn.IFNA(VLOOKUP($B134,KviZDarije5!$A$1:$N$1000, 3, 0), 0)/'TOP SCORES'!F$2,0)</f>
        <v>0</v>
      </c>
      <c r="I134" s="16">
        <f>IFERROR(100*_xlfn.IFNA(VLOOKUP($B134,KviZDarije6!$A$1:$N$1000, 3, 0), 0)/'TOP SCORES'!G$2,0)</f>
        <v>0</v>
      </c>
      <c r="J134" s="16">
        <f>IFERROR(100*_xlfn.IFNA(VLOOKUP($B134,KviZDarije7!$A$1:$N$1000, 3, 0), 0)/'TOP SCORES'!H$2,0)</f>
        <v>0</v>
      </c>
      <c r="K134" s="16">
        <f>IFERROR(100*_xlfn.IFNA(VLOOKUP($B134,KviZDarije8!$A$1:$N$1000, 3, 0), 0)/'TOP SCORES'!I$2,0)</f>
        <v>0</v>
      </c>
      <c r="L134" s="16">
        <f>IFERROR(100*_xlfn.IFNA(VLOOKUP($B134,KviZDarije9!$A$1:$N$1000, 3, 0), 0)/'TOP SCORES'!J$2,0)</f>
        <v>0</v>
      </c>
      <c r="M134" s="16">
        <f>IFERROR(100*_xlfn.IFNA(VLOOKUP($B134,KviZDarije10!$A$1:$N$1000, 3, 0), 0)/'TOP SCORES'!K$2,0)</f>
        <v>0</v>
      </c>
      <c r="N134" s="16">
        <f>IFERROR(100*_xlfn.IFNA(VLOOKUP($B134,KviZDarije11!$A$1:$N$1000, 3, 0), 0)/'TOP SCORES'!L$2,0)</f>
        <v>0</v>
      </c>
    </row>
    <row r="135" spans="1:14">
      <c r="A135" s="19">
        <f ca="1">RANK(C135,C$2:C$998)</f>
        <v>135</v>
      </c>
      <c r="B135" s="14" t="s">
        <v>173</v>
      </c>
      <c r="C135" s="17" cm="1">
        <f t="array" aca="1" ref="C135" ca="1">SUM(LARGE(D135:N135,ROW(INDIRECT("1:2"))))</f>
        <v>57.272727272727273</v>
      </c>
      <c r="D135" s="16">
        <f>IFERROR(100*_xlfn.IFNA(VLOOKUP($B135,KviZDarije1!$A$1:$N$1000, 3, 0), 0)/'TOP SCORES'!B$2,0)</f>
        <v>18.181818181818183</v>
      </c>
      <c r="E135" s="16">
        <f>IFERROR(100*_xlfn.IFNA(VLOOKUP($B135,KviZDarije2!$A$1:$N$1000, 3, 0), 0)/'TOP SCORES'!C$2,0)</f>
        <v>27.272727272727273</v>
      </c>
      <c r="F135" s="16">
        <f>IFERROR(100*_xlfn.IFNA(VLOOKUP($B135,KviZDarije3!$A$1:$N$1000, 3, 0), 0)/'TOP SCORES'!D$2,0)</f>
        <v>30</v>
      </c>
      <c r="G135" s="16">
        <f>IFERROR(100*_xlfn.IFNA(VLOOKUP($B135,KviZDarije4!$A$1:$N$1000, 3, 0), 0)/'TOP SCORES'!E$2,0)</f>
        <v>0</v>
      </c>
      <c r="H135" s="16">
        <f>IFERROR(100*_xlfn.IFNA(VLOOKUP($B135,KviZDarije5!$A$1:$N$1000, 3, 0), 0)/'TOP SCORES'!F$2,0)</f>
        <v>0</v>
      </c>
      <c r="I135" s="16">
        <f>IFERROR(100*_xlfn.IFNA(VLOOKUP($B135,KviZDarije6!$A$1:$N$1000, 3, 0), 0)/'TOP SCORES'!G$2,0)</f>
        <v>0</v>
      </c>
      <c r="J135" s="16">
        <f>IFERROR(100*_xlfn.IFNA(VLOOKUP($B135,KviZDarije7!$A$1:$N$1000, 3, 0), 0)/'TOP SCORES'!H$2,0)</f>
        <v>0</v>
      </c>
      <c r="K135" s="16">
        <f>IFERROR(100*_xlfn.IFNA(VLOOKUP($B135,KviZDarije8!$A$1:$N$1000, 3, 0), 0)/'TOP SCORES'!I$2,0)</f>
        <v>0</v>
      </c>
      <c r="L135" s="16">
        <f>IFERROR(100*_xlfn.IFNA(VLOOKUP($B135,KviZDarije9!$A$1:$N$1000, 3, 0), 0)/'TOP SCORES'!J$2,0)</f>
        <v>0</v>
      </c>
      <c r="M135" s="16">
        <f>IFERROR(100*_xlfn.IFNA(VLOOKUP($B135,KviZDarije10!$A$1:$N$1000, 3, 0), 0)/'TOP SCORES'!K$2,0)</f>
        <v>0</v>
      </c>
      <c r="N135" s="16">
        <f>IFERROR(100*_xlfn.IFNA(VLOOKUP($B135,KviZDarije11!$A$1:$N$1000, 3, 0), 0)/'TOP SCORES'!L$2,0)</f>
        <v>0</v>
      </c>
    </row>
    <row r="136" spans="1:14">
      <c r="A136" s="19">
        <f ca="1">RANK(C136,C$2:C$998)</f>
        <v>135</v>
      </c>
      <c r="B136" s="6" t="s">
        <v>165</v>
      </c>
      <c r="C136" s="17" cm="1">
        <f t="array" aca="1" ref="C136" ca="1">SUM(LARGE(D136:N136,ROW(INDIRECT("1:2"))))</f>
        <v>57.272727272727273</v>
      </c>
      <c r="D136" s="16">
        <f>IFERROR(100*_xlfn.IFNA(VLOOKUP($B136,KviZDarije1!$A$1:$N$1000, 3, 0), 0)/'TOP SCORES'!B$2,0)</f>
        <v>9.0909090909090917</v>
      </c>
      <c r="E136" s="16">
        <f>IFERROR(100*_xlfn.IFNA(VLOOKUP($B136,KviZDarije2!$A$1:$N$1000, 3, 0), 0)/'TOP SCORES'!C$2,0)</f>
        <v>27.272727272727273</v>
      </c>
      <c r="F136" s="16">
        <f>IFERROR(100*_xlfn.IFNA(VLOOKUP($B136,KviZDarije3!$A$1:$N$1000, 3, 0), 0)/'TOP SCORES'!D$2,0)</f>
        <v>30</v>
      </c>
      <c r="G136" s="16">
        <f>IFERROR(100*_xlfn.IFNA(VLOOKUP($B136,KviZDarije4!$A$1:$N$1000, 3, 0), 0)/'TOP SCORES'!E$2,0)</f>
        <v>0</v>
      </c>
      <c r="H136" s="16">
        <f>IFERROR(100*_xlfn.IFNA(VLOOKUP($B136,KviZDarije5!$A$1:$N$1000, 3, 0), 0)/'TOP SCORES'!F$2,0)</f>
        <v>0</v>
      </c>
      <c r="I136" s="16">
        <f>IFERROR(100*_xlfn.IFNA(VLOOKUP($B136,KviZDarije6!$A$1:$N$1000, 3, 0), 0)/'TOP SCORES'!G$2,0)</f>
        <v>0</v>
      </c>
      <c r="J136" s="16">
        <f>IFERROR(100*_xlfn.IFNA(VLOOKUP($B136,KviZDarije7!$A$1:$N$1000, 3, 0), 0)/'TOP SCORES'!H$2,0)</f>
        <v>0</v>
      </c>
      <c r="K136" s="16">
        <f>IFERROR(100*_xlfn.IFNA(VLOOKUP($B136,KviZDarije8!$A$1:$N$1000, 3, 0), 0)/'TOP SCORES'!I$2,0)</f>
        <v>0</v>
      </c>
      <c r="L136" s="16">
        <f>IFERROR(100*_xlfn.IFNA(VLOOKUP($B136,KviZDarije9!$A$1:$N$1000, 3, 0), 0)/'TOP SCORES'!J$2,0)</f>
        <v>0</v>
      </c>
      <c r="M136" s="16">
        <f>IFERROR(100*_xlfn.IFNA(VLOOKUP($B136,KviZDarije10!$A$1:$N$1000, 3, 0), 0)/'TOP SCORES'!K$2,0)</f>
        <v>0</v>
      </c>
      <c r="N136" s="16">
        <f>IFERROR(100*_xlfn.IFNA(VLOOKUP($B136,KviZDarije11!$A$1:$N$1000, 3, 0), 0)/'TOP SCORES'!L$2,0)</f>
        <v>0</v>
      </c>
    </row>
    <row r="137" spans="1:14">
      <c r="A137" s="19">
        <f ca="1">RANK(C137,C$2:C$998)</f>
        <v>135</v>
      </c>
      <c r="B137" s="6" t="s">
        <v>209</v>
      </c>
      <c r="C137" s="17" cm="1">
        <f t="array" aca="1" ref="C137" ca="1">SUM(LARGE(D137:N137,ROW(INDIRECT("1:2"))))</f>
        <v>57.272727272727273</v>
      </c>
      <c r="D137" s="16">
        <f>IFERROR(100*_xlfn.IFNA(VLOOKUP($B137,KviZDarije1!$A$1:$N$1000, 3, 0), 0)/'TOP SCORES'!B$2,0)</f>
        <v>0</v>
      </c>
      <c r="E137" s="16">
        <f>IFERROR(100*_xlfn.IFNA(VLOOKUP($B137,KviZDarije2!$A$1:$N$1000, 3, 0), 0)/'TOP SCORES'!C$2,0)</f>
        <v>27.272727272727273</v>
      </c>
      <c r="F137" s="16">
        <f>IFERROR(100*_xlfn.IFNA(VLOOKUP($B137,KviZDarije3!$A$1:$N$1000, 3, 0), 0)/'TOP SCORES'!D$2,0)</f>
        <v>30</v>
      </c>
      <c r="G137" s="16">
        <f>IFERROR(100*_xlfn.IFNA(VLOOKUP($B137,KviZDarije4!$A$1:$N$1000, 3, 0), 0)/'TOP SCORES'!E$2,0)</f>
        <v>0</v>
      </c>
      <c r="H137" s="16">
        <f>IFERROR(100*_xlfn.IFNA(VLOOKUP($B137,KviZDarije5!$A$1:$N$1000, 3, 0), 0)/'TOP SCORES'!F$2,0)</f>
        <v>0</v>
      </c>
      <c r="I137" s="16">
        <f>IFERROR(100*_xlfn.IFNA(VLOOKUP($B137,KviZDarije6!$A$1:$N$1000, 3, 0), 0)/'TOP SCORES'!G$2,0)</f>
        <v>0</v>
      </c>
      <c r="J137" s="16">
        <f>IFERROR(100*_xlfn.IFNA(VLOOKUP($B137,KviZDarije7!$A$1:$N$1000, 3, 0), 0)/'TOP SCORES'!H$2,0)</f>
        <v>0</v>
      </c>
      <c r="K137" s="16">
        <f>IFERROR(100*_xlfn.IFNA(VLOOKUP($B137,KviZDarije8!$A$1:$N$1000, 3, 0), 0)/'TOP SCORES'!I$2,0)</f>
        <v>0</v>
      </c>
      <c r="L137" s="16">
        <f>IFERROR(100*_xlfn.IFNA(VLOOKUP($B137,KviZDarije9!$A$1:$N$1000, 3, 0), 0)/'TOP SCORES'!J$2,0)</f>
        <v>0</v>
      </c>
      <c r="M137" s="16">
        <f>IFERROR(100*_xlfn.IFNA(VLOOKUP($B137,KviZDarije10!$A$1:$N$1000, 3, 0), 0)/'TOP SCORES'!K$2,0)</f>
        <v>0</v>
      </c>
      <c r="N137" s="16">
        <f>IFERROR(100*_xlfn.IFNA(VLOOKUP($B137,KviZDarije11!$A$1:$N$1000, 3, 0), 0)/'TOP SCORES'!L$2,0)</f>
        <v>0</v>
      </c>
    </row>
    <row r="138" spans="1:14">
      <c r="A138" s="19">
        <f ca="1">RANK(C138,C$2:C$998)</f>
        <v>139</v>
      </c>
      <c r="B138" s="14" t="s">
        <v>130</v>
      </c>
      <c r="C138" s="17" cm="1">
        <f t="array" aca="1" ref="C138" ca="1">SUM(LARGE(D138:N138,ROW(INDIRECT("1:2"))))</f>
        <v>56.363636363636367</v>
      </c>
      <c r="D138" s="16">
        <f>IFERROR(100*_xlfn.IFNA(VLOOKUP($B138,KviZDarije1!$A$1:$N$1000, 3, 0), 0)/'TOP SCORES'!B$2,0)</f>
        <v>36.363636363636367</v>
      </c>
      <c r="E138" s="16">
        <f>IFERROR(100*_xlfn.IFNA(VLOOKUP($B138,KviZDarije2!$A$1:$N$1000, 3, 0), 0)/'TOP SCORES'!C$2,0)</f>
        <v>0</v>
      </c>
      <c r="F138" s="16">
        <f>IFERROR(100*_xlfn.IFNA(VLOOKUP($B138,KviZDarije3!$A$1:$N$1000, 3, 0), 0)/'TOP SCORES'!D$2,0)</f>
        <v>20</v>
      </c>
      <c r="G138" s="16">
        <f>IFERROR(100*_xlfn.IFNA(VLOOKUP($B138,KviZDarije4!$A$1:$N$1000, 3, 0), 0)/'TOP SCORES'!E$2,0)</f>
        <v>0</v>
      </c>
      <c r="H138" s="16">
        <f>IFERROR(100*_xlfn.IFNA(VLOOKUP($B138,KviZDarije5!$A$1:$N$1000, 3, 0), 0)/'TOP SCORES'!F$2,0)</f>
        <v>0</v>
      </c>
      <c r="I138" s="16">
        <f>IFERROR(100*_xlfn.IFNA(VLOOKUP($B138,KviZDarije6!$A$1:$N$1000, 3, 0), 0)/'TOP SCORES'!G$2,0)</f>
        <v>0</v>
      </c>
      <c r="J138" s="16">
        <f>IFERROR(100*_xlfn.IFNA(VLOOKUP($B138,KviZDarije7!$A$1:$N$1000, 3, 0), 0)/'TOP SCORES'!H$2,0)</f>
        <v>0</v>
      </c>
      <c r="K138" s="16">
        <f>IFERROR(100*_xlfn.IFNA(VLOOKUP($B138,KviZDarije8!$A$1:$N$1000, 3, 0), 0)/'TOP SCORES'!I$2,0)</f>
        <v>0</v>
      </c>
      <c r="L138" s="16">
        <f>IFERROR(100*_xlfn.IFNA(VLOOKUP($B138,KviZDarije9!$A$1:$N$1000, 3, 0), 0)/'TOP SCORES'!J$2,0)</f>
        <v>0</v>
      </c>
      <c r="M138" s="16">
        <f>IFERROR(100*_xlfn.IFNA(VLOOKUP($B138,KviZDarije10!$A$1:$N$1000, 3, 0), 0)/'TOP SCORES'!K$2,0)</f>
        <v>0</v>
      </c>
      <c r="N138" s="16">
        <f>IFERROR(100*_xlfn.IFNA(VLOOKUP($B138,KviZDarije11!$A$1:$N$1000, 3, 0), 0)/'TOP SCORES'!L$2,0)</f>
        <v>0</v>
      </c>
    </row>
    <row r="139" spans="1:14">
      <c r="A139" s="19">
        <f ca="1">RANK(C139,C$2:C$998)</f>
        <v>140</v>
      </c>
      <c r="B139" s="14" t="s">
        <v>198</v>
      </c>
      <c r="C139" s="17" cm="1">
        <f t="array" aca="1" ref="C139" ca="1">SUM(LARGE(D139:N139,ROW(INDIRECT("1:2"))))</f>
        <v>54.545454545454547</v>
      </c>
      <c r="D139" s="16">
        <f>IFERROR(100*_xlfn.IFNA(VLOOKUP($B139,KviZDarije1!$A$1:$N$1000, 3, 0), 0)/'TOP SCORES'!B$2,0)</f>
        <v>54.545454545454547</v>
      </c>
      <c r="E139" s="16">
        <f>IFERROR(100*_xlfn.IFNA(VLOOKUP($B139,KviZDarije2!$A$1:$N$1000, 3, 0), 0)/'TOP SCORES'!C$2,0)</f>
        <v>0</v>
      </c>
      <c r="F139" s="16">
        <f>IFERROR(100*_xlfn.IFNA(VLOOKUP($B139,KviZDarije3!$A$1:$N$1000, 3, 0), 0)/'TOP SCORES'!D$2,0)</f>
        <v>0</v>
      </c>
      <c r="G139" s="16">
        <f>IFERROR(100*_xlfn.IFNA(VLOOKUP($B139,KviZDarije4!$A$1:$N$1000, 3, 0), 0)/'TOP SCORES'!E$2,0)</f>
        <v>0</v>
      </c>
      <c r="H139" s="16">
        <f>IFERROR(100*_xlfn.IFNA(VLOOKUP($B139,KviZDarije5!$A$1:$N$1000, 3, 0), 0)/'TOP SCORES'!F$2,0)</f>
        <v>0</v>
      </c>
      <c r="I139" s="16">
        <f>IFERROR(100*_xlfn.IFNA(VLOOKUP($B139,KviZDarije6!$A$1:$N$1000, 3, 0), 0)/'TOP SCORES'!G$2,0)</f>
        <v>0</v>
      </c>
      <c r="J139" s="16">
        <f>IFERROR(100*_xlfn.IFNA(VLOOKUP($B139,KviZDarije7!$A$1:$N$1000, 3, 0), 0)/'TOP SCORES'!H$2,0)</f>
        <v>0</v>
      </c>
      <c r="K139" s="16">
        <f>IFERROR(100*_xlfn.IFNA(VLOOKUP($B139,KviZDarije8!$A$1:$N$1000, 3, 0), 0)/'TOP SCORES'!I$2,0)</f>
        <v>0</v>
      </c>
      <c r="L139" s="16">
        <f>IFERROR(100*_xlfn.IFNA(VLOOKUP($B139,KviZDarije9!$A$1:$N$1000, 3, 0), 0)/'TOP SCORES'!J$2,0)</f>
        <v>0</v>
      </c>
      <c r="M139" s="16">
        <f>IFERROR(100*_xlfn.IFNA(VLOOKUP($B139,KviZDarije10!$A$1:$N$1000, 3, 0), 0)/'TOP SCORES'!K$2,0)</f>
        <v>0</v>
      </c>
      <c r="N139" s="16">
        <f>IFERROR(100*_xlfn.IFNA(VLOOKUP($B139,KviZDarije11!$A$1:$N$1000, 3, 0), 0)/'TOP SCORES'!L$2,0)</f>
        <v>0</v>
      </c>
    </row>
    <row r="140" spans="1:14">
      <c r="A140" s="19">
        <f ca="1">RANK(C140,C$2:C$998)</f>
        <v>140</v>
      </c>
      <c r="B140" s="14" t="s">
        <v>162</v>
      </c>
      <c r="C140" s="17" cm="1">
        <f t="array" aca="1" ref="C140" ca="1">SUM(LARGE(D140:N140,ROW(INDIRECT("1:2"))))</f>
        <v>54.545454545454547</v>
      </c>
      <c r="D140" s="16">
        <f>IFERROR(100*_xlfn.IFNA(VLOOKUP($B140,KviZDarije1!$A$1:$N$1000, 3, 0), 0)/'TOP SCORES'!B$2,0)</f>
        <v>54.545454545454547</v>
      </c>
      <c r="E140" s="16">
        <f>IFERROR(100*_xlfn.IFNA(VLOOKUP($B140,KviZDarije2!$A$1:$N$1000, 3, 0), 0)/'TOP SCORES'!C$2,0)</f>
        <v>0</v>
      </c>
      <c r="F140" s="16">
        <f>IFERROR(100*_xlfn.IFNA(VLOOKUP($B140,KviZDarije3!$A$1:$N$1000, 3, 0), 0)/'TOP SCORES'!D$2,0)</f>
        <v>0</v>
      </c>
      <c r="G140" s="16">
        <f>IFERROR(100*_xlfn.IFNA(VLOOKUP($B140,KviZDarije4!$A$1:$N$1000, 3, 0), 0)/'TOP SCORES'!E$2,0)</f>
        <v>0</v>
      </c>
      <c r="H140" s="16">
        <f>IFERROR(100*_xlfn.IFNA(VLOOKUP($B140,KviZDarije5!$A$1:$N$1000, 3, 0), 0)/'TOP SCORES'!F$2,0)</f>
        <v>0</v>
      </c>
      <c r="I140" s="16">
        <f>IFERROR(100*_xlfn.IFNA(VLOOKUP($B140,KviZDarije6!$A$1:$N$1000, 3, 0), 0)/'TOP SCORES'!G$2,0)</f>
        <v>0</v>
      </c>
      <c r="J140" s="16">
        <f>IFERROR(100*_xlfn.IFNA(VLOOKUP($B140,KviZDarije7!$A$1:$N$1000, 3, 0), 0)/'TOP SCORES'!H$2,0)</f>
        <v>0</v>
      </c>
      <c r="K140" s="16">
        <f>IFERROR(100*_xlfn.IFNA(VLOOKUP($B140,KviZDarije8!$A$1:$N$1000, 3, 0), 0)/'TOP SCORES'!I$2,0)</f>
        <v>0</v>
      </c>
      <c r="L140" s="16">
        <f>IFERROR(100*_xlfn.IFNA(VLOOKUP($B140,KviZDarije9!$A$1:$N$1000, 3, 0), 0)/'TOP SCORES'!J$2,0)</f>
        <v>0</v>
      </c>
      <c r="M140" s="16">
        <f>IFERROR(100*_xlfn.IFNA(VLOOKUP($B140,KviZDarije10!$A$1:$N$1000, 3, 0), 0)/'TOP SCORES'!K$2,0)</f>
        <v>0</v>
      </c>
      <c r="N140" s="16">
        <f>IFERROR(100*_xlfn.IFNA(VLOOKUP($B140,KviZDarije11!$A$1:$N$1000, 3, 0), 0)/'TOP SCORES'!L$2,0)</f>
        <v>0</v>
      </c>
    </row>
    <row r="141" spans="1:14">
      <c r="A141" s="19">
        <f ca="1">RANK(C141,C$2:C$998)</f>
        <v>142</v>
      </c>
      <c r="B141" s="6" t="s">
        <v>81</v>
      </c>
      <c r="C141" s="17" cm="1">
        <f t="array" aca="1" ref="C141" ca="1">SUM(LARGE(D141:N141,ROW(INDIRECT("1:2"))))</f>
        <v>50</v>
      </c>
      <c r="D141" s="16">
        <f>IFERROR(100*_xlfn.IFNA(VLOOKUP($B141,KviZDarije1!$A$1:$N$1000, 3, 0), 0)/'TOP SCORES'!B$2,0)</f>
        <v>0</v>
      </c>
      <c r="E141" s="16">
        <f>IFERROR(100*_xlfn.IFNA(VLOOKUP($B141,KviZDarije2!$A$1:$N$1000, 3, 0), 0)/'TOP SCORES'!C$2,0)</f>
        <v>0</v>
      </c>
      <c r="F141" s="16">
        <f>IFERROR(100*_xlfn.IFNA(VLOOKUP($B141,KviZDarije3!$A$1:$N$1000, 3, 0), 0)/'TOP SCORES'!D$2,0)</f>
        <v>50</v>
      </c>
      <c r="G141" s="16">
        <f>IFERROR(100*_xlfn.IFNA(VLOOKUP($B141,KviZDarije4!$A$1:$N$1000, 3, 0), 0)/'TOP SCORES'!E$2,0)</f>
        <v>0</v>
      </c>
      <c r="H141" s="16">
        <f>IFERROR(100*_xlfn.IFNA(VLOOKUP($B141,KviZDarije5!$A$1:$N$1000, 3, 0), 0)/'TOP SCORES'!F$2,0)</f>
        <v>0</v>
      </c>
      <c r="I141" s="16">
        <f>IFERROR(100*_xlfn.IFNA(VLOOKUP($B141,KviZDarije6!$A$1:$N$1000, 3, 0), 0)/'TOP SCORES'!G$2,0)</f>
        <v>0</v>
      </c>
      <c r="J141" s="16">
        <f>IFERROR(100*_xlfn.IFNA(VLOOKUP($B141,KviZDarije7!$A$1:$N$1000, 3, 0), 0)/'TOP SCORES'!H$2,0)</f>
        <v>0</v>
      </c>
      <c r="K141" s="16">
        <f>IFERROR(100*_xlfn.IFNA(VLOOKUP($B141,KviZDarije8!$A$1:$N$1000, 3, 0), 0)/'TOP SCORES'!I$2,0)</f>
        <v>0</v>
      </c>
      <c r="L141" s="16">
        <f>IFERROR(100*_xlfn.IFNA(VLOOKUP($B141,KviZDarije9!$A$1:$N$1000, 3, 0), 0)/'TOP SCORES'!J$2,0)</f>
        <v>0</v>
      </c>
      <c r="M141" s="16">
        <f>IFERROR(100*_xlfn.IFNA(VLOOKUP($B141,KviZDarije10!$A$1:$N$1000, 3, 0), 0)/'TOP SCORES'!K$2,0)</f>
        <v>0</v>
      </c>
      <c r="N141" s="16">
        <f>IFERROR(100*_xlfn.IFNA(VLOOKUP($B141,KviZDarije11!$A$1:$N$1000, 3, 0), 0)/'TOP SCORES'!L$2,0)</f>
        <v>0</v>
      </c>
    </row>
    <row r="142" spans="1:14">
      <c r="A142" s="19">
        <f ca="1">RANK(C142,C$2:C$998)</f>
        <v>142</v>
      </c>
      <c r="B142" s="6" t="s">
        <v>229</v>
      </c>
      <c r="C142" s="17" cm="1">
        <f t="array" aca="1" ref="C142" ca="1">SUM(LARGE(D142:N142,ROW(INDIRECT("1:2"))))</f>
        <v>50</v>
      </c>
      <c r="D142" s="16">
        <f>IFERROR(100*_xlfn.IFNA(VLOOKUP($B142,KviZDarije1!$A$1:$N$1000, 3, 0), 0)/'TOP SCORES'!B$2,0)</f>
        <v>0</v>
      </c>
      <c r="E142" s="16">
        <f>IFERROR(100*_xlfn.IFNA(VLOOKUP($B142,KviZDarije2!$A$1:$N$1000, 3, 0), 0)/'TOP SCORES'!C$2,0)</f>
        <v>0</v>
      </c>
      <c r="F142" s="16">
        <f>IFERROR(100*_xlfn.IFNA(VLOOKUP($B142,KviZDarije3!$A$1:$N$1000, 3, 0), 0)/'TOP SCORES'!D$2,0)</f>
        <v>50</v>
      </c>
      <c r="G142" s="16">
        <f>IFERROR(100*_xlfn.IFNA(VLOOKUP($B142,KviZDarije4!$A$1:$N$1000, 3, 0), 0)/'TOP SCORES'!E$2,0)</f>
        <v>0</v>
      </c>
      <c r="H142" s="16">
        <f>IFERROR(100*_xlfn.IFNA(VLOOKUP($B142,KviZDarije5!$A$1:$N$1000, 3, 0), 0)/'TOP SCORES'!F$2,0)</f>
        <v>0</v>
      </c>
      <c r="I142" s="16">
        <f>IFERROR(100*_xlfn.IFNA(VLOOKUP($B142,KviZDarije6!$A$1:$N$1000, 3, 0), 0)/'TOP SCORES'!G$2,0)</f>
        <v>0</v>
      </c>
      <c r="J142" s="16">
        <f>IFERROR(100*_xlfn.IFNA(VLOOKUP($B142,KviZDarije7!$A$1:$N$1000, 3, 0), 0)/'TOP SCORES'!H$2,0)</f>
        <v>0</v>
      </c>
      <c r="K142" s="16">
        <f>IFERROR(100*_xlfn.IFNA(VLOOKUP($B142,KviZDarije8!$A$1:$N$1000, 3, 0), 0)/'TOP SCORES'!I$2,0)</f>
        <v>0</v>
      </c>
      <c r="L142" s="16">
        <f>IFERROR(100*_xlfn.IFNA(VLOOKUP($B142,KviZDarije9!$A$1:$N$1000, 3, 0), 0)/'TOP SCORES'!J$2,0)</f>
        <v>0</v>
      </c>
      <c r="M142" s="16">
        <f>IFERROR(100*_xlfn.IFNA(VLOOKUP($B142,KviZDarije10!$A$1:$N$1000, 3, 0), 0)/'TOP SCORES'!K$2,0)</f>
        <v>0</v>
      </c>
      <c r="N142" s="16">
        <f>IFERROR(100*_xlfn.IFNA(VLOOKUP($B142,KviZDarije11!$A$1:$N$1000, 3, 0), 0)/'TOP SCORES'!L$2,0)</f>
        <v>0</v>
      </c>
    </row>
    <row r="143" spans="1:14">
      <c r="A143" s="19">
        <f ca="1">RANK(C143,C$2:C$998)</f>
        <v>142</v>
      </c>
      <c r="B143" s="6" t="s">
        <v>155</v>
      </c>
      <c r="C143" s="17" cm="1">
        <f t="array" aca="1" ref="C143" ca="1">SUM(LARGE(D143:N143,ROW(INDIRECT("1:2"))))</f>
        <v>50</v>
      </c>
      <c r="D143" s="16">
        <f>IFERROR(100*_xlfn.IFNA(VLOOKUP($B143,KviZDarije1!$A$1:$N$1000, 3, 0), 0)/'TOP SCORES'!B$2,0)</f>
        <v>0</v>
      </c>
      <c r="E143" s="16">
        <f>IFERROR(100*_xlfn.IFNA(VLOOKUP($B143,KviZDarije2!$A$1:$N$1000, 3, 0), 0)/'TOP SCORES'!C$2,0)</f>
        <v>0</v>
      </c>
      <c r="F143" s="16">
        <f>IFERROR(100*_xlfn.IFNA(VLOOKUP($B143,KviZDarije3!$A$1:$N$1000, 3, 0), 0)/'TOP SCORES'!D$2,0)</f>
        <v>50</v>
      </c>
      <c r="G143" s="16">
        <f>IFERROR(100*_xlfn.IFNA(VLOOKUP($B143,KviZDarije4!$A$1:$N$1000, 3, 0), 0)/'TOP SCORES'!E$2,0)</f>
        <v>0</v>
      </c>
      <c r="H143" s="16">
        <f>IFERROR(100*_xlfn.IFNA(VLOOKUP($B143,KviZDarije5!$A$1:$N$1000, 3, 0), 0)/'TOP SCORES'!F$2,0)</f>
        <v>0</v>
      </c>
      <c r="I143" s="16">
        <f>IFERROR(100*_xlfn.IFNA(VLOOKUP($B143,KviZDarije6!$A$1:$N$1000, 3, 0), 0)/'TOP SCORES'!G$2,0)</f>
        <v>0</v>
      </c>
      <c r="J143" s="16">
        <f>IFERROR(100*_xlfn.IFNA(VLOOKUP($B143,KviZDarije7!$A$1:$N$1000, 3, 0), 0)/'TOP SCORES'!H$2,0)</f>
        <v>0</v>
      </c>
      <c r="K143" s="16">
        <f>IFERROR(100*_xlfn.IFNA(VLOOKUP($B143,KviZDarije8!$A$1:$N$1000, 3, 0), 0)/'TOP SCORES'!I$2,0)</f>
        <v>0</v>
      </c>
      <c r="L143" s="16">
        <f>IFERROR(100*_xlfn.IFNA(VLOOKUP($B143,KviZDarije9!$A$1:$N$1000, 3, 0), 0)/'TOP SCORES'!J$2,0)</f>
        <v>0</v>
      </c>
      <c r="M143" s="16">
        <f>IFERROR(100*_xlfn.IFNA(VLOOKUP($B143,KviZDarije10!$A$1:$N$1000, 3, 0), 0)/'TOP SCORES'!K$2,0)</f>
        <v>0</v>
      </c>
      <c r="N143" s="16">
        <f>IFERROR(100*_xlfn.IFNA(VLOOKUP($B143,KviZDarije11!$A$1:$N$1000, 3, 0), 0)/'TOP SCORES'!L$2,0)</f>
        <v>0</v>
      </c>
    </row>
    <row r="144" spans="1:14">
      <c r="A144" s="19">
        <f ca="1">RANK(C144,C$2:C$998)</f>
        <v>142</v>
      </c>
      <c r="B144" s="6" t="s">
        <v>235</v>
      </c>
      <c r="C144" s="17" cm="1">
        <f t="array" aca="1" ref="C144" ca="1">SUM(LARGE(D144:N144,ROW(INDIRECT("1:2"))))</f>
        <v>50</v>
      </c>
      <c r="D144" s="16">
        <f>IFERROR(100*_xlfn.IFNA(VLOOKUP($B144,KviZDarije1!$A$1:$N$1000, 3, 0), 0)/'TOP SCORES'!B$2,0)</f>
        <v>0</v>
      </c>
      <c r="E144" s="16">
        <f>IFERROR(100*_xlfn.IFNA(VLOOKUP($B144,KviZDarije2!$A$1:$N$1000, 3, 0), 0)/'TOP SCORES'!C$2,0)</f>
        <v>0</v>
      </c>
      <c r="F144" s="16">
        <f>IFERROR(100*_xlfn.IFNA(VLOOKUP($B144,KviZDarije3!$A$1:$N$1000, 3, 0), 0)/'TOP SCORES'!D$2,0)</f>
        <v>50</v>
      </c>
      <c r="G144" s="16">
        <f>IFERROR(100*_xlfn.IFNA(VLOOKUP($B144,KviZDarije4!$A$1:$N$1000, 3, 0), 0)/'TOP SCORES'!E$2,0)</f>
        <v>0</v>
      </c>
      <c r="H144" s="16">
        <f>IFERROR(100*_xlfn.IFNA(VLOOKUP($B144,KviZDarije5!$A$1:$N$1000, 3, 0), 0)/'TOP SCORES'!F$2,0)</f>
        <v>0</v>
      </c>
      <c r="I144" s="16">
        <f>IFERROR(100*_xlfn.IFNA(VLOOKUP($B144,KviZDarije6!$A$1:$N$1000, 3, 0), 0)/'TOP SCORES'!G$2,0)</f>
        <v>0</v>
      </c>
      <c r="J144" s="16">
        <f>IFERROR(100*_xlfn.IFNA(VLOOKUP($B144,KviZDarije7!$A$1:$N$1000, 3, 0), 0)/'TOP SCORES'!H$2,0)</f>
        <v>0</v>
      </c>
      <c r="K144" s="16">
        <f>IFERROR(100*_xlfn.IFNA(VLOOKUP($B144,KviZDarije8!$A$1:$N$1000, 3, 0), 0)/'TOP SCORES'!I$2,0)</f>
        <v>0</v>
      </c>
      <c r="L144" s="16">
        <f>IFERROR(100*_xlfn.IFNA(VLOOKUP($B144,KviZDarije9!$A$1:$N$1000, 3, 0), 0)/'TOP SCORES'!J$2,0)</f>
        <v>0</v>
      </c>
      <c r="M144" s="16">
        <f>IFERROR(100*_xlfn.IFNA(VLOOKUP($B144,KviZDarije10!$A$1:$N$1000, 3, 0), 0)/'TOP SCORES'!K$2,0)</f>
        <v>0</v>
      </c>
      <c r="N144" s="16">
        <f>IFERROR(100*_xlfn.IFNA(VLOOKUP($B144,KviZDarije11!$A$1:$N$1000, 3, 0), 0)/'TOP SCORES'!L$2,0)</f>
        <v>0</v>
      </c>
    </row>
    <row r="145" spans="1:14">
      <c r="A145" s="19">
        <f ca="1">RANK(C145,C$2:C$998)</f>
        <v>146</v>
      </c>
      <c r="B145" s="6" t="s">
        <v>126</v>
      </c>
      <c r="C145" s="17" cm="1">
        <f t="array" aca="1" ref="C145" ca="1">SUM(LARGE(D145:N145,ROW(INDIRECT("1:2"))))</f>
        <v>48.181818181818187</v>
      </c>
      <c r="D145" s="16">
        <f>IFERROR(100*_xlfn.IFNA(VLOOKUP($B145,KviZDarije1!$A$1:$N$1000, 3, 0), 0)/'TOP SCORES'!B$2,0)</f>
        <v>0</v>
      </c>
      <c r="E145" s="16">
        <f>IFERROR(100*_xlfn.IFNA(VLOOKUP($B145,KviZDarije2!$A$1:$N$1000, 3, 0), 0)/'TOP SCORES'!C$2,0)</f>
        <v>18.181818181818183</v>
      </c>
      <c r="F145" s="16">
        <f>IFERROR(100*_xlfn.IFNA(VLOOKUP($B145,KviZDarije3!$A$1:$N$1000, 3, 0), 0)/'TOP SCORES'!D$2,0)</f>
        <v>30</v>
      </c>
      <c r="G145" s="16">
        <f>IFERROR(100*_xlfn.IFNA(VLOOKUP($B145,KviZDarije4!$A$1:$N$1000, 3, 0), 0)/'TOP SCORES'!E$2,0)</f>
        <v>0</v>
      </c>
      <c r="H145" s="16">
        <f>IFERROR(100*_xlfn.IFNA(VLOOKUP($B145,KviZDarije5!$A$1:$N$1000, 3, 0), 0)/'TOP SCORES'!F$2,0)</f>
        <v>0</v>
      </c>
      <c r="I145" s="16">
        <f>IFERROR(100*_xlfn.IFNA(VLOOKUP($B145,KviZDarije6!$A$1:$N$1000, 3, 0), 0)/'TOP SCORES'!G$2,0)</f>
        <v>0</v>
      </c>
      <c r="J145" s="16">
        <f>IFERROR(100*_xlfn.IFNA(VLOOKUP($B145,KviZDarije7!$A$1:$N$1000, 3, 0), 0)/'TOP SCORES'!H$2,0)</f>
        <v>0</v>
      </c>
      <c r="K145" s="16">
        <f>IFERROR(100*_xlfn.IFNA(VLOOKUP($B145,KviZDarije8!$A$1:$N$1000, 3, 0), 0)/'TOP SCORES'!I$2,0)</f>
        <v>0</v>
      </c>
      <c r="L145" s="16">
        <f>IFERROR(100*_xlfn.IFNA(VLOOKUP($B145,KviZDarije9!$A$1:$N$1000, 3, 0), 0)/'TOP SCORES'!J$2,0)</f>
        <v>0</v>
      </c>
      <c r="M145" s="16">
        <f>IFERROR(100*_xlfn.IFNA(VLOOKUP($B145,KviZDarije10!$A$1:$N$1000, 3, 0), 0)/'TOP SCORES'!K$2,0)</f>
        <v>0</v>
      </c>
      <c r="N145" s="16">
        <f>IFERROR(100*_xlfn.IFNA(VLOOKUP($B145,KviZDarije11!$A$1:$N$1000, 3, 0), 0)/'TOP SCORES'!L$2,0)</f>
        <v>0</v>
      </c>
    </row>
    <row r="146" spans="1:14">
      <c r="A146" s="19">
        <f ca="1">RANK(C146,C$2:C$998)</f>
        <v>147</v>
      </c>
      <c r="B146" s="6" t="s">
        <v>149</v>
      </c>
      <c r="C146" s="17" cm="1">
        <f t="array" aca="1" ref="C146" ca="1">SUM(LARGE(D146:N146,ROW(INDIRECT("1:2"))))</f>
        <v>47.272727272727273</v>
      </c>
      <c r="D146" s="16">
        <f>IFERROR(100*_xlfn.IFNA(VLOOKUP($B146,KviZDarije1!$A$1:$N$1000, 3, 0), 0)/'TOP SCORES'!B$2,0)</f>
        <v>18.181818181818183</v>
      </c>
      <c r="E146" s="16">
        <f>IFERROR(100*_xlfn.IFNA(VLOOKUP($B146,KviZDarije2!$A$1:$N$1000, 3, 0), 0)/'TOP SCORES'!C$2,0)</f>
        <v>27.272727272727273</v>
      </c>
      <c r="F146" s="16">
        <f>IFERROR(100*_xlfn.IFNA(VLOOKUP($B146,KviZDarije3!$A$1:$N$1000, 3, 0), 0)/'TOP SCORES'!D$2,0)</f>
        <v>20</v>
      </c>
      <c r="G146" s="16">
        <f>IFERROR(100*_xlfn.IFNA(VLOOKUP($B146,KviZDarije4!$A$1:$N$1000, 3, 0), 0)/'TOP SCORES'!E$2,0)</f>
        <v>0</v>
      </c>
      <c r="H146" s="16">
        <f>IFERROR(100*_xlfn.IFNA(VLOOKUP($B146,KviZDarije5!$A$1:$N$1000, 3, 0), 0)/'TOP SCORES'!F$2,0)</f>
        <v>0</v>
      </c>
      <c r="I146" s="16">
        <f>IFERROR(100*_xlfn.IFNA(VLOOKUP($B146,KviZDarije6!$A$1:$N$1000, 3, 0), 0)/'TOP SCORES'!G$2,0)</f>
        <v>0</v>
      </c>
      <c r="J146" s="16">
        <f>IFERROR(100*_xlfn.IFNA(VLOOKUP($B146,KviZDarije7!$A$1:$N$1000, 3, 0), 0)/'TOP SCORES'!H$2,0)</f>
        <v>0</v>
      </c>
      <c r="K146" s="16">
        <f>IFERROR(100*_xlfn.IFNA(VLOOKUP($B146,KviZDarije8!$A$1:$N$1000, 3, 0), 0)/'TOP SCORES'!I$2,0)</f>
        <v>0</v>
      </c>
      <c r="L146" s="16">
        <f>IFERROR(100*_xlfn.IFNA(VLOOKUP($B146,KviZDarije9!$A$1:$N$1000, 3, 0), 0)/'TOP SCORES'!J$2,0)</f>
        <v>0</v>
      </c>
      <c r="M146" s="16">
        <f>IFERROR(100*_xlfn.IFNA(VLOOKUP($B146,KviZDarije10!$A$1:$N$1000, 3, 0), 0)/'TOP SCORES'!K$2,0)</f>
        <v>0</v>
      </c>
      <c r="N146" s="16">
        <f>IFERROR(100*_xlfn.IFNA(VLOOKUP($B146,KviZDarije11!$A$1:$N$1000, 3, 0), 0)/'TOP SCORES'!L$2,0)</f>
        <v>0</v>
      </c>
    </row>
    <row r="147" spans="1:14">
      <c r="A147" s="19">
        <f ca="1">RANK(C147,C$2:C$998)</f>
        <v>147</v>
      </c>
      <c r="B147" s="6" t="s">
        <v>218</v>
      </c>
      <c r="C147" s="17" cm="1">
        <f t="array" aca="1" ref="C147" ca="1">SUM(LARGE(D147:N147,ROW(INDIRECT("1:2"))))</f>
        <v>47.272727272727273</v>
      </c>
      <c r="D147" s="16">
        <f>IFERROR(100*_xlfn.IFNA(VLOOKUP($B147,KviZDarije1!$A$1:$N$1000, 3, 0), 0)/'TOP SCORES'!B$2,0)</f>
        <v>0</v>
      </c>
      <c r="E147" s="16">
        <f>IFERROR(100*_xlfn.IFNA(VLOOKUP($B147,KviZDarije2!$A$1:$N$1000, 3, 0), 0)/'TOP SCORES'!C$2,0)</f>
        <v>27.272727272727273</v>
      </c>
      <c r="F147" s="16">
        <f>IFERROR(100*_xlfn.IFNA(VLOOKUP($B147,KviZDarije3!$A$1:$N$1000, 3, 0), 0)/'TOP SCORES'!D$2,0)</f>
        <v>20</v>
      </c>
      <c r="G147" s="16">
        <f>IFERROR(100*_xlfn.IFNA(VLOOKUP($B147,KviZDarije4!$A$1:$N$1000, 3, 0), 0)/'TOP SCORES'!E$2,0)</f>
        <v>0</v>
      </c>
      <c r="H147" s="16">
        <f>IFERROR(100*_xlfn.IFNA(VLOOKUP($B147,KviZDarije5!$A$1:$N$1000, 3, 0), 0)/'TOP SCORES'!F$2,0)</f>
        <v>0</v>
      </c>
      <c r="I147" s="16">
        <f>IFERROR(100*_xlfn.IFNA(VLOOKUP($B147,KviZDarije6!$A$1:$N$1000, 3, 0), 0)/'TOP SCORES'!G$2,0)</f>
        <v>0</v>
      </c>
      <c r="J147" s="16">
        <f>IFERROR(100*_xlfn.IFNA(VLOOKUP($B147,KviZDarije7!$A$1:$N$1000, 3, 0), 0)/'TOP SCORES'!H$2,0)</f>
        <v>0</v>
      </c>
      <c r="K147" s="16">
        <f>IFERROR(100*_xlfn.IFNA(VLOOKUP($B147,KviZDarije8!$A$1:$N$1000, 3, 0), 0)/'TOP SCORES'!I$2,0)</f>
        <v>0</v>
      </c>
      <c r="L147" s="16">
        <f>IFERROR(100*_xlfn.IFNA(VLOOKUP($B147,KviZDarije9!$A$1:$N$1000, 3, 0), 0)/'TOP SCORES'!J$2,0)</f>
        <v>0</v>
      </c>
      <c r="M147" s="16">
        <f>IFERROR(100*_xlfn.IFNA(VLOOKUP($B147,KviZDarije10!$A$1:$N$1000, 3, 0), 0)/'TOP SCORES'!K$2,0)</f>
        <v>0</v>
      </c>
      <c r="N147" s="16">
        <f>IFERROR(100*_xlfn.IFNA(VLOOKUP($B147,KviZDarije11!$A$1:$N$1000, 3, 0), 0)/'TOP SCORES'!L$2,0)</f>
        <v>0</v>
      </c>
    </row>
    <row r="148" spans="1:14">
      <c r="A148" s="19">
        <f ca="1">RANK(C148,C$2:C$998)</f>
        <v>147</v>
      </c>
      <c r="B148" s="14" t="s">
        <v>240</v>
      </c>
      <c r="C148" s="17" cm="1">
        <f t="array" aca="1" ref="C148" ca="1">SUM(LARGE(D148:N148,ROW(INDIRECT("1:2"))))</f>
        <v>47.272727272727273</v>
      </c>
      <c r="D148" s="16">
        <f>IFERROR(100*_xlfn.IFNA(VLOOKUP($B148,KviZDarije1!$A$1:$N$1000, 3, 0), 0)/'TOP SCORES'!B$2,0)</f>
        <v>27.272727272727273</v>
      </c>
      <c r="E148" s="16">
        <f>IFERROR(100*_xlfn.IFNA(VLOOKUP($B148,KviZDarije2!$A$1:$N$1000, 3, 0), 0)/'TOP SCORES'!C$2,0)</f>
        <v>0</v>
      </c>
      <c r="F148" s="16">
        <f>IFERROR(100*_xlfn.IFNA(VLOOKUP($B148,KviZDarije3!$A$1:$N$1000, 3, 0), 0)/'TOP SCORES'!D$2,0)</f>
        <v>20</v>
      </c>
      <c r="G148" s="16">
        <f>IFERROR(100*_xlfn.IFNA(VLOOKUP($B148,KviZDarije4!$A$1:$N$1000, 3, 0), 0)/'TOP SCORES'!E$2,0)</f>
        <v>0</v>
      </c>
      <c r="H148" s="16">
        <f>IFERROR(100*_xlfn.IFNA(VLOOKUP($B148,KviZDarije5!$A$1:$N$1000, 3, 0), 0)/'TOP SCORES'!F$2,0)</f>
        <v>0</v>
      </c>
      <c r="I148" s="16">
        <f>IFERROR(100*_xlfn.IFNA(VLOOKUP($B148,KviZDarije6!$A$1:$N$1000, 3, 0), 0)/'TOP SCORES'!G$2,0)</f>
        <v>0</v>
      </c>
      <c r="J148" s="16">
        <f>IFERROR(100*_xlfn.IFNA(VLOOKUP($B148,KviZDarije7!$A$1:$N$1000, 3, 0), 0)/'TOP SCORES'!H$2,0)</f>
        <v>0</v>
      </c>
      <c r="K148" s="16">
        <f>IFERROR(100*_xlfn.IFNA(VLOOKUP($B148,KviZDarije8!$A$1:$N$1000, 3, 0), 0)/'TOP SCORES'!I$2,0)</f>
        <v>0</v>
      </c>
      <c r="L148" s="16">
        <f>IFERROR(100*_xlfn.IFNA(VLOOKUP($B148,KviZDarije9!$A$1:$N$1000, 3, 0), 0)/'TOP SCORES'!J$2,0)</f>
        <v>0</v>
      </c>
      <c r="M148" s="16">
        <f>IFERROR(100*_xlfn.IFNA(VLOOKUP($B148,KviZDarije10!$A$1:$N$1000, 3, 0), 0)/'TOP SCORES'!K$2,0)</f>
        <v>0</v>
      </c>
      <c r="N148" s="16">
        <f>IFERROR(100*_xlfn.IFNA(VLOOKUP($B148,KviZDarije11!$A$1:$N$1000, 3, 0), 0)/'TOP SCORES'!L$2,0)</f>
        <v>0</v>
      </c>
    </row>
    <row r="149" spans="1:14">
      <c r="A149" s="19">
        <f ca="1">RANK(C149,C$2:C$998)</f>
        <v>150</v>
      </c>
      <c r="B149" s="14" t="s">
        <v>103</v>
      </c>
      <c r="C149" s="17" cm="1">
        <f t="array" aca="1" ref="C149" ca="1">SUM(LARGE(D149:N149,ROW(INDIRECT("1:2"))))</f>
        <v>45.454545454545453</v>
      </c>
      <c r="D149" s="16">
        <f>IFERROR(100*_xlfn.IFNA(VLOOKUP($B149,KviZDarije1!$A$1:$N$1000, 3, 0), 0)/'TOP SCORES'!B$2,0)</f>
        <v>18.181818181818183</v>
      </c>
      <c r="E149" s="16">
        <f>IFERROR(100*_xlfn.IFNA(VLOOKUP($B149,KviZDarije2!$A$1:$N$1000, 3, 0), 0)/'TOP SCORES'!C$2,0)</f>
        <v>27.272727272727273</v>
      </c>
      <c r="F149" s="16">
        <f>IFERROR(100*_xlfn.IFNA(VLOOKUP($B149,KviZDarije3!$A$1:$N$1000, 3, 0), 0)/'TOP SCORES'!D$2,0)</f>
        <v>10</v>
      </c>
      <c r="G149" s="16">
        <f>IFERROR(100*_xlfn.IFNA(VLOOKUP($B149,KviZDarije4!$A$1:$N$1000, 3, 0), 0)/'TOP SCORES'!E$2,0)</f>
        <v>0</v>
      </c>
      <c r="H149" s="16">
        <f>IFERROR(100*_xlfn.IFNA(VLOOKUP($B149,KviZDarije5!$A$1:$N$1000, 3, 0), 0)/'TOP SCORES'!F$2,0)</f>
        <v>0</v>
      </c>
      <c r="I149" s="16">
        <f>IFERROR(100*_xlfn.IFNA(VLOOKUP($B149,KviZDarije6!$A$1:$N$1000, 3, 0), 0)/'TOP SCORES'!G$2,0)</f>
        <v>0</v>
      </c>
      <c r="J149" s="16">
        <f>IFERROR(100*_xlfn.IFNA(VLOOKUP($B149,KviZDarije7!$A$1:$N$1000, 3, 0), 0)/'TOP SCORES'!H$2,0)</f>
        <v>0</v>
      </c>
      <c r="K149" s="16">
        <f>IFERROR(100*_xlfn.IFNA(VLOOKUP($B149,KviZDarije8!$A$1:$N$1000, 3, 0), 0)/'TOP SCORES'!I$2,0)</f>
        <v>0</v>
      </c>
      <c r="L149" s="16">
        <f>IFERROR(100*_xlfn.IFNA(VLOOKUP($B149,KviZDarije9!$A$1:$N$1000, 3, 0), 0)/'TOP SCORES'!J$2,0)</f>
        <v>0</v>
      </c>
      <c r="M149" s="16">
        <f>IFERROR(100*_xlfn.IFNA(VLOOKUP($B149,KviZDarije10!$A$1:$N$1000, 3, 0), 0)/'TOP SCORES'!K$2,0)</f>
        <v>0</v>
      </c>
      <c r="N149" s="16">
        <f>IFERROR(100*_xlfn.IFNA(VLOOKUP($B149,KviZDarije11!$A$1:$N$1000, 3, 0), 0)/'TOP SCORES'!L$2,0)</f>
        <v>0</v>
      </c>
    </row>
    <row r="150" spans="1:14">
      <c r="A150" s="19">
        <f ca="1">RANK(C150,C$2:C$998)</f>
        <v>135</v>
      </c>
      <c r="B150" s="10" t="s">
        <v>199</v>
      </c>
      <c r="C150" s="17" cm="1">
        <f t="array" aca="1" ref="C150" ca="1">SUM(LARGE(D150:N150,ROW(INDIRECT("1:2"))))</f>
        <v>57.272727272727273</v>
      </c>
      <c r="D150" s="16">
        <f>IFERROR(100*_xlfn.IFNA(VLOOKUP($B150,KviZDarije1!$A$1:$N$1000, 3, 0), 0)/'TOP SCORES'!B$2,0)</f>
        <v>27.272727272727273</v>
      </c>
      <c r="E150" s="16">
        <f>IFERROR(100*_xlfn.IFNA(VLOOKUP($B150,KviZDarije2!$A$1:$N$1000, 3, 0), 0)/'TOP SCORES'!C$2,0)</f>
        <v>18.181818181818183</v>
      </c>
      <c r="F150" s="16">
        <f>IFERROR(100*_xlfn.IFNA(VLOOKUP($B150,KviZDarije3!$A$1:$N$1000, 3, 0), 0)/'TOP SCORES'!D$2,0)</f>
        <v>30</v>
      </c>
      <c r="G150" s="16">
        <f>IFERROR(100*_xlfn.IFNA(VLOOKUP($B150,KviZDarije4!$A$1:$N$1000, 3, 0), 0)/'TOP SCORES'!E$2,0)</f>
        <v>0</v>
      </c>
      <c r="H150" s="16">
        <f>IFERROR(100*_xlfn.IFNA(VLOOKUP($B150,KviZDarije5!$A$1:$N$1000, 3, 0), 0)/'TOP SCORES'!F$2,0)</f>
        <v>0</v>
      </c>
      <c r="I150" s="16">
        <f>IFERROR(100*_xlfn.IFNA(VLOOKUP($B150,KviZDarije6!$A$1:$N$1000, 3, 0), 0)/'TOP SCORES'!G$2,0)</f>
        <v>0</v>
      </c>
      <c r="J150" s="16">
        <f>IFERROR(100*_xlfn.IFNA(VLOOKUP($B150,KviZDarije7!$A$1:$N$1000, 3, 0), 0)/'TOP SCORES'!H$2,0)</f>
        <v>0</v>
      </c>
      <c r="K150" s="16">
        <f>IFERROR(100*_xlfn.IFNA(VLOOKUP($B150,KviZDarije8!$A$1:$N$1000, 3, 0), 0)/'TOP SCORES'!I$2,0)</f>
        <v>0</v>
      </c>
      <c r="L150" s="16">
        <f>IFERROR(100*_xlfn.IFNA(VLOOKUP($B150,KviZDarije9!$A$1:$N$1000, 3, 0), 0)/'TOP SCORES'!J$2,0)</f>
        <v>0</v>
      </c>
      <c r="M150" s="16">
        <f>IFERROR(100*_xlfn.IFNA(VLOOKUP($B150,KviZDarije10!$A$1:$N$1000, 3, 0), 0)/'TOP SCORES'!K$2,0)</f>
        <v>0</v>
      </c>
      <c r="N150" s="16">
        <f>IFERROR(100*_xlfn.IFNA(VLOOKUP($B150,KviZDarije11!$A$1:$N$1000, 3, 0), 0)/'TOP SCORES'!L$2,0)</f>
        <v>0</v>
      </c>
    </row>
    <row r="151" spans="1:14">
      <c r="A151" s="19">
        <f ca="1">RANK(C151,C$2:C$998)</f>
        <v>150</v>
      </c>
      <c r="B151" s="10" t="s">
        <v>134</v>
      </c>
      <c r="C151" s="17" cm="1">
        <f t="array" aca="1" ref="C151" ca="1">SUM(LARGE(D151:N151,ROW(INDIRECT("1:2"))))</f>
        <v>45.454545454545453</v>
      </c>
      <c r="D151" s="16">
        <f>IFERROR(100*_xlfn.IFNA(VLOOKUP($B151,KviZDarije1!$A$1:$N$1000, 3, 0), 0)/'TOP SCORES'!B$2,0)</f>
        <v>45.454545454545453</v>
      </c>
      <c r="E151" s="16">
        <f>IFERROR(100*_xlfn.IFNA(VLOOKUP($B151,KviZDarije2!$A$1:$N$1000, 3, 0), 0)/'TOP SCORES'!C$2,0)</f>
        <v>0</v>
      </c>
      <c r="F151" s="16">
        <f>IFERROR(100*_xlfn.IFNA(VLOOKUP($B151,KviZDarije3!$A$1:$N$1000, 3, 0), 0)/'TOP SCORES'!D$2,0)</f>
        <v>0</v>
      </c>
      <c r="G151" s="16">
        <f>IFERROR(100*_xlfn.IFNA(VLOOKUP($B151,KviZDarije4!$A$1:$N$1000, 3, 0), 0)/'TOP SCORES'!E$2,0)</f>
        <v>0</v>
      </c>
      <c r="H151" s="16">
        <f>IFERROR(100*_xlfn.IFNA(VLOOKUP($B151,KviZDarije5!$A$1:$N$1000, 3, 0), 0)/'TOP SCORES'!F$2,0)</f>
        <v>0</v>
      </c>
      <c r="I151" s="16">
        <f>IFERROR(100*_xlfn.IFNA(VLOOKUP($B151,KviZDarije6!$A$1:$N$1000, 3, 0), 0)/'TOP SCORES'!G$2,0)</f>
        <v>0</v>
      </c>
      <c r="J151" s="16">
        <f>IFERROR(100*_xlfn.IFNA(VLOOKUP($B151,KviZDarije7!$A$1:$N$1000, 3, 0), 0)/'TOP SCORES'!H$2,0)</f>
        <v>0</v>
      </c>
      <c r="K151" s="16">
        <f>IFERROR(100*_xlfn.IFNA(VLOOKUP($B151,KviZDarije8!$A$1:$N$1000, 3, 0), 0)/'TOP SCORES'!I$2,0)</f>
        <v>0</v>
      </c>
      <c r="L151" s="16">
        <f>IFERROR(100*_xlfn.IFNA(VLOOKUP($B151,KviZDarije9!$A$1:$N$1000, 3, 0), 0)/'TOP SCORES'!J$2,0)</f>
        <v>0</v>
      </c>
      <c r="M151" s="16">
        <f>IFERROR(100*_xlfn.IFNA(VLOOKUP($B151,KviZDarije10!$A$1:$N$1000, 3, 0), 0)/'TOP SCORES'!K$2,0)</f>
        <v>0</v>
      </c>
      <c r="N151" s="16">
        <f>IFERROR(100*_xlfn.IFNA(VLOOKUP($B151,KviZDarije11!$A$1:$N$1000, 3, 0), 0)/'TOP SCORES'!L$2,0)</f>
        <v>0</v>
      </c>
    </row>
    <row r="152" spans="1:14">
      <c r="A152" s="19">
        <f ca="1">RANK(C152,C$2:C$998)</f>
        <v>150</v>
      </c>
      <c r="B152" s="6" t="s">
        <v>216</v>
      </c>
      <c r="C152" s="17" cm="1">
        <f t="array" aca="1" ref="C152" ca="1">SUM(LARGE(D152:N152,ROW(INDIRECT("1:2"))))</f>
        <v>45.454545454545453</v>
      </c>
      <c r="D152" s="16">
        <f>IFERROR(100*_xlfn.IFNA(VLOOKUP($B152,KviZDarije1!$A$1:$N$1000, 3, 0), 0)/'TOP SCORES'!B$2,0)</f>
        <v>0</v>
      </c>
      <c r="E152" s="16">
        <f>IFERROR(100*_xlfn.IFNA(VLOOKUP($B152,KviZDarije2!$A$1:$N$1000, 3, 0), 0)/'TOP SCORES'!C$2,0)</f>
        <v>45.454545454545453</v>
      </c>
      <c r="F152" s="16">
        <f>IFERROR(100*_xlfn.IFNA(VLOOKUP($B152,KviZDarije3!$A$1:$N$1000, 3, 0), 0)/'TOP SCORES'!D$2,0)</f>
        <v>0</v>
      </c>
      <c r="G152" s="16">
        <f>IFERROR(100*_xlfn.IFNA(VLOOKUP($B152,KviZDarije4!$A$1:$N$1000, 3, 0), 0)/'TOP SCORES'!E$2,0)</f>
        <v>0</v>
      </c>
      <c r="H152" s="16">
        <f>IFERROR(100*_xlfn.IFNA(VLOOKUP($B152,KviZDarije5!$A$1:$N$1000, 3, 0), 0)/'TOP SCORES'!F$2,0)</f>
        <v>0</v>
      </c>
      <c r="I152" s="16">
        <f>IFERROR(100*_xlfn.IFNA(VLOOKUP($B152,KviZDarije6!$A$1:$N$1000, 3, 0), 0)/'TOP SCORES'!G$2,0)</f>
        <v>0</v>
      </c>
      <c r="J152" s="16">
        <f>IFERROR(100*_xlfn.IFNA(VLOOKUP($B152,KviZDarije7!$A$1:$N$1000, 3, 0), 0)/'TOP SCORES'!H$2,0)</f>
        <v>0</v>
      </c>
      <c r="K152" s="16">
        <f>IFERROR(100*_xlfn.IFNA(VLOOKUP($B152,KviZDarije8!$A$1:$N$1000, 3, 0), 0)/'TOP SCORES'!I$2,0)</f>
        <v>0</v>
      </c>
      <c r="L152" s="16">
        <f>IFERROR(100*_xlfn.IFNA(VLOOKUP($B152,KviZDarije9!$A$1:$N$1000, 3, 0), 0)/'TOP SCORES'!J$2,0)</f>
        <v>0</v>
      </c>
      <c r="M152" s="16">
        <f>IFERROR(100*_xlfn.IFNA(VLOOKUP($B152,KviZDarije10!$A$1:$N$1000, 3, 0), 0)/'TOP SCORES'!K$2,0)</f>
        <v>0</v>
      </c>
      <c r="N152" s="16">
        <f>IFERROR(100*_xlfn.IFNA(VLOOKUP($B152,KviZDarije11!$A$1:$N$1000, 3, 0), 0)/'TOP SCORES'!L$2,0)</f>
        <v>0</v>
      </c>
    </row>
    <row r="153" spans="1:14">
      <c r="A153" s="19">
        <f ca="1">RANK(C153,C$2:C$998)</f>
        <v>150</v>
      </c>
      <c r="B153" s="10" t="s">
        <v>195</v>
      </c>
      <c r="C153" s="17" cm="1">
        <f t="array" aca="1" ref="C153" ca="1">SUM(LARGE(D153:N153,ROW(INDIRECT("1:2"))))</f>
        <v>45.454545454545453</v>
      </c>
      <c r="D153" s="16">
        <f>IFERROR(100*_xlfn.IFNA(VLOOKUP($B153,KviZDarije1!$A$1:$N$1000, 3, 0), 0)/'TOP SCORES'!B$2,0)</f>
        <v>45.454545454545453</v>
      </c>
      <c r="E153" s="16">
        <f>IFERROR(100*_xlfn.IFNA(VLOOKUP($B153,KviZDarije2!$A$1:$N$1000, 3, 0), 0)/'TOP SCORES'!C$2,0)</f>
        <v>0</v>
      </c>
      <c r="F153" s="16">
        <f>IFERROR(100*_xlfn.IFNA(VLOOKUP($B153,KviZDarije3!$A$1:$N$1000, 3, 0), 0)/'TOP SCORES'!D$2,0)</f>
        <v>0</v>
      </c>
      <c r="G153" s="16">
        <f>IFERROR(100*_xlfn.IFNA(VLOOKUP($B153,KviZDarije4!$A$1:$N$1000, 3, 0), 0)/'TOP SCORES'!E$2,0)</f>
        <v>0</v>
      </c>
      <c r="H153" s="16">
        <f>IFERROR(100*_xlfn.IFNA(VLOOKUP($B153,KviZDarije5!$A$1:$N$1000, 3, 0), 0)/'TOP SCORES'!F$2,0)</f>
        <v>0</v>
      </c>
      <c r="I153" s="16">
        <f>IFERROR(100*_xlfn.IFNA(VLOOKUP($B153,KviZDarije6!$A$1:$N$1000, 3, 0), 0)/'TOP SCORES'!G$2,0)</f>
        <v>0</v>
      </c>
      <c r="J153" s="16">
        <f>IFERROR(100*_xlfn.IFNA(VLOOKUP($B153,KviZDarije7!$A$1:$N$1000, 3, 0), 0)/'TOP SCORES'!H$2,0)</f>
        <v>0</v>
      </c>
      <c r="K153" s="16">
        <f>IFERROR(100*_xlfn.IFNA(VLOOKUP($B153,KviZDarije8!$A$1:$N$1000, 3, 0), 0)/'TOP SCORES'!I$2,0)</f>
        <v>0</v>
      </c>
      <c r="L153" s="16">
        <f>IFERROR(100*_xlfn.IFNA(VLOOKUP($B153,KviZDarije9!$A$1:$N$1000, 3, 0), 0)/'TOP SCORES'!J$2,0)</f>
        <v>0</v>
      </c>
      <c r="M153" s="16">
        <f>IFERROR(100*_xlfn.IFNA(VLOOKUP($B153,KviZDarije10!$A$1:$N$1000, 3, 0), 0)/'TOP SCORES'!K$2,0)</f>
        <v>0</v>
      </c>
      <c r="N153" s="16">
        <f>IFERROR(100*_xlfn.IFNA(VLOOKUP($B153,KviZDarije11!$A$1:$N$1000, 3, 0), 0)/'TOP SCORES'!L$2,0)</f>
        <v>0</v>
      </c>
    </row>
    <row r="154" spans="1:14">
      <c r="A154" s="19">
        <f ca="1">RANK(C154,C$2:C$998)</f>
        <v>184</v>
      </c>
      <c r="B154" s="6" t="s">
        <v>228</v>
      </c>
      <c r="C154" s="17" cm="1">
        <f t="array" aca="1" ref="C154" ca="1">SUM(LARGE(D154:N154,ROW(INDIRECT("1:2"))))</f>
        <v>0</v>
      </c>
      <c r="D154" s="16">
        <f>IFERROR(100*_xlfn.IFNA(VLOOKUP($B154,KviZDarije1!$A$1:$N$1000, 3, 0), 0)/'TOP SCORES'!B$2,0)</f>
        <v>0</v>
      </c>
      <c r="E154" s="16">
        <f>IFERROR(100*_xlfn.IFNA(VLOOKUP($B154,KviZDarije2!$A$1:$N$1000, 3, 0), 0)/'TOP SCORES'!C$2,0)</f>
        <v>0</v>
      </c>
      <c r="F154" s="16">
        <f>IFERROR(100*_xlfn.IFNA(VLOOKUP($B154,KviZDarije3!$A$1:$N$1000, 3, 0), 0)/'TOP SCORES'!D$2,0)</f>
        <v>0</v>
      </c>
      <c r="G154" s="16">
        <f>IFERROR(100*_xlfn.IFNA(VLOOKUP($B154,KviZDarije4!$A$1:$N$1000, 3, 0), 0)/'TOP SCORES'!E$2,0)</f>
        <v>0</v>
      </c>
      <c r="H154" s="16">
        <f>IFERROR(100*_xlfn.IFNA(VLOOKUP($B154,KviZDarije5!$A$1:$N$1000, 3, 0), 0)/'TOP SCORES'!F$2,0)</f>
        <v>0</v>
      </c>
      <c r="I154" s="16">
        <f>IFERROR(100*_xlfn.IFNA(VLOOKUP($B154,KviZDarije6!$A$1:$N$1000, 3, 0), 0)/'TOP SCORES'!G$2,0)</f>
        <v>0</v>
      </c>
      <c r="J154" s="16">
        <f>IFERROR(100*_xlfn.IFNA(VLOOKUP($B154,KviZDarije7!$A$1:$N$1000, 3, 0), 0)/'TOP SCORES'!H$2,0)</f>
        <v>0</v>
      </c>
      <c r="K154" s="16">
        <f>IFERROR(100*_xlfn.IFNA(VLOOKUP($B154,KviZDarije8!$A$1:$N$1000, 3, 0), 0)/'TOP SCORES'!I$2,0)</f>
        <v>0</v>
      </c>
      <c r="L154" s="16">
        <f>IFERROR(100*_xlfn.IFNA(VLOOKUP($B154,KviZDarije9!$A$1:$N$1000, 3, 0), 0)/'TOP SCORES'!J$2,0)</f>
        <v>0</v>
      </c>
      <c r="M154" s="16">
        <f>IFERROR(100*_xlfn.IFNA(VLOOKUP($B154,KviZDarije10!$A$1:$N$1000, 3, 0), 0)/'TOP SCORES'!K$2,0)</f>
        <v>0</v>
      </c>
      <c r="N154" s="16">
        <f>IFERROR(100*_xlfn.IFNA(VLOOKUP($B154,KviZDarije11!$A$1:$N$1000, 3, 0), 0)/'TOP SCORES'!L$2,0)</f>
        <v>0</v>
      </c>
    </row>
    <row r="155" spans="1:14">
      <c r="A155" s="19">
        <f ca="1">RANK(C155,C$2:C$998)</f>
        <v>154</v>
      </c>
      <c r="B155" s="6" t="s">
        <v>147</v>
      </c>
      <c r="C155" s="17" cm="1">
        <f t="array" aca="1" ref="C155" ca="1">SUM(LARGE(D155:N155,ROW(INDIRECT("1:2"))))</f>
        <v>40</v>
      </c>
      <c r="D155" s="16">
        <f>IFERROR(100*_xlfn.IFNA(VLOOKUP($B155,KviZDarije1!$A$1:$N$1000, 3, 0), 0)/'TOP SCORES'!B$2,0)</f>
        <v>0</v>
      </c>
      <c r="E155" s="16">
        <f>IFERROR(100*_xlfn.IFNA(VLOOKUP($B155,KviZDarije2!$A$1:$N$1000, 3, 0), 0)/'TOP SCORES'!C$2,0)</f>
        <v>0</v>
      </c>
      <c r="F155" s="16">
        <f>IFERROR(100*_xlfn.IFNA(VLOOKUP($B155,KviZDarije3!$A$1:$N$1000, 3, 0), 0)/'TOP SCORES'!D$2,0)</f>
        <v>40</v>
      </c>
      <c r="G155" s="16">
        <f>IFERROR(100*_xlfn.IFNA(VLOOKUP($B155,KviZDarije4!$A$1:$N$1000, 3, 0), 0)/'TOP SCORES'!E$2,0)</f>
        <v>0</v>
      </c>
      <c r="H155" s="16">
        <f>IFERROR(100*_xlfn.IFNA(VLOOKUP($B155,KviZDarije5!$A$1:$N$1000, 3, 0), 0)/'TOP SCORES'!F$2,0)</f>
        <v>0</v>
      </c>
      <c r="I155" s="16">
        <f>IFERROR(100*_xlfn.IFNA(VLOOKUP($B155,KviZDarije6!$A$1:$N$1000, 3, 0), 0)/'TOP SCORES'!G$2,0)</f>
        <v>0</v>
      </c>
      <c r="J155" s="16">
        <f>IFERROR(100*_xlfn.IFNA(VLOOKUP($B155,KviZDarije7!$A$1:$N$1000, 3, 0), 0)/'TOP SCORES'!H$2,0)</f>
        <v>0</v>
      </c>
      <c r="K155" s="16">
        <f>IFERROR(100*_xlfn.IFNA(VLOOKUP($B155,KviZDarije8!$A$1:$N$1000, 3, 0), 0)/'TOP SCORES'!I$2,0)</f>
        <v>0</v>
      </c>
      <c r="L155" s="16">
        <f>IFERROR(100*_xlfn.IFNA(VLOOKUP($B155,KviZDarije9!$A$1:$N$1000, 3, 0), 0)/'TOP SCORES'!J$2,0)</f>
        <v>0</v>
      </c>
      <c r="M155" s="16">
        <f>IFERROR(100*_xlfn.IFNA(VLOOKUP($B155,KviZDarije10!$A$1:$N$1000, 3, 0), 0)/'TOP SCORES'!K$2,0)</f>
        <v>0</v>
      </c>
      <c r="N155" s="16">
        <f>IFERROR(100*_xlfn.IFNA(VLOOKUP($B155,KviZDarije11!$A$1:$N$1000, 3, 0), 0)/'TOP SCORES'!L$2,0)</f>
        <v>0</v>
      </c>
    </row>
    <row r="156" spans="1:14">
      <c r="A156" s="19">
        <f ca="1">RANK(C156,C$2:C$998)</f>
        <v>154</v>
      </c>
      <c r="B156" s="6" t="s">
        <v>132</v>
      </c>
      <c r="C156" s="17" cm="1">
        <f t="array" aca="1" ref="C156" ca="1">SUM(LARGE(D156:N156,ROW(INDIRECT("1:2"))))</f>
        <v>40</v>
      </c>
      <c r="D156" s="16">
        <f>IFERROR(100*_xlfn.IFNA(VLOOKUP($B156,KviZDarije1!$A$1:$N$1000, 3, 0), 0)/'TOP SCORES'!B$2,0)</f>
        <v>0</v>
      </c>
      <c r="E156" s="16">
        <f>IFERROR(100*_xlfn.IFNA(VLOOKUP($B156,KviZDarije2!$A$1:$N$1000, 3, 0), 0)/'TOP SCORES'!C$2,0)</f>
        <v>0</v>
      </c>
      <c r="F156" s="16">
        <f>IFERROR(100*_xlfn.IFNA(VLOOKUP($B156,KviZDarije3!$A$1:$N$1000, 3, 0), 0)/'TOP SCORES'!D$2,0)</f>
        <v>40</v>
      </c>
      <c r="G156" s="16">
        <f>IFERROR(100*_xlfn.IFNA(VLOOKUP($B156,KviZDarije4!$A$1:$N$1000, 3, 0), 0)/'TOP SCORES'!E$2,0)</f>
        <v>0</v>
      </c>
      <c r="H156" s="16">
        <f>IFERROR(100*_xlfn.IFNA(VLOOKUP($B156,KviZDarije5!$A$1:$N$1000, 3, 0), 0)/'TOP SCORES'!F$2,0)</f>
        <v>0</v>
      </c>
      <c r="I156" s="16">
        <f>IFERROR(100*_xlfn.IFNA(VLOOKUP($B156,KviZDarije6!$A$1:$N$1000, 3, 0), 0)/'TOP SCORES'!G$2,0)</f>
        <v>0</v>
      </c>
      <c r="J156" s="16">
        <f>IFERROR(100*_xlfn.IFNA(VLOOKUP($B156,KviZDarije7!$A$1:$N$1000, 3, 0), 0)/'TOP SCORES'!H$2,0)</f>
        <v>0</v>
      </c>
      <c r="K156" s="16">
        <f>IFERROR(100*_xlfn.IFNA(VLOOKUP($B156,KviZDarije8!$A$1:$N$1000, 3, 0), 0)/'TOP SCORES'!I$2,0)</f>
        <v>0</v>
      </c>
      <c r="L156" s="16">
        <f>IFERROR(100*_xlfn.IFNA(VLOOKUP($B156,KviZDarije9!$A$1:$N$1000, 3, 0), 0)/'TOP SCORES'!J$2,0)</f>
        <v>0</v>
      </c>
      <c r="M156" s="16">
        <f>IFERROR(100*_xlfn.IFNA(VLOOKUP($B156,KviZDarije10!$A$1:$N$1000, 3, 0), 0)/'TOP SCORES'!K$2,0)</f>
        <v>0</v>
      </c>
      <c r="N156" s="16">
        <f>IFERROR(100*_xlfn.IFNA(VLOOKUP($B156,KviZDarije11!$A$1:$N$1000, 3, 0), 0)/'TOP SCORES'!L$2,0)</f>
        <v>0</v>
      </c>
    </row>
    <row r="157" spans="1:14">
      <c r="A157" s="19">
        <f ca="1">RANK(C157,C$2:C$998)</f>
        <v>154</v>
      </c>
      <c r="B157" s="6" t="s">
        <v>133</v>
      </c>
      <c r="C157" s="17" cm="1">
        <f t="array" aca="1" ref="C157" ca="1">SUM(LARGE(D157:N157,ROW(INDIRECT("1:2"))))</f>
        <v>40</v>
      </c>
      <c r="D157" s="16">
        <f>IFERROR(100*_xlfn.IFNA(VLOOKUP($B157,KviZDarije1!$A$1:$N$1000, 3, 0), 0)/'TOP SCORES'!B$2,0)</f>
        <v>0</v>
      </c>
      <c r="E157" s="16">
        <f>IFERROR(100*_xlfn.IFNA(VLOOKUP($B157,KviZDarije2!$A$1:$N$1000, 3, 0), 0)/'TOP SCORES'!C$2,0)</f>
        <v>0</v>
      </c>
      <c r="F157" s="16">
        <f>IFERROR(100*_xlfn.IFNA(VLOOKUP($B157,KviZDarije3!$A$1:$N$1000, 3, 0), 0)/'TOP SCORES'!D$2,0)</f>
        <v>40</v>
      </c>
      <c r="G157" s="16">
        <f>IFERROR(100*_xlfn.IFNA(VLOOKUP($B157,KviZDarije4!$A$1:$N$1000, 3, 0), 0)/'TOP SCORES'!E$2,0)</f>
        <v>0</v>
      </c>
      <c r="H157" s="16">
        <f>IFERROR(100*_xlfn.IFNA(VLOOKUP($B157,KviZDarije5!$A$1:$N$1000, 3, 0), 0)/'TOP SCORES'!F$2,0)</f>
        <v>0</v>
      </c>
      <c r="I157" s="16">
        <f>IFERROR(100*_xlfn.IFNA(VLOOKUP($B157,KviZDarije6!$A$1:$N$1000, 3, 0), 0)/'TOP SCORES'!G$2,0)</f>
        <v>0</v>
      </c>
      <c r="J157" s="16">
        <f>IFERROR(100*_xlfn.IFNA(VLOOKUP($B157,KviZDarije7!$A$1:$N$1000, 3, 0), 0)/'TOP SCORES'!H$2,0)</f>
        <v>0</v>
      </c>
      <c r="K157" s="16">
        <f>IFERROR(100*_xlfn.IFNA(VLOOKUP($B157,KviZDarije8!$A$1:$N$1000, 3, 0), 0)/'TOP SCORES'!I$2,0)</f>
        <v>0</v>
      </c>
      <c r="L157" s="16">
        <f>IFERROR(100*_xlfn.IFNA(VLOOKUP($B157,KviZDarije9!$A$1:$N$1000, 3, 0), 0)/'TOP SCORES'!J$2,0)</f>
        <v>0</v>
      </c>
      <c r="M157" s="16">
        <f>IFERROR(100*_xlfn.IFNA(VLOOKUP($B157,KviZDarije10!$A$1:$N$1000, 3, 0), 0)/'TOP SCORES'!K$2,0)</f>
        <v>0</v>
      </c>
      <c r="N157" s="16">
        <f>IFERROR(100*_xlfn.IFNA(VLOOKUP($B157,KviZDarije11!$A$1:$N$1000, 3, 0), 0)/'TOP SCORES'!L$2,0)</f>
        <v>0</v>
      </c>
    </row>
    <row r="158" spans="1:14">
      <c r="A158" s="19">
        <f ca="1">RANK(C158,C$2:C$998)</f>
        <v>154</v>
      </c>
      <c r="B158" s="6" t="s">
        <v>243</v>
      </c>
      <c r="C158" s="17" cm="1">
        <f t="array" aca="1" ref="C158" ca="1">SUM(LARGE(D158:N158,ROW(INDIRECT("1:2"))))</f>
        <v>40</v>
      </c>
      <c r="D158" s="16">
        <f>IFERROR(100*_xlfn.IFNA(VLOOKUP($B158,KviZDarije1!$A$1:$N$1000, 3, 0), 0)/'TOP SCORES'!B$2,0)</f>
        <v>0</v>
      </c>
      <c r="E158" s="16">
        <f>IFERROR(100*_xlfn.IFNA(VLOOKUP($B158,KviZDarije2!$A$1:$N$1000, 3, 0), 0)/'TOP SCORES'!C$2,0)</f>
        <v>0</v>
      </c>
      <c r="F158" s="16">
        <f>IFERROR(100*_xlfn.IFNA(VLOOKUP($B158,KviZDarije3!$A$1:$N$1000, 3, 0), 0)/'TOP SCORES'!D$2,0)</f>
        <v>40</v>
      </c>
      <c r="G158" s="16">
        <f>IFERROR(100*_xlfn.IFNA(VLOOKUP($B158,KviZDarije4!$A$1:$N$1000, 3, 0), 0)/'TOP SCORES'!E$2,0)</f>
        <v>0</v>
      </c>
      <c r="H158" s="16">
        <f>IFERROR(100*_xlfn.IFNA(VLOOKUP($B158,KviZDarije5!$A$1:$N$1000, 3, 0), 0)/'TOP SCORES'!F$2,0)</f>
        <v>0</v>
      </c>
      <c r="I158" s="16">
        <f>IFERROR(100*_xlfn.IFNA(VLOOKUP($B158,KviZDarije6!$A$1:$N$1000, 3, 0), 0)/'TOP SCORES'!G$2,0)</f>
        <v>0</v>
      </c>
      <c r="J158" s="16">
        <f>IFERROR(100*_xlfn.IFNA(VLOOKUP($B158,KviZDarije7!$A$1:$N$1000, 3, 0), 0)/'TOP SCORES'!H$2,0)</f>
        <v>0</v>
      </c>
      <c r="K158" s="16">
        <f>IFERROR(100*_xlfn.IFNA(VLOOKUP($B158,KviZDarije8!$A$1:$N$1000, 3, 0), 0)/'TOP SCORES'!I$2,0)</f>
        <v>0</v>
      </c>
      <c r="L158" s="16">
        <f>IFERROR(100*_xlfn.IFNA(VLOOKUP($B158,KviZDarije9!$A$1:$N$1000, 3, 0), 0)/'TOP SCORES'!J$2,0)</f>
        <v>0</v>
      </c>
      <c r="M158" s="16">
        <f>IFERROR(100*_xlfn.IFNA(VLOOKUP($B158,KviZDarije10!$A$1:$N$1000, 3, 0), 0)/'TOP SCORES'!K$2,0)</f>
        <v>0</v>
      </c>
      <c r="N158" s="16">
        <f>IFERROR(100*_xlfn.IFNA(VLOOKUP($B158,KviZDarije11!$A$1:$N$1000, 3, 0), 0)/'TOP SCORES'!L$2,0)</f>
        <v>0</v>
      </c>
    </row>
    <row r="159" spans="1:14">
      <c r="A159" s="19">
        <f ca="1">RANK(C159,C$2:C$998)</f>
        <v>154</v>
      </c>
      <c r="B159" s="6" t="s">
        <v>233</v>
      </c>
      <c r="C159" s="17" cm="1">
        <f t="array" aca="1" ref="C159" ca="1">SUM(LARGE(D159:N159,ROW(INDIRECT("1:2"))))</f>
        <v>40</v>
      </c>
      <c r="D159" s="16">
        <f>IFERROR(100*_xlfn.IFNA(VLOOKUP($B159,KviZDarije1!$A$1:$N$1000, 3, 0), 0)/'TOP SCORES'!B$2,0)</f>
        <v>0</v>
      </c>
      <c r="E159" s="16">
        <f>IFERROR(100*_xlfn.IFNA(VLOOKUP($B159,KviZDarije2!$A$1:$N$1000, 3, 0), 0)/'TOP SCORES'!C$2,0)</f>
        <v>0</v>
      </c>
      <c r="F159" s="16">
        <f>IFERROR(100*_xlfn.IFNA(VLOOKUP($B159,KviZDarije3!$A$1:$N$1000, 3, 0), 0)/'TOP SCORES'!D$2,0)</f>
        <v>40</v>
      </c>
      <c r="G159" s="16">
        <f>IFERROR(100*_xlfn.IFNA(VLOOKUP($B159,KviZDarije4!$A$1:$N$1000, 3, 0), 0)/'TOP SCORES'!E$2,0)</f>
        <v>0</v>
      </c>
      <c r="H159" s="16">
        <f>IFERROR(100*_xlfn.IFNA(VLOOKUP($B159,KviZDarije5!$A$1:$N$1000, 3, 0), 0)/'TOP SCORES'!F$2,0)</f>
        <v>0</v>
      </c>
      <c r="I159" s="16">
        <f>IFERROR(100*_xlfn.IFNA(VLOOKUP($B159,KviZDarije6!$A$1:$N$1000, 3, 0), 0)/'TOP SCORES'!G$2,0)</f>
        <v>0</v>
      </c>
      <c r="J159" s="16">
        <f>IFERROR(100*_xlfn.IFNA(VLOOKUP($B159,KviZDarije7!$A$1:$N$1000, 3, 0), 0)/'TOP SCORES'!H$2,0)</f>
        <v>0</v>
      </c>
      <c r="K159" s="16">
        <f>IFERROR(100*_xlfn.IFNA(VLOOKUP($B159,KviZDarije8!$A$1:$N$1000, 3, 0), 0)/'TOP SCORES'!I$2,0)</f>
        <v>0</v>
      </c>
      <c r="L159" s="16">
        <f>IFERROR(100*_xlfn.IFNA(VLOOKUP($B159,KviZDarije9!$A$1:$N$1000, 3, 0), 0)/'TOP SCORES'!J$2,0)</f>
        <v>0</v>
      </c>
      <c r="M159" s="16">
        <f>IFERROR(100*_xlfn.IFNA(VLOOKUP($B159,KviZDarije10!$A$1:$N$1000, 3, 0), 0)/'TOP SCORES'!K$2,0)</f>
        <v>0</v>
      </c>
      <c r="N159" s="16">
        <f>IFERROR(100*_xlfn.IFNA(VLOOKUP($B159,KviZDarije11!$A$1:$N$1000, 3, 0), 0)/'TOP SCORES'!L$2,0)</f>
        <v>0</v>
      </c>
    </row>
    <row r="160" spans="1:14">
      <c r="A160" s="19">
        <f ca="1">RANK(C160,C$2:C$998)</f>
        <v>154</v>
      </c>
      <c r="B160" s="6" t="s">
        <v>236</v>
      </c>
      <c r="C160" s="17" cm="1">
        <f t="array" aca="1" ref="C160" ca="1">SUM(LARGE(D160:N160,ROW(INDIRECT("1:2"))))</f>
        <v>40</v>
      </c>
      <c r="D160" s="16">
        <f>IFERROR(100*_xlfn.IFNA(VLOOKUP($B160,KviZDarije1!$A$1:$N$1000, 3, 0), 0)/'TOP SCORES'!B$2,0)</f>
        <v>0</v>
      </c>
      <c r="E160" s="16">
        <f>IFERROR(100*_xlfn.IFNA(VLOOKUP($B160,KviZDarije2!$A$1:$N$1000, 3, 0), 0)/'TOP SCORES'!C$2,0)</f>
        <v>0</v>
      </c>
      <c r="F160" s="16">
        <f>IFERROR(100*_xlfn.IFNA(VLOOKUP($B160,KviZDarije3!$A$1:$N$1000, 3, 0), 0)/'TOP SCORES'!D$2,0)</f>
        <v>40</v>
      </c>
      <c r="G160" s="16">
        <f>IFERROR(100*_xlfn.IFNA(VLOOKUP($B160,KviZDarije4!$A$1:$N$1000, 3, 0), 0)/'TOP SCORES'!E$2,0)</f>
        <v>0</v>
      </c>
      <c r="H160" s="16">
        <f>IFERROR(100*_xlfn.IFNA(VLOOKUP($B160,KviZDarije5!$A$1:$N$1000, 3, 0), 0)/'TOP SCORES'!F$2,0)</f>
        <v>0</v>
      </c>
      <c r="I160" s="16">
        <f>IFERROR(100*_xlfn.IFNA(VLOOKUP($B160,KviZDarije6!$A$1:$N$1000, 3, 0), 0)/'TOP SCORES'!G$2,0)</f>
        <v>0</v>
      </c>
      <c r="J160" s="16">
        <f>IFERROR(100*_xlfn.IFNA(VLOOKUP($B160,KviZDarije7!$A$1:$N$1000, 3, 0), 0)/'TOP SCORES'!H$2,0)</f>
        <v>0</v>
      </c>
      <c r="K160" s="16">
        <f>IFERROR(100*_xlfn.IFNA(VLOOKUP($B160,KviZDarije8!$A$1:$N$1000, 3, 0), 0)/'TOP SCORES'!I$2,0)</f>
        <v>0</v>
      </c>
      <c r="L160" s="16">
        <f>IFERROR(100*_xlfn.IFNA(VLOOKUP($B160,KviZDarije9!$A$1:$N$1000, 3, 0), 0)/'TOP SCORES'!J$2,0)</f>
        <v>0</v>
      </c>
      <c r="M160" s="16">
        <f>IFERROR(100*_xlfn.IFNA(VLOOKUP($B160,KviZDarije10!$A$1:$N$1000, 3, 0), 0)/'TOP SCORES'!K$2,0)</f>
        <v>0</v>
      </c>
      <c r="N160" s="16">
        <f>IFERROR(100*_xlfn.IFNA(VLOOKUP($B160,KviZDarije11!$A$1:$N$1000, 3, 0), 0)/'TOP SCORES'!L$2,0)</f>
        <v>0</v>
      </c>
    </row>
    <row r="161" spans="1:14">
      <c r="A161" s="19">
        <f ca="1">RANK(C161,C$2:C$998)</f>
        <v>154</v>
      </c>
      <c r="B161" s="6" t="s">
        <v>142</v>
      </c>
      <c r="C161" s="17" cm="1">
        <f t="array" aca="1" ref="C161" ca="1">SUM(LARGE(D161:N161,ROW(INDIRECT("1:2"))))</f>
        <v>40</v>
      </c>
      <c r="D161" s="16">
        <f>IFERROR(100*_xlfn.IFNA(VLOOKUP($B161,KviZDarije1!$A$1:$N$1000, 3, 0), 0)/'TOP SCORES'!B$2,0)</f>
        <v>0</v>
      </c>
      <c r="E161" s="16">
        <f>IFERROR(100*_xlfn.IFNA(VLOOKUP($B161,KviZDarije2!$A$1:$N$1000, 3, 0), 0)/'TOP SCORES'!C$2,0)</f>
        <v>0</v>
      </c>
      <c r="F161" s="16">
        <f>IFERROR(100*_xlfn.IFNA(VLOOKUP($B161,KviZDarije3!$A$1:$N$1000, 3, 0), 0)/'TOP SCORES'!D$2,0)</f>
        <v>40</v>
      </c>
      <c r="G161" s="16">
        <f>IFERROR(100*_xlfn.IFNA(VLOOKUP($B161,KviZDarije4!$A$1:$N$1000, 3, 0), 0)/'TOP SCORES'!E$2,0)</f>
        <v>0</v>
      </c>
      <c r="H161" s="16">
        <f>IFERROR(100*_xlfn.IFNA(VLOOKUP($B161,KviZDarije5!$A$1:$N$1000, 3, 0), 0)/'TOP SCORES'!F$2,0)</f>
        <v>0</v>
      </c>
      <c r="I161" s="16">
        <f>IFERROR(100*_xlfn.IFNA(VLOOKUP($B161,KviZDarije6!$A$1:$N$1000, 3, 0), 0)/'TOP SCORES'!G$2,0)</f>
        <v>0</v>
      </c>
      <c r="J161" s="16">
        <f>IFERROR(100*_xlfn.IFNA(VLOOKUP($B161,KviZDarije7!$A$1:$N$1000, 3, 0), 0)/'TOP SCORES'!H$2,0)</f>
        <v>0</v>
      </c>
      <c r="K161" s="16">
        <f>IFERROR(100*_xlfn.IFNA(VLOOKUP($B161,KviZDarije8!$A$1:$N$1000, 3, 0), 0)/'TOP SCORES'!I$2,0)</f>
        <v>0</v>
      </c>
      <c r="L161" s="16">
        <f>IFERROR(100*_xlfn.IFNA(VLOOKUP($B161,KviZDarije9!$A$1:$N$1000, 3, 0), 0)/'TOP SCORES'!J$2,0)</f>
        <v>0</v>
      </c>
      <c r="M161" s="16">
        <f>IFERROR(100*_xlfn.IFNA(VLOOKUP($B161,KviZDarije10!$A$1:$N$1000, 3, 0), 0)/'TOP SCORES'!K$2,0)</f>
        <v>0</v>
      </c>
      <c r="N161" s="16">
        <f>IFERROR(100*_xlfn.IFNA(VLOOKUP($B161,KviZDarije11!$A$1:$N$1000, 3, 0), 0)/'TOP SCORES'!L$2,0)</f>
        <v>0</v>
      </c>
    </row>
    <row r="162" spans="1:14">
      <c r="A162" s="19">
        <f ca="1">RANK(C162,C$2:C$998)</f>
        <v>154</v>
      </c>
      <c r="B162" s="6" t="s">
        <v>232</v>
      </c>
      <c r="C162" s="17" cm="1">
        <f t="array" aca="1" ref="C162" ca="1">SUM(LARGE(D162:N162,ROW(INDIRECT("1:2"))))</f>
        <v>40</v>
      </c>
      <c r="D162" s="16">
        <f>IFERROR(100*_xlfn.IFNA(VLOOKUP($B162,KviZDarije1!$A$1:$N$1000, 3, 0), 0)/'TOP SCORES'!B$2,0)</f>
        <v>0</v>
      </c>
      <c r="E162" s="16">
        <f>IFERROR(100*_xlfn.IFNA(VLOOKUP($B162,KviZDarije2!$A$1:$N$1000, 3, 0), 0)/'TOP SCORES'!C$2,0)</f>
        <v>0</v>
      </c>
      <c r="F162" s="16">
        <f>IFERROR(100*_xlfn.IFNA(VLOOKUP($B162,KviZDarije3!$A$1:$N$1000, 3, 0), 0)/'TOP SCORES'!D$2,0)</f>
        <v>40</v>
      </c>
      <c r="G162" s="16">
        <f>IFERROR(100*_xlfn.IFNA(VLOOKUP($B162,KviZDarije4!$A$1:$N$1000, 3, 0), 0)/'TOP SCORES'!E$2,0)</f>
        <v>0</v>
      </c>
      <c r="H162" s="16">
        <f>IFERROR(100*_xlfn.IFNA(VLOOKUP($B162,KviZDarije5!$A$1:$N$1000, 3, 0), 0)/'TOP SCORES'!F$2,0)</f>
        <v>0</v>
      </c>
      <c r="I162" s="16">
        <f>IFERROR(100*_xlfn.IFNA(VLOOKUP($B162,KviZDarije6!$A$1:$N$1000, 3, 0), 0)/'TOP SCORES'!G$2,0)</f>
        <v>0</v>
      </c>
      <c r="J162" s="16">
        <f>IFERROR(100*_xlfn.IFNA(VLOOKUP($B162,KviZDarije7!$A$1:$N$1000, 3, 0), 0)/'TOP SCORES'!H$2,0)</f>
        <v>0</v>
      </c>
      <c r="K162" s="16">
        <f>IFERROR(100*_xlfn.IFNA(VLOOKUP($B162,KviZDarije8!$A$1:$N$1000, 3, 0), 0)/'TOP SCORES'!I$2,0)</f>
        <v>0</v>
      </c>
      <c r="L162" s="16">
        <f>IFERROR(100*_xlfn.IFNA(VLOOKUP($B162,KviZDarije9!$A$1:$N$1000, 3, 0), 0)/'TOP SCORES'!J$2,0)</f>
        <v>0</v>
      </c>
      <c r="M162" s="16">
        <f>IFERROR(100*_xlfn.IFNA(VLOOKUP($B162,KviZDarije10!$A$1:$N$1000, 3, 0), 0)/'TOP SCORES'!K$2,0)</f>
        <v>0</v>
      </c>
      <c r="N162" s="16">
        <f>IFERROR(100*_xlfn.IFNA(VLOOKUP($B162,KviZDarije11!$A$1:$N$1000, 3, 0), 0)/'TOP SCORES'!L$2,0)</f>
        <v>0</v>
      </c>
    </row>
    <row r="163" spans="1:14">
      <c r="A163" s="19">
        <f ca="1">RANK(C163,C$2:C$998)</f>
        <v>162</v>
      </c>
      <c r="B163" s="45" t="s">
        <v>203</v>
      </c>
      <c r="C163" s="17" cm="1">
        <f t="array" aca="1" ref="C163" ca="1">SUM(LARGE(D163:N163,ROW(INDIRECT("1:2"))))</f>
        <v>36.363636363636367</v>
      </c>
      <c r="D163" s="16">
        <f>IFERROR(100*_xlfn.IFNA(VLOOKUP($B163,KviZDarije1!$A$1:$N$1000, 3, 0), 0)/'TOP SCORES'!B$2,0)</f>
        <v>36.363636363636367</v>
      </c>
      <c r="E163" s="16">
        <f>IFERROR(100*_xlfn.IFNA(VLOOKUP($B163,KviZDarije2!$A$1:$N$1000, 3, 0), 0)/'TOP SCORES'!C$2,0)</f>
        <v>0</v>
      </c>
      <c r="F163" s="16">
        <f>IFERROR(100*_xlfn.IFNA(VLOOKUP($B163,KviZDarije3!$A$1:$N$1000, 3, 0), 0)/'TOP SCORES'!D$2,0)</f>
        <v>0</v>
      </c>
      <c r="G163" s="16">
        <f>IFERROR(100*_xlfn.IFNA(VLOOKUP($B163,KviZDarije4!$A$1:$N$1000, 3, 0), 0)/'TOP SCORES'!E$2,0)</f>
        <v>0</v>
      </c>
      <c r="H163" s="16">
        <f>IFERROR(100*_xlfn.IFNA(VLOOKUP($B163,KviZDarije5!$A$1:$N$1000, 3, 0), 0)/'TOP SCORES'!F$2,0)</f>
        <v>0</v>
      </c>
      <c r="I163" s="16">
        <f>IFERROR(100*_xlfn.IFNA(VLOOKUP($B163,KviZDarije6!$A$1:$N$1000, 3, 0), 0)/'TOP SCORES'!G$2,0)</f>
        <v>0</v>
      </c>
      <c r="J163" s="16">
        <f>IFERROR(100*_xlfn.IFNA(VLOOKUP($B163,KviZDarije7!$A$1:$N$1000, 3, 0), 0)/'TOP SCORES'!H$2,0)</f>
        <v>0</v>
      </c>
      <c r="K163" s="16">
        <f>IFERROR(100*_xlfn.IFNA(VLOOKUP($B163,KviZDarije8!$A$1:$N$1000, 3, 0), 0)/'TOP SCORES'!I$2,0)</f>
        <v>0</v>
      </c>
      <c r="L163" s="16">
        <f>IFERROR(100*_xlfn.IFNA(VLOOKUP($B163,KviZDarije9!$A$1:$N$1000, 3, 0), 0)/'TOP SCORES'!J$2,0)</f>
        <v>0</v>
      </c>
      <c r="M163" s="16">
        <f>IFERROR(100*_xlfn.IFNA(VLOOKUP($B163,KviZDarije10!$A$1:$N$1000, 3, 0), 0)/'TOP SCORES'!K$2,0)</f>
        <v>0</v>
      </c>
      <c r="N163" s="16">
        <f>IFERROR(100*_xlfn.IFNA(VLOOKUP($B163,KviZDarije11!$A$1:$N$1000, 3, 0), 0)/'TOP SCORES'!L$2,0)</f>
        <v>0</v>
      </c>
    </row>
    <row r="164" spans="1:14">
      <c r="A164" s="19">
        <f ca="1">RANK(C164,C$2:C$998)</f>
        <v>162</v>
      </c>
      <c r="B164" s="6" t="s">
        <v>211</v>
      </c>
      <c r="C164" s="17" cm="1">
        <f t="array" aca="1" ref="C164" ca="1">SUM(LARGE(D164:N164,ROW(INDIRECT("1:2"))))</f>
        <v>36.363636363636367</v>
      </c>
      <c r="D164" s="16">
        <f>IFERROR(100*_xlfn.IFNA(VLOOKUP($B164,KviZDarije1!$A$1:$N$1000, 3, 0), 0)/'TOP SCORES'!B$2,0)</f>
        <v>0</v>
      </c>
      <c r="E164" s="16">
        <f>IFERROR(100*_xlfn.IFNA(VLOOKUP($B164,KviZDarije2!$A$1:$N$1000, 3, 0), 0)/'TOP SCORES'!C$2,0)</f>
        <v>36.363636363636367</v>
      </c>
      <c r="F164" s="16">
        <f>IFERROR(100*_xlfn.IFNA(VLOOKUP($B164,KviZDarije3!$A$1:$N$1000, 3, 0), 0)/'TOP SCORES'!D$2,0)</f>
        <v>0</v>
      </c>
      <c r="G164" s="16">
        <f>IFERROR(100*_xlfn.IFNA(VLOOKUP($B164,KviZDarije4!$A$1:$N$1000, 3, 0), 0)/'TOP SCORES'!E$2,0)</f>
        <v>0</v>
      </c>
      <c r="H164" s="16">
        <f>IFERROR(100*_xlfn.IFNA(VLOOKUP($B164,KviZDarije5!$A$1:$N$1000, 3, 0), 0)/'TOP SCORES'!F$2,0)</f>
        <v>0</v>
      </c>
      <c r="I164" s="16">
        <f>IFERROR(100*_xlfn.IFNA(VLOOKUP($B164,KviZDarije6!$A$1:$N$1000, 3, 0), 0)/'TOP SCORES'!G$2,0)</f>
        <v>0</v>
      </c>
      <c r="J164" s="16">
        <f>IFERROR(100*_xlfn.IFNA(VLOOKUP($B164,KviZDarije7!$A$1:$N$1000, 3, 0), 0)/'TOP SCORES'!H$2,0)</f>
        <v>0</v>
      </c>
      <c r="K164" s="16">
        <f>IFERROR(100*_xlfn.IFNA(VLOOKUP($B164,KviZDarije8!$A$1:$N$1000, 3, 0), 0)/'TOP SCORES'!I$2,0)</f>
        <v>0</v>
      </c>
      <c r="L164" s="16">
        <f>IFERROR(100*_xlfn.IFNA(VLOOKUP($B164,KviZDarije9!$A$1:$N$1000, 3, 0), 0)/'TOP SCORES'!J$2,0)</f>
        <v>0</v>
      </c>
      <c r="M164" s="16">
        <f>IFERROR(100*_xlfn.IFNA(VLOOKUP($B164,KviZDarije10!$A$1:$N$1000, 3, 0), 0)/'TOP SCORES'!K$2,0)</f>
        <v>0</v>
      </c>
      <c r="N164" s="16">
        <f>IFERROR(100*_xlfn.IFNA(VLOOKUP($B164,KviZDarije11!$A$1:$N$1000, 3, 0), 0)/'TOP SCORES'!L$2,0)</f>
        <v>0</v>
      </c>
    </row>
    <row r="165" spans="1:14">
      <c r="A165" s="19">
        <f ca="1">RANK(C165,C$2:C$998)</f>
        <v>162</v>
      </c>
      <c r="B165" s="45" t="s">
        <v>197</v>
      </c>
      <c r="C165" s="17" cm="1">
        <f t="array" aca="1" ref="C165" ca="1">SUM(LARGE(D165:N165,ROW(INDIRECT("1:2"))))</f>
        <v>36.363636363636367</v>
      </c>
      <c r="D165" s="16">
        <f>IFERROR(100*_xlfn.IFNA(VLOOKUP($B165,KviZDarije1!$A$1:$N$1000, 3, 0), 0)/'TOP SCORES'!B$2,0)</f>
        <v>36.363636363636367</v>
      </c>
      <c r="E165" s="16">
        <f>IFERROR(100*_xlfn.IFNA(VLOOKUP($B165,KviZDarije2!$A$1:$N$1000, 3, 0), 0)/'TOP SCORES'!C$2,0)</f>
        <v>0</v>
      </c>
      <c r="F165" s="16">
        <f>IFERROR(100*_xlfn.IFNA(VLOOKUP($B165,KviZDarije3!$A$1:$N$1000, 3, 0), 0)/'TOP SCORES'!D$2,0)</f>
        <v>0</v>
      </c>
      <c r="G165" s="16">
        <f>IFERROR(100*_xlfn.IFNA(VLOOKUP($B165,KviZDarije4!$A$1:$N$1000, 3, 0), 0)/'TOP SCORES'!E$2,0)</f>
        <v>0</v>
      </c>
      <c r="H165" s="16">
        <f>IFERROR(100*_xlfn.IFNA(VLOOKUP($B165,KviZDarije5!$A$1:$N$1000, 3, 0), 0)/'TOP SCORES'!F$2,0)</f>
        <v>0</v>
      </c>
      <c r="I165" s="16">
        <f>IFERROR(100*_xlfn.IFNA(VLOOKUP($B165,KviZDarije6!$A$1:$N$1000, 3, 0), 0)/'TOP SCORES'!G$2,0)</f>
        <v>0</v>
      </c>
      <c r="J165" s="16">
        <f>IFERROR(100*_xlfn.IFNA(VLOOKUP($B165,KviZDarije7!$A$1:$N$1000, 3, 0), 0)/'TOP SCORES'!H$2,0)</f>
        <v>0</v>
      </c>
      <c r="K165" s="16">
        <f>IFERROR(100*_xlfn.IFNA(VLOOKUP($B165,KviZDarije8!$A$1:$N$1000, 3, 0), 0)/'TOP SCORES'!I$2,0)</f>
        <v>0</v>
      </c>
      <c r="L165" s="16">
        <f>IFERROR(100*_xlfn.IFNA(VLOOKUP($B165,KviZDarije9!$A$1:$N$1000, 3, 0), 0)/'TOP SCORES'!J$2,0)</f>
        <v>0</v>
      </c>
      <c r="M165" s="16">
        <f>IFERROR(100*_xlfn.IFNA(VLOOKUP($B165,KviZDarije10!$A$1:$N$1000, 3, 0), 0)/'TOP SCORES'!K$2,0)</f>
        <v>0</v>
      </c>
      <c r="N165" s="16">
        <f>IFERROR(100*_xlfn.IFNA(VLOOKUP($B165,KviZDarije11!$A$1:$N$1000, 3, 0), 0)/'TOP SCORES'!L$2,0)</f>
        <v>0</v>
      </c>
    </row>
    <row r="166" spans="1:14">
      <c r="A166" s="19">
        <f ca="1">RANK(C166,C$2:C$998)</f>
        <v>162</v>
      </c>
      <c r="B166" s="6" t="s">
        <v>43</v>
      </c>
      <c r="C166" s="17" cm="1">
        <f t="array" aca="1" ref="C166" ca="1">SUM(LARGE(D166:N166,ROW(INDIRECT("1:2"))))</f>
        <v>36.363636363636367</v>
      </c>
      <c r="D166" s="16">
        <f>IFERROR(100*_xlfn.IFNA(VLOOKUP($B166,KviZDarije1!$A$1:$N$1000, 3, 0), 0)/'TOP SCORES'!B$2,0)</f>
        <v>0</v>
      </c>
      <c r="E166" s="16">
        <f>IFERROR(100*_xlfn.IFNA(VLOOKUP($B166,KviZDarije2!$A$1:$N$1000, 3, 0), 0)/'TOP SCORES'!C$2,0)</f>
        <v>36.363636363636367</v>
      </c>
      <c r="F166" s="16">
        <f>IFERROR(100*_xlfn.IFNA(VLOOKUP($B166,KviZDarije3!$A$1:$N$1000, 3, 0), 0)/'TOP SCORES'!D$2,0)</f>
        <v>0</v>
      </c>
      <c r="G166" s="16">
        <f>IFERROR(100*_xlfn.IFNA(VLOOKUP($B166,KviZDarije4!$A$1:$N$1000, 3, 0), 0)/'TOP SCORES'!E$2,0)</f>
        <v>0</v>
      </c>
      <c r="H166" s="16">
        <f>IFERROR(100*_xlfn.IFNA(VLOOKUP($B166,KviZDarije5!$A$1:$N$1000, 3, 0), 0)/'TOP SCORES'!F$2,0)</f>
        <v>0</v>
      </c>
      <c r="I166" s="16">
        <f>IFERROR(100*_xlfn.IFNA(VLOOKUP($B166,KviZDarije6!$A$1:$N$1000, 3, 0), 0)/'TOP SCORES'!G$2,0)</f>
        <v>0</v>
      </c>
      <c r="J166" s="16">
        <f>IFERROR(100*_xlfn.IFNA(VLOOKUP($B166,KviZDarije7!$A$1:$N$1000, 3, 0), 0)/'TOP SCORES'!H$2,0)</f>
        <v>0</v>
      </c>
      <c r="K166" s="16">
        <f>IFERROR(100*_xlfn.IFNA(VLOOKUP($B166,KviZDarije8!$A$1:$N$1000, 3, 0), 0)/'TOP SCORES'!I$2,0)</f>
        <v>0</v>
      </c>
      <c r="L166" s="16">
        <f>IFERROR(100*_xlfn.IFNA(VLOOKUP($B166,KviZDarije9!$A$1:$N$1000, 3, 0), 0)/'TOP SCORES'!J$2,0)</f>
        <v>0</v>
      </c>
      <c r="M166" s="16">
        <f>IFERROR(100*_xlfn.IFNA(VLOOKUP($B166,KviZDarije10!$A$1:$N$1000, 3, 0), 0)/'TOP SCORES'!K$2,0)</f>
        <v>0</v>
      </c>
      <c r="N166" s="16">
        <f>IFERROR(100*_xlfn.IFNA(VLOOKUP($B166,KviZDarije11!$A$1:$N$1000, 3, 0), 0)/'TOP SCORES'!L$2,0)</f>
        <v>0</v>
      </c>
    </row>
    <row r="167" spans="1:14">
      <c r="A167" s="19">
        <f ca="1">RANK(C167,C$2:C$998)</f>
        <v>184</v>
      </c>
      <c r="B167" s="6" t="s">
        <v>215</v>
      </c>
      <c r="C167" s="17" cm="1">
        <f t="array" aca="1" ref="C167" ca="1">SUM(LARGE(D167:N167,ROW(INDIRECT("1:2"))))</f>
        <v>0</v>
      </c>
      <c r="D167" s="16">
        <f>IFERROR(100*_xlfn.IFNA(VLOOKUP($B167,KviZDarije1!$A$1:$N$1000, 3, 0), 0)/'TOP SCORES'!B$2,0)</f>
        <v>0</v>
      </c>
      <c r="E167" s="16">
        <f>IFERROR(100*_xlfn.IFNA(VLOOKUP($B167,KviZDarije2!$A$1:$N$1000, 3, 0), 0)/'TOP SCORES'!C$2,0)</f>
        <v>0</v>
      </c>
      <c r="F167" s="16">
        <f>IFERROR(100*_xlfn.IFNA(VLOOKUP($B167,KviZDarije3!$A$1:$N$1000, 3, 0), 0)/'TOP SCORES'!D$2,0)</f>
        <v>0</v>
      </c>
      <c r="G167" s="16">
        <f>IFERROR(100*_xlfn.IFNA(VLOOKUP($B167,KviZDarije4!$A$1:$N$1000, 3, 0), 0)/'TOP SCORES'!E$2,0)</f>
        <v>0</v>
      </c>
      <c r="H167" s="16">
        <f>IFERROR(100*_xlfn.IFNA(VLOOKUP($B167,KviZDarije5!$A$1:$N$1000, 3, 0), 0)/'TOP SCORES'!F$2,0)</f>
        <v>0</v>
      </c>
      <c r="I167" s="16">
        <f>IFERROR(100*_xlfn.IFNA(VLOOKUP($B167,KviZDarije6!$A$1:$N$1000, 3, 0), 0)/'TOP SCORES'!G$2,0)</f>
        <v>0</v>
      </c>
      <c r="J167" s="16">
        <f>IFERROR(100*_xlfn.IFNA(VLOOKUP($B167,KviZDarije7!$A$1:$N$1000, 3, 0), 0)/'TOP SCORES'!H$2,0)</f>
        <v>0</v>
      </c>
      <c r="K167" s="16">
        <f>IFERROR(100*_xlfn.IFNA(VLOOKUP($B167,KviZDarije8!$A$1:$N$1000, 3, 0), 0)/'TOP SCORES'!I$2,0)</f>
        <v>0</v>
      </c>
      <c r="L167" s="16">
        <f>IFERROR(100*_xlfn.IFNA(VLOOKUP($B167,KviZDarije9!$A$1:$N$1000, 3, 0), 0)/'TOP SCORES'!J$2,0)</f>
        <v>0</v>
      </c>
      <c r="M167" s="16">
        <f>IFERROR(100*_xlfn.IFNA(VLOOKUP($B167,KviZDarije10!$A$1:$N$1000, 3, 0), 0)/'TOP SCORES'!K$2,0)</f>
        <v>0</v>
      </c>
      <c r="N167" s="16">
        <f>IFERROR(100*_xlfn.IFNA(VLOOKUP($B167,KviZDarije11!$A$1:$N$1000, 3, 0), 0)/'TOP SCORES'!L$2,0)</f>
        <v>0</v>
      </c>
    </row>
    <row r="168" spans="1:14">
      <c r="A168" s="19">
        <f ca="1">RANK(C168,C$2:C$998)</f>
        <v>166</v>
      </c>
      <c r="B168" s="6" t="s">
        <v>242</v>
      </c>
      <c r="C168" s="17" cm="1">
        <f t="array" aca="1" ref="C168" ca="1">SUM(LARGE(D168:N168,ROW(INDIRECT("1:2"))))</f>
        <v>30</v>
      </c>
      <c r="D168" s="16">
        <f>IFERROR(100*_xlfn.IFNA(VLOOKUP($B168,KviZDarije1!$A$1:$N$1000, 3, 0), 0)/'TOP SCORES'!B$2,0)</f>
        <v>0</v>
      </c>
      <c r="E168" s="16">
        <f>IFERROR(100*_xlfn.IFNA(VLOOKUP($B168,KviZDarije2!$A$1:$N$1000, 3, 0), 0)/'TOP SCORES'!C$2,0)</f>
        <v>0</v>
      </c>
      <c r="F168" s="16">
        <f>IFERROR(100*_xlfn.IFNA(VLOOKUP($B168,KviZDarije3!$A$1:$N$1000, 3, 0), 0)/'TOP SCORES'!D$2,0)</f>
        <v>30</v>
      </c>
      <c r="G168" s="16">
        <f>IFERROR(100*_xlfn.IFNA(VLOOKUP($B168,KviZDarije4!$A$1:$N$1000, 3, 0), 0)/'TOP SCORES'!E$2,0)</f>
        <v>0</v>
      </c>
      <c r="H168" s="16">
        <f>IFERROR(100*_xlfn.IFNA(VLOOKUP($B168,KviZDarije5!$A$1:$N$1000, 3, 0), 0)/'TOP SCORES'!F$2,0)</f>
        <v>0</v>
      </c>
      <c r="I168" s="16">
        <f>IFERROR(100*_xlfn.IFNA(VLOOKUP($B168,KviZDarije6!$A$1:$N$1000, 3, 0), 0)/'TOP SCORES'!G$2,0)</f>
        <v>0</v>
      </c>
      <c r="J168" s="16">
        <f>IFERROR(100*_xlfn.IFNA(VLOOKUP($B168,KviZDarije7!$A$1:$N$1000, 3, 0), 0)/'TOP SCORES'!H$2,0)</f>
        <v>0</v>
      </c>
      <c r="K168" s="16">
        <f>IFERROR(100*_xlfn.IFNA(VLOOKUP($B168,KviZDarije8!$A$1:$N$1000, 3, 0), 0)/'TOP SCORES'!I$2,0)</f>
        <v>0</v>
      </c>
      <c r="L168" s="16">
        <f>IFERROR(100*_xlfn.IFNA(VLOOKUP($B168,KviZDarije9!$A$1:$N$1000, 3, 0), 0)/'TOP SCORES'!J$2,0)</f>
        <v>0</v>
      </c>
      <c r="M168" s="16">
        <f>IFERROR(100*_xlfn.IFNA(VLOOKUP($B168,KviZDarije10!$A$1:$N$1000, 3, 0), 0)/'TOP SCORES'!K$2,0)</f>
        <v>0</v>
      </c>
      <c r="N168" s="16">
        <f>IFERROR(100*_xlfn.IFNA(VLOOKUP($B168,KviZDarije11!$A$1:$N$1000, 3, 0), 0)/'TOP SCORES'!L$2,0)</f>
        <v>0</v>
      </c>
    </row>
    <row r="169" spans="1:14">
      <c r="A169" s="19">
        <f ca="1">RANK(C169,C$2:C$998)</f>
        <v>166</v>
      </c>
      <c r="B169" s="10" t="s">
        <v>201</v>
      </c>
      <c r="C169" s="17" cm="1">
        <f t="array" aca="1" ref="C169" ca="1">SUM(LARGE(D169:N169,ROW(INDIRECT("1:2"))))</f>
        <v>30</v>
      </c>
      <c r="D169" s="16">
        <f>IFERROR(100*_xlfn.IFNA(VLOOKUP($B169,KviZDarije1!$A$1:$N$1000, 3, 0), 0)/'TOP SCORES'!B$2,0)</f>
        <v>0</v>
      </c>
      <c r="E169" s="16">
        <f>IFERROR(100*_xlfn.IFNA(VLOOKUP($B169,KviZDarije2!$A$1:$N$1000, 3, 0), 0)/'TOP SCORES'!C$2,0)</f>
        <v>0</v>
      </c>
      <c r="F169" s="16">
        <f>IFERROR(100*_xlfn.IFNA(VLOOKUP($B169,KviZDarije3!$A$1:$N$1000, 3, 0), 0)/'TOP SCORES'!D$2,0)</f>
        <v>30</v>
      </c>
      <c r="G169" s="16">
        <f>IFERROR(100*_xlfn.IFNA(VLOOKUP($B169,KviZDarije4!$A$1:$N$1000, 3, 0), 0)/'TOP SCORES'!E$2,0)</f>
        <v>0</v>
      </c>
      <c r="H169" s="16">
        <f>IFERROR(100*_xlfn.IFNA(VLOOKUP($B169,KviZDarije5!$A$1:$N$1000, 3, 0), 0)/'TOP SCORES'!F$2,0)</f>
        <v>0</v>
      </c>
      <c r="I169" s="16">
        <f>IFERROR(100*_xlfn.IFNA(VLOOKUP($B169,KviZDarije6!$A$1:$N$1000, 3, 0), 0)/'TOP SCORES'!G$2,0)</f>
        <v>0</v>
      </c>
      <c r="J169" s="16">
        <f>IFERROR(100*_xlfn.IFNA(VLOOKUP($B169,KviZDarije7!$A$1:$N$1000, 3, 0), 0)/'TOP SCORES'!H$2,0)</f>
        <v>0</v>
      </c>
      <c r="K169" s="16">
        <f>IFERROR(100*_xlfn.IFNA(VLOOKUP($B169,KviZDarije8!$A$1:$N$1000, 3, 0), 0)/'TOP SCORES'!I$2,0)</f>
        <v>0</v>
      </c>
      <c r="L169" s="16">
        <f>IFERROR(100*_xlfn.IFNA(VLOOKUP($B169,KviZDarije9!$A$1:$N$1000, 3, 0), 0)/'TOP SCORES'!J$2,0)</f>
        <v>0</v>
      </c>
      <c r="M169" s="16">
        <f>IFERROR(100*_xlfn.IFNA(VLOOKUP($B169,KviZDarije10!$A$1:$N$1000, 3, 0), 0)/'TOP SCORES'!K$2,0)</f>
        <v>0</v>
      </c>
      <c r="N169" s="16">
        <f>IFERROR(100*_xlfn.IFNA(VLOOKUP($B169,KviZDarije11!$A$1:$N$1000, 3, 0), 0)/'TOP SCORES'!L$2,0)</f>
        <v>0</v>
      </c>
    </row>
    <row r="170" spans="1:14">
      <c r="A170" s="19">
        <f ca="1">RANK(C170,C$2:C$998)</f>
        <v>184</v>
      </c>
      <c r="B170" s="6" t="s">
        <v>241</v>
      </c>
      <c r="C170" s="17" cm="1">
        <f t="array" aca="1" ref="C170" ca="1">SUM(LARGE(D170:N170,ROW(INDIRECT("1:2"))))</f>
        <v>0</v>
      </c>
      <c r="D170" s="16">
        <f>IFERROR(100*_xlfn.IFNA(VLOOKUP($B170,KviZDarije1!$A$1:$N$1000, 3, 0), 0)/'TOP SCORES'!B$2,0)</f>
        <v>0</v>
      </c>
      <c r="E170" s="16">
        <f>IFERROR(100*_xlfn.IFNA(VLOOKUP($B170,KviZDarije2!$A$1:$N$1000, 3, 0), 0)/'TOP SCORES'!C$2,0)</f>
        <v>0</v>
      </c>
      <c r="F170" s="16">
        <f>IFERROR(100*_xlfn.IFNA(VLOOKUP($B170,KviZDarije3!$A$1:$N$1000, 3, 0), 0)/'TOP SCORES'!D$2,0)</f>
        <v>0</v>
      </c>
      <c r="G170" s="16">
        <f>IFERROR(100*_xlfn.IFNA(VLOOKUP($B170,KviZDarije4!$A$1:$N$1000, 3, 0), 0)/'TOP SCORES'!E$2,0)</f>
        <v>0</v>
      </c>
      <c r="H170" s="16">
        <f>IFERROR(100*_xlfn.IFNA(VLOOKUP($B170,KviZDarije5!$A$1:$N$1000, 3, 0), 0)/'TOP SCORES'!F$2,0)</f>
        <v>0</v>
      </c>
      <c r="I170" s="16">
        <f>IFERROR(100*_xlfn.IFNA(VLOOKUP($B170,KviZDarije6!$A$1:$N$1000, 3, 0), 0)/'TOP SCORES'!G$2,0)</f>
        <v>0</v>
      </c>
      <c r="J170" s="16">
        <f>IFERROR(100*_xlfn.IFNA(VLOOKUP($B170,KviZDarije7!$A$1:$N$1000, 3, 0), 0)/'TOP SCORES'!H$2,0)</f>
        <v>0</v>
      </c>
      <c r="K170" s="16">
        <f>IFERROR(100*_xlfn.IFNA(VLOOKUP($B170,KviZDarije8!$A$1:$N$1000, 3, 0), 0)/'TOP SCORES'!I$2,0)</f>
        <v>0</v>
      </c>
      <c r="L170" s="16">
        <f>IFERROR(100*_xlfn.IFNA(VLOOKUP($B170,KviZDarije9!$A$1:$N$1000, 3, 0), 0)/'TOP SCORES'!J$2,0)</f>
        <v>0</v>
      </c>
      <c r="M170" s="16">
        <f>IFERROR(100*_xlfn.IFNA(VLOOKUP($B170,KviZDarije10!$A$1:$N$1000, 3, 0), 0)/'TOP SCORES'!K$2,0)</f>
        <v>0</v>
      </c>
      <c r="N170" s="16">
        <f>IFERROR(100*_xlfn.IFNA(VLOOKUP($B170,KviZDarije11!$A$1:$N$1000, 3, 0), 0)/'TOP SCORES'!L$2,0)</f>
        <v>0</v>
      </c>
    </row>
    <row r="171" spans="1:14">
      <c r="A171" s="19">
        <f ca="1">RANK(C171,C$2:C$998)</f>
        <v>166</v>
      </c>
      <c r="B171" s="6" t="s">
        <v>239</v>
      </c>
      <c r="C171" s="17" cm="1">
        <f t="array" aca="1" ref="C171" ca="1">SUM(LARGE(D171:N171,ROW(INDIRECT("1:2"))))</f>
        <v>30</v>
      </c>
      <c r="D171" s="16">
        <f>IFERROR(100*_xlfn.IFNA(VLOOKUP($B171,KviZDarije1!$A$1:$N$1000, 3, 0), 0)/'TOP SCORES'!B$2,0)</f>
        <v>0</v>
      </c>
      <c r="E171" s="16">
        <f>IFERROR(100*_xlfn.IFNA(VLOOKUP($B171,KviZDarije2!$A$1:$N$1000, 3, 0), 0)/'TOP SCORES'!C$2,0)</f>
        <v>0</v>
      </c>
      <c r="F171" s="16">
        <f>IFERROR(100*_xlfn.IFNA(VLOOKUP($B171,KviZDarije3!$A$1:$N$1000, 3, 0), 0)/'TOP SCORES'!D$2,0)</f>
        <v>30</v>
      </c>
      <c r="G171" s="16">
        <f>IFERROR(100*_xlfn.IFNA(VLOOKUP($B171,KviZDarije4!$A$1:$N$1000, 3, 0), 0)/'TOP SCORES'!E$2,0)</f>
        <v>0</v>
      </c>
      <c r="H171" s="16">
        <f>IFERROR(100*_xlfn.IFNA(VLOOKUP($B171,KviZDarije5!$A$1:$N$1000, 3, 0), 0)/'TOP SCORES'!F$2,0)</f>
        <v>0</v>
      </c>
      <c r="I171" s="16">
        <f>IFERROR(100*_xlfn.IFNA(VLOOKUP($B171,KviZDarije6!$A$1:$N$1000, 3, 0), 0)/'TOP SCORES'!G$2,0)</f>
        <v>0</v>
      </c>
      <c r="J171" s="16">
        <f>IFERROR(100*_xlfn.IFNA(VLOOKUP($B171,KviZDarije7!$A$1:$N$1000, 3, 0), 0)/'TOP SCORES'!H$2,0)</f>
        <v>0</v>
      </c>
      <c r="K171" s="16">
        <f>IFERROR(100*_xlfn.IFNA(VLOOKUP($B171,KviZDarije8!$A$1:$N$1000, 3, 0), 0)/'TOP SCORES'!I$2,0)</f>
        <v>0</v>
      </c>
      <c r="L171" s="16">
        <f>IFERROR(100*_xlfn.IFNA(VLOOKUP($B171,KviZDarije9!$A$1:$N$1000, 3, 0), 0)/'TOP SCORES'!J$2,0)</f>
        <v>0</v>
      </c>
      <c r="M171" s="16">
        <f>IFERROR(100*_xlfn.IFNA(VLOOKUP($B171,KviZDarije10!$A$1:$N$1000, 3, 0), 0)/'TOP SCORES'!K$2,0)</f>
        <v>0</v>
      </c>
      <c r="N171" s="16">
        <f>IFERROR(100*_xlfn.IFNA(VLOOKUP($B171,KviZDarije11!$A$1:$N$1000, 3, 0), 0)/'TOP SCORES'!L$2,0)</f>
        <v>0</v>
      </c>
    </row>
    <row r="172" spans="1:14">
      <c r="A172" s="19">
        <f ca="1">RANK(C172,C$2:C$998)</f>
        <v>121</v>
      </c>
      <c r="B172" s="6" t="s">
        <v>238</v>
      </c>
      <c r="C172" s="17" cm="1">
        <f t="array" aca="1" ref="C172" ca="1">SUM(LARGE(D172:N172,ROW(INDIRECT("1:2"))))</f>
        <v>66.363636363636374</v>
      </c>
      <c r="D172" s="16">
        <f>IFERROR(100*_xlfn.IFNA(VLOOKUP($B172,KviZDarije1!$A$1:$N$1000, 3, 0), 0)/'TOP SCORES'!B$2,0)</f>
        <v>0</v>
      </c>
      <c r="E172" s="16">
        <f>IFERROR(100*_xlfn.IFNA(VLOOKUP($B172,KviZDarije2!$A$1:$N$1000, 3, 0), 0)/'TOP SCORES'!C$2,0)</f>
        <v>36.363636363636367</v>
      </c>
      <c r="F172" s="16">
        <f>IFERROR(100*_xlfn.IFNA(VLOOKUP($B172,KviZDarije3!$A$1:$N$1000, 3, 0), 0)/'TOP SCORES'!D$2,0)</f>
        <v>30</v>
      </c>
      <c r="G172" s="16">
        <f>IFERROR(100*_xlfn.IFNA(VLOOKUP($B172,KviZDarije4!$A$1:$N$1000, 3, 0), 0)/'TOP SCORES'!E$2,0)</f>
        <v>0</v>
      </c>
      <c r="H172" s="16">
        <f>IFERROR(100*_xlfn.IFNA(VLOOKUP($B172,KviZDarije5!$A$1:$N$1000, 3, 0), 0)/'TOP SCORES'!F$2,0)</f>
        <v>0</v>
      </c>
      <c r="I172" s="16">
        <f>IFERROR(100*_xlfn.IFNA(VLOOKUP($B172,KviZDarije6!$A$1:$N$1000, 3, 0), 0)/'TOP SCORES'!G$2,0)</f>
        <v>0</v>
      </c>
      <c r="J172" s="16">
        <f>IFERROR(100*_xlfn.IFNA(VLOOKUP($B172,KviZDarije7!$A$1:$N$1000, 3, 0), 0)/'TOP SCORES'!H$2,0)</f>
        <v>0</v>
      </c>
      <c r="K172" s="16">
        <f>IFERROR(100*_xlfn.IFNA(VLOOKUP($B172,KviZDarije8!$A$1:$N$1000, 3, 0), 0)/'TOP SCORES'!I$2,0)</f>
        <v>0</v>
      </c>
      <c r="L172" s="16">
        <f>IFERROR(100*_xlfn.IFNA(VLOOKUP($B172,KviZDarije9!$A$1:$N$1000, 3, 0), 0)/'TOP SCORES'!J$2,0)</f>
        <v>0</v>
      </c>
      <c r="M172" s="16">
        <f>IFERROR(100*_xlfn.IFNA(VLOOKUP($B172,KviZDarije10!$A$1:$N$1000, 3, 0), 0)/'TOP SCORES'!K$2,0)</f>
        <v>0</v>
      </c>
      <c r="N172" s="16">
        <f>IFERROR(100*_xlfn.IFNA(VLOOKUP($B172,KviZDarije11!$A$1:$N$1000, 3, 0), 0)/'TOP SCORES'!L$2,0)</f>
        <v>0</v>
      </c>
    </row>
    <row r="173" spans="1:14">
      <c r="A173" s="19">
        <f ca="1">RANK(C173,C$2:C$998)</f>
        <v>169</v>
      </c>
      <c r="B173" s="6" t="s">
        <v>219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3, 0), 0)/'TOP SCORES'!B$2,0)</f>
        <v>0</v>
      </c>
      <c r="E173" s="16">
        <f>IFERROR(100*_xlfn.IFNA(VLOOKUP($B173,KviZDarije2!$A$1:$N$1000, 3, 0), 0)/'TOP SCORES'!C$2,0)</f>
        <v>27.272727272727273</v>
      </c>
      <c r="F173" s="16">
        <f>IFERROR(100*_xlfn.IFNA(VLOOKUP($B173,KviZDarije3!$A$1:$N$1000, 3, 0), 0)/'TOP SCORES'!D$2,0)</f>
        <v>0</v>
      </c>
      <c r="G173" s="16">
        <f>IFERROR(100*_xlfn.IFNA(VLOOKUP($B173,KviZDarije4!$A$1:$N$1000, 3, 0), 0)/'TOP SCORES'!E$2,0)</f>
        <v>0</v>
      </c>
      <c r="H173" s="16">
        <f>IFERROR(100*_xlfn.IFNA(VLOOKUP($B173,KviZDarije5!$A$1:$N$1000, 3, 0), 0)/'TOP SCORES'!F$2,0)</f>
        <v>0</v>
      </c>
      <c r="I173" s="16">
        <f>IFERROR(100*_xlfn.IFNA(VLOOKUP($B173,KviZDarije6!$A$1:$N$1000, 3, 0), 0)/'TOP SCORES'!G$2,0)</f>
        <v>0</v>
      </c>
      <c r="J173" s="16">
        <f>IFERROR(100*_xlfn.IFNA(VLOOKUP($B173,KviZDarije7!$A$1:$N$1000, 3, 0), 0)/'TOP SCORES'!H$2,0)</f>
        <v>0</v>
      </c>
      <c r="K173" s="16">
        <f>IFERROR(100*_xlfn.IFNA(VLOOKUP($B173,KviZDarije8!$A$1:$N$1000, 3, 0), 0)/'TOP SCORES'!I$2,0)</f>
        <v>0</v>
      </c>
      <c r="L173" s="16">
        <f>IFERROR(100*_xlfn.IFNA(VLOOKUP($B173,KviZDarije9!$A$1:$N$1000, 3, 0), 0)/'TOP SCORES'!J$2,0)</f>
        <v>0</v>
      </c>
      <c r="M173" s="16">
        <f>IFERROR(100*_xlfn.IFNA(VLOOKUP($B173,KviZDarije10!$A$1:$N$1000, 3, 0), 0)/'TOP SCORES'!K$2,0)</f>
        <v>0</v>
      </c>
      <c r="N173" s="16">
        <f>IFERROR(100*_xlfn.IFNA(VLOOKUP($B173,KviZDarije11!$A$1:$N$1000, 3, 0), 0)/'TOP SCORES'!L$2,0)</f>
        <v>0</v>
      </c>
    </row>
    <row r="174" spans="1:14">
      <c r="A174" s="19">
        <f ca="1">RANK(C174,C$2:C$998)</f>
        <v>169</v>
      </c>
      <c r="B174" s="14" t="s">
        <v>200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3, 0), 0)/'TOP SCORES'!B$2,0)</f>
        <v>27.272727272727273</v>
      </c>
      <c r="E174" s="16">
        <f>IFERROR(100*_xlfn.IFNA(VLOOKUP($B174,KviZDarije2!$A$1:$N$1000, 3, 0), 0)/'TOP SCORES'!C$2,0)</f>
        <v>0</v>
      </c>
      <c r="F174" s="16">
        <f>IFERROR(100*_xlfn.IFNA(VLOOKUP($B174,KviZDarije3!$A$1:$N$1000, 3, 0), 0)/'TOP SCORES'!D$2,0)</f>
        <v>0</v>
      </c>
      <c r="G174" s="16">
        <f>IFERROR(100*_xlfn.IFNA(VLOOKUP($B174,KviZDarije4!$A$1:$N$1000, 3, 0), 0)/'TOP SCORES'!E$2,0)</f>
        <v>0</v>
      </c>
      <c r="H174" s="16">
        <f>IFERROR(100*_xlfn.IFNA(VLOOKUP($B174,KviZDarije5!$A$1:$N$1000, 3, 0), 0)/'TOP SCORES'!F$2,0)</f>
        <v>0</v>
      </c>
      <c r="I174" s="16">
        <f>IFERROR(100*_xlfn.IFNA(VLOOKUP($B174,KviZDarije6!$A$1:$N$1000, 3, 0), 0)/'TOP SCORES'!G$2,0)</f>
        <v>0</v>
      </c>
      <c r="J174" s="16">
        <f>IFERROR(100*_xlfn.IFNA(VLOOKUP($B174,KviZDarije7!$A$1:$N$1000, 3, 0), 0)/'TOP SCORES'!H$2,0)</f>
        <v>0</v>
      </c>
      <c r="K174" s="16">
        <f>IFERROR(100*_xlfn.IFNA(VLOOKUP($B174,KviZDarije8!$A$1:$N$1000, 3, 0), 0)/'TOP SCORES'!I$2,0)</f>
        <v>0</v>
      </c>
      <c r="L174" s="16">
        <f>IFERROR(100*_xlfn.IFNA(VLOOKUP($B174,KviZDarije9!$A$1:$N$1000, 3, 0), 0)/'TOP SCORES'!J$2,0)</f>
        <v>0</v>
      </c>
      <c r="M174" s="16">
        <f>IFERROR(100*_xlfn.IFNA(VLOOKUP($B174,KviZDarije10!$A$1:$N$1000, 3, 0), 0)/'TOP SCORES'!K$2,0)</f>
        <v>0</v>
      </c>
      <c r="N174" s="16">
        <f>IFERROR(100*_xlfn.IFNA(VLOOKUP($B174,KviZDarije11!$A$1:$N$1000, 3, 0), 0)/'TOP SCORES'!L$2,0)</f>
        <v>0</v>
      </c>
    </row>
    <row r="175" spans="1:14">
      <c r="A175" s="19">
        <f ca="1">RANK(C175,C$2:C$998)</f>
        <v>169</v>
      </c>
      <c r="B175" s="6" t="s">
        <v>221</v>
      </c>
      <c r="C175" s="17" cm="1">
        <f t="array" aca="1" ref="C175" ca="1">SUM(LARGE(D175:N175,ROW(INDIRECT("1:2"))))</f>
        <v>27.272727272727273</v>
      </c>
      <c r="D175" s="16">
        <f>IFERROR(100*_xlfn.IFNA(VLOOKUP($B175,KviZDarije1!$A$1:$N$1000, 3, 0), 0)/'TOP SCORES'!B$2,0)</f>
        <v>0</v>
      </c>
      <c r="E175" s="16">
        <f>IFERROR(100*_xlfn.IFNA(VLOOKUP($B175,KviZDarije2!$A$1:$N$1000, 3, 0), 0)/'TOP SCORES'!C$2,0)</f>
        <v>27.272727272727273</v>
      </c>
      <c r="F175" s="16">
        <f>IFERROR(100*_xlfn.IFNA(VLOOKUP($B175,KviZDarije3!$A$1:$N$1000, 3, 0), 0)/'TOP SCORES'!D$2,0)</f>
        <v>0</v>
      </c>
      <c r="G175" s="16">
        <f>IFERROR(100*_xlfn.IFNA(VLOOKUP($B175,KviZDarije4!$A$1:$N$1000, 3, 0), 0)/'TOP SCORES'!E$2,0)</f>
        <v>0</v>
      </c>
      <c r="H175" s="16">
        <f>IFERROR(100*_xlfn.IFNA(VLOOKUP($B175,KviZDarije5!$A$1:$N$1000, 3, 0), 0)/'TOP SCORES'!F$2,0)</f>
        <v>0</v>
      </c>
      <c r="I175" s="16">
        <f>IFERROR(100*_xlfn.IFNA(VLOOKUP($B175,KviZDarije6!$A$1:$N$1000, 3, 0), 0)/'TOP SCORES'!G$2,0)</f>
        <v>0</v>
      </c>
      <c r="J175" s="16">
        <f>IFERROR(100*_xlfn.IFNA(VLOOKUP($B175,KviZDarije7!$A$1:$N$1000, 3, 0), 0)/'TOP SCORES'!H$2,0)</f>
        <v>0</v>
      </c>
      <c r="K175" s="16">
        <f>IFERROR(100*_xlfn.IFNA(VLOOKUP($B175,KviZDarije8!$A$1:$N$1000, 3, 0), 0)/'TOP SCORES'!I$2,0)</f>
        <v>0</v>
      </c>
      <c r="L175" s="16">
        <f>IFERROR(100*_xlfn.IFNA(VLOOKUP($B175,KviZDarije9!$A$1:$N$1000, 3, 0), 0)/'TOP SCORES'!J$2,0)</f>
        <v>0</v>
      </c>
      <c r="M175" s="16">
        <f>IFERROR(100*_xlfn.IFNA(VLOOKUP($B175,KviZDarije10!$A$1:$N$1000, 3, 0), 0)/'TOP SCORES'!K$2,0)</f>
        <v>0</v>
      </c>
      <c r="N175" s="16">
        <f>IFERROR(100*_xlfn.IFNA(VLOOKUP($B175,KviZDarije11!$A$1:$N$1000, 3, 0), 0)/'TOP SCORES'!L$2,0)</f>
        <v>0</v>
      </c>
    </row>
    <row r="176" spans="1:14">
      <c r="A176" s="19">
        <f ca="1">RANK(C176,C$2:C$998)</f>
        <v>169</v>
      </c>
      <c r="B176" s="6" t="s">
        <v>47</v>
      </c>
      <c r="C176" s="17" cm="1">
        <f t="array" aca="1" ref="C176" ca="1">SUM(LARGE(D176:N176,ROW(INDIRECT("1:2"))))</f>
        <v>27.272727272727273</v>
      </c>
      <c r="D176" s="16">
        <f>IFERROR(100*_xlfn.IFNA(VLOOKUP($B176,KviZDarije1!$A$1:$N$1000, 3, 0), 0)/'TOP SCORES'!B$2,0)</f>
        <v>0</v>
      </c>
      <c r="E176" s="16">
        <f>IFERROR(100*_xlfn.IFNA(VLOOKUP($B176,KviZDarije2!$A$1:$N$1000, 3, 0), 0)/'TOP SCORES'!C$2,0)</f>
        <v>27.272727272727273</v>
      </c>
      <c r="F176" s="16">
        <f>IFERROR(100*_xlfn.IFNA(VLOOKUP($B176,KviZDarije3!$A$1:$N$1000, 3, 0), 0)/'TOP SCORES'!D$2,0)</f>
        <v>0</v>
      </c>
      <c r="G176" s="16">
        <f>IFERROR(100*_xlfn.IFNA(VLOOKUP($B176,KviZDarije4!$A$1:$N$1000, 3, 0), 0)/'TOP SCORES'!E$2,0)</f>
        <v>0</v>
      </c>
      <c r="H176" s="16">
        <f>IFERROR(100*_xlfn.IFNA(VLOOKUP($B176,KviZDarije5!$A$1:$N$1000, 3, 0), 0)/'TOP SCORES'!F$2,0)</f>
        <v>0</v>
      </c>
      <c r="I176" s="16">
        <f>IFERROR(100*_xlfn.IFNA(VLOOKUP($B176,KviZDarije6!$A$1:$N$1000, 3, 0), 0)/'TOP SCORES'!G$2,0)</f>
        <v>0</v>
      </c>
      <c r="J176" s="16">
        <f>IFERROR(100*_xlfn.IFNA(VLOOKUP($B176,KviZDarije7!$A$1:$N$1000, 3, 0), 0)/'TOP SCORES'!H$2,0)</f>
        <v>0</v>
      </c>
      <c r="K176" s="16">
        <f>IFERROR(100*_xlfn.IFNA(VLOOKUP($B176,KviZDarije8!$A$1:$N$1000, 3, 0), 0)/'TOP SCORES'!I$2,0)</f>
        <v>0</v>
      </c>
      <c r="L176" s="16">
        <f>IFERROR(100*_xlfn.IFNA(VLOOKUP($B176,KviZDarije9!$A$1:$N$1000, 3, 0), 0)/'TOP SCORES'!J$2,0)</f>
        <v>0</v>
      </c>
      <c r="M176" s="16">
        <f>IFERROR(100*_xlfn.IFNA(VLOOKUP($B176,KviZDarije10!$A$1:$N$1000, 3, 0), 0)/'TOP SCORES'!K$2,0)</f>
        <v>0</v>
      </c>
      <c r="N176" s="16">
        <f>IFERROR(100*_xlfn.IFNA(VLOOKUP($B176,KviZDarije11!$A$1:$N$1000, 3, 0), 0)/'TOP SCORES'!L$2,0)</f>
        <v>0</v>
      </c>
    </row>
    <row r="177" spans="1:14">
      <c r="A177" s="19">
        <f ca="1">RANK(C177,C$2:C$998)</f>
        <v>169</v>
      </c>
      <c r="B177" s="10" t="s">
        <v>97</v>
      </c>
      <c r="C177" s="17" cm="1">
        <f t="array" aca="1" ref="C177" ca="1">SUM(LARGE(D177:N177,ROW(INDIRECT("1:2"))))</f>
        <v>27.272727272727273</v>
      </c>
      <c r="D177" s="16">
        <f>IFERROR(100*_xlfn.IFNA(VLOOKUP($B177,KviZDarije1!$A$1:$N$1000, 3, 0), 0)/'TOP SCORES'!B$2,0)</f>
        <v>27.272727272727273</v>
      </c>
      <c r="E177" s="16">
        <f>IFERROR(100*_xlfn.IFNA(VLOOKUP($B177,KviZDarije2!$A$1:$N$1000, 3, 0), 0)/'TOP SCORES'!C$2,0)</f>
        <v>0</v>
      </c>
      <c r="F177" s="16">
        <f>IFERROR(100*_xlfn.IFNA(VLOOKUP($B177,KviZDarije3!$A$1:$N$1000, 3, 0), 0)/'TOP SCORES'!D$2,0)</f>
        <v>0</v>
      </c>
      <c r="G177" s="16">
        <f>IFERROR(100*_xlfn.IFNA(VLOOKUP($B177,KviZDarije4!$A$1:$N$1000, 3, 0), 0)/'TOP SCORES'!E$2,0)</f>
        <v>0</v>
      </c>
      <c r="H177" s="16">
        <f>IFERROR(100*_xlfn.IFNA(VLOOKUP($B177,KviZDarije5!$A$1:$N$1000, 3, 0), 0)/'TOP SCORES'!F$2,0)</f>
        <v>0</v>
      </c>
      <c r="I177" s="16">
        <f>IFERROR(100*_xlfn.IFNA(VLOOKUP($B177,KviZDarije6!$A$1:$N$1000, 3, 0), 0)/'TOP SCORES'!G$2,0)</f>
        <v>0</v>
      </c>
      <c r="J177" s="16">
        <f>IFERROR(100*_xlfn.IFNA(VLOOKUP($B177,KviZDarije7!$A$1:$N$1000, 3, 0), 0)/'TOP SCORES'!H$2,0)</f>
        <v>0</v>
      </c>
      <c r="K177" s="16">
        <f>IFERROR(100*_xlfn.IFNA(VLOOKUP($B177,KviZDarije8!$A$1:$N$1000, 3, 0), 0)/'TOP SCORES'!I$2,0)</f>
        <v>0</v>
      </c>
      <c r="L177" s="16">
        <f>IFERROR(100*_xlfn.IFNA(VLOOKUP($B177,KviZDarije9!$A$1:$N$1000, 3, 0), 0)/'TOP SCORES'!J$2,0)</f>
        <v>0</v>
      </c>
      <c r="M177" s="16">
        <f>IFERROR(100*_xlfn.IFNA(VLOOKUP($B177,KviZDarije10!$A$1:$N$1000, 3, 0), 0)/'TOP SCORES'!K$2,0)</f>
        <v>0</v>
      </c>
      <c r="N177" s="16">
        <f>IFERROR(100*_xlfn.IFNA(VLOOKUP($B177,KviZDarije11!$A$1:$N$1000, 3, 0), 0)/'TOP SCORES'!L$2,0)</f>
        <v>0</v>
      </c>
    </row>
    <row r="178" spans="1:14">
      <c r="A178" s="19">
        <f ca="1">RANK(C178,C$2:C$998)</f>
        <v>169</v>
      </c>
      <c r="B178" s="6" t="s">
        <v>220</v>
      </c>
      <c r="C178" s="17" cm="1">
        <f t="array" aca="1" ref="C178" ca="1">SUM(LARGE(D178:N178,ROW(INDIRECT("1:2"))))</f>
        <v>27.272727272727273</v>
      </c>
      <c r="D178" s="16">
        <f>IFERROR(100*_xlfn.IFNA(VLOOKUP($B178,KviZDarije1!$A$1:$N$1000, 3, 0), 0)/'TOP SCORES'!B$2,0)</f>
        <v>0</v>
      </c>
      <c r="E178" s="16">
        <f>IFERROR(100*_xlfn.IFNA(VLOOKUP($B178,KviZDarije2!$A$1:$N$1000, 3, 0), 0)/'TOP SCORES'!C$2,0)</f>
        <v>27.272727272727273</v>
      </c>
      <c r="F178" s="16">
        <f>IFERROR(100*_xlfn.IFNA(VLOOKUP($B178,KviZDarije3!$A$1:$N$1000, 3, 0), 0)/'TOP SCORES'!D$2,0)</f>
        <v>0</v>
      </c>
      <c r="G178" s="16">
        <f>IFERROR(100*_xlfn.IFNA(VLOOKUP($B178,KviZDarije4!$A$1:$N$1000, 3, 0), 0)/'TOP SCORES'!E$2,0)</f>
        <v>0</v>
      </c>
      <c r="H178" s="16">
        <f>IFERROR(100*_xlfn.IFNA(VLOOKUP($B178,KviZDarije5!$A$1:$N$1000, 3, 0), 0)/'TOP SCORES'!F$2,0)</f>
        <v>0</v>
      </c>
      <c r="I178" s="16">
        <f>IFERROR(100*_xlfn.IFNA(VLOOKUP($B178,KviZDarije6!$A$1:$N$1000, 3, 0), 0)/'TOP SCORES'!G$2,0)</f>
        <v>0</v>
      </c>
      <c r="J178" s="16">
        <f>IFERROR(100*_xlfn.IFNA(VLOOKUP($B178,KviZDarije7!$A$1:$N$1000, 3, 0), 0)/'TOP SCORES'!H$2,0)</f>
        <v>0</v>
      </c>
      <c r="K178" s="16">
        <f>IFERROR(100*_xlfn.IFNA(VLOOKUP($B178,KviZDarije8!$A$1:$N$1000, 3, 0), 0)/'TOP SCORES'!I$2,0)</f>
        <v>0</v>
      </c>
      <c r="L178" s="16">
        <f>IFERROR(100*_xlfn.IFNA(VLOOKUP($B178,KviZDarije9!$A$1:$N$1000, 3, 0), 0)/'TOP SCORES'!J$2,0)</f>
        <v>0</v>
      </c>
      <c r="M178" s="16">
        <f>IFERROR(100*_xlfn.IFNA(VLOOKUP($B178,KviZDarije10!$A$1:$N$1000, 3, 0), 0)/'TOP SCORES'!K$2,0)</f>
        <v>0</v>
      </c>
      <c r="N178" s="16">
        <f>IFERROR(100*_xlfn.IFNA(VLOOKUP($B178,KviZDarije11!$A$1:$N$1000, 3, 0), 0)/'TOP SCORES'!L$2,0)</f>
        <v>0</v>
      </c>
    </row>
    <row r="179" spans="1:14">
      <c r="A179" s="19">
        <f ca="1">RANK(C179,C$2:C$998)</f>
        <v>175</v>
      </c>
      <c r="B179" s="6" t="s">
        <v>237</v>
      </c>
      <c r="C179" s="17" cm="1">
        <f t="array" aca="1" ref="C179" ca="1">SUM(LARGE(D179:N179,ROW(INDIRECT("1:2"))))</f>
        <v>20</v>
      </c>
      <c r="D179" s="16">
        <f>IFERROR(100*_xlfn.IFNA(VLOOKUP($B179,KviZDarije1!$A$1:$N$1000, 3, 0), 0)/'TOP SCORES'!B$2,0)</f>
        <v>0</v>
      </c>
      <c r="E179" s="16">
        <f>IFERROR(100*_xlfn.IFNA(VLOOKUP($B179,KviZDarije2!$A$1:$N$1000, 3, 0), 0)/'TOP SCORES'!C$2,0)</f>
        <v>0</v>
      </c>
      <c r="F179" s="16">
        <f>IFERROR(100*_xlfn.IFNA(VLOOKUP($B179,KviZDarije3!$A$1:$N$1000, 3, 0), 0)/'TOP SCORES'!D$2,0)</f>
        <v>20</v>
      </c>
      <c r="G179" s="16">
        <f>IFERROR(100*_xlfn.IFNA(VLOOKUP($B179,KviZDarije4!$A$1:$N$1000, 3, 0), 0)/'TOP SCORES'!E$2,0)</f>
        <v>0</v>
      </c>
      <c r="H179" s="16">
        <f>IFERROR(100*_xlfn.IFNA(VLOOKUP($B179,KviZDarije5!$A$1:$N$1000, 3, 0), 0)/'TOP SCORES'!F$2,0)</f>
        <v>0</v>
      </c>
      <c r="I179" s="16">
        <f>IFERROR(100*_xlfn.IFNA(VLOOKUP($B179,KviZDarije6!$A$1:$N$1000, 3, 0), 0)/'TOP SCORES'!G$2,0)</f>
        <v>0</v>
      </c>
      <c r="J179" s="16">
        <f>IFERROR(100*_xlfn.IFNA(VLOOKUP($B179,KviZDarije7!$A$1:$N$1000, 3, 0), 0)/'TOP SCORES'!H$2,0)</f>
        <v>0</v>
      </c>
      <c r="K179" s="16">
        <f>IFERROR(100*_xlfn.IFNA(VLOOKUP($B179,KviZDarije8!$A$1:$N$1000, 3, 0), 0)/'TOP SCORES'!I$2,0)</f>
        <v>0</v>
      </c>
      <c r="L179" s="16">
        <f>IFERROR(100*_xlfn.IFNA(VLOOKUP($B179,KviZDarije9!$A$1:$N$1000, 3, 0), 0)/'TOP SCORES'!J$2,0)</f>
        <v>0</v>
      </c>
      <c r="M179" s="16">
        <f>IFERROR(100*_xlfn.IFNA(VLOOKUP($B179,KviZDarije10!$A$1:$N$1000, 3, 0), 0)/'TOP SCORES'!K$2,0)</f>
        <v>0</v>
      </c>
      <c r="N179" s="16">
        <f>IFERROR(100*_xlfn.IFNA(VLOOKUP($B179,KviZDarije11!$A$1:$N$1000, 3, 0), 0)/'TOP SCORES'!L$2,0)</f>
        <v>0</v>
      </c>
    </row>
    <row r="180" spans="1:14">
      <c r="A180" s="19">
        <f ca="1">RANK(C180,C$2:C$998)</f>
        <v>176</v>
      </c>
      <c r="B180" s="6" t="s">
        <v>222</v>
      </c>
      <c r="C180" s="17" cm="1">
        <f t="array" aca="1" ref="C180" ca="1">SUM(LARGE(D180:N180,ROW(INDIRECT("1:2"))))</f>
        <v>18.181818181818183</v>
      </c>
      <c r="D180" s="16">
        <f>IFERROR(100*_xlfn.IFNA(VLOOKUP($B180,KviZDarije1!$A$1:$N$1000, 3, 0), 0)/'TOP SCORES'!B$2,0)</f>
        <v>0</v>
      </c>
      <c r="E180" s="16">
        <f>IFERROR(100*_xlfn.IFNA(VLOOKUP($B180,KviZDarije2!$A$1:$N$1000, 3, 0), 0)/'TOP SCORES'!C$2,0)</f>
        <v>18.181818181818183</v>
      </c>
      <c r="F180" s="16">
        <f>IFERROR(100*_xlfn.IFNA(VLOOKUP($B180,KviZDarije3!$A$1:$N$1000, 3, 0), 0)/'TOP SCORES'!D$2,0)</f>
        <v>0</v>
      </c>
      <c r="G180" s="16">
        <f>IFERROR(100*_xlfn.IFNA(VLOOKUP($B180,KviZDarije4!$A$1:$N$1000, 3, 0), 0)/'TOP SCORES'!E$2,0)</f>
        <v>0</v>
      </c>
      <c r="H180" s="16">
        <f>IFERROR(100*_xlfn.IFNA(VLOOKUP($B180,KviZDarije5!$A$1:$N$1000, 3, 0), 0)/'TOP SCORES'!F$2,0)</f>
        <v>0</v>
      </c>
      <c r="I180" s="16">
        <f>IFERROR(100*_xlfn.IFNA(VLOOKUP($B180,KviZDarije6!$A$1:$N$1000, 3, 0), 0)/'TOP SCORES'!G$2,0)</f>
        <v>0</v>
      </c>
      <c r="J180" s="16">
        <f>IFERROR(100*_xlfn.IFNA(VLOOKUP($B180,KviZDarije7!$A$1:$N$1000, 3, 0), 0)/'TOP SCORES'!H$2,0)</f>
        <v>0</v>
      </c>
      <c r="K180" s="16">
        <f>IFERROR(100*_xlfn.IFNA(VLOOKUP($B180,KviZDarije8!$A$1:$N$1000, 3, 0), 0)/'TOP SCORES'!I$2,0)</f>
        <v>0</v>
      </c>
      <c r="L180" s="16">
        <f>IFERROR(100*_xlfn.IFNA(VLOOKUP($B180,KviZDarije9!$A$1:$N$1000, 3, 0), 0)/'TOP SCORES'!J$2,0)</f>
        <v>0</v>
      </c>
      <c r="M180" s="16">
        <f>IFERROR(100*_xlfn.IFNA(VLOOKUP($B180,KviZDarije10!$A$1:$N$1000, 3, 0), 0)/'TOP SCORES'!K$2,0)</f>
        <v>0</v>
      </c>
      <c r="N180" s="16">
        <f>IFERROR(100*_xlfn.IFNA(VLOOKUP($B180,KviZDarije11!$A$1:$N$1000, 3, 0), 0)/'TOP SCORES'!L$2,0)</f>
        <v>0</v>
      </c>
    </row>
    <row r="181" spans="1:14">
      <c r="A181" s="19">
        <f ca="1">RANK(C181,C$2:C$998)</f>
        <v>176</v>
      </c>
      <c r="B181" s="6" t="s">
        <v>217</v>
      </c>
      <c r="C181" s="17" cm="1">
        <f t="array" aca="1" ref="C181" ca="1">SUM(LARGE(D181:N181,ROW(INDIRECT("1:2"))))</f>
        <v>18.181818181818183</v>
      </c>
      <c r="D181" s="16">
        <f>IFERROR(100*_xlfn.IFNA(VLOOKUP($B181,KviZDarije1!$A$1:$N$1000, 3, 0), 0)/'TOP SCORES'!B$2,0)</f>
        <v>0</v>
      </c>
      <c r="E181" s="16">
        <f>IFERROR(100*_xlfn.IFNA(VLOOKUP($B181,KviZDarije2!$A$1:$N$1000, 3, 0), 0)/'TOP SCORES'!C$2,0)</f>
        <v>18.181818181818183</v>
      </c>
      <c r="F181" s="16">
        <f>IFERROR(100*_xlfn.IFNA(VLOOKUP($B181,KviZDarije3!$A$1:$N$1000, 3, 0), 0)/'TOP SCORES'!D$2,0)</f>
        <v>0</v>
      </c>
      <c r="G181" s="16">
        <f>IFERROR(100*_xlfn.IFNA(VLOOKUP($B181,KviZDarije4!$A$1:$N$1000, 3, 0), 0)/'TOP SCORES'!E$2,0)</f>
        <v>0</v>
      </c>
      <c r="H181" s="16">
        <f>IFERROR(100*_xlfn.IFNA(VLOOKUP($B181,KviZDarije5!$A$1:$N$1000, 3, 0), 0)/'TOP SCORES'!F$2,0)</f>
        <v>0</v>
      </c>
      <c r="I181" s="16">
        <f>IFERROR(100*_xlfn.IFNA(VLOOKUP($B181,KviZDarije6!$A$1:$N$1000, 3, 0), 0)/'TOP SCORES'!G$2,0)</f>
        <v>0</v>
      </c>
      <c r="J181" s="16">
        <f>IFERROR(100*_xlfn.IFNA(VLOOKUP($B181,KviZDarije7!$A$1:$N$1000, 3, 0), 0)/'TOP SCORES'!H$2,0)</f>
        <v>0</v>
      </c>
      <c r="K181" s="16">
        <f>IFERROR(100*_xlfn.IFNA(VLOOKUP($B181,KviZDarije8!$A$1:$N$1000, 3, 0), 0)/'TOP SCORES'!I$2,0)</f>
        <v>0</v>
      </c>
      <c r="L181" s="16">
        <f>IFERROR(100*_xlfn.IFNA(VLOOKUP($B181,KviZDarije9!$A$1:$N$1000, 3, 0), 0)/'TOP SCORES'!J$2,0)</f>
        <v>0</v>
      </c>
      <c r="M181" s="16">
        <f>IFERROR(100*_xlfn.IFNA(VLOOKUP($B181,KviZDarije10!$A$1:$N$1000, 3, 0), 0)/'TOP SCORES'!K$2,0)</f>
        <v>0</v>
      </c>
      <c r="N181" s="16">
        <f>IFERROR(100*_xlfn.IFNA(VLOOKUP($B181,KviZDarije11!$A$1:$N$1000, 3, 0), 0)/'TOP SCORES'!L$2,0)</f>
        <v>0</v>
      </c>
    </row>
    <row r="182" spans="1:14">
      <c r="A182" s="19">
        <f ca="1">RANK(C182,C$2:C$998)</f>
        <v>176</v>
      </c>
      <c r="B182" s="6" t="s">
        <v>213</v>
      </c>
      <c r="C182" s="17" cm="1">
        <f t="array" aca="1" ref="C182" ca="1">SUM(LARGE(D182:N182,ROW(INDIRECT("1:2"))))</f>
        <v>18.181818181818183</v>
      </c>
      <c r="D182" s="16">
        <f>IFERROR(100*_xlfn.IFNA(VLOOKUP($B182,KviZDarije1!$A$1:$N$1000, 3, 0), 0)/'TOP SCORES'!B$2,0)</f>
        <v>0</v>
      </c>
      <c r="E182" s="16">
        <f>IFERROR(100*_xlfn.IFNA(VLOOKUP($B182,KviZDarije2!$A$1:$N$1000, 3, 0), 0)/'TOP SCORES'!C$2,0)</f>
        <v>18.181818181818183</v>
      </c>
      <c r="F182" s="16">
        <f>IFERROR(100*_xlfn.IFNA(VLOOKUP($B182,KviZDarije3!$A$1:$N$1000, 3, 0), 0)/'TOP SCORES'!D$2,0)</f>
        <v>0</v>
      </c>
      <c r="G182" s="16">
        <f>IFERROR(100*_xlfn.IFNA(VLOOKUP($B182,KviZDarije4!$A$1:$N$1000, 3, 0), 0)/'TOP SCORES'!E$2,0)</f>
        <v>0</v>
      </c>
      <c r="H182" s="16">
        <f>IFERROR(100*_xlfn.IFNA(VLOOKUP($B182,KviZDarije5!$A$1:$N$1000, 3, 0), 0)/'TOP SCORES'!F$2,0)</f>
        <v>0</v>
      </c>
      <c r="I182" s="16">
        <f>IFERROR(100*_xlfn.IFNA(VLOOKUP($B182,KviZDarije6!$A$1:$N$1000, 3, 0), 0)/'TOP SCORES'!G$2,0)</f>
        <v>0</v>
      </c>
      <c r="J182" s="16">
        <f>IFERROR(100*_xlfn.IFNA(VLOOKUP($B182,KviZDarije7!$A$1:$N$1000, 3, 0), 0)/'TOP SCORES'!H$2,0)</f>
        <v>0</v>
      </c>
      <c r="K182" s="16">
        <f>IFERROR(100*_xlfn.IFNA(VLOOKUP($B182,KviZDarije8!$A$1:$N$1000, 3, 0), 0)/'TOP SCORES'!I$2,0)</f>
        <v>0</v>
      </c>
      <c r="L182" s="16">
        <f>IFERROR(100*_xlfn.IFNA(VLOOKUP($B182,KviZDarije9!$A$1:$N$1000, 3, 0), 0)/'TOP SCORES'!J$2,0)</f>
        <v>0</v>
      </c>
      <c r="M182" s="16">
        <f>IFERROR(100*_xlfn.IFNA(VLOOKUP($B182,KviZDarije10!$A$1:$N$1000, 3, 0), 0)/'TOP SCORES'!K$2,0)</f>
        <v>0</v>
      </c>
      <c r="N182" s="16">
        <f>IFERROR(100*_xlfn.IFNA(VLOOKUP($B182,KviZDarije11!$A$1:$N$1000, 3, 0), 0)/'TOP SCORES'!L$2,0)</f>
        <v>0</v>
      </c>
    </row>
    <row r="183" spans="1:14">
      <c r="A183" s="19">
        <f ca="1">RANK(C183,C$2:C$998)</f>
        <v>176</v>
      </c>
      <c r="B183" s="6" t="s">
        <v>223</v>
      </c>
      <c r="C183" s="17" cm="1">
        <f t="array" aca="1" ref="C183" ca="1">SUM(LARGE(D183:N183,ROW(INDIRECT("1:2"))))</f>
        <v>18.181818181818183</v>
      </c>
      <c r="D183" s="16">
        <f>IFERROR(100*_xlfn.IFNA(VLOOKUP($B183,KviZDarije1!$A$1:$N$1000, 3, 0), 0)/'TOP SCORES'!B$2,0)</f>
        <v>0</v>
      </c>
      <c r="E183" s="16">
        <f>IFERROR(100*_xlfn.IFNA(VLOOKUP($B183,KviZDarije2!$A$1:$N$1000, 3, 0), 0)/'TOP SCORES'!C$2,0)</f>
        <v>18.181818181818183</v>
      </c>
      <c r="F183" s="16">
        <f>IFERROR(100*_xlfn.IFNA(VLOOKUP($B183,KviZDarije3!$A$1:$N$1000, 3, 0), 0)/'TOP SCORES'!D$2,0)</f>
        <v>0</v>
      </c>
      <c r="G183" s="16">
        <f>IFERROR(100*_xlfn.IFNA(VLOOKUP($B183,KviZDarije4!$A$1:$N$1000, 3, 0), 0)/'TOP SCORES'!E$2,0)</f>
        <v>0</v>
      </c>
      <c r="H183" s="16">
        <f>IFERROR(100*_xlfn.IFNA(VLOOKUP($B183,KviZDarije5!$A$1:$N$1000, 3, 0), 0)/'TOP SCORES'!F$2,0)</f>
        <v>0</v>
      </c>
      <c r="I183" s="16">
        <f>IFERROR(100*_xlfn.IFNA(VLOOKUP($B183,KviZDarije6!$A$1:$N$1000, 3, 0), 0)/'TOP SCORES'!G$2,0)</f>
        <v>0</v>
      </c>
      <c r="J183" s="16">
        <f>IFERROR(100*_xlfn.IFNA(VLOOKUP($B183,KviZDarije7!$A$1:$N$1000, 3, 0), 0)/'TOP SCORES'!H$2,0)</f>
        <v>0</v>
      </c>
      <c r="K183" s="16">
        <f>IFERROR(100*_xlfn.IFNA(VLOOKUP($B183,KviZDarije8!$A$1:$N$1000, 3, 0), 0)/'TOP SCORES'!I$2,0)</f>
        <v>0</v>
      </c>
      <c r="L183" s="16">
        <f>IFERROR(100*_xlfn.IFNA(VLOOKUP($B183,KviZDarije9!$A$1:$N$1000, 3, 0), 0)/'TOP SCORES'!J$2,0)</f>
        <v>0</v>
      </c>
      <c r="M183" s="16">
        <f>IFERROR(100*_xlfn.IFNA(VLOOKUP($B183,KviZDarije10!$A$1:$N$1000, 3, 0), 0)/'TOP SCORES'!K$2,0)</f>
        <v>0</v>
      </c>
      <c r="N183" s="16">
        <f>IFERROR(100*_xlfn.IFNA(VLOOKUP($B183,KviZDarije11!$A$1:$N$1000, 3, 0), 0)/'TOP SCORES'!L$2,0)</f>
        <v>0</v>
      </c>
    </row>
    <row r="184" spans="1:14">
      <c r="A184" s="19">
        <f ca="1">RANK(C184,C$2:C$998)</f>
        <v>176</v>
      </c>
      <c r="B184" s="45" t="s">
        <v>202</v>
      </c>
      <c r="C184" s="17" cm="1">
        <f t="array" aca="1" ref="C184" ca="1">SUM(LARGE(D184:N184,ROW(INDIRECT("1:2"))))</f>
        <v>18.181818181818183</v>
      </c>
      <c r="D184" s="16">
        <f>IFERROR(100*_xlfn.IFNA(VLOOKUP($B184,KviZDarije1!$A$1:$N$1000, 3, 0), 0)/'TOP SCORES'!B$2,0)</f>
        <v>18.181818181818183</v>
      </c>
      <c r="E184" s="16">
        <f>IFERROR(100*_xlfn.IFNA(VLOOKUP($B184,KviZDarije2!$A$1:$N$1000, 3, 0), 0)/'TOP SCORES'!C$2,0)</f>
        <v>0</v>
      </c>
      <c r="F184" s="16">
        <f>IFERROR(100*_xlfn.IFNA(VLOOKUP($B184,KviZDarije3!$A$1:$N$1000, 3, 0), 0)/'TOP SCORES'!D$2,0)</f>
        <v>0</v>
      </c>
      <c r="G184" s="16">
        <f>IFERROR(100*_xlfn.IFNA(VLOOKUP($B184,KviZDarije4!$A$1:$N$1000, 3, 0), 0)/'TOP SCORES'!E$2,0)</f>
        <v>0</v>
      </c>
      <c r="H184" s="16">
        <f>IFERROR(100*_xlfn.IFNA(VLOOKUP($B184,KviZDarije5!$A$1:$N$1000, 3, 0), 0)/'TOP SCORES'!F$2,0)</f>
        <v>0</v>
      </c>
      <c r="I184" s="16">
        <f>IFERROR(100*_xlfn.IFNA(VLOOKUP($B184,KviZDarije6!$A$1:$N$1000, 3, 0), 0)/'TOP SCORES'!G$2,0)</f>
        <v>0</v>
      </c>
      <c r="J184" s="16">
        <f>IFERROR(100*_xlfn.IFNA(VLOOKUP($B184,KviZDarije7!$A$1:$N$1000, 3, 0), 0)/'TOP SCORES'!H$2,0)</f>
        <v>0</v>
      </c>
      <c r="K184" s="16">
        <f>IFERROR(100*_xlfn.IFNA(VLOOKUP($B184,KviZDarije8!$A$1:$N$1000, 3, 0), 0)/'TOP SCORES'!I$2,0)</f>
        <v>0</v>
      </c>
      <c r="L184" s="16">
        <f>IFERROR(100*_xlfn.IFNA(VLOOKUP($B184,KviZDarije9!$A$1:$N$1000, 3, 0), 0)/'TOP SCORES'!J$2,0)</f>
        <v>0</v>
      </c>
      <c r="M184" s="16">
        <f>IFERROR(100*_xlfn.IFNA(VLOOKUP($B184,KviZDarije10!$A$1:$N$1000, 3, 0), 0)/'TOP SCORES'!K$2,0)</f>
        <v>0</v>
      </c>
      <c r="N184" s="16">
        <f>IFERROR(100*_xlfn.IFNA(VLOOKUP($B184,KviZDarije11!$A$1:$N$1000, 3, 0), 0)/'TOP SCORES'!L$2,0)</f>
        <v>0</v>
      </c>
    </row>
    <row r="185" spans="1:14">
      <c r="A185" s="19">
        <f ca="1">RANK(C185,C$2:C$998)</f>
        <v>176</v>
      </c>
      <c r="B185" s="6" t="s">
        <v>212</v>
      </c>
      <c r="C185" s="17" cm="1">
        <f t="array" aca="1" ref="C185" ca="1">SUM(LARGE(D185:N185,ROW(INDIRECT("1:2"))))</f>
        <v>18.181818181818183</v>
      </c>
      <c r="D185" s="16">
        <f>IFERROR(100*_xlfn.IFNA(VLOOKUP($B185,KviZDarije1!$A$1:$N$1000, 3, 0), 0)/'TOP SCORES'!B$2,0)</f>
        <v>0</v>
      </c>
      <c r="E185" s="16">
        <f>IFERROR(100*_xlfn.IFNA(VLOOKUP($B185,KviZDarije2!$A$1:$N$1000, 3, 0), 0)/'TOP SCORES'!C$2,0)</f>
        <v>18.181818181818183</v>
      </c>
      <c r="F185" s="16">
        <f>IFERROR(100*_xlfn.IFNA(VLOOKUP($B185,KviZDarije3!$A$1:$N$1000, 3, 0), 0)/'TOP SCORES'!D$2,0)</f>
        <v>0</v>
      </c>
      <c r="G185" s="16">
        <f>IFERROR(100*_xlfn.IFNA(VLOOKUP($B185,KviZDarije4!$A$1:$N$1000, 3, 0), 0)/'TOP SCORES'!E$2,0)</f>
        <v>0</v>
      </c>
      <c r="H185" s="16">
        <f>IFERROR(100*_xlfn.IFNA(VLOOKUP($B185,KviZDarije5!$A$1:$N$1000, 3, 0), 0)/'TOP SCORES'!F$2,0)</f>
        <v>0</v>
      </c>
      <c r="I185" s="16">
        <f>IFERROR(100*_xlfn.IFNA(VLOOKUP($B185,KviZDarije6!$A$1:$N$1000, 3, 0), 0)/'TOP SCORES'!G$2,0)</f>
        <v>0</v>
      </c>
      <c r="J185" s="16">
        <f>IFERROR(100*_xlfn.IFNA(VLOOKUP($B185,KviZDarije7!$A$1:$N$1000, 3, 0), 0)/'TOP SCORES'!H$2,0)</f>
        <v>0</v>
      </c>
      <c r="K185" s="16">
        <f>IFERROR(100*_xlfn.IFNA(VLOOKUP($B185,KviZDarije8!$A$1:$N$1000, 3, 0), 0)/'TOP SCORES'!I$2,0)</f>
        <v>0</v>
      </c>
      <c r="L185" s="16">
        <f>IFERROR(100*_xlfn.IFNA(VLOOKUP($B185,KviZDarije9!$A$1:$N$1000, 3, 0), 0)/'TOP SCORES'!J$2,0)</f>
        <v>0</v>
      </c>
      <c r="M185" s="16">
        <f>IFERROR(100*_xlfn.IFNA(VLOOKUP($B185,KviZDarije10!$A$1:$N$1000, 3, 0), 0)/'TOP SCORES'!K$2,0)</f>
        <v>0</v>
      </c>
      <c r="N185" s="16">
        <f>IFERROR(100*_xlfn.IFNA(VLOOKUP($B185,KviZDarije11!$A$1:$N$1000, 3, 0), 0)/'TOP SCORES'!L$2,0)</f>
        <v>0</v>
      </c>
    </row>
    <row r="186" spans="1:14">
      <c r="A186" s="19">
        <f ca="1">RANK(C186,C$2:C$998)</f>
        <v>182</v>
      </c>
      <c r="B186" s="6" t="s">
        <v>224</v>
      </c>
      <c r="C186" s="17" cm="1">
        <f t="array" aca="1" ref="C186" ca="1">SUM(LARGE(D186:N186,ROW(INDIRECT("1:2"))))</f>
        <v>9.0909090909090917</v>
      </c>
      <c r="D186" s="16">
        <f>IFERROR(100*_xlfn.IFNA(VLOOKUP($B186,KviZDarije1!$A$1:$N$1000, 3, 0), 0)/'TOP SCORES'!B$2,0)</f>
        <v>0</v>
      </c>
      <c r="E186" s="16">
        <f>IFERROR(100*_xlfn.IFNA(VLOOKUP($B186,KviZDarije2!$A$1:$N$1000, 3, 0), 0)/'TOP SCORES'!C$2,0)</f>
        <v>9.0909090909090917</v>
      </c>
      <c r="F186" s="16">
        <f>IFERROR(100*_xlfn.IFNA(VLOOKUP($B186,KviZDarije3!$A$1:$N$1000, 3, 0), 0)/'TOP SCORES'!D$2,0)</f>
        <v>0</v>
      </c>
      <c r="G186" s="16">
        <f>IFERROR(100*_xlfn.IFNA(VLOOKUP($B186,KviZDarije4!$A$1:$N$1000, 3, 0), 0)/'TOP SCORES'!E$2,0)</f>
        <v>0</v>
      </c>
      <c r="H186" s="16">
        <f>IFERROR(100*_xlfn.IFNA(VLOOKUP($B186,KviZDarije5!$A$1:$N$1000, 3, 0), 0)/'TOP SCORES'!F$2,0)</f>
        <v>0</v>
      </c>
      <c r="I186" s="16">
        <f>IFERROR(100*_xlfn.IFNA(VLOOKUP($B186,KviZDarije6!$A$1:$N$1000, 3, 0), 0)/'TOP SCORES'!G$2,0)</f>
        <v>0</v>
      </c>
      <c r="J186" s="16">
        <f>IFERROR(100*_xlfn.IFNA(VLOOKUP($B186,KviZDarije7!$A$1:$N$1000, 3, 0), 0)/'TOP SCORES'!H$2,0)</f>
        <v>0</v>
      </c>
      <c r="K186" s="16">
        <f>IFERROR(100*_xlfn.IFNA(VLOOKUP($B186,KviZDarije8!$A$1:$N$1000, 3, 0), 0)/'TOP SCORES'!I$2,0)</f>
        <v>0</v>
      </c>
      <c r="L186" s="16">
        <f>IFERROR(100*_xlfn.IFNA(VLOOKUP($B186,KviZDarije9!$A$1:$N$1000, 3, 0), 0)/'TOP SCORES'!J$2,0)</f>
        <v>0</v>
      </c>
      <c r="M186" s="16">
        <f>IFERROR(100*_xlfn.IFNA(VLOOKUP($B186,KviZDarije10!$A$1:$N$1000, 3, 0), 0)/'TOP SCORES'!K$2,0)</f>
        <v>0</v>
      </c>
      <c r="N186" s="16">
        <f>IFERROR(100*_xlfn.IFNA(VLOOKUP($B186,KviZDarije11!$A$1:$N$1000, 3, 0), 0)/'TOP SCORES'!L$2,0)</f>
        <v>0</v>
      </c>
    </row>
    <row r="187" spans="1:14">
      <c r="A187" s="19">
        <f ca="1">RANK(C187,C$2:C$998)</f>
        <v>182</v>
      </c>
      <c r="B187" s="6" t="s">
        <v>143</v>
      </c>
      <c r="C187" s="17" cm="1">
        <f t="array" aca="1" ref="C187" ca="1">SUM(LARGE(D187:N187,ROW(INDIRECT("1:2"))))</f>
        <v>9.0909090909090917</v>
      </c>
      <c r="D187" s="16">
        <f>IFERROR(100*_xlfn.IFNA(VLOOKUP($B187,KviZDarije1!$A$1:$N$1000, 3, 0), 0)/'TOP SCORES'!B$2,0)</f>
        <v>0</v>
      </c>
      <c r="E187" s="16">
        <f>IFERROR(100*_xlfn.IFNA(VLOOKUP($B187,KviZDarije2!$A$1:$N$1000, 3, 0), 0)/'TOP SCORES'!C$2,0)</f>
        <v>9.0909090909090917</v>
      </c>
      <c r="F187" s="16">
        <f>IFERROR(100*_xlfn.IFNA(VLOOKUP($B187,KviZDarije3!$A$1:$N$1000, 3, 0), 0)/'TOP SCORES'!D$2,0)</f>
        <v>0</v>
      </c>
      <c r="G187" s="16">
        <f>IFERROR(100*_xlfn.IFNA(VLOOKUP($B187,KviZDarije4!$A$1:$N$1000, 3, 0), 0)/'TOP SCORES'!E$2,0)</f>
        <v>0</v>
      </c>
      <c r="H187" s="16">
        <f>IFERROR(100*_xlfn.IFNA(VLOOKUP($B187,KviZDarije5!$A$1:$N$1000, 3, 0), 0)/'TOP SCORES'!F$2,0)</f>
        <v>0</v>
      </c>
      <c r="I187" s="16">
        <f>IFERROR(100*_xlfn.IFNA(VLOOKUP($B187,KviZDarije6!$A$1:$N$1000, 3, 0), 0)/'TOP SCORES'!G$2,0)</f>
        <v>0</v>
      </c>
      <c r="J187" s="16">
        <f>IFERROR(100*_xlfn.IFNA(VLOOKUP($B187,KviZDarije7!$A$1:$N$1000, 3, 0), 0)/'TOP SCORES'!H$2,0)</f>
        <v>0</v>
      </c>
      <c r="K187" s="16">
        <f>IFERROR(100*_xlfn.IFNA(VLOOKUP($B187,KviZDarije8!$A$1:$N$1000, 3, 0), 0)/'TOP SCORES'!I$2,0)</f>
        <v>0</v>
      </c>
      <c r="L187" s="16">
        <f>IFERROR(100*_xlfn.IFNA(VLOOKUP($B187,KviZDarije9!$A$1:$N$1000, 3, 0), 0)/'TOP SCORES'!J$2,0)</f>
        <v>0</v>
      </c>
      <c r="M187" s="16">
        <f>IFERROR(100*_xlfn.IFNA(VLOOKUP($B187,KviZDarije10!$A$1:$N$1000, 3, 0), 0)/'TOP SCORES'!K$2,0)</f>
        <v>0</v>
      </c>
      <c r="N187" s="16">
        <f>IFERROR(100*_xlfn.IFNA(VLOOKUP($B187,KviZDarije11!$A$1:$N$1000, 3, 0), 0)/'TOP SCORES'!L$2,0)</f>
        <v>0</v>
      </c>
    </row>
    <row r="188" spans="1:14">
      <c r="A188" s="19">
        <f ca="1">RANK(C188,C$2:C$998)</f>
        <v>184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3, 0), 0)/'TOP SCORES'!B$2,0)</f>
        <v>0</v>
      </c>
      <c r="E188" s="16">
        <f>IFERROR(100*_xlfn.IFNA(VLOOKUP($B188,KviZDarije2!$A$1:$N$1000, 3, 0), 0)/'TOP SCORES'!C$2,0)</f>
        <v>0</v>
      </c>
      <c r="F188" s="16">
        <f>IFERROR(100*_xlfn.IFNA(VLOOKUP($B188,KviZDarije3!$A$1:$N$1000, 3, 0), 0)/'TOP SCORES'!D$2,0)</f>
        <v>0</v>
      </c>
      <c r="G188" s="16">
        <f>IFERROR(100*_xlfn.IFNA(VLOOKUP($B188,KviZDarije4!$A$1:$N$1000, 3, 0), 0)/'TOP SCORES'!E$2,0)</f>
        <v>0</v>
      </c>
      <c r="H188" s="16">
        <f>IFERROR(100*_xlfn.IFNA(VLOOKUP($B188,KviZDarije5!$A$1:$N$1000, 3, 0), 0)/'TOP SCORES'!F$2,0)</f>
        <v>0</v>
      </c>
      <c r="I188" s="16">
        <f>IFERROR(100*_xlfn.IFNA(VLOOKUP($B188,KviZDarije6!$A$1:$N$1000, 3, 0), 0)/'TOP SCORES'!G$2,0)</f>
        <v>0</v>
      </c>
      <c r="J188" s="16">
        <f>IFERROR(100*_xlfn.IFNA(VLOOKUP($B188,KviZDarije7!$A$1:$N$1000, 3, 0), 0)/'TOP SCORES'!H$2,0)</f>
        <v>0</v>
      </c>
      <c r="K188" s="16">
        <f>IFERROR(100*_xlfn.IFNA(VLOOKUP($B188,KviZDarije8!$A$1:$N$1000, 3, 0), 0)/'TOP SCORES'!I$2,0)</f>
        <v>0</v>
      </c>
      <c r="L188" s="16">
        <f>IFERROR(100*_xlfn.IFNA(VLOOKUP($B188,KviZDarije9!$A$1:$N$1000, 3, 0), 0)/'TOP SCORES'!J$2,0)</f>
        <v>0</v>
      </c>
      <c r="M188" s="16">
        <f>IFERROR(100*_xlfn.IFNA(VLOOKUP($B188,KviZDarije10!$A$1:$N$1000, 3, 0), 0)/'TOP SCORES'!K$2,0)</f>
        <v>0</v>
      </c>
      <c r="N188" s="16">
        <f>IFERROR(100*_xlfn.IFNA(VLOOKUP($B188,KviZDarije11!$A$1:$N$1000, 3, 0), 0)/'TOP SCORES'!L$2,0)</f>
        <v>0</v>
      </c>
    </row>
    <row r="189" spans="1:14">
      <c r="A189" s="19">
        <f ca="1">RANK(C189,C$2:C$998)</f>
        <v>184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3, 0), 0)/'TOP SCORES'!B$2,0)</f>
        <v>0</v>
      </c>
      <c r="E189" s="16">
        <f>IFERROR(100*_xlfn.IFNA(VLOOKUP($B189,KviZDarije2!$A$1:$N$1000, 3, 0), 0)/'TOP SCORES'!C$2,0)</f>
        <v>0</v>
      </c>
      <c r="F189" s="16">
        <f>IFERROR(100*_xlfn.IFNA(VLOOKUP($B189,KviZDarije3!$A$1:$N$1000, 3, 0), 0)/'TOP SCORES'!D$2,0)</f>
        <v>0</v>
      </c>
      <c r="G189" s="16">
        <f>IFERROR(100*_xlfn.IFNA(VLOOKUP($B189,KviZDarije4!$A$1:$N$1000, 3, 0), 0)/'TOP SCORES'!E$2,0)</f>
        <v>0</v>
      </c>
      <c r="H189" s="16">
        <f>IFERROR(100*_xlfn.IFNA(VLOOKUP($B189,KviZDarije5!$A$1:$N$1000, 3, 0), 0)/'TOP SCORES'!F$2,0)</f>
        <v>0</v>
      </c>
      <c r="I189" s="16">
        <f>IFERROR(100*_xlfn.IFNA(VLOOKUP($B189,KviZDarije6!$A$1:$N$1000, 3, 0), 0)/'TOP SCORES'!G$2,0)</f>
        <v>0</v>
      </c>
      <c r="J189" s="16">
        <f>IFERROR(100*_xlfn.IFNA(VLOOKUP($B189,KviZDarije7!$A$1:$N$1000, 3, 0), 0)/'TOP SCORES'!H$2,0)</f>
        <v>0</v>
      </c>
      <c r="K189" s="16">
        <f>IFERROR(100*_xlfn.IFNA(VLOOKUP($B189,KviZDarije8!$A$1:$N$1000, 3, 0), 0)/'TOP SCORES'!I$2,0)</f>
        <v>0</v>
      </c>
      <c r="L189" s="16">
        <f>IFERROR(100*_xlfn.IFNA(VLOOKUP($B189,KviZDarije9!$A$1:$N$1000, 3, 0), 0)/'TOP SCORES'!J$2,0)</f>
        <v>0</v>
      </c>
      <c r="M189" s="16">
        <f>IFERROR(100*_xlfn.IFNA(VLOOKUP($B189,KviZDarije10!$A$1:$N$1000, 3, 0), 0)/'TOP SCORES'!K$2,0)</f>
        <v>0</v>
      </c>
      <c r="N189" s="16">
        <f>IFERROR(100*_xlfn.IFNA(VLOOKUP($B189,KviZDarije11!$A$1:$N$1000, 3, 0), 0)/'TOP SCORES'!L$2,0)</f>
        <v>0</v>
      </c>
    </row>
    <row r="190" spans="1:14">
      <c r="A190" s="19">
        <f ca="1">RANK(C190,C$2:C$998)</f>
        <v>184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3, 0), 0)/'TOP SCORES'!B$2,0)</f>
        <v>0</v>
      </c>
      <c r="E190" s="16">
        <f>IFERROR(100*_xlfn.IFNA(VLOOKUP($B190,KviZDarije2!$A$1:$N$1000, 3, 0), 0)/'TOP SCORES'!C$2,0)</f>
        <v>0</v>
      </c>
      <c r="F190" s="16">
        <f>IFERROR(100*_xlfn.IFNA(VLOOKUP($B190,KviZDarije3!$A$1:$N$1000, 3, 0), 0)/'TOP SCORES'!D$2,0)</f>
        <v>0</v>
      </c>
      <c r="G190" s="16">
        <f>IFERROR(100*_xlfn.IFNA(VLOOKUP($B190,KviZDarije4!$A$1:$N$1000, 3, 0), 0)/'TOP SCORES'!E$2,0)</f>
        <v>0</v>
      </c>
      <c r="H190" s="16">
        <f>IFERROR(100*_xlfn.IFNA(VLOOKUP($B190,KviZDarije5!$A$1:$N$1000, 3, 0), 0)/'TOP SCORES'!F$2,0)</f>
        <v>0</v>
      </c>
      <c r="I190" s="16">
        <f>IFERROR(100*_xlfn.IFNA(VLOOKUP($B190,KviZDarije6!$A$1:$N$1000, 3, 0), 0)/'TOP SCORES'!G$2,0)</f>
        <v>0</v>
      </c>
      <c r="J190" s="16">
        <f>IFERROR(100*_xlfn.IFNA(VLOOKUP($B190,KviZDarije7!$A$1:$N$1000, 3, 0), 0)/'TOP SCORES'!H$2,0)</f>
        <v>0</v>
      </c>
      <c r="K190" s="16">
        <f>IFERROR(100*_xlfn.IFNA(VLOOKUP($B190,KviZDarije8!$A$1:$N$1000, 3, 0), 0)/'TOP SCORES'!I$2,0)</f>
        <v>0</v>
      </c>
      <c r="L190" s="16">
        <f>IFERROR(100*_xlfn.IFNA(VLOOKUP($B190,KviZDarije9!$A$1:$N$1000, 3, 0), 0)/'TOP SCORES'!J$2,0)</f>
        <v>0</v>
      </c>
      <c r="M190" s="16">
        <f>IFERROR(100*_xlfn.IFNA(VLOOKUP($B190,KviZDarije10!$A$1:$N$1000, 3, 0), 0)/'TOP SCORES'!K$2,0)</f>
        <v>0</v>
      </c>
      <c r="N190" s="16">
        <f>IFERROR(100*_xlfn.IFNA(VLOOKUP($B190,KviZDarije11!$A$1:$N$1000, 3, 0), 0)/'TOP SCORES'!L$2,0)</f>
        <v>0</v>
      </c>
    </row>
    <row r="191" spans="1:14">
      <c r="A191" s="19">
        <f ca="1">RANK(C191,C$2:C$998)</f>
        <v>184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3, 0), 0)/'TOP SCORES'!B$2,0)</f>
        <v>0</v>
      </c>
      <c r="E191" s="16">
        <f>IFERROR(100*_xlfn.IFNA(VLOOKUP($B191,KviZDarije2!$A$1:$N$1000, 3, 0), 0)/'TOP SCORES'!C$2,0)</f>
        <v>0</v>
      </c>
      <c r="F191" s="16">
        <f>IFERROR(100*_xlfn.IFNA(VLOOKUP($B191,KviZDarije3!$A$1:$N$1000, 3, 0), 0)/'TOP SCORES'!D$2,0)</f>
        <v>0</v>
      </c>
      <c r="G191" s="16">
        <f>IFERROR(100*_xlfn.IFNA(VLOOKUP($B191,KviZDarije4!$A$1:$N$1000, 3, 0), 0)/'TOP SCORES'!E$2,0)</f>
        <v>0</v>
      </c>
      <c r="H191" s="16">
        <f>IFERROR(100*_xlfn.IFNA(VLOOKUP($B191,KviZDarije5!$A$1:$N$1000, 3, 0), 0)/'TOP SCORES'!F$2,0)</f>
        <v>0</v>
      </c>
      <c r="I191" s="16">
        <f>IFERROR(100*_xlfn.IFNA(VLOOKUP($B191,KviZDarije6!$A$1:$N$1000, 3, 0), 0)/'TOP SCORES'!G$2,0)</f>
        <v>0</v>
      </c>
      <c r="J191" s="16">
        <f>IFERROR(100*_xlfn.IFNA(VLOOKUP($B191,KviZDarije7!$A$1:$N$1000, 3, 0), 0)/'TOP SCORES'!H$2,0)</f>
        <v>0</v>
      </c>
      <c r="K191" s="16">
        <f>IFERROR(100*_xlfn.IFNA(VLOOKUP($B191,KviZDarije8!$A$1:$N$1000, 3, 0), 0)/'TOP SCORES'!I$2,0)</f>
        <v>0</v>
      </c>
      <c r="L191" s="16">
        <f>IFERROR(100*_xlfn.IFNA(VLOOKUP($B191,KviZDarije9!$A$1:$N$1000, 3, 0), 0)/'TOP SCORES'!J$2,0)</f>
        <v>0</v>
      </c>
      <c r="M191" s="16">
        <f>IFERROR(100*_xlfn.IFNA(VLOOKUP($B191,KviZDarije10!$A$1:$N$1000, 3, 0), 0)/'TOP SCORES'!K$2,0)</f>
        <v>0</v>
      </c>
      <c r="N191" s="16">
        <f>IFERROR(100*_xlfn.IFNA(VLOOKUP($B191,KviZDarije11!$A$1:$N$1000, 3, 0), 0)/'TOP SCORES'!L$2,0)</f>
        <v>0</v>
      </c>
    </row>
    <row r="192" spans="1:14">
      <c r="A192" s="19">
        <f ca="1">RANK(C192,C$2:C$998)</f>
        <v>184</v>
      </c>
      <c r="B192" s="10"/>
      <c r="C192" s="17" cm="1">
        <f t="array" aca="1" ref="C192" ca="1">SUM(LARGE(D192:N192,ROW(INDIRECT("1:2"))))</f>
        <v>0</v>
      </c>
      <c r="D192" s="16">
        <f>IFERROR(100*_xlfn.IFNA(VLOOKUP($B192,KviZDarije1!$A$1:$N$1000, 3, 0), 0)/'TOP SCORES'!B$2,0)</f>
        <v>0</v>
      </c>
      <c r="E192" s="16">
        <f>IFERROR(100*_xlfn.IFNA(VLOOKUP($B192,KviZDarije2!$A$1:$N$1000, 3, 0), 0)/'TOP SCORES'!C$2,0)</f>
        <v>0</v>
      </c>
      <c r="F192" s="16">
        <f>IFERROR(100*_xlfn.IFNA(VLOOKUP($B192,KviZDarije3!$A$1:$N$1000, 3, 0), 0)/'TOP SCORES'!D$2,0)</f>
        <v>0</v>
      </c>
      <c r="G192" s="16">
        <f>IFERROR(100*_xlfn.IFNA(VLOOKUP($B192,KviZDarije4!$A$1:$N$1000, 3, 0), 0)/'TOP SCORES'!E$2,0)</f>
        <v>0</v>
      </c>
      <c r="H192" s="16">
        <f>IFERROR(100*_xlfn.IFNA(VLOOKUP($B192,KviZDarije5!$A$1:$N$1000, 3, 0), 0)/'TOP SCORES'!F$2,0)</f>
        <v>0</v>
      </c>
      <c r="I192" s="16">
        <f>IFERROR(100*_xlfn.IFNA(VLOOKUP($B192,KviZDarije6!$A$1:$N$1000, 3, 0), 0)/'TOP SCORES'!G$2,0)</f>
        <v>0</v>
      </c>
      <c r="J192" s="16">
        <f>IFERROR(100*_xlfn.IFNA(VLOOKUP($B192,KviZDarije7!$A$1:$N$1000, 3, 0), 0)/'TOP SCORES'!H$2,0)</f>
        <v>0</v>
      </c>
      <c r="K192" s="16">
        <f>IFERROR(100*_xlfn.IFNA(VLOOKUP($B192,KviZDarije8!$A$1:$N$1000, 3, 0), 0)/'TOP SCORES'!I$2,0)</f>
        <v>0</v>
      </c>
      <c r="L192" s="16">
        <f>IFERROR(100*_xlfn.IFNA(VLOOKUP($B192,KviZDarije9!$A$1:$N$1000, 3, 0), 0)/'TOP SCORES'!J$2,0)</f>
        <v>0</v>
      </c>
      <c r="M192" s="16">
        <f>IFERROR(100*_xlfn.IFNA(VLOOKUP($B192,KviZDarije10!$A$1:$N$1000, 3, 0), 0)/'TOP SCORES'!K$2,0)</f>
        <v>0</v>
      </c>
      <c r="N192" s="16">
        <f>IFERROR(100*_xlfn.IFNA(VLOOKUP($B192,KviZDarije11!$A$1:$N$1000, 3, 0), 0)/'TOP SCORES'!L$2,0)</f>
        <v>0</v>
      </c>
    </row>
    <row r="193" spans="1:14">
      <c r="A193" s="19">
        <f ca="1">RANK(C193,C$2:C$998)</f>
        <v>184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3, 0), 0)/'TOP SCORES'!B$2,0)</f>
        <v>0</v>
      </c>
      <c r="E193" s="16">
        <f>IFERROR(100*_xlfn.IFNA(VLOOKUP($B193,KviZDarije2!$A$1:$N$1000, 3, 0), 0)/'TOP SCORES'!C$2,0)</f>
        <v>0</v>
      </c>
      <c r="F193" s="16">
        <f>IFERROR(100*_xlfn.IFNA(VLOOKUP($B193,KviZDarije3!$A$1:$N$1000, 3, 0), 0)/'TOP SCORES'!D$2,0)</f>
        <v>0</v>
      </c>
      <c r="G193" s="16">
        <f>IFERROR(100*_xlfn.IFNA(VLOOKUP($B193,KviZDarije4!$A$1:$N$1000, 3, 0), 0)/'TOP SCORES'!E$2,0)</f>
        <v>0</v>
      </c>
      <c r="H193" s="16">
        <f>IFERROR(100*_xlfn.IFNA(VLOOKUP($B193,KviZDarije5!$A$1:$N$1000, 3, 0), 0)/'TOP SCORES'!F$2,0)</f>
        <v>0</v>
      </c>
      <c r="I193" s="16">
        <f>IFERROR(100*_xlfn.IFNA(VLOOKUP($B193,KviZDarije6!$A$1:$N$1000, 3, 0), 0)/'TOP SCORES'!G$2,0)</f>
        <v>0</v>
      </c>
      <c r="J193" s="16">
        <f>IFERROR(100*_xlfn.IFNA(VLOOKUP($B193,KviZDarije7!$A$1:$N$1000, 3, 0), 0)/'TOP SCORES'!H$2,0)</f>
        <v>0</v>
      </c>
      <c r="K193" s="16">
        <f>IFERROR(100*_xlfn.IFNA(VLOOKUP($B193,KviZDarije8!$A$1:$N$1000, 3, 0), 0)/'TOP SCORES'!I$2,0)</f>
        <v>0</v>
      </c>
      <c r="L193" s="16">
        <f>IFERROR(100*_xlfn.IFNA(VLOOKUP($B193,KviZDarije9!$A$1:$N$1000, 3, 0), 0)/'TOP SCORES'!J$2,0)</f>
        <v>0</v>
      </c>
      <c r="M193" s="16">
        <f>IFERROR(100*_xlfn.IFNA(VLOOKUP($B193,KviZDarije10!$A$1:$N$1000, 3, 0), 0)/'TOP SCORES'!K$2,0)</f>
        <v>0</v>
      </c>
      <c r="N193" s="16">
        <f>IFERROR(100*_xlfn.IFNA(VLOOKUP($B193,KviZDarije11!$A$1:$N$1000, 3, 0), 0)/'TOP SCORES'!L$2,0)</f>
        <v>0</v>
      </c>
    </row>
    <row r="194" spans="1:14">
      <c r="A194" s="19">
        <f ca="1">RANK(C194,C$2:C$998)</f>
        <v>184</v>
      </c>
      <c r="C194" s="17" cm="1">
        <f t="array" aca="1" ref="C194" ca="1">SUM(LARGE(D194:N194,ROW(INDIRECT("1:2"))))</f>
        <v>0</v>
      </c>
      <c r="D194" s="16">
        <f>IFERROR(100*_xlfn.IFNA(VLOOKUP($B194,KviZDarije1!$A$1:$N$1000, 3, 0), 0)/'TOP SCORES'!B$2,0)</f>
        <v>0</v>
      </c>
      <c r="E194" s="16">
        <f>IFERROR(100*_xlfn.IFNA(VLOOKUP($B194,KviZDarije2!$A$1:$N$1000, 3, 0), 0)/'TOP SCORES'!C$2,0)</f>
        <v>0</v>
      </c>
      <c r="F194" s="16">
        <f>IFERROR(100*_xlfn.IFNA(VLOOKUP($B194,KviZDarije3!$A$1:$N$1000, 3, 0), 0)/'TOP SCORES'!D$2,0)</f>
        <v>0</v>
      </c>
      <c r="G194" s="16">
        <f>IFERROR(100*_xlfn.IFNA(VLOOKUP($B194,KviZDarije4!$A$1:$N$1000, 3, 0), 0)/'TOP SCORES'!E$2,0)</f>
        <v>0</v>
      </c>
      <c r="H194" s="16">
        <f>IFERROR(100*_xlfn.IFNA(VLOOKUP($B194,KviZDarije5!$A$1:$N$1000, 3, 0), 0)/'TOP SCORES'!F$2,0)</f>
        <v>0</v>
      </c>
      <c r="I194" s="16">
        <f>IFERROR(100*_xlfn.IFNA(VLOOKUP($B194,KviZDarije6!$A$1:$N$1000, 3, 0), 0)/'TOP SCORES'!G$2,0)</f>
        <v>0</v>
      </c>
      <c r="J194" s="16">
        <f>IFERROR(100*_xlfn.IFNA(VLOOKUP($B194,KviZDarije7!$A$1:$N$1000, 3, 0), 0)/'TOP SCORES'!H$2,0)</f>
        <v>0</v>
      </c>
      <c r="K194" s="16">
        <f>IFERROR(100*_xlfn.IFNA(VLOOKUP($B194,KviZDarije8!$A$1:$N$1000, 3, 0), 0)/'TOP SCORES'!I$2,0)</f>
        <v>0</v>
      </c>
      <c r="L194" s="16">
        <f>IFERROR(100*_xlfn.IFNA(VLOOKUP($B194,KviZDarije9!$A$1:$N$1000, 3, 0), 0)/'TOP SCORES'!J$2,0)</f>
        <v>0</v>
      </c>
      <c r="M194" s="16">
        <f>IFERROR(100*_xlfn.IFNA(VLOOKUP($B194,KviZDarije10!$A$1:$N$1000, 3, 0), 0)/'TOP SCORES'!K$2,0)</f>
        <v>0</v>
      </c>
      <c r="N194" s="16">
        <f>IFERROR(100*_xlfn.IFNA(VLOOKUP($B194,KviZDarije11!$A$1:$N$1000, 3, 0), 0)/'TOP SCORES'!L$2,0)</f>
        <v>0</v>
      </c>
    </row>
    <row r="195" spans="1:14">
      <c r="A195" s="19">
        <f ca="1">RANK(C195,C$2:C$998)</f>
        <v>184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3, 0), 0)/'TOP SCORES'!B$2,0)</f>
        <v>0</v>
      </c>
      <c r="E195" s="16">
        <f>IFERROR(100*_xlfn.IFNA(VLOOKUP($B195,KviZDarije2!$A$1:$N$1000, 3, 0), 0)/'TOP SCORES'!C$2,0)</f>
        <v>0</v>
      </c>
      <c r="F195" s="16">
        <f>IFERROR(100*_xlfn.IFNA(VLOOKUP($B195,KviZDarije3!$A$1:$N$1000, 3, 0), 0)/'TOP SCORES'!D$2,0)</f>
        <v>0</v>
      </c>
      <c r="G195" s="16">
        <f>IFERROR(100*_xlfn.IFNA(VLOOKUP($B195,KviZDarije4!$A$1:$N$1000, 3, 0), 0)/'TOP SCORES'!E$2,0)</f>
        <v>0</v>
      </c>
      <c r="H195" s="16">
        <f>IFERROR(100*_xlfn.IFNA(VLOOKUP($B195,KviZDarije5!$A$1:$N$1000, 3, 0), 0)/'TOP SCORES'!F$2,0)</f>
        <v>0</v>
      </c>
      <c r="I195" s="16">
        <f>IFERROR(100*_xlfn.IFNA(VLOOKUP($B195,KviZDarije6!$A$1:$N$1000, 3, 0), 0)/'TOP SCORES'!G$2,0)</f>
        <v>0</v>
      </c>
      <c r="J195" s="16">
        <f>IFERROR(100*_xlfn.IFNA(VLOOKUP($B195,KviZDarije7!$A$1:$N$1000, 3, 0), 0)/'TOP SCORES'!H$2,0)</f>
        <v>0</v>
      </c>
      <c r="K195" s="16">
        <f>IFERROR(100*_xlfn.IFNA(VLOOKUP($B195,KviZDarije8!$A$1:$N$1000, 3, 0), 0)/'TOP SCORES'!I$2,0)</f>
        <v>0</v>
      </c>
      <c r="L195" s="16">
        <f>IFERROR(100*_xlfn.IFNA(VLOOKUP($B195,KviZDarije9!$A$1:$N$1000, 3, 0), 0)/'TOP SCORES'!J$2,0)</f>
        <v>0</v>
      </c>
      <c r="M195" s="16">
        <f>IFERROR(100*_xlfn.IFNA(VLOOKUP($B195,KviZDarije10!$A$1:$N$1000, 3, 0), 0)/'TOP SCORES'!K$2,0)</f>
        <v>0</v>
      </c>
      <c r="N195" s="16">
        <f>IFERROR(100*_xlfn.IFNA(VLOOKUP($B195,KviZDarije11!$A$1:$N$1000, 3, 0), 0)/'TOP SCORES'!L$2,0)</f>
        <v>0</v>
      </c>
    </row>
    <row r="196" spans="1:14">
      <c r="A196" s="19">
        <f ca="1">RANK(C196,C$2:C$998)</f>
        <v>184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3, 0), 0)/'TOP SCORES'!B$2,0)</f>
        <v>0</v>
      </c>
      <c r="E196" s="16">
        <f>IFERROR(100*_xlfn.IFNA(VLOOKUP($B196,KviZDarije2!$A$1:$N$1000, 3, 0), 0)/'TOP SCORES'!C$2,0)</f>
        <v>0</v>
      </c>
      <c r="F196" s="16">
        <f>IFERROR(100*_xlfn.IFNA(VLOOKUP($B196,KviZDarije3!$A$1:$N$1000, 3, 0), 0)/'TOP SCORES'!D$2,0)</f>
        <v>0</v>
      </c>
      <c r="G196" s="16">
        <f>IFERROR(100*_xlfn.IFNA(VLOOKUP($B196,KviZDarije4!$A$1:$N$1000, 3, 0), 0)/'TOP SCORES'!E$2,0)</f>
        <v>0</v>
      </c>
      <c r="H196" s="16">
        <f>IFERROR(100*_xlfn.IFNA(VLOOKUP($B196,KviZDarije5!$A$1:$N$1000, 3, 0), 0)/'TOP SCORES'!F$2,0)</f>
        <v>0</v>
      </c>
      <c r="I196" s="16">
        <f>IFERROR(100*_xlfn.IFNA(VLOOKUP($B196,KviZDarije6!$A$1:$N$1000, 3, 0), 0)/'TOP SCORES'!G$2,0)</f>
        <v>0</v>
      </c>
      <c r="J196" s="16">
        <f>IFERROR(100*_xlfn.IFNA(VLOOKUP($B196,KviZDarije7!$A$1:$N$1000, 3, 0), 0)/'TOP SCORES'!H$2,0)</f>
        <v>0</v>
      </c>
      <c r="K196" s="16">
        <f>IFERROR(100*_xlfn.IFNA(VLOOKUP($B196,KviZDarije8!$A$1:$N$1000, 3, 0), 0)/'TOP SCORES'!I$2,0)</f>
        <v>0</v>
      </c>
      <c r="L196" s="16">
        <f>IFERROR(100*_xlfn.IFNA(VLOOKUP($B196,KviZDarije9!$A$1:$N$1000, 3, 0), 0)/'TOP SCORES'!J$2,0)</f>
        <v>0</v>
      </c>
      <c r="M196" s="16">
        <f>IFERROR(100*_xlfn.IFNA(VLOOKUP($B196,KviZDarije10!$A$1:$N$1000, 3, 0), 0)/'TOP SCORES'!K$2,0)</f>
        <v>0</v>
      </c>
      <c r="N196" s="16">
        <f>IFERROR(100*_xlfn.IFNA(VLOOKUP($B196,KviZDarije11!$A$1:$N$1000, 3, 0), 0)/'TOP SCORES'!L$2,0)</f>
        <v>0</v>
      </c>
    </row>
    <row r="197" spans="1:14">
      <c r="A197" s="19">
        <f ca="1">RANK(C197,C$2:C$998)</f>
        <v>184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3, 0), 0)/'TOP SCORES'!B$2,0)</f>
        <v>0</v>
      </c>
      <c r="E197" s="16">
        <f>IFERROR(100*_xlfn.IFNA(VLOOKUP($B197,KviZDarije2!$A$1:$N$1000, 3, 0), 0)/'TOP SCORES'!C$2,0)</f>
        <v>0</v>
      </c>
      <c r="F197" s="16">
        <f>IFERROR(100*_xlfn.IFNA(VLOOKUP($B197,KviZDarije3!$A$1:$N$1000, 3, 0), 0)/'TOP SCORES'!D$2,0)</f>
        <v>0</v>
      </c>
      <c r="G197" s="16">
        <f>IFERROR(100*_xlfn.IFNA(VLOOKUP($B197,KviZDarije4!$A$1:$N$1000, 3, 0), 0)/'TOP SCORES'!E$2,0)</f>
        <v>0</v>
      </c>
      <c r="H197" s="16">
        <f>IFERROR(100*_xlfn.IFNA(VLOOKUP($B197,KviZDarije5!$A$1:$N$1000, 3, 0), 0)/'TOP SCORES'!F$2,0)</f>
        <v>0</v>
      </c>
      <c r="I197" s="16">
        <f>IFERROR(100*_xlfn.IFNA(VLOOKUP($B197,KviZDarije6!$A$1:$N$1000, 3, 0), 0)/'TOP SCORES'!G$2,0)</f>
        <v>0</v>
      </c>
      <c r="J197" s="16">
        <f>IFERROR(100*_xlfn.IFNA(VLOOKUP($B197,KviZDarije7!$A$1:$N$1000, 3, 0), 0)/'TOP SCORES'!H$2,0)</f>
        <v>0</v>
      </c>
      <c r="K197" s="16">
        <f>IFERROR(100*_xlfn.IFNA(VLOOKUP($B197,KviZDarije8!$A$1:$N$1000, 3, 0), 0)/'TOP SCORES'!I$2,0)</f>
        <v>0</v>
      </c>
      <c r="L197" s="16">
        <f>IFERROR(100*_xlfn.IFNA(VLOOKUP($B197,KviZDarije9!$A$1:$N$1000, 3, 0), 0)/'TOP SCORES'!J$2,0)</f>
        <v>0</v>
      </c>
      <c r="M197" s="16">
        <f>IFERROR(100*_xlfn.IFNA(VLOOKUP($B197,KviZDarije10!$A$1:$N$1000, 3, 0), 0)/'TOP SCORES'!K$2,0)</f>
        <v>0</v>
      </c>
      <c r="N197" s="16">
        <f>IFERROR(100*_xlfn.IFNA(VLOOKUP($B197,KviZDarije11!$A$1:$N$1000, 3, 0), 0)/'TOP SCORES'!L$2,0)</f>
        <v>0</v>
      </c>
    </row>
    <row r="198" spans="1:14">
      <c r="A198" s="19">
        <f ca="1">RANK(C198,C$2:C$998)</f>
        <v>184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3, 0), 0)/'TOP SCORES'!B$2,0)</f>
        <v>0</v>
      </c>
      <c r="E198" s="16">
        <f>IFERROR(100*_xlfn.IFNA(VLOOKUP($B198,KviZDarije2!$A$1:$N$1000, 3, 0), 0)/'TOP SCORES'!C$2,0)</f>
        <v>0</v>
      </c>
      <c r="F198" s="16">
        <f>IFERROR(100*_xlfn.IFNA(VLOOKUP($B198,KviZDarije3!$A$1:$N$1000, 3, 0), 0)/'TOP SCORES'!D$2,0)</f>
        <v>0</v>
      </c>
      <c r="G198" s="16">
        <f>IFERROR(100*_xlfn.IFNA(VLOOKUP($B198,KviZDarije4!$A$1:$N$1000, 3, 0), 0)/'TOP SCORES'!E$2,0)</f>
        <v>0</v>
      </c>
      <c r="H198" s="16">
        <f>IFERROR(100*_xlfn.IFNA(VLOOKUP($B198,KviZDarije5!$A$1:$N$1000, 3, 0), 0)/'TOP SCORES'!F$2,0)</f>
        <v>0</v>
      </c>
      <c r="I198" s="16">
        <f>IFERROR(100*_xlfn.IFNA(VLOOKUP($B198,KviZDarije6!$A$1:$N$1000, 3, 0), 0)/'TOP SCORES'!G$2,0)</f>
        <v>0</v>
      </c>
      <c r="J198" s="16">
        <f>IFERROR(100*_xlfn.IFNA(VLOOKUP($B198,KviZDarije7!$A$1:$N$1000, 3, 0), 0)/'TOP SCORES'!H$2,0)</f>
        <v>0</v>
      </c>
      <c r="K198" s="16">
        <f>IFERROR(100*_xlfn.IFNA(VLOOKUP($B198,KviZDarije8!$A$1:$N$1000, 3, 0), 0)/'TOP SCORES'!I$2,0)</f>
        <v>0</v>
      </c>
      <c r="L198" s="16">
        <f>IFERROR(100*_xlfn.IFNA(VLOOKUP($B198,KviZDarije9!$A$1:$N$1000, 3, 0), 0)/'TOP SCORES'!J$2,0)</f>
        <v>0</v>
      </c>
      <c r="M198" s="16">
        <f>IFERROR(100*_xlfn.IFNA(VLOOKUP($B198,KviZDarije10!$A$1:$N$1000, 3, 0), 0)/'TOP SCORES'!K$2,0)</f>
        <v>0</v>
      </c>
      <c r="N198" s="16">
        <f>IFERROR(100*_xlfn.IFNA(VLOOKUP($B198,KviZDarije11!$A$1:$N$1000, 3, 0), 0)/'TOP SCORES'!L$2,0)</f>
        <v>0</v>
      </c>
    </row>
    <row r="199" spans="1:14">
      <c r="A199" s="19">
        <f ca="1">RANK(C199,C$2:C$998)</f>
        <v>184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3, 0), 0)/'TOP SCORES'!B$2,0)</f>
        <v>0</v>
      </c>
      <c r="E199" s="16">
        <f>IFERROR(100*_xlfn.IFNA(VLOOKUP($B199,KviZDarije2!$A$1:$N$1000, 3, 0), 0)/'TOP SCORES'!C$2,0)</f>
        <v>0</v>
      </c>
      <c r="F199" s="16">
        <f>IFERROR(100*_xlfn.IFNA(VLOOKUP($B199,KviZDarije3!$A$1:$N$1000, 3, 0), 0)/'TOP SCORES'!D$2,0)</f>
        <v>0</v>
      </c>
      <c r="G199" s="16">
        <f>IFERROR(100*_xlfn.IFNA(VLOOKUP($B199,KviZDarije4!$A$1:$N$1000, 3, 0), 0)/'TOP SCORES'!E$2,0)</f>
        <v>0</v>
      </c>
      <c r="H199" s="16">
        <f>IFERROR(100*_xlfn.IFNA(VLOOKUP($B199,KviZDarije5!$A$1:$N$1000, 3, 0), 0)/'TOP SCORES'!F$2,0)</f>
        <v>0</v>
      </c>
      <c r="I199" s="16">
        <f>IFERROR(100*_xlfn.IFNA(VLOOKUP($B199,KviZDarije6!$A$1:$N$1000, 3, 0), 0)/'TOP SCORES'!G$2,0)</f>
        <v>0</v>
      </c>
      <c r="J199" s="16">
        <f>IFERROR(100*_xlfn.IFNA(VLOOKUP($B199,KviZDarije7!$A$1:$N$1000, 3, 0), 0)/'TOP SCORES'!H$2,0)</f>
        <v>0</v>
      </c>
      <c r="K199" s="16">
        <f>IFERROR(100*_xlfn.IFNA(VLOOKUP($B199,KviZDarije8!$A$1:$N$1000, 3, 0), 0)/'TOP SCORES'!I$2,0)</f>
        <v>0</v>
      </c>
      <c r="L199" s="16">
        <f>IFERROR(100*_xlfn.IFNA(VLOOKUP($B199,KviZDarije9!$A$1:$N$1000, 3, 0), 0)/'TOP SCORES'!J$2,0)</f>
        <v>0</v>
      </c>
      <c r="M199" s="16">
        <f>IFERROR(100*_xlfn.IFNA(VLOOKUP($B199,KviZDarije10!$A$1:$N$1000, 3, 0), 0)/'TOP SCORES'!K$2,0)</f>
        <v>0</v>
      </c>
      <c r="N199" s="16">
        <f>IFERROR(100*_xlfn.IFNA(VLOOKUP($B199,KviZDarije11!$A$1:$N$1000, 3, 0), 0)/'TOP SCORES'!L$2,0)</f>
        <v>0</v>
      </c>
    </row>
    <row r="200" spans="1:14">
      <c r="A200" s="19">
        <f ca="1">RANK(C200,C$2:C$998)</f>
        <v>184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3, 0), 0)/'TOP SCORES'!B$2,0)</f>
        <v>0</v>
      </c>
      <c r="E200" s="16">
        <f>IFERROR(100*_xlfn.IFNA(VLOOKUP($B200,KviZDarije2!$A$1:$N$1000, 3, 0), 0)/'TOP SCORES'!C$2,0)</f>
        <v>0</v>
      </c>
      <c r="F200" s="16">
        <f>IFERROR(100*_xlfn.IFNA(VLOOKUP($B200,KviZDarije3!$A$1:$N$1000, 3, 0), 0)/'TOP SCORES'!D$2,0)</f>
        <v>0</v>
      </c>
      <c r="G200" s="16">
        <f>IFERROR(100*_xlfn.IFNA(VLOOKUP($B200,KviZDarije4!$A$1:$N$1000, 3, 0), 0)/'TOP SCORES'!E$2,0)</f>
        <v>0</v>
      </c>
      <c r="H200" s="16">
        <f>IFERROR(100*_xlfn.IFNA(VLOOKUP($B200,KviZDarije5!$A$1:$N$1000, 3, 0), 0)/'TOP SCORES'!F$2,0)</f>
        <v>0</v>
      </c>
      <c r="I200" s="16">
        <f>IFERROR(100*_xlfn.IFNA(VLOOKUP($B200,KviZDarije6!$A$1:$N$1000, 3, 0), 0)/'TOP SCORES'!G$2,0)</f>
        <v>0</v>
      </c>
      <c r="J200" s="16">
        <f>IFERROR(100*_xlfn.IFNA(VLOOKUP($B200,KviZDarije7!$A$1:$N$1000, 3, 0), 0)/'TOP SCORES'!H$2,0)</f>
        <v>0</v>
      </c>
      <c r="K200" s="16">
        <f>IFERROR(100*_xlfn.IFNA(VLOOKUP($B200,KviZDarije8!$A$1:$N$1000, 3, 0), 0)/'TOP SCORES'!I$2,0)</f>
        <v>0</v>
      </c>
      <c r="L200" s="16">
        <f>IFERROR(100*_xlfn.IFNA(VLOOKUP($B200,KviZDarije9!$A$1:$N$1000, 3, 0), 0)/'TOP SCORES'!J$2,0)</f>
        <v>0</v>
      </c>
      <c r="M200" s="16">
        <f>IFERROR(100*_xlfn.IFNA(VLOOKUP($B200,KviZDarije10!$A$1:$N$1000, 3, 0), 0)/'TOP SCORES'!K$2,0)</f>
        <v>0</v>
      </c>
      <c r="N200" s="16">
        <f>IFERROR(100*_xlfn.IFNA(VLOOKUP($B200,KviZDarije11!$A$1:$N$1000, 3, 0), 0)/'TOP SCORES'!L$2,0)</f>
        <v>0</v>
      </c>
    </row>
    <row r="201" spans="1:14">
      <c r="A201" s="19">
        <f ca="1">RANK(C201,C$2:C$998)</f>
        <v>184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3, 0), 0)/'TOP SCORES'!B$2,0)</f>
        <v>0</v>
      </c>
      <c r="E201" s="16">
        <f>IFERROR(100*_xlfn.IFNA(VLOOKUP($B201,KviZDarije2!$A$1:$N$1000, 3, 0), 0)/'TOP SCORES'!C$2,0)</f>
        <v>0</v>
      </c>
      <c r="F201" s="16">
        <f>IFERROR(100*_xlfn.IFNA(VLOOKUP($B201,KviZDarije3!$A$1:$N$1000, 3, 0), 0)/'TOP SCORES'!D$2,0)</f>
        <v>0</v>
      </c>
      <c r="G201" s="16">
        <f>IFERROR(100*_xlfn.IFNA(VLOOKUP($B201,KviZDarije4!$A$1:$N$1000, 3, 0), 0)/'TOP SCORES'!E$2,0)</f>
        <v>0</v>
      </c>
      <c r="H201" s="16">
        <f>IFERROR(100*_xlfn.IFNA(VLOOKUP($B201,KviZDarije5!$A$1:$N$1000, 3, 0), 0)/'TOP SCORES'!F$2,0)</f>
        <v>0</v>
      </c>
      <c r="I201" s="16">
        <f>IFERROR(100*_xlfn.IFNA(VLOOKUP($B201,KviZDarije6!$A$1:$N$1000, 3, 0), 0)/'TOP SCORES'!G$2,0)</f>
        <v>0</v>
      </c>
      <c r="J201" s="16">
        <f>IFERROR(100*_xlfn.IFNA(VLOOKUP($B201,KviZDarije7!$A$1:$N$1000, 3, 0), 0)/'TOP SCORES'!H$2,0)</f>
        <v>0</v>
      </c>
      <c r="K201" s="16">
        <f>IFERROR(100*_xlfn.IFNA(VLOOKUP($B201,KviZDarije8!$A$1:$N$1000, 3, 0), 0)/'TOP SCORES'!I$2,0)</f>
        <v>0</v>
      </c>
      <c r="L201" s="16">
        <f>IFERROR(100*_xlfn.IFNA(VLOOKUP($B201,KviZDarije9!$A$1:$N$1000, 3, 0), 0)/'TOP SCORES'!J$2,0)</f>
        <v>0</v>
      </c>
      <c r="M201" s="16">
        <f>IFERROR(100*_xlfn.IFNA(VLOOKUP($B201,KviZDarije10!$A$1:$N$1000, 3, 0), 0)/'TOP SCORES'!K$2,0)</f>
        <v>0</v>
      </c>
      <c r="N201" s="16">
        <f>IFERROR(100*_xlfn.IFNA(VLOOKUP($B201,KviZDarije11!$A$1:$N$1000, 3, 0), 0)/'TOP SCORES'!L$2,0)</f>
        <v>0</v>
      </c>
    </row>
    <row r="202" spans="1:14">
      <c r="A202" s="19">
        <f ca="1">RANK(C202,C$2:C$998)</f>
        <v>184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3, 0), 0)/'TOP SCORES'!B$2,0)</f>
        <v>0</v>
      </c>
      <c r="E202" s="16">
        <f>IFERROR(100*_xlfn.IFNA(VLOOKUP($B202,KviZDarije2!$A$1:$N$1000, 3, 0), 0)/'TOP SCORES'!C$2,0)</f>
        <v>0</v>
      </c>
      <c r="F202" s="16">
        <f>IFERROR(100*_xlfn.IFNA(VLOOKUP($B202,KviZDarije3!$A$1:$N$1000, 3, 0), 0)/'TOP SCORES'!D$2,0)</f>
        <v>0</v>
      </c>
      <c r="G202" s="16">
        <f>IFERROR(100*_xlfn.IFNA(VLOOKUP($B202,KviZDarije4!$A$1:$N$1000, 3, 0), 0)/'TOP SCORES'!E$2,0)</f>
        <v>0</v>
      </c>
      <c r="H202" s="16">
        <f>IFERROR(100*_xlfn.IFNA(VLOOKUP($B202,KviZDarije5!$A$1:$N$1000, 3, 0), 0)/'TOP SCORES'!F$2,0)</f>
        <v>0</v>
      </c>
      <c r="I202" s="16">
        <f>IFERROR(100*_xlfn.IFNA(VLOOKUP($B202,KviZDarije6!$A$1:$N$1000, 3, 0), 0)/'TOP SCORES'!G$2,0)</f>
        <v>0</v>
      </c>
      <c r="J202" s="16">
        <f>IFERROR(100*_xlfn.IFNA(VLOOKUP($B202,KviZDarije7!$A$1:$N$1000, 3, 0), 0)/'TOP SCORES'!H$2,0)</f>
        <v>0</v>
      </c>
      <c r="K202" s="16">
        <f>IFERROR(100*_xlfn.IFNA(VLOOKUP($B202,KviZDarije8!$A$1:$N$1000, 3, 0), 0)/'TOP SCORES'!I$2,0)</f>
        <v>0</v>
      </c>
      <c r="L202" s="16">
        <f>IFERROR(100*_xlfn.IFNA(VLOOKUP($B202,KviZDarije9!$A$1:$N$1000, 3, 0), 0)/'TOP SCORES'!J$2,0)</f>
        <v>0</v>
      </c>
      <c r="M202" s="16">
        <f>IFERROR(100*_xlfn.IFNA(VLOOKUP($B202,KviZDarije10!$A$1:$N$1000, 3, 0), 0)/'TOP SCORES'!K$2,0)</f>
        <v>0</v>
      </c>
      <c r="N202" s="16">
        <f>IFERROR(100*_xlfn.IFNA(VLOOKUP($B202,KviZDarije11!$A$1:$N$1000, 3, 0), 0)/'TOP SCORES'!L$2,0)</f>
        <v>0</v>
      </c>
    </row>
    <row r="203" spans="1:14">
      <c r="A203" s="19">
        <f ca="1">RANK(C203,C$2:C$998)</f>
        <v>184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3, 0), 0)/'TOP SCORES'!B$2,0)</f>
        <v>0</v>
      </c>
      <c r="E203" s="16">
        <f>IFERROR(100*_xlfn.IFNA(VLOOKUP($B203,KviZDarije2!$A$1:$N$1000, 3, 0), 0)/'TOP SCORES'!C$2,0)</f>
        <v>0</v>
      </c>
      <c r="F203" s="16">
        <f>IFERROR(100*_xlfn.IFNA(VLOOKUP($B203,KviZDarije3!$A$1:$N$1000, 3, 0), 0)/'TOP SCORES'!D$2,0)</f>
        <v>0</v>
      </c>
      <c r="G203" s="16">
        <f>IFERROR(100*_xlfn.IFNA(VLOOKUP($B203,KviZDarije4!$A$1:$N$1000, 3, 0), 0)/'TOP SCORES'!E$2,0)</f>
        <v>0</v>
      </c>
      <c r="H203" s="16">
        <f>IFERROR(100*_xlfn.IFNA(VLOOKUP($B203,KviZDarije5!$A$1:$N$1000, 3, 0), 0)/'TOP SCORES'!F$2,0)</f>
        <v>0</v>
      </c>
      <c r="I203" s="16">
        <f>IFERROR(100*_xlfn.IFNA(VLOOKUP($B203,KviZDarije6!$A$1:$N$1000, 3, 0), 0)/'TOP SCORES'!G$2,0)</f>
        <v>0</v>
      </c>
      <c r="J203" s="16">
        <f>IFERROR(100*_xlfn.IFNA(VLOOKUP($B203,KviZDarije7!$A$1:$N$1000, 3, 0), 0)/'TOP SCORES'!H$2,0)</f>
        <v>0</v>
      </c>
      <c r="K203" s="16">
        <f>IFERROR(100*_xlfn.IFNA(VLOOKUP($B203,KviZDarije8!$A$1:$N$1000, 3, 0), 0)/'TOP SCORES'!I$2,0)</f>
        <v>0</v>
      </c>
      <c r="L203" s="16">
        <f>IFERROR(100*_xlfn.IFNA(VLOOKUP($B203,KviZDarije9!$A$1:$N$1000, 3, 0), 0)/'TOP SCORES'!J$2,0)</f>
        <v>0</v>
      </c>
      <c r="M203" s="16">
        <f>IFERROR(100*_xlfn.IFNA(VLOOKUP($B203,KviZDarije10!$A$1:$N$1000, 3, 0), 0)/'TOP SCORES'!K$2,0)</f>
        <v>0</v>
      </c>
      <c r="N203" s="16">
        <f>IFERROR(100*_xlfn.IFNA(VLOOKUP($B203,KviZDarije11!$A$1:$N$1000, 3, 0), 0)/'TOP SCORES'!L$2,0)</f>
        <v>0</v>
      </c>
    </row>
    <row r="204" spans="1:14">
      <c r="A204" s="19">
        <f ca="1">RANK(C204,C$2:C$998)</f>
        <v>184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3, 0), 0)/'TOP SCORES'!B$2,0)</f>
        <v>0</v>
      </c>
      <c r="E204" s="16">
        <f>IFERROR(100*_xlfn.IFNA(VLOOKUP($B204,KviZDarije2!$A$1:$N$1000, 3, 0), 0)/'TOP SCORES'!C$2,0)</f>
        <v>0</v>
      </c>
      <c r="F204" s="16">
        <f>IFERROR(100*_xlfn.IFNA(VLOOKUP($B204,KviZDarije3!$A$1:$N$1000, 3, 0), 0)/'TOP SCORES'!D$2,0)</f>
        <v>0</v>
      </c>
      <c r="G204" s="16">
        <f>IFERROR(100*_xlfn.IFNA(VLOOKUP($B204,KviZDarije4!$A$1:$N$1000, 3, 0), 0)/'TOP SCORES'!E$2,0)</f>
        <v>0</v>
      </c>
      <c r="H204" s="16">
        <f>IFERROR(100*_xlfn.IFNA(VLOOKUP($B204,KviZDarije5!$A$1:$N$1000, 3, 0), 0)/'TOP SCORES'!F$2,0)</f>
        <v>0</v>
      </c>
      <c r="I204" s="16">
        <f>IFERROR(100*_xlfn.IFNA(VLOOKUP($B204,KviZDarije6!$A$1:$N$1000, 3, 0), 0)/'TOP SCORES'!G$2,0)</f>
        <v>0</v>
      </c>
      <c r="J204" s="16">
        <f>IFERROR(100*_xlfn.IFNA(VLOOKUP($B204,KviZDarije7!$A$1:$N$1000, 3, 0), 0)/'TOP SCORES'!H$2,0)</f>
        <v>0</v>
      </c>
      <c r="K204" s="16">
        <f>IFERROR(100*_xlfn.IFNA(VLOOKUP($B204,KviZDarije8!$A$1:$N$1000, 3, 0), 0)/'TOP SCORES'!I$2,0)</f>
        <v>0</v>
      </c>
      <c r="L204" s="16">
        <f>IFERROR(100*_xlfn.IFNA(VLOOKUP($B204,KviZDarije9!$A$1:$N$1000, 3, 0), 0)/'TOP SCORES'!J$2,0)</f>
        <v>0</v>
      </c>
      <c r="M204" s="16">
        <f>IFERROR(100*_xlfn.IFNA(VLOOKUP($B204,KviZDarije10!$A$1:$N$1000, 3, 0), 0)/'TOP SCORES'!K$2,0)</f>
        <v>0</v>
      </c>
      <c r="N204" s="16">
        <f>IFERROR(100*_xlfn.IFNA(VLOOKUP($B204,KviZDarije11!$A$1:$N$1000, 3, 0), 0)/'TOP SCORES'!L$2,0)</f>
        <v>0</v>
      </c>
    </row>
    <row r="205" spans="1:14">
      <c r="A205" s="19">
        <f ca="1">RANK(C205,C$2:C$998)</f>
        <v>184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3, 0), 0)/'TOP SCORES'!B$2,0)</f>
        <v>0</v>
      </c>
      <c r="E205" s="16">
        <f>IFERROR(100*_xlfn.IFNA(VLOOKUP($B205,KviZDarije2!$A$1:$N$1000, 3, 0), 0)/'TOP SCORES'!C$2,0)</f>
        <v>0</v>
      </c>
      <c r="F205" s="16">
        <f>IFERROR(100*_xlfn.IFNA(VLOOKUP($B205,KviZDarije3!$A$1:$N$1000, 3, 0), 0)/'TOP SCORES'!D$2,0)</f>
        <v>0</v>
      </c>
      <c r="G205" s="16">
        <f>IFERROR(100*_xlfn.IFNA(VLOOKUP($B205,KviZDarije4!$A$1:$N$1000, 3, 0), 0)/'TOP SCORES'!E$2,0)</f>
        <v>0</v>
      </c>
      <c r="H205" s="16">
        <f>IFERROR(100*_xlfn.IFNA(VLOOKUP($B205,KviZDarije5!$A$1:$N$1000, 3, 0), 0)/'TOP SCORES'!F$2,0)</f>
        <v>0</v>
      </c>
      <c r="I205" s="16">
        <f>IFERROR(100*_xlfn.IFNA(VLOOKUP($B205,KviZDarije6!$A$1:$N$1000, 3, 0), 0)/'TOP SCORES'!G$2,0)</f>
        <v>0</v>
      </c>
      <c r="J205" s="16">
        <f>IFERROR(100*_xlfn.IFNA(VLOOKUP($B205,KviZDarije7!$A$1:$N$1000, 3, 0), 0)/'TOP SCORES'!H$2,0)</f>
        <v>0</v>
      </c>
      <c r="K205" s="16">
        <f>IFERROR(100*_xlfn.IFNA(VLOOKUP($B205,KviZDarije8!$A$1:$N$1000, 3, 0), 0)/'TOP SCORES'!I$2,0)</f>
        <v>0</v>
      </c>
      <c r="L205" s="16">
        <f>IFERROR(100*_xlfn.IFNA(VLOOKUP($B205,KviZDarije9!$A$1:$N$1000, 3, 0), 0)/'TOP SCORES'!J$2,0)</f>
        <v>0</v>
      </c>
      <c r="M205" s="16">
        <f>IFERROR(100*_xlfn.IFNA(VLOOKUP($B205,KviZDarije10!$A$1:$N$1000, 3, 0), 0)/'TOP SCORES'!K$2,0)</f>
        <v>0</v>
      </c>
      <c r="N205" s="16">
        <f>IFERROR(100*_xlfn.IFNA(VLOOKUP($B205,KviZDarije11!$A$1:$N$1000, 3, 0), 0)/'TOP SCORES'!L$2,0)</f>
        <v>0</v>
      </c>
    </row>
    <row r="206" spans="1:14">
      <c r="A206" s="19">
        <f ca="1">RANK(C206,C$2:C$998)</f>
        <v>184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3, 0), 0)/'TOP SCORES'!B$2,0)</f>
        <v>0</v>
      </c>
      <c r="E206" s="16">
        <f>IFERROR(100*_xlfn.IFNA(VLOOKUP($B206,KviZDarije2!$A$1:$N$1000, 3, 0), 0)/'TOP SCORES'!C$2,0)</f>
        <v>0</v>
      </c>
      <c r="F206" s="16">
        <f>IFERROR(100*_xlfn.IFNA(VLOOKUP($B206,KviZDarije3!$A$1:$N$1000, 3, 0), 0)/'TOP SCORES'!D$2,0)</f>
        <v>0</v>
      </c>
      <c r="G206" s="16">
        <f>IFERROR(100*_xlfn.IFNA(VLOOKUP($B206,KviZDarije4!$A$1:$N$1000, 3, 0), 0)/'TOP SCORES'!E$2,0)</f>
        <v>0</v>
      </c>
      <c r="H206" s="16">
        <f>IFERROR(100*_xlfn.IFNA(VLOOKUP($B206,KviZDarije5!$A$1:$N$1000, 3, 0), 0)/'TOP SCORES'!F$2,0)</f>
        <v>0</v>
      </c>
      <c r="I206" s="16">
        <f>IFERROR(100*_xlfn.IFNA(VLOOKUP($B206,KviZDarije6!$A$1:$N$1000, 3, 0), 0)/'TOP SCORES'!G$2,0)</f>
        <v>0</v>
      </c>
      <c r="J206" s="16">
        <f>IFERROR(100*_xlfn.IFNA(VLOOKUP($B206,KviZDarije7!$A$1:$N$1000, 3, 0), 0)/'TOP SCORES'!H$2,0)</f>
        <v>0</v>
      </c>
      <c r="K206" s="16">
        <f>IFERROR(100*_xlfn.IFNA(VLOOKUP($B206,KviZDarije8!$A$1:$N$1000, 3, 0), 0)/'TOP SCORES'!I$2,0)</f>
        <v>0</v>
      </c>
      <c r="L206" s="16">
        <f>IFERROR(100*_xlfn.IFNA(VLOOKUP($B206,KviZDarije9!$A$1:$N$1000, 3, 0), 0)/'TOP SCORES'!J$2,0)</f>
        <v>0</v>
      </c>
      <c r="M206" s="16">
        <f>IFERROR(100*_xlfn.IFNA(VLOOKUP($B206,KviZDarije10!$A$1:$N$1000, 3, 0), 0)/'TOP SCORES'!K$2,0)</f>
        <v>0</v>
      </c>
      <c r="N206" s="16">
        <f>IFERROR(100*_xlfn.IFNA(VLOOKUP($B206,KviZDarije11!$A$1:$N$1000, 3, 0), 0)/'TOP SCORES'!L$2,0)</f>
        <v>0</v>
      </c>
    </row>
    <row r="207" spans="1:14">
      <c r="A207" s="19">
        <f ca="1">RANK(C207,C$2:C$998)</f>
        <v>184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3, 0), 0)/'TOP SCORES'!B$2,0)</f>
        <v>0</v>
      </c>
      <c r="E207" s="16">
        <f>IFERROR(100*_xlfn.IFNA(VLOOKUP($B207,KviZDarije2!$A$1:$N$1000, 3, 0), 0)/'TOP SCORES'!C$2,0)</f>
        <v>0</v>
      </c>
      <c r="F207" s="16">
        <f>IFERROR(100*_xlfn.IFNA(VLOOKUP($B207,KviZDarije3!$A$1:$N$1000, 3, 0), 0)/'TOP SCORES'!D$2,0)</f>
        <v>0</v>
      </c>
      <c r="G207" s="16">
        <f>IFERROR(100*_xlfn.IFNA(VLOOKUP($B207,KviZDarije4!$A$1:$N$1000, 3, 0), 0)/'TOP SCORES'!E$2,0)</f>
        <v>0</v>
      </c>
      <c r="H207" s="16">
        <f>IFERROR(100*_xlfn.IFNA(VLOOKUP($B207,KviZDarije5!$A$1:$N$1000, 3, 0), 0)/'TOP SCORES'!F$2,0)</f>
        <v>0</v>
      </c>
      <c r="I207" s="16">
        <f>IFERROR(100*_xlfn.IFNA(VLOOKUP($B207,KviZDarije6!$A$1:$N$1000, 3, 0), 0)/'TOP SCORES'!G$2,0)</f>
        <v>0</v>
      </c>
      <c r="J207" s="16">
        <f>IFERROR(100*_xlfn.IFNA(VLOOKUP($B207,KviZDarije7!$A$1:$N$1000, 3, 0), 0)/'TOP SCORES'!H$2,0)</f>
        <v>0</v>
      </c>
      <c r="K207" s="16">
        <f>IFERROR(100*_xlfn.IFNA(VLOOKUP($B207,KviZDarije8!$A$1:$N$1000, 3, 0), 0)/'TOP SCORES'!I$2,0)</f>
        <v>0</v>
      </c>
      <c r="L207" s="16">
        <f>IFERROR(100*_xlfn.IFNA(VLOOKUP($B207,KviZDarije9!$A$1:$N$1000, 3, 0), 0)/'TOP SCORES'!J$2,0)</f>
        <v>0</v>
      </c>
      <c r="M207" s="16">
        <f>IFERROR(100*_xlfn.IFNA(VLOOKUP($B207,KviZDarije10!$A$1:$N$1000, 3, 0), 0)/'TOP SCORES'!K$2,0)</f>
        <v>0</v>
      </c>
      <c r="N207" s="16">
        <f>IFERROR(100*_xlfn.IFNA(VLOOKUP($B207,KviZDarije11!$A$1:$N$1000, 3, 0), 0)/'TOP SCORES'!L$2,0)</f>
        <v>0</v>
      </c>
    </row>
    <row r="208" spans="1:14">
      <c r="A208" s="19">
        <f ca="1">RANK(C208,C$2:C$998)</f>
        <v>184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3, 0), 0)/'TOP SCORES'!B$2,0)</f>
        <v>0</v>
      </c>
      <c r="E208" s="16">
        <f>IFERROR(100*_xlfn.IFNA(VLOOKUP($B208,KviZDarije2!$A$1:$N$1000, 3, 0), 0)/'TOP SCORES'!C$2,0)</f>
        <v>0</v>
      </c>
      <c r="F208" s="16">
        <f>IFERROR(100*_xlfn.IFNA(VLOOKUP($B208,KviZDarije3!$A$1:$N$1000, 3, 0), 0)/'TOP SCORES'!D$2,0)</f>
        <v>0</v>
      </c>
      <c r="G208" s="16">
        <f>IFERROR(100*_xlfn.IFNA(VLOOKUP($B208,KviZDarije4!$A$1:$N$1000, 3, 0), 0)/'TOP SCORES'!E$2,0)</f>
        <v>0</v>
      </c>
      <c r="H208" s="16">
        <f>IFERROR(100*_xlfn.IFNA(VLOOKUP($B208,KviZDarije5!$A$1:$N$1000, 3, 0), 0)/'TOP SCORES'!F$2,0)</f>
        <v>0</v>
      </c>
      <c r="I208" s="16">
        <f>IFERROR(100*_xlfn.IFNA(VLOOKUP($B208,KviZDarije6!$A$1:$N$1000, 3, 0), 0)/'TOP SCORES'!G$2,0)</f>
        <v>0</v>
      </c>
      <c r="J208" s="16">
        <f>IFERROR(100*_xlfn.IFNA(VLOOKUP($B208,KviZDarije7!$A$1:$N$1000, 3, 0), 0)/'TOP SCORES'!H$2,0)</f>
        <v>0</v>
      </c>
      <c r="K208" s="16">
        <f>IFERROR(100*_xlfn.IFNA(VLOOKUP($B208,KviZDarije8!$A$1:$N$1000, 3, 0), 0)/'TOP SCORES'!I$2,0)</f>
        <v>0</v>
      </c>
      <c r="L208" s="16">
        <f>IFERROR(100*_xlfn.IFNA(VLOOKUP($B208,KviZDarije9!$A$1:$N$1000, 3, 0), 0)/'TOP SCORES'!J$2,0)</f>
        <v>0</v>
      </c>
      <c r="M208" s="16">
        <f>IFERROR(100*_xlfn.IFNA(VLOOKUP($B208,KviZDarije10!$A$1:$N$1000, 3, 0), 0)/'TOP SCORES'!K$2,0)</f>
        <v>0</v>
      </c>
      <c r="N208" s="16">
        <f>IFERROR(100*_xlfn.IFNA(VLOOKUP($B208,KviZDarije11!$A$1:$N$1000, 3, 0), 0)/'TOP SCORES'!L$2,0)</f>
        <v>0</v>
      </c>
    </row>
    <row r="209" spans="1:14">
      <c r="A209" s="19">
        <f ca="1">RANK(C209,C$2:C$998)</f>
        <v>184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3, 0), 0)/'TOP SCORES'!B$2,0)</f>
        <v>0</v>
      </c>
      <c r="E209" s="16">
        <f>IFERROR(100*_xlfn.IFNA(VLOOKUP($B209,KviZDarije2!$A$1:$N$1000, 3, 0), 0)/'TOP SCORES'!C$2,0)</f>
        <v>0</v>
      </c>
      <c r="F209" s="16">
        <f>IFERROR(100*_xlfn.IFNA(VLOOKUP($B209,KviZDarije3!$A$1:$N$1000, 3, 0), 0)/'TOP SCORES'!D$2,0)</f>
        <v>0</v>
      </c>
      <c r="G209" s="16">
        <f>IFERROR(100*_xlfn.IFNA(VLOOKUP($B209,KviZDarije4!$A$1:$N$1000, 3, 0), 0)/'TOP SCORES'!E$2,0)</f>
        <v>0</v>
      </c>
      <c r="H209" s="16">
        <f>IFERROR(100*_xlfn.IFNA(VLOOKUP($B209,KviZDarije5!$A$1:$N$1000, 3, 0), 0)/'TOP SCORES'!F$2,0)</f>
        <v>0</v>
      </c>
      <c r="I209" s="16">
        <f>IFERROR(100*_xlfn.IFNA(VLOOKUP($B209,KviZDarije6!$A$1:$N$1000, 3, 0), 0)/'TOP SCORES'!G$2,0)</f>
        <v>0</v>
      </c>
      <c r="J209" s="16">
        <f>IFERROR(100*_xlfn.IFNA(VLOOKUP($B209,KviZDarije7!$A$1:$N$1000, 3, 0), 0)/'TOP SCORES'!H$2,0)</f>
        <v>0</v>
      </c>
      <c r="K209" s="16">
        <f>IFERROR(100*_xlfn.IFNA(VLOOKUP($B209,KviZDarije8!$A$1:$N$1000, 3, 0), 0)/'TOP SCORES'!I$2,0)</f>
        <v>0</v>
      </c>
      <c r="L209" s="16">
        <f>IFERROR(100*_xlfn.IFNA(VLOOKUP($B209,KviZDarije9!$A$1:$N$1000, 3, 0), 0)/'TOP SCORES'!J$2,0)</f>
        <v>0</v>
      </c>
      <c r="M209" s="16">
        <f>IFERROR(100*_xlfn.IFNA(VLOOKUP($B209,KviZDarije10!$A$1:$N$1000, 3, 0), 0)/'TOP SCORES'!K$2,0)</f>
        <v>0</v>
      </c>
      <c r="N209" s="16">
        <f>IFERROR(100*_xlfn.IFNA(VLOOKUP($B209,KviZDarije11!$A$1:$N$1000, 3, 0), 0)/'TOP SCORES'!L$2,0)</f>
        <v>0</v>
      </c>
    </row>
    <row r="210" spans="1:14">
      <c r="A210" s="19">
        <f ca="1">RANK(C210,C$2:C$998)</f>
        <v>184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3, 0), 0)/'TOP SCORES'!B$2,0)</f>
        <v>0</v>
      </c>
      <c r="E210" s="16">
        <f>IFERROR(100*_xlfn.IFNA(VLOOKUP($B210,KviZDarije2!$A$1:$N$1000, 3, 0), 0)/'TOP SCORES'!C$2,0)</f>
        <v>0</v>
      </c>
      <c r="F210" s="16">
        <f>IFERROR(100*_xlfn.IFNA(VLOOKUP($B210,KviZDarije3!$A$1:$N$1000, 3, 0), 0)/'TOP SCORES'!D$2,0)</f>
        <v>0</v>
      </c>
      <c r="G210" s="16">
        <f>IFERROR(100*_xlfn.IFNA(VLOOKUP($B210,KviZDarije4!$A$1:$N$1000, 3, 0), 0)/'TOP SCORES'!E$2,0)</f>
        <v>0</v>
      </c>
      <c r="H210" s="16">
        <f>IFERROR(100*_xlfn.IFNA(VLOOKUP($B210,KviZDarije5!$A$1:$N$1000, 3, 0), 0)/'TOP SCORES'!F$2,0)</f>
        <v>0</v>
      </c>
      <c r="I210" s="16">
        <f>IFERROR(100*_xlfn.IFNA(VLOOKUP($B210,KviZDarije6!$A$1:$N$1000, 3, 0), 0)/'TOP SCORES'!G$2,0)</f>
        <v>0</v>
      </c>
      <c r="J210" s="16">
        <f>IFERROR(100*_xlfn.IFNA(VLOOKUP($B210,KviZDarije7!$A$1:$N$1000, 3, 0), 0)/'TOP SCORES'!H$2,0)</f>
        <v>0</v>
      </c>
      <c r="K210" s="16">
        <f>IFERROR(100*_xlfn.IFNA(VLOOKUP($B210,KviZDarije8!$A$1:$N$1000, 3, 0), 0)/'TOP SCORES'!I$2,0)</f>
        <v>0</v>
      </c>
      <c r="L210" s="16">
        <f>IFERROR(100*_xlfn.IFNA(VLOOKUP($B210,KviZDarije9!$A$1:$N$1000, 3, 0), 0)/'TOP SCORES'!J$2,0)</f>
        <v>0</v>
      </c>
      <c r="M210" s="16">
        <f>IFERROR(100*_xlfn.IFNA(VLOOKUP($B210,KviZDarije10!$A$1:$N$1000, 3, 0), 0)/'TOP SCORES'!K$2,0)</f>
        <v>0</v>
      </c>
      <c r="N210" s="16">
        <f>IFERROR(100*_xlfn.IFNA(VLOOKUP($B210,KviZDarije11!$A$1:$N$1000, 3, 0), 0)/'TOP SCORES'!L$2,0)</f>
        <v>0</v>
      </c>
    </row>
    <row r="211" spans="1:14">
      <c r="A211" s="19">
        <f ca="1">RANK(C211,C$2:C$998)</f>
        <v>184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3, 0), 0)/'TOP SCORES'!B$2,0)</f>
        <v>0</v>
      </c>
      <c r="E211" s="16">
        <f>IFERROR(100*_xlfn.IFNA(VLOOKUP($B211,KviZDarije2!$A$1:$N$1000, 3, 0), 0)/'TOP SCORES'!C$2,0)</f>
        <v>0</v>
      </c>
      <c r="F211" s="16">
        <f>IFERROR(100*_xlfn.IFNA(VLOOKUP($B211,KviZDarije3!$A$1:$N$1000, 3, 0), 0)/'TOP SCORES'!D$2,0)</f>
        <v>0</v>
      </c>
      <c r="G211" s="16">
        <f>IFERROR(100*_xlfn.IFNA(VLOOKUP($B211,KviZDarije4!$A$1:$N$1000, 3, 0), 0)/'TOP SCORES'!E$2,0)</f>
        <v>0</v>
      </c>
      <c r="H211" s="16">
        <f>IFERROR(100*_xlfn.IFNA(VLOOKUP($B211,KviZDarije5!$A$1:$N$1000, 3, 0), 0)/'TOP SCORES'!F$2,0)</f>
        <v>0</v>
      </c>
      <c r="I211" s="16">
        <f>IFERROR(100*_xlfn.IFNA(VLOOKUP($B211,KviZDarije6!$A$1:$N$1000, 3, 0), 0)/'TOP SCORES'!G$2,0)</f>
        <v>0</v>
      </c>
      <c r="J211" s="16">
        <f>IFERROR(100*_xlfn.IFNA(VLOOKUP($B211,KviZDarije7!$A$1:$N$1000, 3, 0), 0)/'TOP SCORES'!H$2,0)</f>
        <v>0</v>
      </c>
      <c r="K211" s="16">
        <f>IFERROR(100*_xlfn.IFNA(VLOOKUP($B211,KviZDarije8!$A$1:$N$1000, 3, 0), 0)/'TOP SCORES'!I$2,0)</f>
        <v>0</v>
      </c>
      <c r="L211" s="16">
        <f>IFERROR(100*_xlfn.IFNA(VLOOKUP($B211,KviZDarije9!$A$1:$N$1000, 3, 0), 0)/'TOP SCORES'!J$2,0)</f>
        <v>0</v>
      </c>
      <c r="M211" s="16">
        <f>IFERROR(100*_xlfn.IFNA(VLOOKUP($B211,KviZDarije10!$A$1:$N$1000, 3, 0), 0)/'TOP SCORES'!K$2,0)</f>
        <v>0</v>
      </c>
      <c r="N211" s="16">
        <f>IFERROR(100*_xlfn.IFNA(VLOOKUP($B211,KviZDarije11!$A$1:$N$1000, 3, 0), 0)/'TOP SCORES'!L$2,0)</f>
        <v>0</v>
      </c>
    </row>
    <row r="212" spans="1:14">
      <c r="A212" s="19">
        <f ca="1">RANK(C212,C$2:C$998)</f>
        <v>184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3, 0), 0)/'TOP SCORES'!B$2,0)</f>
        <v>0</v>
      </c>
      <c r="E212" s="16">
        <f>IFERROR(100*_xlfn.IFNA(VLOOKUP($B212,KviZDarije2!$A$1:$N$1000, 3, 0), 0)/'TOP SCORES'!C$2,0)</f>
        <v>0</v>
      </c>
      <c r="F212" s="16">
        <f>IFERROR(100*_xlfn.IFNA(VLOOKUP($B212,KviZDarije3!$A$1:$N$1000, 3, 0), 0)/'TOP SCORES'!D$2,0)</f>
        <v>0</v>
      </c>
      <c r="G212" s="16">
        <f>IFERROR(100*_xlfn.IFNA(VLOOKUP($B212,KviZDarije4!$A$1:$N$1000, 3, 0), 0)/'TOP SCORES'!E$2,0)</f>
        <v>0</v>
      </c>
      <c r="H212" s="16">
        <f>IFERROR(100*_xlfn.IFNA(VLOOKUP($B212,KviZDarije5!$A$1:$N$1000, 3, 0), 0)/'TOP SCORES'!F$2,0)</f>
        <v>0</v>
      </c>
      <c r="I212" s="16">
        <f>IFERROR(100*_xlfn.IFNA(VLOOKUP($B212,KviZDarije6!$A$1:$N$1000, 3, 0), 0)/'TOP SCORES'!G$2,0)</f>
        <v>0</v>
      </c>
      <c r="J212" s="16">
        <f>IFERROR(100*_xlfn.IFNA(VLOOKUP($B212,KviZDarije7!$A$1:$N$1000, 3, 0), 0)/'TOP SCORES'!H$2,0)</f>
        <v>0</v>
      </c>
      <c r="K212" s="16">
        <f>IFERROR(100*_xlfn.IFNA(VLOOKUP($B212,KviZDarije8!$A$1:$N$1000, 3, 0), 0)/'TOP SCORES'!I$2,0)</f>
        <v>0</v>
      </c>
      <c r="L212" s="16">
        <f>IFERROR(100*_xlfn.IFNA(VLOOKUP($B212,KviZDarije9!$A$1:$N$1000, 3, 0), 0)/'TOP SCORES'!J$2,0)</f>
        <v>0</v>
      </c>
      <c r="M212" s="16">
        <f>IFERROR(100*_xlfn.IFNA(VLOOKUP($B212,KviZDarije10!$A$1:$N$1000, 3, 0), 0)/'TOP SCORES'!K$2,0)</f>
        <v>0</v>
      </c>
      <c r="N212" s="16">
        <f>IFERROR(100*_xlfn.IFNA(VLOOKUP($B212,KviZDarije11!$A$1:$N$1000, 3, 0), 0)/'TOP SCORES'!L$2,0)</f>
        <v>0</v>
      </c>
    </row>
    <row r="213" spans="1:14">
      <c r="A213" s="19">
        <f ca="1">RANK(C213,C$2:C$998)</f>
        <v>184</v>
      </c>
      <c r="B213" s="10"/>
      <c r="C213" s="17" cm="1">
        <f t="array" aca="1" ref="C213" ca="1">SUM(LARGE(D213:N213,ROW(INDIRECT("1:2"))))</f>
        <v>0</v>
      </c>
      <c r="D213" s="16">
        <f>IFERROR(100*_xlfn.IFNA(VLOOKUP($B213,KviZDarije1!$A$1:$N$1000, 3, 0), 0)/'TOP SCORES'!B$2,0)</f>
        <v>0</v>
      </c>
      <c r="E213" s="16">
        <f>IFERROR(100*_xlfn.IFNA(VLOOKUP($B213,KviZDarije2!$A$1:$N$1000, 3, 0), 0)/'TOP SCORES'!C$2,0)</f>
        <v>0</v>
      </c>
      <c r="F213" s="16">
        <f>IFERROR(100*_xlfn.IFNA(VLOOKUP($B213,KviZDarije3!$A$1:$N$1000, 3, 0), 0)/'TOP SCORES'!D$2,0)</f>
        <v>0</v>
      </c>
      <c r="G213" s="16">
        <f>IFERROR(100*_xlfn.IFNA(VLOOKUP($B213,KviZDarije4!$A$1:$N$1000, 3, 0), 0)/'TOP SCORES'!E$2,0)</f>
        <v>0</v>
      </c>
      <c r="H213" s="16">
        <f>IFERROR(100*_xlfn.IFNA(VLOOKUP($B213,KviZDarije5!$A$1:$N$1000, 3, 0), 0)/'TOP SCORES'!F$2,0)</f>
        <v>0</v>
      </c>
      <c r="I213" s="16">
        <f>IFERROR(100*_xlfn.IFNA(VLOOKUP($B213,KviZDarije6!$A$1:$N$1000, 3, 0), 0)/'TOP SCORES'!G$2,0)</f>
        <v>0</v>
      </c>
      <c r="J213" s="16">
        <f>IFERROR(100*_xlfn.IFNA(VLOOKUP($B213,KviZDarije7!$A$1:$N$1000, 3, 0), 0)/'TOP SCORES'!H$2,0)</f>
        <v>0</v>
      </c>
      <c r="K213" s="16">
        <f>IFERROR(100*_xlfn.IFNA(VLOOKUP($B213,KviZDarije8!$A$1:$N$1000, 3, 0), 0)/'TOP SCORES'!I$2,0)</f>
        <v>0</v>
      </c>
      <c r="L213" s="16">
        <f>IFERROR(100*_xlfn.IFNA(VLOOKUP($B213,KviZDarije9!$A$1:$N$1000, 3, 0), 0)/'TOP SCORES'!J$2,0)</f>
        <v>0</v>
      </c>
      <c r="M213" s="16">
        <f>IFERROR(100*_xlfn.IFNA(VLOOKUP($B213,KviZDarije10!$A$1:$N$1000, 3, 0), 0)/'TOP SCORES'!K$2,0)</f>
        <v>0</v>
      </c>
      <c r="N213" s="16">
        <f>IFERROR(100*_xlfn.IFNA(VLOOKUP($B213,KviZDarije11!$A$1:$N$1000, 3, 0), 0)/'TOP SCORES'!L$2,0)</f>
        <v>0</v>
      </c>
    </row>
    <row r="214" spans="1:14">
      <c r="A214" s="19">
        <f ca="1">RANK(C214,C$2:C$998)</f>
        <v>184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3, 0), 0)/'TOP SCORES'!B$2,0)</f>
        <v>0</v>
      </c>
      <c r="E214" s="16">
        <f>IFERROR(100*_xlfn.IFNA(VLOOKUP($B214,KviZDarije2!$A$1:$N$1000, 3, 0), 0)/'TOP SCORES'!C$2,0)</f>
        <v>0</v>
      </c>
      <c r="F214" s="16">
        <f>IFERROR(100*_xlfn.IFNA(VLOOKUP($B214,KviZDarije3!$A$1:$N$1000, 3, 0), 0)/'TOP SCORES'!D$2,0)</f>
        <v>0</v>
      </c>
      <c r="G214" s="16">
        <f>IFERROR(100*_xlfn.IFNA(VLOOKUP($B214,KviZDarije4!$A$1:$N$1000, 3, 0), 0)/'TOP SCORES'!E$2,0)</f>
        <v>0</v>
      </c>
      <c r="H214" s="16">
        <f>IFERROR(100*_xlfn.IFNA(VLOOKUP($B214,KviZDarije5!$A$1:$N$1000, 3, 0), 0)/'TOP SCORES'!F$2,0)</f>
        <v>0</v>
      </c>
      <c r="I214" s="16">
        <f>IFERROR(100*_xlfn.IFNA(VLOOKUP($B214,KviZDarije6!$A$1:$N$1000, 3, 0), 0)/'TOP SCORES'!G$2,0)</f>
        <v>0</v>
      </c>
      <c r="J214" s="16">
        <f>IFERROR(100*_xlfn.IFNA(VLOOKUP($B214,KviZDarije7!$A$1:$N$1000, 3, 0), 0)/'TOP SCORES'!H$2,0)</f>
        <v>0</v>
      </c>
      <c r="K214" s="16">
        <f>IFERROR(100*_xlfn.IFNA(VLOOKUP($B214,KviZDarije8!$A$1:$N$1000, 3, 0), 0)/'TOP SCORES'!I$2,0)</f>
        <v>0</v>
      </c>
      <c r="L214" s="16">
        <f>IFERROR(100*_xlfn.IFNA(VLOOKUP($B214,KviZDarije9!$A$1:$N$1000, 3, 0), 0)/'TOP SCORES'!J$2,0)</f>
        <v>0</v>
      </c>
      <c r="M214" s="16">
        <f>IFERROR(100*_xlfn.IFNA(VLOOKUP($B214,KviZDarije10!$A$1:$N$1000, 3, 0), 0)/'TOP SCORES'!K$2,0)</f>
        <v>0</v>
      </c>
      <c r="N214" s="16">
        <f>IFERROR(100*_xlfn.IFNA(VLOOKUP($B214,KviZDarije11!$A$1:$N$1000, 3, 0), 0)/'TOP SCORES'!L$2,0)</f>
        <v>0</v>
      </c>
    </row>
    <row r="215" spans="1:14">
      <c r="A215" s="19">
        <f ca="1">RANK(C215,C$2:C$998)</f>
        <v>184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3, 0), 0)/'TOP SCORES'!B$2,0)</f>
        <v>0</v>
      </c>
      <c r="E215" s="16">
        <f>IFERROR(100*_xlfn.IFNA(VLOOKUP($B215,KviZDarije2!$A$1:$N$1000, 3, 0), 0)/'TOP SCORES'!C$2,0)</f>
        <v>0</v>
      </c>
      <c r="F215" s="16">
        <f>IFERROR(100*_xlfn.IFNA(VLOOKUP($B215,KviZDarije3!$A$1:$N$1000, 3, 0), 0)/'TOP SCORES'!D$2,0)</f>
        <v>0</v>
      </c>
      <c r="G215" s="16">
        <f>IFERROR(100*_xlfn.IFNA(VLOOKUP($B215,KviZDarije4!$A$1:$N$1000, 3, 0), 0)/'TOP SCORES'!E$2,0)</f>
        <v>0</v>
      </c>
      <c r="H215" s="16">
        <f>IFERROR(100*_xlfn.IFNA(VLOOKUP($B215,KviZDarije5!$A$1:$N$1000, 3, 0), 0)/'TOP SCORES'!F$2,0)</f>
        <v>0</v>
      </c>
      <c r="I215" s="16">
        <f>IFERROR(100*_xlfn.IFNA(VLOOKUP($B215,KviZDarije6!$A$1:$N$1000, 3, 0), 0)/'TOP SCORES'!G$2,0)</f>
        <v>0</v>
      </c>
      <c r="J215" s="16">
        <f>IFERROR(100*_xlfn.IFNA(VLOOKUP($B215,KviZDarije7!$A$1:$N$1000, 3, 0), 0)/'TOP SCORES'!H$2,0)</f>
        <v>0</v>
      </c>
      <c r="K215" s="16">
        <f>IFERROR(100*_xlfn.IFNA(VLOOKUP($B215,KviZDarije8!$A$1:$N$1000, 3, 0), 0)/'TOP SCORES'!I$2,0)</f>
        <v>0</v>
      </c>
      <c r="L215" s="16">
        <f>IFERROR(100*_xlfn.IFNA(VLOOKUP($B215,KviZDarije9!$A$1:$N$1000, 3, 0), 0)/'TOP SCORES'!J$2,0)</f>
        <v>0</v>
      </c>
      <c r="M215" s="16">
        <f>IFERROR(100*_xlfn.IFNA(VLOOKUP($B215,KviZDarije10!$A$1:$N$1000, 3, 0), 0)/'TOP SCORES'!K$2,0)</f>
        <v>0</v>
      </c>
      <c r="N215" s="16">
        <f>IFERROR(100*_xlfn.IFNA(VLOOKUP($B215,KviZDarije11!$A$1:$N$1000, 3, 0), 0)/'TOP SCORES'!L$2,0)</f>
        <v>0</v>
      </c>
    </row>
    <row r="216" spans="1:14">
      <c r="A216" s="19">
        <f ca="1">RANK(C216,C$2:C$998)</f>
        <v>184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3, 0), 0)/'TOP SCORES'!B$2,0)</f>
        <v>0</v>
      </c>
      <c r="E216" s="16">
        <f>IFERROR(100*_xlfn.IFNA(VLOOKUP($B216,KviZDarije2!$A$1:$N$1000, 3, 0), 0)/'TOP SCORES'!C$2,0)</f>
        <v>0</v>
      </c>
      <c r="F216" s="16">
        <f>IFERROR(100*_xlfn.IFNA(VLOOKUP($B216,KviZDarije3!$A$1:$N$1000, 3, 0), 0)/'TOP SCORES'!D$2,0)</f>
        <v>0</v>
      </c>
      <c r="G216" s="16">
        <f>IFERROR(100*_xlfn.IFNA(VLOOKUP($B216,KviZDarije4!$A$1:$N$1000, 3, 0), 0)/'TOP SCORES'!E$2,0)</f>
        <v>0</v>
      </c>
      <c r="H216" s="16">
        <f>IFERROR(100*_xlfn.IFNA(VLOOKUP($B216,KviZDarije5!$A$1:$N$1000, 3, 0), 0)/'TOP SCORES'!F$2,0)</f>
        <v>0</v>
      </c>
      <c r="I216" s="16">
        <f>IFERROR(100*_xlfn.IFNA(VLOOKUP($B216,KviZDarije6!$A$1:$N$1000, 3, 0), 0)/'TOP SCORES'!G$2,0)</f>
        <v>0</v>
      </c>
      <c r="J216" s="16">
        <f>IFERROR(100*_xlfn.IFNA(VLOOKUP($B216,KviZDarije7!$A$1:$N$1000, 3, 0), 0)/'TOP SCORES'!H$2,0)</f>
        <v>0</v>
      </c>
      <c r="K216" s="16">
        <f>IFERROR(100*_xlfn.IFNA(VLOOKUP($B216,KviZDarije8!$A$1:$N$1000, 3, 0), 0)/'TOP SCORES'!I$2,0)</f>
        <v>0</v>
      </c>
      <c r="L216" s="16">
        <f>IFERROR(100*_xlfn.IFNA(VLOOKUP($B216,KviZDarije9!$A$1:$N$1000, 3, 0), 0)/'TOP SCORES'!J$2,0)</f>
        <v>0</v>
      </c>
      <c r="M216" s="16">
        <f>IFERROR(100*_xlfn.IFNA(VLOOKUP($B216,KviZDarije10!$A$1:$N$1000, 3, 0), 0)/'TOP SCORES'!K$2,0)</f>
        <v>0</v>
      </c>
      <c r="N216" s="16">
        <f>IFERROR(100*_xlfn.IFNA(VLOOKUP($B216,KviZDarije11!$A$1:$N$1000, 3, 0), 0)/'TOP SCORES'!L$2,0)</f>
        <v>0</v>
      </c>
    </row>
    <row r="217" spans="1:14">
      <c r="A217" s="19">
        <f ca="1">RANK(C217,C$2:C$998)</f>
        <v>184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3, 0), 0)/'TOP SCORES'!B$2,0)</f>
        <v>0</v>
      </c>
      <c r="E217" s="16">
        <f>IFERROR(100*_xlfn.IFNA(VLOOKUP($B217,KviZDarije2!$A$1:$N$1000, 3, 0), 0)/'TOP SCORES'!C$2,0)</f>
        <v>0</v>
      </c>
      <c r="F217" s="16">
        <f>IFERROR(100*_xlfn.IFNA(VLOOKUP($B217,KviZDarije3!$A$1:$N$1000, 3, 0), 0)/'TOP SCORES'!D$2,0)</f>
        <v>0</v>
      </c>
      <c r="G217" s="16">
        <f>IFERROR(100*_xlfn.IFNA(VLOOKUP($B217,KviZDarije4!$A$1:$N$1000, 3, 0), 0)/'TOP SCORES'!E$2,0)</f>
        <v>0</v>
      </c>
      <c r="H217" s="16">
        <f>IFERROR(100*_xlfn.IFNA(VLOOKUP($B217,KviZDarije5!$A$1:$N$1000, 3, 0), 0)/'TOP SCORES'!F$2,0)</f>
        <v>0</v>
      </c>
      <c r="I217" s="16">
        <f>IFERROR(100*_xlfn.IFNA(VLOOKUP($B217,KviZDarije6!$A$1:$N$1000, 3, 0), 0)/'TOP SCORES'!G$2,0)</f>
        <v>0</v>
      </c>
      <c r="J217" s="16">
        <f>IFERROR(100*_xlfn.IFNA(VLOOKUP($B217,KviZDarije7!$A$1:$N$1000, 3, 0), 0)/'TOP SCORES'!H$2,0)</f>
        <v>0</v>
      </c>
      <c r="K217" s="16">
        <f>IFERROR(100*_xlfn.IFNA(VLOOKUP($B217,KviZDarije8!$A$1:$N$1000, 3, 0), 0)/'TOP SCORES'!I$2,0)</f>
        <v>0</v>
      </c>
      <c r="L217" s="16">
        <f>IFERROR(100*_xlfn.IFNA(VLOOKUP($B217,KviZDarije9!$A$1:$N$1000, 3, 0), 0)/'TOP SCORES'!J$2,0)</f>
        <v>0</v>
      </c>
      <c r="M217" s="16">
        <f>IFERROR(100*_xlfn.IFNA(VLOOKUP($B217,KviZDarije10!$A$1:$N$1000, 3, 0), 0)/'TOP SCORES'!K$2,0)</f>
        <v>0</v>
      </c>
      <c r="N217" s="16">
        <f>IFERROR(100*_xlfn.IFNA(VLOOKUP($B217,KviZDarije11!$A$1:$N$1000, 3, 0), 0)/'TOP SCORES'!L$2,0)</f>
        <v>0</v>
      </c>
    </row>
    <row r="218" spans="1:14">
      <c r="A218" s="19">
        <f ca="1">RANK(C218,C$2:C$998)</f>
        <v>184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3, 0), 0)/'TOP SCORES'!B$2,0)</f>
        <v>0</v>
      </c>
      <c r="E218" s="16">
        <f>IFERROR(100*_xlfn.IFNA(VLOOKUP($B218,KviZDarije2!$A$1:$N$1000, 3, 0), 0)/'TOP SCORES'!C$2,0)</f>
        <v>0</v>
      </c>
      <c r="F218" s="16">
        <f>IFERROR(100*_xlfn.IFNA(VLOOKUP($B218,KviZDarije3!$A$1:$N$1000, 3, 0), 0)/'TOP SCORES'!D$2,0)</f>
        <v>0</v>
      </c>
      <c r="G218" s="16">
        <f>IFERROR(100*_xlfn.IFNA(VLOOKUP($B218,KviZDarije4!$A$1:$N$1000, 3, 0), 0)/'TOP SCORES'!E$2,0)</f>
        <v>0</v>
      </c>
      <c r="H218" s="16">
        <f>IFERROR(100*_xlfn.IFNA(VLOOKUP($B218,KviZDarije5!$A$1:$N$1000, 3, 0), 0)/'TOP SCORES'!F$2,0)</f>
        <v>0</v>
      </c>
      <c r="I218" s="16">
        <f>IFERROR(100*_xlfn.IFNA(VLOOKUP($B218,KviZDarije6!$A$1:$N$1000, 3, 0), 0)/'TOP SCORES'!G$2,0)</f>
        <v>0</v>
      </c>
      <c r="J218" s="16">
        <f>IFERROR(100*_xlfn.IFNA(VLOOKUP($B218,KviZDarije7!$A$1:$N$1000, 3, 0), 0)/'TOP SCORES'!H$2,0)</f>
        <v>0</v>
      </c>
      <c r="K218" s="16">
        <f>IFERROR(100*_xlfn.IFNA(VLOOKUP($B218,KviZDarije8!$A$1:$N$1000, 3, 0), 0)/'TOP SCORES'!I$2,0)</f>
        <v>0</v>
      </c>
      <c r="L218" s="16">
        <f>IFERROR(100*_xlfn.IFNA(VLOOKUP($B218,KviZDarije9!$A$1:$N$1000, 3, 0), 0)/'TOP SCORES'!J$2,0)</f>
        <v>0</v>
      </c>
      <c r="M218" s="16">
        <f>IFERROR(100*_xlfn.IFNA(VLOOKUP($B218,KviZDarije10!$A$1:$N$1000, 3, 0), 0)/'TOP SCORES'!K$2,0)</f>
        <v>0</v>
      </c>
      <c r="N218" s="16">
        <f>IFERROR(100*_xlfn.IFNA(VLOOKUP($B218,KviZDarije11!$A$1:$N$1000, 3, 0), 0)/'TOP SCORES'!L$2,0)</f>
        <v>0</v>
      </c>
    </row>
    <row r="219" spans="1:14">
      <c r="A219" s="19">
        <f ca="1">RANK(C219,C$2:C$998)</f>
        <v>184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3, 0), 0)/'TOP SCORES'!B$2,0)</f>
        <v>0</v>
      </c>
      <c r="E219" s="16">
        <f>IFERROR(100*_xlfn.IFNA(VLOOKUP($B219,KviZDarije2!$A$1:$N$1000, 3, 0), 0)/'TOP SCORES'!C$2,0)</f>
        <v>0</v>
      </c>
      <c r="F219" s="16">
        <f>IFERROR(100*_xlfn.IFNA(VLOOKUP($B219,KviZDarije3!$A$1:$N$1000, 3, 0), 0)/'TOP SCORES'!D$2,0)</f>
        <v>0</v>
      </c>
      <c r="G219" s="16">
        <f>IFERROR(100*_xlfn.IFNA(VLOOKUP($B219,KviZDarije4!$A$1:$N$1000, 3, 0), 0)/'TOP SCORES'!E$2,0)</f>
        <v>0</v>
      </c>
      <c r="H219" s="16">
        <f>IFERROR(100*_xlfn.IFNA(VLOOKUP($B219,KviZDarije5!$A$1:$N$1000, 3, 0), 0)/'TOP SCORES'!F$2,0)</f>
        <v>0</v>
      </c>
      <c r="I219" s="16">
        <f>IFERROR(100*_xlfn.IFNA(VLOOKUP($B219,KviZDarije6!$A$1:$N$1000, 3, 0), 0)/'TOP SCORES'!G$2,0)</f>
        <v>0</v>
      </c>
      <c r="J219" s="16">
        <f>IFERROR(100*_xlfn.IFNA(VLOOKUP($B219,KviZDarije7!$A$1:$N$1000, 3, 0), 0)/'TOP SCORES'!H$2,0)</f>
        <v>0</v>
      </c>
      <c r="K219" s="16">
        <f>IFERROR(100*_xlfn.IFNA(VLOOKUP($B219,KviZDarije8!$A$1:$N$1000, 3, 0), 0)/'TOP SCORES'!I$2,0)</f>
        <v>0</v>
      </c>
      <c r="L219" s="16">
        <f>IFERROR(100*_xlfn.IFNA(VLOOKUP($B219,KviZDarije9!$A$1:$N$1000, 3, 0), 0)/'TOP SCORES'!J$2,0)</f>
        <v>0</v>
      </c>
      <c r="M219" s="16">
        <f>IFERROR(100*_xlfn.IFNA(VLOOKUP($B219,KviZDarije10!$A$1:$N$1000, 3, 0), 0)/'TOP SCORES'!K$2,0)</f>
        <v>0</v>
      </c>
      <c r="N219" s="16">
        <f>IFERROR(100*_xlfn.IFNA(VLOOKUP($B219,KviZDarije11!$A$1:$N$1000, 3, 0), 0)/'TOP SCORES'!L$2,0)</f>
        <v>0</v>
      </c>
    </row>
    <row r="220" spans="1:14">
      <c r="A220" s="19">
        <f ca="1">RANK(C220,C$2:C$998)</f>
        <v>184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3, 0), 0)/'TOP SCORES'!B$2,0)</f>
        <v>0</v>
      </c>
      <c r="E220" s="16">
        <f>IFERROR(100*_xlfn.IFNA(VLOOKUP($B220,KviZDarije2!$A$1:$N$1000, 3, 0), 0)/'TOP SCORES'!C$2,0)</f>
        <v>0</v>
      </c>
      <c r="F220" s="16">
        <f>IFERROR(100*_xlfn.IFNA(VLOOKUP($B220,KviZDarije3!$A$1:$N$1000, 3, 0), 0)/'TOP SCORES'!D$2,0)</f>
        <v>0</v>
      </c>
      <c r="G220" s="16">
        <f>IFERROR(100*_xlfn.IFNA(VLOOKUP($B220,KviZDarije4!$A$1:$N$1000, 3, 0), 0)/'TOP SCORES'!E$2,0)</f>
        <v>0</v>
      </c>
      <c r="H220" s="16">
        <f>IFERROR(100*_xlfn.IFNA(VLOOKUP($B220,KviZDarije5!$A$1:$N$1000, 3, 0), 0)/'TOP SCORES'!F$2,0)</f>
        <v>0</v>
      </c>
      <c r="I220" s="16">
        <f>IFERROR(100*_xlfn.IFNA(VLOOKUP($B220,KviZDarije6!$A$1:$N$1000, 3, 0), 0)/'TOP SCORES'!G$2,0)</f>
        <v>0</v>
      </c>
      <c r="J220" s="16">
        <f>IFERROR(100*_xlfn.IFNA(VLOOKUP($B220,KviZDarije7!$A$1:$N$1000, 3, 0), 0)/'TOP SCORES'!H$2,0)</f>
        <v>0</v>
      </c>
      <c r="K220" s="16">
        <f>IFERROR(100*_xlfn.IFNA(VLOOKUP($B220,KviZDarije8!$A$1:$N$1000, 3, 0), 0)/'TOP SCORES'!I$2,0)</f>
        <v>0</v>
      </c>
      <c r="L220" s="16">
        <f>IFERROR(100*_xlfn.IFNA(VLOOKUP($B220,KviZDarije9!$A$1:$N$1000, 3, 0), 0)/'TOP SCORES'!J$2,0)</f>
        <v>0</v>
      </c>
      <c r="M220" s="16">
        <f>IFERROR(100*_xlfn.IFNA(VLOOKUP($B220,KviZDarije10!$A$1:$N$1000, 3, 0), 0)/'TOP SCORES'!K$2,0)</f>
        <v>0</v>
      </c>
      <c r="N220" s="16">
        <f>IFERROR(100*_xlfn.IFNA(VLOOKUP($B220,KviZDarije11!$A$1:$N$1000, 3, 0), 0)/'TOP SCORES'!L$2,0)</f>
        <v>0</v>
      </c>
    </row>
    <row r="221" spans="1:14">
      <c r="A221" s="19">
        <f ca="1">RANK(C221,C$2:C$998)</f>
        <v>184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3, 0), 0)/'TOP SCORES'!B$2,0)</f>
        <v>0</v>
      </c>
      <c r="E221" s="16">
        <f>IFERROR(100*_xlfn.IFNA(VLOOKUP($B221,KviZDarije2!$A$1:$N$1000, 3, 0), 0)/'TOP SCORES'!C$2,0)</f>
        <v>0</v>
      </c>
      <c r="F221" s="16">
        <f>IFERROR(100*_xlfn.IFNA(VLOOKUP($B221,KviZDarije3!$A$1:$N$1000, 3, 0), 0)/'TOP SCORES'!D$2,0)</f>
        <v>0</v>
      </c>
      <c r="G221" s="16">
        <f>IFERROR(100*_xlfn.IFNA(VLOOKUP($B221,KviZDarije4!$A$1:$N$1000, 3, 0), 0)/'TOP SCORES'!E$2,0)</f>
        <v>0</v>
      </c>
      <c r="H221" s="16">
        <f>IFERROR(100*_xlfn.IFNA(VLOOKUP($B221,KviZDarije5!$A$1:$N$1000, 3, 0), 0)/'TOP SCORES'!F$2,0)</f>
        <v>0</v>
      </c>
      <c r="I221" s="16">
        <f>IFERROR(100*_xlfn.IFNA(VLOOKUP($B221,KviZDarije6!$A$1:$N$1000, 3, 0), 0)/'TOP SCORES'!G$2,0)</f>
        <v>0</v>
      </c>
      <c r="J221" s="16">
        <f>IFERROR(100*_xlfn.IFNA(VLOOKUP($B221,KviZDarije7!$A$1:$N$1000, 3, 0), 0)/'TOP SCORES'!H$2,0)</f>
        <v>0</v>
      </c>
      <c r="K221" s="16">
        <f>IFERROR(100*_xlfn.IFNA(VLOOKUP($B221,KviZDarije8!$A$1:$N$1000, 3, 0), 0)/'TOP SCORES'!I$2,0)</f>
        <v>0</v>
      </c>
      <c r="L221" s="16">
        <f>IFERROR(100*_xlfn.IFNA(VLOOKUP($B221,KviZDarije9!$A$1:$N$1000, 3, 0), 0)/'TOP SCORES'!J$2,0)</f>
        <v>0</v>
      </c>
      <c r="M221" s="16">
        <f>IFERROR(100*_xlfn.IFNA(VLOOKUP($B221,KviZDarije10!$A$1:$N$1000, 3, 0), 0)/'TOP SCORES'!K$2,0)</f>
        <v>0</v>
      </c>
      <c r="N221" s="16">
        <f>IFERROR(100*_xlfn.IFNA(VLOOKUP($B221,KviZDarije11!$A$1:$N$1000, 3, 0), 0)/'TOP SCORES'!L$2,0)</f>
        <v>0</v>
      </c>
    </row>
    <row r="222" spans="1:14">
      <c r="A222" s="19">
        <f ca="1">RANK(C222,C$2:C$998)</f>
        <v>184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3, 0), 0)/'TOP SCORES'!B$2,0)</f>
        <v>0</v>
      </c>
      <c r="E222" s="16">
        <f>IFERROR(100*_xlfn.IFNA(VLOOKUP($B222,KviZDarije2!$A$1:$N$1000, 3, 0), 0)/'TOP SCORES'!C$2,0)</f>
        <v>0</v>
      </c>
      <c r="F222" s="16">
        <f>IFERROR(100*_xlfn.IFNA(VLOOKUP($B222,KviZDarije3!$A$1:$N$1000, 3, 0), 0)/'TOP SCORES'!D$2,0)</f>
        <v>0</v>
      </c>
      <c r="G222" s="16">
        <f>IFERROR(100*_xlfn.IFNA(VLOOKUP($B222,KviZDarije4!$A$1:$N$1000, 3, 0), 0)/'TOP SCORES'!E$2,0)</f>
        <v>0</v>
      </c>
      <c r="H222" s="16">
        <f>IFERROR(100*_xlfn.IFNA(VLOOKUP($B222,KviZDarije5!$A$1:$N$1000, 3, 0), 0)/'TOP SCORES'!F$2,0)</f>
        <v>0</v>
      </c>
      <c r="I222" s="16">
        <f>IFERROR(100*_xlfn.IFNA(VLOOKUP($B222,KviZDarije6!$A$1:$N$1000, 3, 0), 0)/'TOP SCORES'!G$2,0)</f>
        <v>0</v>
      </c>
      <c r="J222" s="16">
        <f>IFERROR(100*_xlfn.IFNA(VLOOKUP($B222,KviZDarije7!$A$1:$N$1000, 3, 0), 0)/'TOP SCORES'!H$2,0)</f>
        <v>0</v>
      </c>
      <c r="K222" s="16">
        <f>IFERROR(100*_xlfn.IFNA(VLOOKUP($B222,KviZDarije8!$A$1:$N$1000, 3, 0), 0)/'TOP SCORES'!I$2,0)</f>
        <v>0</v>
      </c>
      <c r="L222" s="16">
        <f>IFERROR(100*_xlfn.IFNA(VLOOKUP($B222,KviZDarije9!$A$1:$N$1000, 3, 0), 0)/'TOP SCORES'!J$2,0)</f>
        <v>0</v>
      </c>
      <c r="M222" s="16">
        <f>IFERROR(100*_xlfn.IFNA(VLOOKUP($B222,KviZDarije10!$A$1:$N$1000, 3, 0), 0)/'TOP SCORES'!K$2,0)</f>
        <v>0</v>
      </c>
      <c r="N222" s="16">
        <f>IFERROR(100*_xlfn.IFNA(VLOOKUP($B222,KviZDarije11!$A$1:$N$1000, 3, 0), 0)/'TOP SCORES'!L$2,0)</f>
        <v>0</v>
      </c>
    </row>
    <row r="223" spans="1:14">
      <c r="A223" s="19">
        <f ca="1">RANK(C223,C$2:C$998)</f>
        <v>184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3, 0), 0)/'TOP SCORES'!B$2,0)</f>
        <v>0</v>
      </c>
      <c r="E223" s="16">
        <f>IFERROR(100*_xlfn.IFNA(VLOOKUP($B223,KviZDarije2!$A$1:$N$1000, 3, 0), 0)/'TOP SCORES'!C$2,0)</f>
        <v>0</v>
      </c>
      <c r="F223" s="16">
        <f>IFERROR(100*_xlfn.IFNA(VLOOKUP($B223,KviZDarije3!$A$1:$N$1000, 3, 0), 0)/'TOP SCORES'!D$2,0)</f>
        <v>0</v>
      </c>
      <c r="G223" s="16">
        <f>IFERROR(100*_xlfn.IFNA(VLOOKUP($B223,KviZDarije4!$A$1:$N$1000, 3, 0), 0)/'TOP SCORES'!E$2,0)</f>
        <v>0</v>
      </c>
      <c r="H223" s="16">
        <f>IFERROR(100*_xlfn.IFNA(VLOOKUP($B223,KviZDarije5!$A$1:$N$1000, 3, 0), 0)/'TOP SCORES'!F$2,0)</f>
        <v>0</v>
      </c>
      <c r="I223" s="16">
        <f>IFERROR(100*_xlfn.IFNA(VLOOKUP($B223,KviZDarije6!$A$1:$N$1000, 3, 0), 0)/'TOP SCORES'!G$2,0)</f>
        <v>0</v>
      </c>
      <c r="J223" s="16">
        <f>IFERROR(100*_xlfn.IFNA(VLOOKUP($B223,KviZDarije7!$A$1:$N$1000, 3, 0), 0)/'TOP SCORES'!H$2,0)</f>
        <v>0</v>
      </c>
      <c r="K223" s="16">
        <f>IFERROR(100*_xlfn.IFNA(VLOOKUP($B223,KviZDarije8!$A$1:$N$1000, 3, 0), 0)/'TOP SCORES'!I$2,0)</f>
        <v>0</v>
      </c>
      <c r="L223" s="16">
        <f>IFERROR(100*_xlfn.IFNA(VLOOKUP($B223,KviZDarije9!$A$1:$N$1000, 3, 0), 0)/'TOP SCORES'!J$2,0)</f>
        <v>0</v>
      </c>
      <c r="M223" s="16">
        <f>IFERROR(100*_xlfn.IFNA(VLOOKUP($B223,KviZDarije10!$A$1:$N$1000, 3, 0), 0)/'TOP SCORES'!K$2,0)</f>
        <v>0</v>
      </c>
      <c r="N223" s="16">
        <f>IFERROR(100*_xlfn.IFNA(VLOOKUP($B223,KviZDarije11!$A$1:$N$1000, 3, 0), 0)/'TOP SCORES'!L$2,0)</f>
        <v>0</v>
      </c>
    </row>
    <row r="224" spans="1:14">
      <c r="A224" s="19">
        <f ca="1">RANK(C224,C$2:C$998)</f>
        <v>184</v>
      </c>
      <c r="C224" s="17" cm="1">
        <f t="array" aca="1" ref="C224" ca="1">SUM(LARGE(D224:N224,ROW(INDIRECT("1:2"))))</f>
        <v>0</v>
      </c>
      <c r="D224" s="16">
        <f>IFERROR(100*_xlfn.IFNA(VLOOKUP($B224,KviZDarije1!$A$1:$N$1000, 3, 0), 0)/'TOP SCORES'!B$2,0)</f>
        <v>0</v>
      </c>
      <c r="E224" s="16">
        <f>IFERROR(100*_xlfn.IFNA(VLOOKUP($B224,KviZDarije2!$A$1:$N$1000, 3, 0), 0)/'TOP SCORES'!C$2,0)</f>
        <v>0</v>
      </c>
      <c r="F224" s="16">
        <f>IFERROR(100*_xlfn.IFNA(VLOOKUP($B224,KviZDarije3!$A$1:$N$1000, 3, 0), 0)/'TOP SCORES'!D$2,0)</f>
        <v>0</v>
      </c>
      <c r="G224" s="16">
        <f>IFERROR(100*_xlfn.IFNA(VLOOKUP($B224,KviZDarije4!$A$1:$N$1000, 3, 0), 0)/'TOP SCORES'!E$2,0)</f>
        <v>0</v>
      </c>
      <c r="H224" s="16">
        <f>IFERROR(100*_xlfn.IFNA(VLOOKUP($B224,KviZDarije5!$A$1:$N$1000, 3, 0), 0)/'TOP SCORES'!F$2,0)</f>
        <v>0</v>
      </c>
      <c r="I224" s="16">
        <f>IFERROR(100*_xlfn.IFNA(VLOOKUP($B224,KviZDarije6!$A$1:$N$1000, 3, 0), 0)/'TOP SCORES'!G$2,0)</f>
        <v>0</v>
      </c>
      <c r="J224" s="16">
        <f>IFERROR(100*_xlfn.IFNA(VLOOKUP($B224,KviZDarije7!$A$1:$N$1000, 3, 0), 0)/'TOP SCORES'!H$2,0)</f>
        <v>0</v>
      </c>
      <c r="K224" s="16">
        <f>IFERROR(100*_xlfn.IFNA(VLOOKUP($B224,KviZDarije8!$A$1:$N$1000, 3, 0), 0)/'TOP SCORES'!I$2,0)</f>
        <v>0</v>
      </c>
      <c r="L224" s="16">
        <f>IFERROR(100*_xlfn.IFNA(VLOOKUP($B224,KviZDarije9!$A$1:$N$1000, 3, 0), 0)/'TOP SCORES'!J$2,0)</f>
        <v>0</v>
      </c>
      <c r="M224" s="16">
        <f>IFERROR(100*_xlfn.IFNA(VLOOKUP($B224,KviZDarije10!$A$1:$N$1000, 3, 0), 0)/'TOP SCORES'!K$2,0)</f>
        <v>0</v>
      </c>
      <c r="N224" s="16">
        <f>IFERROR(100*_xlfn.IFNA(VLOOKUP($B224,KviZDarije11!$A$1:$N$1000, 3, 0), 0)/'TOP SCORES'!L$2,0)</f>
        <v>0</v>
      </c>
    </row>
    <row r="225" spans="1:14">
      <c r="A225" s="19">
        <f ca="1">RANK(C225,C$2:C$998)</f>
        <v>184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3, 0), 0)/'TOP SCORES'!B$2,0)</f>
        <v>0</v>
      </c>
      <c r="E225" s="16">
        <f>IFERROR(100*_xlfn.IFNA(VLOOKUP($B225,KviZDarije2!$A$1:$N$1000, 3, 0), 0)/'TOP SCORES'!C$2,0)</f>
        <v>0</v>
      </c>
      <c r="F225" s="16">
        <f>IFERROR(100*_xlfn.IFNA(VLOOKUP($B225,KviZDarije3!$A$1:$N$1000, 3, 0), 0)/'TOP SCORES'!D$2,0)</f>
        <v>0</v>
      </c>
      <c r="G225" s="16">
        <f>IFERROR(100*_xlfn.IFNA(VLOOKUP($B225,KviZDarije4!$A$1:$N$1000, 3, 0), 0)/'TOP SCORES'!E$2,0)</f>
        <v>0</v>
      </c>
      <c r="H225" s="16">
        <f>IFERROR(100*_xlfn.IFNA(VLOOKUP($B225,KviZDarije5!$A$1:$N$1000, 3, 0), 0)/'TOP SCORES'!F$2,0)</f>
        <v>0</v>
      </c>
      <c r="I225" s="16">
        <f>IFERROR(100*_xlfn.IFNA(VLOOKUP($B225,KviZDarije6!$A$1:$N$1000, 3, 0), 0)/'TOP SCORES'!G$2,0)</f>
        <v>0</v>
      </c>
      <c r="J225" s="16">
        <f>IFERROR(100*_xlfn.IFNA(VLOOKUP($B225,KviZDarije7!$A$1:$N$1000, 3, 0), 0)/'TOP SCORES'!H$2,0)</f>
        <v>0</v>
      </c>
      <c r="K225" s="16">
        <f>IFERROR(100*_xlfn.IFNA(VLOOKUP($B225,KviZDarije8!$A$1:$N$1000, 3, 0), 0)/'TOP SCORES'!I$2,0)</f>
        <v>0</v>
      </c>
      <c r="L225" s="16">
        <f>IFERROR(100*_xlfn.IFNA(VLOOKUP($B225,KviZDarije9!$A$1:$N$1000, 3, 0), 0)/'TOP SCORES'!J$2,0)</f>
        <v>0</v>
      </c>
      <c r="M225" s="16">
        <f>IFERROR(100*_xlfn.IFNA(VLOOKUP($B225,KviZDarije10!$A$1:$N$1000, 3, 0), 0)/'TOP SCORES'!K$2,0)</f>
        <v>0</v>
      </c>
      <c r="N225" s="16">
        <f>IFERROR(100*_xlfn.IFNA(VLOOKUP($B225,KviZDarije11!$A$1:$N$1000, 3, 0), 0)/'TOP SCORES'!L$2,0)</f>
        <v>0</v>
      </c>
    </row>
    <row r="226" spans="1:14">
      <c r="A226" s="19">
        <f ca="1">RANK(C226,C$2:C$998)</f>
        <v>184</v>
      </c>
      <c r="C226" s="17" cm="1">
        <f t="array" aca="1" ref="C226" ca="1">SUM(LARGE(D226:N226,ROW(INDIRECT("1:2"))))</f>
        <v>0</v>
      </c>
      <c r="D226" s="16">
        <f>IFERROR(100*_xlfn.IFNA(VLOOKUP($B226,KviZDarije1!$A$1:$N$1000, 3, 0), 0)/'TOP SCORES'!B$2,0)</f>
        <v>0</v>
      </c>
      <c r="E226" s="16">
        <f>IFERROR(100*_xlfn.IFNA(VLOOKUP($B226,KviZDarije2!$A$1:$N$1000, 3, 0), 0)/'TOP SCORES'!C$2,0)</f>
        <v>0</v>
      </c>
      <c r="F226" s="16">
        <f>IFERROR(100*_xlfn.IFNA(VLOOKUP($B226,KviZDarije3!$A$1:$N$1000, 3, 0), 0)/'TOP SCORES'!D$2,0)</f>
        <v>0</v>
      </c>
      <c r="G226" s="16">
        <f>IFERROR(100*_xlfn.IFNA(VLOOKUP($B226,KviZDarije4!$A$1:$N$1000, 3, 0), 0)/'TOP SCORES'!E$2,0)</f>
        <v>0</v>
      </c>
      <c r="H226" s="16">
        <f>IFERROR(100*_xlfn.IFNA(VLOOKUP($B226,KviZDarije5!$A$1:$N$1000, 3, 0), 0)/'TOP SCORES'!F$2,0)</f>
        <v>0</v>
      </c>
      <c r="I226" s="16">
        <f>IFERROR(100*_xlfn.IFNA(VLOOKUP($B226,KviZDarije6!$A$1:$N$1000, 3, 0), 0)/'TOP SCORES'!G$2,0)</f>
        <v>0</v>
      </c>
      <c r="J226" s="16">
        <f>IFERROR(100*_xlfn.IFNA(VLOOKUP($B226,KviZDarije7!$A$1:$N$1000, 3, 0), 0)/'TOP SCORES'!H$2,0)</f>
        <v>0</v>
      </c>
      <c r="K226" s="16">
        <f>IFERROR(100*_xlfn.IFNA(VLOOKUP($B226,KviZDarije8!$A$1:$N$1000, 3, 0), 0)/'TOP SCORES'!I$2,0)</f>
        <v>0</v>
      </c>
      <c r="L226" s="16">
        <f>IFERROR(100*_xlfn.IFNA(VLOOKUP($B226,KviZDarije9!$A$1:$N$1000, 3, 0), 0)/'TOP SCORES'!J$2,0)</f>
        <v>0</v>
      </c>
      <c r="M226" s="16">
        <f>IFERROR(100*_xlfn.IFNA(VLOOKUP($B226,KviZDarije10!$A$1:$N$1000, 3, 0), 0)/'TOP SCORES'!K$2,0)</f>
        <v>0</v>
      </c>
      <c r="N226" s="16">
        <f>IFERROR(100*_xlfn.IFNA(VLOOKUP($B226,KviZDarije11!$A$1:$N$1000, 3, 0), 0)/'TOP SCORES'!L$2,0)</f>
        <v>0</v>
      </c>
    </row>
    <row r="227" spans="1:14">
      <c r="A227" s="19">
        <f ca="1">RANK(C227,C$2:C$998)</f>
        <v>184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3, 0), 0)/'TOP SCORES'!B$2,0)</f>
        <v>0</v>
      </c>
      <c r="E227" s="16">
        <f>IFERROR(100*_xlfn.IFNA(VLOOKUP($B227,KviZDarije2!$A$1:$N$1000, 3, 0), 0)/'TOP SCORES'!C$2,0)</f>
        <v>0</v>
      </c>
      <c r="F227" s="16">
        <f>IFERROR(100*_xlfn.IFNA(VLOOKUP($B227,KviZDarije3!$A$1:$N$1000, 3, 0), 0)/'TOP SCORES'!D$2,0)</f>
        <v>0</v>
      </c>
      <c r="G227" s="16">
        <f>IFERROR(100*_xlfn.IFNA(VLOOKUP($B227,KviZDarije4!$A$1:$N$1000, 3, 0), 0)/'TOP SCORES'!E$2,0)</f>
        <v>0</v>
      </c>
      <c r="H227" s="16">
        <f>IFERROR(100*_xlfn.IFNA(VLOOKUP($B227,KviZDarije5!$A$1:$N$1000, 3, 0), 0)/'TOP SCORES'!F$2,0)</f>
        <v>0</v>
      </c>
      <c r="I227" s="16">
        <f>IFERROR(100*_xlfn.IFNA(VLOOKUP($B227,KviZDarije6!$A$1:$N$1000, 3, 0), 0)/'TOP SCORES'!G$2,0)</f>
        <v>0</v>
      </c>
      <c r="J227" s="16">
        <f>IFERROR(100*_xlfn.IFNA(VLOOKUP($B227,KviZDarije7!$A$1:$N$1000, 3, 0), 0)/'TOP SCORES'!H$2,0)</f>
        <v>0</v>
      </c>
      <c r="K227" s="16">
        <f>IFERROR(100*_xlfn.IFNA(VLOOKUP($B227,KviZDarije8!$A$1:$N$1000, 3, 0), 0)/'TOP SCORES'!I$2,0)</f>
        <v>0</v>
      </c>
      <c r="L227" s="16">
        <f>IFERROR(100*_xlfn.IFNA(VLOOKUP($B227,KviZDarije9!$A$1:$N$1000, 3, 0), 0)/'TOP SCORES'!J$2,0)</f>
        <v>0</v>
      </c>
      <c r="M227" s="16">
        <f>IFERROR(100*_xlfn.IFNA(VLOOKUP($B227,KviZDarije10!$A$1:$N$1000, 3, 0), 0)/'TOP SCORES'!K$2,0)</f>
        <v>0</v>
      </c>
      <c r="N227" s="16">
        <f>IFERROR(100*_xlfn.IFNA(VLOOKUP($B227,KviZDarije11!$A$1:$N$1000, 3, 0), 0)/'TOP SCORES'!L$2,0)</f>
        <v>0</v>
      </c>
    </row>
    <row r="228" spans="1:14">
      <c r="A228" s="19">
        <f ca="1">RANK(C228,C$2:C$998)</f>
        <v>184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3, 0), 0)/'TOP SCORES'!B$2,0)</f>
        <v>0</v>
      </c>
      <c r="E228" s="16">
        <f>IFERROR(100*_xlfn.IFNA(VLOOKUP($B228,KviZDarije2!$A$1:$N$1000, 3, 0), 0)/'TOP SCORES'!C$2,0)</f>
        <v>0</v>
      </c>
      <c r="F228" s="16">
        <f>IFERROR(100*_xlfn.IFNA(VLOOKUP($B228,KviZDarije3!$A$1:$N$1000, 3, 0), 0)/'TOP SCORES'!D$2,0)</f>
        <v>0</v>
      </c>
      <c r="G228" s="16">
        <f>IFERROR(100*_xlfn.IFNA(VLOOKUP($B228,KviZDarije4!$A$1:$N$1000, 3, 0), 0)/'TOP SCORES'!E$2,0)</f>
        <v>0</v>
      </c>
      <c r="H228" s="16">
        <f>IFERROR(100*_xlfn.IFNA(VLOOKUP($B228,KviZDarije5!$A$1:$N$1000, 3, 0), 0)/'TOP SCORES'!F$2,0)</f>
        <v>0</v>
      </c>
      <c r="I228" s="16">
        <f>IFERROR(100*_xlfn.IFNA(VLOOKUP($B228,KviZDarije6!$A$1:$N$1000, 3, 0), 0)/'TOP SCORES'!G$2,0)</f>
        <v>0</v>
      </c>
      <c r="J228" s="16">
        <f>IFERROR(100*_xlfn.IFNA(VLOOKUP($B228,KviZDarije7!$A$1:$N$1000, 3, 0), 0)/'TOP SCORES'!H$2,0)</f>
        <v>0</v>
      </c>
      <c r="K228" s="16">
        <f>IFERROR(100*_xlfn.IFNA(VLOOKUP($B228,KviZDarije8!$A$1:$N$1000, 3, 0), 0)/'TOP SCORES'!I$2,0)</f>
        <v>0</v>
      </c>
      <c r="L228" s="16">
        <f>IFERROR(100*_xlfn.IFNA(VLOOKUP($B228,KviZDarije9!$A$1:$N$1000, 3, 0), 0)/'TOP SCORES'!J$2,0)</f>
        <v>0</v>
      </c>
      <c r="M228" s="16">
        <f>IFERROR(100*_xlfn.IFNA(VLOOKUP($B228,KviZDarije10!$A$1:$N$1000, 3, 0), 0)/'TOP SCORES'!K$2,0)</f>
        <v>0</v>
      </c>
      <c r="N228" s="16">
        <f>IFERROR(100*_xlfn.IFNA(VLOOKUP($B228,KviZDarije11!$A$1:$N$1000, 3, 0), 0)/'TOP SCORES'!L$2,0)</f>
        <v>0</v>
      </c>
    </row>
    <row r="229" spans="1:14">
      <c r="A229" s="19">
        <f ca="1">RANK(C229,C$2:C$998)</f>
        <v>184</v>
      </c>
      <c r="C229" s="17" cm="1">
        <f t="array" aca="1" ref="C229" ca="1">SUM(LARGE(D229:N229,ROW(INDIRECT("1:2"))))</f>
        <v>0</v>
      </c>
      <c r="D229" s="16">
        <f>IFERROR(100*_xlfn.IFNA(VLOOKUP($B229,KviZDarije1!$A$1:$N$1000, 3, 0), 0)/'TOP SCORES'!B$2,0)</f>
        <v>0</v>
      </c>
      <c r="E229" s="16">
        <f>IFERROR(100*_xlfn.IFNA(VLOOKUP($B229,KviZDarije2!$A$1:$N$1000, 3, 0), 0)/'TOP SCORES'!C$2,0)</f>
        <v>0</v>
      </c>
      <c r="F229" s="16">
        <f>IFERROR(100*_xlfn.IFNA(VLOOKUP($B229,KviZDarije3!$A$1:$N$1000, 3, 0), 0)/'TOP SCORES'!D$2,0)</f>
        <v>0</v>
      </c>
      <c r="G229" s="16">
        <f>IFERROR(100*_xlfn.IFNA(VLOOKUP($B229,KviZDarije4!$A$1:$N$1000, 3, 0), 0)/'TOP SCORES'!E$2,0)</f>
        <v>0</v>
      </c>
      <c r="H229" s="16">
        <f>IFERROR(100*_xlfn.IFNA(VLOOKUP($B229,KviZDarije5!$A$1:$N$1000, 3, 0), 0)/'TOP SCORES'!F$2,0)</f>
        <v>0</v>
      </c>
      <c r="I229" s="16">
        <f>IFERROR(100*_xlfn.IFNA(VLOOKUP($B229,KviZDarije6!$A$1:$N$1000, 3, 0), 0)/'TOP SCORES'!G$2,0)</f>
        <v>0</v>
      </c>
      <c r="J229" s="16">
        <f>IFERROR(100*_xlfn.IFNA(VLOOKUP($B229,KviZDarije7!$A$1:$N$1000, 3, 0), 0)/'TOP SCORES'!H$2,0)</f>
        <v>0</v>
      </c>
      <c r="K229" s="16">
        <f>IFERROR(100*_xlfn.IFNA(VLOOKUP($B229,KviZDarije8!$A$1:$N$1000, 3, 0), 0)/'TOP SCORES'!I$2,0)</f>
        <v>0</v>
      </c>
      <c r="L229" s="16">
        <f>IFERROR(100*_xlfn.IFNA(VLOOKUP($B229,KviZDarije9!$A$1:$N$1000, 3, 0), 0)/'TOP SCORES'!J$2,0)</f>
        <v>0</v>
      </c>
      <c r="M229" s="16">
        <f>IFERROR(100*_xlfn.IFNA(VLOOKUP($B229,KviZDarije10!$A$1:$N$1000, 3, 0), 0)/'TOP SCORES'!K$2,0)</f>
        <v>0</v>
      </c>
      <c r="N229" s="16">
        <f>IFERROR(100*_xlfn.IFNA(VLOOKUP($B229,KviZDarije11!$A$1:$N$1000, 3, 0), 0)/'TOP SCORES'!L$2,0)</f>
        <v>0</v>
      </c>
    </row>
    <row r="230" spans="1:14">
      <c r="A230" s="19">
        <f ca="1">RANK(C230,C$2:C$998)</f>
        <v>184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3, 0), 0)/'TOP SCORES'!B$2,0)</f>
        <v>0</v>
      </c>
      <c r="E230" s="16">
        <f>IFERROR(100*_xlfn.IFNA(VLOOKUP($B230,KviZDarije2!$A$1:$N$1000, 3, 0), 0)/'TOP SCORES'!C$2,0)</f>
        <v>0</v>
      </c>
      <c r="F230" s="16">
        <f>IFERROR(100*_xlfn.IFNA(VLOOKUP($B230,KviZDarije3!$A$1:$N$1000, 3, 0), 0)/'TOP SCORES'!D$2,0)</f>
        <v>0</v>
      </c>
      <c r="G230" s="16">
        <f>IFERROR(100*_xlfn.IFNA(VLOOKUP($B230,KviZDarije4!$A$1:$N$1000, 3, 0), 0)/'TOP SCORES'!E$2,0)</f>
        <v>0</v>
      </c>
      <c r="H230" s="16">
        <f>IFERROR(100*_xlfn.IFNA(VLOOKUP($B230,KviZDarije5!$A$1:$N$1000, 3, 0), 0)/'TOP SCORES'!F$2,0)</f>
        <v>0</v>
      </c>
      <c r="I230" s="16">
        <f>IFERROR(100*_xlfn.IFNA(VLOOKUP($B230,KviZDarije6!$A$1:$N$1000, 3, 0), 0)/'TOP SCORES'!G$2,0)</f>
        <v>0</v>
      </c>
      <c r="J230" s="16">
        <f>IFERROR(100*_xlfn.IFNA(VLOOKUP($B230,KviZDarije7!$A$1:$N$1000, 3, 0), 0)/'TOP SCORES'!H$2,0)</f>
        <v>0</v>
      </c>
      <c r="K230" s="16">
        <f>IFERROR(100*_xlfn.IFNA(VLOOKUP($B230,KviZDarije8!$A$1:$N$1000, 3, 0), 0)/'TOP SCORES'!I$2,0)</f>
        <v>0</v>
      </c>
      <c r="L230" s="16">
        <f>IFERROR(100*_xlfn.IFNA(VLOOKUP($B230,KviZDarije9!$A$1:$N$1000, 3, 0), 0)/'TOP SCORES'!J$2,0)</f>
        <v>0</v>
      </c>
      <c r="M230" s="16">
        <f>IFERROR(100*_xlfn.IFNA(VLOOKUP($B230,KviZDarije10!$A$1:$N$1000, 3, 0), 0)/'TOP SCORES'!K$2,0)</f>
        <v>0</v>
      </c>
      <c r="N230" s="16">
        <f>IFERROR(100*_xlfn.IFNA(VLOOKUP($B230,KviZDarije11!$A$1:$N$1000, 3, 0), 0)/'TOP SCORES'!L$2,0)</f>
        <v>0</v>
      </c>
    </row>
    <row r="231" spans="1:14">
      <c r="A231" s="19">
        <f ca="1">RANK(C231,C$2:C$998)</f>
        <v>184</v>
      </c>
      <c r="C231" s="17" cm="1">
        <f t="array" aca="1" ref="C231" ca="1">SUM(LARGE(D231:N231,ROW(INDIRECT("1:2"))))</f>
        <v>0</v>
      </c>
      <c r="D231" s="16">
        <f>IFERROR(100*_xlfn.IFNA(VLOOKUP($B231,KviZDarije1!$A$1:$N$1000, 3, 0), 0)/'TOP SCORES'!B$2,0)</f>
        <v>0</v>
      </c>
      <c r="E231" s="16">
        <f>IFERROR(100*_xlfn.IFNA(VLOOKUP($B231,KviZDarije2!$A$1:$N$1000, 3, 0), 0)/'TOP SCORES'!C$2,0)</f>
        <v>0</v>
      </c>
      <c r="F231" s="16">
        <f>IFERROR(100*_xlfn.IFNA(VLOOKUP($B231,KviZDarije3!$A$1:$N$1000, 3, 0), 0)/'TOP SCORES'!D$2,0)</f>
        <v>0</v>
      </c>
      <c r="G231" s="16">
        <f>IFERROR(100*_xlfn.IFNA(VLOOKUP($B231,KviZDarije4!$A$1:$N$1000, 3, 0), 0)/'TOP SCORES'!E$2,0)</f>
        <v>0</v>
      </c>
      <c r="H231" s="16">
        <f>IFERROR(100*_xlfn.IFNA(VLOOKUP($B231,KviZDarije5!$A$1:$N$1000, 3, 0), 0)/'TOP SCORES'!F$2,0)</f>
        <v>0</v>
      </c>
      <c r="I231" s="16">
        <f>IFERROR(100*_xlfn.IFNA(VLOOKUP($B231,KviZDarije6!$A$1:$N$1000, 3, 0), 0)/'TOP SCORES'!G$2,0)</f>
        <v>0</v>
      </c>
      <c r="J231" s="16">
        <f>IFERROR(100*_xlfn.IFNA(VLOOKUP($B231,KviZDarije7!$A$1:$N$1000, 3, 0), 0)/'TOP SCORES'!H$2,0)</f>
        <v>0</v>
      </c>
      <c r="K231" s="16">
        <f>IFERROR(100*_xlfn.IFNA(VLOOKUP($B231,KviZDarije8!$A$1:$N$1000, 3, 0), 0)/'TOP SCORES'!I$2,0)</f>
        <v>0</v>
      </c>
      <c r="L231" s="16">
        <f>IFERROR(100*_xlfn.IFNA(VLOOKUP($B231,KviZDarije9!$A$1:$N$1000, 3, 0), 0)/'TOP SCORES'!J$2,0)</f>
        <v>0</v>
      </c>
      <c r="M231" s="16">
        <f>IFERROR(100*_xlfn.IFNA(VLOOKUP($B231,KviZDarije10!$A$1:$N$1000, 3, 0), 0)/'TOP SCORES'!K$2,0)</f>
        <v>0</v>
      </c>
      <c r="N231" s="16">
        <f>IFERROR(100*_xlfn.IFNA(VLOOKUP($B231,KviZDarije11!$A$1:$N$1000, 3, 0), 0)/'TOP SCORES'!L$2,0)</f>
        <v>0</v>
      </c>
    </row>
    <row r="232" spans="1:14">
      <c r="A232" s="19">
        <f ca="1">RANK(C232,C$2:C$998)</f>
        <v>184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3, 0), 0)/'TOP SCORES'!B$2,0)</f>
        <v>0</v>
      </c>
      <c r="E232" s="16">
        <f>IFERROR(100*_xlfn.IFNA(VLOOKUP($B232,KviZDarije2!$A$1:$N$1000, 3, 0), 0)/'TOP SCORES'!C$2,0)</f>
        <v>0</v>
      </c>
      <c r="F232" s="16">
        <f>IFERROR(100*_xlfn.IFNA(VLOOKUP($B232,KviZDarije3!$A$1:$N$1000, 3, 0), 0)/'TOP SCORES'!D$2,0)</f>
        <v>0</v>
      </c>
      <c r="G232" s="16">
        <f>IFERROR(100*_xlfn.IFNA(VLOOKUP($B232,KviZDarije4!$A$1:$N$1000, 3, 0), 0)/'TOP SCORES'!E$2,0)</f>
        <v>0</v>
      </c>
      <c r="H232" s="16">
        <f>IFERROR(100*_xlfn.IFNA(VLOOKUP($B232,KviZDarije5!$A$1:$N$1000, 3, 0), 0)/'TOP SCORES'!F$2,0)</f>
        <v>0</v>
      </c>
      <c r="I232" s="16">
        <f>IFERROR(100*_xlfn.IFNA(VLOOKUP($B232,KviZDarije6!$A$1:$N$1000, 3, 0), 0)/'TOP SCORES'!G$2,0)</f>
        <v>0</v>
      </c>
      <c r="J232" s="16">
        <f>IFERROR(100*_xlfn.IFNA(VLOOKUP($B232,KviZDarije7!$A$1:$N$1000, 3, 0), 0)/'TOP SCORES'!H$2,0)</f>
        <v>0</v>
      </c>
      <c r="K232" s="16">
        <f>IFERROR(100*_xlfn.IFNA(VLOOKUP($B232,KviZDarije8!$A$1:$N$1000, 3, 0), 0)/'TOP SCORES'!I$2,0)</f>
        <v>0</v>
      </c>
      <c r="L232" s="16">
        <f>IFERROR(100*_xlfn.IFNA(VLOOKUP($B232,KviZDarije9!$A$1:$N$1000, 3, 0), 0)/'TOP SCORES'!J$2,0)</f>
        <v>0</v>
      </c>
      <c r="M232" s="16">
        <f>IFERROR(100*_xlfn.IFNA(VLOOKUP($B232,KviZDarije10!$A$1:$N$1000, 3, 0), 0)/'TOP SCORES'!K$2,0)</f>
        <v>0</v>
      </c>
      <c r="N232" s="16">
        <f>IFERROR(100*_xlfn.IFNA(VLOOKUP($B232,KviZDarije11!$A$1:$N$1000, 3, 0), 0)/'TOP SCORES'!L$2,0)</f>
        <v>0</v>
      </c>
    </row>
    <row r="233" spans="1:14">
      <c r="A233" s="19">
        <f ca="1">RANK(C233,C$2:C$998)</f>
        <v>184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3, 0), 0)/'TOP SCORES'!B$2,0)</f>
        <v>0</v>
      </c>
      <c r="E233" s="16">
        <f>IFERROR(100*_xlfn.IFNA(VLOOKUP($B233,KviZDarije2!$A$1:$N$1000, 3, 0), 0)/'TOP SCORES'!C$2,0)</f>
        <v>0</v>
      </c>
      <c r="F233" s="16">
        <f>IFERROR(100*_xlfn.IFNA(VLOOKUP($B233,KviZDarije3!$A$1:$N$1000, 3, 0), 0)/'TOP SCORES'!D$2,0)</f>
        <v>0</v>
      </c>
      <c r="G233" s="16">
        <f>IFERROR(100*_xlfn.IFNA(VLOOKUP($B233,KviZDarije4!$A$1:$N$1000, 3, 0), 0)/'TOP SCORES'!E$2,0)</f>
        <v>0</v>
      </c>
      <c r="H233" s="16">
        <f>IFERROR(100*_xlfn.IFNA(VLOOKUP($B233,KviZDarije5!$A$1:$N$1000, 3, 0), 0)/'TOP SCORES'!F$2,0)</f>
        <v>0</v>
      </c>
      <c r="I233" s="16">
        <f>IFERROR(100*_xlfn.IFNA(VLOOKUP($B233,KviZDarije6!$A$1:$N$1000, 3, 0), 0)/'TOP SCORES'!G$2,0)</f>
        <v>0</v>
      </c>
      <c r="J233" s="16">
        <f>IFERROR(100*_xlfn.IFNA(VLOOKUP($B233,KviZDarije7!$A$1:$N$1000, 3, 0), 0)/'TOP SCORES'!H$2,0)</f>
        <v>0</v>
      </c>
      <c r="K233" s="16">
        <f>IFERROR(100*_xlfn.IFNA(VLOOKUP($B233,KviZDarije8!$A$1:$N$1000, 3, 0), 0)/'TOP SCORES'!I$2,0)</f>
        <v>0</v>
      </c>
      <c r="L233" s="16">
        <f>IFERROR(100*_xlfn.IFNA(VLOOKUP($B233,KviZDarije9!$A$1:$N$1000, 3, 0), 0)/'TOP SCORES'!J$2,0)</f>
        <v>0</v>
      </c>
      <c r="M233" s="16">
        <f>IFERROR(100*_xlfn.IFNA(VLOOKUP($B233,KviZDarije10!$A$1:$N$1000, 3, 0), 0)/'TOP SCORES'!K$2,0)</f>
        <v>0</v>
      </c>
      <c r="N233" s="16">
        <f>IFERROR(100*_xlfn.IFNA(VLOOKUP($B233,KviZDarije11!$A$1:$N$1000, 3, 0), 0)/'TOP SCORES'!L$2,0)</f>
        <v>0</v>
      </c>
    </row>
    <row r="234" spans="1:14">
      <c r="A234" s="19">
        <f ca="1">RANK(C234,C$2:C$998)</f>
        <v>184</v>
      </c>
      <c r="C234" s="17" cm="1">
        <f t="array" aca="1" ref="C234" ca="1">SUM(LARGE(D234:N234,ROW(INDIRECT("1:2"))))</f>
        <v>0</v>
      </c>
      <c r="D234" s="16">
        <f>IFERROR(100*_xlfn.IFNA(VLOOKUP($B234,KviZDarije1!$A$1:$N$1000, 3, 0), 0)/'TOP SCORES'!B$2,0)</f>
        <v>0</v>
      </c>
      <c r="E234" s="16">
        <f>IFERROR(100*_xlfn.IFNA(VLOOKUP($B234,KviZDarije2!$A$1:$N$1000, 3, 0), 0)/'TOP SCORES'!C$2,0)</f>
        <v>0</v>
      </c>
      <c r="F234" s="16">
        <f>IFERROR(100*_xlfn.IFNA(VLOOKUP($B234,KviZDarije3!$A$1:$N$1000, 3, 0), 0)/'TOP SCORES'!D$2,0)</f>
        <v>0</v>
      </c>
      <c r="G234" s="16">
        <f>IFERROR(100*_xlfn.IFNA(VLOOKUP($B234,KviZDarije4!$A$1:$N$1000, 3, 0), 0)/'TOP SCORES'!E$2,0)</f>
        <v>0</v>
      </c>
      <c r="H234" s="16">
        <f>IFERROR(100*_xlfn.IFNA(VLOOKUP($B234,KviZDarije5!$A$1:$N$1000, 3, 0), 0)/'TOP SCORES'!F$2,0)</f>
        <v>0</v>
      </c>
      <c r="I234" s="16">
        <f>IFERROR(100*_xlfn.IFNA(VLOOKUP($B234,KviZDarije6!$A$1:$N$1000, 3, 0), 0)/'TOP SCORES'!G$2,0)</f>
        <v>0</v>
      </c>
      <c r="J234" s="16">
        <f>IFERROR(100*_xlfn.IFNA(VLOOKUP($B234,KviZDarije7!$A$1:$N$1000, 3, 0), 0)/'TOP SCORES'!H$2,0)</f>
        <v>0</v>
      </c>
      <c r="K234" s="16">
        <f>IFERROR(100*_xlfn.IFNA(VLOOKUP($B234,KviZDarije8!$A$1:$N$1000, 3, 0), 0)/'TOP SCORES'!I$2,0)</f>
        <v>0</v>
      </c>
      <c r="L234" s="16">
        <f>IFERROR(100*_xlfn.IFNA(VLOOKUP($B234,KviZDarije9!$A$1:$N$1000, 3, 0), 0)/'TOP SCORES'!J$2,0)</f>
        <v>0</v>
      </c>
      <c r="M234" s="16">
        <f>IFERROR(100*_xlfn.IFNA(VLOOKUP($B234,KviZDarije10!$A$1:$N$1000, 3, 0), 0)/'TOP SCORES'!K$2,0)</f>
        <v>0</v>
      </c>
      <c r="N234" s="16">
        <f>IFERROR(100*_xlfn.IFNA(VLOOKUP($B234,KviZDarije11!$A$1:$N$1000, 3, 0), 0)/'TOP SCORES'!L$2,0)</f>
        <v>0</v>
      </c>
    </row>
    <row r="235" spans="1:14">
      <c r="A235" s="19">
        <f ca="1">RANK(C235,C$2:C$998)</f>
        <v>184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3, 0), 0)/'TOP SCORES'!B$2,0)</f>
        <v>0</v>
      </c>
      <c r="E235" s="16">
        <f>IFERROR(100*_xlfn.IFNA(VLOOKUP($B235,KviZDarije2!$A$1:$N$1000, 3, 0), 0)/'TOP SCORES'!C$2,0)</f>
        <v>0</v>
      </c>
      <c r="F235" s="16">
        <f>IFERROR(100*_xlfn.IFNA(VLOOKUP($B235,KviZDarije3!$A$1:$N$1000, 3, 0), 0)/'TOP SCORES'!D$2,0)</f>
        <v>0</v>
      </c>
      <c r="G235" s="16">
        <f>IFERROR(100*_xlfn.IFNA(VLOOKUP($B235,KviZDarije4!$A$1:$N$1000, 3, 0), 0)/'TOP SCORES'!E$2,0)</f>
        <v>0</v>
      </c>
      <c r="H235" s="16">
        <f>IFERROR(100*_xlfn.IFNA(VLOOKUP($B235,KviZDarije5!$A$1:$N$1000, 3, 0), 0)/'TOP SCORES'!F$2,0)</f>
        <v>0</v>
      </c>
      <c r="I235" s="16">
        <f>IFERROR(100*_xlfn.IFNA(VLOOKUP($B235,KviZDarije6!$A$1:$N$1000, 3, 0), 0)/'TOP SCORES'!G$2,0)</f>
        <v>0</v>
      </c>
      <c r="J235" s="16">
        <f>IFERROR(100*_xlfn.IFNA(VLOOKUP($B235,KviZDarije7!$A$1:$N$1000, 3, 0), 0)/'TOP SCORES'!H$2,0)</f>
        <v>0</v>
      </c>
      <c r="K235" s="16">
        <f>IFERROR(100*_xlfn.IFNA(VLOOKUP($B235,KviZDarije8!$A$1:$N$1000, 3, 0), 0)/'TOP SCORES'!I$2,0)</f>
        <v>0</v>
      </c>
      <c r="L235" s="16">
        <f>IFERROR(100*_xlfn.IFNA(VLOOKUP($B235,KviZDarije9!$A$1:$N$1000, 3, 0), 0)/'TOP SCORES'!J$2,0)</f>
        <v>0</v>
      </c>
      <c r="M235" s="16">
        <f>IFERROR(100*_xlfn.IFNA(VLOOKUP($B235,KviZDarije10!$A$1:$N$1000, 3, 0), 0)/'TOP SCORES'!K$2,0)</f>
        <v>0</v>
      </c>
      <c r="N235" s="16">
        <f>IFERROR(100*_xlfn.IFNA(VLOOKUP($B235,KviZDarije11!$A$1:$N$1000, 3, 0), 0)/'TOP SCORES'!L$2,0)</f>
        <v>0</v>
      </c>
    </row>
    <row r="236" spans="1:14">
      <c r="A236" s="19">
        <f ca="1">RANK(C236,C$2:C$998)</f>
        <v>184</v>
      </c>
      <c r="C236" s="17" cm="1">
        <f t="array" aca="1" ref="C236" ca="1">SUM(LARGE(D236:N236,ROW(INDIRECT("1:2"))))</f>
        <v>0</v>
      </c>
      <c r="D236" s="16">
        <f>IFERROR(100*_xlfn.IFNA(VLOOKUP($B236,KviZDarije1!$A$1:$N$1000, 3, 0), 0)/'TOP SCORES'!B$2,0)</f>
        <v>0</v>
      </c>
      <c r="E236" s="16">
        <f>IFERROR(100*_xlfn.IFNA(VLOOKUP($B236,KviZDarije2!$A$1:$N$1000, 3, 0), 0)/'TOP SCORES'!C$2,0)</f>
        <v>0</v>
      </c>
      <c r="F236" s="16">
        <f>IFERROR(100*_xlfn.IFNA(VLOOKUP($B236,KviZDarije3!$A$1:$N$1000, 3, 0), 0)/'TOP SCORES'!D$2,0)</f>
        <v>0</v>
      </c>
      <c r="G236" s="16">
        <f>IFERROR(100*_xlfn.IFNA(VLOOKUP($B236,KviZDarije4!$A$1:$N$1000, 3, 0), 0)/'TOP SCORES'!E$2,0)</f>
        <v>0</v>
      </c>
      <c r="H236" s="16">
        <f>IFERROR(100*_xlfn.IFNA(VLOOKUP($B236,KviZDarije5!$A$1:$N$1000, 3, 0), 0)/'TOP SCORES'!F$2,0)</f>
        <v>0</v>
      </c>
      <c r="I236" s="16">
        <f>IFERROR(100*_xlfn.IFNA(VLOOKUP($B236,KviZDarije6!$A$1:$N$1000, 3, 0), 0)/'TOP SCORES'!G$2,0)</f>
        <v>0</v>
      </c>
      <c r="J236" s="16">
        <f>IFERROR(100*_xlfn.IFNA(VLOOKUP($B236,KviZDarije7!$A$1:$N$1000, 3, 0), 0)/'TOP SCORES'!H$2,0)</f>
        <v>0</v>
      </c>
      <c r="K236" s="16">
        <f>IFERROR(100*_xlfn.IFNA(VLOOKUP($B236,KviZDarije8!$A$1:$N$1000, 3, 0), 0)/'TOP SCORES'!I$2,0)</f>
        <v>0</v>
      </c>
      <c r="L236" s="16">
        <f>IFERROR(100*_xlfn.IFNA(VLOOKUP($B236,KviZDarije9!$A$1:$N$1000, 3, 0), 0)/'TOP SCORES'!J$2,0)</f>
        <v>0</v>
      </c>
      <c r="M236" s="16">
        <f>IFERROR(100*_xlfn.IFNA(VLOOKUP($B236,KviZDarije10!$A$1:$N$1000, 3, 0), 0)/'TOP SCORES'!K$2,0)</f>
        <v>0</v>
      </c>
      <c r="N236" s="16">
        <f>IFERROR(100*_xlfn.IFNA(VLOOKUP($B236,KviZDarije11!$A$1:$N$1000, 3, 0), 0)/'TOP SCORES'!L$2,0)</f>
        <v>0</v>
      </c>
    </row>
    <row r="237" spans="1:14">
      <c r="A237" s="19">
        <f ca="1">RANK(C237,C$2:C$998)</f>
        <v>184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3, 0), 0)/'TOP SCORES'!B$2,0)</f>
        <v>0</v>
      </c>
      <c r="E237" s="16">
        <f>IFERROR(100*_xlfn.IFNA(VLOOKUP($B237,KviZDarije2!$A$1:$N$1000, 3, 0), 0)/'TOP SCORES'!C$2,0)</f>
        <v>0</v>
      </c>
      <c r="F237" s="16">
        <f>IFERROR(100*_xlfn.IFNA(VLOOKUP($B237,KviZDarije3!$A$1:$N$1000, 3, 0), 0)/'TOP SCORES'!D$2,0)</f>
        <v>0</v>
      </c>
      <c r="G237" s="16">
        <f>IFERROR(100*_xlfn.IFNA(VLOOKUP($B237,KviZDarije4!$A$1:$N$1000, 3, 0), 0)/'TOP SCORES'!E$2,0)</f>
        <v>0</v>
      </c>
      <c r="H237" s="16">
        <f>IFERROR(100*_xlfn.IFNA(VLOOKUP($B237,KviZDarije5!$A$1:$N$1000, 3, 0), 0)/'TOP SCORES'!F$2,0)</f>
        <v>0</v>
      </c>
      <c r="I237" s="16">
        <f>IFERROR(100*_xlfn.IFNA(VLOOKUP($B237,KviZDarije6!$A$1:$N$1000, 3, 0), 0)/'TOP SCORES'!G$2,0)</f>
        <v>0</v>
      </c>
      <c r="J237" s="16">
        <f>IFERROR(100*_xlfn.IFNA(VLOOKUP($B237,KviZDarije7!$A$1:$N$1000, 3, 0), 0)/'TOP SCORES'!H$2,0)</f>
        <v>0</v>
      </c>
      <c r="K237" s="16">
        <f>IFERROR(100*_xlfn.IFNA(VLOOKUP($B237,KviZDarije8!$A$1:$N$1000, 3, 0), 0)/'TOP SCORES'!I$2,0)</f>
        <v>0</v>
      </c>
      <c r="L237" s="16">
        <f>IFERROR(100*_xlfn.IFNA(VLOOKUP($B237,KviZDarije9!$A$1:$N$1000, 3, 0), 0)/'TOP SCORES'!J$2,0)</f>
        <v>0</v>
      </c>
      <c r="M237" s="16">
        <f>IFERROR(100*_xlfn.IFNA(VLOOKUP($B237,KviZDarije10!$A$1:$N$1000, 3, 0), 0)/'TOP SCORES'!K$2,0)</f>
        <v>0</v>
      </c>
      <c r="N237" s="16">
        <f>IFERROR(100*_xlfn.IFNA(VLOOKUP($B237,KviZDarije11!$A$1:$N$1000, 3, 0), 0)/'TOP SCORES'!L$2,0)</f>
        <v>0</v>
      </c>
    </row>
    <row r="238" spans="1:14">
      <c r="A238" s="19">
        <f ca="1">RANK(C238,C$2:C$998)</f>
        <v>184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3, 0), 0)/'TOP SCORES'!B$2,0)</f>
        <v>0</v>
      </c>
      <c r="E238" s="16">
        <f>IFERROR(100*_xlfn.IFNA(VLOOKUP($B238,KviZDarije2!$A$1:$N$1000, 3, 0), 0)/'TOP SCORES'!C$2,0)</f>
        <v>0</v>
      </c>
      <c r="F238" s="16">
        <f>IFERROR(100*_xlfn.IFNA(VLOOKUP($B238,KviZDarije3!$A$1:$N$1000, 3, 0), 0)/'TOP SCORES'!D$2,0)</f>
        <v>0</v>
      </c>
      <c r="G238" s="16">
        <f>IFERROR(100*_xlfn.IFNA(VLOOKUP($B238,KviZDarije4!$A$1:$N$1000, 3, 0), 0)/'TOP SCORES'!E$2,0)</f>
        <v>0</v>
      </c>
      <c r="H238" s="16">
        <f>IFERROR(100*_xlfn.IFNA(VLOOKUP($B238,KviZDarije5!$A$1:$N$1000, 3, 0), 0)/'TOP SCORES'!F$2,0)</f>
        <v>0</v>
      </c>
      <c r="I238" s="16">
        <f>IFERROR(100*_xlfn.IFNA(VLOOKUP($B238,KviZDarije6!$A$1:$N$1000, 3, 0), 0)/'TOP SCORES'!G$2,0)</f>
        <v>0</v>
      </c>
      <c r="J238" s="16">
        <f>IFERROR(100*_xlfn.IFNA(VLOOKUP($B238,KviZDarije7!$A$1:$N$1000, 3, 0), 0)/'TOP SCORES'!H$2,0)</f>
        <v>0</v>
      </c>
      <c r="K238" s="16">
        <f>IFERROR(100*_xlfn.IFNA(VLOOKUP($B238,KviZDarije8!$A$1:$N$1000, 3, 0), 0)/'TOP SCORES'!I$2,0)</f>
        <v>0</v>
      </c>
      <c r="L238" s="16">
        <f>IFERROR(100*_xlfn.IFNA(VLOOKUP($B238,KviZDarije9!$A$1:$N$1000, 3, 0), 0)/'TOP SCORES'!J$2,0)</f>
        <v>0</v>
      </c>
      <c r="M238" s="16">
        <f>IFERROR(100*_xlfn.IFNA(VLOOKUP($B238,KviZDarije10!$A$1:$N$1000, 3, 0), 0)/'TOP SCORES'!K$2,0)</f>
        <v>0</v>
      </c>
      <c r="N238" s="16">
        <f>IFERROR(100*_xlfn.IFNA(VLOOKUP($B238,KviZDarije11!$A$1:$N$1000, 3, 0), 0)/'TOP SCORES'!L$2,0)</f>
        <v>0</v>
      </c>
    </row>
    <row r="239" spans="1:14">
      <c r="A239" s="19">
        <f ca="1">RANK(C239,C$2:C$998)</f>
        <v>184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3, 0), 0)/'TOP SCORES'!B$2,0)</f>
        <v>0</v>
      </c>
      <c r="E239" s="16">
        <f>IFERROR(100*_xlfn.IFNA(VLOOKUP($B239,KviZDarije2!$A$1:$N$1000, 3, 0), 0)/'TOP SCORES'!C$2,0)</f>
        <v>0</v>
      </c>
      <c r="F239" s="16">
        <f>IFERROR(100*_xlfn.IFNA(VLOOKUP($B239,KviZDarije3!$A$1:$N$1000, 3, 0), 0)/'TOP SCORES'!D$2,0)</f>
        <v>0</v>
      </c>
      <c r="G239" s="16">
        <f>IFERROR(100*_xlfn.IFNA(VLOOKUP($B239,KviZDarije4!$A$1:$N$1000, 3, 0), 0)/'TOP SCORES'!E$2,0)</f>
        <v>0</v>
      </c>
      <c r="H239" s="16">
        <f>IFERROR(100*_xlfn.IFNA(VLOOKUP($B239,KviZDarije5!$A$1:$N$1000, 3, 0), 0)/'TOP SCORES'!F$2,0)</f>
        <v>0</v>
      </c>
      <c r="I239" s="16">
        <f>IFERROR(100*_xlfn.IFNA(VLOOKUP($B239,KviZDarije6!$A$1:$N$1000, 3, 0), 0)/'TOP SCORES'!G$2,0)</f>
        <v>0</v>
      </c>
      <c r="J239" s="16">
        <f>IFERROR(100*_xlfn.IFNA(VLOOKUP($B239,KviZDarije7!$A$1:$N$1000, 3, 0), 0)/'TOP SCORES'!H$2,0)</f>
        <v>0</v>
      </c>
      <c r="K239" s="16">
        <f>IFERROR(100*_xlfn.IFNA(VLOOKUP($B239,KviZDarije8!$A$1:$N$1000, 3, 0), 0)/'TOP SCORES'!I$2,0)</f>
        <v>0</v>
      </c>
      <c r="L239" s="16">
        <f>IFERROR(100*_xlfn.IFNA(VLOOKUP($B239,KviZDarije9!$A$1:$N$1000, 3, 0), 0)/'TOP SCORES'!J$2,0)</f>
        <v>0</v>
      </c>
      <c r="M239" s="16">
        <f>IFERROR(100*_xlfn.IFNA(VLOOKUP($B239,KviZDarije10!$A$1:$N$1000, 3, 0), 0)/'TOP SCORES'!K$2,0)</f>
        <v>0</v>
      </c>
      <c r="N239" s="16">
        <f>IFERROR(100*_xlfn.IFNA(VLOOKUP($B239,KviZDarije11!$A$1:$N$1000, 3, 0), 0)/'TOP SCORES'!L$2,0)</f>
        <v>0</v>
      </c>
    </row>
    <row r="240" spans="1:14">
      <c r="A240" s="19">
        <f ca="1">RANK(C240,C$2:C$998)</f>
        <v>184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3, 0), 0)/'TOP SCORES'!B$2,0)</f>
        <v>0</v>
      </c>
      <c r="E240" s="16">
        <f>IFERROR(100*_xlfn.IFNA(VLOOKUP($B240,KviZDarije2!$A$1:$N$1000, 3, 0), 0)/'TOP SCORES'!C$2,0)</f>
        <v>0</v>
      </c>
      <c r="F240" s="16">
        <f>IFERROR(100*_xlfn.IFNA(VLOOKUP($B240,KviZDarije3!$A$1:$N$1000, 3, 0), 0)/'TOP SCORES'!D$2,0)</f>
        <v>0</v>
      </c>
      <c r="G240" s="16">
        <f>IFERROR(100*_xlfn.IFNA(VLOOKUP($B240,KviZDarije4!$A$1:$N$1000, 3, 0), 0)/'TOP SCORES'!E$2,0)</f>
        <v>0</v>
      </c>
      <c r="H240" s="16">
        <f>IFERROR(100*_xlfn.IFNA(VLOOKUP($B240,KviZDarije5!$A$1:$N$1000, 3, 0), 0)/'TOP SCORES'!F$2,0)</f>
        <v>0</v>
      </c>
      <c r="I240" s="16">
        <f>IFERROR(100*_xlfn.IFNA(VLOOKUP($B240,KviZDarije6!$A$1:$N$1000, 3, 0), 0)/'TOP SCORES'!G$2,0)</f>
        <v>0</v>
      </c>
      <c r="J240" s="16">
        <f>IFERROR(100*_xlfn.IFNA(VLOOKUP($B240,KviZDarije7!$A$1:$N$1000, 3, 0), 0)/'TOP SCORES'!H$2,0)</f>
        <v>0</v>
      </c>
      <c r="K240" s="16">
        <f>IFERROR(100*_xlfn.IFNA(VLOOKUP($B240,KviZDarije8!$A$1:$N$1000, 3, 0), 0)/'TOP SCORES'!I$2,0)</f>
        <v>0</v>
      </c>
      <c r="L240" s="16">
        <f>IFERROR(100*_xlfn.IFNA(VLOOKUP($B240,KviZDarije9!$A$1:$N$1000, 3, 0), 0)/'TOP SCORES'!J$2,0)</f>
        <v>0</v>
      </c>
      <c r="M240" s="16">
        <f>IFERROR(100*_xlfn.IFNA(VLOOKUP($B240,KviZDarije10!$A$1:$N$1000, 3, 0), 0)/'TOP SCORES'!K$2,0)</f>
        <v>0</v>
      </c>
      <c r="N240" s="16">
        <f>IFERROR(100*_xlfn.IFNA(VLOOKUP($B240,KviZDarije11!$A$1:$N$1000, 3, 0), 0)/'TOP SCORES'!L$2,0)</f>
        <v>0</v>
      </c>
    </row>
    <row r="241" spans="1:14">
      <c r="A241" s="19">
        <f ca="1">RANK(C241,C$2:C$998)</f>
        <v>184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3, 0), 0)/'TOP SCORES'!B$2,0)</f>
        <v>0</v>
      </c>
      <c r="E241" s="16">
        <f>IFERROR(100*_xlfn.IFNA(VLOOKUP($B241,KviZDarije2!$A$1:$N$1000, 3, 0), 0)/'TOP SCORES'!C$2,0)</f>
        <v>0</v>
      </c>
      <c r="F241" s="16">
        <f>IFERROR(100*_xlfn.IFNA(VLOOKUP($B241,KviZDarije3!$A$1:$N$1000, 3, 0), 0)/'TOP SCORES'!D$2,0)</f>
        <v>0</v>
      </c>
      <c r="G241" s="16">
        <f>IFERROR(100*_xlfn.IFNA(VLOOKUP($B241,KviZDarije4!$A$1:$N$1000, 3, 0), 0)/'TOP SCORES'!E$2,0)</f>
        <v>0</v>
      </c>
      <c r="H241" s="16">
        <f>IFERROR(100*_xlfn.IFNA(VLOOKUP($B241,KviZDarije5!$A$1:$N$1000, 3, 0), 0)/'TOP SCORES'!F$2,0)</f>
        <v>0</v>
      </c>
      <c r="I241" s="16">
        <f>IFERROR(100*_xlfn.IFNA(VLOOKUP($B241,KviZDarije6!$A$1:$N$1000, 3, 0), 0)/'TOP SCORES'!G$2,0)</f>
        <v>0</v>
      </c>
      <c r="J241" s="16">
        <f>IFERROR(100*_xlfn.IFNA(VLOOKUP($B241,KviZDarije7!$A$1:$N$1000, 3, 0), 0)/'TOP SCORES'!H$2,0)</f>
        <v>0</v>
      </c>
      <c r="K241" s="16">
        <f>IFERROR(100*_xlfn.IFNA(VLOOKUP($B241,KviZDarije8!$A$1:$N$1000, 3, 0), 0)/'TOP SCORES'!I$2,0)</f>
        <v>0</v>
      </c>
      <c r="L241" s="16">
        <f>IFERROR(100*_xlfn.IFNA(VLOOKUP($B241,KviZDarije9!$A$1:$N$1000, 3, 0), 0)/'TOP SCORES'!J$2,0)</f>
        <v>0</v>
      </c>
      <c r="M241" s="16">
        <f>IFERROR(100*_xlfn.IFNA(VLOOKUP($B241,KviZDarije10!$A$1:$N$1000, 3, 0), 0)/'TOP SCORES'!K$2,0)</f>
        <v>0</v>
      </c>
      <c r="N241" s="16">
        <f>IFERROR(100*_xlfn.IFNA(VLOOKUP($B241,KviZDarije11!$A$1:$N$1000, 3, 0), 0)/'TOP SCORES'!L$2,0)</f>
        <v>0</v>
      </c>
    </row>
    <row r="242" spans="1:14">
      <c r="A242" s="19">
        <f ca="1">RANK(C242,C$2:C$998)</f>
        <v>184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3, 0), 0)/'TOP SCORES'!B$2,0)</f>
        <v>0</v>
      </c>
      <c r="E242" s="16">
        <f>IFERROR(100*_xlfn.IFNA(VLOOKUP($B242,KviZDarije2!$A$1:$N$1000, 3, 0), 0)/'TOP SCORES'!C$2,0)</f>
        <v>0</v>
      </c>
      <c r="F242" s="16">
        <f>IFERROR(100*_xlfn.IFNA(VLOOKUP($B242,KviZDarije3!$A$1:$N$1000, 3, 0), 0)/'TOP SCORES'!D$2,0)</f>
        <v>0</v>
      </c>
      <c r="G242" s="16">
        <f>IFERROR(100*_xlfn.IFNA(VLOOKUP($B242,KviZDarije4!$A$1:$N$1000, 3, 0), 0)/'TOP SCORES'!E$2,0)</f>
        <v>0</v>
      </c>
      <c r="H242" s="16">
        <f>IFERROR(100*_xlfn.IFNA(VLOOKUP($B242,KviZDarije5!$A$1:$N$1000, 3, 0), 0)/'TOP SCORES'!F$2,0)</f>
        <v>0</v>
      </c>
      <c r="I242" s="16">
        <f>IFERROR(100*_xlfn.IFNA(VLOOKUP($B242,KviZDarije6!$A$1:$N$1000, 3, 0), 0)/'TOP SCORES'!G$2,0)</f>
        <v>0</v>
      </c>
      <c r="J242" s="16">
        <f>IFERROR(100*_xlfn.IFNA(VLOOKUP($B242,KviZDarije7!$A$1:$N$1000, 3, 0), 0)/'TOP SCORES'!H$2,0)</f>
        <v>0</v>
      </c>
      <c r="K242" s="16">
        <f>IFERROR(100*_xlfn.IFNA(VLOOKUP($B242,KviZDarije8!$A$1:$N$1000, 3, 0), 0)/'TOP SCORES'!I$2,0)</f>
        <v>0</v>
      </c>
      <c r="L242" s="16">
        <f>IFERROR(100*_xlfn.IFNA(VLOOKUP($B242,KviZDarije9!$A$1:$N$1000, 3, 0), 0)/'TOP SCORES'!J$2,0)</f>
        <v>0</v>
      </c>
      <c r="M242" s="16">
        <f>IFERROR(100*_xlfn.IFNA(VLOOKUP($B242,KviZDarije10!$A$1:$N$1000, 3, 0), 0)/'TOP SCORES'!K$2,0)</f>
        <v>0</v>
      </c>
      <c r="N242" s="16">
        <f>IFERROR(100*_xlfn.IFNA(VLOOKUP($B242,KviZDarije11!$A$1:$N$1000, 3, 0), 0)/'TOP SCORES'!L$2,0)</f>
        <v>0</v>
      </c>
    </row>
    <row r="243" spans="1:14">
      <c r="A243" s="19">
        <f ca="1">RANK(C243,C$2:C$998)</f>
        <v>184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3, 0), 0)/'TOP SCORES'!B$2,0)</f>
        <v>0</v>
      </c>
      <c r="E243" s="16">
        <f>IFERROR(100*_xlfn.IFNA(VLOOKUP($B243,KviZDarije2!$A$1:$N$1000, 3, 0), 0)/'TOP SCORES'!C$2,0)</f>
        <v>0</v>
      </c>
      <c r="F243" s="16">
        <f>IFERROR(100*_xlfn.IFNA(VLOOKUP($B243,KviZDarije3!$A$1:$N$1000, 3, 0), 0)/'TOP SCORES'!D$2,0)</f>
        <v>0</v>
      </c>
      <c r="G243" s="16">
        <f>IFERROR(100*_xlfn.IFNA(VLOOKUP($B243,KviZDarije4!$A$1:$N$1000, 3, 0), 0)/'TOP SCORES'!E$2,0)</f>
        <v>0</v>
      </c>
      <c r="H243" s="16">
        <f>IFERROR(100*_xlfn.IFNA(VLOOKUP($B243,KviZDarije5!$A$1:$N$1000, 3, 0), 0)/'TOP SCORES'!F$2,0)</f>
        <v>0</v>
      </c>
      <c r="I243" s="16">
        <f>IFERROR(100*_xlfn.IFNA(VLOOKUP($B243,KviZDarije6!$A$1:$N$1000, 3, 0), 0)/'TOP SCORES'!G$2,0)</f>
        <v>0</v>
      </c>
      <c r="J243" s="16">
        <f>IFERROR(100*_xlfn.IFNA(VLOOKUP($B243,KviZDarije7!$A$1:$N$1000, 3, 0), 0)/'TOP SCORES'!H$2,0)</f>
        <v>0</v>
      </c>
      <c r="K243" s="16">
        <f>IFERROR(100*_xlfn.IFNA(VLOOKUP($B243,KviZDarije8!$A$1:$N$1000, 3, 0), 0)/'TOP SCORES'!I$2,0)</f>
        <v>0</v>
      </c>
      <c r="L243" s="16">
        <f>IFERROR(100*_xlfn.IFNA(VLOOKUP($B243,KviZDarije9!$A$1:$N$1000, 3, 0), 0)/'TOP SCORES'!J$2,0)</f>
        <v>0</v>
      </c>
      <c r="M243" s="16">
        <f>IFERROR(100*_xlfn.IFNA(VLOOKUP($B243,KviZDarije10!$A$1:$N$1000, 3, 0), 0)/'TOP SCORES'!K$2,0)</f>
        <v>0</v>
      </c>
      <c r="N243" s="16">
        <f>IFERROR(100*_xlfn.IFNA(VLOOKUP($B243,KviZDarije11!$A$1:$N$1000, 3, 0), 0)/'TOP SCORES'!L$2,0)</f>
        <v>0</v>
      </c>
    </row>
    <row r="244" spans="1:14">
      <c r="A244" s="19">
        <f ca="1">RANK(C244,C$2:C$998)</f>
        <v>184</v>
      </c>
      <c r="C244" s="17" cm="1">
        <f t="array" aca="1" ref="C244" ca="1">SUM(LARGE(D244:N244,ROW(INDIRECT("1:2"))))</f>
        <v>0</v>
      </c>
      <c r="D244" s="16">
        <f>IFERROR(100*_xlfn.IFNA(VLOOKUP($B244,KviZDarije1!$A$1:$N$1000, 3, 0), 0)/'TOP SCORES'!B$2,0)</f>
        <v>0</v>
      </c>
      <c r="E244" s="16">
        <f>IFERROR(100*_xlfn.IFNA(VLOOKUP($B244,KviZDarije2!$A$1:$N$1000, 3, 0), 0)/'TOP SCORES'!C$2,0)</f>
        <v>0</v>
      </c>
      <c r="F244" s="16">
        <f>IFERROR(100*_xlfn.IFNA(VLOOKUP($B244,KviZDarije3!$A$1:$N$1000, 3, 0), 0)/'TOP SCORES'!D$2,0)</f>
        <v>0</v>
      </c>
      <c r="G244" s="16">
        <f>IFERROR(100*_xlfn.IFNA(VLOOKUP($B244,KviZDarije4!$A$1:$N$1000, 3, 0), 0)/'TOP SCORES'!E$2,0)</f>
        <v>0</v>
      </c>
      <c r="H244" s="16">
        <f>IFERROR(100*_xlfn.IFNA(VLOOKUP($B244,KviZDarije5!$A$1:$N$1000, 3, 0), 0)/'TOP SCORES'!F$2,0)</f>
        <v>0</v>
      </c>
      <c r="I244" s="16">
        <f>IFERROR(100*_xlfn.IFNA(VLOOKUP($B244,KviZDarije6!$A$1:$N$1000, 3, 0), 0)/'TOP SCORES'!G$2,0)</f>
        <v>0</v>
      </c>
      <c r="J244" s="16">
        <f>IFERROR(100*_xlfn.IFNA(VLOOKUP($B244,KviZDarije7!$A$1:$N$1000, 3, 0), 0)/'TOP SCORES'!H$2,0)</f>
        <v>0</v>
      </c>
      <c r="K244" s="16">
        <f>IFERROR(100*_xlfn.IFNA(VLOOKUP($B244,KviZDarije8!$A$1:$N$1000, 3, 0), 0)/'TOP SCORES'!I$2,0)</f>
        <v>0</v>
      </c>
      <c r="L244" s="16">
        <f>IFERROR(100*_xlfn.IFNA(VLOOKUP($B244,KviZDarije9!$A$1:$N$1000, 3, 0), 0)/'TOP SCORES'!J$2,0)</f>
        <v>0</v>
      </c>
      <c r="M244" s="16">
        <f>IFERROR(100*_xlfn.IFNA(VLOOKUP($B244,KviZDarije10!$A$1:$N$1000, 3, 0), 0)/'TOP SCORES'!K$2,0)</f>
        <v>0</v>
      </c>
      <c r="N244" s="16">
        <f>IFERROR(100*_xlfn.IFNA(VLOOKUP($B244,KviZDarije11!$A$1:$N$1000, 3, 0), 0)/'TOP SCORES'!L$2,0)</f>
        <v>0</v>
      </c>
    </row>
    <row r="245" spans="1:14">
      <c r="A245" s="19">
        <f ca="1">RANK(C245,C$2:C$998)</f>
        <v>184</v>
      </c>
      <c r="C245" s="17" cm="1">
        <f t="array" aca="1" ref="C245" ca="1">SUM(LARGE(D245:N245,ROW(INDIRECT("1:2"))))</f>
        <v>0</v>
      </c>
      <c r="D245" s="16">
        <f>IFERROR(100*_xlfn.IFNA(VLOOKUP($B245,KviZDarije1!$A$1:$N$1000, 3, 0), 0)/'TOP SCORES'!B$2,0)</f>
        <v>0</v>
      </c>
      <c r="E245" s="16">
        <f>IFERROR(100*_xlfn.IFNA(VLOOKUP($B245,KviZDarije2!$A$1:$N$1000, 3, 0), 0)/'TOP SCORES'!C$2,0)</f>
        <v>0</v>
      </c>
      <c r="F245" s="16">
        <f>IFERROR(100*_xlfn.IFNA(VLOOKUP($B245,KviZDarije3!$A$1:$N$1000, 3, 0), 0)/'TOP SCORES'!D$2,0)</f>
        <v>0</v>
      </c>
      <c r="G245" s="16">
        <f>IFERROR(100*_xlfn.IFNA(VLOOKUP($B245,KviZDarije4!$A$1:$N$1000, 3, 0), 0)/'TOP SCORES'!E$2,0)</f>
        <v>0</v>
      </c>
      <c r="H245" s="16">
        <f>IFERROR(100*_xlfn.IFNA(VLOOKUP($B245,KviZDarije5!$A$1:$N$1000, 3, 0), 0)/'TOP SCORES'!F$2,0)</f>
        <v>0</v>
      </c>
      <c r="I245" s="16">
        <f>IFERROR(100*_xlfn.IFNA(VLOOKUP($B245,KviZDarije6!$A$1:$N$1000, 3, 0), 0)/'TOP SCORES'!G$2,0)</f>
        <v>0</v>
      </c>
      <c r="J245" s="16">
        <f>IFERROR(100*_xlfn.IFNA(VLOOKUP($B245,KviZDarije7!$A$1:$N$1000, 3, 0), 0)/'TOP SCORES'!H$2,0)</f>
        <v>0</v>
      </c>
      <c r="K245" s="16">
        <f>IFERROR(100*_xlfn.IFNA(VLOOKUP($B245,KviZDarije8!$A$1:$N$1000, 3, 0), 0)/'TOP SCORES'!I$2,0)</f>
        <v>0</v>
      </c>
      <c r="L245" s="16">
        <f>IFERROR(100*_xlfn.IFNA(VLOOKUP($B245,KviZDarije9!$A$1:$N$1000, 3, 0), 0)/'TOP SCORES'!J$2,0)</f>
        <v>0</v>
      </c>
      <c r="M245" s="16">
        <f>IFERROR(100*_xlfn.IFNA(VLOOKUP($B245,KviZDarije10!$A$1:$N$1000, 3, 0), 0)/'TOP SCORES'!K$2,0)</f>
        <v>0</v>
      </c>
      <c r="N245" s="16">
        <f>IFERROR(100*_xlfn.IFNA(VLOOKUP($B245,KviZDarije11!$A$1:$N$1000, 3, 0), 0)/'TOP SCORES'!L$2,0)</f>
        <v>0</v>
      </c>
    </row>
    <row r="246" spans="1:14">
      <c r="A246" s="19">
        <f ca="1">RANK(C246,C$2:C$998)</f>
        <v>184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3, 0), 0)/'TOP SCORES'!B$2,0)</f>
        <v>0</v>
      </c>
      <c r="E246" s="16">
        <f>IFERROR(100*_xlfn.IFNA(VLOOKUP($B246,KviZDarije2!$A$1:$N$1000, 3, 0), 0)/'TOP SCORES'!C$2,0)</f>
        <v>0</v>
      </c>
      <c r="F246" s="16">
        <f>IFERROR(100*_xlfn.IFNA(VLOOKUP($B246,KviZDarije3!$A$1:$N$1000, 3, 0), 0)/'TOP SCORES'!D$2,0)</f>
        <v>0</v>
      </c>
      <c r="G246" s="16">
        <f>IFERROR(100*_xlfn.IFNA(VLOOKUP($B246,KviZDarije4!$A$1:$N$1000, 3, 0), 0)/'TOP SCORES'!E$2,0)</f>
        <v>0</v>
      </c>
      <c r="H246" s="16">
        <f>IFERROR(100*_xlfn.IFNA(VLOOKUP($B246,KviZDarije5!$A$1:$N$1000, 3, 0), 0)/'TOP SCORES'!F$2,0)</f>
        <v>0</v>
      </c>
      <c r="I246" s="16">
        <f>IFERROR(100*_xlfn.IFNA(VLOOKUP($B246,KviZDarije6!$A$1:$N$1000, 3, 0), 0)/'TOP SCORES'!G$2,0)</f>
        <v>0</v>
      </c>
      <c r="J246" s="16">
        <f>IFERROR(100*_xlfn.IFNA(VLOOKUP($B246,KviZDarije7!$A$1:$N$1000, 3, 0), 0)/'TOP SCORES'!H$2,0)</f>
        <v>0</v>
      </c>
      <c r="K246" s="16">
        <f>IFERROR(100*_xlfn.IFNA(VLOOKUP($B246,KviZDarije8!$A$1:$N$1000, 3, 0), 0)/'TOP SCORES'!I$2,0)</f>
        <v>0</v>
      </c>
      <c r="L246" s="16">
        <f>IFERROR(100*_xlfn.IFNA(VLOOKUP($B246,KviZDarije9!$A$1:$N$1000, 3, 0), 0)/'TOP SCORES'!J$2,0)</f>
        <v>0</v>
      </c>
      <c r="M246" s="16">
        <f>IFERROR(100*_xlfn.IFNA(VLOOKUP($B246,KviZDarije10!$A$1:$N$1000, 3, 0), 0)/'TOP SCORES'!K$2,0)</f>
        <v>0</v>
      </c>
      <c r="N246" s="16">
        <f>IFERROR(100*_xlfn.IFNA(VLOOKUP($B246,KviZDarije11!$A$1:$N$1000, 3, 0), 0)/'TOP SCORES'!L$2,0)</f>
        <v>0</v>
      </c>
    </row>
    <row r="247" spans="1:14">
      <c r="A247" s="19">
        <f ca="1">RANK(C247,C$2:C$998)</f>
        <v>184</v>
      </c>
      <c r="C247" s="17" cm="1">
        <f t="array" aca="1" ref="C247" ca="1">SUM(LARGE(D247:N247,ROW(INDIRECT("1:2"))))</f>
        <v>0</v>
      </c>
      <c r="D247" s="16">
        <f>IFERROR(100*_xlfn.IFNA(VLOOKUP($B247,KviZDarije1!$A$1:$N$1000, 3, 0), 0)/'TOP SCORES'!B$2,0)</f>
        <v>0</v>
      </c>
      <c r="E247" s="16">
        <f>IFERROR(100*_xlfn.IFNA(VLOOKUP($B247,KviZDarije2!$A$1:$N$1000, 3, 0), 0)/'TOP SCORES'!C$2,0)</f>
        <v>0</v>
      </c>
      <c r="F247" s="16">
        <f>IFERROR(100*_xlfn.IFNA(VLOOKUP($B247,KviZDarije3!$A$1:$N$1000, 3, 0), 0)/'TOP SCORES'!D$2,0)</f>
        <v>0</v>
      </c>
      <c r="G247" s="16">
        <f>IFERROR(100*_xlfn.IFNA(VLOOKUP($B247,KviZDarije4!$A$1:$N$1000, 3, 0), 0)/'TOP SCORES'!E$2,0)</f>
        <v>0</v>
      </c>
      <c r="H247" s="16">
        <f>IFERROR(100*_xlfn.IFNA(VLOOKUP($B247,KviZDarije5!$A$1:$N$1000, 3, 0), 0)/'TOP SCORES'!F$2,0)</f>
        <v>0</v>
      </c>
      <c r="I247" s="16">
        <f>IFERROR(100*_xlfn.IFNA(VLOOKUP($B247,KviZDarije6!$A$1:$N$1000, 3, 0), 0)/'TOP SCORES'!G$2,0)</f>
        <v>0</v>
      </c>
      <c r="J247" s="16">
        <f>IFERROR(100*_xlfn.IFNA(VLOOKUP($B247,KviZDarije7!$A$1:$N$1000, 3, 0), 0)/'TOP SCORES'!H$2,0)</f>
        <v>0</v>
      </c>
      <c r="K247" s="16">
        <f>IFERROR(100*_xlfn.IFNA(VLOOKUP($B247,KviZDarije8!$A$1:$N$1000, 3, 0), 0)/'TOP SCORES'!I$2,0)</f>
        <v>0</v>
      </c>
      <c r="L247" s="16">
        <f>IFERROR(100*_xlfn.IFNA(VLOOKUP($B247,KviZDarije9!$A$1:$N$1000, 3, 0), 0)/'TOP SCORES'!J$2,0)</f>
        <v>0</v>
      </c>
      <c r="M247" s="16">
        <f>IFERROR(100*_xlfn.IFNA(VLOOKUP($B247,KviZDarije10!$A$1:$N$1000, 3, 0), 0)/'TOP SCORES'!K$2,0)</f>
        <v>0</v>
      </c>
      <c r="N247" s="16">
        <f>IFERROR(100*_xlfn.IFNA(VLOOKUP($B247,KviZDarije11!$A$1:$N$1000, 3, 0), 0)/'TOP SCORES'!L$2,0)</f>
        <v>0</v>
      </c>
    </row>
    <row r="248" spans="1:14">
      <c r="A248" s="19">
        <f ca="1">RANK(C248,C$2:C$998)</f>
        <v>184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3, 0), 0)/'TOP SCORES'!B$2,0)</f>
        <v>0</v>
      </c>
      <c r="E248" s="16">
        <f>IFERROR(100*_xlfn.IFNA(VLOOKUP($B248,KviZDarije2!$A$1:$N$1000, 3, 0), 0)/'TOP SCORES'!C$2,0)</f>
        <v>0</v>
      </c>
      <c r="F248" s="16">
        <f>IFERROR(100*_xlfn.IFNA(VLOOKUP($B248,KviZDarije3!$A$1:$N$1000, 3, 0), 0)/'TOP SCORES'!D$2,0)</f>
        <v>0</v>
      </c>
      <c r="G248" s="16">
        <f>IFERROR(100*_xlfn.IFNA(VLOOKUP($B248,KviZDarije4!$A$1:$N$1000, 3, 0), 0)/'TOP SCORES'!E$2,0)</f>
        <v>0</v>
      </c>
      <c r="H248" s="16">
        <f>IFERROR(100*_xlfn.IFNA(VLOOKUP($B248,KviZDarije5!$A$1:$N$1000, 3, 0), 0)/'TOP SCORES'!F$2,0)</f>
        <v>0</v>
      </c>
      <c r="I248" s="16">
        <f>IFERROR(100*_xlfn.IFNA(VLOOKUP($B248,KviZDarije6!$A$1:$N$1000, 3, 0), 0)/'TOP SCORES'!G$2,0)</f>
        <v>0</v>
      </c>
      <c r="J248" s="16">
        <f>IFERROR(100*_xlfn.IFNA(VLOOKUP($B248,KviZDarije7!$A$1:$N$1000, 3, 0), 0)/'TOP SCORES'!H$2,0)</f>
        <v>0</v>
      </c>
      <c r="K248" s="16">
        <f>IFERROR(100*_xlfn.IFNA(VLOOKUP($B248,KviZDarije8!$A$1:$N$1000, 3, 0), 0)/'TOP SCORES'!I$2,0)</f>
        <v>0</v>
      </c>
      <c r="L248" s="16">
        <f>IFERROR(100*_xlfn.IFNA(VLOOKUP($B248,KviZDarije9!$A$1:$N$1000, 3, 0), 0)/'TOP SCORES'!J$2,0)</f>
        <v>0</v>
      </c>
      <c r="M248" s="16">
        <f>IFERROR(100*_xlfn.IFNA(VLOOKUP($B248,KviZDarije10!$A$1:$N$1000, 3, 0), 0)/'TOP SCORES'!K$2,0)</f>
        <v>0</v>
      </c>
      <c r="N248" s="16">
        <f>IFERROR(100*_xlfn.IFNA(VLOOKUP($B248,KviZDarije11!$A$1:$N$1000, 3, 0), 0)/'TOP SCORES'!L$2,0)</f>
        <v>0</v>
      </c>
    </row>
    <row r="249" spans="1:14">
      <c r="A249" s="19">
        <f ca="1">RANK(C249,C$2:C$998)</f>
        <v>184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3, 0), 0)/'TOP SCORES'!B$2,0)</f>
        <v>0</v>
      </c>
      <c r="E249" s="16">
        <f>IFERROR(100*_xlfn.IFNA(VLOOKUP($B249,KviZDarije2!$A$1:$N$1000, 3, 0), 0)/'TOP SCORES'!C$2,0)</f>
        <v>0</v>
      </c>
      <c r="F249" s="16">
        <f>IFERROR(100*_xlfn.IFNA(VLOOKUP($B249,KviZDarije3!$A$1:$N$1000, 3, 0), 0)/'TOP SCORES'!D$2,0)</f>
        <v>0</v>
      </c>
      <c r="G249" s="16">
        <f>IFERROR(100*_xlfn.IFNA(VLOOKUP($B249,KviZDarije4!$A$1:$N$1000, 3, 0), 0)/'TOP SCORES'!E$2,0)</f>
        <v>0</v>
      </c>
      <c r="H249" s="16">
        <f>IFERROR(100*_xlfn.IFNA(VLOOKUP($B249,KviZDarije5!$A$1:$N$1000, 3, 0), 0)/'TOP SCORES'!F$2,0)</f>
        <v>0</v>
      </c>
      <c r="I249" s="16">
        <f>IFERROR(100*_xlfn.IFNA(VLOOKUP($B249,KviZDarije6!$A$1:$N$1000, 3, 0), 0)/'TOP SCORES'!G$2,0)</f>
        <v>0</v>
      </c>
      <c r="J249" s="16">
        <f>IFERROR(100*_xlfn.IFNA(VLOOKUP($B249,KviZDarije7!$A$1:$N$1000, 3, 0), 0)/'TOP SCORES'!H$2,0)</f>
        <v>0</v>
      </c>
      <c r="K249" s="16">
        <f>IFERROR(100*_xlfn.IFNA(VLOOKUP($B249,KviZDarije8!$A$1:$N$1000, 3, 0), 0)/'TOP SCORES'!I$2,0)</f>
        <v>0</v>
      </c>
      <c r="L249" s="16">
        <f>IFERROR(100*_xlfn.IFNA(VLOOKUP($B249,KviZDarije9!$A$1:$N$1000, 3, 0), 0)/'TOP SCORES'!J$2,0)</f>
        <v>0</v>
      </c>
      <c r="M249" s="16">
        <f>IFERROR(100*_xlfn.IFNA(VLOOKUP($B249,KviZDarije10!$A$1:$N$1000, 3, 0), 0)/'TOP SCORES'!K$2,0)</f>
        <v>0</v>
      </c>
      <c r="N249" s="16">
        <f>IFERROR(100*_xlfn.IFNA(VLOOKUP($B249,KviZDarije11!$A$1:$N$1000, 3, 0), 0)/'TOP SCORES'!L$2,0)</f>
        <v>0</v>
      </c>
    </row>
    <row r="250" spans="1:14">
      <c r="A250" s="19">
        <f ca="1">RANK(C250,C$2:C$998)</f>
        <v>184</v>
      </c>
      <c r="C250" s="17" cm="1">
        <f t="array" aca="1" ref="C250" ca="1">SUM(LARGE(D250:N250,ROW(INDIRECT("1:2"))))</f>
        <v>0</v>
      </c>
      <c r="D250" s="16">
        <f>IFERROR(100*_xlfn.IFNA(VLOOKUP($B250,KviZDarije1!$A$1:$N$1000, 3, 0), 0)/'TOP SCORES'!B$2,0)</f>
        <v>0</v>
      </c>
      <c r="E250" s="16">
        <f>IFERROR(100*_xlfn.IFNA(VLOOKUP($B250,KviZDarije2!$A$1:$N$1000, 3, 0), 0)/'TOP SCORES'!C$2,0)</f>
        <v>0</v>
      </c>
      <c r="F250" s="16">
        <f>IFERROR(100*_xlfn.IFNA(VLOOKUP($B250,KviZDarije3!$A$1:$N$1000, 3, 0), 0)/'TOP SCORES'!D$2,0)</f>
        <v>0</v>
      </c>
      <c r="G250" s="16">
        <f>IFERROR(100*_xlfn.IFNA(VLOOKUP($B250,KviZDarije4!$A$1:$N$1000, 3, 0), 0)/'TOP SCORES'!E$2,0)</f>
        <v>0</v>
      </c>
      <c r="H250" s="16">
        <f>IFERROR(100*_xlfn.IFNA(VLOOKUP($B250,KviZDarije5!$A$1:$N$1000, 3, 0), 0)/'TOP SCORES'!F$2,0)</f>
        <v>0</v>
      </c>
      <c r="I250" s="16">
        <f>IFERROR(100*_xlfn.IFNA(VLOOKUP($B250,KviZDarije6!$A$1:$N$1000, 3, 0), 0)/'TOP SCORES'!G$2,0)</f>
        <v>0</v>
      </c>
      <c r="J250" s="16">
        <f>IFERROR(100*_xlfn.IFNA(VLOOKUP($B250,KviZDarije7!$A$1:$N$1000, 3, 0), 0)/'TOP SCORES'!H$2,0)</f>
        <v>0</v>
      </c>
      <c r="K250" s="16">
        <f>IFERROR(100*_xlfn.IFNA(VLOOKUP($B250,KviZDarije8!$A$1:$N$1000, 3, 0), 0)/'TOP SCORES'!I$2,0)</f>
        <v>0</v>
      </c>
      <c r="L250" s="16">
        <f>IFERROR(100*_xlfn.IFNA(VLOOKUP($B250,KviZDarije9!$A$1:$N$1000, 3, 0), 0)/'TOP SCORES'!J$2,0)</f>
        <v>0</v>
      </c>
      <c r="M250" s="16">
        <f>IFERROR(100*_xlfn.IFNA(VLOOKUP($B250,KviZDarije10!$A$1:$N$1000, 3, 0), 0)/'TOP SCORES'!K$2,0)</f>
        <v>0</v>
      </c>
      <c r="N250" s="16">
        <f>IFERROR(100*_xlfn.IFNA(VLOOKUP($B250,KviZDarije11!$A$1:$N$1000, 3, 0), 0)/'TOP SCORES'!L$2,0)</f>
        <v>0</v>
      </c>
    </row>
    <row r="251" spans="1:14">
      <c r="A251" s="19">
        <f ca="1">RANK(C251,C$2:C$998)</f>
        <v>184</v>
      </c>
      <c r="C251" s="17" cm="1">
        <f t="array" aca="1" ref="C251" ca="1">SUM(LARGE(D251:N251,ROW(INDIRECT("1:2"))))</f>
        <v>0</v>
      </c>
      <c r="D251" s="16">
        <f>IFERROR(100*_xlfn.IFNA(VLOOKUP($B251,KviZDarije1!$A$1:$N$1000, 3, 0), 0)/'TOP SCORES'!B$2,0)</f>
        <v>0</v>
      </c>
      <c r="E251" s="16">
        <f>IFERROR(100*_xlfn.IFNA(VLOOKUP($B251,KviZDarije2!$A$1:$N$1000, 3, 0), 0)/'TOP SCORES'!C$2,0)</f>
        <v>0</v>
      </c>
      <c r="F251" s="16">
        <f>IFERROR(100*_xlfn.IFNA(VLOOKUP($B251,KviZDarije3!$A$1:$N$1000, 3, 0), 0)/'TOP SCORES'!D$2,0)</f>
        <v>0</v>
      </c>
      <c r="G251" s="16">
        <f>IFERROR(100*_xlfn.IFNA(VLOOKUP($B251,KviZDarije4!$A$1:$N$1000, 3, 0), 0)/'TOP SCORES'!E$2,0)</f>
        <v>0</v>
      </c>
      <c r="H251" s="16">
        <f>IFERROR(100*_xlfn.IFNA(VLOOKUP($B251,KviZDarije5!$A$1:$N$1000, 3, 0), 0)/'TOP SCORES'!F$2,0)</f>
        <v>0</v>
      </c>
      <c r="I251" s="16">
        <f>IFERROR(100*_xlfn.IFNA(VLOOKUP($B251,KviZDarije6!$A$1:$N$1000, 3, 0), 0)/'TOP SCORES'!G$2,0)</f>
        <v>0</v>
      </c>
      <c r="J251" s="16">
        <f>IFERROR(100*_xlfn.IFNA(VLOOKUP($B251,KviZDarije7!$A$1:$N$1000, 3, 0), 0)/'TOP SCORES'!H$2,0)</f>
        <v>0</v>
      </c>
      <c r="K251" s="16">
        <f>IFERROR(100*_xlfn.IFNA(VLOOKUP($B251,KviZDarije8!$A$1:$N$1000, 3, 0), 0)/'TOP SCORES'!I$2,0)</f>
        <v>0</v>
      </c>
      <c r="L251" s="16">
        <f>IFERROR(100*_xlfn.IFNA(VLOOKUP($B251,KviZDarije9!$A$1:$N$1000, 3, 0), 0)/'TOP SCORES'!J$2,0)</f>
        <v>0</v>
      </c>
      <c r="M251" s="16">
        <f>IFERROR(100*_xlfn.IFNA(VLOOKUP($B251,KviZDarije10!$A$1:$N$1000, 3, 0), 0)/'TOP SCORES'!K$2,0)</f>
        <v>0</v>
      </c>
      <c r="N251" s="16">
        <f>IFERROR(100*_xlfn.IFNA(VLOOKUP($B251,KviZDarije11!$A$1:$N$1000, 3, 0), 0)/'TOP SCORES'!L$2,0)</f>
        <v>0</v>
      </c>
    </row>
    <row r="252" spans="1:14">
      <c r="A252" s="19">
        <f ca="1">RANK(C252,C$2:C$998)</f>
        <v>184</v>
      </c>
      <c r="C252" s="17" cm="1">
        <f t="array" aca="1" ref="C252" ca="1">SUM(LARGE(D252:N252,ROW(INDIRECT("1:2"))))</f>
        <v>0</v>
      </c>
      <c r="D252" s="16">
        <f>IFERROR(100*_xlfn.IFNA(VLOOKUP($B252,KviZDarije1!$A$1:$N$1000, 3, 0), 0)/'TOP SCORES'!B$2,0)</f>
        <v>0</v>
      </c>
      <c r="E252" s="16">
        <f>IFERROR(100*_xlfn.IFNA(VLOOKUP($B252,KviZDarije2!$A$1:$N$1000, 3, 0), 0)/'TOP SCORES'!C$2,0)</f>
        <v>0</v>
      </c>
      <c r="F252" s="16">
        <f>IFERROR(100*_xlfn.IFNA(VLOOKUP($B252,KviZDarije3!$A$1:$N$1000, 3, 0), 0)/'TOP SCORES'!D$2,0)</f>
        <v>0</v>
      </c>
      <c r="G252" s="16">
        <f>IFERROR(100*_xlfn.IFNA(VLOOKUP($B252,KviZDarije4!$A$1:$N$1000, 3, 0), 0)/'TOP SCORES'!E$2,0)</f>
        <v>0</v>
      </c>
      <c r="H252" s="16">
        <f>IFERROR(100*_xlfn.IFNA(VLOOKUP($B252,KviZDarije5!$A$1:$N$1000, 3, 0), 0)/'TOP SCORES'!F$2,0)</f>
        <v>0</v>
      </c>
      <c r="I252" s="16">
        <f>IFERROR(100*_xlfn.IFNA(VLOOKUP($B252,KviZDarije6!$A$1:$N$1000, 3, 0), 0)/'TOP SCORES'!G$2,0)</f>
        <v>0</v>
      </c>
      <c r="J252" s="16">
        <f>IFERROR(100*_xlfn.IFNA(VLOOKUP($B252,KviZDarije7!$A$1:$N$1000, 3, 0), 0)/'TOP SCORES'!H$2,0)</f>
        <v>0</v>
      </c>
      <c r="K252" s="16">
        <f>IFERROR(100*_xlfn.IFNA(VLOOKUP($B252,KviZDarije8!$A$1:$N$1000, 3, 0), 0)/'TOP SCORES'!I$2,0)</f>
        <v>0</v>
      </c>
      <c r="L252" s="16">
        <f>IFERROR(100*_xlfn.IFNA(VLOOKUP($B252,KviZDarije9!$A$1:$N$1000, 3, 0), 0)/'TOP SCORES'!J$2,0)</f>
        <v>0</v>
      </c>
      <c r="M252" s="16">
        <f>IFERROR(100*_xlfn.IFNA(VLOOKUP($B252,KviZDarije10!$A$1:$N$1000, 3, 0), 0)/'TOP SCORES'!K$2,0)</f>
        <v>0</v>
      </c>
      <c r="N252" s="16">
        <f>IFERROR(100*_xlfn.IFNA(VLOOKUP($B252,KviZDarije11!$A$1:$N$1000, 3, 0), 0)/'TOP SCORES'!L$2,0)</f>
        <v>0</v>
      </c>
    </row>
    <row r="253" spans="1:14">
      <c r="A253" s="19">
        <f ca="1">RANK(C253,C$2:C$998)</f>
        <v>184</v>
      </c>
      <c r="C253" s="17" cm="1">
        <f t="array" aca="1" ref="C253" ca="1">SUM(LARGE(D253:N253,ROW(INDIRECT("1:2"))))</f>
        <v>0</v>
      </c>
      <c r="D253" s="16">
        <f>IFERROR(100*_xlfn.IFNA(VLOOKUP($B253,KviZDarije1!$A$1:$N$1000, 3, 0), 0)/'TOP SCORES'!B$2,0)</f>
        <v>0</v>
      </c>
      <c r="E253" s="16">
        <f>IFERROR(100*_xlfn.IFNA(VLOOKUP($B253,KviZDarije2!$A$1:$N$1000, 3, 0), 0)/'TOP SCORES'!C$2,0)</f>
        <v>0</v>
      </c>
      <c r="F253" s="16">
        <f>IFERROR(100*_xlfn.IFNA(VLOOKUP($B253,KviZDarije3!$A$1:$N$1000, 3, 0), 0)/'TOP SCORES'!D$2,0)</f>
        <v>0</v>
      </c>
      <c r="G253" s="16">
        <f>IFERROR(100*_xlfn.IFNA(VLOOKUP($B253,KviZDarije4!$A$1:$N$1000, 3, 0), 0)/'TOP SCORES'!E$2,0)</f>
        <v>0</v>
      </c>
      <c r="H253" s="16">
        <f>IFERROR(100*_xlfn.IFNA(VLOOKUP($B253,KviZDarije5!$A$1:$N$1000, 3, 0), 0)/'TOP SCORES'!F$2,0)</f>
        <v>0</v>
      </c>
      <c r="I253" s="16">
        <f>IFERROR(100*_xlfn.IFNA(VLOOKUP($B253,KviZDarije6!$A$1:$N$1000, 3, 0), 0)/'TOP SCORES'!G$2,0)</f>
        <v>0</v>
      </c>
      <c r="J253" s="16">
        <f>IFERROR(100*_xlfn.IFNA(VLOOKUP($B253,KviZDarije7!$A$1:$N$1000, 3, 0), 0)/'TOP SCORES'!H$2,0)</f>
        <v>0</v>
      </c>
      <c r="K253" s="16">
        <f>IFERROR(100*_xlfn.IFNA(VLOOKUP($B253,KviZDarije8!$A$1:$N$1000, 3, 0), 0)/'TOP SCORES'!I$2,0)</f>
        <v>0</v>
      </c>
      <c r="L253" s="16">
        <f>IFERROR(100*_xlfn.IFNA(VLOOKUP($B253,KviZDarije9!$A$1:$N$1000, 3, 0), 0)/'TOP SCORES'!J$2,0)</f>
        <v>0</v>
      </c>
      <c r="M253" s="16">
        <f>IFERROR(100*_xlfn.IFNA(VLOOKUP($B253,KviZDarije10!$A$1:$N$1000, 3, 0), 0)/'TOP SCORES'!K$2,0)</f>
        <v>0</v>
      </c>
      <c r="N253" s="16">
        <f>IFERROR(100*_xlfn.IFNA(VLOOKUP($B253,KviZDarije11!$A$1:$N$1000, 3, 0), 0)/'TOP SCORES'!L$2,0)</f>
        <v>0</v>
      </c>
    </row>
    <row r="254" spans="1:14">
      <c r="A254" s="19">
        <f ca="1">RANK(C254,C$2:C$998)</f>
        <v>184</v>
      </c>
      <c r="C254" s="17" cm="1">
        <f t="array" aca="1" ref="C254" ca="1">SUM(LARGE(D254:N254,ROW(INDIRECT("1:2"))))</f>
        <v>0</v>
      </c>
      <c r="D254" s="16">
        <f>IFERROR(100*_xlfn.IFNA(VLOOKUP($B254,KviZDarije1!$A$1:$N$1000, 3, 0), 0)/'TOP SCORES'!B$2,0)</f>
        <v>0</v>
      </c>
      <c r="E254" s="16">
        <f>IFERROR(100*_xlfn.IFNA(VLOOKUP($B254,KviZDarije2!$A$1:$N$1000, 3, 0), 0)/'TOP SCORES'!C$2,0)</f>
        <v>0</v>
      </c>
      <c r="F254" s="16">
        <f>IFERROR(100*_xlfn.IFNA(VLOOKUP($B254,KviZDarije3!$A$1:$N$1000, 3, 0), 0)/'TOP SCORES'!D$2,0)</f>
        <v>0</v>
      </c>
      <c r="G254" s="16">
        <f>IFERROR(100*_xlfn.IFNA(VLOOKUP($B254,KviZDarije4!$A$1:$N$1000, 3, 0), 0)/'TOP SCORES'!E$2,0)</f>
        <v>0</v>
      </c>
      <c r="H254" s="16">
        <f>IFERROR(100*_xlfn.IFNA(VLOOKUP($B254,KviZDarije5!$A$1:$N$1000, 3, 0), 0)/'TOP SCORES'!F$2,0)</f>
        <v>0</v>
      </c>
      <c r="I254" s="16">
        <f>IFERROR(100*_xlfn.IFNA(VLOOKUP($B254,KviZDarije6!$A$1:$N$1000, 3, 0), 0)/'TOP SCORES'!G$2,0)</f>
        <v>0</v>
      </c>
      <c r="J254" s="16">
        <f>IFERROR(100*_xlfn.IFNA(VLOOKUP($B254,KviZDarije7!$A$1:$N$1000, 3, 0), 0)/'TOP SCORES'!H$2,0)</f>
        <v>0</v>
      </c>
      <c r="K254" s="16">
        <f>IFERROR(100*_xlfn.IFNA(VLOOKUP($B254,KviZDarije8!$A$1:$N$1000, 3, 0), 0)/'TOP SCORES'!I$2,0)</f>
        <v>0</v>
      </c>
      <c r="L254" s="16">
        <f>IFERROR(100*_xlfn.IFNA(VLOOKUP($B254,KviZDarije9!$A$1:$N$1000, 3, 0), 0)/'TOP SCORES'!J$2,0)</f>
        <v>0</v>
      </c>
      <c r="M254" s="16">
        <f>IFERROR(100*_xlfn.IFNA(VLOOKUP($B254,KviZDarije10!$A$1:$N$1000, 3, 0), 0)/'TOP SCORES'!K$2,0)</f>
        <v>0</v>
      </c>
      <c r="N254" s="16">
        <f>IFERROR(100*_xlfn.IFNA(VLOOKUP($B254,KviZDarije11!$A$1:$N$1000, 3, 0), 0)/'TOP SCORES'!L$2,0)</f>
        <v>0</v>
      </c>
    </row>
    <row r="255" spans="1:14">
      <c r="A255" s="19">
        <f ca="1">RANK(C255,C$2:C$998)</f>
        <v>184</v>
      </c>
      <c r="C255" s="17" cm="1">
        <f t="array" aca="1" ref="C255" ca="1">SUM(LARGE(D255:N255,ROW(INDIRECT("1:2"))))</f>
        <v>0</v>
      </c>
      <c r="D255" s="16">
        <f>IFERROR(100*_xlfn.IFNA(VLOOKUP($B255,KviZDarije1!$A$1:$N$1000, 3, 0), 0)/'TOP SCORES'!B$2,0)</f>
        <v>0</v>
      </c>
      <c r="E255" s="16">
        <f>IFERROR(100*_xlfn.IFNA(VLOOKUP($B255,KviZDarije2!$A$1:$N$1000, 3, 0), 0)/'TOP SCORES'!C$2,0)</f>
        <v>0</v>
      </c>
      <c r="F255" s="16">
        <f>IFERROR(100*_xlfn.IFNA(VLOOKUP($B255,KviZDarije3!$A$1:$N$1000, 3, 0), 0)/'TOP SCORES'!D$2,0)</f>
        <v>0</v>
      </c>
      <c r="G255" s="16">
        <f>IFERROR(100*_xlfn.IFNA(VLOOKUP($B255,KviZDarije4!$A$1:$N$1000, 3, 0), 0)/'TOP SCORES'!E$2,0)</f>
        <v>0</v>
      </c>
      <c r="H255" s="16">
        <f>IFERROR(100*_xlfn.IFNA(VLOOKUP($B255,KviZDarije5!$A$1:$N$1000, 3, 0), 0)/'TOP SCORES'!F$2,0)</f>
        <v>0</v>
      </c>
      <c r="I255" s="16">
        <f>IFERROR(100*_xlfn.IFNA(VLOOKUP($B255,KviZDarije6!$A$1:$N$1000, 3, 0), 0)/'TOP SCORES'!G$2,0)</f>
        <v>0</v>
      </c>
      <c r="J255" s="16">
        <f>IFERROR(100*_xlfn.IFNA(VLOOKUP($B255,KviZDarije7!$A$1:$N$1000, 3, 0), 0)/'TOP SCORES'!H$2,0)</f>
        <v>0</v>
      </c>
      <c r="K255" s="16">
        <f>IFERROR(100*_xlfn.IFNA(VLOOKUP($B255,KviZDarije8!$A$1:$N$1000, 3, 0), 0)/'TOP SCORES'!I$2,0)</f>
        <v>0</v>
      </c>
      <c r="L255" s="16">
        <f>IFERROR(100*_xlfn.IFNA(VLOOKUP($B255,KviZDarije9!$A$1:$N$1000, 3, 0), 0)/'TOP SCORES'!J$2,0)</f>
        <v>0</v>
      </c>
      <c r="M255" s="16">
        <f>IFERROR(100*_xlfn.IFNA(VLOOKUP($B255,KviZDarije10!$A$1:$N$1000, 3, 0), 0)/'TOP SCORES'!K$2,0)</f>
        <v>0</v>
      </c>
      <c r="N255" s="16">
        <f>IFERROR(100*_xlfn.IFNA(VLOOKUP($B255,KviZDarije11!$A$1:$N$1000, 3, 0), 0)/'TOP SCORES'!L$2,0)</f>
        <v>0</v>
      </c>
    </row>
    <row r="256" spans="1:14">
      <c r="A256" s="19">
        <f ca="1">RANK(C256,C$2:C$998)</f>
        <v>184</v>
      </c>
      <c r="C256" s="17" cm="1">
        <f t="array" aca="1" ref="C256" ca="1">SUM(LARGE(D256:N256,ROW(INDIRECT("1:2"))))</f>
        <v>0</v>
      </c>
      <c r="D256" s="16">
        <f>IFERROR(100*_xlfn.IFNA(VLOOKUP($B256,KviZDarije1!$A$1:$N$1000, 3, 0), 0)/'TOP SCORES'!B$2,0)</f>
        <v>0</v>
      </c>
      <c r="E256" s="16">
        <f>IFERROR(100*_xlfn.IFNA(VLOOKUP($B256,KviZDarije2!$A$1:$N$1000, 3, 0), 0)/'TOP SCORES'!C$2,0)</f>
        <v>0</v>
      </c>
      <c r="F256" s="16">
        <f>IFERROR(100*_xlfn.IFNA(VLOOKUP($B256,KviZDarije3!$A$1:$N$1000, 3, 0), 0)/'TOP SCORES'!D$2,0)</f>
        <v>0</v>
      </c>
      <c r="G256" s="16">
        <f>IFERROR(100*_xlfn.IFNA(VLOOKUP($B256,KviZDarije4!$A$1:$N$1000, 3, 0), 0)/'TOP SCORES'!E$2,0)</f>
        <v>0</v>
      </c>
      <c r="H256" s="16">
        <f>IFERROR(100*_xlfn.IFNA(VLOOKUP($B256,KviZDarije5!$A$1:$N$1000, 3, 0), 0)/'TOP SCORES'!F$2,0)</f>
        <v>0</v>
      </c>
      <c r="I256" s="16">
        <f>IFERROR(100*_xlfn.IFNA(VLOOKUP($B256,KviZDarije6!$A$1:$N$1000, 3, 0), 0)/'TOP SCORES'!G$2,0)</f>
        <v>0</v>
      </c>
      <c r="J256" s="16">
        <f>IFERROR(100*_xlfn.IFNA(VLOOKUP($B256,KviZDarije7!$A$1:$N$1000, 3, 0), 0)/'TOP SCORES'!H$2,0)</f>
        <v>0</v>
      </c>
      <c r="K256" s="16">
        <f>IFERROR(100*_xlfn.IFNA(VLOOKUP($B256,KviZDarije8!$A$1:$N$1000, 3, 0), 0)/'TOP SCORES'!I$2,0)</f>
        <v>0</v>
      </c>
      <c r="L256" s="16">
        <f>IFERROR(100*_xlfn.IFNA(VLOOKUP($B256,KviZDarije9!$A$1:$N$1000, 3, 0), 0)/'TOP SCORES'!J$2,0)</f>
        <v>0</v>
      </c>
      <c r="M256" s="16">
        <f>IFERROR(100*_xlfn.IFNA(VLOOKUP($B256,KviZDarije10!$A$1:$N$1000, 3, 0), 0)/'TOP SCORES'!K$2,0)</f>
        <v>0</v>
      </c>
      <c r="N256" s="16">
        <f>IFERROR(100*_xlfn.IFNA(VLOOKUP($B256,KviZDarije11!$A$1:$N$1000, 3, 0), 0)/'TOP SCORES'!L$2,0)</f>
        <v>0</v>
      </c>
    </row>
    <row r="257" spans="1:14">
      <c r="A257" s="19">
        <f ca="1">RANK(C257,C$2:C$998)</f>
        <v>184</v>
      </c>
      <c r="C257" s="17" cm="1">
        <f t="array" aca="1" ref="C257" ca="1">SUM(LARGE(D257:N257,ROW(INDIRECT("1:2"))))</f>
        <v>0</v>
      </c>
      <c r="D257" s="16">
        <f>IFERROR(100*_xlfn.IFNA(VLOOKUP($B257,KviZDarije1!$A$1:$N$1000, 3, 0), 0)/'TOP SCORES'!B$2,0)</f>
        <v>0</v>
      </c>
      <c r="E257" s="16">
        <f>IFERROR(100*_xlfn.IFNA(VLOOKUP($B257,KviZDarije2!$A$1:$N$1000, 3, 0), 0)/'TOP SCORES'!C$2,0)</f>
        <v>0</v>
      </c>
      <c r="F257" s="16">
        <f>IFERROR(100*_xlfn.IFNA(VLOOKUP($B257,KviZDarije3!$A$1:$N$1000, 3, 0), 0)/'TOP SCORES'!D$2,0)</f>
        <v>0</v>
      </c>
      <c r="G257" s="16">
        <f>IFERROR(100*_xlfn.IFNA(VLOOKUP($B257,KviZDarije4!$A$1:$N$1000, 3, 0), 0)/'TOP SCORES'!E$2,0)</f>
        <v>0</v>
      </c>
      <c r="H257" s="16">
        <f>IFERROR(100*_xlfn.IFNA(VLOOKUP($B257,KviZDarije5!$A$1:$N$1000, 3, 0), 0)/'TOP SCORES'!F$2,0)</f>
        <v>0</v>
      </c>
      <c r="I257" s="16">
        <f>IFERROR(100*_xlfn.IFNA(VLOOKUP($B257,KviZDarije6!$A$1:$N$1000, 3, 0), 0)/'TOP SCORES'!G$2,0)</f>
        <v>0</v>
      </c>
      <c r="J257" s="16">
        <f>IFERROR(100*_xlfn.IFNA(VLOOKUP($B257,KviZDarije7!$A$1:$N$1000, 3, 0), 0)/'TOP SCORES'!H$2,0)</f>
        <v>0</v>
      </c>
      <c r="K257" s="16">
        <f>IFERROR(100*_xlfn.IFNA(VLOOKUP($B257,KviZDarije8!$A$1:$N$1000, 3, 0), 0)/'TOP SCORES'!I$2,0)</f>
        <v>0</v>
      </c>
      <c r="L257" s="16">
        <f>IFERROR(100*_xlfn.IFNA(VLOOKUP($B257,KviZDarije9!$A$1:$N$1000, 3, 0), 0)/'TOP SCORES'!J$2,0)</f>
        <v>0</v>
      </c>
      <c r="M257" s="16">
        <f>IFERROR(100*_xlfn.IFNA(VLOOKUP($B257,KviZDarije10!$A$1:$N$1000, 3, 0), 0)/'TOP SCORES'!K$2,0)</f>
        <v>0</v>
      </c>
      <c r="N257" s="16">
        <f>IFERROR(100*_xlfn.IFNA(VLOOKUP($B257,KviZDarije11!$A$1:$N$1000, 3, 0), 0)/'TOP SCORES'!L$2,0)</f>
        <v>0</v>
      </c>
    </row>
    <row r="258" spans="1:14">
      <c r="A258" s="19">
        <f ca="1">RANK(C258,C$2:C$998)</f>
        <v>184</v>
      </c>
      <c r="C258" s="17" cm="1">
        <f t="array" aca="1" ref="C258" ca="1">SUM(LARGE(D258:N258,ROW(INDIRECT("1:2"))))</f>
        <v>0</v>
      </c>
      <c r="D258" s="16">
        <f>IFERROR(100*_xlfn.IFNA(VLOOKUP($B258,KviZDarije1!$A$1:$N$1000, 3, 0), 0)/'TOP SCORES'!B$2,0)</f>
        <v>0</v>
      </c>
      <c r="E258" s="16">
        <f>IFERROR(100*_xlfn.IFNA(VLOOKUP($B258,KviZDarije2!$A$1:$N$1000, 3, 0), 0)/'TOP SCORES'!C$2,0)</f>
        <v>0</v>
      </c>
      <c r="F258" s="16">
        <f>IFERROR(100*_xlfn.IFNA(VLOOKUP($B258,KviZDarije3!$A$1:$N$1000, 3, 0), 0)/'TOP SCORES'!D$2,0)</f>
        <v>0</v>
      </c>
      <c r="G258" s="16">
        <f>IFERROR(100*_xlfn.IFNA(VLOOKUP($B258,KviZDarije4!$A$1:$N$1000, 3, 0), 0)/'TOP SCORES'!E$2,0)</f>
        <v>0</v>
      </c>
      <c r="H258" s="16">
        <f>IFERROR(100*_xlfn.IFNA(VLOOKUP($B258,KviZDarije5!$A$1:$N$1000, 3, 0), 0)/'TOP SCORES'!F$2,0)</f>
        <v>0</v>
      </c>
      <c r="I258" s="16">
        <f>IFERROR(100*_xlfn.IFNA(VLOOKUP($B258,KviZDarije6!$A$1:$N$1000, 3, 0), 0)/'TOP SCORES'!G$2,0)</f>
        <v>0</v>
      </c>
      <c r="J258" s="16">
        <f>IFERROR(100*_xlfn.IFNA(VLOOKUP($B258,KviZDarije7!$A$1:$N$1000, 3, 0), 0)/'TOP SCORES'!H$2,0)</f>
        <v>0</v>
      </c>
      <c r="K258" s="16">
        <f>IFERROR(100*_xlfn.IFNA(VLOOKUP($B258,KviZDarije8!$A$1:$N$1000, 3, 0), 0)/'TOP SCORES'!I$2,0)</f>
        <v>0</v>
      </c>
      <c r="L258" s="16">
        <f>IFERROR(100*_xlfn.IFNA(VLOOKUP($B258,KviZDarije9!$A$1:$N$1000, 3, 0), 0)/'TOP SCORES'!J$2,0)</f>
        <v>0</v>
      </c>
      <c r="M258" s="16">
        <f>IFERROR(100*_xlfn.IFNA(VLOOKUP($B258,KviZDarije10!$A$1:$N$1000, 3, 0), 0)/'TOP SCORES'!K$2,0)</f>
        <v>0</v>
      </c>
      <c r="N258" s="16">
        <f>IFERROR(100*_xlfn.IFNA(VLOOKUP($B258,KviZDarije11!$A$1:$N$1000, 3, 0), 0)/'TOP SCORES'!L$2,0)</f>
        <v>0</v>
      </c>
    </row>
    <row r="259" spans="1:14">
      <c r="A259" s="19">
        <f ca="1">RANK(C259,C$2:C$998)</f>
        <v>184</v>
      </c>
      <c r="C259" s="17" cm="1">
        <f t="array" aca="1" ref="C259" ca="1">SUM(LARGE(D259:N259,ROW(INDIRECT("1:2"))))</f>
        <v>0</v>
      </c>
      <c r="D259" s="16">
        <f>IFERROR(100*_xlfn.IFNA(VLOOKUP($B259,KviZDarije1!$A$1:$N$1000, 3, 0), 0)/'TOP SCORES'!B$2,0)</f>
        <v>0</v>
      </c>
      <c r="E259" s="16">
        <f>IFERROR(100*_xlfn.IFNA(VLOOKUP($B259,KviZDarije2!$A$1:$N$1000, 3, 0), 0)/'TOP SCORES'!C$2,0)</f>
        <v>0</v>
      </c>
      <c r="F259" s="16">
        <f>IFERROR(100*_xlfn.IFNA(VLOOKUP($B259,KviZDarije3!$A$1:$N$1000, 3, 0), 0)/'TOP SCORES'!D$2,0)</f>
        <v>0</v>
      </c>
      <c r="G259" s="16">
        <f>IFERROR(100*_xlfn.IFNA(VLOOKUP($B259,KviZDarije4!$A$1:$N$1000, 3, 0), 0)/'TOP SCORES'!E$2,0)</f>
        <v>0</v>
      </c>
      <c r="H259" s="16">
        <f>IFERROR(100*_xlfn.IFNA(VLOOKUP($B259,KviZDarije5!$A$1:$N$1000, 3, 0), 0)/'TOP SCORES'!F$2,0)</f>
        <v>0</v>
      </c>
      <c r="I259" s="16">
        <f>IFERROR(100*_xlfn.IFNA(VLOOKUP($B259,KviZDarije6!$A$1:$N$1000, 3, 0), 0)/'TOP SCORES'!G$2,0)</f>
        <v>0</v>
      </c>
      <c r="J259" s="16">
        <f>IFERROR(100*_xlfn.IFNA(VLOOKUP($B259,KviZDarije7!$A$1:$N$1000, 3, 0), 0)/'TOP SCORES'!H$2,0)</f>
        <v>0</v>
      </c>
      <c r="K259" s="16">
        <f>IFERROR(100*_xlfn.IFNA(VLOOKUP($B259,KviZDarije8!$A$1:$N$1000, 3, 0), 0)/'TOP SCORES'!I$2,0)</f>
        <v>0</v>
      </c>
      <c r="L259" s="16">
        <f>IFERROR(100*_xlfn.IFNA(VLOOKUP($B259,KviZDarije9!$A$1:$N$1000, 3, 0), 0)/'TOP SCORES'!J$2,0)</f>
        <v>0</v>
      </c>
      <c r="M259" s="16">
        <f>IFERROR(100*_xlfn.IFNA(VLOOKUP($B259,KviZDarije10!$A$1:$N$1000, 3, 0), 0)/'TOP SCORES'!K$2,0)</f>
        <v>0</v>
      </c>
      <c r="N259" s="16">
        <f>IFERROR(100*_xlfn.IFNA(VLOOKUP($B259,KviZDarije11!$A$1:$N$1000, 3, 0), 0)/'TOP SCORES'!L$2,0)</f>
        <v>0</v>
      </c>
    </row>
    <row r="260" spans="1:14">
      <c r="A260" s="19">
        <f ca="1">RANK(C260,C$2:C$998)</f>
        <v>184</v>
      </c>
      <c r="C260" s="17" cm="1">
        <f t="array" aca="1" ref="C260" ca="1">SUM(LARGE(D260:N260,ROW(INDIRECT("1:2"))))</f>
        <v>0</v>
      </c>
      <c r="D260" s="16">
        <f>IFERROR(100*_xlfn.IFNA(VLOOKUP($B260,KviZDarije1!$A$1:$N$1000, 3, 0), 0)/'TOP SCORES'!B$2,0)</f>
        <v>0</v>
      </c>
      <c r="E260" s="16">
        <f>IFERROR(100*_xlfn.IFNA(VLOOKUP($B260,KviZDarije2!$A$1:$N$1000, 3, 0), 0)/'TOP SCORES'!C$2,0)</f>
        <v>0</v>
      </c>
      <c r="F260" s="16">
        <f>IFERROR(100*_xlfn.IFNA(VLOOKUP($B260,KviZDarije3!$A$1:$N$1000, 3, 0), 0)/'TOP SCORES'!D$2,0)</f>
        <v>0</v>
      </c>
      <c r="G260" s="16">
        <f>IFERROR(100*_xlfn.IFNA(VLOOKUP($B260,KviZDarije4!$A$1:$N$1000, 3, 0), 0)/'TOP SCORES'!E$2,0)</f>
        <v>0</v>
      </c>
      <c r="H260" s="16">
        <f>IFERROR(100*_xlfn.IFNA(VLOOKUP($B260,KviZDarije5!$A$1:$N$1000, 3, 0), 0)/'TOP SCORES'!F$2,0)</f>
        <v>0</v>
      </c>
      <c r="I260" s="16">
        <f>IFERROR(100*_xlfn.IFNA(VLOOKUP($B260,KviZDarije6!$A$1:$N$1000, 3, 0), 0)/'TOP SCORES'!G$2,0)</f>
        <v>0</v>
      </c>
      <c r="J260" s="16">
        <f>IFERROR(100*_xlfn.IFNA(VLOOKUP($B260,KviZDarije7!$A$1:$N$1000, 3, 0), 0)/'TOP SCORES'!H$2,0)</f>
        <v>0</v>
      </c>
      <c r="K260" s="16">
        <f>IFERROR(100*_xlfn.IFNA(VLOOKUP($B260,KviZDarije8!$A$1:$N$1000, 3, 0), 0)/'TOP SCORES'!I$2,0)</f>
        <v>0</v>
      </c>
      <c r="L260" s="16">
        <f>IFERROR(100*_xlfn.IFNA(VLOOKUP($B260,KviZDarije9!$A$1:$N$1000, 3, 0), 0)/'TOP SCORES'!J$2,0)</f>
        <v>0</v>
      </c>
      <c r="M260" s="16">
        <f>IFERROR(100*_xlfn.IFNA(VLOOKUP($B260,KviZDarije10!$A$1:$N$1000, 3, 0), 0)/'TOP SCORES'!K$2,0)</f>
        <v>0</v>
      </c>
      <c r="N260" s="16">
        <f>IFERROR(100*_xlfn.IFNA(VLOOKUP($B260,KviZDarije11!$A$1:$N$1000, 3, 0), 0)/'TOP SCORES'!L$2,0)</f>
        <v>0</v>
      </c>
    </row>
    <row r="261" spans="1:14">
      <c r="A261" s="19">
        <f ca="1">RANK(C261,C$2:C$998)</f>
        <v>184</v>
      </c>
      <c r="C261" s="17" cm="1">
        <f t="array" aca="1" ref="C261" ca="1">SUM(LARGE(D261:N261,ROW(INDIRECT("1:2"))))</f>
        <v>0</v>
      </c>
      <c r="D261" s="16">
        <f>IFERROR(100*_xlfn.IFNA(VLOOKUP($B261,KviZDarije1!$A$1:$N$1000, 3, 0), 0)/'TOP SCORES'!B$2,0)</f>
        <v>0</v>
      </c>
      <c r="E261" s="16">
        <f>IFERROR(100*_xlfn.IFNA(VLOOKUP($B261,KviZDarije2!$A$1:$N$1000, 3, 0), 0)/'TOP SCORES'!C$2,0)</f>
        <v>0</v>
      </c>
      <c r="F261" s="16">
        <f>IFERROR(100*_xlfn.IFNA(VLOOKUP($B261,KviZDarije3!$A$1:$N$1000, 3, 0), 0)/'TOP SCORES'!D$2,0)</f>
        <v>0</v>
      </c>
      <c r="G261" s="16">
        <f>IFERROR(100*_xlfn.IFNA(VLOOKUP($B261,KviZDarije4!$A$1:$N$1000, 3, 0), 0)/'TOP SCORES'!E$2,0)</f>
        <v>0</v>
      </c>
      <c r="H261" s="16">
        <f>IFERROR(100*_xlfn.IFNA(VLOOKUP($B261,KviZDarije5!$A$1:$N$1000, 3, 0), 0)/'TOP SCORES'!F$2,0)</f>
        <v>0</v>
      </c>
      <c r="I261" s="16">
        <f>IFERROR(100*_xlfn.IFNA(VLOOKUP($B261,KviZDarije6!$A$1:$N$1000, 3, 0), 0)/'TOP SCORES'!G$2,0)</f>
        <v>0</v>
      </c>
      <c r="J261" s="16">
        <f>IFERROR(100*_xlfn.IFNA(VLOOKUP($B261,KviZDarije7!$A$1:$N$1000, 3, 0), 0)/'TOP SCORES'!H$2,0)</f>
        <v>0</v>
      </c>
      <c r="K261" s="16">
        <f>IFERROR(100*_xlfn.IFNA(VLOOKUP($B261,KviZDarije8!$A$1:$N$1000, 3, 0), 0)/'TOP SCORES'!I$2,0)</f>
        <v>0</v>
      </c>
      <c r="L261" s="16">
        <f>IFERROR(100*_xlfn.IFNA(VLOOKUP($B261,KviZDarije9!$A$1:$N$1000, 3, 0), 0)/'TOP SCORES'!J$2,0)</f>
        <v>0</v>
      </c>
      <c r="M261" s="16">
        <f>IFERROR(100*_xlfn.IFNA(VLOOKUP($B261,KviZDarije10!$A$1:$N$1000, 3, 0), 0)/'TOP SCORES'!K$2,0)</f>
        <v>0</v>
      </c>
      <c r="N261" s="16">
        <f>IFERROR(100*_xlfn.IFNA(VLOOKUP($B261,KviZDarije11!$A$1:$N$1000, 3, 0), 0)/'TOP SCORES'!L$2,0)</f>
        <v>0</v>
      </c>
    </row>
    <row r="262" spans="1:14">
      <c r="A262" s="19">
        <f ca="1">RANK(C262,C$2:C$998)</f>
        <v>184</v>
      </c>
      <c r="C262" s="17" cm="1">
        <f t="array" aca="1" ref="C262" ca="1">SUM(LARGE(D262:N262,ROW(INDIRECT("1:2"))))</f>
        <v>0</v>
      </c>
      <c r="D262" s="16">
        <f>IFERROR(100*_xlfn.IFNA(VLOOKUP($B262,KviZDarije1!$A$1:$N$1000, 3, 0), 0)/'TOP SCORES'!B$2,0)</f>
        <v>0</v>
      </c>
      <c r="E262" s="16">
        <f>IFERROR(100*_xlfn.IFNA(VLOOKUP($B262,KviZDarije2!$A$1:$N$1000, 3, 0), 0)/'TOP SCORES'!C$2,0)</f>
        <v>0</v>
      </c>
      <c r="F262" s="16">
        <f>IFERROR(100*_xlfn.IFNA(VLOOKUP($B262,KviZDarije3!$A$1:$N$1000, 3, 0), 0)/'TOP SCORES'!D$2,0)</f>
        <v>0</v>
      </c>
      <c r="G262" s="16">
        <f>IFERROR(100*_xlfn.IFNA(VLOOKUP($B262,KviZDarije4!$A$1:$N$1000, 3, 0), 0)/'TOP SCORES'!E$2,0)</f>
        <v>0</v>
      </c>
      <c r="H262" s="16">
        <f>IFERROR(100*_xlfn.IFNA(VLOOKUP($B262,KviZDarije5!$A$1:$N$1000, 3, 0), 0)/'TOP SCORES'!F$2,0)</f>
        <v>0</v>
      </c>
      <c r="I262" s="16">
        <f>IFERROR(100*_xlfn.IFNA(VLOOKUP($B262,KviZDarije6!$A$1:$N$1000, 3, 0), 0)/'TOP SCORES'!G$2,0)</f>
        <v>0</v>
      </c>
      <c r="J262" s="16">
        <f>IFERROR(100*_xlfn.IFNA(VLOOKUP($B262,KviZDarije7!$A$1:$N$1000, 3, 0), 0)/'TOP SCORES'!H$2,0)</f>
        <v>0</v>
      </c>
      <c r="K262" s="16">
        <f>IFERROR(100*_xlfn.IFNA(VLOOKUP($B262,KviZDarije8!$A$1:$N$1000, 3, 0), 0)/'TOP SCORES'!I$2,0)</f>
        <v>0</v>
      </c>
      <c r="L262" s="16">
        <f>IFERROR(100*_xlfn.IFNA(VLOOKUP($B262,KviZDarije9!$A$1:$N$1000, 3, 0), 0)/'TOP SCORES'!J$2,0)</f>
        <v>0</v>
      </c>
      <c r="M262" s="16">
        <f>IFERROR(100*_xlfn.IFNA(VLOOKUP($B262,KviZDarije10!$A$1:$N$1000, 3, 0), 0)/'TOP SCORES'!K$2,0)</f>
        <v>0</v>
      </c>
      <c r="N262" s="16">
        <f>IFERROR(100*_xlfn.IFNA(VLOOKUP($B262,KviZDarije11!$A$1:$N$1000, 3, 0), 0)/'TOP SCORES'!L$2,0)</f>
        <v>0</v>
      </c>
    </row>
    <row r="263" spans="1:14">
      <c r="A263" s="19">
        <f ca="1">RANK(C263,C$2:C$998)</f>
        <v>184</v>
      </c>
      <c r="C263" s="17" cm="1">
        <f t="array" aca="1" ref="C263" ca="1">SUM(LARGE(D263:N263,ROW(INDIRECT("1:2"))))</f>
        <v>0</v>
      </c>
      <c r="D263" s="16">
        <f>IFERROR(100*_xlfn.IFNA(VLOOKUP($B263,KviZDarije1!$A$1:$N$1000, 3, 0), 0)/'TOP SCORES'!B$2,0)</f>
        <v>0</v>
      </c>
      <c r="E263" s="16">
        <f>IFERROR(100*_xlfn.IFNA(VLOOKUP($B263,KviZDarije2!$A$1:$N$1000, 3, 0), 0)/'TOP SCORES'!C$2,0)</f>
        <v>0</v>
      </c>
      <c r="F263" s="16">
        <f>IFERROR(100*_xlfn.IFNA(VLOOKUP($B263,KviZDarije3!$A$1:$N$1000, 3, 0), 0)/'TOP SCORES'!D$2,0)</f>
        <v>0</v>
      </c>
      <c r="G263" s="16">
        <f>IFERROR(100*_xlfn.IFNA(VLOOKUP($B263,KviZDarije4!$A$1:$N$1000, 3, 0), 0)/'TOP SCORES'!E$2,0)</f>
        <v>0</v>
      </c>
      <c r="H263" s="16">
        <f>IFERROR(100*_xlfn.IFNA(VLOOKUP($B263,KviZDarije5!$A$1:$N$1000, 3, 0), 0)/'TOP SCORES'!F$2,0)</f>
        <v>0</v>
      </c>
      <c r="I263" s="16">
        <f>IFERROR(100*_xlfn.IFNA(VLOOKUP($B263,KviZDarije6!$A$1:$N$1000, 3, 0), 0)/'TOP SCORES'!G$2,0)</f>
        <v>0</v>
      </c>
      <c r="J263" s="16">
        <f>IFERROR(100*_xlfn.IFNA(VLOOKUP($B263,KviZDarije7!$A$1:$N$1000, 3, 0), 0)/'TOP SCORES'!H$2,0)</f>
        <v>0</v>
      </c>
      <c r="K263" s="16">
        <f>IFERROR(100*_xlfn.IFNA(VLOOKUP($B263,KviZDarije8!$A$1:$N$1000, 3, 0), 0)/'TOP SCORES'!I$2,0)</f>
        <v>0</v>
      </c>
      <c r="L263" s="16">
        <f>IFERROR(100*_xlfn.IFNA(VLOOKUP($B263,KviZDarije9!$A$1:$N$1000, 3, 0), 0)/'TOP SCORES'!J$2,0)</f>
        <v>0</v>
      </c>
      <c r="M263" s="16">
        <f>IFERROR(100*_xlfn.IFNA(VLOOKUP($B263,KviZDarije10!$A$1:$N$1000, 3, 0), 0)/'TOP SCORES'!K$2,0)</f>
        <v>0</v>
      </c>
      <c r="N263" s="16">
        <f>IFERROR(100*_xlfn.IFNA(VLOOKUP($B263,KviZDarije11!$A$1:$N$1000, 3, 0), 0)/'TOP SCORES'!L$2,0)</f>
        <v>0</v>
      </c>
    </row>
    <row r="264" spans="1:14">
      <c r="A264" s="19">
        <f ca="1">RANK(C264,C$2:C$998)</f>
        <v>184</v>
      </c>
      <c r="C264" s="17" cm="1">
        <f t="array" aca="1" ref="C264" ca="1">SUM(LARGE(D264:N264,ROW(INDIRECT("1:2"))))</f>
        <v>0</v>
      </c>
      <c r="D264" s="16">
        <f>IFERROR(100*_xlfn.IFNA(VLOOKUP($B264,KviZDarije1!$A$1:$N$1000, 3, 0), 0)/'TOP SCORES'!B$2,0)</f>
        <v>0</v>
      </c>
      <c r="E264" s="16">
        <f>IFERROR(100*_xlfn.IFNA(VLOOKUP($B264,KviZDarije2!$A$1:$N$1000, 3, 0), 0)/'TOP SCORES'!C$2,0)</f>
        <v>0</v>
      </c>
      <c r="F264" s="16">
        <f>IFERROR(100*_xlfn.IFNA(VLOOKUP($B264,KviZDarije3!$A$1:$N$1000, 3, 0), 0)/'TOP SCORES'!D$2,0)</f>
        <v>0</v>
      </c>
      <c r="G264" s="16">
        <f>IFERROR(100*_xlfn.IFNA(VLOOKUP($B264,KviZDarije4!$A$1:$N$1000, 3, 0), 0)/'TOP SCORES'!E$2,0)</f>
        <v>0</v>
      </c>
      <c r="H264" s="16">
        <f>IFERROR(100*_xlfn.IFNA(VLOOKUP($B264,KviZDarije5!$A$1:$N$1000, 3, 0), 0)/'TOP SCORES'!F$2,0)</f>
        <v>0</v>
      </c>
      <c r="I264" s="16">
        <f>IFERROR(100*_xlfn.IFNA(VLOOKUP($B264,KviZDarije6!$A$1:$N$1000, 3, 0), 0)/'TOP SCORES'!G$2,0)</f>
        <v>0</v>
      </c>
      <c r="J264" s="16">
        <f>IFERROR(100*_xlfn.IFNA(VLOOKUP($B264,KviZDarije7!$A$1:$N$1000, 3, 0), 0)/'TOP SCORES'!H$2,0)</f>
        <v>0</v>
      </c>
      <c r="K264" s="16">
        <f>IFERROR(100*_xlfn.IFNA(VLOOKUP($B264,KviZDarije8!$A$1:$N$1000, 3, 0), 0)/'TOP SCORES'!I$2,0)</f>
        <v>0</v>
      </c>
      <c r="L264" s="16">
        <f>IFERROR(100*_xlfn.IFNA(VLOOKUP($B264,KviZDarije9!$A$1:$N$1000, 3, 0), 0)/'TOP SCORES'!J$2,0)</f>
        <v>0</v>
      </c>
      <c r="M264" s="16">
        <f>IFERROR(100*_xlfn.IFNA(VLOOKUP($B264,KviZDarije10!$A$1:$N$1000, 3, 0), 0)/'TOP SCORES'!K$2,0)</f>
        <v>0</v>
      </c>
      <c r="N264" s="16">
        <f>IFERROR(100*_xlfn.IFNA(VLOOKUP($B264,KviZDarije11!$A$1:$N$1000, 3, 0), 0)/'TOP SCORES'!L$2,0)</f>
        <v>0</v>
      </c>
    </row>
    <row r="265" spans="1:14">
      <c r="A265" s="19">
        <f ca="1">RANK(C265,C$2:C$998)</f>
        <v>184</v>
      </c>
      <c r="C265" s="17" cm="1">
        <f t="array" aca="1" ref="C265" ca="1">SUM(LARGE(D265:N265,ROW(INDIRECT("1:2"))))</f>
        <v>0</v>
      </c>
      <c r="D265" s="16">
        <f>IFERROR(100*_xlfn.IFNA(VLOOKUP($B265,KviZDarije1!$A$1:$N$1000, 3, 0), 0)/'TOP SCORES'!B$2,0)</f>
        <v>0</v>
      </c>
      <c r="E265" s="16">
        <f>IFERROR(100*_xlfn.IFNA(VLOOKUP($B265,KviZDarije2!$A$1:$N$1000, 3, 0), 0)/'TOP SCORES'!C$2,0)</f>
        <v>0</v>
      </c>
      <c r="F265" s="16">
        <f>IFERROR(100*_xlfn.IFNA(VLOOKUP($B265,KviZDarije3!$A$1:$N$1000, 3, 0), 0)/'TOP SCORES'!D$2,0)</f>
        <v>0</v>
      </c>
      <c r="G265" s="16">
        <f>IFERROR(100*_xlfn.IFNA(VLOOKUP($B265,KviZDarije4!$A$1:$N$1000, 3, 0), 0)/'TOP SCORES'!E$2,0)</f>
        <v>0</v>
      </c>
      <c r="H265" s="16">
        <f>IFERROR(100*_xlfn.IFNA(VLOOKUP($B265,KviZDarije5!$A$1:$N$1000, 3, 0), 0)/'TOP SCORES'!F$2,0)</f>
        <v>0</v>
      </c>
      <c r="I265" s="16">
        <f>IFERROR(100*_xlfn.IFNA(VLOOKUP($B265,KviZDarije6!$A$1:$N$1000, 3, 0), 0)/'TOP SCORES'!G$2,0)</f>
        <v>0</v>
      </c>
      <c r="J265" s="16">
        <f>IFERROR(100*_xlfn.IFNA(VLOOKUP($B265,KviZDarije7!$A$1:$N$1000, 3, 0), 0)/'TOP SCORES'!H$2,0)</f>
        <v>0</v>
      </c>
      <c r="K265" s="16">
        <f>IFERROR(100*_xlfn.IFNA(VLOOKUP($B265,KviZDarije8!$A$1:$N$1000, 3, 0), 0)/'TOP SCORES'!I$2,0)</f>
        <v>0</v>
      </c>
      <c r="L265" s="16">
        <f>IFERROR(100*_xlfn.IFNA(VLOOKUP($B265,KviZDarije9!$A$1:$N$1000, 3, 0), 0)/'TOP SCORES'!J$2,0)</f>
        <v>0</v>
      </c>
      <c r="M265" s="16">
        <f>IFERROR(100*_xlfn.IFNA(VLOOKUP($B265,KviZDarije10!$A$1:$N$1000, 3, 0), 0)/'TOP SCORES'!K$2,0)</f>
        <v>0</v>
      </c>
      <c r="N265" s="16">
        <f>IFERROR(100*_xlfn.IFNA(VLOOKUP($B265,KviZDarije11!$A$1:$N$1000, 3, 0), 0)/'TOP SCORES'!L$2,0)</f>
        <v>0</v>
      </c>
    </row>
    <row r="266" spans="1:14">
      <c r="A266" s="19">
        <f ca="1">RANK(C266,C$2:C$998)</f>
        <v>184</v>
      </c>
      <c r="C266" s="17" cm="1">
        <f t="array" aca="1" ref="C266" ca="1">SUM(LARGE(D266:N266,ROW(INDIRECT("1:2"))))</f>
        <v>0</v>
      </c>
      <c r="D266" s="16">
        <f>IFERROR(100*_xlfn.IFNA(VLOOKUP($B266,KviZDarije1!$A$1:$N$1000, 3, 0), 0)/'TOP SCORES'!B$2,0)</f>
        <v>0</v>
      </c>
      <c r="E266" s="16">
        <f>IFERROR(100*_xlfn.IFNA(VLOOKUP($B266,KviZDarije2!$A$1:$N$1000, 3, 0), 0)/'TOP SCORES'!C$2,0)</f>
        <v>0</v>
      </c>
      <c r="F266" s="16">
        <f>IFERROR(100*_xlfn.IFNA(VLOOKUP($B266,KviZDarije3!$A$1:$N$1000, 3, 0), 0)/'TOP SCORES'!D$2,0)</f>
        <v>0</v>
      </c>
      <c r="G266" s="16">
        <f>IFERROR(100*_xlfn.IFNA(VLOOKUP($B266,KviZDarije4!$A$1:$N$1000, 3, 0), 0)/'TOP SCORES'!E$2,0)</f>
        <v>0</v>
      </c>
      <c r="H266" s="16">
        <f>IFERROR(100*_xlfn.IFNA(VLOOKUP($B266,KviZDarije5!$A$1:$N$1000, 3, 0), 0)/'TOP SCORES'!F$2,0)</f>
        <v>0</v>
      </c>
      <c r="I266" s="16">
        <f>IFERROR(100*_xlfn.IFNA(VLOOKUP($B266,KviZDarije6!$A$1:$N$1000, 3, 0), 0)/'TOP SCORES'!G$2,0)</f>
        <v>0</v>
      </c>
      <c r="J266" s="16">
        <f>IFERROR(100*_xlfn.IFNA(VLOOKUP($B266,KviZDarije7!$A$1:$N$1000, 3, 0), 0)/'TOP SCORES'!H$2,0)</f>
        <v>0</v>
      </c>
      <c r="K266" s="16">
        <f>IFERROR(100*_xlfn.IFNA(VLOOKUP($B266,KviZDarije8!$A$1:$N$1000, 3, 0), 0)/'TOP SCORES'!I$2,0)</f>
        <v>0</v>
      </c>
      <c r="L266" s="16">
        <f>IFERROR(100*_xlfn.IFNA(VLOOKUP($B266,KviZDarije9!$A$1:$N$1000, 3, 0), 0)/'TOP SCORES'!J$2,0)</f>
        <v>0</v>
      </c>
      <c r="M266" s="16">
        <f>IFERROR(100*_xlfn.IFNA(VLOOKUP($B266,KviZDarije10!$A$1:$N$1000, 3, 0), 0)/'TOP SCORES'!K$2,0)</f>
        <v>0</v>
      </c>
      <c r="N266" s="16">
        <f>IFERROR(100*_xlfn.IFNA(VLOOKUP($B266,KviZDarije11!$A$1:$N$1000, 3, 0), 0)/'TOP SCORES'!L$2,0)</f>
        <v>0</v>
      </c>
    </row>
    <row r="267" spans="1:14">
      <c r="A267" s="19">
        <f ca="1">RANK(C267,C$2:C$998)</f>
        <v>184</v>
      </c>
      <c r="C267" s="17" cm="1">
        <f t="array" aca="1" ref="C267" ca="1">SUM(LARGE(D267:N267,ROW(INDIRECT("1:2"))))</f>
        <v>0</v>
      </c>
      <c r="D267" s="16">
        <f>IFERROR(100*_xlfn.IFNA(VLOOKUP($B267,KviZDarije1!$A$1:$N$1000, 3, 0), 0)/'TOP SCORES'!B$2,0)</f>
        <v>0</v>
      </c>
      <c r="E267" s="16">
        <f>IFERROR(100*_xlfn.IFNA(VLOOKUP($B267,KviZDarije2!$A$1:$N$1000, 3, 0), 0)/'TOP SCORES'!C$2,0)</f>
        <v>0</v>
      </c>
      <c r="F267" s="16">
        <f>IFERROR(100*_xlfn.IFNA(VLOOKUP($B267,KviZDarije3!$A$1:$N$1000, 3, 0), 0)/'TOP SCORES'!D$2,0)</f>
        <v>0</v>
      </c>
      <c r="G267" s="16">
        <f>IFERROR(100*_xlfn.IFNA(VLOOKUP($B267,KviZDarije4!$A$1:$N$1000, 3, 0), 0)/'TOP SCORES'!E$2,0)</f>
        <v>0</v>
      </c>
      <c r="H267" s="16">
        <f>IFERROR(100*_xlfn.IFNA(VLOOKUP($B267,KviZDarije5!$A$1:$N$1000, 3, 0), 0)/'TOP SCORES'!F$2,0)</f>
        <v>0</v>
      </c>
      <c r="I267" s="16">
        <f>IFERROR(100*_xlfn.IFNA(VLOOKUP($B267,KviZDarije6!$A$1:$N$1000, 3, 0), 0)/'TOP SCORES'!G$2,0)</f>
        <v>0</v>
      </c>
      <c r="J267" s="16">
        <f>IFERROR(100*_xlfn.IFNA(VLOOKUP($B267,KviZDarije7!$A$1:$N$1000, 3, 0), 0)/'TOP SCORES'!H$2,0)</f>
        <v>0</v>
      </c>
      <c r="K267" s="16">
        <f>IFERROR(100*_xlfn.IFNA(VLOOKUP($B267,KviZDarije8!$A$1:$N$1000, 3, 0), 0)/'TOP SCORES'!I$2,0)</f>
        <v>0</v>
      </c>
      <c r="L267" s="16">
        <f>IFERROR(100*_xlfn.IFNA(VLOOKUP($B267,KviZDarije9!$A$1:$N$1000, 3, 0), 0)/'TOP SCORES'!J$2,0)</f>
        <v>0</v>
      </c>
      <c r="M267" s="16">
        <f>IFERROR(100*_xlfn.IFNA(VLOOKUP($B267,KviZDarije10!$A$1:$N$1000, 3, 0), 0)/'TOP SCORES'!K$2,0)</f>
        <v>0</v>
      </c>
      <c r="N267" s="16">
        <f>IFERROR(100*_xlfn.IFNA(VLOOKUP($B267,KviZDarije11!$A$1:$N$1000, 3, 0), 0)/'TOP SCORES'!L$2,0)</f>
        <v>0</v>
      </c>
    </row>
    <row r="268" spans="1:14">
      <c r="A268" s="19">
        <f ca="1">RANK(C268,C$2:C$998)</f>
        <v>184</v>
      </c>
      <c r="C268" s="17" cm="1">
        <f t="array" aca="1" ref="C268" ca="1">SUM(LARGE(D268:N268,ROW(INDIRECT("1:2"))))</f>
        <v>0</v>
      </c>
      <c r="D268" s="16">
        <f>IFERROR(100*_xlfn.IFNA(VLOOKUP($B268,KviZDarije1!$A$1:$N$1000, 3, 0), 0)/'TOP SCORES'!B$2,0)</f>
        <v>0</v>
      </c>
      <c r="E268" s="16">
        <f>IFERROR(100*_xlfn.IFNA(VLOOKUP($B268,KviZDarije2!$A$1:$N$1000, 3, 0), 0)/'TOP SCORES'!C$2,0)</f>
        <v>0</v>
      </c>
      <c r="F268" s="16">
        <f>IFERROR(100*_xlfn.IFNA(VLOOKUP($B268,KviZDarije3!$A$1:$N$1000, 3, 0), 0)/'TOP SCORES'!D$2,0)</f>
        <v>0</v>
      </c>
      <c r="G268" s="16">
        <f>IFERROR(100*_xlfn.IFNA(VLOOKUP($B268,KviZDarije4!$A$1:$N$1000, 3, 0), 0)/'TOP SCORES'!E$2,0)</f>
        <v>0</v>
      </c>
      <c r="H268" s="16">
        <f>IFERROR(100*_xlfn.IFNA(VLOOKUP($B268,KviZDarije5!$A$1:$N$1000, 3, 0), 0)/'TOP SCORES'!F$2,0)</f>
        <v>0</v>
      </c>
      <c r="I268" s="16">
        <f>IFERROR(100*_xlfn.IFNA(VLOOKUP($B268,KviZDarije6!$A$1:$N$1000, 3, 0), 0)/'TOP SCORES'!G$2,0)</f>
        <v>0</v>
      </c>
      <c r="J268" s="16">
        <f>IFERROR(100*_xlfn.IFNA(VLOOKUP($B268,KviZDarije7!$A$1:$N$1000, 3, 0), 0)/'TOP SCORES'!H$2,0)</f>
        <v>0</v>
      </c>
      <c r="K268" s="16">
        <f>IFERROR(100*_xlfn.IFNA(VLOOKUP($B268,KviZDarije8!$A$1:$N$1000, 3, 0), 0)/'TOP SCORES'!I$2,0)</f>
        <v>0</v>
      </c>
      <c r="L268" s="16">
        <f>IFERROR(100*_xlfn.IFNA(VLOOKUP($B268,KviZDarije9!$A$1:$N$1000, 3, 0), 0)/'TOP SCORES'!J$2,0)</f>
        <v>0</v>
      </c>
      <c r="M268" s="16">
        <f>IFERROR(100*_xlfn.IFNA(VLOOKUP($B268,KviZDarije10!$A$1:$N$1000, 3, 0), 0)/'TOP SCORES'!K$2,0)</f>
        <v>0</v>
      </c>
      <c r="N268" s="16">
        <f>IFERROR(100*_xlfn.IFNA(VLOOKUP($B268,KviZDarije11!$A$1:$N$1000, 3, 0), 0)/'TOP SCORES'!L$2,0)</f>
        <v>0</v>
      </c>
    </row>
    <row r="269" spans="1:14">
      <c r="A269" s="19">
        <f ca="1">RANK(C269,C$2:C$998)</f>
        <v>184</v>
      </c>
      <c r="C269" s="17" cm="1">
        <f t="array" aca="1" ref="C269" ca="1">SUM(LARGE(D269:N269,ROW(INDIRECT("1:2"))))</f>
        <v>0</v>
      </c>
      <c r="D269" s="16">
        <f>IFERROR(100*_xlfn.IFNA(VLOOKUP($B269,KviZDarije1!$A$1:$N$1000, 3, 0), 0)/'TOP SCORES'!B$2,0)</f>
        <v>0</v>
      </c>
      <c r="E269" s="16">
        <f>IFERROR(100*_xlfn.IFNA(VLOOKUP($B269,KviZDarije2!$A$1:$N$1000, 3, 0), 0)/'TOP SCORES'!C$2,0)</f>
        <v>0</v>
      </c>
      <c r="F269" s="16">
        <f>IFERROR(100*_xlfn.IFNA(VLOOKUP($B269,KviZDarije3!$A$1:$N$1000, 3, 0), 0)/'TOP SCORES'!D$2,0)</f>
        <v>0</v>
      </c>
      <c r="G269" s="16">
        <f>IFERROR(100*_xlfn.IFNA(VLOOKUP($B269,KviZDarije4!$A$1:$N$1000, 3, 0), 0)/'TOP SCORES'!E$2,0)</f>
        <v>0</v>
      </c>
      <c r="H269" s="16">
        <f>IFERROR(100*_xlfn.IFNA(VLOOKUP($B269,KviZDarije5!$A$1:$N$1000, 3, 0), 0)/'TOP SCORES'!F$2,0)</f>
        <v>0</v>
      </c>
      <c r="I269" s="16">
        <f>IFERROR(100*_xlfn.IFNA(VLOOKUP($B269,KviZDarije6!$A$1:$N$1000, 3, 0), 0)/'TOP SCORES'!G$2,0)</f>
        <v>0</v>
      </c>
      <c r="J269" s="16">
        <f>IFERROR(100*_xlfn.IFNA(VLOOKUP($B269,KviZDarije7!$A$1:$N$1000, 3, 0), 0)/'TOP SCORES'!H$2,0)</f>
        <v>0</v>
      </c>
      <c r="K269" s="16">
        <f>IFERROR(100*_xlfn.IFNA(VLOOKUP($B269,KviZDarije8!$A$1:$N$1000, 3, 0), 0)/'TOP SCORES'!I$2,0)</f>
        <v>0</v>
      </c>
      <c r="L269" s="16">
        <f>IFERROR(100*_xlfn.IFNA(VLOOKUP($B269,KviZDarije9!$A$1:$N$1000, 3, 0), 0)/'TOP SCORES'!J$2,0)</f>
        <v>0</v>
      </c>
      <c r="M269" s="16">
        <f>IFERROR(100*_xlfn.IFNA(VLOOKUP($B269,KviZDarije10!$A$1:$N$1000, 3, 0), 0)/'TOP SCORES'!K$2,0)</f>
        <v>0</v>
      </c>
      <c r="N269" s="16">
        <f>IFERROR(100*_xlfn.IFNA(VLOOKUP($B269,KviZDarije11!$A$1:$N$1000, 3, 0), 0)/'TOP SCORES'!L$2,0)</f>
        <v>0</v>
      </c>
    </row>
    <row r="270" spans="1:14">
      <c r="A270" s="19">
        <f ca="1">RANK(C270,C$2:C$998)</f>
        <v>184</v>
      </c>
      <c r="C270" s="17" cm="1">
        <f t="array" aca="1" ref="C270" ca="1">SUM(LARGE(D270:N270,ROW(INDIRECT("1:2"))))</f>
        <v>0</v>
      </c>
      <c r="D270" s="16">
        <f>IFERROR(100*_xlfn.IFNA(VLOOKUP($B270,KviZDarije1!$A$1:$N$1000, 3, 0), 0)/'TOP SCORES'!B$2,0)</f>
        <v>0</v>
      </c>
      <c r="E270" s="16">
        <f>IFERROR(100*_xlfn.IFNA(VLOOKUP($B270,KviZDarije2!$A$1:$N$1000, 3, 0), 0)/'TOP SCORES'!C$2,0)</f>
        <v>0</v>
      </c>
      <c r="F270" s="16">
        <f>IFERROR(100*_xlfn.IFNA(VLOOKUP($B270,KviZDarije3!$A$1:$N$1000, 3, 0), 0)/'TOP SCORES'!D$2,0)</f>
        <v>0</v>
      </c>
      <c r="G270" s="16">
        <f>IFERROR(100*_xlfn.IFNA(VLOOKUP($B270,KviZDarije4!$A$1:$N$1000, 3, 0), 0)/'TOP SCORES'!E$2,0)</f>
        <v>0</v>
      </c>
      <c r="H270" s="16">
        <f>IFERROR(100*_xlfn.IFNA(VLOOKUP($B270,KviZDarije5!$A$1:$N$1000, 3, 0), 0)/'TOP SCORES'!F$2,0)</f>
        <v>0</v>
      </c>
      <c r="I270" s="16">
        <f>IFERROR(100*_xlfn.IFNA(VLOOKUP($B270,KviZDarije6!$A$1:$N$1000, 3, 0), 0)/'TOP SCORES'!G$2,0)</f>
        <v>0</v>
      </c>
      <c r="J270" s="16">
        <f>IFERROR(100*_xlfn.IFNA(VLOOKUP($B270,KviZDarije7!$A$1:$N$1000, 3, 0), 0)/'TOP SCORES'!H$2,0)</f>
        <v>0</v>
      </c>
      <c r="K270" s="16">
        <f>IFERROR(100*_xlfn.IFNA(VLOOKUP($B270,KviZDarije8!$A$1:$N$1000, 3, 0), 0)/'TOP SCORES'!I$2,0)</f>
        <v>0</v>
      </c>
      <c r="L270" s="16">
        <f>IFERROR(100*_xlfn.IFNA(VLOOKUP($B270,KviZDarije9!$A$1:$N$1000, 3, 0), 0)/'TOP SCORES'!J$2,0)</f>
        <v>0</v>
      </c>
      <c r="M270" s="16">
        <f>IFERROR(100*_xlfn.IFNA(VLOOKUP($B270,KviZDarije10!$A$1:$N$1000, 3, 0), 0)/'TOP SCORES'!K$2,0)</f>
        <v>0</v>
      </c>
      <c r="N270" s="16">
        <f>IFERROR(100*_xlfn.IFNA(VLOOKUP($B270,KviZDarije11!$A$1:$N$1000, 3, 0), 0)/'TOP SCORES'!L$2,0)</f>
        <v>0</v>
      </c>
    </row>
    <row r="271" spans="1:14">
      <c r="A271" s="19">
        <f ca="1">RANK(C271,C$2:C$998)</f>
        <v>184</v>
      </c>
      <c r="C271" s="17" cm="1">
        <f t="array" aca="1" ref="C271" ca="1">SUM(LARGE(D271:N271,ROW(INDIRECT("1:2"))))</f>
        <v>0</v>
      </c>
      <c r="D271" s="16">
        <f>IFERROR(100*_xlfn.IFNA(VLOOKUP($B271,KviZDarije1!$A$1:$N$1000, 3, 0), 0)/'TOP SCORES'!B$2,0)</f>
        <v>0</v>
      </c>
      <c r="E271" s="16">
        <f>IFERROR(100*_xlfn.IFNA(VLOOKUP($B271,KviZDarije2!$A$1:$N$1000, 3, 0), 0)/'TOP SCORES'!C$2,0)</f>
        <v>0</v>
      </c>
      <c r="F271" s="16">
        <f>IFERROR(100*_xlfn.IFNA(VLOOKUP($B271,KviZDarije3!$A$1:$N$1000, 3, 0), 0)/'TOP SCORES'!D$2,0)</f>
        <v>0</v>
      </c>
      <c r="G271" s="16">
        <f>IFERROR(100*_xlfn.IFNA(VLOOKUP($B271,KviZDarije4!$A$1:$N$1000, 3, 0), 0)/'TOP SCORES'!E$2,0)</f>
        <v>0</v>
      </c>
      <c r="H271" s="16">
        <f>IFERROR(100*_xlfn.IFNA(VLOOKUP($B271,KviZDarije5!$A$1:$N$1000, 3, 0), 0)/'TOP SCORES'!F$2,0)</f>
        <v>0</v>
      </c>
      <c r="I271" s="16">
        <f>IFERROR(100*_xlfn.IFNA(VLOOKUP($B271,KviZDarije6!$A$1:$N$1000, 3, 0), 0)/'TOP SCORES'!G$2,0)</f>
        <v>0</v>
      </c>
      <c r="J271" s="16">
        <f>IFERROR(100*_xlfn.IFNA(VLOOKUP($B271,KviZDarije7!$A$1:$N$1000, 3, 0), 0)/'TOP SCORES'!H$2,0)</f>
        <v>0</v>
      </c>
      <c r="K271" s="16">
        <f>IFERROR(100*_xlfn.IFNA(VLOOKUP($B271,KviZDarije8!$A$1:$N$1000, 3, 0), 0)/'TOP SCORES'!I$2,0)</f>
        <v>0</v>
      </c>
      <c r="L271" s="16">
        <f>IFERROR(100*_xlfn.IFNA(VLOOKUP($B271,KviZDarije9!$A$1:$N$1000, 3, 0), 0)/'TOP SCORES'!J$2,0)</f>
        <v>0</v>
      </c>
      <c r="M271" s="16">
        <f>IFERROR(100*_xlfn.IFNA(VLOOKUP($B271,KviZDarije10!$A$1:$N$1000, 3, 0), 0)/'TOP SCORES'!K$2,0)</f>
        <v>0</v>
      </c>
      <c r="N271" s="16">
        <f>IFERROR(100*_xlfn.IFNA(VLOOKUP($B271,KviZDarije11!$A$1:$N$1000, 3, 0), 0)/'TOP SCORES'!L$2,0)</f>
        <v>0</v>
      </c>
    </row>
    <row r="272" spans="1:14">
      <c r="A272" s="19">
        <f ca="1">RANK(C272,C$2:C$998)</f>
        <v>184</v>
      </c>
      <c r="C272" s="17" cm="1">
        <f t="array" aca="1" ref="C272" ca="1">SUM(LARGE(D272:N272,ROW(INDIRECT("1:2"))))</f>
        <v>0</v>
      </c>
      <c r="D272" s="16">
        <f>IFERROR(100*_xlfn.IFNA(VLOOKUP($B272,KviZDarije1!$A$1:$N$1000, 3, 0), 0)/'TOP SCORES'!B$2,0)</f>
        <v>0</v>
      </c>
      <c r="E272" s="16">
        <f>IFERROR(100*_xlfn.IFNA(VLOOKUP($B272,KviZDarije2!$A$1:$N$1000, 3, 0), 0)/'TOP SCORES'!C$2,0)</f>
        <v>0</v>
      </c>
      <c r="F272" s="16">
        <f>IFERROR(100*_xlfn.IFNA(VLOOKUP($B272,KviZDarije3!$A$1:$N$1000, 3, 0), 0)/'TOP SCORES'!D$2,0)</f>
        <v>0</v>
      </c>
      <c r="G272" s="16">
        <f>IFERROR(100*_xlfn.IFNA(VLOOKUP($B272,KviZDarije4!$A$1:$N$1000, 3, 0), 0)/'TOP SCORES'!E$2,0)</f>
        <v>0</v>
      </c>
      <c r="H272" s="16">
        <f>IFERROR(100*_xlfn.IFNA(VLOOKUP($B272,KviZDarije5!$A$1:$N$1000, 3, 0), 0)/'TOP SCORES'!F$2,0)</f>
        <v>0</v>
      </c>
      <c r="I272" s="16">
        <f>IFERROR(100*_xlfn.IFNA(VLOOKUP($B272,KviZDarije6!$A$1:$N$1000, 3, 0), 0)/'TOP SCORES'!G$2,0)</f>
        <v>0</v>
      </c>
      <c r="J272" s="16">
        <f>IFERROR(100*_xlfn.IFNA(VLOOKUP($B272,KviZDarije7!$A$1:$N$1000, 3, 0), 0)/'TOP SCORES'!H$2,0)</f>
        <v>0</v>
      </c>
      <c r="K272" s="16">
        <f>IFERROR(100*_xlfn.IFNA(VLOOKUP($B272,KviZDarije8!$A$1:$N$1000, 3, 0), 0)/'TOP SCORES'!I$2,0)</f>
        <v>0</v>
      </c>
      <c r="L272" s="16">
        <f>IFERROR(100*_xlfn.IFNA(VLOOKUP($B272,KviZDarije9!$A$1:$N$1000, 3, 0), 0)/'TOP SCORES'!J$2,0)</f>
        <v>0</v>
      </c>
      <c r="M272" s="16">
        <f>IFERROR(100*_xlfn.IFNA(VLOOKUP($B272,KviZDarije10!$A$1:$N$1000, 3, 0), 0)/'TOP SCORES'!K$2,0)</f>
        <v>0</v>
      </c>
      <c r="N272" s="16">
        <f>IFERROR(100*_xlfn.IFNA(VLOOKUP($B272,KviZDarije11!$A$1:$N$1000, 3, 0), 0)/'TOP SCORES'!L$2,0)</f>
        <v>0</v>
      </c>
    </row>
    <row r="273" spans="1:14">
      <c r="A273" s="19">
        <f ca="1">RANK(C273,C$2:C$998)</f>
        <v>184</v>
      </c>
      <c r="C273" s="17" cm="1">
        <f t="array" aca="1" ref="C273" ca="1">SUM(LARGE(D273:N273,ROW(INDIRECT("1:2"))))</f>
        <v>0</v>
      </c>
      <c r="D273" s="16">
        <f>IFERROR(100*_xlfn.IFNA(VLOOKUP($B273,KviZDarije1!$A$1:$N$1000, 3, 0), 0)/'TOP SCORES'!B$2,0)</f>
        <v>0</v>
      </c>
      <c r="E273" s="16">
        <f>IFERROR(100*_xlfn.IFNA(VLOOKUP($B273,KviZDarije2!$A$1:$N$1000, 3, 0), 0)/'TOP SCORES'!C$2,0)</f>
        <v>0</v>
      </c>
      <c r="F273" s="16">
        <f>IFERROR(100*_xlfn.IFNA(VLOOKUP($B273,KviZDarije3!$A$1:$N$1000, 3, 0), 0)/'TOP SCORES'!D$2,0)</f>
        <v>0</v>
      </c>
      <c r="G273" s="16">
        <f>IFERROR(100*_xlfn.IFNA(VLOOKUP($B273,KviZDarije4!$A$1:$N$1000, 3, 0), 0)/'TOP SCORES'!E$2,0)</f>
        <v>0</v>
      </c>
      <c r="H273" s="16">
        <f>IFERROR(100*_xlfn.IFNA(VLOOKUP($B273,KviZDarije5!$A$1:$N$1000, 3, 0), 0)/'TOP SCORES'!F$2,0)</f>
        <v>0</v>
      </c>
      <c r="I273" s="16">
        <f>IFERROR(100*_xlfn.IFNA(VLOOKUP($B273,KviZDarije6!$A$1:$N$1000, 3, 0), 0)/'TOP SCORES'!G$2,0)</f>
        <v>0</v>
      </c>
      <c r="J273" s="16">
        <f>IFERROR(100*_xlfn.IFNA(VLOOKUP($B273,KviZDarije7!$A$1:$N$1000, 3, 0), 0)/'TOP SCORES'!H$2,0)</f>
        <v>0</v>
      </c>
      <c r="K273" s="16">
        <f>IFERROR(100*_xlfn.IFNA(VLOOKUP($B273,KviZDarije8!$A$1:$N$1000, 3, 0), 0)/'TOP SCORES'!I$2,0)</f>
        <v>0</v>
      </c>
      <c r="L273" s="16">
        <f>IFERROR(100*_xlfn.IFNA(VLOOKUP($B273,KviZDarije9!$A$1:$N$1000, 3, 0), 0)/'TOP SCORES'!J$2,0)</f>
        <v>0</v>
      </c>
      <c r="M273" s="16">
        <f>IFERROR(100*_xlfn.IFNA(VLOOKUP($B273,KviZDarije10!$A$1:$N$1000, 3, 0), 0)/'TOP SCORES'!K$2,0)</f>
        <v>0</v>
      </c>
      <c r="N273" s="16">
        <f>IFERROR(100*_xlfn.IFNA(VLOOKUP($B273,KviZDarije11!$A$1:$N$1000, 3, 0), 0)/'TOP SCORES'!L$2,0)</f>
        <v>0</v>
      </c>
    </row>
    <row r="274" spans="1:14">
      <c r="A274" s="19">
        <f ca="1">RANK(C274,C$2:C$998)</f>
        <v>184</v>
      </c>
      <c r="C274" s="17" cm="1">
        <f t="array" aca="1" ref="C274" ca="1">SUM(LARGE(D274:N274,ROW(INDIRECT("1:2"))))</f>
        <v>0</v>
      </c>
      <c r="D274" s="16">
        <f>IFERROR(100*_xlfn.IFNA(VLOOKUP($B274,KviZDarije1!$A$1:$N$1000, 3, 0), 0)/'TOP SCORES'!B$2,0)</f>
        <v>0</v>
      </c>
      <c r="E274" s="16">
        <f>IFERROR(100*_xlfn.IFNA(VLOOKUP($B274,KviZDarije2!$A$1:$N$1000, 3, 0), 0)/'TOP SCORES'!C$2,0)</f>
        <v>0</v>
      </c>
      <c r="F274" s="16">
        <f>IFERROR(100*_xlfn.IFNA(VLOOKUP($B274,KviZDarije3!$A$1:$N$1000, 3, 0), 0)/'TOP SCORES'!D$2,0)</f>
        <v>0</v>
      </c>
      <c r="G274" s="16">
        <f>IFERROR(100*_xlfn.IFNA(VLOOKUP($B274,KviZDarije4!$A$1:$N$1000, 3, 0), 0)/'TOP SCORES'!E$2,0)</f>
        <v>0</v>
      </c>
      <c r="H274" s="16">
        <f>IFERROR(100*_xlfn.IFNA(VLOOKUP($B274,KviZDarije5!$A$1:$N$1000, 3, 0), 0)/'TOP SCORES'!F$2,0)</f>
        <v>0</v>
      </c>
      <c r="I274" s="16">
        <f>IFERROR(100*_xlfn.IFNA(VLOOKUP($B274,KviZDarije6!$A$1:$N$1000, 3, 0), 0)/'TOP SCORES'!G$2,0)</f>
        <v>0</v>
      </c>
      <c r="J274" s="16">
        <f>IFERROR(100*_xlfn.IFNA(VLOOKUP($B274,KviZDarije7!$A$1:$N$1000, 3, 0), 0)/'TOP SCORES'!H$2,0)</f>
        <v>0</v>
      </c>
      <c r="K274" s="16">
        <f>IFERROR(100*_xlfn.IFNA(VLOOKUP($B274,KviZDarije8!$A$1:$N$1000, 3, 0), 0)/'TOP SCORES'!I$2,0)</f>
        <v>0</v>
      </c>
      <c r="L274" s="16">
        <f>IFERROR(100*_xlfn.IFNA(VLOOKUP($B274,KviZDarije9!$A$1:$N$1000, 3, 0), 0)/'TOP SCORES'!J$2,0)</f>
        <v>0</v>
      </c>
      <c r="M274" s="16">
        <f>IFERROR(100*_xlfn.IFNA(VLOOKUP($B274,KviZDarije10!$A$1:$N$1000, 3, 0), 0)/'TOP SCORES'!K$2,0)</f>
        <v>0</v>
      </c>
      <c r="N274" s="16">
        <f>IFERROR(100*_xlfn.IFNA(VLOOKUP($B274,KviZDarije11!$A$1:$N$1000, 3, 0), 0)/'TOP SCORES'!L$2,0)</f>
        <v>0</v>
      </c>
    </row>
    <row r="275" spans="1:14">
      <c r="A275" s="19">
        <f ca="1">RANK(C275,C$2:C$998)</f>
        <v>184</v>
      </c>
      <c r="C275" s="17" cm="1">
        <f t="array" aca="1" ref="C275" ca="1">SUM(LARGE(D275:N275,ROW(INDIRECT("1:2"))))</f>
        <v>0</v>
      </c>
      <c r="D275" s="16">
        <f>IFERROR(100*_xlfn.IFNA(VLOOKUP($B275,KviZDarije1!$A$1:$N$1000, 3, 0), 0)/'TOP SCORES'!B$2,0)</f>
        <v>0</v>
      </c>
      <c r="E275" s="16">
        <f>IFERROR(100*_xlfn.IFNA(VLOOKUP($B275,KviZDarije2!$A$1:$N$1000, 3, 0), 0)/'TOP SCORES'!C$2,0)</f>
        <v>0</v>
      </c>
      <c r="F275" s="16">
        <f>IFERROR(100*_xlfn.IFNA(VLOOKUP($B275,KviZDarije3!$A$1:$N$1000, 3, 0), 0)/'TOP SCORES'!D$2,0)</f>
        <v>0</v>
      </c>
      <c r="G275" s="16">
        <f>IFERROR(100*_xlfn.IFNA(VLOOKUP($B275,KviZDarije4!$A$1:$N$1000, 3, 0), 0)/'TOP SCORES'!E$2,0)</f>
        <v>0</v>
      </c>
      <c r="H275" s="16">
        <f>IFERROR(100*_xlfn.IFNA(VLOOKUP($B275,KviZDarije5!$A$1:$N$1000, 3, 0), 0)/'TOP SCORES'!F$2,0)</f>
        <v>0</v>
      </c>
      <c r="I275" s="16">
        <f>IFERROR(100*_xlfn.IFNA(VLOOKUP($B275,KviZDarije6!$A$1:$N$1000, 3, 0), 0)/'TOP SCORES'!G$2,0)</f>
        <v>0</v>
      </c>
      <c r="J275" s="16">
        <f>IFERROR(100*_xlfn.IFNA(VLOOKUP($B275,KviZDarije7!$A$1:$N$1000, 3, 0), 0)/'TOP SCORES'!H$2,0)</f>
        <v>0</v>
      </c>
      <c r="K275" s="16">
        <f>IFERROR(100*_xlfn.IFNA(VLOOKUP($B275,KviZDarije8!$A$1:$N$1000, 3, 0), 0)/'TOP SCORES'!I$2,0)</f>
        <v>0</v>
      </c>
      <c r="L275" s="16">
        <f>IFERROR(100*_xlfn.IFNA(VLOOKUP($B275,KviZDarije9!$A$1:$N$1000, 3, 0), 0)/'TOP SCORES'!J$2,0)</f>
        <v>0</v>
      </c>
      <c r="M275" s="16">
        <f>IFERROR(100*_xlfn.IFNA(VLOOKUP($B275,KviZDarije10!$A$1:$N$1000, 3, 0), 0)/'TOP SCORES'!K$2,0)</f>
        <v>0</v>
      </c>
      <c r="N275" s="16">
        <f>IFERROR(100*_xlfn.IFNA(VLOOKUP($B275,KviZDarije11!$A$1:$N$1000, 3, 0), 0)/'TOP SCORES'!L$2,0)</f>
        <v>0</v>
      </c>
    </row>
    <row r="276" spans="1:14">
      <c r="A276" s="19">
        <f ca="1">RANK(C276,C$2:C$998)</f>
        <v>184</v>
      </c>
      <c r="C276" s="17" cm="1">
        <f t="array" aca="1" ref="C276" ca="1">SUM(LARGE(D276:N276,ROW(INDIRECT("1:2"))))</f>
        <v>0</v>
      </c>
      <c r="D276" s="16">
        <f>IFERROR(100*_xlfn.IFNA(VLOOKUP($B276,KviZDarije1!$A$1:$N$1000, 3, 0), 0)/'TOP SCORES'!B$2,0)</f>
        <v>0</v>
      </c>
      <c r="E276" s="16">
        <f>IFERROR(100*_xlfn.IFNA(VLOOKUP($B276,KviZDarije2!$A$1:$N$1000, 3, 0), 0)/'TOP SCORES'!C$2,0)</f>
        <v>0</v>
      </c>
      <c r="F276" s="16">
        <f>IFERROR(100*_xlfn.IFNA(VLOOKUP($B276,KviZDarije3!$A$1:$N$1000, 3, 0), 0)/'TOP SCORES'!D$2,0)</f>
        <v>0</v>
      </c>
      <c r="G276" s="16">
        <f>IFERROR(100*_xlfn.IFNA(VLOOKUP($B276,KviZDarije4!$A$1:$N$1000, 3, 0), 0)/'TOP SCORES'!E$2,0)</f>
        <v>0</v>
      </c>
      <c r="H276" s="16">
        <f>IFERROR(100*_xlfn.IFNA(VLOOKUP($B276,KviZDarije5!$A$1:$N$1000, 3, 0), 0)/'TOP SCORES'!F$2,0)</f>
        <v>0</v>
      </c>
      <c r="I276" s="16">
        <f>IFERROR(100*_xlfn.IFNA(VLOOKUP($B276,KviZDarije6!$A$1:$N$1000, 3, 0), 0)/'TOP SCORES'!G$2,0)</f>
        <v>0</v>
      </c>
      <c r="J276" s="16">
        <f>IFERROR(100*_xlfn.IFNA(VLOOKUP($B276,KviZDarije7!$A$1:$N$1000, 3, 0), 0)/'TOP SCORES'!H$2,0)</f>
        <v>0</v>
      </c>
      <c r="K276" s="16">
        <f>IFERROR(100*_xlfn.IFNA(VLOOKUP($B276,KviZDarije8!$A$1:$N$1000, 3, 0), 0)/'TOP SCORES'!I$2,0)</f>
        <v>0</v>
      </c>
      <c r="L276" s="16">
        <f>IFERROR(100*_xlfn.IFNA(VLOOKUP($B276,KviZDarije9!$A$1:$N$1000, 3, 0), 0)/'TOP SCORES'!J$2,0)</f>
        <v>0</v>
      </c>
      <c r="M276" s="16">
        <f>IFERROR(100*_xlfn.IFNA(VLOOKUP($B276,KviZDarije10!$A$1:$N$1000, 3, 0), 0)/'TOP SCORES'!K$2,0)</f>
        <v>0</v>
      </c>
      <c r="N276" s="16">
        <f>IFERROR(100*_xlfn.IFNA(VLOOKUP($B276,KviZDarije11!$A$1:$N$1000, 3, 0), 0)/'TOP SCORES'!L$2,0)</f>
        <v>0</v>
      </c>
    </row>
    <row r="277" spans="1:14">
      <c r="A277" s="19">
        <f ca="1">RANK(C277,C$2:C$998)</f>
        <v>184</v>
      </c>
      <c r="C277" s="17" cm="1">
        <f t="array" aca="1" ref="C277" ca="1">SUM(LARGE(D277:N277,ROW(INDIRECT("1:2"))))</f>
        <v>0</v>
      </c>
      <c r="D277" s="16">
        <f>IFERROR(100*_xlfn.IFNA(VLOOKUP($B277,KviZDarije1!$A$1:$N$1000, 3, 0), 0)/'TOP SCORES'!B$2,0)</f>
        <v>0</v>
      </c>
      <c r="E277" s="16">
        <f>IFERROR(100*_xlfn.IFNA(VLOOKUP($B277,KviZDarije2!$A$1:$N$1000, 3, 0), 0)/'TOP SCORES'!C$2,0)</f>
        <v>0</v>
      </c>
      <c r="F277" s="16">
        <f>IFERROR(100*_xlfn.IFNA(VLOOKUP($B277,KviZDarije3!$A$1:$N$1000, 3, 0), 0)/'TOP SCORES'!D$2,0)</f>
        <v>0</v>
      </c>
      <c r="G277" s="16">
        <f>IFERROR(100*_xlfn.IFNA(VLOOKUP($B277,KviZDarije4!$A$1:$N$1000, 3, 0), 0)/'TOP SCORES'!E$2,0)</f>
        <v>0</v>
      </c>
      <c r="H277" s="16">
        <f>IFERROR(100*_xlfn.IFNA(VLOOKUP($B277,KviZDarije5!$A$1:$N$1000, 3, 0), 0)/'TOP SCORES'!F$2,0)</f>
        <v>0</v>
      </c>
      <c r="I277" s="16">
        <f>IFERROR(100*_xlfn.IFNA(VLOOKUP($B277,KviZDarije6!$A$1:$N$1000, 3, 0), 0)/'TOP SCORES'!G$2,0)</f>
        <v>0</v>
      </c>
      <c r="J277" s="16">
        <f>IFERROR(100*_xlfn.IFNA(VLOOKUP($B277,KviZDarije7!$A$1:$N$1000, 3, 0), 0)/'TOP SCORES'!H$2,0)</f>
        <v>0</v>
      </c>
      <c r="K277" s="16">
        <f>IFERROR(100*_xlfn.IFNA(VLOOKUP($B277,KviZDarije8!$A$1:$N$1000, 3, 0), 0)/'TOP SCORES'!I$2,0)</f>
        <v>0</v>
      </c>
      <c r="L277" s="16">
        <f>IFERROR(100*_xlfn.IFNA(VLOOKUP($B277,KviZDarije9!$A$1:$N$1000, 3, 0), 0)/'TOP SCORES'!J$2,0)</f>
        <v>0</v>
      </c>
      <c r="M277" s="16">
        <f>IFERROR(100*_xlfn.IFNA(VLOOKUP($B277,KviZDarije10!$A$1:$N$1000, 3, 0), 0)/'TOP SCORES'!K$2,0)</f>
        <v>0</v>
      </c>
      <c r="N277" s="16">
        <f>IFERROR(100*_xlfn.IFNA(VLOOKUP($B277,KviZDarije11!$A$1:$N$1000, 3, 0), 0)/'TOP SCORES'!L$2,0)</f>
        <v>0</v>
      </c>
    </row>
    <row r="278" spans="1:14">
      <c r="A278" s="19">
        <f ca="1">RANK(C278,C$2:C$998)</f>
        <v>184</v>
      </c>
      <c r="C278" s="17" cm="1">
        <f t="array" aca="1" ref="C278" ca="1">SUM(LARGE(D278:N278,ROW(INDIRECT("1:2"))))</f>
        <v>0</v>
      </c>
      <c r="D278" s="16">
        <f>IFERROR(100*_xlfn.IFNA(VLOOKUP($B278,KviZDarije1!$A$1:$N$1000, 3, 0), 0)/'TOP SCORES'!B$2,0)</f>
        <v>0</v>
      </c>
      <c r="E278" s="16">
        <f>IFERROR(100*_xlfn.IFNA(VLOOKUP($B278,KviZDarije2!$A$1:$N$1000, 3, 0), 0)/'TOP SCORES'!C$2,0)</f>
        <v>0</v>
      </c>
      <c r="F278" s="16">
        <f>IFERROR(100*_xlfn.IFNA(VLOOKUP($B278,KviZDarije3!$A$1:$N$1000, 3, 0), 0)/'TOP SCORES'!D$2,0)</f>
        <v>0</v>
      </c>
      <c r="G278" s="16">
        <f>IFERROR(100*_xlfn.IFNA(VLOOKUP($B278,KviZDarije4!$A$1:$N$1000, 3, 0), 0)/'TOP SCORES'!E$2,0)</f>
        <v>0</v>
      </c>
      <c r="H278" s="16">
        <f>IFERROR(100*_xlfn.IFNA(VLOOKUP($B278,KviZDarije5!$A$1:$N$1000, 3, 0), 0)/'TOP SCORES'!F$2,0)</f>
        <v>0</v>
      </c>
      <c r="I278" s="16">
        <f>IFERROR(100*_xlfn.IFNA(VLOOKUP($B278,KviZDarije6!$A$1:$N$1000, 3, 0), 0)/'TOP SCORES'!G$2,0)</f>
        <v>0</v>
      </c>
      <c r="J278" s="16">
        <f>IFERROR(100*_xlfn.IFNA(VLOOKUP($B278,KviZDarije7!$A$1:$N$1000, 3, 0), 0)/'TOP SCORES'!H$2,0)</f>
        <v>0</v>
      </c>
      <c r="K278" s="16">
        <f>IFERROR(100*_xlfn.IFNA(VLOOKUP($B278,KviZDarije8!$A$1:$N$1000, 3, 0), 0)/'TOP SCORES'!I$2,0)</f>
        <v>0</v>
      </c>
      <c r="L278" s="16">
        <f>IFERROR(100*_xlfn.IFNA(VLOOKUP($B278,KviZDarije9!$A$1:$N$1000, 3, 0), 0)/'TOP SCORES'!J$2,0)</f>
        <v>0</v>
      </c>
      <c r="M278" s="16">
        <f>IFERROR(100*_xlfn.IFNA(VLOOKUP($B278,KviZDarije10!$A$1:$N$1000, 3, 0), 0)/'TOP SCORES'!K$2,0)</f>
        <v>0</v>
      </c>
      <c r="N278" s="16">
        <f>IFERROR(100*_xlfn.IFNA(VLOOKUP($B278,KviZDarije11!$A$1:$N$1000, 3, 0), 0)/'TOP SCORES'!L$2,0)</f>
        <v>0</v>
      </c>
    </row>
    <row r="279" spans="1:14">
      <c r="A279" s="19">
        <f ca="1">RANK(C279,C$2:C$998)</f>
        <v>184</v>
      </c>
      <c r="C279" s="17" cm="1">
        <f t="array" aca="1" ref="C279" ca="1">SUM(LARGE(D279:N279,ROW(INDIRECT("1:2"))))</f>
        <v>0</v>
      </c>
      <c r="D279" s="16">
        <f>IFERROR(100*_xlfn.IFNA(VLOOKUP($B279,KviZDarije1!$A$1:$N$1000, 3, 0), 0)/'TOP SCORES'!B$2,0)</f>
        <v>0</v>
      </c>
      <c r="E279" s="16">
        <f>IFERROR(100*_xlfn.IFNA(VLOOKUP($B279,KviZDarije2!$A$1:$N$1000, 3, 0), 0)/'TOP SCORES'!C$2,0)</f>
        <v>0</v>
      </c>
      <c r="F279" s="16">
        <f>IFERROR(100*_xlfn.IFNA(VLOOKUP($B279,KviZDarije3!$A$1:$N$1000, 3, 0), 0)/'TOP SCORES'!D$2,0)</f>
        <v>0</v>
      </c>
      <c r="G279" s="16">
        <f>IFERROR(100*_xlfn.IFNA(VLOOKUP($B279,KviZDarije4!$A$1:$N$1000, 3, 0), 0)/'TOP SCORES'!E$2,0)</f>
        <v>0</v>
      </c>
      <c r="H279" s="16">
        <f>IFERROR(100*_xlfn.IFNA(VLOOKUP($B279,KviZDarije5!$A$1:$N$1000, 3, 0), 0)/'TOP SCORES'!F$2,0)</f>
        <v>0</v>
      </c>
      <c r="I279" s="16">
        <f>IFERROR(100*_xlfn.IFNA(VLOOKUP($B279,KviZDarije6!$A$1:$N$1000, 3, 0), 0)/'TOP SCORES'!G$2,0)</f>
        <v>0</v>
      </c>
      <c r="J279" s="16">
        <f>IFERROR(100*_xlfn.IFNA(VLOOKUP($B279,KviZDarije7!$A$1:$N$1000, 3, 0), 0)/'TOP SCORES'!H$2,0)</f>
        <v>0</v>
      </c>
      <c r="K279" s="16">
        <f>IFERROR(100*_xlfn.IFNA(VLOOKUP($B279,KviZDarije8!$A$1:$N$1000, 3, 0), 0)/'TOP SCORES'!I$2,0)</f>
        <v>0</v>
      </c>
      <c r="L279" s="16">
        <f>IFERROR(100*_xlfn.IFNA(VLOOKUP($B279,KviZDarije9!$A$1:$N$1000, 3, 0), 0)/'TOP SCORES'!J$2,0)</f>
        <v>0</v>
      </c>
      <c r="M279" s="16">
        <f>IFERROR(100*_xlfn.IFNA(VLOOKUP($B279,KviZDarije10!$A$1:$N$1000, 3, 0), 0)/'TOP SCORES'!K$2,0)</f>
        <v>0</v>
      </c>
      <c r="N279" s="16">
        <f>IFERROR(100*_xlfn.IFNA(VLOOKUP($B279,KviZDarije11!$A$1:$N$1000, 3, 0), 0)/'TOP SCORES'!L$2,0)</f>
        <v>0</v>
      </c>
    </row>
    <row r="280" spans="1:14">
      <c r="A280" s="19">
        <f ca="1">RANK(C280,C$2:C$998)</f>
        <v>184</v>
      </c>
      <c r="C280" s="17" cm="1">
        <f t="array" aca="1" ref="C280" ca="1">SUM(LARGE(D280:N280,ROW(INDIRECT("1:2"))))</f>
        <v>0</v>
      </c>
      <c r="D280" s="16">
        <f>IFERROR(100*_xlfn.IFNA(VLOOKUP($B280,KviZDarije1!$A$1:$N$1000, 3, 0), 0)/'TOP SCORES'!B$2,0)</f>
        <v>0</v>
      </c>
      <c r="E280" s="16">
        <f>IFERROR(100*_xlfn.IFNA(VLOOKUP($B280,KviZDarije2!$A$1:$N$1000, 3, 0), 0)/'TOP SCORES'!C$2,0)</f>
        <v>0</v>
      </c>
      <c r="F280" s="16">
        <f>IFERROR(100*_xlfn.IFNA(VLOOKUP($B280,KviZDarije3!$A$1:$N$1000, 3, 0), 0)/'TOP SCORES'!D$2,0)</f>
        <v>0</v>
      </c>
      <c r="G280" s="16">
        <f>IFERROR(100*_xlfn.IFNA(VLOOKUP($B280,KviZDarije4!$A$1:$N$1000, 3, 0), 0)/'TOP SCORES'!E$2,0)</f>
        <v>0</v>
      </c>
      <c r="H280" s="16">
        <f>IFERROR(100*_xlfn.IFNA(VLOOKUP($B280,KviZDarije5!$A$1:$N$1000, 3, 0), 0)/'TOP SCORES'!F$2,0)</f>
        <v>0</v>
      </c>
      <c r="I280" s="16">
        <f>IFERROR(100*_xlfn.IFNA(VLOOKUP($B280,KviZDarije6!$A$1:$N$1000, 3, 0), 0)/'TOP SCORES'!G$2,0)</f>
        <v>0</v>
      </c>
      <c r="J280" s="16">
        <f>IFERROR(100*_xlfn.IFNA(VLOOKUP($B280,KviZDarije7!$A$1:$N$1000, 3, 0), 0)/'TOP SCORES'!H$2,0)</f>
        <v>0</v>
      </c>
      <c r="K280" s="16">
        <f>IFERROR(100*_xlfn.IFNA(VLOOKUP($B280,KviZDarije8!$A$1:$N$1000, 3, 0), 0)/'TOP SCORES'!I$2,0)</f>
        <v>0</v>
      </c>
      <c r="L280" s="16">
        <f>IFERROR(100*_xlfn.IFNA(VLOOKUP($B280,KviZDarije9!$A$1:$N$1000, 3, 0), 0)/'TOP SCORES'!J$2,0)</f>
        <v>0</v>
      </c>
      <c r="M280" s="16">
        <f>IFERROR(100*_xlfn.IFNA(VLOOKUP($B280,KviZDarije10!$A$1:$N$1000, 3, 0), 0)/'TOP SCORES'!K$2,0)</f>
        <v>0</v>
      </c>
      <c r="N280" s="16">
        <f>IFERROR(100*_xlfn.IFNA(VLOOKUP($B280,KviZDarije11!$A$1:$N$1000, 3, 0), 0)/'TOP SCORES'!L$2,0)</f>
        <v>0</v>
      </c>
    </row>
    <row r="281" spans="1:14">
      <c r="A281" s="19">
        <f ca="1">RANK(C281,C$2:C$998)</f>
        <v>184</v>
      </c>
      <c r="C281" s="17" cm="1">
        <f t="array" aca="1" ref="C281" ca="1">SUM(LARGE(D281:N281,ROW(INDIRECT("1:2"))))</f>
        <v>0</v>
      </c>
      <c r="D281" s="16">
        <f>IFERROR(100*_xlfn.IFNA(VLOOKUP($B281,KviZDarije1!$A$1:$N$1000, 3, 0), 0)/'TOP SCORES'!B$2,0)</f>
        <v>0</v>
      </c>
      <c r="E281" s="16">
        <f>IFERROR(100*_xlfn.IFNA(VLOOKUP($B281,KviZDarije2!$A$1:$N$1000, 3, 0), 0)/'TOP SCORES'!C$2,0)</f>
        <v>0</v>
      </c>
      <c r="F281" s="16">
        <f>IFERROR(100*_xlfn.IFNA(VLOOKUP($B281,KviZDarije3!$A$1:$N$1000, 3, 0), 0)/'TOP SCORES'!D$2,0)</f>
        <v>0</v>
      </c>
      <c r="G281" s="16">
        <f>IFERROR(100*_xlfn.IFNA(VLOOKUP($B281,KviZDarije4!$A$1:$N$1000, 3, 0), 0)/'TOP SCORES'!E$2,0)</f>
        <v>0</v>
      </c>
      <c r="H281" s="16">
        <f>IFERROR(100*_xlfn.IFNA(VLOOKUP($B281,KviZDarije5!$A$1:$N$1000, 3, 0), 0)/'TOP SCORES'!F$2,0)</f>
        <v>0</v>
      </c>
      <c r="I281" s="16">
        <f>IFERROR(100*_xlfn.IFNA(VLOOKUP($B281,KviZDarije6!$A$1:$N$1000, 3, 0), 0)/'TOP SCORES'!G$2,0)</f>
        <v>0</v>
      </c>
      <c r="J281" s="16">
        <f>IFERROR(100*_xlfn.IFNA(VLOOKUP($B281,KviZDarije7!$A$1:$N$1000, 3, 0), 0)/'TOP SCORES'!H$2,0)</f>
        <v>0</v>
      </c>
      <c r="K281" s="16">
        <f>IFERROR(100*_xlfn.IFNA(VLOOKUP($B281,KviZDarije8!$A$1:$N$1000, 3, 0), 0)/'TOP SCORES'!I$2,0)</f>
        <v>0</v>
      </c>
      <c r="L281" s="16">
        <f>IFERROR(100*_xlfn.IFNA(VLOOKUP($B281,KviZDarije9!$A$1:$N$1000, 3, 0), 0)/'TOP SCORES'!J$2,0)</f>
        <v>0</v>
      </c>
      <c r="M281" s="16">
        <f>IFERROR(100*_xlfn.IFNA(VLOOKUP($B281,KviZDarije10!$A$1:$N$1000, 3, 0), 0)/'TOP SCORES'!K$2,0)</f>
        <v>0</v>
      </c>
      <c r="N281" s="16">
        <f>IFERROR(100*_xlfn.IFNA(VLOOKUP($B281,KviZDarije11!$A$1:$N$1000, 3, 0), 0)/'TOP SCORES'!L$2,0)</f>
        <v>0</v>
      </c>
    </row>
    <row r="282" spans="1:14">
      <c r="A282" s="19">
        <f ca="1">RANK(C282,C$2:C$998)</f>
        <v>184</v>
      </c>
      <c r="C282" s="17" cm="1">
        <f t="array" aca="1" ref="C282" ca="1">SUM(LARGE(D282:N282,ROW(INDIRECT("1:2"))))</f>
        <v>0</v>
      </c>
      <c r="D282" s="16">
        <f>IFERROR(100*_xlfn.IFNA(VLOOKUP($B282,KviZDarije1!$A$1:$N$1000, 3, 0), 0)/'TOP SCORES'!B$2,0)</f>
        <v>0</v>
      </c>
      <c r="E282" s="16">
        <f>IFERROR(100*_xlfn.IFNA(VLOOKUP($B282,KviZDarije2!$A$1:$N$1000, 3, 0), 0)/'TOP SCORES'!C$2,0)</f>
        <v>0</v>
      </c>
      <c r="F282" s="16">
        <f>IFERROR(100*_xlfn.IFNA(VLOOKUP($B282,KviZDarije3!$A$1:$N$1000, 3, 0), 0)/'TOP SCORES'!D$2,0)</f>
        <v>0</v>
      </c>
      <c r="G282" s="16">
        <f>IFERROR(100*_xlfn.IFNA(VLOOKUP($B282,KviZDarije4!$A$1:$N$1000, 3, 0), 0)/'TOP SCORES'!E$2,0)</f>
        <v>0</v>
      </c>
      <c r="H282" s="16">
        <f>IFERROR(100*_xlfn.IFNA(VLOOKUP($B282,KviZDarije5!$A$1:$N$1000, 3, 0), 0)/'TOP SCORES'!F$2,0)</f>
        <v>0</v>
      </c>
      <c r="I282" s="16">
        <f>IFERROR(100*_xlfn.IFNA(VLOOKUP($B282,KviZDarije6!$A$1:$N$1000, 3, 0), 0)/'TOP SCORES'!G$2,0)</f>
        <v>0</v>
      </c>
      <c r="J282" s="16">
        <f>IFERROR(100*_xlfn.IFNA(VLOOKUP($B282,KviZDarije7!$A$1:$N$1000, 3, 0), 0)/'TOP SCORES'!H$2,0)</f>
        <v>0</v>
      </c>
      <c r="K282" s="16">
        <f>IFERROR(100*_xlfn.IFNA(VLOOKUP($B282,KviZDarije8!$A$1:$N$1000, 3, 0), 0)/'TOP SCORES'!I$2,0)</f>
        <v>0</v>
      </c>
      <c r="L282" s="16">
        <f>IFERROR(100*_xlfn.IFNA(VLOOKUP($B282,KviZDarije9!$A$1:$N$1000, 3, 0), 0)/'TOP SCORES'!J$2,0)</f>
        <v>0</v>
      </c>
      <c r="M282" s="16">
        <f>IFERROR(100*_xlfn.IFNA(VLOOKUP($B282,KviZDarije10!$A$1:$N$1000, 3, 0), 0)/'TOP SCORES'!K$2,0)</f>
        <v>0</v>
      </c>
      <c r="N282" s="16">
        <f>IFERROR(100*_xlfn.IFNA(VLOOKUP($B282,KviZDarije11!$A$1:$N$1000, 3, 0), 0)/'TOP SCORES'!L$2,0)</f>
        <v>0</v>
      </c>
    </row>
    <row r="283" spans="1:14">
      <c r="A283" s="19">
        <f ca="1">RANK(C283,C$2:C$998)</f>
        <v>184</v>
      </c>
      <c r="C283" s="17" cm="1">
        <f t="array" aca="1" ref="C283" ca="1">SUM(LARGE(D283:N283,ROW(INDIRECT("1:2"))))</f>
        <v>0</v>
      </c>
      <c r="D283" s="16">
        <f>IFERROR(100*_xlfn.IFNA(VLOOKUP($B283,KviZDarije1!$A$1:$N$1000, 3, 0), 0)/'TOP SCORES'!B$2,0)</f>
        <v>0</v>
      </c>
      <c r="E283" s="16">
        <f>IFERROR(100*_xlfn.IFNA(VLOOKUP($B283,KviZDarije2!$A$1:$N$1000, 3, 0), 0)/'TOP SCORES'!C$2,0)</f>
        <v>0</v>
      </c>
      <c r="F283" s="16">
        <f>IFERROR(100*_xlfn.IFNA(VLOOKUP($B283,KviZDarije3!$A$1:$N$1000, 3, 0), 0)/'TOP SCORES'!D$2,0)</f>
        <v>0</v>
      </c>
      <c r="G283" s="16">
        <f>IFERROR(100*_xlfn.IFNA(VLOOKUP($B283,KviZDarije4!$A$1:$N$1000, 3, 0), 0)/'TOP SCORES'!E$2,0)</f>
        <v>0</v>
      </c>
      <c r="H283" s="16">
        <f>IFERROR(100*_xlfn.IFNA(VLOOKUP($B283,KviZDarije5!$A$1:$N$1000, 3, 0), 0)/'TOP SCORES'!F$2,0)</f>
        <v>0</v>
      </c>
      <c r="I283" s="16">
        <f>IFERROR(100*_xlfn.IFNA(VLOOKUP($B283,KviZDarije6!$A$1:$N$1000, 3, 0), 0)/'TOP SCORES'!G$2,0)</f>
        <v>0</v>
      </c>
      <c r="J283" s="16">
        <f>IFERROR(100*_xlfn.IFNA(VLOOKUP($B283,KviZDarije7!$A$1:$N$1000, 3, 0), 0)/'TOP SCORES'!H$2,0)</f>
        <v>0</v>
      </c>
      <c r="K283" s="16">
        <f>IFERROR(100*_xlfn.IFNA(VLOOKUP($B283,KviZDarije8!$A$1:$N$1000, 3, 0), 0)/'TOP SCORES'!I$2,0)</f>
        <v>0</v>
      </c>
      <c r="L283" s="16">
        <f>IFERROR(100*_xlfn.IFNA(VLOOKUP($B283,KviZDarije9!$A$1:$N$1000, 3, 0), 0)/'TOP SCORES'!J$2,0)</f>
        <v>0</v>
      </c>
      <c r="M283" s="16">
        <f>IFERROR(100*_xlfn.IFNA(VLOOKUP($B283,KviZDarije10!$A$1:$N$1000, 3, 0), 0)/'TOP SCORES'!K$2,0)</f>
        <v>0</v>
      </c>
      <c r="N283" s="16">
        <f>IFERROR(100*_xlfn.IFNA(VLOOKUP($B283,KviZDarije11!$A$1:$N$1000, 3, 0), 0)/'TOP SCORES'!L$2,0)</f>
        <v>0</v>
      </c>
    </row>
    <row r="284" spans="1:14">
      <c r="A284" s="19">
        <f ca="1">RANK(C284,C$2:C$998)</f>
        <v>184</v>
      </c>
      <c r="C284" s="17" cm="1">
        <f t="array" aca="1" ref="C284" ca="1">SUM(LARGE(D284:N284,ROW(INDIRECT("1:2"))))</f>
        <v>0</v>
      </c>
      <c r="D284" s="16">
        <f>IFERROR(100*_xlfn.IFNA(VLOOKUP($B284,KviZDarije1!$A$1:$N$1000, 3, 0), 0)/'TOP SCORES'!B$2,0)</f>
        <v>0</v>
      </c>
      <c r="E284" s="16">
        <f>IFERROR(100*_xlfn.IFNA(VLOOKUP($B284,KviZDarije2!$A$1:$N$1000, 3, 0), 0)/'TOP SCORES'!C$2,0)</f>
        <v>0</v>
      </c>
      <c r="F284" s="16">
        <f>IFERROR(100*_xlfn.IFNA(VLOOKUP($B284,KviZDarije3!$A$1:$N$1000, 3, 0), 0)/'TOP SCORES'!D$2,0)</f>
        <v>0</v>
      </c>
      <c r="G284" s="16">
        <f>IFERROR(100*_xlfn.IFNA(VLOOKUP($B284,KviZDarije4!$A$1:$N$1000, 3, 0), 0)/'TOP SCORES'!E$2,0)</f>
        <v>0</v>
      </c>
      <c r="H284" s="16">
        <f>IFERROR(100*_xlfn.IFNA(VLOOKUP($B284,KviZDarije5!$A$1:$N$1000, 3, 0), 0)/'TOP SCORES'!F$2,0)</f>
        <v>0</v>
      </c>
      <c r="I284" s="16">
        <f>IFERROR(100*_xlfn.IFNA(VLOOKUP($B284,KviZDarije6!$A$1:$N$1000, 3, 0), 0)/'TOP SCORES'!G$2,0)</f>
        <v>0</v>
      </c>
      <c r="J284" s="16">
        <f>IFERROR(100*_xlfn.IFNA(VLOOKUP($B284,KviZDarije7!$A$1:$N$1000, 3, 0), 0)/'TOP SCORES'!H$2,0)</f>
        <v>0</v>
      </c>
      <c r="K284" s="16">
        <f>IFERROR(100*_xlfn.IFNA(VLOOKUP($B284,KviZDarije8!$A$1:$N$1000, 3, 0), 0)/'TOP SCORES'!I$2,0)</f>
        <v>0</v>
      </c>
      <c r="L284" s="16">
        <f>IFERROR(100*_xlfn.IFNA(VLOOKUP($B284,KviZDarije9!$A$1:$N$1000, 3, 0), 0)/'TOP SCORES'!J$2,0)</f>
        <v>0</v>
      </c>
      <c r="M284" s="16">
        <f>IFERROR(100*_xlfn.IFNA(VLOOKUP($B284,KviZDarije10!$A$1:$N$1000, 3, 0), 0)/'TOP SCORES'!K$2,0)</f>
        <v>0</v>
      </c>
      <c r="N284" s="16">
        <f>IFERROR(100*_xlfn.IFNA(VLOOKUP($B284,KviZDarije11!$A$1:$N$1000, 3, 0), 0)/'TOP SCORES'!L$2,0)</f>
        <v>0</v>
      </c>
    </row>
    <row r="285" spans="1:14">
      <c r="A285" s="19">
        <f ca="1">RANK(C285,C$2:C$998)</f>
        <v>184</v>
      </c>
      <c r="C285" s="17" cm="1">
        <f t="array" aca="1" ref="C285" ca="1">SUM(LARGE(D285:N285,ROW(INDIRECT("1:2"))))</f>
        <v>0</v>
      </c>
      <c r="D285" s="16">
        <f>IFERROR(100*_xlfn.IFNA(VLOOKUP($B285,KviZDarije1!$A$1:$N$1000, 3, 0), 0)/'TOP SCORES'!B$2,0)</f>
        <v>0</v>
      </c>
      <c r="E285" s="16">
        <f>IFERROR(100*_xlfn.IFNA(VLOOKUP($B285,KviZDarije2!$A$1:$N$1000, 3, 0), 0)/'TOP SCORES'!C$2,0)</f>
        <v>0</v>
      </c>
      <c r="F285" s="16">
        <f>IFERROR(100*_xlfn.IFNA(VLOOKUP($B285,KviZDarije3!$A$1:$N$1000, 3, 0), 0)/'TOP SCORES'!D$2,0)</f>
        <v>0</v>
      </c>
      <c r="G285" s="16">
        <f>IFERROR(100*_xlfn.IFNA(VLOOKUP($B285,KviZDarije4!$A$1:$N$1000, 3, 0), 0)/'TOP SCORES'!E$2,0)</f>
        <v>0</v>
      </c>
      <c r="H285" s="16">
        <f>IFERROR(100*_xlfn.IFNA(VLOOKUP($B285,KviZDarije5!$A$1:$N$1000, 3, 0), 0)/'TOP SCORES'!F$2,0)</f>
        <v>0</v>
      </c>
      <c r="I285" s="16">
        <f>IFERROR(100*_xlfn.IFNA(VLOOKUP($B285,KviZDarije6!$A$1:$N$1000, 3, 0), 0)/'TOP SCORES'!G$2,0)</f>
        <v>0</v>
      </c>
      <c r="J285" s="16">
        <f>IFERROR(100*_xlfn.IFNA(VLOOKUP($B285,KviZDarije7!$A$1:$N$1000, 3, 0), 0)/'TOP SCORES'!H$2,0)</f>
        <v>0</v>
      </c>
      <c r="K285" s="16">
        <f>IFERROR(100*_xlfn.IFNA(VLOOKUP($B285,KviZDarije8!$A$1:$N$1000, 3, 0), 0)/'TOP SCORES'!I$2,0)</f>
        <v>0</v>
      </c>
      <c r="L285" s="16">
        <f>IFERROR(100*_xlfn.IFNA(VLOOKUP($B285,KviZDarije9!$A$1:$N$1000, 3, 0), 0)/'TOP SCORES'!J$2,0)</f>
        <v>0</v>
      </c>
      <c r="M285" s="16">
        <f>IFERROR(100*_xlfn.IFNA(VLOOKUP($B285,KviZDarije10!$A$1:$N$1000, 3, 0), 0)/'TOP SCORES'!K$2,0)</f>
        <v>0</v>
      </c>
      <c r="N285" s="16">
        <f>IFERROR(100*_xlfn.IFNA(VLOOKUP($B285,KviZDarije11!$A$1:$N$1000, 3, 0), 0)/'TOP SCORES'!L$2,0)</f>
        <v>0</v>
      </c>
    </row>
    <row r="286" spans="1:14">
      <c r="A286" s="19">
        <f ca="1">RANK(C286,C$2:C$998)</f>
        <v>184</v>
      </c>
      <c r="C286" s="17" cm="1">
        <f t="array" aca="1" ref="C286" ca="1">SUM(LARGE(D286:N286,ROW(INDIRECT("1:2"))))</f>
        <v>0</v>
      </c>
      <c r="D286" s="16">
        <f>IFERROR(100*_xlfn.IFNA(VLOOKUP($B286,KviZDarije1!$A$1:$N$1000, 3, 0), 0)/'TOP SCORES'!B$2,0)</f>
        <v>0</v>
      </c>
      <c r="E286" s="16">
        <f>IFERROR(100*_xlfn.IFNA(VLOOKUP($B286,KviZDarije2!$A$1:$N$1000, 3, 0), 0)/'TOP SCORES'!C$2,0)</f>
        <v>0</v>
      </c>
      <c r="F286" s="16">
        <f>IFERROR(100*_xlfn.IFNA(VLOOKUP($B286,KviZDarije3!$A$1:$N$1000, 3, 0), 0)/'TOP SCORES'!D$2,0)</f>
        <v>0</v>
      </c>
      <c r="G286" s="16">
        <f>IFERROR(100*_xlfn.IFNA(VLOOKUP($B286,KviZDarije4!$A$1:$N$1000, 3, 0), 0)/'TOP SCORES'!E$2,0)</f>
        <v>0</v>
      </c>
      <c r="H286" s="16">
        <f>IFERROR(100*_xlfn.IFNA(VLOOKUP($B286,KviZDarije5!$A$1:$N$1000, 3, 0), 0)/'TOP SCORES'!F$2,0)</f>
        <v>0</v>
      </c>
      <c r="I286" s="16">
        <f>IFERROR(100*_xlfn.IFNA(VLOOKUP($B286,KviZDarije6!$A$1:$N$1000, 3, 0), 0)/'TOP SCORES'!G$2,0)</f>
        <v>0</v>
      </c>
      <c r="J286" s="16">
        <f>IFERROR(100*_xlfn.IFNA(VLOOKUP($B286,KviZDarije7!$A$1:$N$1000, 3, 0), 0)/'TOP SCORES'!H$2,0)</f>
        <v>0</v>
      </c>
      <c r="K286" s="16">
        <f>IFERROR(100*_xlfn.IFNA(VLOOKUP($B286,KviZDarije8!$A$1:$N$1000, 3, 0), 0)/'TOP SCORES'!I$2,0)</f>
        <v>0</v>
      </c>
      <c r="L286" s="16">
        <f>IFERROR(100*_xlfn.IFNA(VLOOKUP($B286,KviZDarije9!$A$1:$N$1000, 3, 0), 0)/'TOP SCORES'!J$2,0)</f>
        <v>0</v>
      </c>
      <c r="M286" s="16">
        <f>IFERROR(100*_xlfn.IFNA(VLOOKUP($B286,KviZDarije10!$A$1:$N$1000, 3, 0), 0)/'TOP SCORES'!K$2,0)</f>
        <v>0</v>
      </c>
      <c r="N286" s="16">
        <f>IFERROR(100*_xlfn.IFNA(VLOOKUP($B286,KviZDarije11!$A$1:$N$1000, 3, 0), 0)/'TOP SCORES'!L$2,0)</f>
        <v>0</v>
      </c>
    </row>
    <row r="287" spans="1:14">
      <c r="A287" s="19">
        <f ca="1">RANK(C287,C$2:C$998)</f>
        <v>184</v>
      </c>
      <c r="C287" s="17" cm="1">
        <f t="array" aca="1" ref="C287" ca="1">SUM(LARGE(D287:N287,ROW(INDIRECT("1:2"))))</f>
        <v>0</v>
      </c>
      <c r="D287" s="16">
        <f>IFERROR(100*_xlfn.IFNA(VLOOKUP($B287,KviZDarije1!$A$1:$N$1000, 3, 0), 0)/'TOP SCORES'!B$2,0)</f>
        <v>0</v>
      </c>
      <c r="E287" s="16">
        <f>IFERROR(100*_xlfn.IFNA(VLOOKUP($B287,KviZDarije2!$A$1:$N$1000, 3, 0), 0)/'TOP SCORES'!C$2,0)</f>
        <v>0</v>
      </c>
      <c r="F287" s="16">
        <f>IFERROR(100*_xlfn.IFNA(VLOOKUP($B287,KviZDarije3!$A$1:$N$1000, 3, 0), 0)/'TOP SCORES'!D$2,0)</f>
        <v>0</v>
      </c>
      <c r="G287" s="16">
        <f>IFERROR(100*_xlfn.IFNA(VLOOKUP($B287,KviZDarije4!$A$1:$N$1000, 3, 0), 0)/'TOP SCORES'!E$2,0)</f>
        <v>0</v>
      </c>
      <c r="H287" s="16">
        <f>IFERROR(100*_xlfn.IFNA(VLOOKUP($B287,KviZDarije5!$A$1:$N$1000, 3, 0), 0)/'TOP SCORES'!F$2,0)</f>
        <v>0</v>
      </c>
      <c r="I287" s="16">
        <f>IFERROR(100*_xlfn.IFNA(VLOOKUP($B287,KviZDarije6!$A$1:$N$1000, 3, 0), 0)/'TOP SCORES'!G$2,0)</f>
        <v>0</v>
      </c>
      <c r="J287" s="16">
        <f>IFERROR(100*_xlfn.IFNA(VLOOKUP($B287,KviZDarije7!$A$1:$N$1000, 3, 0), 0)/'TOP SCORES'!H$2,0)</f>
        <v>0</v>
      </c>
      <c r="K287" s="16">
        <f>IFERROR(100*_xlfn.IFNA(VLOOKUP($B287,KviZDarije8!$A$1:$N$1000, 3, 0), 0)/'TOP SCORES'!I$2,0)</f>
        <v>0</v>
      </c>
      <c r="L287" s="16">
        <f>IFERROR(100*_xlfn.IFNA(VLOOKUP($B287,KviZDarije9!$A$1:$N$1000, 3, 0), 0)/'TOP SCORES'!J$2,0)</f>
        <v>0</v>
      </c>
      <c r="M287" s="16">
        <f>IFERROR(100*_xlfn.IFNA(VLOOKUP($B287,KviZDarije10!$A$1:$N$1000, 3, 0), 0)/'TOP SCORES'!K$2,0)</f>
        <v>0</v>
      </c>
      <c r="N287" s="16">
        <f>IFERROR(100*_xlfn.IFNA(VLOOKUP($B287,KviZDarije11!$A$1:$N$1000, 3, 0), 0)/'TOP SCORES'!L$2,0)</f>
        <v>0</v>
      </c>
    </row>
    <row r="288" spans="1:14">
      <c r="A288" s="19">
        <f ca="1">RANK(C288,C$2:C$998)</f>
        <v>184</v>
      </c>
      <c r="C288" s="17" cm="1">
        <f t="array" aca="1" ref="C288" ca="1">SUM(LARGE(D288:N288,ROW(INDIRECT("1:2"))))</f>
        <v>0</v>
      </c>
      <c r="D288" s="16">
        <f>IFERROR(100*_xlfn.IFNA(VLOOKUP($B288,KviZDarije1!$A$1:$N$1000, 3, 0), 0)/'TOP SCORES'!B$2,0)</f>
        <v>0</v>
      </c>
      <c r="E288" s="16">
        <f>IFERROR(100*_xlfn.IFNA(VLOOKUP($B288,KviZDarije2!$A$1:$N$1000, 3, 0), 0)/'TOP SCORES'!C$2,0)</f>
        <v>0</v>
      </c>
      <c r="F288" s="16">
        <f>IFERROR(100*_xlfn.IFNA(VLOOKUP($B288,KviZDarije3!$A$1:$N$1000, 3, 0), 0)/'TOP SCORES'!D$2,0)</f>
        <v>0</v>
      </c>
      <c r="G288" s="16">
        <f>IFERROR(100*_xlfn.IFNA(VLOOKUP($B288,KviZDarije4!$A$1:$N$1000, 3, 0), 0)/'TOP SCORES'!E$2,0)</f>
        <v>0</v>
      </c>
      <c r="H288" s="16">
        <f>IFERROR(100*_xlfn.IFNA(VLOOKUP($B288,KviZDarije5!$A$1:$N$1000, 3, 0), 0)/'TOP SCORES'!F$2,0)</f>
        <v>0</v>
      </c>
      <c r="I288" s="16">
        <f>IFERROR(100*_xlfn.IFNA(VLOOKUP($B288,KviZDarije6!$A$1:$N$1000, 3, 0), 0)/'TOP SCORES'!G$2,0)</f>
        <v>0</v>
      </c>
      <c r="J288" s="16">
        <f>IFERROR(100*_xlfn.IFNA(VLOOKUP($B288,KviZDarije7!$A$1:$N$1000, 3, 0), 0)/'TOP SCORES'!H$2,0)</f>
        <v>0</v>
      </c>
      <c r="K288" s="16">
        <f>IFERROR(100*_xlfn.IFNA(VLOOKUP($B288,KviZDarije8!$A$1:$N$1000, 3, 0), 0)/'TOP SCORES'!I$2,0)</f>
        <v>0</v>
      </c>
      <c r="L288" s="16">
        <f>IFERROR(100*_xlfn.IFNA(VLOOKUP($B288,KviZDarije9!$A$1:$N$1000, 3, 0), 0)/'TOP SCORES'!J$2,0)</f>
        <v>0</v>
      </c>
      <c r="M288" s="16">
        <f>IFERROR(100*_xlfn.IFNA(VLOOKUP($B288,KviZDarije10!$A$1:$N$1000, 3, 0), 0)/'TOP SCORES'!K$2,0)</f>
        <v>0</v>
      </c>
      <c r="N288" s="16">
        <f>IFERROR(100*_xlfn.IFNA(VLOOKUP($B288,KviZDarije11!$A$1:$N$1000, 3, 0), 0)/'TOP SCORES'!L$2,0)</f>
        <v>0</v>
      </c>
    </row>
    <row r="289" spans="1:14">
      <c r="A289" s="19">
        <f ca="1">RANK(C289,C$2:C$998)</f>
        <v>184</v>
      </c>
      <c r="C289" s="17" cm="1">
        <f t="array" aca="1" ref="C289" ca="1">SUM(LARGE(D289:N289,ROW(INDIRECT("1:2"))))</f>
        <v>0</v>
      </c>
      <c r="D289" s="16">
        <f>IFERROR(100*_xlfn.IFNA(VLOOKUP($B289,KviZDarije1!$A$1:$N$1000, 3, 0), 0)/'TOP SCORES'!B$2,0)</f>
        <v>0</v>
      </c>
      <c r="E289" s="16">
        <f>IFERROR(100*_xlfn.IFNA(VLOOKUP($B289,KviZDarije2!$A$1:$N$1000, 3, 0), 0)/'TOP SCORES'!C$2,0)</f>
        <v>0</v>
      </c>
      <c r="F289" s="16">
        <f>IFERROR(100*_xlfn.IFNA(VLOOKUP($B289,KviZDarije3!$A$1:$N$1000, 3, 0), 0)/'TOP SCORES'!D$2,0)</f>
        <v>0</v>
      </c>
      <c r="G289" s="16">
        <f>IFERROR(100*_xlfn.IFNA(VLOOKUP($B289,KviZDarije4!$A$1:$N$1000, 3, 0), 0)/'TOP SCORES'!E$2,0)</f>
        <v>0</v>
      </c>
      <c r="H289" s="16">
        <f>IFERROR(100*_xlfn.IFNA(VLOOKUP($B289,KviZDarije5!$A$1:$N$1000, 3, 0), 0)/'TOP SCORES'!F$2,0)</f>
        <v>0</v>
      </c>
      <c r="I289" s="16">
        <f>IFERROR(100*_xlfn.IFNA(VLOOKUP($B289,KviZDarije6!$A$1:$N$1000, 3, 0), 0)/'TOP SCORES'!G$2,0)</f>
        <v>0</v>
      </c>
      <c r="J289" s="16">
        <f>IFERROR(100*_xlfn.IFNA(VLOOKUP($B289,KviZDarije7!$A$1:$N$1000, 3, 0), 0)/'TOP SCORES'!H$2,0)</f>
        <v>0</v>
      </c>
      <c r="K289" s="16">
        <f>IFERROR(100*_xlfn.IFNA(VLOOKUP($B289,KviZDarije8!$A$1:$N$1000, 3, 0), 0)/'TOP SCORES'!I$2,0)</f>
        <v>0</v>
      </c>
      <c r="L289" s="16">
        <f>IFERROR(100*_xlfn.IFNA(VLOOKUP($B289,KviZDarije9!$A$1:$N$1000, 3, 0), 0)/'TOP SCORES'!J$2,0)</f>
        <v>0</v>
      </c>
      <c r="M289" s="16">
        <f>IFERROR(100*_xlfn.IFNA(VLOOKUP($B289,KviZDarije10!$A$1:$N$1000, 3, 0), 0)/'TOP SCORES'!K$2,0)</f>
        <v>0</v>
      </c>
      <c r="N289" s="16">
        <f>IFERROR(100*_xlfn.IFNA(VLOOKUP($B289,KviZDarije11!$A$1:$N$1000, 3, 0), 0)/'TOP SCORES'!L$2,0)</f>
        <v>0</v>
      </c>
    </row>
    <row r="290" spans="1:14">
      <c r="A290" s="19">
        <f ca="1">RANK(C290,C$2:C$998)</f>
        <v>184</v>
      </c>
      <c r="C290" s="17" cm="1">
        <f t="array" aca="1" ref="C290" ca="1">SUM(LARGE(D290:N290,ROW(INDIRECT("1:2"))))</f>
        <v>0</v>
      </c>
      <c r="D290" s="16">
        <f>IFERROR(100*_xlfn.IFNA(VLOOKUP($B290,KviZDarije1!$A$1:$N$1000, 3, 0), 0)/'TOP SCORES'!B$2,0)</f>
        <v>0</v>
      </c>
      <c r="E290" s="16">
        <f>IFERROR(100*_xlfn.IFNA(VLOOKUP($B290,KviZDarije2!$A$1:$N$1000, 3, 0), 0)/'TOP SCORES'!C$2,0)</f>
        <v>0</v>
      </c>
      <c r="F290" s="16">
        <f>IFERROR(100*_xlfn.IFNA(VLOOKUP($B290,KviZDarije3!$A$1:$N$1000, 3, 0), 0)/'TOP SCORES'!D$2,0)</f>
        <v>0</v>
      </c>
      <c r="G290" s="16">
        <f>IFERROR(100*_xlfn.IFNA(VLOOKUP($B290,KviZDarije4!$A$1:$N$1000, 3, 0), 0)/'TOP SCORES'!E$2,0)</f>
        <v>0</v>
      </c>
      <c r="H290" s="16">
        <f>IFERROR(100*_xlfn.IFNA(VLOOKUP($B290,KviZDarije5!$A$1:$N$1000, 3, 0), 0)/'TOP SCORES'!F$2,0)</f>
        <v>0</v>
      </c>
      <c r="I290" s="16">
        <f>IFERROR(100*_xlfn.IFNA(VLOOKUP($B290,KviZDarije6!$A$1:$N$1000, 3, 0), 0)/'TOP SCORES'!G$2,0)</f>
        <v>0</v>
      </c>
      <c r="J290" s="16">
        <f>IFERROR(100*_xlfn.IFNA(VLOOKUP($B290,KviZDarije7!$A$1:$N$1000, 3, 0), 0)/'TOP SCORES'!H$2,0)</f>
        <v>0</v>
      </c>
      <c r="K290" s="16">
        <f>IFERROR(100*_xlfn.IFNA(VLOOKUP($B290,KviZDarije8!$A$1:$N$1000, 3, 0), 0)/'TOP SCORES'!I$2,0)</f>
        <v>0</v>
      </c>
      <c r="L290" s="16">
        <f>IFERROR(100*_xlfn.IFNA(VLOOKUP($B290,KviZDarije9!$A$1:$N$1000, 3, 0), 0)/'TOP SCORES'!J$2,0)</f>
        <v>0</v>
      </c>
      <c r="M290" s="16">
        <f>IFERROR(100*_xlfn.IFNA(VLOOKUP($B290,KviZDarije10!$A$1:$N$1000, 3, 0), 0)/'TOP SCORES'!K$2,0)</f>
        <v>0</v>
      </c>
      <c r="N290" s="16">
        <f>IFERROR(100*_xlfn.IFNA(VLOOKUP($B290,KviZDarije11!$A$1:$N$1000, 3, 0), 0)/'TOP SCORES'!L$2,0)</f>
        <v>0</v>
      </c>
    </row>
    <row r="291" spans="1:14">
      <c r="A291" s="19">
        <f ca="1">RANK(C291,C$2:C$998)</f>
        <v>184</v>
      </c>
      <c r="C291" s="17" cm="1">
        <f t="array" aca="1" ref="C291" ca="1">SUM(LARGE(D291:N291,ROW(INDIRECT("1:2"))))</f>
        <v>0</v>
      </c>
      <c r="D291" s="16">
        <f>IFERROR(100*_xlfn.IFNA(VLOOKUP($B291,KviZDarije1!$A$1:$N$1000, 3, 0), 0)/'TOP SCORES'!B$2,0)</f>
        <v>0</v>
      </c>
      <c r="E291" s="16">
        <f>IFERROR(100*_xlfn.IFNA(VLOOKUP($B291,KviZDarije2!$A$1:$N$1000, 3, 0), 0)/'TOP SCORES'!C$2,0)</f>
        <v>0</v>
      </c>
      <c r="F291" s="16">
        <f>IFERROR(100*_xlfn.IFNA(VLOOKUP($B291,KviZDarije3!$A$1:$N$1000, 3, 0), 0)/'TOP SCORES'!D$2,0)</f>
        <v>0</v>
      </c>
      <c r="G291" s="16">
        <f>IFERROR(100*_xlfn.IFNA(VLOOKUP($B291,KviZDarije4!$A$1:$N$1000, 3, 0), 0)/'TOP SCORES'!E$2,0)</f>
        <v>0</v>
      </c>
      <c r="H291" s="16">
        <f>IFERROR(100*_xlfn.IFNA(VLOOKUP($B291,KviZDarije5!$A$1:$N$1000, 3, 0), 0)/'TOP SCORES'!F$2,0)</f>
        <v>0</v>
      </c>
      <c r="I291" s="16">
        <f>IFERROR(100*_xlfn.IFNA(VLOOKUP($B291,KviZDarije6!$A$1:$N$1000, 3, 0), 0)/'TOP SCORES'!G$2,0)</f>
        <v>0</v>
      </c>
      <c r="J291" s="16">
        <f>IFERROR(100*_xlfn.IFNA(VLOOKUP($B291,KviZDarije7!$A$1:$N$1000, 3, 0), 0)/'TOP SCORES'!H$2,0)</f>
        <v>0</v>
      </c>
      <c r="K291" s="16">
        <f>IFERROR(100*_xlfn.IFNA(VLOOKUP($B291,KviZDarije8!$A$1:$N$1000, 3, 0), 0)/'TOP SCORES'!I$2,0)</f>
        <v>0</v>
      </c>
      <c r="L291" s="16">
        <f>IFERROR(100*_xlfn.IFNA(VLOOKUP($B291,KviZDarije9!$A$1:$N$1000, 3, 0), 0)/'TOP SCORES'!J$2,0)</f>
        <v>0</v>
      </c>
      <c r="M291" s="16">
        <f>IFERROR(100*_xlfn.IFNA(VLOOKUP($B291,KviZDarije10!$A$1:$N$1000, 3, 0), 0)/'TOP SCORES'!K$2,0)</f>
        <v>0</v>
      </c>
      <c r="N291" s="16">
        <f>IFERROR(100*_xlfn.IFNA(VLOOKUP($B291,KviZDarije11!$A$1:$N$1000, 3, 0), 0)/'TOP SCORES'!L$2,0)</f>
        <v>0</v>
      </c>
    </row>
    <row r="292" spans="1:14">
      <c r="A292" s="19">
        <f ca="1">RANK(C292,C$2:C$998)</f>
        <v>184</v>
      </c>
      <c r="C292" s="17" cm="1">
        <f t="array" aca="1" ref="C292" ca="1">SUM(LARGE(D292:N292,ROW(INDIRECT("1:2"))))</f>
        <v>0</v>
      </c>
      <c r="D292" s="16">
        <f>IFERROR(100*_xlfn.IFNA(VLOOKUP($B292,KviZDarije1!$A$1:$N$1000, 3, 0), 0)/'TOP SCORES'!B$2,0)</f>
        <v>0</v>
      </c>
      <c r="E292" s="16">
        <f>IFERROR(100*_xlfn.IFNA(VLOOKUP($B292,KviZDarije2!$A$1:$N$1000, 3, 0), 0)/'TOP SCORES'!C$2,0)</f>
        <v>0</v>
      </c>
      <c r="F292" s="16">
        <f>IFERROR(100*_xlfn.IFNA(VLOOKUP($B292,KviZDarije3!$A$1:$N$1000, 3, 0), 0)/'TOP SCORES'!D$2,0)</f>
        <v>0</v>
      </c>
      <c r="G292" s="16">
        <f>IFERROR(100*_xlfn.IFNA(VLOOKUP($B292,KviZDarije4!$A$1:$N$1000, 3, 0), 0)/'TOP SCORES'!E$2,0)</f>
        <v>0</v>
      </c>
      <c r="H292" s="16">
        <f>IFERROR(100*_xlfn.IFNA(VLOOKUP($B292,KviZDarije5!$A$1:$N$1000, 3, 0), 0)/'TOP SCORES'!F$2,0)</f>
        <v>0</v>
      </c>
      <c r="I292" s="16">
        <f>IFERROR(100*_xlfn.IFNA(VLOOKUP($B292,KviZDarije6!$A$1:$N$1000, 3, 0), 0)/'TOP SCORES'!G$2,0)</f>
        <v>0</v>
      </c>
      <c r="J292" s="16">
        <f>IFERROR(100*_xlfn.IFNA(VLOOKUP($B292,KviZDarije7!$A$1:$N$1000, 3, 0), 0)/'TOP SCORES'!H$2,0)</f>
        <v>0</v>
      </c>
      <c r="K292" s="16">
        <f>IFERROR(100*_xlfn.IFNA(VLOOKUP($B292,KviZDarije8!$A$1:$N$1000, 3, 0), 0)/'TOP SCORES'!I$2,0)</f>
        <v>0</v>
      </c>
      <c r="L292" s="16">
        <f>IFERROR(100*_xlfn.IFNA(VLOOKUP($B292,KviZDarije9!$A$1:$N$1000, 3, 0), 0)/'TOP SCORES'!J$2,0)</f>
        <v>0</v>
      </c>
      <c r="M292" s="16">
        <f>IFERROR(100*_xlfn.IFNA(VLOOKUP($B292,KviZDarije10!$A$1:$N$1000, 3, 0), 0)/'TOP SCORES'!K$2,0)</f>
        <v>0</v>
      </c>
      <c r="N292" s="16">
        <f>IFERROR(100*_xlfn.IFNA(VLOOKUP($B292,KviZDarije11!$A$1:$N$1000, 3, 0), 0)/'TOP SCORES'!L$2,0)</f>
        <v>0</v>
      </c>
    </row>
    <row r="293" spans="1:14">
      <c r="A293" s="19">
        <f ca="1">RANK(C293,C$2:C$998)</f>
        <v>184</v>
      </c>
      <c r="C293" s="17" cm="1">
        <f t="array" aca="1" ref="C293" ca="1">SUM(LARGE(D293:N293,ROW(INDIRECT("1:2"))))</f>
        <v>0</v>
      </c>
      <c r="D293" s="16">
        <f>IFERROR(100*_xlfn.IFNA(VLOOKUP($B293,KviZDarije1!$A$1:$N$1000, 3, 0), 0)/'TOP SCORES'!B$2,0)</f>
        <v>0</v>
      </c>
      <c r="E293" s="16">
        <f>IFERROR(100*_xlfn.IFNA(VLOOKUP($B293,KviZDarije2!$A$1:$N$1000, 3, 0), 0)/'TOP SCORES'!C$2,0)</f>
        <v>0</v>
      </c>
      <c r="F293" s="16">
        <f>IFERROR(100*_xlfn.IFNA(VLOOKUP($B293,KviZDarije3!$A$1:$N$1000, 3, 0), 0)/'TOP SCORES'!D$2,0)</f>
        <v>0</v>
      </c>
      <c r="G293" s="16">
        <f>IFERROR(100*_xlfn.IFNA(VLOOKUP($B293,KviZDarije4!$A$1:$N$1000, 3, 0), 0)/'TOP SCORES'!E$2,0)</f>
        <v>0</v>
      </c>
      <c r="H293" s="16">
        <f>IFERROR(100*_xlfn.IFNA(VLOOKUP($B293,KviZDarije5!$A$1:$N$1000, 3, 0), 0)/'TOP SCORES'!F$2,0)</f>
        <v>0</v>
      </c>
      <c r="I293" s="16">
        <f>IFERROR(100*_xlfn.IFNA(VLOOKUP($B293,KviZDarije6!$A$1:$N$1000, 3, 0), 0)/'TOP SCORES'!G$2,0)</f>
        <v>0</v>
      </c>
      <c r="J293" s="16">
        <f>IFERROR(100*_xlfn.IFNA(VLOOKUP($B293,KviZDarije7!$A$1:$N$1000, 3, 0), 0)/'TOP SCORES'!H$2,0)</f>
        <v>0</v>
      </c>
      <c r="K293" s="16">
        <f>IFERROR(100*_xlfn.IFNA(VLOOKUP($B293,KviZDarije8!$A$1:$N$1000, 3, 0), 0)/'TOP SCORES'!I$2,0)</f>
        <v>0</v>
      </c>
      <c r="L293" s="16">
        <f>IFERROR(100*_xlfn.IFNA(VLOOKUP($B293,KviZDarije9!$A$1:$N$1000, 3, 0), 0)/'TOP SCORES'!J$2,0)</f>
        <v>0</v>
      </c>
      <c r="M293" s="16">
        <f>IFERROR(100*_xlfn.IFNA(VLOOKUP($B293,KviZDarije10!$A$1:$N$1000, 3, 0), 0)/'TOP SCORES'!K$2,0)</f>
        <v>0</v>
      </c>
      <c r="N293" s="16">
        <f>IFERROR(100*_xlfn.IFNA(VLOOKUP($B293,KviZDarije11!$A$1:$N$1000, 3, 0), 0)/'TOP SCORES'!L$2,0)</f>
        <v>0</v>
      </c>
    </row>
    <row r="294" spans="1:14">
      <c r="A294" s="19">
        <f ca="1">RANK(C294,C$2:C$998)</f>
        <v>184</v>
      </c>
      <c r="C294" s="17" cm="1">
        <f t="array" aca="1" ref="C294" ca="1">SUM(LARGE(D294:N294,ROW(INDIRECT("1:2"))))</f>
        <v>0</v>
      </c>
      <c r="D294" s="16">
        <f>IFERROR(100*_xlfn.IFNA(VLOOKUP($B294,KviZDarije1!$A$1:$N$1000, 3, 0), 0)/'TOP SCORES'!B$2,0)</f>
        <v>0</v>
      </c>
      <c r="E294" s="16">
        <f>IFERROR(100*_xlfn.IFNA(VLOOKUP($B294,KviZDarije2!$A$1:$N$1000, 3, 0), 0)/'TOP SCORES'!C$2,0)</f>
        <v>0</v>
      </c>
      <c r="F294" s="16">
        <f>IFERROR(100*_xlfn.IFNA(VLOOKUP($B294,KviZDarije3!$A$1:$N$1000, 3, 0), 0)/'TOP SCORES'!D$2,0)</f>
        <v>0</v>
      </c>
      <c r="G294" s="16">
        <f>IFERROR(100*_xlfn.IFNA(VLOOKUP($B294,KviZDarije4!$A$1:$N$1000, 3, 0), 0)/'TOP SCORES'!E$2,0)</f>
        <v>0</v>
      </c>
      <c r="H294" s="16">
        <f>IFERROR(100*_xlfn.IFNA(VLOOKUP($B294,KviZDarije5!$A$1:$N$1000, 3, 0), 0)/'TOP SCORES'!F$2,0)</f>
        <v>0</v>
      </c>
      <c r="I294" s="16">
        <f>IFERROR(100*_xlfn.IFNA(VLOOKUP($B294,KviZDarije6!$A$1:$N$1000, 3, 0), 0)/'TOP SCORES'!G$2,0)</f>
        <v>0</v>
      </c>
      <c r="J294" s="16">
        <f>IFERROR(100*_xlfn.IFNA(VLOOKUP($B294,KviZDarije7!$A$1:$N$1000, 3, 0), 0)/'TOP SCORES'!H$2,0)</f>
        <v>0</v>
      </c>
      <c r="K294" s="16">
        <f>IFERROR(100*_xlfn.IFNA(VLOOKUP($B294,KviZDarije8!$A$1:$N$1000, 3, 0), 0)/'TOP SCORES'!I$2,0)</f>
        <v>0</v>
      </c>
      <c r="L294" s="16">
        <f>IFERROR(100*_xlfn.IFNA(VLOOKUP($B294,KviZDarije9!$A$1:$N$1000, 3, 0), 0)/'TOP SCORES'!J$2,0)</f>
        <v>0</v>
      </c>
      <c r="M294" s="16">
        <f>IFERROR(100*_xlfn.IFNA(VLOOKUP($B294,KviZDarije10!$A$1:$N$1000, 3, 0), 0)/'TOP SCORES'!K$2,0)</f>
        <v>0</v>
      </c>
      <c r="N294" s="16">
        <f>IFERROR(100*_xlfn.IFNA(VLOOKUP($B294,KviZDarije11!$A$1:$N$1000, 3, 0), 0)/'TOP SCORES'!L$2,0)</f>
        <v>0</v>
      </c>
    </row>
    <row r="295" spans="1:14">
      <c r="A295" s="19">
        <f ca="1">RANK(C295,C$2:C$998)</f>
        <v>184</v>
      </c>
      <c r="C295" s="17" cm="1">
        <f t="array" aca="1" ref="C295" ca="1">SUM(LARGE(D295:N295,ROW(INDIRECT("1:2"))))</f>
        <v>0</v>
      </c>
      <c r="D295" s="16">
        <f>IFERROR(100*_xlfn.IFNA(VLOOKUP($B295,KviZDarije1!$A$1:$N$1000, 3, 0), 0)/'TOP SCORES'!B$2,0)</f>
        <v>0</v>
      </c>
      <c r="E295" s="16">
        <f>IFERROR(100*_xlfn.IFNA(VLOOKUP($B295,KviZDarije2!$A$1:$N$1000, 3, 0), 0)/'TOP SCORES'!C$2,0)</f>
        <v>0</v>
      </c>
      <c r="F295" s="16">
        <f>IFERROR(100*_xlfn.IFNA(VLOOKUP($B295,KviZDarije3!$A$1:$N$1000, 3, 0), 0)/'TOP SCORES'!D$2,0)</f>
        <v>0</v>
      </c>
      <c r="G295" s="16">
        <f>IFERROR(100*_xlfn.IFNA(VLOOKUP($B295,KviZDarije4!$A$1:$N$1000, 3, 0), 0)/'TOP SCORES'!E$2,0)</f>
        <v>0</v>
      </c>
      <c r="H295" s="16">
        <f>IFERROR(100*_xlfn.IFNA(VLOOKUP($B295,KviZDarije5!$A$1:$N$1000, 3, 0), 0)/'TOP SCORES'!F$2,0)</f>
        <v>0</v>
      </c>
      <c r="I295" s="16">
        <f>IFERROR(100*_xlfn.IFNA(VLOOKUP($B295,KviZDarije6!$A$1:$N$1000, 3, 0), 0)/'TOP SCORES'!G$2,0)</f>
        <v>0</v>
      </c>
      <c r="J295" s="16">
        <f>IFERROR(100*_xlfn.IFNA(VLOOKUP($B295,KviZDarije7!$A$1:$N$1000, 3, 0), 0)/'TOP SCORES'!H$2,0)</f>
        <v>0</v>
      </c>
      <c r="K295" s="16">
        <f>IFERROR(100*_xlfn.IFNA(VLOOKUP($B295,KviZDarije8!$A$1:$N$1000, 3, 0), 0)/'TOP SCORES'!I$2,0)</f>
        <v>0</v>
      </c>
      <c r="L295" s="16">
        <f>IFERROR(100*_xlfn.IFNA(VLOOKUP($B295,KviZDarije9!$A$1:$N$1000, 3, 0), 0)/'TOP SCORES'!J$2,0)</f>
        <v>0</v>
      </c>
      <c r="M295" s="16">
        <f>IFERROR(100*_xlfn.IFNA(VLOOKUP($B295,KviZDarije10!$A$1:$N$1000, 3, 0), 0)/'TOP SCORES'!K$2,0)</f>
        <v>0</v>
      </c>
      <c r="N295" s="16">
        <f>IFERROR(100*_xlfn.IFNA(VLOOKUP($B295,KviZDarije11!$A$1:$N$1000, 3, 0), 0)/'TOP SCORES'!L$2,0)</f>
        <v>0</v>
      </c>
    </row>
    <row r="296" spans="1:14">
      <c r="A296" s="19">
        <f ca="1">RANK(C296,C$2:C$998)</f>
        <v>184</v>
      </c>
      <c r="C296" s="17" cm="1">
        <f t="array" aca="1" ref="C296" ca="1">SUM(LARGE(D296:N296,ROW(INDIRECT("1:2"))))</f>
        <v>0</v>
      </c>
      <c r="D296" s="16">
        <f>IFERROR(100*_xlfn.IFNA(VLOOKUP($B296,KviZDarije1!$A$1:$N$1000, 3, 0), 0)/'TOP SCORES'!B$2,0)</f>
        <v>0</v>
      </c>
      <c r="E296" s="16">
        <f>IFERROR(100*_xlfn.IFNA(VLOOKUP($B296,KviZDarije2!$A$1:$N$1000, 3, 0), 0)/'TOP SCORES'!C$2,0)</f>
        <v>0</v>
      </c>
      <c r="F296" s="16">
        <f>IFERROR(100*_xlfn.IFNA(VLOOKUP($B296,KviZDarije3!$A$1:$N$1000, 3, 0), 0)/'TOP SCORES'!D$2,0)</f>
        <v>0</v>
      </c>
      <c r="G296" s="16">
        <f>IFERROR(100*_xlfn.IFNA(VLOOKUP($B296,KviZDarije4!$A$1:$N$1000, 3, 0), 0)/'TOP SCORES'!E$2,0)</f>
        <v>0</v>
      </c>
      <c r="H296" s="16">
        <f>IFERROR(100*_xlfn.IFNA(VLOOKUP($B296,KviZDarije5!$A$1:$N$1000, 3, 0), 0)/'TOP SCORES'!F$2,0)</f>
        <v>0</v>
      </c>
      <c r="I296" s="16">
        <f>IFERROR(100*_xlfn.IFNA(VLOOKUP($B296,KviZDarije6!$A$1:$N$1000, 3, 0), 0)/'TOP SCORES'!G$2,0)</f>
        <v>0</v>
      </c>
      <c r="J296" s="16">
        <f>IFERROR(100*_xlfn.IFNA(VLOOKUP($B296,KviZDarije7!$A$1:$N$1000, 3, 0), 0)/'TOP SCORES'!H$2,0)</f>
        <v>0</v>
      </c>
      <c r="K296" s="16">
        <f>IFERROR(100*_xlfn.IFNA(VLOOKUP($B296,KviZDarije8!$A$1:$N$1000, 3, 0), 0)/'TOP SCORES'!I$2,0)</f>
        <v>0</v>
      </c>
      <c r="L296" s="16">
        <f>IFERROR(100*_xlfn.IFNA(VLOOKUP($B296,KviZDarije9!$A$1:$N$1000, 3, 0), 0)/'TOP SCORES'!J$2,0)</f>
        <v>0</v>
      </c>
      <c r="M296" s="16">
        <f>IFERROR(100*_xlfn.IFNA(VLOOKUP($B296,KviZDarije10!$A$1:$N$1000, 3, 0), 0)/'TOP SCORES'!K$2,0)</f>
        <v>0</v>
      </c>
      <c r="N296" s="16">
        <f>IFERROR(100*_xlfn.IFNA(VLOOKUP($B296,KviZDarije11!$A$1:$N$1000, 3, 0), 0)/'TOP SCORES'!L$2,0)</f>
        <v>0</v>
      </c>
    </row>
    <row r="297" spans="1:14">
      <c r="A297" s="19">
        <f ca="1">RANK(C297,C$2:C$998)</f>
        <v>184</v>
      </c>
      <c r="C297" s="17" cm="1">
        <f t="array" aca="1" ref="C297" ca="1">SUM(LARGE(D297:N297,ROW(INDIRECT("1:2"))))</f>
        <v>0</v>
      </c>
      <c r="D297" s="16">
        <f>IFERROR(100*_xlfn.IFNA(VLOOKUP($B297,KviZDarije1!$A$1:$N$1000, 3, 0), 0)/'TOP SCORES'!B$2,0)</f>
        <v>0</v>
      </c>
      <c r="E297" s="16">
        <f>IFERROR(100*_xlfn.IFNA(VLOOKUP($B297,KviZDarije2!$A$1:$N$1000, 3, 0), 0)/'TOP SCORES'!C$2,0)</f>
        <v>0</v>
      </c>
      <c r="F297" s="16">
        <f>IFERROR(100*_xlfn.IFNA(VLOOKUP($B297,KviZDarije3!$A$1:$N$1000, 3, 0), 0)/'TOP SCORES'!D$2,0)</f>
        <v>0</v>
      </c>
      <c r="G297" s="16">
        <f>IFERROR(100*_xlfn.IFNA(VLOOKUP($B297,KviZDarije4!$A$1:$N$1000, 3, 0), 0)/'TOP SCORES'!E$2,0)</f>
        <v>0</v>
      </c>
      <c r="H297" s="16">
        <f>IFERROR(100*_xlfn.IFNA(VLOOKUP($B297,KviZDarije5!$A$1:$N$1000, 3, 0), 0)/'TOP SCORES'!F$2,0)</f>
        <v>0</v>
      </c>
      <c r="I297" s="16">
        <f>IFERROR(100*_xlfn.IFNA(VLOOKUP($B297,KviZDarije6!$A$1:$N$1000, 3, 0), 0)/'TOP SCORES'!G$2,0)</f>
        <v>0</v>
      </c>
      <c r="J297" s="16">
        <f>IFERROR(100*_xlfn.IFNA(VLOOKUP($B297,KviZDarije7!$A$1:$N$1000, 3, 0), 0)/'TOP SCORES'!H$2,0)</f>
        <v>0</v>
      </c>
      <c r="K297" s="16">
        <f>IFERROR(100*_xlfn.IFNA(VLOOKUP($B297,KviZDarije8!$A$1:$N$1000, 3, 0), 0)/'TOP SCORES'!I$2,0)</f>
        <v>0</v>
      </c>
      <c r="L297" s="16">
        <f>IFERROR(100*_xlfn.IFNA(VLOOKUP($B297,KviZDarije9!$A$1:$N$1000, 3, 0), 0)/'TOP SCORES'!J$2,0)</f>
        <v>0</v>
      </c>
      <c r="M297" s="16">
        <f>IFERROR(100*_xlfn.IFNA(VLOOKUP($B297,KviZDarije10!$A$1:$N$1000, 3, 0), 0)/'TOP SCORES'!K$2,0)</f>
        <v>0</v>
      </c>
      <c r="N297" s="16">
        <f>IFERROR(100*_xlfn.IFNA(VLOOKUP($B297,KviZDarije11!$A$1:$N$1000, 3, 0), 0)/'TOP SCORES'!L$2,0)</f>
        <v>0</v>
      </c>
    </row>
    <row r="298" spans="1:14">
      <c r="A298" s="19">
        <f ca="1">RANK(C298,C$2:C$998)</f>
        <v>184</v>
      </c>
      <c r="C298" s="17" cm="1">
        <f t="array" aca="1" ref="C298" ca="1">SUM(LARGE(D298:N298,ROW(INDIRECT("1:2"))))</f>
        <v>0</v>
      </c>
      <c r="D298" s="16">
        <f>IFERROR(100*_xlfn.IFNA(VLOOKUP($B298,KviZDarije1!$A$1:$N$1000, 3, 0), 0)/'TOP SCORES'!B$2,0)</f>
        <v>0</v>
      </c>
      <c r="E298" s="16">
        <f>IFERROR(100*_xlfn.IFNA(VLOOKUP($B298,KviZDarije2!$A$1:$N$1000, 3, 0), 0)/'TOP SCORES'!C$2,0)</f>
        <v>0</v>
      </c>
      <c r="F298" s="16">
        <f>IFERROR(100*_xlfn.IFNA(VLOOKUP($B298,KviZDarije3!$A$1:$N$1000, 3, 0), 0)/'TOP SCORES'!D$2,0)</f>
        <v>0</v>
      </c>
      <c r="G298" s="16">
        <f>IFERROR(100*_xlfn.IFNA(VLOOKUP($B298,KviZDarije4!$A$1:$N$1000, 3, 0), 0)/'TOP SCORES'!E$2,0)</f>
        <v>0</v>
      </c>
      <c r="H298" s="16">
        <f>IFERROR(100*_xlfn.IFNA(VLOOKUP($B298,KviZDarije5!$A$1:$N$1000, 3, 0), 0)/'TOP SCORES'!F$2,0)</f>
        <v>0</v>
      </c>
      <c r="I298" s="16">
        <f>IFERROR(100*_xlfn.IFNA(VLOOKUP($B298,KviZDarije6!$A$1:$N$1000, 3, 0), 0)/'TOP SCORES'!G$2,0)</f>
        <v>0</v>
      </c>
      <c r="J298" s="16">
        <f>IFERROR(100*_xlfn.IFNA(VLOOKUP($B298,KviZDarije7!$A$1:$N$1000, 3, 0), 0)/'TOP SCORES'!H$2,0)</f>
        <v>0</v>
      </c>
      <c r="K298" s="16">
        <f>IFERROR(100*_xlfn.IFNA(VLOOKUP($B298,KviZDarije8!$A$1:$N$1000, 3, 0), 0)/'TOP SCORES'!I$2,0)</f>
        <v>0</v>
      </c>
      <c r="L298" s="16">
        <f>IFERROR(100*_xlfn.IFNA(VLOOKUP($B298,KviZDarije9!$A$1:$N$1000, 3, 0), 0)/'TOP SCORES'!J$2,0)</f>
        <v>0</v>
      </c>
      <c r="M298" s="16">
        <f>IFERROR(100*_xlfn.IFNA(VLOOKUP($B298,KviZDarije10!$A$1:$N$1000, 3, 0), 0)/'TOP SCORES'!K$2,0)</f>
        <v>0</v>
      </c>
      <c r="N298" s="16">
        <f>IFERROR(100*_xlfn.IFNA(VLOOKUP($B298,KviZDarije11!$A$1:$N$1000, 3, 0), 0)/'TOP SCORES'!L$2,0)</f>
        <v>0</v>
      </c>
    </row>
    <row r="299" spans="1:14">
      <c r="A299" s="19">
        <f ca="1">RANK(C299,C$2:C$998)</f>
        <v>184</v>
      </c>
      <c r="C299" s="17" cm="1">
        <f t="array" aca="1" ref="C299" ca="1">SUM(LARGE(D299:N299,ROW(INDIRECT("1:2"))))</f>
        <v>0</v>
      </c>
      <c r="D299" s="16">
        <f>IFERROR(100*_xlfn.IFNA(VLOOKUP($B299,KviZDarije1!$A$1:$N$1000, 3, 0), 0)/'TOP SCORES'!B$2,0)</f>
        <v>0</v>
      </c>
      <c r="E299" s="16">
        <f>IFERROR(100*_xlfn.IFNA(VLOOKUP($B299,KviZDarije2!$A$1:$N$1000, 3, 0), 0)/'TOP SCORES'!C$2,0)</f>
        <v>0</v>
      </c>
      <c r="F299" s="16">
        <f>IFERROR(100*_xlfn.IFNA(VLOOKUP($B299,KviZDarije3!$A$1:$N$1000, 3, 0), 0)/'TOP SCORES'!D$2,0)</f>
        <v>0</v>
      </c>
      <c r="G299" s="16">
        <f>IFERROR(100*_xlfn.IFNA(VLOOKUP($B299,KviZDarije4!$A$1:$N$1000, 3, 0), 0)/'TOP SCORES'!E$2,0)</f>
        <v>0</v>
      </c>
      <c r="H299" s="16">
        <f>IFERROR(100*_xlfn.IFNA(VLOOKUP($B299,KviZDarije5!$A$1:$N$1000, 3, 0), 0)/'TOP SCORES'!F$2,0)</f>
        <v>0</v>
      </c>
      <c r="I299" s="16">
        <f>IFERROR(100*_xlfn.IFNA(VLOOKUP($B299,KviZDarije6!$A$1:$N$1000, 3, 0), 0)/'TOP SCORES'!G$2,0)</f>
        <v>0</v>
      </c>
      <c r="J299" s="16">
        <f>IFERROR(100*_xlfn.IFNA(VLOOKUP($B299,KviZDarije7!$A$1:$N$1000, 3, 0), 0)/'TOP SCORES'!H$2,0)</f>
        <v>0</v>
      </c>
      <c r="K299" s="16">
        <f>IFERROR(100*_xlfn.IFNA(VLOOKUP($B299,KviZDarije8!$A$1:$N$1000, 3, 0), 0)/'TOP SCORES'!I$2,0)</f>
        <v>0</v>
      </c>
      <c r="L299" s="16">
        <f>IFERROR(100*_xlfn.IFNA(VLOOKUP($B299,KviZDarije9!$A$1:$N$1000, 3, 0), 0)/'TOP SCORES'!J$2,0)</f>
        <v>0</v>
      </c>
      <c r="M299" s="16">
        <f>IFERROR(100*_xlfn.IFNA(VLOOKUP($B299,KviZDarije10!$A$1:$N$1000, 3, 0), 0)/'TOP SCORES'!K$2,0)</f>
        <v>0</v>
      </c>
      <c r="N299" s="16">
        <f>IFERROR(100*_xlfn.IFNA(VLOOKUP($B299,KviZDarije11!$A$1:$N$1000, 3, 0), 0)/'TOP SCORES'!L$2,0)</f>
        <v>0</v>
      </c>
    </row>
    <row r="300" spans="1:14">
      <c r="A300" s="19">
        <f ca="1">RANK(C300,C$2:C$998)</f>
        <v>184</v>
      </c>
      <c r="C300" s="17" cm="1">
        <f t="array" aca="1" ref="C300" ca="1">SUM(LARGE(D300:N300,ROW(INDIRECT("1:2"))))</f>
        <v>0</v>
      </c>
      <c r="D300" s="16">
        <f>IFERROR(100*_xlfn.IFNA(VLOOKUP($B300,KviZDarije1!$A$1:$N$1000, 3, 0), 0)/'TOP SCORES'!B$2,0)</f>
        <v>0</v>
      </c>
      <c r="E300" s="16">
        <f>IFERROR(100*_xlfn.IFNA(VLOOKUP($B300,KviZDarije2!$A$1:$N$1000, 3, 0), 0)/'TOP SCORES'!C$2,0)</f>
        <v>0</v>
      </c>
      <c r="F300" s="16">
        <f>IFERROR(100*_xlfn.IFNA(VLOOKUP($B300,KviZDarije3!$A$1:$N$1000, 3, 0), 0)/'TOP SCORES'!D$2,0)</f>
        <v>0</v>
      </c>
      <c r="G300" s="16">
        <f>IFERROR(100*_xlfn.IFNA(VLOOKUP($B300,KviZDarije4!$A$1:$N$1000, 3, 0), 0)/'TOP SCORES'!E$2,0)</f>
        <v>0</v>
      </c>
      <c r="H300" s="16">
        <f>IFERROR(100*_xlfn.IFNA(VLOOKUP($B300,KviZDarije5!$A$1:$N$1000, 3, 0), 0)/'TOP SCORES'!F$2,0)</f>
        <v>0</v>
      </c>
      <c r="I300" s="16">
        <f>IFERROR(100*_xlfn.IFNA(VLOOKUP($B300,KviZDarije6!$A$1:$N$1000, 3, 0), 0)/'TOP SCORES'!G$2,0)</f>
        <v>0</v>
      </c>
      <c r="J300" s="16">
        <f>IFERROR(100*_xlfn.IFNA(VLOOKUP($B300,KviZDarije7!$A$1:$N$1000, 3, 0), 0)/'TOP SCORES'!H$2,0)</f>
        <v>0</v>
      </c>
      <c r="K300" s="16">
        <f>IFERROR(100*_xlfn.IFNA(VLOOKUP($B300,KviZDarije8!$A$1:$N$1000, 3, 0), 0)/'TOP SCORES'!I$2,0)</f>
        <v>0</v>
      </c>
      <c r="L300" s="16">
        <f>IFERROR(100*_xlfn.IFNA(VLOOKUP($B300,KviZDarije9!$A$1:$N$1000, 3, 0), 0)/'TOP SCORES'!J$2,0)</f>
        <v>0</v>
      </c>
      <c r="M300" s="16">
        <f>IFERROR(100*_xlfn.IFNA(VLOOKUP($B300,KviZDarije10!$A$1:$N$1000, 3, 0), 0)/'TOP SCORES'!K$2,0)</f>
        <v>0</v>
      </c>
      <c r="N300" s="16">
        <f>IFERROR(100*_xlfn.IFNA(VLOOKUP($B300,KviZDarije11!$A$1:$N$1000, 3, 0), 0)/'TOP SCORES'!L$2,0)</f>
        <v>0</v>
      </c>
    </row>
    <row r="301" spans="1:14">
      <c r="A301" s="19">
        <f ca="1">RANK(C301,C$2:C$998)</f>
        <v>184</v>
      </c>
      <c r="C301" s="17" cm="1">
        <f t="array" aca="1" ref="C301" ca="1">SUM(LARGE(D301:N301,ROW(INDIRECT("1:2"))))</f>
        <v>0</v>
      </c>
      <c r="D301" s="16">
        <f>IFERROR(100*_xlfn.IFNA(VLOOKUP($B301,KviZDarije1!$A$1:$N$1000, 3, 0), 0)/'TOP SCORES'!B$2,0)</f>
        <v>0</v>
      </c>
      <c r="E301" s="16">
        <f>IFERROR(100*_xlfn.IFNA(VLOOKUP($B301,KviZDarije2!$A$1:$N$1000, 3, 0), 0)/'TOP SCORES'!C$2,0)</f>
        <v>0</v>
      </c>
      <c r="F301" s="16">
        <f>IFERROR(100*_xlfn.IFNA(VLOOKUP($B301,KviZDarije3!$A$1:$N$1000, 3, 0), 0)/'TOP SCORES'!D$2,0)</f>
        <v>0</v>
      </c>
      <c r="G301" s="16">
        <f>IFERROR(100*_xlfn.IFNA(VLOOKUP($B301,KviZDarije4!$A$1:$N$1000, 3, 0), 0)/'TOP SCORES'!E$2,0)</f>
        <v>0</v>
      </c>
      <c r="H301" s="16">
        <f>IFERROR(100*_xlfn.IFNA(VLOOKUP($B301,KviZDarije5!$A$1:$N$1000, 3, 0), 0)/'TOP SCORES'!F$2,0)</f>
        <v>0</v>
      </c>
      <c r="I301" s="16">
        <f>IFERROR(100*_xlfn.IFNA(VLOOKUP($B301,KviZDarije6!$A$1:$N$1000, 3, 0), 0)/'TOP SCORES'!G$2,0)</f>
        <v>0</v>
      </c>
      <c r="J301" s="16">
        <f>IFERROR(100*_xlfn.IFNA(VLOOKUP($B301,KviZDarije7!$A$1:$N$1000, 3, 0), 0)/'TOP SCORES'!H$2,0)</f>
        <v>0</v>
      </c>
      <c r="K301" s="16">
        <f>IFERROR(100*_xlfn.IFNA(VLOOKUP($B301,KviZDarije8!$A$1:$N$1000, 3, 0), 0)/'TOP SCORES'!I$2,0)</f>
        <v>0</v>
      </c>
      <c r="L301" s="16">
        <f>IFERROR(100*_xlfn.IFNA(VLOOKUP($B301,KviZDarije9!$A$1:$N$1000, 3, 0), 0)/'TOP SCORES'!J$2,0)</f>
        <v>0</v>
      </c>
      <c r="M301" s="16">
        <f>IFERROR(100*_xlfn.IFNA(VLOOKUP($B301,KviZDarije10!$A$1:$N$1000, 3, 0), 0)/'TOP SCORES'!K$2,0)</f>
        <v>0</v>
      </c>
      <c r="N301" s="16">
        <f>IFERROR(100*_xlfn.IFNA(VLOOKUP($B301,KviZDarije11!$A$1:$N$1000, 3, 0), 0)/'TOP SCORES'!L$2,0)</f>
        <v>0</v>
      </c>
    </row>
    <row r="302" spans="1:14" ht="1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3, 0), 0)/'TOP SCORES'!B$2,0)</f>
        <v>0</v>
      </c>
      <c r="E388" s="16">
        <f>IFERROR(100*_xlfn.IFNA(VLOOKUP($B388,KviZDarije2!$A$1:$N$1000, 3, 0), 0)/'TOP SCORES'!C$2,0)</f>
        <v>0</v>
      </c>
      <c r="F388" s="16">
        <f>IFERROR(100*_xlfn.IFNA(VLOOKUP($B388,KviZDarije3!$A$1:$N$1000, 3, 0), 0)/'TOP SCORES'!D$2,0)</f>
        <v>0</v>
      </c>
      <c r="G388" s="16">
        <f>IFERROR(100*_xlfn.IFNA(VLOOKUP($B388,KviZDarije4!$A$1:$N$1000, 3, 0), 0)/'TOP SCORES'!E$2,0)</f>
        <v>0</v>
      </c>
      <c r="H388" s="16">
        <f>IFERROR(100*_xlfn.IFNA(VLOOKUP($B388,KviZDarije5!$A$1:$N$1000, 3, 0), 0)/'TOP SCORES'!F$2,0)</f>
        <v>0</v>
      </c>
      <c r="I388" s="16">
        <f>IFERROR(100*_xlfn.IFNA(VLOOKUP($B388,KviZDarije6!$A$1:$N$1000, 3, 0), 0)/'TOP SCORES'!G$2,0)</f>
        <v>0</v>
      </c>
      <c r="J388" s="16">
        <f>IFERROR(100*_xlfn.IFNA(VLOOKUP($B388,KviZDarije7!$A$1:$N$1000, 3, 0), 0)/'TOP SCORES'!H$2,0)</f>
        <v>0</v>
      </c>
      <c r="K388" s="16">
        <f>IFERROR(100*_xlfn.IFNA(VLOOKUP($B388,KviZDarije8!$A$1:$N$1000, 3, 0), 0)/'TOP SCORES'!I$2,0)</f>
        <v>0</v>
      </c>
      <c r="L388" s="16">
        <f>IFERROR(100*_xlfn.IFNA(VLOOKUP($B388,KviZDarije9!$A$1:$N$1000, 3, 0), 0)/'TOP SCORES'!J$2,0)</f>
        <v>0</v>
      </c>
      <c r="M388" s="16">
        <f>IFERROR(100*_xlfn.IFNA(VLOOKUP($B388,KviZDarije10!$A$1:$N$1000, 3, 0), 0)/'TOP SCORES'!K$2,0)</f>
        <v>0</v>
      </c>
      <c r="N388" s="16"/>
    </row>
  </sheetData>
  <autoFilter ref="A1:N276" xr:uid="{FAE5D7C1-79ED-9C4C-9AEB-93A520114DAB}">
    <sortState xmlns:xlrd2="http://schemas.microsoft.com/office/spreadsheetml/2017/richdata2" ref="A2:N301">
      <sortCondition ref="A1:A276"/>
    </sortState>
  </autoFilter>
  <phoneticPr fontId="8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1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6"/>
      <c r="B4" s="47"/>
      <c r="C4" s="47"/>
      <c r="D4" s="47"/>
      <c r="E4" s="47"/>
      <c r="F4" s="47"/>
      <c r="G4" s="47"/>
      <c r="H4" s="47"/>
      <c r="I4" s="47"/>
      <c r="J4" s="47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48"/>
      <c r="B29" s="40"/>
      <c r="C29" s="40"/>
      <c r="D29" s="40"/>
      <c r="E29" s="40"/>
      <c r="F29" s="40"/>
      <c r="G29" s="40"/>
      <c r="H29" s="40"/>
      <c r="I29" s="40"/>
      <c r="J29" s="40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61"/>
      <c r="B36" s="33"/>
      <c r="C36" s="33"/>
      <c r="D36" s="33"/>
      <c r="E36" s="33"/>
      <c r="F36" s="33"/>
      <c r="G36" s="33"/>
      <c r="H36" s="33"/>
      <c r="I36" s="33"/>
      <c r="J36" s="33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34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4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4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63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7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7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7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7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7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7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7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B98" s="9"/>
      <c r="C98" s="6"/>
      <c r="D98" s="6"/>
      <c r="E98" s="6"/>
      <c r="F98" s="6"/>
      <c r="G98" s="6"/>
      <c r="H98" s="6"/>
      <c r="I98" s="6"/>
      <c r="J98" s="6"/>
    </row>
    <row r="99" spans="1:11" ht="15.75" customHeight="1">
      <c r="B99" s="9"/>
      <c r="C99" s="6"/>
      <c r="D99" s="6"/>
      <c r="E99" s="6"/>
      <c r="F99" s="6"/>
      <c r="G99" s="6"/>
      <c r="H99" s="6"/>
      <c r="I99" s="6"/>
      <c r="J99" s="6"/>
    </row>
    <row r="100" spans="1:11" ht="15.75" customHeight="1">
      <c r="B100" s="9"/>
      <c r="C100" s="6"/>
      <c r="D100" s="6"/>
      <c r="E100" s="6"/>
      <c r="F100" s="6"/>
      <c r="G100" s="6"/>
      <c r="H100" s="6"/>
      <c r="I100" s="6"/>
      <c r="J100" s="6"/>
    </row>
    <row r="101" spans="1:11" ht="15.75" customHeight="1">
      <c r="B101" s="9"/>
      <c r="C101" s="6"/>
      <c r="D101" s="6"/>
      <c r="E101" s="6"/>
      <c r="F101" s="6"/>
      <c r="G101" s="6"/>
      <c r="H101" s="6"/>
      <c r="I101" s="6"/>
      <c r="J101" s="6"/>
    </row>
    <row r="102" spans="1:11" ht="15.75" customHeight="1">
      <c r="B102" s="9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9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9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9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9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9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9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9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9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9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9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9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9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9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9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9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9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9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9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9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9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9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9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9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9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9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9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9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9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9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9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9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9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9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9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9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9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9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9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9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9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9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9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9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9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9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9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9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9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9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9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9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9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9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9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9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9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9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9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9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9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9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9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9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9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9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9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9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9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9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9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9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9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9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9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9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9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9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9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9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9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9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9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9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9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9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9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9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9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9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9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9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9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9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9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9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9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9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9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9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9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9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9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9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9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9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9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9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9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9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9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9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9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9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9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9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9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9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9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9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9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9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9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9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9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9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9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9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9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9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9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9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9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9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9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9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9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9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9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9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9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9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9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9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9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9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9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9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9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9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9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9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9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9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9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9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9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9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9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9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9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9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9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9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9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9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9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9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9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9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9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9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9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9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9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9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9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9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9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9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9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9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9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9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9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9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9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9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9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9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9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9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9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9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9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9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9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9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9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9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9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9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9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9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9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9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9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9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9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9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9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9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9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9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9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9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9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9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9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9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9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9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9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9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9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9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9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9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9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9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9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9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9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9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9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9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9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9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9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9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9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9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9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9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9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9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9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9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9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9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9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9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9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9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9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9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9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9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9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9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9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9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9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9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9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9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9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9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9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9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9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9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9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9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9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9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9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9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9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9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9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9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9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9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9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9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9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9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9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9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9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9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9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9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9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9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9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9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9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9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9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9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9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9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9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9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9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9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9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9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9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9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9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9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9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9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9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9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9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9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9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9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9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9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9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9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9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9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9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9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9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9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9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9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9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9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9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9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9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9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9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9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9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9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9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9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9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9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9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9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9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9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9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9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9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9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9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9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9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9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9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9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9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9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9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9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9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9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9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9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9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9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9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9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9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9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9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9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9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9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9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9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9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9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9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9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9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9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9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9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9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9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9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9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9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9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9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9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9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9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9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9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9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9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9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9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9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9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9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9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9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9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9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9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9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9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9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9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9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9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9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9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9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9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9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9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9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9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9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9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9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9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9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9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9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9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9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9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9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9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9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9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9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9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9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9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9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9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9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9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9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9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9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9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9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9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9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9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9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9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9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9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9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9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9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9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9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9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9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9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9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9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9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9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9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9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9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9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9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9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9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9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9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9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9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9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9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9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9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9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9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9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9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9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9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9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9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9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9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9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9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9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9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9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9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9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9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9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9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9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9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9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9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9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9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9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9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9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9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9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9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9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9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9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9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9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9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9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9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9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9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9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9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9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9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9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9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9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9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9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9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9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9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9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9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9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9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9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9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9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9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9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9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9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9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9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9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9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9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9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9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9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9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9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9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9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9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9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9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9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9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9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9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9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9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9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9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9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9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9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9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9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9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9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9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9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9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9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9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9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9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9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9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9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9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9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9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9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9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9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9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9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9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9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9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9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9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9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9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9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9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9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9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9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9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9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9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9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9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9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9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9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9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9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9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9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9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9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9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9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9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9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9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9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9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9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9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9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9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9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9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9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9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9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9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9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9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9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9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9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9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9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9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9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9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9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9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9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9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9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9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9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9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9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9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9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9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9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9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9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9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9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9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9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9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9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9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9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9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9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9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9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9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9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9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9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9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9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9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9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9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9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9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9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9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9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9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9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9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9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9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9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9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9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9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9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9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9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9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9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9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9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9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9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9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9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9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9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9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9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9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9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9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9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9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9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9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9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9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9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9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9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9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9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9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9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9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9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9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9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9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9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9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9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9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9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9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9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9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9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9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9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9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9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9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9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9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9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9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9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9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9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9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9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9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9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9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9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9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9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9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9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9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9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9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9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9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9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9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9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9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9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9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9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9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9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9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9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9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9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9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9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9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9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9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9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9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9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9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9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9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9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9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9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9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9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9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9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9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9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9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9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9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9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9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9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9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9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9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9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9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9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9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9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9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9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9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9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9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9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9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9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9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9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9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9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9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9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9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9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9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9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9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9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9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9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9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9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9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9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9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9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9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9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9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9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9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9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9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9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9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9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9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9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9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9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9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9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9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9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9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9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9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9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9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9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9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9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9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9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9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9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9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9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9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9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9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9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9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9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9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9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9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9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9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9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9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9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9"/>
      <c r="C1000" s="6"/>
      <c r="D1000" s="6"/>
      <c r="E1000" s="6"/>
      <c r="F1000" s="6"/>
      <c r="G1000" s="6"/>
      <c r="H1000" s="6"/>
      <c r="I1000" s="6"/>
      <c r="J1000" s="6"/>
    </row>
  </sheetData>
  <autoFilter ref="A1:K97" xr:uid="{00000000-0001-0000-0500-000000000000}">
    <sortState xmlns:xlrd2="http://schemas.microsoft.com/office/spreadsheetml/2017/richdata2" ref="A2:K97">
      <sortCondition ref="B1:B97"/>
    </sortState>
  </autoFilter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0.7109375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1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25"/>
      <c r="B3" s="25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9"/>
      <c r="B4" s="50"/>
      <c r="C4" s="50"/>
      <c r="D4" s="50"/>
      <c r="E4" s="50"/>
      <c r="F4" s="50"/>
      <c r="G4" s="50"/>
      <c r="H4" s="50"/>
      <c r="I4" s="50"/>
      <c r="J4" s="50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45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0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0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0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0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0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0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0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0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0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0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4"/>
      <c r="B97" s="5"/>
      <c r="C97" s="5"/>
      <c r="D97" s="5"/>
      <c r="E97" s="5"/>
      <c r="F97" s="5"/>
      <c r="G97" s="5"/>
      <c r="H97" s="5"/>
      <c r="I97" s="5"/>
      <c r="J97" s="5"/>
      <c r="K97" s="4"/>
    </row>
    <row r="98" spans="1:11" ht="15.75" customHeight="1">
      <c r="A98" s="4"/>
      <c r="B98" s="5"/>
      <c r="C98" s="5"/>
      <c r="D98" s="5"/>
      <c r="E98" s="5"/>
      <c r="F98" s="5"/>
      <c r="G98" s="5"/>
      <c r="H98" s="5"/>
      <c r="I98" s="5"/>
      <c r="J98" s="5"/>
      <c r="K98" s="4"/>
    </row>
    <row r="99" spans="1:11" ht="15.75" customHeight="1">
      <c r="A99" s="4"/>
      <c r="B99" s="5"/>
      <c r="C99" s="5"/>
      <c r="D99" s="5"/>
      <c r="E99" s="5"/>
      <c r="F99" s="5"/>
      <c r="G99" s="5"/>
      <c r="H99" s="5"/>
      <c r="I99" s="5"/>
      <c r="J99" s="5"/>
      <c r="K99" s="4"/>
    </row>
    <row r="100" spans="1:11" ht="15.75" customHeight="1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4"/>
    </row>
    <row r="101" spans="1:11" ht="15.75" customHeight="1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4"/>
    </row>
    <row r="102" spans="1:11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6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6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6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6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6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6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6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6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6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6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6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6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6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1" xr:uid="{00000000-0001-0000-0600-000000000000}">
    <sortState xmlns:xlrd2="http://schemas.microsoft.com/office/spreadsheetml/2017/richdata2" ref="A2:K101">
      <sortCondition ref="B1:B101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N1" sqref="A1:N1"/>
    </sheetView>
  </sheetViews>
  <sheetFormatPr defaultColWidth="14.42578125" defaultRowHeight="15" customHeight="1"/>
  <cols>
    <col min="1" max="1" width="20.140625" style="7" bestFit="1" customWidth="1"/>
    <col min="2" max="2" width="16" style="7" bestFit="1" customWidth="1"/>
    <col min="3" max="3" width="10.28515625" style="7" bestFit="1" customWidth="1"/>
    <col min="4" max="4" width="13.42578125" style="7" bestFit="1" customWidth="1"/>
    <col min="5" max="5" width="11.42578125" style="7" bestFit="1" customWidth="1"/>
    <col min="6" max="6" width="13.7109375" style="7" bestFit="1" customWidth="1"/>
    <col min="7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26" width="8" style="7" customWidth="1"/>
    <col min="27" max="16384" width="14.42578125" style="7"/>
  </cols>
  <sheetData>
    <row r="1" spans="1:26" ht="30" customHeight="1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2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8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53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26">
      <c r="A5" s="38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38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53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8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8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8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8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8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8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52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53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54"/>
      <c r="B16" s="55"/>
      <c r="C16" s="55"/>
      <c r="D16" s="55"/>
      <c r="E16" s="55"/>
      <c r="F16" s="55"/>
      <c r="G16" s="55"/>
      <c r="H16" s="55"/>
      <c r="I16" s="55"/>
      <c r="J16" s="55"/>
      <c r="K16" s="25"/>
    </row>
    <row r="17" spans="1:11">
      <c r="A17" s="52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53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52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8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56"/>
      <c r="B21" s="57"/>
      <c r="C21" s="58"/>
      <c r="D21" s="58"/>
      <c r="E21" s="58"/>
      <c r="F21" s="58"/>
      <c r="G21" s="58"/>
      <c r="H21" s="58"/>
      <c r="I21" s="58"/>
      <c r="J21" s="58"/>
      <c r="K21" s="25"/>
    </row>
    <row r="22" spans="1:11" ht="15.75" customHeight="1">
      <c r="A22" s="53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8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53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53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8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59"/>
      <c r="B27" s="31"/>
      <c r="C27" s="31"/>
      <c r="D27" s="31"/>
      <c r="E27" s="31"/>
      <c r="F27" s="31"/>
      <c r="G27" s="31"/>
      <c r="H27" s="31"/>
      <c r="I27" s="31"/>
      <c r="J27" s="31"/>
      <c r="K27" s="25"/>
    </row>
    <row r="28" spans="1:11" ht="15.75" customHeight="1">
      <c r="A28" s="38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53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53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53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53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8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53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53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52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53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53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8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8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53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52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53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53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60"/>
      <c r="B45" s="27"/>
      <c r="C45" s="27"/>
      <c r="D45" s="27"/>
      <c r="E45" s="27"/>
      <c r="F45" s="27"/>
      <c r="G45" s="27"/>
      <c r="H45" s="27"/>
      <c r="I45" s="27"/>
      <c r="J45" s="27"/>
      <c r="K45" s="25"/>
    </row>
    <row r="46" spans="1:11" ht="15.75" customHeight="1">
      <c r="A46" s="53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52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52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53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52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53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8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8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8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8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53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8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53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53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8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8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53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53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8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53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53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8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8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8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53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8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8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61"/>
      <c r="B73" s="33"/>
      <c r="C73" s="33"/>
      <c r="D73" s="33"/>
      <c r="E73" s="33"/>
      <c r="F73" s="33"/>
      <c r="G73" s="33"/>
      <c r="H73" s="33"/>
      <c r="I73" s="33"/>
      <c r="J73" s="33"/>
      <c r="K73" s="25"/>
    </row>
    <row r="74" spans="1:11" ht="15.75" customHeight="1">
      <c r="A74" s="38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52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8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8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62"/>
      <c r="B89" s="57"/>
      <c r="C89" s="58"/>
      <c r="D89" s="58"/>
      <c r="E89" s="58"/>
      <c r="F89" s="58"/>
      <c r="G89" s="58"/>
      <c r="H89" s="58"/>
      <c r="I89" s="58"/>
      <c r="J89" s="58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7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2:10" ht="15.75" customHeight="1">
      <c r="B97" s="6"/>
      <c r="C97" s="6"/>
      <c r="D97" s="6"/>
      <c r="E97" s="6"/>
      <c r="F97" s="6"/>
      <c r="G97" s="6"/>
      <c r="H97" s="6"/>
      <c r="I97" s="6"/>
      <c r="J97" s="6"/>
    </row>
    <row r="98" spans="2:10" ht="15.75" customHeight="1">
      <c r="B98" s="6"/>
      <c r="C98" s="6"/>
      <c r="D98" s="6"/>
      <c r="E98" s="6"/>
      <c r="F98" s="6"/>
      <c r="G98" s="6"/>
      <c r="H98" s="6"/>
      <c r="I98" s="6"/>
      <c r="J98" s="6"/>
    </row>
    <row r="99" spans="2:10" ht="15.75" customHeight="1">
      <c r="B99" s="6"/>
      <c r="C99" s="6"/>
      <c r="D99" s="6"/>
      <c r="E99" s="6"/>
      <c r="F99" s="6"/>
      <c r="G99" s="6"/>
      <c r="H99" s="6"/>
      <c r="I99" s="6"/>
      <c r="J99" s="6"/>
    </row>
    <row r="100" spans="2:10" ht="15.75" customHeight="1">
      <c r="B100" s="6"/>
      <c r="C100" s="6"/>
      <c r="D100" s="6"/>
      <c r="E100" s="6"/>
      <c r="F100" s="6"/>
      <c r="G100" s="6"/>
      <c r="H100" s="6"/>
      <c r="I100" s="6"/>
      <c r="J100" s="6"/>
    </row>
    <row r="101" spans="2:10" ht="15.75" customHeight="1">
      <c r="B101" s="6"/>
      <c r="C101" s="6"/>
      <c r="D101" s="6"/>
      <c r="E101" s="6"/>
      <c r="F101" s="6"/>
      <c r="G101" s="6"/>
      <c r="H101" s="6"/>
      <c r="I101" s="6"/>
      <c r="J101" s="6"/>
    </row>
    <row r="102" spans="2:10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2:10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2:10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2:10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2:10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2:10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2:10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2:10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2:10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2:10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2:10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</row>
    <row r="2" spans="1:14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34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34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34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37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37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37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37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37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34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37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37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37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>
      <c r="A82" s="34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>
      <c r="A93" s="6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25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5"/>
      <c r="B16" s="66"/>
      <c r="C16" s="66"/>
      <c r="D16" s="66"/>
      <c r="E16" s="66"/>
      <c r="F16" s="66"/>
      <c r="G16" s="66"/>
      <c r="H16" s="66"/>
      <c r="I16" s="66"/>
      <c r="J16" s="66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7"/>
      <c r="B31" s="68"/>
      <c r="C31" s="68"/>
      <c r="D31" s="68"/>
      <c r="E31" s="68"/>
      <c r="F31" s="68"/>
      <c r="G31" s="68"/>
      <c r="H31" s="68"/>
      <c r="I31" s="68"/>
      <c r="J31" s="68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9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7" bestFit="1" customWidth="1"/>
    <col min="2" max="2" width="5.7109375" style="7" bestFit="1" customWidth="1"/>
    <col min="3" max="3" width="8.7109375" style="7" bestFit="1" customWidth="1"/>
    <col min="4" max="5" width="8.42578125" style="7" bestFit="1" customWidth="1"/>
    <col min="6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16384" width="8.85546875" style="7"/>
  </cols>
  <sheetData>
    <row r="1" spans="1:14" ht="45">
      <c r="A1" s="70" t="s">
        <v>0</v>
      </c>
      <c r="B1" s="71" t="s">
        <v>1</v>
      </c>
      <c r="C1" s="71" t="s">
        <v>2</v>
      </c>
      <c r="D1" s="71" t="s">
        <v>176</v>
      </c>
      <c r="E1" s="71" t="s">
        <v>177</v>
      </c>
      <c r="F1" s="71" t="s">
        <v>178</v>
      </c>
      <c r="G1" s="71" t="s">
        <v>3</v>
      </c>
      <c r="H1" s="71" t="s">
        <v>5</v>
      </c>
      <c r="I1" s="71" t="s">
        <v>4</v>
      </c>
      <c r="J1" s="71" t="s">
        <v>179</v>
      </c>
      <c r="K1" s="71" t="s">
        <v>180</v>
      </c>
      <c r="L1" s="71" t="s">
        <v>181</v>
      </c>
      <c r="M1" s="71" t="s">
        <v>182</v>
      </c>
      <c r="N1" s="71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5"/>
      <c r="B16" s="66"/>
      <c r="C16" s="66"/>
      <c r="D16" s="66"/>
      <c r="E16" s="66"/>
      <c r="F16" s="66"/>
      <c r="G16" s="66"/>
      <c r="H16" s="66"/>
      <c r="I16" s="66"/>
      <c r="J16" s="66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7"/>
      <c r="B31" s="68"/>
      <c r="C31" s="68"/>
      <c r="D31" s="68"/>
      <c r="E31" s="68"/>
      <c r="F31" s="68"/>
      <c r="G31" s="68"/>
      <c r="H31" s="68"/>
      <c r="I31" s="68"/>
      <c r="J31" s="68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9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8"/>
  <sheetViews>
    <sheetView workbookViewId="0">
      <selection activeCell="B5" sqref="B5"/>
    </sheetView>
  </sheetViews>
  <sheetFormatPr defaultColWidth="10.85546875" defaultRowHeight="15.75"/>
  <cols>
    <col min="1" max="1" width="10.85546875" style="19"/>
    <col min="2" max="2" width="23.7109375" style="43" bestFit="1" customWidth="1"/>
    <col min="3" max="3" width="10.85546875" style="15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42" t="s">
        <v>0</v>
      </c>
      <c r="C1" s="15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4" t="s">
        <v>141</v>
      </c>
      <c r="C2" s="17" cm="1">
        <f t="array" aca="1" ref="C2" ca="1">SUM(LARGE(D2:N2,ROW(INDIRECT("1:2"))))</f>
        <v>200</v>
      </c>
      <c r="D2" s="16">
        <f>IFERROR(100*_xlfn.IFNA(VLOOKUP($B2,KviZDarije1!$A$1:$N$1000, 4, 0), 0)/'TOP SCORES'!B$3,0)</f>
        <v>100</v>
      </c>
      <c r="E2" s="16">
        <f>IFERROR(100*_xlfn.IFNA(VLOOKUP($B2,KviZDarije2!$A$1:$N$1000, 4, 0), 0)/'TOP SCORES'!C$3,0)</f>
        <v>90.909090909090907</v>
      </c>
      <c r="F2" s="16">
        <f>IFERROR(100*_xlfn.IFNA(VLOOKUP($B2,KviZDarije3!$A$1:$N$1000, 4, 0), 0)/'TOP SCORES'!D$3,0)</f>
        <v>100</v>
      </c>
      <c r="G2" s="16">
        <f>IFERROR(100*_xlfn.IFNA(VLOOKUP($B2,KviZDarije4!$A$1:$N$1000, 4, 0), 0)/'TOP SCORES'!E$3,0)</f>
        <v>0</v>
      </c>
      <c r="H2" s="16">
        <f>IFERROR(100*_xlfn.IFNA(VLOOKUP($B2,KviZDarije5!$A$1:$N$1000, 4, 0), 0)/'TOP SCORES'!F$3,0)</f>
        <v>0</v>
      </c>
      <c r="I2" s="16">
        <f>IFERROR(100*_xlfn.IFNA(VLOOKUP($B2,KviZDarije6!$A$1:$N$1000, 4, 0), 0)/'TOP SCORES'!G$3,0)</f>
        <v>0</v>
      </c>
      <c r="J2" s="16">
        <f>IFERROR(100*_xlfn.IFNA(VLOOKUP($B2,KviZDarije7!$A$1:$N$1000, 4, 0), 0)/'TOP SCORES'!H$3,0)</f>
        <v>0</v>
      </c>
      <c r="K2" s="16">
        <f>IFERROR(100*_xlfn.IFNA(VLOOKUP($B2,KviZDarije8!$A$1:$N$1000, 4, 0), 0)/'TOP SCORES'!I$3,0)</f>
        <v>0</v>
      </c>
      <c r="L2" s="16">
        <f>IFERROR(100*_xlfn.IFNA(VLOOKUP($B2,KviZDarije9!$A$1:$N$1000, 4, 0), 0)/'TOP SCORES'!J$3,0)</f>
        <v>0</v>
      </c>
      <c r="M2" s="16">
        <f>IFERROR(100*_xlfn.IFNA(VLOOKUP($B2,KviZDarije10!$A$1:$N$1000,4, 0), 0)/'TOP SCORES'!K$3,0)</f>
        <v>0</v>
      </c>
      <c r="N2" s="16">
        <f>IFERROR(100*_xlfn.IFNA(VLOOKUP($B2,KviZDarije11!$A$1:$N$1000,4, 0), 0)/'TOP SCORES'!L$3,0)</f>
        <v>0</v>
      </c>
      <c r="O2" s="20"/>
    </row>
    <row r="3" spans="1:15">
      <c r="A3" s="19">
        <f ca="1">RANK(C3,C$2:C$998)</f>
        <v>2</v>
      </c>
      <c r="B3" s="10" t="s">
        <v>183</v>
      </c>
      <c r="C3" s="17" cm="1">
        <f t="array" aca="1" ref="C3" ca="1">SUM(LARGE(D3:N3,ROW(INDIRECT("1:2"))))</f>
        <v>181.81818181818181</v>
      </c>
      <c r="D3" s="16">
        <f>IFERROR(100*_xlfn.IFNA(VLOOKUP($B3,KviZDarije1!$A$1:$N$1000, 4, 0), 0)/'TOP SCORES'!B$3,0)</f>
        <v>90.909090909090907</v>
      </c>
      <c r="E3" s="16">
        <f>IFERROR(100*_xlfn.IFNA(VLOOKUP($B3,KviZDarije2!$A$1:$N$1000, 4, 0), 0)/'TOP SCORES'!C$3,0)</f>
        <v>81.818181818181813</v>
      </c>
      <c r="F3" s="16">
        <f>IFERROR(100*_xlfn.IFNA(VLOOKUP($B3,KviZDarije3!$A$1:$N$1000, 4, 0), 0)/'TOP SCORES'!D$3,0)</f>
        <v>90.909090909090907</v>
      </c>
      <c r="G3" s="16">
        <f>IFERROR(100*_xlfn.IFNA(VLOOKUP($B3,KviZDarije4!$A$1:$N$1000, 4, 0), 0)/'TOP SCORES'!E$3,0)</f>
        <v>0</v>
      </c>
      <c r="H3" s="16">
        <f>IFERROR(100*_xlfn.IFNA(VLOOKUP($B3,KviZDarije5!$A$1:$N$1000, 4, 0), 0)/'TOP SCORES'!F$3,0)</f>
        <v>0</v>
      </c>
      <c r="I3" s="16">
        <f>IFERROR(100*_xlfn.IFNA(VLOOKUP($B3,KviZDarije6!$A$1:$N$1000, 4, 0), 0)/'TOP SCORES'!G$3,0)</f>
        <v>0</v>
      </c>
      <c r="J3" s="16">
        <f>IFERROR(100*_xlfn.IFNA(VLOOKUP($B3,KviZDarije7!$A$1:$N$1000, 4, 0), 0)/'TOP SCORES'!H$3,0)</f>
        <v>0</v>
      </c>
      <c r="K3" s="16">
        <f>IFERROR(100*_xlfn.IFNA(VLOOKUP($B3,KviZDarije8!$A$1:$N$1000, 4, 0), 0)/'TOP SCORES'!I$3,0)</f>
        <v>0</v>
      </c>
      <c r="L3" s="16">
        <f>IFERROR(100*_xlfn.IFNA(VLOOKUP($B3,KviZDarije9!$A$1:$N$1000, 4, 0), 0)/'TOP SCORES'!J$3,0)</f>
        <v>0</v>
      </c>
      <c r="M3" s="16">
        <f>IFERROR(100*_xlfn.IFNA(VLOOKUP($B3,KviZDarije10!$A$1:$N$1000,4, 0), 0)/'TOP SCORES'!K$3,0)</f>
        <v>0</v>
      </c>
      <c r="N3" s="16">
        <f>IFERROR(100*_xlfn.IFNA(VLOOKUP($B3,KviZDarije10!$A$1:$N$1000,4, 0), 0)/'TOP SCORES'!L$3,0)</f>
        <v>0</v>
      </c>
    </row>
    <row r="4" spans="1:15">
      <c r="A4" s="19">
        <f ca="1">RANK(C4,C$2:C$998)</f>
        <v>2</v>
      </c>
      <c r="B4" s="45" t="s">
        <v>9</v>
      </c>
      <c r="C4" s="17" cm="1">
        <f t="array" aca="1" ref="C4" ca="1">SUM(LARGE(D4:N4,ROW(INDIRECT("1:2"))))</f>
        <v>181.81818181818181</v>
      </c>
      <c r="D4" s="16">
        <f>IFERROR(100*_xlfn.IFNA(VLOOKUP($B4,KviZDarije1!$A$1:$N$1000, 4, 0), 0)/'TOP SCORES'!B$3,0)</f>
        <v>72.727272727272734</v>
      </c>
      <c r="E4" s="16">
        <f>IFERROR(100*_xlfn.IFNA(VLOOKUP($B4,KviZDarije2!$A$1:$N$1000, 4, 0), 0)/'TOP SCORES'!C$3,0)</f>
        <v>100</v>
      </c>
      <c r="F4" s="16">
        <f>IFERROR(100*_xlfn.IFNA(VLOOKUP($B4,KviZDarije3!$A$1:$N$1000, 4, 0), 0)/'TOP SCORES'!D$3,0)</f>
        <v>81.818181818181813</v>
      </c>
      <c r="G4" s="16">
        <f>IFERROR(100*_xlfn.IFNA(VLOOKUP($B4,KviZDarije4!$A$1:$N$1000, 4, 0), 0)/'TOP SCORES'!E$3,0)</f>
        <v>0</v>
      </c>
      <c r="H4" s="16">
        <f>IFERROR(100*_xlfn.IFNA(VLOOKUP($B4,KviZDarije5!$A$1:$N$1000, 4, 0), 0)/'TOP SCORES'!F$3,0)</f>
        <v>0</v>
      </c>
      <c r="I4" s="16">
        <f>IFERROR(100*_xlfn.IFNA(VLOOKUP($B4,KviZDarije6!$A$1:$N$1000, 4, 0), 0)/'TOP SCORES'!G$3,0)</f>
        <v>0</v>
      </c>
      <c r="J4" s="16">
        <f>IFERROR(100*_xlfn.IFNA(VLOOKUP($B4,KviZDarije7!$A$1:$N$1000, 4, 0), 0)/'TOP SCORES'!H$3,0)</f>
        <v>0</v>
      </c>
      <c r="K4" s="16">
        <f>IFERROR(100*_xlfn.IFNA(VLOOKUP($B4,KviZDarije8!$A$1:$N$1000, 4, 0), 0)/'TOP SCORES'!I$3,0)</f>
        <v>0</v>
      </c>
      <c r="L4" s="16">
        <f>IFERROR(100*_xlfn.IFNA(VLOOKUP($B4,KviZDarije9!$A$1:$N$1000, 4, 0), 0)/'TOP SCORES'!J$3,0)</f>
        <v>0</v>
      </c>
      <c r="M4" s="16">
        <f>IFERROR(100*_xlfn.IFNA(VLOOKUP($B4,KviZDarije10!$A$1:$N$1000,4, 0), 0)/'TOP SCORES'!K$3,0)</f>
        <v>0</v>
      </c>
      <c r="N4" s="16">
        <f>IFERROR(100*_xlfn.IFNA(VLOOKUP($B4,KviZDarije10!$A$1:$N$1000,4, 0), 0)/'TOP SCORES'!L$3,0)</f>
        <v>0</v>
      </c>
    </row>
    <row r="5" spans="1:15">
      <c r="A5" s="19">
        <f ca="1">RANK(C5,C$2:C$998)</f>
        <v>2</v>
      </c>
      <c r="B5" s="6" t="s">
        <v>77</v>
      </c>
      <c r="C5" s="17" cm="1">
        <f t="array" aca="1" ref="C5" ca="1">SUM(LARGE(D5:N5,ROW(INDIRECT("1:2"))))</f>
        <v>181.81818181818181</v>
      </c>
      <c r="D5" s="16">
        <f>IFERROR(100*_xlfn.IFNA(VLOOKUP($B5,KviZDarije1!$A$1:$N$1000, 4, 0), 0)/'TOP SCORES'!B$3,0)</f>
        <v>54.545454545454547</v>
      </c>
      <c r="E5" s="16">
        <f>IFERROR(100*_xlfn.IFNA(VLOOKUP($B5,KviZDarije2!$A$1:$N$1000, 4, 0), 0)/'TOP SCORES'!C$3,0)</f>
        <v>90.909090909090907</v>
      </c>
      <c r="F5" s="16">
        <f>IFERROR(100*_xlfn.IFNA(VLOOKUP($B5,KviZDarije3!$A$1:$N$1000, 4, 0), 0)/'TOP SCORES'!D$3,0)</f>
        <v>90.909090909090907</v>
      </c>
      <c r="G5" s="16">
        <f>IFERROR(100*_xlfn.IFNA(VLOOKUP($B5,KviZDarije4!$A$1:$N$1000, 4, 0), 0)/'TOP SCORES'!E$3,0)</f>
        <v>0</v>
      </c>
      <c r="H5" s="16">
        <f>IFERROR(100*_xlfn.IFNA(VLOOKUP($B5,KviZDarije5!$A$1:$N$1000, 4, 0), 0)/'TOP SCORES'!F$3,0)</f>
        <v>0</v>
      </c>
      <c r="I5" s="16">
        <f>IFERROR(100*_xlfn.IFNA(VLOOKUP($B5,KviZDarije6!$A$1:$N$1000, 4, 0), 0)/'TOP SCORES'!G$3,0)</f>
        <v>0</v>
      </c>
      <c r="J5" s="16">
        <f>IFERROR(100*_xlfn.IFNA(VLOOKUP($B5,KviZDarije7!$A$1:$N$1000, 4, 0), 0)/'TOP SCORES'!H$3,0)</f>
        <v>0</v>
      </c>
      <c r="K5" s="16">
        <f>IFERROR(100*_xlfn.IFNA(VLOOKUP($B5,KviZDarije8!$A$1:$N$1000, 4, 0), 0)/'TOP SCORES'!I$3,0)</f>
        <v>0</v>
      </c>
      <c r="L5" s="16">
        <f>IFERROR(100*_xlfn.IFNA(VLOOKUP($B5,KviZDarije9!$A$1:$N$1000, 4, 0), 0)/'TOP SCORES'!J$3,0)</f>
        <v>0</v>
      </c>
      <c r="M5" s="16">
        <f>IFERROR(100*_xlfn.IFNA(VLOOKUP($B5,KviZDarije10!$A$1:$N$1000,4, 0), 0)/'TOP SCORES'!K$3,0)</f>
        <v>0</v>
      </c>
      <c r="N5" s="16">
        <f>IFERROR(100*_xlfn.IFNA(VLOOKUP($B5,KviZDarije10!$A$1:$N$1000,4, 0), 0)/'TOP SCORES'!L$3,0)</f>
        <v>0</v>
      </c>
    </row>
    <row r="6" spans="1:15">
      <c r="A6" s="19">
        <f ca="1">RANK(C6,C$2:C$998)</f>
        <v>5</v>
      </c>
      <c r="B6" s="14" t="s">
        <v>169</v>
      </c>
      <c r="C6" s="17" cm="1">
        <f t="array" aca="1" ref="C6" ca="1">SUM(LARGE(D6:N6,ROW(INDIRECT("1:2"))))</f>
        <v>172.72727272727272</v>
      </c>
      <c r="D6" s="16">
        <f>IFERROR(100*_xlfn.IFNA(VLOOKUP($B6,KviZDarije1!$A$1:$N$1000, 4, 0), 0)/'TOP SCORES'!B$3,0)</f>
        <v>72.727272727272734</v>
      </c>
      <c r="E6" s="16">
        <f>IFERROR(100*_xlfn.IFNA(VLOOKUP($B6,KviZDarije2!$A$1:$N$1000, 4, 0), 0)/'TOP SCORES'!C$3,0)</f>
        <v>81.818181818181813</v>
      </c>
      <c r="F6" s="16">
        <f>IFERROR(100*_xlfn.IFNA(VLOOKUP($B6,KviZDarije3!$A$1:$N$1000, 4, 0), 0)/'TOP SCORES'!D$3,0)</f>
        <v>90.909090909090907</v>
      </c>
      <c r="G6" s="16">
        <f>IFERROR(100*_xlfn.IFNA(VLOOKUP($B6,KviZDarije4!$A$1:$N$1000, 4, 0), 0)/'TOP SCORES'!E$3,0)</f>
        <v>0</v>
      </c>
      <c r="H6" s="16">
        <f>IFERROR(100*_xlfn.IFNA(VLOOKUP($B6,KviZDarije5!$A$1:$N$1000, 4, 0), 0)/'TOP SCORES'!F$3,0)</f>
        <v>0</v>
      </c>
      <c r="I6" s="16">
        <f>IFERROR(100*_xlfn.IFNA(VLOOKUP($B6,KviZDarije6!$A$1:$N$1000, 4, 0), 0)/'TOP SCORES'!G$3,0)</f>
        <v>0</v>
      </c>
      <c r="J6" s="16">
        <f>IFERROR(100*_xlfn.IFNA(VLOOKUP($B6,KviZDarije7!$A$1:$N$1000, 4, 0), 0)/'TOP SCORES'!H$3,0)</f>
        <v>0</v>
      </c>
      <c r="K6" s="16">
        <f>IFERROR(100*_xlfn.IFNA(VLOOKUP($B6,KviZDarije8!$A$1:$N$1000, 4, 0), 0)/'TOP SCORES'!I$3,0)</f>
        <v>0</v>
      </c>
      <c r="L6" s="16">
        <f>IFERROR(100*_xlfn.IFNA(VLOOKUP($B6,KviZDarije9!$A$1:$N$1000, 4, 0), 0)/'TOP SCORES'!J$3,0)</f>
        <v>0</v>
      </c>
      <c r="M6" s="16">
        <f>IFERROR(100*_xlfn.IFNA(VLOOKUP($B6,KviZDarije10!$A$1:$N$1000,4, 0), 0)/'TOP SCORES'!K$3,0)</f>
        <v>0</v>
      </c>
      <c r="N6" s="16">
        <f>IFERROR(100*_xlfn.IFNA(VLOOKUP($B6,KviZDarije10!$A$1:$N$1000,4, 0), 0)/'TOP SCORES'!L$3,0)</f>
        <v>0</v>
      </c>
    </row>
    <row r="7" spans="1:15">
      <c r="A7" s="19">
        <f ca="1">RANK(C7,C$2:C$998)</f>
        <v>5</v>
      </c>
      <c r="B7" s="6" t="s">
        <v>76</v>
      </c>
      <c r="C7" s="17" cm="1">
        <f t="array" aca="1" ref="C7" ca="1">SUM(LARGE(D7:N7,ROW(INDIRECT("1:2"))))</f>
        <v>172.72727272727272</v>
      </c>
      <c r="D7" s="16">
        <f>IFERROR(100*_xlfn.IFNA(VLOOKUP($B7,KviZDarije1!$A$1:$N$1000, 4, 0), 0)/'TOP SCORES'!B$3,0)</f>
        <v>63.636363636363633</v>
      </c>
      <c r="E7" s="16">
        <f>IFERROR(100*_xlfn.IFNA(VLOOKUP($B7,KviZDarije2!$A$1:$N$1000, 4, 0), 0)/'TOP SCORES'!C$3,0)</f>
        <v>81.818181818181813</v>
      </c>
      <c r="F7" s="16">
        <f>IFERROR(100*_xlfn.IFNA(VLOOKUP($B7,KviZDarije3!$A$1:$N$1000, 4, 0), 0)/'TOP SCORES'!D$3,0)</f>
        <v>90.909090909090907</v>
      </c>
      <c r="G7" s="16">
        <f>IFERROR(100*_xlfn.IFNA(VLOOKUP($B7,KviZDarije4!$A$1:$N$1000, 4, 0), 0)/'TOP SCORES'!E$3,0)</f>
        <v>0</v>
      </c>
      <c r="H7" s="16">
        <f>IFERROR(100*_xlfn.IFNA(VLOOKUP($B7,KviZDarije5!$A$1:$N$1000, 4, 0), 0)/'TOP SCORES'!F$3,0)</f>
        <v>0</v>
      </c>
      <c r="I7" s="16">
        <f>IFERROR(100*_xlfn.IFNA(VLOOKUP($B7,KviZDarije6!$A$1:$N$1000, 4, 0), 0)/'TOP SCORES'!G$3,0)</f>
        <v>0</v>
      </c>
      <c r="J7" s="16">
        <f>IFERROR(100*_xlfn.IFNA(VLOOKUP($B7,KviZDarije7!$A$1:$N$1000, 4, 0), 0)/'TOP SCORES'!H$3,0)</f>
        <v>0</v>
      </c>
      <c r="K7" s="16">
        <f>IFERROR(100*_xlfn.IFNA(VLOOKUP($B7,KviZDarije8!$A$1:$N$1000, 4, 0), 0)/'TOP SCORES'!I$3,0)</f>
        <v>0</v>
      </c>
      <c r="L7" s="16">
        <f>IFERROR(100*_xlfn.IFNA(VLOOKUP($B7,KviZDarije9!$A$1:$N$1000, 4, 0), 0)/'TOP SCORES'!J$3,0)</f>
        <v>0</v>
      </c>
      <c r="M7" s="16">
        <f>IFERROR(100*_xlfn.IFNA(VLOOKUP($B7,KviZDarije10!$A$1:$N$1000,4, 0), 0)/'TOP SCORES'!K$3,0)</f>
        <v>0</v>
      </c>
      <c r="N7" s="16">
        <f>IFERROR(100*_xlfn.IFNA(VLOOKUP($B7,KviZDarije10!$A$1:$N$1000,4, 0), 0)/'TOP SCORES'!L$3,0)</f>
        <v>0</v>
      </c>
    </row>
    <row r="8" spans="1:15">
      <c r="A8" s="19">
        <f ca="1">RANK(C8,C$2:C$998)</f>
        <v>7</v>
      </c>
      <c r="B8" s="6" t="s">
        <v>74</v>
      </c>
      <c r="C8" s="17" cm="1">
        <f t="array" aca="1" ref="C8" ca="1">SUM(LARGE(D8:N8,ROW(INDIRECT("1:2"))))</f>
        <v>163.63636363636363</v>
      </c>
      <c r="D8" s="16">
        <f>IFERROR(100*_xlfn.IFNA(VLOOKUP($B8,KviZDarije1!$A$1:$N$1000, 4, 0), 0)/'TOP SCORES'!B$3,0)</f>
        <v>81.818181818181813</v>
      </c>
      <c r="E8" s="16">
        <f>IFERROR(100*_xlfn.IFNA(VLOOKUP($B8,KviZDarije2!$A$1:$N$1000, 4, 0), 0)/'TOP SCORES'!C$3,0)</f>
        <v>81.818181818181813</v>
      </c>
      <c r="F8" s="16">
        <f>IFERROR(100*_xlfn.IFNA(VLOOKUP($B8,KviZDarije3!$A$1:$N$1000, 4, 0), 0)/'TOP SCORES'!D$3,0)</f>
        <v>81.818181818181813</v>
      </c>
      <c r="G8" s="16">
        <f>IFERROR(100*_xlfn.IFNA(VLOOKUP($B8,KviZDarije4!$A$1:$N$1000, 4, 0), 0)/'TOP SCORES'!E$3,0)</f>
        <v>0</v>
      </c>
      <c r="H8" s="16">
        <f>IFERROR(100*_xlfn.IFNA(VLOOKUP($B8,KviZDarije5!$A$1:$N$1000, 4, 0), 0)/'TOP SCORES'!F$3,0)</f>
        <v>0</v>
      </c>
      <c r="I8" s="16">
        <f>IFERROR(100*_xlfn.IFNA(VLOOKUP($B8,KviZDarije6!$A$1:$N$1000, 4, 0), 0)/'TOP SCORES'!G$3,0)</f>
        <v>0</v>
      </c>
      <c r="J8" s="16">
        <f>IFERROR(100*_xlfn.IFNA(VLOOKUP($B8,KviZDarije7!$A$1:$N$1000, 4, 0), 0)/'TOP SCORES'!H$3,0)</f>
        <v>0</v>
      </c>
      <c r="K8" s="16">
        <f>IFERROR(100*_xlfn.IFNA(VLOOKUP($B8,KviZDarije8!$A$1:$N$1000, 4, 0), 0)/'TOP SCORES'!I$3,0)</f>
        <v>0</v>
      </c>
      <c r="L8" s="16">
        <f>IFERROR(100*_xlfn.IFNA(VLOOKUP($B8,KviZDarije9!$A$1:$N$1000, 4, 0), 0)/'TOP SCORES'!J$3,0)</f>
        <v>0</v>
      </c>
      <c r="M8" s="16">
        <f>IFERROR(100*_xlfn.IFNA(VLOOKUP($B8,KviZDarije10!$A$1:$N$1000,4, 0), 0)/'TOP SCORES'!K$3,0)</f>
        <v>0</v>
      </c>
      <c r="N8" s="16">
        <f>IFERROR(100*_xlfn.IFNA(VLOOKUP($B8,KviZDarije10!$A$1:$N$1000,4, 0), 0)/'TOP SCORES'!L$3,0)</f>
        <v>0</v>
      </c>
    </row>
    <row r="9" spans="1:15">
      <c r="A9" s="19">
        <f ca="1">RANK(C9,C$2:C$998)</f>
        <v>7</v>
      </c>
      <c r="B9" s="10" t="s">
        <v>7</v>
      </c>
      <c r="C9" s="17" cm="1">
        <f t="array" aca="1" ref="C9" ca="1">SUM(LARGE(D9:N9,ROW(INDIRECT("1:2"))))</f>
        <v>163.63636363636363</v>
      </c>
      <c r="D9" s="16">
        <f>IFERROR(100*_xlfn.IFNA(VLOOKUP($B9,KviZDarije1!$A$1:$N$1000, 4, 0), 0)/'TOP SCORES'!B$3,0)</f>
        <v>72.727272727272734</v>
      </c>
      <c r="E9" s="16">
        <f>IFERROR(100*_xlfn.IFNA(VLOOKUP($B9,KviZDarije2!$A$1:$N$1000, 4, 0), 0)/'TOP SCORES'!C$3,0)</f>
        <v>81.818181818181813</v>
      </c>
      <c r="F9" s="16">
        <f>IFERROR(100*_xlfn.IFNA(VLOOKUP($B9,KviZDarije3!$A$1:$N$1000, 4, 0), 0)/'TOP SCORES'!D$3,0)</f>
        <v>81.818181818181813</v>
      </c>
      <c r="G9" s="16">
        <f>IFERROR(100*_xlfn.IFNA(VLOOKUP($B9,KviZDarije4!$A$1:$N$1000, 4, 0), 0)/'TOP SCORES'!E$3,0)</f>
        <v>0</v>
      </c>
      <c r="H9" s="16">
        <f>IFERROR(100*_xlfn.IFNA(VLOOKUP($B9,KviZDarije5!$A$1:$N$1000, 4, 0), 0)/'TOP SCORES'!F$3,0)</f>
        <v>0</v>
      </c>
      <c r="I9" s="16">
        <f>IFERROR(100*_xlfn.IFNA(VLOOKUP($B9,KviZDarije6!$A$1:$N$1000, 4, 0), 0)/'TOP SCORES'!G$3,0)</f>
        <v>0</v>
      </c>
      <c r="J9" s="16">
        <f>IFERROR(100*_xlfn.IFNA(VLOOKUP($B9,KviZDarije7!$A$1:$N$1000, 4, 0), 0)/'TOP SCORES'!H$3,0)</f>
        <v>0</v>
      </c>
      <c r="K9" s="16">
        <f>IFERROR(100*_xlfn.IFNA(VLOOKUP($B9,KviZDarije8!$A$1:$N$1000, 4, 0), 0)/'TOP SCORES'!I$3,0)</f>
        <v>0</v>
      </c>
      <c r="L9" s="16">
        <f>IFERROR(100*_xlfn.IFNA(VLOOKUP($B9,KviZDarije9!$A$1:$N$1000, 4, 0), 0)/'TOP SCORES'!J$3,0)</f>
        <v>0</v>
      </c>
      <c r="M9" s="16">
        <f>IFERROR(100*_xlfn.IFNA(VLOOKUP($B9,KviZDarije10!$A$1:$N$1000,4, 0), 0)/'TOP SCORES'!K$3,0)</f>
        <v>0</v>
      </c>
      <c r="N9" s="16">
        <f>IFERROR(100*_xlfn.IFNA(VLOOKUP($B9,KviZDarije10!$A$1:$N$1000,4, 0), 0)/'TOP SCORES'!L$3,0)</f>
        <v>0</v>
      </c>
    </row>
    <row r="10" spans="1:15">
      <c r="A10" s="19">
        <f ca="1">RANK(C10,C$2:C$998)</f>
        <v>7</v>
      </c>
      <c r="B10" s="14" t="s">
        <v>36</v>
      </c>
      <c r="C10" s="17" cm="1">
        <f t="array" aca="1" ref="C10" ca="1">SUM(LARGE(D10:N10,ROW(INDIRECT("1:2"))))</f>
        <v>163.63636363636363</v>
      </c>
      <c r="D10" s="16">
        <f>IFERROR(100*_xlfn.IFNA(VLOOKUP($B10,KviZDarije1!$A$1:$N$1000, 4, 0), 0)/'TOP SCORES'!B$3,0)</f>
        <v>81.818181818181813</v>
      </c>
      <c r="E10" s="16">
        <f>IFERROR(100*_xlfn.IFNA(VLOOKUP($B10,KviZDarije2!$A$1:$N$1000, 4, 0), 0)/'TOP SCORES'!C$3,0)</f>
        <v>81.818181818181813</v>
      </c>
      <c r="F10" s="16">
        <f>IFERROR(100*_xlfn.IFNA(VLOOKUP($B10,KviZDarije3!$A$1:$N$1000, 4, 0), 0)/'TOP SCORES'!D$3,0)</f>
        <v>63.636363636363633</v>
      </c>
      <c r="G10" s="16">
        <f>IFERROR(100*_xlfn.IFNA(VLOOKUP($B10,KviZDarije4!$A$1:$N$1000, 4, 0), 0)/'TOP SCORES'!E$3,0)</f>
        <v>0</v>
      </c>
      <c r="H10" s="16">
        <f>IFERROR(100*_xlfn.IFNA(VLOOKUP($B10,KviZDarije5!$A$1:$N$1000, 4, 0), 0)/'TOP SCORES'!F$3,0)</f>
        <v>0</v>
      </c>
      <c r="I10" s="16">
        <f>IFERROR(100*_xlfn.IFNA(VLOOKUP($B10,KviZDarije6!$A$1:$N$1000, 4, 0), 0)/'TOP SCORES'!G$3,0)</f>
        <v>0</v>
      </c>
      <c r="J10" s="16">
        <f>IFERROR(100*_xlfn.IFNA(VLOOKUP($B10,KviZDarije7!$A$1:$N$1000, 4, 0), 0)/'TOP SCORES'!H$3,0)</f>
        <v>0</v>
      </c>
      <c r="K10" s="16">
        <f>IFERROR(100*_xlfn.IFNA(VLOOKUP($B10,KviZDarije8!$A$1:$N$1000, 4, 0), 0)/'TOP SCORES'!I$3,0)</f>
        <v>0</v>
      </c>
      <c r="L10" s="16">
        <f>IFERROR(100*_xlfn.IFNA(VLOOKUP($B10,KviZDarije9!$A$1:$N$1000, 4, 0), 0)/'TOP SCORES'!J$3,0)</f>
        <v>0</v>
      </c>
      <c r="M10" s="16">
        <f>IFERROR(100*_xlfn.IFNA(VLOOKUP($B10,KviZDarije10!$A$1:$N$1000,4, 0), 0)/'TOP SCORES'!K$3,0)</f>
        <v>0</v>
      </c>
      <c r="N10" s="16">
        <f>IFERROR(100*_xlfn.IFNA(VLOOKUP($B10,KviZDarije10!$A$1:$N$1000,4, 0), 0)/'TOP SCORES'!L$3,0)</f>
        <v>0</v>
      </c>
    </row>
    <row r="11" spans="1:15">
      <c r="A11" s="19">
        <f ca="1">RANK(C11,C$2:C$998)</f>
        <v>10</v>
      </c>
      <c r="B11" s="10" t="s">
        <v>66</v>
      </c>
      <c r="C11" s="17" cm="1">
        <f t="array" aca="1" ref="C11" ca="1">SUM(LARGE(D11:N11,ROW(INDIRECT("1:2"))))</f>
        <v>154.54545454545456</v>
      </c>
      <c r="D11" s="16">
        <f>IFERROR(100*_xlfn.IFNA(VLOOKUP($B11,KviZDarije1!$A$1:$N$1000, 4, 0), 0)/'TOP SCORES'!B$3,0)</f>
        <v>72.727272727272734</v>
      </c>
      <c r="E11" s="16">
        <f>IFERROR(100*_xlfn.IFNA(VLOOKUP($B11,KviZDarije2!$A$1:$N$1000, 4, 0), 0)/'TOP SCORES'!C$3,0)</f>
        <v>81.818181818181813</v>
      </c>
      <c r="F11" s="16">
        <f>IFERROR(100*_xlfn.IFNA(VLOOKUP($B11,KviZDarije3!$A$1:$N$1000, 4, 0), 0)/'TOP SCORES'!D$3,0)</f>
        <v>63.636363636363633</v>
      </c>
      <c r="G11" s="16">
        <f>IFERROR(100*_xlfn.IFNA(VLOOKUP($B11,KviZDarije4!$A$1:$N$1000, 4, 0), 0)/'TOP SCORES'!E$3,0)</f>
        <v>0</v>
      </c>
      <c r="H11" s="16">
        <f>IFERROR(100*_xlfn.IFNA(VLOOKUP($B11,KviZDarije5!$A$1:$N$1000, 4, 0), 0)/'TOP SCORES'!F$3,0)</f>
        <v>0</v>
      </c>
      <c r="I11" s="16">
        <f>IFERROR(100*_xlfn.IFNA(VLOOKUP($B11,KviZDarije6!$A$1:$N$1000, 4, 0), 0)/'TOP SCORES'!G$3,0)</f>
        <v>0</v>
      </c>
      <c r="J11" s="16">
        <f>IFERROR(100*_xlfn.IFNA(VLOOKUP($B11,KviZDarije7!$A$1:$N$1000, 4, 0), 0)/'TOP SCORES'!H$3,0)</f>
        <v>0</v>
      </c>
      <c r="K11" s="16">
        <f>IFERROR(100*_xlfn.IFNA(VLOOKUP($B11,KviZDarije8!$A$1:$N$1000, 4, 0), 0)/'TOP SCORES'!I$3,0)</f>
        <v>0</v>
      </c>
      <c r="L11" s="16">
        <f>IFERROR(100*_xlfn.IFNA(VLOOKUP($B11,KviZDarije9!$A$1:$N$1000, 4, 0), 0)/'TOP SCORES'!J$3,0)</f>
        <v>0</v>
      </c>
      <c r="M11" s="16">
        <f>IFERROR(100*_xlfn.IFNA(VLOOKUP($B11,KviZDarije10!$A$1:$N$1000,4, 0), 0)/'TOP SCORES'!K$3,0)</f>
        <v>0</v>
      </c>
      <c r="N11" s="16">
        <f>IFERROR(100*_xlfn.IFNA(VLOOKUP($B11,KviZDarije10!$A$1:$N$1000,4, 0), 0)/'TOP SCORES'!L$3,0)</f>
        <v>0</v>
      </c>
    </row>
    <row r="12" spans="1:15">
      <c r="A12" s="19">
        <f ca="1">RANK(C12,C$2:C$998)</f>
        <v>10</v>
      </c>
      <c r="B12" s="14" t="s">
        <v>185</v>
      </c>
      <c r="C12" s="17" cm="1">
        <f t="array" aca="1" ref="C12" ca="1">SUM(LARGE(D12:N12,ROW(INDIRECT("1:2"))))</f>
        <v>154.54545454545456</v>
      </c>
      <c r="D12" s="16">
        <f>IFERROR(100*_xlfn.IFNA(VLOOKUP($B12,KviZDarije1!$A$1:$N$1000, 4, 0), 0)/'TOP SCORES'!B$3,0)</f>
        <v>72.727272727272734</v>
      </c>
      <c r="E12" s="16">
        <f>IFERROR(100*_xlfn.IFNA(VLOOKUP($B12,KviZDarije2!$A$1:$N$1000, 4, 0), 0)/'TOP SCORES'!C$3,0)</f>
        <v>81.818181818181813</v>
      </c>
      <c r="F12" s="16">
        <f>IFERROR(100*_xlfn.IFNA(VLOOKUP($B12,KviZDarije3!$A$1:$N$1000, 4, 0), 0)/'TOP SCORES'!D$3,0)</f>
        <v>63.636363636363633</v>
      </c>
      <c r="G12" s="16">
        <f>IFERROR(100*_xlfn.IFNA(VLOOKUP($B12,KviZDarije4!$A$1:$N$1000, 4, 0), 0)/'TOP SCORES'!E$3,0)</f>
        <v>0</v>
      </c>
      <c r="H12" s="16">
        <f>IFERROR(100*_xlfn.IFNA(VLOOKUP($B12,KviZDarije5!$A$1:$N$1000, 4, 0), 0)/'TOP SCORES'!F$3,0)</f>
        <v>0</v>
      </c>
      <c r="I12" s="16">
        <f>IFERROR(100*_xlfn.IFNA(VLOOKUP($B12,KviZDarije6!$A$1:$N$1000, 4, 0), 0)/'TOP SCORES'!G$3,0)</f>
        <v>0</v>
      </c>
      <c r="J12" s="16">
        <f>IFERROR(100*_xlfn.IFNA(VLOOKUP($B12,KviZDarije7!$A$1:$N$1000, 4, 0), 0)/'TOP SCORES'!H$3,0)</f>
        <v>0</v>
      </c>
      <c r="K12" s="16">
        <f>IFERROR(100*_xlfn.IFNA(VLOOKUP($B12,KviZDarije8!$A$1:$N$1000, 4, 0), 0)/'TOP SCORES'!I$3,0)</f>
        <v>0</v>
      </c>
      <c r="L12" s="16">
        <f>IFERROR(100*_xlfn.IFNA(VLOOKUP($B12,KviZDarije9!$A$1:$N$1000, 4, 0), 0)/'TOP SCORES'!J$3,0)</f>
        <v>0</v>
      </c>
      <c r="M12" s="16">
        <f>IFERROR(100*_xlfn.IFNA(VLOOKUP($B12,KviZDarije10!$A$1:$N$1000,4, 0), 0)/'TOP SCORES'!K$3,0)</f>
        <v>0</v>
      </c>
      <c r="N12" s="16">
        <f>IFERROR(100*_xlfn.IFNA(VLOOKUP($B12,KviZDarije10!$A$1:$N$1000,4, 0), 0)/'TOP SCORES'!L$3,0)</f>
        <v>0</v>
      </c>
    </row>
    <row r="13" spans="1:15">
      <c r="A13" s="19">
        <f ca="1">RANK(C13,C$2:C$998)</f>
        <v>10</v>
      </c>
      <c r="B13" s="6" t="s">
        <v>148</v>
      </c>
      <c r="C13" s="17" cm="1">
        <f t="array" aca="1" ref="C13" ca="1">SUM(LARGE(D13:N13,ROW(INDIRECT("1:2"))))</f>
        <v>154.54545454545456</v>
      </c>
      <c r="D13" s="16">
        <f>IFERROR(100*_xlfn.IFNA(VLOOKUP($B13,KviZDarije1!$A$1:$N$1000, 4, 0), 0)/'TOP SCORES'!B$3,0)</f>
        <v>81.818181818181813</v>
      </c>
      <c r="E13" s="16">
        <f>IFERROR(100*_xlfn.IFNA(VLOOKUP($B13,KviZDarije2!$A$1:$N$1000, 4, 0), 0)/'TOP SCORES'!C$3,0)</f>
        <v>72.727272727272734</v>
      </c>
      <c r="F13" s="16">
        <f>IFERROR(100*_xlfn.IFNA(VLOOKUP($B13,KviZDarije3!$A$1:$N$1000, 4, 0), 0)/'TOP SCORES'!D$3,0)</f>
        <v>0</v>
      </c>
      <c r="G13" s="16">
        <f>IFERROR(100*_xlfn.IFNA(VLOOKUP($B13,KviZDarije4!$A$1:$N$1000, 4, 0), 0)/'TOP SCORES'!E$3,0)</f>
        <v>0</v>
      </c>
      <c r="H13" s="16">
        <f>IFERROR(100*_xlfn.IFNA(VLOOKUP($B13,KviZDarije5!$A$1:$N$1000, 4, 0), 0)/'TOP SCORES'!F$3,0)</f>
        <v>0</v>
      </c>
      <c r="I13" s="16">
        <f>IFERROR(100*_xlfn.IFNA(VLOOKUP($B13,KviZDarije6!$A$1:$N$1000, 4, 0), 0)/'TOP SCORES'!G$3,0)</f>
        <v>0</v>
      </c>
      <c r="J13" s="16">
        <f>IFERROR(100*_xlfn.IFNA(VLOOKUP($B13,KviZDarije7!$A$1:$N$1000, 4, 0), 0)/'TOP SCORES'!H$3,0)</f>
        <v>0</v>
      </c>
      <c r="K13" s="16">
        <f>IFERROR(100*_xlfn.IFNA(VLOOKUP($B13,KviZDarije8!$A$1:$N$1000, 4, 0), 0)/'TOP SCORES'!I$3,0)</f>
        <v>0</v>
      </c>
      <c r="L13" s="16">
        <f>IFERROR(100*_xlfn.IFNA(VLOOKUP($B13,KviZDarije9!$A$1:$N$1000, 4, 0), 0)/'TOP SCORES'!J$3,0)</f>
        <v>0</v>
      </c>
      <c r="M13" s="16">
        <f>IFERROR(100*_xlfn.IFNA(VLOOKUP($B13,KviZDarije10!$A$1:$N$1000,4, 0), 0)/'TOP SCORES'!K$3,0)</f>
        <v>0</v>
      </c>
      <c r="N13" s="16">
        <f>IFERROR(100*_xlfn.IFNA(VLOOKUP($B13,KviZDarije10!$A$1:$N$1000,4, 0), 0)/'TOP SCORES'!L$3,0)</f>
        <v>0</v>
      </c>
    </row>
    <row r="14" spans="1:15">
      <c r="A14" s="19">
        <f ca="1">RANK(C14,C$2:C$998)</f>
        <v>13</v>
      </c>
      <c r="B14" s="10" t="s">
        <v>91</v>
      </c>
      <c r="C14" s="17" cm="1">
        <f t="array" aca="1" ref="C14" ca="1">SUM(LARGE(D14:N14,ROW(INDIRECT("1:2"))))</f>
        <v>154.54545454545453</v>
      </c>
      <c r="D14" s="16">
        <f>IFERROR(100*_xlfn.IFNA(VLOOKUP($B14,KviZDarije1!$A$1:$N$1000, 4, 0), 0)/'TOP SCORES'!B$3,0)</f>
        <v>54.545454545454547</v>
      </c>
      <c r="E14" s="16">
        <f>IFERROR(100*_xlfn.IFNA(VLOOKUP($B14,KviZDarije2!$A$1:$N$1000, 4, 0), 0)/'TOP SCORES'!C$3,0)</f>
        <v>63.636363636363633</v>
      </c>
      <c r="F14" s="16">
        <f>IFERROR(100*_xlfn.IFNA(VLOOKUP($B14,KviZDarije3!$A$1:$N$1000, 4, 0), 0)/'TOP SCORES'!D$3,0)</f>
        <v>90.909090909090907</v>
      </c>
      <c r="G14" s="16">
        <f>IFERROR(100*_xlfn.IFNA(VLOOKUP($B14,KviZDarije4!$A$1:$N$1000, 4, 0), 0)/'TOP SCORES'!E$3,0)</f>
        <v>0</v>
      </c>
      <c r="H14" s="16">
        <f>IFERROR(100*_xlfn.IFNA(VLOOKUP($B14,KviZDarije5!$A$1:$N$1000, 4, 0), 0)/'TOP SCORES'!F$3,0)</f>
        <v>0</v>
      </c>
      <c r="I14" s="16">
        <f>IFERROR(100*_xlfn.IFNA(VLOOKUP($B14,KviZDarije6!$A$1:$N$1000, 4, 0), 0)/'TOP SCORES'!G$3,0)</f>
        <v>0</v>
      </c>
      <c r="J14" s="16">
        <f>IFERROR(100*_xlfn.IFNA(VLOOKUP($B14,KviZDarije7!$A$1:$N$1000, 4, 0), 0)/'TOP SCORES'!H$3,0)</f>
        <v>0</v>
      </c>
      <c r="K14" s="16">
        <f>IFERROR(100*_xlfn.IFNA(VLOOKUP($B14,KviZDarije8!$A$1:$N$1000, 4, 0), 0)/'TOP SCORES'!I$3,0)</f>
        <v>0</v>
      </c>
      <c r="L14" s="16">
        <f>IFERROR(100*_xlfn.IFNA(VLOOKUP($B14,KviZDarije9!$A$1:$N$1000, 4, 0), 0)/'TOP SCORES'!J$3,0)</f>
        <v>0</v>
      </c>
      <c r="M14" s="16">
        <f>IFERROR(100*_xlfn.IFNA(VLOOKUP($B14,KviZDarije10!$A$1:$N$1000,4, 0), 0)/'TOP SCORES'!K$3,0)</f>
        <v>0</v>
      </c>
      <c r="N14" s="16">
        <f>IFERROR(100*_xlfn.IFNA(VLOOKUP($B14,KviZDarije10!$A$1:$N$1000,4, 0), 0)/'TOP SCORES'!L$3,0)</f>
        <v>0</v>
      </c>
    </row>
    <row r="15" spans="1:15">
      <c r="A15" s="19">
        <f ca="1">RANK(C15,C$2:C$998)</f>
        <v>14</v>
      </c>
      <c r="B15" s="45" t="s">
        <v>65</v>
      </c>
      <c r="C15" s="17" cm="1">
        <f t="array" aca="1" ref="C15" ca="1">SUM(LARGE(D15:N15,ROW(INDIRECT("1:2"))))</f>
        <v>145.45454545454547</v>
      </c>
      <c r="D15" s="16">
        <f>IFERROR(100*_xlfn.IFNA(VLOOKUP($B15,KviZDarije1!$A$1:$N$1000, 4, 0), 0)/'TOP SCORES'!B$3,0)</f>
        <v>63.636363636363633</v>
      </c>
      <c r="E15" s="16">
        <f>IFERROR(100*_xlfn.IFNA(VLOOKUP($B15,KviZDarije2!$A$1:$N$1000, 4, 0), 0)/'TOP SCORES'!C$3,0)</f>
        <v>72.727272727272734</v>
      </c>
      <c r="F15" s="16">
        <f>IFERROR(100*_xlfn.IFNA(VLOOKUP($B15,KviZDarije3!$A$1:$N$1000, 4, 0), 0)/'TOP SCORES'!D$3,0)</f>
        <v>72.727272727272734</v>
      </c>
      <c r="G15" s="16">
        <f>IFERROR(100*_xlfn.IFNA(VLOOKUP($B15,KviZDarije4!$A$1:$N$1000, 4, 0), 0)/'TOP SCORES'!E$3,0)</f>
        <v>0</v>
      </c>
      <c r="H15" s="16">
        <f>IFERROR(100*_xlfn.IFNA(VLOOKUP($B15,KviZDarije5!$A$1:$N$1000, 4, 0), 0)/'TOP SCORES'!F$3,0)</f>
        <v>0</v>
      </c>
      <c r="I15" s="16">
        <f>IFERROR(100*_xlfn.IFNA(VLOOKUP($B15,KviZDarije6!$A$1:$N$1000, 4, 0), 0)/'TOP SCORES'!G$3,0)</f>
        <v>0</v>
      </c>
      <c r="J15" s="16">
        <f>IFERROR(100*_xlfn.IFNA(VLOOKUP($B15,KviZDarije7!$A$1:$N$1000, 4, 0), 0)/'TOP SCORES'!H$3,0)</f>
        <v>0</v>
      </c>
      <c r="K15" s="16">
        <f>IFERROR(100*_xlfn.IFNA(VLOOKUP($B15,KviZDarije8!$A$1:$N$1000, 4, 0), 0)/'TOP SCORES'!I$3,0)</f>
        <v>0</v>
      </c>
      <c r="L15" s="16">
        <f>IFERROR(100*_xlfn.IFNA(VLOOKUP($B15,KviZDarije9!$A$1:$N$1000, 4, 0), 0)/'TOP SCORES'!J$3,0)</f>
        <v>0</v>
      </c>
      <c r="M15" s="16">
        <f>IFERROR(100*_xlfn.IFNA(VLOOKUP($B15,KviZDarije10!$A$1:$N$1000,4, 0), 0)/'TOP SCORES'!K$3,0)</f>
        <v>0</v>
      </c>
      <c r="N15" s="16">
        <f>IFERROR(100*_xlfn.IFNA(VLOOKUP($B15,KviZDarije10!$A$1:$N$1000,4, 0), 0)/'TOP SCORES'!L$3,0)</f>
        <v>0</v>
      </c>
    </row>
    <row r="16" spans="1:15">
      <c r="A16" s="19">
        <f ca="1">RANK(C16,C$2:C$998)</f>
        <v>14</v>
      </c>
      <c r="B16" s="10" t="s">
        <v>51</v>
      </c>
      <c r="C16" s="17" cm="1">
        <f t="array" aca="1" ref="C16" ca="1">SUM(LARGE(D16:N16,ROW(INDIRECT("1:2"))))</f>
        <v>145.45454545454547</v>
      </c>
      <c r="D16" s="16">
        <f>IFERROR(100*_xlfn.IFNA(VLOOKUP($B16,KviZDarije1!$A$1:$N$1000, 4, 0), 0)/'TOP SCORES'!B$3,0)</f>
        <v>72.727272727272734</v>
      </c>
      <c r="E16" s="16">
        <f>IFERROR(100*_xlfn.IFNA(VLOOKUP($B16,KviZDarije2!$A$1:$N$1000, 4, 0), 0)/'TOP SCORES'!C$3,0)</f>
        <v>63.636363636363633</v>
      </c>
      <c r="F16" s="16">
        <f>IFERROR(100*_xlfn.IFNA(VLOOKUP($B16,KviZDarije3!$A$1:$N$1000, 4, 0), 0)/'TOP SCORES'!D$3,0)</f>
        <v>72.727272727272734</v>
      </c>
      <c r="G16" s="16">
        <f>IFERROR(100*_xlfn.IFNA(VLOOKUP($B16,KviZDarije4!$A$1:$N$1000, 4, 0), 0)/'TOP SCORES'!E$3,0)</f>
        <v>0</v>
      </c>
      <c r="H16" s="16">
        <f>IFERROR(100*_xlfn.IFNA(VLOOKUP($B16,KviZDarije5!$A$1:$N$1000, 4, 0), 0)/'TOP SCORES'!F$3,0)</f>
        <v>0</v>
      </c>
      <c r="I16" s="16">
        <f>IFERROR(100*_xlfn.IFNA(VLOOKUP($B16,KviZDarije6!$A$1:$N$1000, 4, 0), 0)/'TOP SCORES'!G$3,0)</f>
        <v>0</v>
      </c>
      <c r="J16" s="16">
        <f>IFERROR(100*_xlfn.IFNA(VLOOKUP($B16,KviZDarije7!$A$1:$N$1000, 4, 0), 0)/'TOP SCORES'!H$3,0)</f>
        <v>0</v>
      </c>
      <c r="K16" s="16">
        <f>IFERROR(100*_xlfn.IFNA(VLOOKUP($B16,KviZDarije8!$A$1:$N$1000, 4, 0), 0)/'TOP SCORES'!I$3,0)</f>
        <v>0</v>
      </c>
      <c r="L16" s="16">
        <f>IFERROR(100*_xlfn.IFNA(VLOOKUP($B16,KviZDarije9!$A$1:$N$1000, 4, 0), 0)/'TOP SCORES'!J$3,0)</f>
        <v>0</v>
      </c>
      <c r="M16" s="16">
        <f>IFERROR(100*_xlfn.IFNA(VLOOKUP($B16,KviZDarije10!$A$1:$N$1000,4, 0), 0)/'TOP SCORES'!K$3,0)</f>
        <v>0</v>
      </c>
      <c r="N16" s="16">
        <f>IFERROR(100*_xlfn.IFNA(VLOOKUP($B16,KviZDarije10!$A$1:$N$1000,4, 0), 0)/'TOP SCORES'!L$3,0)</f>
        <v>0</v>
      </c>
    </row>
    <row r="17" spans="1:14">
      <c r="A17" s="19">
        <f ca="1">RANK(C17,C$2:C$998)</f>
        <v>14</v>
      </c>
      <c r="B17" s="10" t="s">
        <v>25</v>
      </c>
      <c r="C17" s="17" cm="1">
        <f t="array" aca="1" ref="C17" ca="1">SUM(LARGE(D17:N17,ROW(INDIRECT("1:2"))))</f>
        <v>145.45454545454547</v>
      </c>
      <c r="D17" s="16">
        <f>IFERROR(100*_xlfn.IFNA(VLOOKUP($B17,KviZDarije1!$A$1:$N$1000, 4, 0), 0)/'TOP SCORES'!B$3,0)</f>
        <v>54.545454545454547</v>
      </c>
      <c r="E17" s="16">
        <f>IFERROR(100*_xlfn.IFNA(VLOOKUP($B17,KviZDarije2!$A$1:$N$1000, 4, 0), 0)/'TOP SCORES'!C$3,0)</f>
        <v>72.727272727272734</v>
      </c>
      <c r="F17" s="16">
        <f>IFERROR(100*_xlfn.IFNA(VLOOKUP($B17,KviZDarije3!$A$1:$N$1000, 4, 0), 0)/'TOP SCORES'!D$3,0)</f>
        <v>72.727272727272734</v>
      </c>
      <c r="G17" s="16">
        <f>IFERROR(100*_xlfn.IFNA(VLOOKUP($B17,KviZDarije4!$A$1:$N$1000, 4, 0), 0)/'TOP SCORES'!E$3,0)</f>
        <v>0</v>
      </c>
      <c r="H17" s="16">
        <f>IFERROR(100*_xlfn.IFNA(VLOOKUP($B17,KviZDarije5!$A$1:$N$1000, 4, 0), 0)/'TOP SCORES'!F$3,0)</f>
        <v>0</v>
      </c>
      <c r="I17" s="16">
        <f>IFERROR(100*_xlfn.IFNA(VLOOKUP($B17,KviZDarije6!$A$1:$N$1000, 4, 0), 0)/'TOP SCORES'!G$3,0)</f>
        <v>0</v>
      </c>
      <c r="J17" s="16">
        <f>IFERROR(100*_xlfn.IFNA(VLOOKUP($B17,KviZDarije7!$A$1:$N$1000, 4, 0), 0)/'TOP SCORES'!H$3,0)</f>
        <v>0</v>
      </c>
      <c r="K17" s="16">
        <f>IFERROR(100*_xlfn.IFNA(VLOOKUP($B17,KviZDarije8!$A$1:$N$1000, 4, 0), 0)/'TOP SCORES'!I$3,0)</f>
        <v>0</v>
      </c>
      <c r="L17" s="16">
        <f>IFERROR(100*_xlfn.IFNA(VLOOKUP($B17,KviZDarije9!$A$1:$N$1000, 4, 0), 0)/'TOP SCORES'!J$3,0)</f>
        <v>0</v>
      </c>
      <c r="M17" s="16">
        <f>IFERROR(100*_xlfn.IFNA(VLOOKUP($B17,KviZDarije10!$A$1:$N$1000,4, 0), 0)/'TOP SCORES'!K$3,0)</f>
        <v>0</v>
      </c>
      <c r="N17" s="16">
        <f>IFERROR(100*_xlfn.IFNA(VLOOKUP($B17,KviZDarije10!$A$1:$N$1000,4, 0), 0)/'TOP SCORES'!L$3,0)</f>
        <v>0</v>
      </c>
    </row>
    <row r="18" spans="1:14">
      <c r="A18" s="19">
        <f ca="1">RANK(C18,C$2:C$998)</f>
        <v>14</v>
      </c>
      <c r="B18" s="14" t="s">
        <v>117</v>
      </c>
      <c r="C18" s="17" cm="1">
        <f t="array" aca="1" ref="C18" ca="1">SUM(LARGE(D18:N18,ROW(INDIRECT("1:2"))))</f>
        <v>145.45454545454547</v>
      </c>
      <c r="D18" s="16">
        <f>IFERROR(100*_xlfn.IFNA(VLOOKUP($B18,KviZDarije1!$A$1:$N$1000, 4, 0), 0)/'TOP SCORES'!B$3,0)</f>
        <v>45.454545454545453</v>
      </c>
      <c r="E18" s="16">
        <f>IFERROR(100*_xlfn.IFNA(VLOOKUP($B18,KviZDarije2!$A$1:$N$1000, 4, 0), 0)/'TOP SCORES'!C$3,0)</f>
        <v>72.727272727272734</v>
      </c>
      <c r="F18" s="16">
        <f>IFERROR(100*_xlfn.IFNA(VLOOKUP($B18,KviZDarije3!$A$1:$N$1000, 4, 0), 0)/'TOP SCORES'!D$3,0)</f>
        <v>72.727272727272734</v>
      </c>
      <c r="G18" s="16">
        <f>IFERROR(100*_xlfn.IFNA(VLOOKUP($B18,KviZDarije4!$A$1:$N$1000, 4, 0), 0)/'TOP SCORES'!E$3,0)</f>
        <v>0</v>
      </c>
      <c r="H18" s="16">
        <f>IFERROR(100*_xlfn.IFNA(VLOOKUP($B18,KviZDarije5!$A$1:$N$1000, 4, 0), 0)/'TOP SCORES'!F$3,0)</f>
        <v>0</v>
      </c>
      <c r="I18" s="16">
        <f>IFERROR(100*_xlfn.IFNA(VLOOKUP($B18,KviZDarije6!$A$1:$N$1000, 4, 0), 0)/'TOP SCORES'!G$3,0)</f>
        <v>0</v>
      </c>
      <c r="J18" s="16">
        <f>IFERROR(100*_xlfn.IFNA(VLOOKUP($B18,KviZDarije7!$A$1:$N$1000, 4, 0), 0)/'TOP SCORES'!H$3,0)</f>
        <v>0</v>
      </c>
      <c r="K18" s="16">
        <f>IFERROR(100*_xlfn.IFNA(VLOOKUP($B18,KviZDarije8!$A$1:$N$1000, 4, 0), 0)/'TOP SCORES'!I$3,0)</f>
        <v>0</v>
      </c>
      <c r="L18" s="16">
        <f>IFERROR(100*_xlfn.IFNA(VLOOKUP($B18,KviZDarije9!$A$1:$N$1000, 4, 0), 0)/'TOP SCORES'!J$3,0)</f>
        <v>0</v>
      </c>
      <c r="M18" s="16">
        <f>IFERROR(100*_xlfn.IFNA(VLOOKUP($B18,KviZDarije10!$A$1:$N$1000,4, 0), 0)/'TOP SCORES'!K$3,0)</f>
        <v>0</v>
      </c>
      <c r="N18" s="16">
        <f>IFERROR(100*_xlfn.IFNA(VLOOKUP($B18,KviZDarije10!$A$1:$N$1000,4, 0), 0)/'TOP SCORES'!L$3,0)</f>
        <v>0</v>
      </c>
    </row>
    <row r="19" spans="1:14">
      <c r="A19" s="19">
        <f ca="1">RANK(C19,C$2:C$998)</f>
        <v>18</v>
      </c>
      <c r="B19" s="14" t="s">
        <v>104</v>
      </c>
      <c r="C19" s="17" cm="1">
        <f t="array" aca="1" ref="C19" ca="1">SUM(LARGE(D19:N19,ROW(INDIRECT("1:2"))))</f>
        <v>145.45454545454544</v>
      </c>
      <c r="D19" s="16">
        <f>IFERROR(100*_xlfn.IFNA(VLOOKUP($B19,KviZDarije1!$A$1:$N$1000, 4, 0), 0)/'TOP SCORES'!B$3,0)</f>
        <v>81.818181818181813</v>
      </c>
      <c r="E19" s="16">
        <f>IFERROR(100*_xlfn.IFNA(VLOOKUP($B19,KviZDarije2!$A$1:$N$1000, 4, 0), 0)/'TOP SCORES'!C$3,0)</f>
        <v>0</v>
      </c>
      <c r="F19" s="16">
        <f>IFERROR(100*_xlfn.IFNA(VLOOKUP($B19,KviZDarije3!$A$1:$N$1000, 4, 0), 0)/'TOP SCORES'!D$3,0)</f>
        <v>63.636363636363633</v>
      </c>
      <c r="G19" s="16">
        <f>IFERROR(100*_xlfn.IFNA(VLOOKUP($B19,KviZDarije4!$A$1:$N$1000, 4, 0), 0)/'TOP SCORES'!E$3,0)</f>
        <v>0</v>
      </c>
      <c r="H19" s="16">
        <f>IFERROR(100*_xlfn.IFNA(VLOOKUP($B19,KviZDarije5!$A$1:$N$1000, 4, 0), 0)/'TOP SCORES'!F$3,0)</f>
        <v>0</v>
      </c>
      <c r="I19" s="16">
        <f>IFERROR(100*_xlfn.IFNA(VLOOKUP($B19,KviZDarije6!$A$1:$N$1000, 4, 0), 0)/'TOP SCORES'!G$3,0)</f>
        <v>0</v>
      </c>
      <c r="J19" s="16">
        <f>IFERROR(100*_xlfn.IFNA(VLOOKUP($B19,KviZDarije7!$A$1:$N$1000, 4, 0), 0)/'TOP SCORES'!H$3,0)</f>
        <v>0</v>
      </c>
      <c r="K19" s="16">
        <f>IFERROR(100*_xlfn.IFNA(VLOOKUP($B19,KviZDarije8!$A$1:$N$1000, 4, 0), 0)/'TOP SCORES'!I$3,0)</f>
        <v>0</v>
      </c>
      <c r="L19" s="16">
        <f>IFERROR(100*_xlfn.IFNA(VLOOKUP($B19,KviZDarije9!$A$1:$N$1000, 4, 0), 0)/'TOP SCORES'!J$3,0)</f>
        <v>0</v>
      </c>
      <c r="M19" s="16">
        <f>IFERROR(100*_xlfn.IFNA(VLOOKUP($B19,KviZDarije10!$A$1:$N$1000,4, 0), 0)/'TOP SCORES'!K$3,0)</f>
        <v>0</v>
      </c>
      <c r="N19" s="16">
        <f>IFERROR(100*_xlfn.IFNA(VLOOKUP($B19,KviZDarije10!$A$1:$N$1000,4, 0), 0)/'TOP SCORES'!L$3,0)</f>
        <v>0</v>
      </c>
    </row>
    <row r="20" spans="1:14">
      <c r="A20" s="19">
        <f ca="1">RANK(C20,C$2:C$998)</f>
        <v>19</v>
      </c>
      <c r="B20" s="14" t="s">
        <v>184</v>
      </c>
      <c r="C20" s="17" cm="1">
        <f t="array" aca="1" ref="C20" ca="1">SUM(LARGE(D20:N20,ROW(INDIRECT("1:2"))))</f>
        <v>136.36363636363637</v>
      </c>
      <c r="D20" s="16">
        <f>IFERROR(100*_xlfn.IFNA(VLOOKUP($B20,KviZDarije1!$A$1:$N$1000, 4, 0), 0)/'TOP SCORES'!B$3,0)</f>
        <v>72.727272727272734</v>
      </c>
      <c r="E20" s="16">
        <f>IFERROR(100*_xlfn.IFNA(VLOOKUP($B20,KviZDarije2!$A$1:$N$1000, 4, 0), 0)/'TOP SCORES'!C$3,0)</f>
        <v>63.636363636363633</v>
      </c>
      <c r="F20" s="16">
        <f>IFERROR(100*_xlfn.IFNA(VLOOKUP($B20,KviZDarije3!$A$1:$N$1000, 4, 0), 0)/'TOP SCORES'!D$3,0)</f>
        <v>63.636363636363633</v>
      </c>
      <c r="G20" s="16">
        <f>IFERROR(100*_xlfn.IFNA(VLOOKUP($B20,KviZDarije4!$A$1:$N$1000, 4, 0), 0)/'TOP SCORES'!E$3,0)</f>
        <v>0</v>
      </c>
      <c r="H20" s="16">
        <f>IFERROR(100*_xlfn.IFNA(VLOOKUP($B20,KviZDarije5!$A$1:$N$1000, 4, 0), 0)/'TOP SCORES'!F$3,0)</f>
        <v>0</v>
      </c>
      <c r="I20" s="16">
        <f>IFERROR(100*_xlfn.IFNA(VLOOKUP($B20,KviZDarije6!$A$1:$N$1000, 4, 0), 0)/'TOP SCORES'!G$3,0)</f>
        <v>0</v>
      </c>
      <c r="J20" s="16">
        <f>IFERROR(100*_xlfn.IFNA(VLOOKUP($B20,KviZDarije7!$A$1:$N$1000, 4, 0), 0)/'TOP SCORES'!H$3,0)</f>
        <v>0</v>
      </c>
      <c r="K20" s="16">
        <f>IFERROR(100*_xlfn.IFNA(VLOOKUP($B20,KviZDarije8!$A$1:$N$1000, 4, 0), 0)/'TOP SCORES'!I$3,0)</f>
        <v>0</v>
      </c>
      <c r="L20" s="16">
        <f>IFERROR(100*_xlfn.IFNA(VLOOKUP($B20,KviZDarije9!$A$1:$N$1000, 4, 0), 0)/'TOP SCORES'!J$3,0)</f>
        <v>0</v>
      </c>
      <c r="M20" s="16">
        <f>IFERROR(100*_xlfn.IFNA(VLOOKUP($B20,KviZDarije10!$A$1:$N$1000,4, 0), 0)/'TOP SCORES'!K$3,0)</f>
        <v>0</v>
      </c>
      <c r="N20" s="16">
        <f>IFERROR(100*_xlfn.IFNA(VLOOKUP($B20,KviZDarije10!$A$1:$N$1000,4, 0), 0)/'TOP SCORES'!L$3,0)</f>
        <v>0</v>
      </c>
    </row>
    <row r="21" spans="1:14">
      <c r="A21" s="19">
        <f ca="1">RANK(C21,C$2:C$998)</f>
        <v>19</v>
      </c>
      <c r="B21" s="10" t="s">
        <v>59</v>
      </c>
      <c r="C21" s="17" cm="1">
        <f t="array" aca="1" ref="C21" ca="1">SUM(LARGE(D21:N21,ROW(INDIRECT("1:2"))))</f>
        <v>136.36363636363637</v>
      </c>
      <c r="D21" s="16">
        <f>IFERROR(100*_xlfn.IFNA(VLOOKUP($B21,KviZDarije1!$A$1:$N$1000, 4, 0), 0)/'TOP SCORES'!B$3,0)</f>
        <v>72.727272727272734</v>
      </c>
      <c r="E21" s="16">
        <f>IFERROR(100*_xlfn.IFNA(VLOOKUP($B21,KviZDarije2!$A$1:$N$1000, 4, 0), 0)/'TOP SCORES'!C$3,0)</f>
        <v>63.636363636363633</v>
      </c>
      <c r="F21" s="16">
        <f>IFERROR(100*_xlfn.IFNA(VLOOKUP($B21,KviZDarije3!$A$1:$N$1000, 4, 0), 0)/'TOP SCORES'!D$3,0)</f>
        <v>63.636363636363633</v>
      </c>
      <c r="G21" s="16">
        <f>IFERROR(100*_xlfn.IFNA(VLOOKUP($B21,KviZDarije4!$A$1:$N$1000, 4, 0), 0)/'TOP SCORES'!E$3,0)</f>
        <v>0</v>
      </c>
      <c r="H21" s="16">
        <f>IFERROR(100*_xlfn.IFNA(VLOOKUP($B21,KviZDarije5!$A$1:$N$1000, 4, 0), 0)/'TOP SCORES'!F$3,0)</f>
        <v>0</v>
      </c>
      <c r="I21" s="16">
        <f>IFERROR(100*_xlfn.IFNA(VLOOKUP($B21,KviZDarije6!$A$1:$N$1000, 4, 0), 0)/'TOP SCORES'!G$3,0)</f>
        <v>0</v>
      </c>
      <c r="J21" s="16">
        <f>IFERROR(100*_xlfn.IFNA(VLOOKUP($B21,KviZDarije7!$A$1:$N$1000, 4, 0), 0)/'TOP SCORES'!H$3,0)</f>
        <v>0</v>
      </c>
      <c r="K21" s="16">
        <f>IFERROR(100*_xlfn.IFNA(VLOOKUP($B21,KviZDarije8!$A$1:$N$1000, 4, 0), 0)/'TOP SCORES'!I$3,0)</f>
        <v>0</v>
      </c>
      <c r="L21" s="16">
        <f>IFERROR(100*_xlfn.IFNA(VLOOKUP($B21,KviZDarije9!$A$1:$N$1000, 4, 0), 0)/'TOP SCORES'!J$3,0)</f>
        <v>0</v>
      </c>
      <c r="M21" s="16">
        <f>IFERROR(100*_xlfn.IFNA(VLOOKUP($B21,KviZDarije10!$A$1:$N$1000,4, 0), 0)/'TOP SCORES'!K$3,0)</f>
        <v>0</v>
      </c>
      <c r="N21" s="16">
        <f>IFERROR(100*_xlfn.IFNA(VLOOKUP($B21,KviZDarije10!$A$1:$N$1000,4, 0), 0)/'TOP SCORES'!L$3,0)</f>
        <v>0</v>
      </c>
    </row>
    <row r="22" spans="1:14">
      <c r="A22" s="19">
        <f ca="1">RANK(C22,C$2:C$998)</f>
        <v>19</v>
      </c>
      <c r="B22" s="10" t="s">
        <v>15</v>
      </c>
      <c r="C22" s="17" cm="1">
        <f t="array" aca="1" ref="C22" ca="1">SUM(LARGE(D22:N22,ROW(INDIRECT("1:2"))))</f>
        <v>136.36363636363637</v>
      </c>
      <c r="D22" s="16">
        <f>IFERROR(100*_xlfn.IFNA(VLOOKUP($B22,KviZDarije1!$A$1:$N$1000, 4, 0), 0)/'TOP SCORES'!B$3,0)</f>
        <v>63.636363636363633</v>
      </c>
      <c r="E22" s="16">
        <f>IFERROR(100*_xlfn.IFNA(VLOOKUP($B22,KviZDarije2!$A$1:$N$1000, 4, 0), 0)/'TOP SCORES'!C$3,0)</f>
        <v>54.545454545454547</v>
      </c>
      <c r="F22" s="16">
        <f>IFERROR(100*_xlfn.IFNA(VLOOKUP($B22,KviZDarije3!$A$1:$N$1000, 4, 0), 0)/'TOP SCORES'!D$3,0)</f>
        <v>72.727272727272734</v>
      </c>
      <c r="G22" s="16">
        <f>IFERROR(100*_xlfn.IFNA(VLOOKUP($B22,KviZDarije4!$A$1:$N$1000, 4, 0), 0)/'TOP SCORES'!E$3,0)</f>
        <v>0</v>
      </c>
      <c r="H22" s="16">
        <f>IFERROR(100*_xlfn.IFNA(VLOOKUP($B22,KviZDarije5!$A$1:$N$1000, 4, 0), 0)/'TOP SCORES'!F$3,0)</f>
        <v>0</v>
      </c>
      <c r="I22" s="16">
        <f>IFERROR(100*_xlfn.IFNA(VLOOKUP($B22,KviZDarije6!$A$1:$N$1000, 4, 0), 0)/'TOP SCORES'!G$3,0)</f>
        <v>0</v>
      </c>
      <c r="J22" s="16">
        <f>IFERROR(100*_xlfn.IFNA(VLOOKUP($B22,KviZDarije7!$A$1:$N$1000, 4, 0), 0)/'TOP SCORES'!H$3,0)</f>
        <v>0</v>
      </c>
      <c r="K22" s="16">
        <f>IFERROR(100*_xlfn.IFNA(VLOOKUP($B22,KviZDarije8!$A$1:$N$1000, 4, 0), 0)/'TOP SCORES'!I$3,0)</f>
        <v>0</v>
      </c>
      <c r="L22" s="16">
        <f>IFERROR(100*_xlfn.IFNA(VLOOKUP($B22,KviZDarije9!$A$1:$N$1000, 4, 0), 0)/'TOP SCORES'!J$3,0)</f>
        <v>0</v>
      </c>
      <c r="M22" s="16">
        <f>IFERROR(100*_xlfn.IFNA(VLOOKUP($B22,KviZDarije10!$A$1:$N$1000,4, 0), 0)/'TOP SCORES'!K$3,0)</f>
        <v>0</v>
      </c>
      <c r="N22" s="16">
        <f>IFERROR(100*_xlfn.IFNA(VLOOKUP($B22,KviZDarije10!$A$1:$N$1000,4, 0), 0)/'TOP SCORES'!L$3,0)</f>
        <v>0</v>
      </c>
    </row>
    <row r="23" spans="1:14">
      <c r="A23" s="19">
        <f ca="1">RANK(C23,C$2:C$998)</f>
        <v>19</v>
      </c>
      <c r="B23" s="45" t="s">
        <v>62</v>
      </c>
      <c r="C23" s="17" cm="1">
        <f t="array" aca="1" ref="C23" ca="1">SUM(LARGE(D23:N23,ROW(INDIRECT("1:2"))))</f>
        <v>136.36363636363637</v>
      </c>
      <c r="D23" s="16">
        <f>IFERROR(100*_xlfn.IFNA(VLOOKUP($B23,KviZDarije1!$A$1:$N$1000, 4, 0), 0)/'TOP SCORES'!B$3,0)</f>
        <v>63.636363636363633</v>
      </c>
      <c r="E23" s="16">
        <f>IFERROR(100*_xlfn.IFNA(VLOOKUP($B23,KviZDarije2!$A$1:$N$1000, 4, 0), 0)/'TOP SCORES'!C$3,0)</f>
        <v>72.727272727272734</v>
      </c>
      <c r="F23" s="16">
        <f>IFERROR(100*_xlfn.IFNA(VLOOKUP($B23,KviZDarije3!$A$1:$N$1000, 4, 0), 0)/'TOP SCORES'!D$3,0)</f>
        <v>54.545454545454547</v>
      </c>
      <c r="G23" s="16">
        <f>IFERROR(100*_xlfn.IFNA(VLOOKUP($B23,KviZDarije4!$A$1:$N$1000, 4, 0), 0)/'TOP SCORES'!E$3,0)</f>
        <v>0</v>
      </c>
      <c r="H23" s="16">
        <f>IFERROR(100*_xlfn.IFNA(VLOOKUP($B23,KviZDarije5!$A$1:$N$1000, 4, 0), 0)/'TOP SCORES'!F$3,0)</f>
        <v>0</v>
      </c>
      <c r="I23" s="16">
        <f>IFERROR(100*_xlfn.IFNA(VLOOKUP($B23,KviZDarije6!$A$1:$N$1000, 4, 0), 0)/'TOP SCORES'!G$3,0)</f>
        <v>0</v>
      </c>
      <c r="J23" s="16">
        <f>IFERROR(100*_xlfn.IFNA(VLOOKUP($B23,KviZDarije7!$A$1:$N$1000, 4, 0), 0)/'TOP SCORES'!H$3,0)</f>
        <v>0</v>
      </c>
      <c r="K23" s="16">
        <f>IFERROR(100*_xlfn.IFNA(VLOOKUP($B23,KviZDarije8!$A$1:$N$1000, 4, 0), 0)/'TOP SCORES'!I$3,0)</f>
        <v>0</v>
      </c>
      <c r="L23" s="16">
        <f>IFERROR(100*_xlfn.IFNA(VLOOKUP($B23,KviZDarije9!$A$1:$N$1000, 4, 0), 0)/'TOP SCORES'!J$3,0)</f>
        <v>0</v>
      </c>
      <c r="M23" s="16">
        <f>IFERROR(100*_xlfn.IFNA(VLOOKUP($B23,KviZDarije10!$A$1:$N$1000,4, 0), 0)/'TOP SCORES'!K$3,0)</f>
        <v>0</v>
      </c>
      <c r="N23" s="16">
        <f>IFERROR(100*_xlfn.IFNA(VLOOKUP($B23,KviZDarije10!$A$1:$N$1000,4, 0), 0)/'TOP SCORES'!L$3,0)</f>
        <v>0</v>
      </c>
    </row>
    <row r="24" spans="1:14">
      <c r="A24" s="19">
        <f ca="1">RANK(C24,C$2:C$998)</f>
        <v>19</v>
      </c>
      <c r="B24" s="6" t="s">
        <v>157</v>
      </c>
      <c r="C24" s="17" cm="1">
        <f t="array" aca="1" ref="C24" ca="1">SUM(LARGE(D24:N24,ROW(INDIRECT("1:2"))))</f>
        <v>136.36363636363637</v>
      </c>
      <c r="D24" s="16">
        <f>IFERROR(100*_xlfn.IFNA(VLOOKUP($B24,KviZDarije1!$A$1:$N$1000, 4, 0), 0)/'TOP SCORES'!B$3,0)</f>
        <v>54.545454545454547</v>
      </c>
      <c r="E24" s="16">
        <f>IFERROR(100*_xlfn.IFNA(VLOOKUP($B24,KviZDarije2!$A$1:$N$1000, 4, 0), 0)/'TOP SCORES'!C$3,0)</f>
        <v>72.727272727272734</v>
      </c>
      <c r="F24" s="16">
        <f>IFERROR(100*_xlfn.IFNA(VLOOKUP($B24,KviZDarije3!$A$1:$N$1000, 4, 0), 0)/'TOP SCORES'!D$3,0)</f>
        <v>63.636363636363633</v>
      </c>
      <c r="G24" s="16">
        <f>IFERROR(100*_xlfn.IFNA(VLOOKUP($B24,KviZDarije4!$A$1:$N$1000, 4, 0), 0)/'TOP SCORES'!E$3,0)</f>
        <v>0</v>
      </c>
      <c r="H24" s="16">
        <f>IFERROR(100*_xlfn.IFNA(VLOOKUP($B24,KviZDarije5!$A$1:$N$1000, 4, 0), 0)/'TOP SCORES'!F$3,0)</f>
        <v>0</v>
      </c>
      <c r="I24" s="16">
        <f>IFERROR(100*_xlfn.IFNA(VLOOKUP($B24,KviZDarije6!$A$1:$N$1000, 4, 0), 0)/'TOP SCORES'!G$3,0)</f>
        <v>0</v>
      </c>
      <c r="J24" s="16">
        <f>IFERROR(100*_xlfn.IFNA(VLOOKUP($B24,KviZDarije7!$A$1:$N$1000, 4, 0), 0)/'TOP SCORES'!H$3,0)</f>
        <v>0</v>
      </c>
      <c r="K24" s="16">
        <f>IFERROR(100*_xlfn.IFNA(VLOOKUP($B24,KviZDarije8!$A$1:$N$1000, 4, 0), 0)/'TOP SCORES'!I$3,0)</f>
        <v>0</v>
      </c>
      <c r="L24" s="16">
        <f>IFERROR(100*_xlfn.IFNA(VLOOKUP($B24,KviZDarije9!$A$1:$N$1000, 4, 0), 0)/'TOP SCORES'!J$3,0)</f>
        <v>0</v>
      </c>
      <c r="M24" s="16">
        <f>IFERROR(100*_xlfn.IFNA(VLOOKUP($B24,KviZDarije10!$A$1:$N$1000,4, 0), 0)/'TOP SCORES'!K$3,0)</f>
        <v>0</v>
      </c>
      <c r="N24" s="16">
        <f>IFERROR(100*_xlfn.IFNA(VLOOKUP($B24,KviZDarije10!$A$1:$N$1000,4, 0), 0)/'TOP SCORES'!L$3,0)</f>
        <v>0</v>
      </c>
    </row>
    <row r="25" spans="1:14">
      <c r="A25" s="19">
        <f ca="1">RANK(C25,C$2:C$998)</f>
        <v>19</v>
      </c>
      <c r="B25" s="10" t="s">
        <v>75</v>
      </c>
      <c r="C25" s="17" cm="1">
        <f t="array" aca="1" ref="C25" ca="1">SUM(LARGE(D25:N25,ROW(INDIRECT("1:2"))))</f>
        <v>136.36363636363637</v>
      </c>
      <c r="D25" s="16">
        <f>IFERROR(100*_xlfn.IFNA(VLOOKUP($B25,KviZDarije1!$A$1:$N$1000, 4, 0), 0)/'TOP SCORES'!B$3,0)</f>
        <v>63.636363636363633</v>
      </c>
      <c r="E25" s="16">
        <f>IFERROR(100*_xlfn.IFNA(VLOOKUP($B25,KviZDarije2!$A$1:$N$1000, 4, 0), 0)/'TOP SCORES'!C$3,0)</f>
        <v>72.727272727272734</v>
      </c>
      <c r="F25" s="16">
        <f>IFERROR(100*_xlfn.IFNA(VLOOKUP($B25,KviZDarije3!$A$1:$N$1000, 4, 0), 0)/'TOP SCORES'!D$3,0)</f>
        <v>54.545454545454547</v>
      </c>
      <c r="G25" s="16">
        <f>IFERROR(100*_xlfn.IFNA(VLOOKUP($B25,KviZDarije4!$A$1:$N$1000, 4, 0), 0)/'TOP SCORES'!E$3,0)</f>
        <v>0</v>
      </c>
      <c r="H25" s="16">
        <f>IFERROR(100*_xlfn.IFNA(VLOOKUP($B25,KviZDarije5!$A$1:$N$1000, 4, 0), 0)/'TOP SCORES'!F$3,0)</f>
        <v>0</v>
      </c>
      <c r="I25" s="16">
        <f>IFERROR(100*_xlfn.IFNA(VLOOKUP($B25,KviZDarije6!$A$1:$N$1000, 4, 0), 0)/'TOP SCORES'!G$3,0)</f>
        <v>0</v>
      </c>
      <c r="J25" s="16">
        <f>IFERROR(100*_xlfn.IFNA(VLOOKUP($B25,KviZDarije7!$A$1:$N$1000, 4, 0), 0)/'TOP SCORES'!H$3,0)</f>
        <v>0</v>
      </c>
      <c r="K25" s="16">
        <f>IFERROR(100*_xlfn.IFNA(VLOOKUP($B25,KviZDarije8!$A$1:$N$1000, 4, 0), 0)/'TOP SCORES'!I$3,0)</f>
        <v>0</v>
      </c>
      <c r="L25" s="16">
        <f>IFERROR(100*_xlfn.IFNA(VLOOKUP($B25,KviZDarije9!$A$1:$N$1000, 4, 0), 0)/'TOP SCORES'!J$3,0)</f>
        <v>0</v>
      </c>
      <c r="M25" s="16">
        <f>IFERROR(100*_xlfn.IFNA(VLOOKUP($B25,KviZDarije10!$A$1:$N$1000,4, 0), 0)/'TOP SCORES'!K$3,0)</f>
        <v>0</v>
      </c>
      <c r="N25" s="16">
        <f>IFERROR(100*_xlfn.IFNA(VLOOKUP($B25,KviZDarije10!$A$1:$N$1000,4, 0), 0)/'TOP SCORES'!L$3,0)</f>
        <v>0</v>
      </c>
    </row>
    <row r="26" spans="1:14">
      <c r="A26" s="19">
        <f ca="1">RANK(C26,C$2:C$998)</f>
        <v>19</v>
      </c>
      <c r="B26" s="6" t="s">
        <v>40</v>
      </c>
      <c r="C26" s="17" cm="1">
        <f t="array" aca="1" ref="C26" ca="1">SUM(LARGE(D26:N26,ROW(INDIRECT("1:2"))))</f>
        <v>136.36363636363637</v>
      </c>
      <c r="D26" s="16">
        <f>IFERROR(100*_xlfn.IFNA(VLOOKUP($B26,KviZDarije1!$A$1:$N$1000, 4, 0), 0)/'TOP SCORES'!B$3,0)</f>
        <v>54.545454545454547</v>
      </c>
      <c r="E26" s="16">
        <f>IFERROR(100*_xlfn.IFNA(VLOOKUP($B26,KviZDarije2!$A$1:$N$1000, 4, 0), 0)/'TOP SCORES'!C$3,0)</f>
        <v>72.727272727272734</v>
      </c>
      <c r="F26" s="16">
        <f>IFERROR(100*_xlfn.IFNA(VLOOKUP($B26,KviZDarije3!$A$1:$N$1000, 4, 0), 0)/'TOP SCORES'!D$3,0)</f>
        <v>63.636363636363633</v>
      </c>
      <c r="G26" s="16">
        <f>IFERROR(100*_xlfn.IFNA(VLOOKUP($B26,KviZDarije4!$A$1:$N$1000, 4, 0), 0)/'TOP SCORES'!E$3,0)</f>
        <v>0</v>
      </c>
      <c r="H26" s="16">
        <f>IFERROR(100*_xlfn.IFNA(VLOOKUP($B26,KviZDarije5!$A$1:$N$1000, 4, 0), 0)/'TOP SCORES'!F$3,0)</f>
        <v>0</v>
      </c>
      <c r="I26" s="16">
        <f>IFERROR(100*_xlfn.IFNA(VLOOKUP($B26,KviZDarije6!$A$1:$N$1000, 4, 0), 0)/'TOP SCORES'!G$3,0)</f>
        <v>0</v>
      </c>
      <c r="J26" s="16">
        <f>IFERROR(100*_xlfn.IFNA(VLOOKUP($B26,KviZDarije7!$A$1:$N$1000, 4, 0), 0)/'TOP SCORES'!H$3,0)</f>
        <v>0</v>
      </c>
      <c r="K26" s="16">
        <f>IFERROR(100*_xlfn.IFNA(VLOOKUP($B26,KviZDarije8!$A$1:$N$1000, 4, 0), 0)/'TOP SCORES'!I$3,0)</f>
        <v>0</v>
      </c>
      <c r="L26" s="16">
        <f>IFERROR(100*_xlfn.IFNA(VLOOKUP($B26,KviZDarije9!$A$1:$N$1000, 4, 0), 0)/'TOP SCORES'!J$3,0)</f>
        <v>0</v>
      </c>
      <c r="M26" s="16">
        <f>IFERROR(100*_xlfn.IFNA(VLOOKUP($B26,KviZDarije10!$A$1:$N$1000,4, 0), 0)/'TOP SCORES'!K$3,0)</f>
        <v>0</v>
      </c>
      <c r="N26" s="16">
        <f>IFERROR(100*_xlfn.IFNA(VLOOKUP($B26,KviZDarije10!$A$1:$N$1000,4, 0), 0)/'TOP SCORES'!L$3,0)</f>
        <v>0</v>
      </c>
    </row>
    <row r="27" spans="1:14">
      <c r="A27" s="19">
        <f ca="1">RANK(C27,C$2:C$998)</f>
        <v>19</v>
      </c>
      <c r="B27" s="14" t="s">
        <v>87</v>
      </c>
      <c r="C27" s="17" cm="1">
        <f t="array" aca="1" ref="C27" ca="1">SUM(LARGE(D27:N27,ROW(INDIRECT("1:2"))))</f>
        <v>136.36363636363637</v>
      </c>
      <c r="D27" s="16">
        <f>IFERROR(100*_xlfn.IFNA(VLOOKUP($B27,KviZDarije1!$A$1:$N$1000, 4, 0), 0)/'TOP SCORES'!B$3,0)</f>
        <v>63.636363636363633</v>
      </c>
      <c r="E27" s="16">
        <f>IFERROR(100*_xlfn.IFNA(VLOOKUP($B27,KviZDarije2!$A$1:$N$1000, 4, 0), 0)/'TOP SCORES'!C$3,0)</f>
        <v>54.545454545454547</v>
      </c>
      <c r="F27" s="16">
        <f>IFERROR(100*_xlfn.IFNA(VLOOKUP($B27,KviZDarije3!$A$1:$N$1000, 4, 0), 0)/'TOP SCORES'!D$3,0)</f>
        <v>72.727272727272734</v>
      </c>
      <c r="G27" s="16">
        <f>IFERROR(100*_xlfn.IFNA(VLOOKUP($B27,KviZDarije4!$A$1:$N$1000, 4, 0), 0)/'TOP SCORES'!E$3,0)</f>
        <v>0</v>
      </c>
      <c r="H27" s="16">
        <f>IFERROR(100*_xlfn.IFNA(VLOOKUP($B27,KviZDarije5!$A$1:$N$1000, 4, 0), 0)/'TOP SCORES'!F$3,0)</f>
        <v>0</v>
      </c>
      <c r="I27" s="16">
        <f>IFERROR(100*_xlfn.IFNA(VLOOKUP($B27,KviZDarije6!$A$1:$N$1000, 4, 0), 0)/'TOP SCORES'!G$3,0)</f>
        <v>0</v>
      </c>
      <c r="J27" s="16">
        <f>IFERROR(100*_xlfn.IFNA(VLOOKUP($B27,KviZDarije7!$A$1:$N$1000, 4, 0), 0)/'TOP SCORES'!H$3,0)</f>
        <v>0</v>
      </c>
      <c r="K27" s="16">
        <f>IFERROR(100*_xlfn.IFNA(VLOOKUP($B27,KviZDarije8!$A$1:$N$1000, 4, 0), 0)/'TOP SCORES'!I$3,0)</f>
        <v>0</v>
      </c>
      <c r="L27" s="16">
        <f>IFERROR(100*_xlfn.IFNA(VLOOKUP($B27,KviZDarije9!$A$1:$N$1000, 4, 0), 0)/'TOP SCORES'!J$3,0)</f>
        <v>0</v>
      </c>
      <c r="M27" s="16">
        <f>IFERROR(100*_xlfn.IFNA(VLOOKUP($B27,KviZDarije10!$A$1:$N$1000,4, 0), 0)/'TOP SCORES'!K$3,0)</f>
        <v>0</v>
      </c>
      <c r="N27" s="16">
        <f>IFERROR(100*_xlfn.IFNA(VLOOKUP($B27,KviZDarije10!$A$1:$N$1000,4, 0), 0)/'TOP SCORES'!L$3,0)</f>
        <v>0</v>
      </c>
    </row>
    <row r="28" spans="1:14">
      <c r="A28" s="19">
        <f ca="1">RANK(C28,C$2:C$998)</f>
        <v>19</v>
      </c>
      <c r="B28" s="10" t="s">
        <v>100</v>
      </c>
      <c r="C28" s="17" cm="1">
        <f t="array" aca="1" ref="C28" ca="1">SUM(LARGE(D28:N28,ROW(INDIRECT("1:2"))))</f>
        <v>136.36363636363637</v>
      </c>
      <c r="D28" s="16">
        <f>IFERROR(100*_xlfn.IFNA(VLOOKUP($B28,KviZDarije1!$A$1:$N$1000, 4, 0), 0)/'TOP SCORES'!B$3,0)</f>
        <v>63.636363636363633</v>
      </c>
      <c r="E28" s="16">
        <f>IFERROR(100*_xlfn.IFNA(VLOOKUP($B28,KviZDarije2!$A$1:$N$1000, 4, 0), 0)/'TOP SCORES'!C$3,0)</f>
        <v>72.727272727272734</v>
      </c>
      <c r="F28" s="16">
        <f>IFERROR(100*_xlfn.IFNA(VLOOKUP($B28,KviZDarije3!$A$1:$N$1000, 4, 0), 0)/'TOP SCORES'!D$3,0)</f>
        <v>54.545454545454547</v>
      </c>
      <c r="G28" s="16">
        <f>IFERROR(100*_xlfn.IFNA(VLOOKUP($B28,KviZDarije4!$A$1:$N$1000, 4, 0), 0)/'TOP SCORES'!E$3,0)</f>
        <v>0</v>
      </c>
      <c r="H28" s="16">
        <f>IFERROR(100*_xlfn.IFNA(VLOOKUP($B28,KviZDarije5!$A$1:$N$1000, 4, 0), 0)/'TOP SCORES'!F$3,0)</f>
        <v>0</v>
      </c>
      <c r="I28" s="16">
        <f>IFERROR(100*_xlfn.IFNA(VLOOKUP($B28,KviZDarije6!$A$1:$N$1000, 4, 0), 0)/'TOP SCORES'!G$3,0)</f>
        <v>0</v>
      </c>
      <c r="J28" s="16">
        <f>IFERROR(100*_xlfn.IFNA(VLOOKUP($B28,KviZDarije7!$A$1:$N$1000, 4, 0), 0)/'TOP SCORES'!H$3,0)</f>
        <v>0</v>
      </c>
      <c r="K28" s="16">
        <f>IFERROR(100*_xlfn.IFNA(VLOOKUP($B28,KviZDarije8!$A$1:$N$1000, 4, 0), 0)/'TOP SCORES'!I$3,0)</f>
        <v>0</v>
      </c>
      <c r="L28" s="16">
        <f>IFERROR(100*_xlfn.IFNA(VLOOKUP($B28,KviZDarije9!$A$1:$N$1000, 4, 0), 0)/'TOP SCORES'!J$3,0)</f>
        <v>0</v>
      </c>
      <c r="M28" s="16">
        <f>IFERROR(100*_xlfn.IFNA(VLOOKUP($B28,KviZDarije10!$A$1:$N$1000,4, 0), 0)/'TOP SCORES'!K$3,0)</f>
        <v>0</v>
      </c>
      <c r="N28" s="16">
        <f>IFERROR(100*_xlfn.IFNA(VLOOKUP($B28,KviZDarije10!$A$1:$N$1000,4, 0), 0)/'TOP SCORES'!L$3,0)</f>
        <v>0</v>
      </c>
    </row>
    <row r="29" spans="1:14">
      <c r="A29" s="19">
        <f ca="1">RANK(C29,C$2:C$998)</f>
        <v>19</v>
      </c>
      <c r="B29" s="14" t="s">
        <v>55</v>
      </c>
      <c r="C29" s="17" cm="1">
        <f t="array" aca="1" ref="C29" ca="1">SUM(LARGE(D29:N29,ROW(INDIRECT("1:2"))))</f>
        <v>136.36363636363637</v>
      </c>
      <c r="D29" s="16">
        <f>IFERROR(100*_xlfn.IFNA(VLOOKUP($B29,KviZDarije1!$A$1:$N$1000, 4, 0), 0)/'TOP SCORES'!B$3,0)</f>
        <v>63.636363636363633</v>
      </c>
      <c r="E29" s="16">
        <f>IFERROR(100*_xlfn.IFNA(VLOOKUP($B29,KviZDarije2!$A$1:$N$1000, 4, 0), 0)/'TOP SCORES'!C$3,0)</f>
        <v>72.727272727272734</v>
      </c>
      <c r="F29" s="16">
        <f>IFERROR(100*_xlfn.IFNA(VLOOKUP($B29,KviZDarije3!$A$1:$N$1000, 4, 0), 0)/'TOP SCORES'!D$3,0)</f>
        <v>54.545454545454547</v>
      </c>
      <c r="G29" s="16">
        <f>IFERROR(100*_xlfn.IFNA(VLOOKUP($B29,KviZDarije4!$A$1:$N$1000, 4, 0), 0)/'TOP SCORES'!E$3,0)</f>
        <v>0</v>
      </c>
      <c r="H29" s="16">
        <f>IFERROR(100*_xlfn.IFNA(VLOOKUP($B29,KviZDarije5!$A$1:$N$1000, 4, 0), 0)/'TOP SCORES'!F$3,0)</f>
        <v>0</v>
      </c>
      <c r="I29" s="16">
        <f>IFERROR(100*_xlfn.IFNA(VLOOKUP($B29,KviZDarije6!$A$1:$N$1000, 4, 0), 0)/'TOP SCORES'!G$3,0)</f>
        <v>0</v>
      </c>
      <c r="J29" s="16">
        <f>IFERROR(100*_xlfn.IFNA(VLOOKUP($B29,KviZDarije7!$A$1:$N$1000, 4, 0), 0)/'TOP SCORES'!H$3,0)</f>
        <v>0</v>
      </c>
      <c r="K29" s="16">
        <f>IFERROR(100*_xlfn.IFNA(VLOOKUP($B29,KviZDarije8!$A$1:$N$1000, 4, 0), 0)/'TOP SCORES'!I$3,0)</f>
        <v>0</v>
      </c>
      <c r="L29" s="16">
        <f>IFERROR(100*_xlfn.IFNA(VLOOKUP($B29,KviZDarije9!$A$1:$N$1000, 4, 0), 0)/'TOP SCORES'!J$3,0)</f>
        <v>0</v>
      </c>
      <c r="M29" s="16">
        <f>IFERROR(100*_xlfn.IFNA(VLOOKUP($B29,KviZDarije10!$A$1:$N$1000,4, 0), 0)/'TOP SCORES'!K$3,0)</f>
        <v>0</v>
      </c>
      <c r="N29" s="16">
        <f>IFERROR(100*_xlfn.IFNA(VLOOKUP($B29,KviZDarije10!$A$1:$N$1000,4, 0), 0)/'TOP SCORES'!L$3,0)</f>
        <v>0</v>
      </c>
    </row>
    <row r="30" spans="1:14">
      <c r="A30" s="19">
        <f ca="1">RANK(C30,C$2:C$998)</f>
        <v>19</v>
      </c>
      <c r="B30" s="45" t="s">
        <v>54</v>
      </c>
      <c r="C30" s="17" cm="1">
        <f t="array" aca="1" ref="C30" ca="1">SUM(LARGE(D30:N30,ROW(INDIRECT("1:2"))))</f>
        <v>136.36363636363637</v>
      </c>
      <c r="D30" s="16">
        <f>IFERROR(100*_xlfn.IFNA(VLOOKUP($B30,KviZDarije1!$A$1:$N$1000, 4, 0), 0)/'TOP SCORES'!B$3,0)</f>
        <v>54.545454545454547</v>
      </c>
      <c r="E30" s="16">
        <f>IFERROR(100*_xlfn.IFNA(VLOOKUP($B30,KviZDarije2!$A$1:$N$1000, 4, 0), 0)/'TOP SCORES'!C$3,0)</f>
        <v>45.454545454545453</v>
      </c>
      <c r="F30" s="16">
        <f>IFERROR(100*_xlfn.IFNA(VLOOKUP($B30,KviZDarije3!$A$1:$N$1000, 4, 0), 0)/'TOP SCORES'!D$3,0)</f>
        <v>81.818181818181813</v>
      </c>
      <c r="G30" s="16">
        <f>IFERROR(100*_xlfn.IFNA(VLOOKUP($B30,KviZDarije4!$A$1:$N$1000, 4, 0), 0)/'TOP SCORES'!E$3,0)</f>
        <v>0</v>
      </c>
      <c r="H30" s="16">
        <f>IFERROR(100*_xlfn.IFNA(VLOOKUP($B30,KviZDarije5!$A$1:$N$1000, 4, 0), 0)/'TOP SCORES'!F$3,0)</f>
        <v>0</v>
      </c>
      <c r="I30" s="16">
        <f>IFERROR(100*_xlfn.IFNA(VLOOKUP($B30,KviZDarije6!$A$1:$N$1000, 4, 0), 0)/'TOP SCORES'!G$3,0)</f>
        <v>0</v>
      </c>
      <c r="J30" s="16">
        <f>IFERROR(100*_xlfn.IFNA(VLOOKUP($B30,KviZDarije7!$A$1:$N$1000, 4, 0), 0)/'TOP SCORES'!H$3,0)</f>
        <v>0</v>
      </c>
      <c r="K30" s="16">
        <f>IFERROR(100*_xlfn.IFNA(VLOOKUP($B30,KviZDarije8!$A$1:$N$1000, 4, 0), 0)/'TOP SCORES'!I$3,0)</f>
        <v>0</v>
      </c>
      <c r="L30" s="16">
        <f>IFERROR(100*_xlfn.IFNA(VLOOKUP($B30,KviZDarije9!$A$1:$N$1000, 4, 0), 0)/'TOP SCORES'!J$3,0)</f>
        <v>0</v>
      </c>
      <c r="M30" s="16">
        <f>IFERROR(100*_xlfn.IFNA(VLOOKUP($B30,KviZDarije10!$A$1:$N$1000,4, 0), 0)/'TOP SCORES'!K$3,0)</f>
        <v>0</v>
      </c>
      <c r="N30" s="16">
        <f>IFERROR(100*_xlfn.IFNA(VLOOKUP($B30,KviZDarije10!$A$1:$N$1000,4, 0), 0)/'TOP SCORES'!L$3,0)</f>
        <v>0</v>
      </c>
    </row>
    <row r="31" spans="1:14">
      <c r="A31" s="19">
        <f ca="1">RANK(C31,C$2:C$998)</f>
        <v>30</v>
      </c>
      <c r="B31" s="6" t="s">
        <v>31</v>
      </c>
      <c r="C31" s="17" cm="1">
        <f t="array" aca="1" ref="C31" ca="1">SUM(LARGE(D31:N31,ROW(INDIRECT("1:2"))))</f>
        <v>127.27272727272728</v>
      </c>
      <c r="D31" s="16">
        <f>IFERROR(100*_xlfn.IFNA(VLOOKUP($B31,KviZDarije1!$A$1:$N$1000, 4, 0), 0)/'TOP SCORES'!B$3,0)</f>
        <v>54.545454545454547</v>
      </c>
      <c r="E31" s="16">
        <f>IFERROR(100*_xlfn.IFNA(VLOOKUP($B31,KviZDarije2!$A$1:$N$1000, 4, 0), 0)/'TOP SCORES'!C$3,0)</f>
        <v>72.727272727272734</v>
      </c>
      <c r="F31" s="16">
        <f>IFERROR(100*_xlfn.IFNA(VLOOKUP($B31,KviZDarije3!$A$1:$N$1000, 4, 0), 0)/'TOP SCORES'!D$3,0)</f>
        <v>54.545454545454547</v>
      </c>
      <c r="G31" s="16">
        <f>IFERROR(100*_xlfn.IFNA(VLOOKUP($B31,KviZDarije4!$A$1:$N$1000, 4, 0), 0)/'TOP SCORES'!E$3,0)</f>
        <v>0</v>
      </c>
      <c r="H31" s="16">
        <f>IFERROR(100*_xlfn.IFNA(VLOOKUP($B31,KviZDarije5!$A$1:$N$1000, 4, 0), 0)/'TOP SCORES'!F$3,0)</f>
        <v>0</v>
      </c>
      <c r="I31" s="16">
        <f>IFERROR(100*_xlfn.IFNA(VLOOKUP($B31,KviZDarije6!$A$1:$N$1000, 4, 0), 0)/'TOP SCORES'!G$3,0)</f>
        <v>0</v>
      </c>
      <c r="J31" s="16">
        <f>IFERROR(100*_xlfn.IFNA(VLOOKUP($B31,KviZDarije7!$A$1:$N$1000, 4, 0), 0)/'TOP SCORES'!H$3,0)</f>
        <v>0</v>
      </c>
      <c r="K31" s="16">
        <f>IFERROR(100*_xlfn.IFNA(VLOOKUP($B31,KviZDarije8!$A$1:$N$1000, 4, 0), 0)/'TOP SCORES'!I$3,0)</f>
        <v>0</v>
      </c>
      <c r="L31" s="16">
        <f>IFERROR(100*_xlfn.IFNA(VLOOKUP($B31,KviZDarije9!$A$1:$N$1000, 4, 0), 0)/'TOP SCORES'!J$3,0)</f>
        <v>0</v>
      </c>
      <c r="M31" s="16">
        <f>IFERROR(100*_xlfn.IFNA(VLOOKUP($B31,KviZDarije10!$A$1:$N$1000,4, 0), 0)/'TOP SCORES'!K$3,0)</f>
        <v>0</v>
      </c>
      <c r="N31" s="16">
        <f>IFERROR(100*_xlfn.IFNA(VLOOKUP($B31,KviZDarije10!$A$1:$N$1000,4, 0), 0)/'TOP SCORES'!L$3,0)</f>
        <v>0</v>
      </c>
    </row>
    <row r="32" spans="1:14">
      <c r="A32" s="19">
        <f ca="1">RANK(C32,C$2:C$998)</f>
        <v>30</v>
      </c>
      <c r="B32" s="6" t="s">
        <v>24</v>
      </c>
      <c r="C32" s="17" cm="1">
        <f t="array" aca="1" ref="C32" ca="1">SUM(LARGE(D32:N32,ROW(INDIRECT("1:2"))))</f>
        <v>127.27272727272728</v>
      </c>
      <c r="D32" s="16">
        <f>IFERROR(100*_xlfn.IFNA(VLOOKUP($B32,KviZDarije1!$A$1:$N$1000, 4, 0), 0)/'TOP SCORES'!B$3,0)</f>
        <v>54.545454545454547</v>
      </c>
      <c r="E32" s="16">
        <f>IFERROR(100*_xlfn.IFNA(VLOOKUP($B32,KviZDarije2!$A$1:$N$1000, 4, 0), 0)/'TOP SCORES'!C$3,0)</f>
        <v>72.727272727272734</v>
      </c>
      <c r="F32" s="16">
        <f>IFERROR(100*_xlfn.IFNA(VLOOKUP($B32,KviZDarije3!$A$1:$N$1000, 4, 0), 0)/'TOP SCORES'!D$3,0)</f>
        <v>54.545454545454547</v>
      </c>
      <c r="G32" s="16">
        <f>IFERROR(100*_xlfn.IFNA(VLOOKUP($B32,KviZDarije4!$A$1:$N$1000, 4, 0), 0)/'TOP SCORES'!E$3,0)</f>
        <v>0</v>
      </c>
      <c r="H32" s="16">
        <f>IFERROR(100*_xlfn.IFNA(VLOOKUP($B32,KviZDarije5!$A$1:$N$1000, 4, 0), 0)/'TOP SCORES'!F$3,0)</f>
        <v>0</v>
      </c>
      <c r="I32" s="16">
        <f>IFERROR(100*_xlfn.IFNA(VLOOKUP($B32,KviZDarije6!$A$1:$N$1000, 4, 0), 0)/'TOP SCORES'!G$3,0)</f>
        <v>0</v>
      </c>
      <c r="J32" s="16">
        <f>IFERROR(100*_xlfn.IFNA(VLOOKUP($B32,KviZDarije7!$A$1:$N$1000, 4, 0), 0)/'TOP SCORES'!H$3,0)</f>
        <v>0</v>
      </c>
      <c r="K32" s="16">
        <f>IFERROR(100*_xlfn.IFNA(VLOOKUP($B32,KviZDarije8!$A$1:$N$1000, 4, 0), 0)/'TOP SCORES'!I$3,0)</f>
        <v>0</v>
      </c>
      <c r="L32" s="16">
        <f>IFERROR(100*_xlfn.IFNA(VLOOKUP($B32,KviZDarije9!$A$1:$N$1000, 4, 0), 0)/'TOP SCORES'!J$3,0)</f>
        <v>0</v>
      </c>
      <c r="M32" s="16">
        <f>IFERROR(100*_xlfn.IFNA(VLOOKUP($B32,KviZDarije10!$A$1:$N$1000,4, 0), 0)/'TOP SCORES'!K$3,0)</f>
        <v>0</v>
      </c>
      <c r="N32" s="16">
        <f>IFERROR(100*_xlfn.IFNA(VLOOKUP($B32,KviZDarije10!$A$1:$N$1000,4, 0), 0)/'TOP SCORES'!L$3,0)</f>
        <v>0</v>
      </c>
    </row>
    <row r="33" spans="1:14">
      <c r="A33" s="19">
        <f ca="1">RANK(C33,C$2:C$998)</f>
        <v>30</v>
      </c>
      <c r="B33" s="6" t="s">
        <v>163</v>
      </c>
      <c r="C33" s="17" cm="1">
        <f t="array" aca="1" ref="C33" ca="1">SUM(LARGE(D33:N33,ROW(INDIRECT("1:2"))))</f>
        <v>127.27272727272728</v>
      </c>
      <c r="D33" s="16">
        <f>IFERROR(100*_xlfn.IFNA(VLOOKUP($B33,KviZDarije1!$A$1:$N$1000, 4, 0), 0)/'TOP SCORES'!B$3,0)</f>
        <v>45.454545454545453</v>
      </c>
      <c r="E33" s="16">
        <f>IFERROR(100*_xlfn.IFNA(VLOOKUP($B33,KviZDarije2!$A$1:$N$1000, 4, 0), 0)/'TOP SCORES'!C$3,0)</f>
        <v>72.727272727272734</v>
      </c>
      <c r="F33" s="16">
        <f>IFERROR(100*_xlfn.IFNA(VLOOKUP($B33,KviZDarije3!$A$1:$N$1000, 4, 0), 0)/'TOP SCORES'!D$3,0)</f>
        <v>54.545454545454547</v>
      </c>
      <c r="G33" s="16">
        <f>IFERROR(100*_xlfn.IFNA(VLOOKUP($B33,KviZDarije4!$A$1:$N$1000, 4, 0), 0)/'TOP SCORES'!E$3,0)</f>
        <v>0</v>
      </c>
      <c r="H33" s="16">
        <f>IFERROR(100*_xlfn.IFNA(VLOOKUP($B33,KviZDarije5!$A$1:$N$1000, 4, 0), 0)/'TOP SCORES'!F$3,0)</f>
        <v>0</v>
      </c>
      <c r="I33" s="16">
        <f>IFERROR(100*_xlfn.IFNA(VLOOKUP($B33,KviZDarije6!$A$1:$N$1000, 4, 0), 0)/'TOP SCORES'!G$3,0)</f>
        <v>0</v>
      </c>
      <c r="J33" s="16">
        <f>IFERROR(100*_xlfn.IFNA(VLOOKUP($B33,KviZDarije7!$A$1:$N$1000, 4, 0), 0)/'TOP SCORES'!H$3,0)</f>
        <v>0</v>
      </c>
      <c r="K33" s="16">
        <f>IFERROR(100*_xlfn.IFNA(VLOOKUP($B33,KviZDarije8!$A$1:$N$1000, 4, 0), 0)/'TOP SCORES'!I$3,0)</f>
        <v>0</v>
      </c>
      <c r="L33" s="16">
        <f>IFERROR(100*_xlfn.IFNA(VLOOKUP($B33,KviZDarije9!$A$1:$N$1000, 4, 0), 0)/'TOP SCORES'!J$3,0)</f>
        <v>0</v>
      </c>
      <c r="M33" s="16">
        <f>IFERROR(100*_xlfn.IFNA(VLOOKUP($B33,KviZDarije10!$A$1:$N$1000,4, 0), 0)/'TOP SCORES'!K$3,0)</f>
        <v>0</v>
      </c>
      <c r="N33" s="16">
        <f>IFERROR(100*_xlfn.IFNA(VLOOKUP($B33,KviZDarije10!$A$1:$N$1000,4, 0), 0)/'TOP SCORES'!L$3,0)</f>
        <v>0</v>
      </c>
    </row>
    <row r="34" spans="1:14">
      <c r="A34" s="19">
        <f ca="1">RANK(C34,C$2:C$998)</f>
        <v>30</v>
      </c>
      <c r="B34" s="6" t="s">
        <v>189</v>
      </c>
      <c r="C34" s="17" cm="1">
        <f t="array" aca="1" ref="C34" ca="1">SUM(LARGE(D34:N34,ROW(INDIRECT("1:2"))))</f>
        <v>127.27272727272728</v>
      </c>
      <c r="D34" s="16">
        <f>IFERROR(100*_xlfn.IFNA(VLOOKUP($B34,KviZDarije1!$A$1:$N$1000, 4, 0), 0)/'TOP SCORES'!B$3,0)</f>
        <v>27.272727272727273</v>
      </c>
      <c r="E34" s="16">
        <f>IFERROR(100*_xlfn.IFNA(VLOOKUP($B34,KviZDarije2!$A$1:$N$1000, 4, 0), 0)/'TOP SCORES'!C$3,0)</f>
        <v>72.727272727272734</v>
      </c>
      <c r="F34" s="16">
        <f>IFERROR(100*_xlfn.IFNA(VLOOKUP($B34,KviZDarije3!$A$1:$N$1000, 4, 0), 0)/'TOP SCORES'!D$3,0)</f>
        <v>54.545454545454547</v>
      </c>
      <c r="G34" s="16">
        <f>IFERROR(100*_xlfn.IFNA(VLOOKUP($B34,KviZDarije4!$A$1:$N$1000, 4, 0), 0)/'TOP SCORES'!E$3,0)</f>
        <v>0</v>
      </c>
      <c r="H34" s="16">
        <f>IFERROR(100*_xlfn.IFNA(VLOOKUP($B34,KviZDarije5!$A$1:$N$1000, 4, 0), 0)/'TOP SCORES'!F$3,0)</f>
        <v>0</v>
      </c>
      <c r="I34" s="16">
        <f>IFERROR(100*_xlfn.IFNA(VLOOKUP($B34,KviZDarije6!$A$1:$N$1000, 4, 0), 0)/'TOP SCORES'!G$3,0)</f>
        <v>0</v>
      </c>
      <c r="J34" s="16">
        <f>IFERROR(100*_xlfn.IFNA(VLOOKUP($B34,KviZDarije7!$A$1:$N$1000, 4, 0), 0)/'TOP SCORES'!H$3,0)</f>
        <v>0</v>
      </c>
      <c r="K34" s="16">
        <f>IFERROR(100*_xlfn.IFNA(VLOOKUP($B34,KviZDarije8!$A$1:$N$1000, 4, 0), 0)/'TOP SCORES'!I$3,0)</f>
        <v>0</v>
      </c>
      <c r="L34" s="16">
        <f>IFERROR(100*_xlfn.IFNA(VLOOKUP($B34,KviZDarije9!$A$1:$N$1000, 4, 0), 0)/'TOP SCORES'!J$3,0)</f>
        <v>0</v>
      </c>
      <c r="M34" s="16">
        <f>IFERROR(100*_xlfn.IFNA(VLOOKUP($B34,KviZDarije10!$A$1:$N$1000,4, 0), 0)/'TOP SCORES'!K$3,0)</f>
        <v>0</v>
      </c>
      <c r="N34" s="16">
        <f>IFERROR(100*_xlfn.IFNA(VLOOKUP($B34,KviZDarije10!$A$1:$N$1000,4, 0), 0)/'TOP SCORES'!L$3,0)</f>
        <v>0</v>
      </c>
    </row>
    <row r="35" spans="1:14">
      <c r="A35" s="19">
        <f ca="1">RANK(C35,C$2:C$998)</f>
        <v>30</v>
      </c>
      <c r="B35" s="6" t="s">
        <v>125</v>
      </c>
      <c r="C35" s="17" cm="1">
        <f t="array" aca="1" ref="C35" ca="1">SUM(LARGE(D35:N35,ROW(INDIRECT("1:2"))))</f>
        <v>127.27272727272728</v>
      </c>
      <c r="D35" s="16">
        <f>IFERROR(100*_xlfn.IFNA(VLOOKUP($B35,KviZDarije1!$A$1:$N$1000, 4, 0), 0)/'TOP SCORES'!B$3,0)</f>
        <v>72.727272727272734</v>
      </c>
      <c r="E35" s="16">
        <f>IFERROR(100*_xlfn.IFNA(VLOOKUP($B35,KviZDarije2!$A$1:$N$1000, 4, 0), 0)/'TOP SCORES'!C$3,0)</f>
        <v>54.545454545454547</v>
      </c>
      <c r="F35" s="16">
        <f>IFERROR(100*_xlfn.IFNA(VLOOKUP($B35,KviZDarije3!$A$1:$N$1000, 4, 0), 0)/'TOP SCORES'!D$3,0)</f>
        <v>0</v>
      </c>
      <c r="G35" s="16">
        <f>IFERROR(100*_xlfn.IFNA(VLOOKUP($B35,KviZDarije4!$A$1:$N$1000, 4, 0), 0)/'TOP SCORES'!E$3,0)</f>
        <v>0</v>
      </c>
      <c r="H35" s="16">
        <f>IFERROR(100*_xlfn.IFNA(VLOOKUP($B35,KviZDarije5!$A$1:$N$1000, 4, 0), 0)/'TOP SCORES'!F$3,0)</f>
        <v>0</v>
      </c>
      <c r="I35" s="16">
        <f>IFERROR(100*_xlfn.IFNA(VLOOKUP($B35,KviZDarije6!$A$1:$N$1000, 4, 0), 0)/'TOP SCORES'!G$3,0)</f>
        <v>0</v>
      </c>
      <c r="J35" s="16">
        <f>IFERROR(100*_xlfn.IFNA(VLOOKUP($B35,KviZDarije7!$A$1:$N$1000, 4, 0), 0)/'TOP SCORES'!H$3,0)</f>
        <v>0</v>
      </c>
      <c r="K35" s="16">
        <f>IFERROR(100*_xlfn.IFNA(VLOOKUP($B35,KviZDarije8!$A$1:$N$1000, 4, 0), 0)/'TOP SCORES'!I$3,0)</f>
        <v>0</v>
      </c>
      <c r="L35" s="16">
        <f>IFERROR(100*_xlfn.IFNA(VLOOKUP($B35,KviZDarije9!$A$1:$N$1000, 4, 0), 0)/'TOP SCORES'!J$3,0)</f>
        <v>0</v>
      </c>
      <c r="M35" s="16">
        <f>IFERROR(100*_xlfn.IFNA(VLOOKUP($B35,KviZDarije10!$A$1:$N$1000,4, 0), 0)/'TOP SCORES'!K$3,0)</f>
        <v>0</v>
      </c>
      <c r="N35" s="16">
        <f>IFERROR(100*_xlfn.IFNA(VLOOKUP($B35,KviZDarije10!$A$1:$N$1000,4, 0), 0)/'TOP SCORES'!L$3,0)</f>
        <v>0</v>
      </c>
    </row>
    <row r="36" spans="1:14">
      <c r="A36" s="19">
        <f ca="1">RANK(C36,C$2:C$998)</f>
        <v>30</v>
      </c>
      <c r="B36" s="14" t="s">
        <v>42</v>
      </c>
      <c r="C36" s="17" cm="1">
        <f t="array" aca="1" ref="C36" ca="1">SUM(LARGE(D36:N36,ROW(INDIRECT("1:2"))))</f>
        <v>127.27272727272728</v>
      </c>
      <c r="D36" s="16">
        <f>IFERROR(100*_xlfn.IFNA(VLOOKUP($B36,KviZDarije1!$A$1:$N$1000, 4, 0), 0)/'TOP SCORES'!B$3,0)</f>
        <v>72.727272727272734</v>
      </c>
      <c r="E36" s="16">
        <f>IFERROR(100*_xlfn.IFNA(VLOOKUP($B36,KviZDarije2!$A$1:$N$1000, 4, 0), 0)/'TOP SCORES'!C$3,0)</f>
        <v>0</v>
      </c>
      <c r="F36" s="16">
        <f>IFERROR(100*_xlfn.IFNA(VLOOKUP($B36,KviZDarije3!$A$1:$N$1000, 4, 0), 0)/'TOP SCORES'!D$3,0)</f>
        <v>54.545454545454547</v>
      </c>
      <c r="G36" s="16">
        <f>IFERROR(100*_xlfn.IFNA(VLOOKUP($B36,KviZDarije4!$A$1:$N$1000, 4, 0), 0)/'TOP SCORES'!E$3,0)</f>
        <v>0</v>
      </c>
      <c r="H36" s="16">
        <f>IFERROR(100*_xlfn.IFNA(VLOOKUP($B36,KviZDarije5!$A$1:$N$1000, 4, 0), 0)/'TOP SCORES'!F$3,0)</f>
        <v>0</v>
      </c>
      <c r="I36" s="16">
        <f>IFERROR(100*_xlfn.IFNA(VLOOKUP($B36,KviZDarije6!$A$1:$N$1000, 4, 0), 0)/'TOP SCORES'!G$3,0)</f>
        <v>0</v>
      </c>
      <c r="J36" s="16">
        <f>IFERROR(100*_xlfn.IFNA(VLOOKUP($B36,KviZDarije7!$A$1:$N$1000, 4, 0), 0)/'TOP SCORES'!H$3,0)</f>
        <v>0</v>
      </c>
      <c r="K36" s="16">
        <f>IFERROR(100*_xlfn.IFNA(VLOOKUP($B36,KviZDarije8!$A$1:$N$1000, 4, 0), 0)/'TOP SCORES'!I$3,0)</f>
        <v>0</v>
      </c>
      <c r="L36" s="16">
        <f>IFERROR(100*_xlfn.IFNA(VLOOKUP($B36,KviZDarije9!$A$1:$N$1000, 4, 0), 0)/'TOP SCORES'!J$3,0)</f>
        <v>0</v>
      </c>
      <c r="M36" s="16">
        <f>IFERROR(100*_xlfn.IFNA(VLOOKUP($B36,KviZDarije10!$A$1:$N$1000,4, 0), 0)/'TOP SCORES'!K$3,0)</f>
        <v>0</v>
      </c>
      <c r="N36" s="16">
        <f>IFERROR(100*_xlfn.IFNA(VLOOKUP($B36,KviZDarije10!$A$1:$N$1000,4, 0), 0)/'TOP SCORES'!L$3,0)</f>
        <v>0</v>
      </c>
    </row>
    <row r="37" spans="1:14">
      <c r="A37" s="19">
        <f ca="1">RANK(C37,C$2:C$998)</f>
        <v>36</v>
      </c>
      <c r="B37" s="10" t="s">
        <v>94</v>
      </c>
      <c r="C37" s="17" cm="1">
        <f t="array" aca="1" ref="C37" ca="1">SUM(LARGE(D37:N37,ROW(INDIRECT("1:2"))))</f>
        <v>127.27272727272727</v>
      </c>
      <c r="D37" s="16">
        <f>IFERROR(100*_xlfn.IFNA(VLOOKUP($B37,KviZDarije1!$A$1:$N$1000, 4, 0), 0)/'TOP SCORES'!B$3,0)</f>
        <v>63.636363636363633</v>
      </c>
      <c r="E37" s="16">
        <f>IFERROR(100*_xlfn.IFNA(VLOOKUP($B37,KviZDarije2!$A$1:$N$1000, 4, 0), 0)/'TOP SCORES'!C$3,0)</f>
        <v>63.636363636363633</v>
      </c>
      <c r="F37" s="16">
        <f>IFERROR(100*_xlfn.IFNA(VLOOKUP($B37,KviZDarije3!$A$1:$N$1000, 4, 0), 0)/'TOP SCORES'!D$3,0)</f>
        <v>63.636363636363633</v>
      </c>
      <c r="G37" s="16">
        <f>IFERROR(100*_xlfn.IFNA(VLOOKUP($B37,KviZDarije4!$A$1:$N$1000, 4, 0), 0)/'TOP SCORES'!E$3,0)</f>
        <v>0</v>
      </c>
      <c r="H37" s="16">
        <f>IFERROR(100*_xlfn.IFNA(VLOOKUP($B37,KviZDarije5!$A$1:$N$1000, 4, 0), 0)/'TOP SCORES'!F$3,0)</f>
        <v>0</v>
      </c>
      <c r="I37" s="16">
        <f>IFERROR(100*_xlfn.IFNA(VLOOKUP($B37,KviZDarije6!$A$1:$N$1000, 4, 0), 0)/'TOP SCORES'!G$3,0)</f>
        <v>0</v>
      </c>
      <c r="J37" s="16">
        <f>IFERROR(100*_xlfn.IFNA(VLOOKUP($B37,KviZDarije7!$A$1:$N$1000, 4, 0), 0)/'TOP SCORES'!H$3,0)</f>
        <v>0</v>
      </c>
      <c r="K37" s="16">
        <f>IFERROR(100*_xlfn.IFNA(VLOOKUP($B37,KviZDarije8!$A$1:$N$1000, 4, 0), 0)/'TOP SCORES'!I$3,0)</f>
        <v>0</v>
      </c>
      <c r="L37" s="16">
        <f>IFERROR(100*_xlfn.IFNA(VLOOKUP($B37,KviZDarije9!$A$1:$N$1000, 4, 0), 0)/'TOP SCORES'!J$3,0)</f>
        <v>0</v>
      </c>
      <c r="M37" s="16">
        <f>IFERROR(100*_xlfn.IFNA(VLOOKUP($B37,KviZDarije10!$A$1:$N$1000,4, 0), 0)/'TOP SCORES'!K$3,0)</f>
        <v>0</v>
      </c>
      <c r="N37" s="16">
        <f>IFERROR(100*_xlfn.IFNA(VLOOKUP($B37,KviZDarije10!$A$1:$N$1000,4, 0), 0)/'TOP SCORES'!L$3,0)</f>
        <v>0</v>
      </c>
    </row>
    <row r="38" spans="1:14">
      <c r="A38" s="19">
        <f ca="1">RANK(C38,C$2:C$998)</f>
        <v>36</v>
      </c>
      <c r="B38" s="10" t="s">
        <v>57</v>
      </c>
      <c r="C38" s="17" cm="1">
        <f t="array" aca="1" ref="C38" ca="1">SUM(LARGE(D38:N38,ROW(INDIRECT("1:2"))))</f>
        <v>127.27272727272727</v>
      </c>
      <c r="D38" s="16">
        <f>IFERROR(100*_xlfn.IFNA(VLOOKUP($B38,KviZDarije1!$A$1:$N$1000, 4, 0), 0)/'TOP SCORES'!B$3,0)</f>
        <v>63.636363636363633</v>
      </c>
      <c r="E38" s="16">
        <f>IFERROR(100*_xlfn.IFNA(VLOOKUP($B38,KviZDarije2!$A$1:$N$1000, 4, 0), 0)/'TOP SCORES'!C$3,0)</f>
        <v>63.636363636363633</v>
      </c>
      <c r="F38" s="16">
        <f>IFERROR(100*_xlfn.IFNA(VLOOKUP($B38,KviZDarije3!$A$1:$N$1000, 4, 0), 0)/'TOP SCORES'!D$3,0)</f>
        <v>63.636363636363633</v>
      </c>
      <c r="G38" s="16">
        <f>IFERROR(100*_xlfn.IFNA(VLOOKUP($B38,KviZDarije4!$A$1:$N$1000, 4, 0), 0)/'TOP SCORES'!E$3,0)</f>
        <v>0</v>
      </c>
      <c r="H38" s="16">
        <f>IFERROR(100*_xlfn.IFNA(VLOOKUP($B38,KviZDarije5!$A$1:$N$1000, 4, 0), 0)/'TOP SCORES'!F$3,0)</f>
        <v>0</v>
      </c>
      <c r="I38" s="16">
        <f>IFERROR(100*_xlfn.IFNA(VLOOKUP($B38,KviZDarije6!$A$1:$N$1000, 4, 0), 0)/'TOP SCORES'!G$3,0)</f>
        <v>0</v>
      </c>
      <c r="J38" s="16">
        <f>IFERROR(100*_xlfn.IFNA(VLOOKUP($B38,KviZDarije7!$A$1:$N$1000, 4, 0), 0)/'TOP SCORES'!H$3,0)</f>
        <v>0</v>
      </c>
      <c r="K38" s="16">
        <f>IFERROR(100*_xlfn.IFNA(VLOOKUP($B38,KviZDarije8!$A$1:$N$1000, 4, 0), 0)/'TOP SCORES'!I$3,0)</f>
        <v>0</v>
      </c>
      <c r="L38" s="16">
        <f>IFERROR(100*_xlfn.IFNA(VLOOKUP($B38,KviZDarije9!$A$1:$N$1000, 4, 0), 0)/'TOP SCORES'!J$3,0)</f>
        <v>0</v>
      </c>
      <c r="M38" s="16">
        <f>IFERROR(100*_xlfn.IFNA(VLOOKUP($B38,KviZDarije10!$A$1:$N$1000,4, 0), 0)/'TOP SCORES'!K$3,0)</f>
        <v>0</v>
      </c>
      <c r="N38" s="16">
        <f>IFERROR(100*_xlfn.IFNA(VLOOKUP($B38,KviZDarije10!$A$1:$N$1000,4, 0), 0)/'TOP SCORES'!L$3,0)</f>
        <v>0</v>
      </c>
    </row>
    <row r="39" spans="1:14">
      <c r="A39" s="19">
        <f ca="1">RANK(C39,C$2:C$998)</f>
        <v>36</v>
      </c>
      <c r="B39" s="10" t="s">
        <v>121</v>
      </c>
      <c r="C39" s="17" cm="1">
        <f t="array" aca="1" ref="C39" ca="1">SUM(LARGE(D39:N39,ROW(INDIRECT("1:2"))))</f>
        <v>127.27272727272727</v>
      </c>
      <c r="D39" s="16">
        <f>IFERROR(100*_xlfn.IFNA(VLOOKUP($B39,KviZDarije1!$A$1:$N$1000, 4, 0), 0)/'TOP SCORES'!B$3,0)</f>
        <v>45.454545454545453</v>
      </c>
      <c r="E39" s="16">
        <f>IFERROR(100*_xlfn.IFNA(VLOOKUP($B39,KviZDarije2!$A$1:$N$1000, 4, 0), 0)/'TOP SCORES'!C$3,0)</f>
        <v>63.636363636363633</v>
      </c>
      <c r="F39" s="16">
        <f>IFERROR(100*_xlfn.IFNA(VLOOKUP($B39,KviZDarije3!$A$1:$N$1000, 4, 0), 0)/'TOP SCORES'!D$3,0)</f>
        <v>63.636363636363633</v>
      </c>
      <c r="G39" s="16">
        <f>IFERROR(100*_xlfn.IFNA(VLOOKUP($B39,KviZDarije4!$A$1:$N$1000, 4, 0), 0)/'TOP SCORES'!E$3,0)</f>
        <v>0</v>
      </c>
      <c r="H39" s="16">
        <f>IFERROR(100*_xlfn.IFNA(VLOOKUP($B39,KviZDarije5!$A$1:$N$1000, 4, 0), 0)/'TOP SCORES'!F$3,0)</f>
        <v>0</v>
      </c>
      <c r="I39" s="16">
        <f>IFERROR(100*_xlfn.IFNA(VLOOKUP($B39,KviZDarije6!$A$1:$N$1000, 4, 0), 0)/'TOP SCORES'!G$3,0)</f>
        <v>0</v>
      </c>
      <c r="J39" s="16">
        <f>IFERROR(100*_xlfn.IFNA(VLOOKUP($B39,KviZDarije7!$A$1:$N$1000, 4, 0), 0)/'TOP SCORES'!H$3,0)</f>
        <v>0</v>
      </c>
      <c r="K39" s="16">
        <f>IFERROR(100*_xlfn.IFNA(VLOOKUP($B39,KviZDarije8!$A$1:$N$1000, 4, 0), 0)/'TOP SCORES'!I$3,0)</f>
        <v>0</v>
      </c>
      <c r="L39" s="16">
        <f>IFERROR(100*_xlfn.IFNA(VLOOKUP($B39,KviZDarije9!$A$1:$N$1000, 4, 0), 0)/'TOP SCORES'!J$3,0)</f>
        <v>0</v>
      </c>
      <c r="M39" s="16">
        <f>IFERROR(100*_xlfn.IFNA(VLOOKUP($B39,KviZDarije10!$A$1:$N$1000,4, 0), 0)/'TOP SCORES'!K$3,0)</f>
        <v>0</v>
      </c>
      <c r="N39" s="16">
        <f>IFERROR(100*_xlfn.IFNA(VLOOKUP($B39,KviZDarije10!$A$1:$N$1000,4, 0), 0)/'TOP SCORES'!L$3,0)</f>
        <v>0</v>
      </c>
    </row>
    <row r="40" spans="1:14">
      <c r="A40" s="19">
        <f ca="1">RANK(C40,C$2:C$998)</f>
        <v>36</v>
      </c>
      <c r="B40" s="10" t="s">
        <v>22</v>
      </c>
      <c r="C40" s="17" cm="1">
        <f t="array" aca="1" ref="C40" ca="1">SUM(LARGE(D40:N40,ROW(INDIRECT("1:2"))))</f>
        <v>127.27272727272727</v>
      </c>
      <c r="D40" s="16">
        <f>IFERROR(100*_xlfn.IFNA(VLOOKUP($B40,KviZDarije1!$A$1:$N$1000, 4, 0), 0)/'TOP SCORES'!B$3,0)</f>
        <v>36.363636363636367</v>
      </c>
      <c r="E40" s="16">
        <f>IFERROR(100*_xlfn.IFNA(VLOOKUP($B40,KviZDarije2!$A$1:$N$1000, 4, 0), 0)/'TOP SCORES'!C$3,0)</f>
        <v>63.636363636363633</v>
      </c>
      <c r="F40" s="16">
        <f>IFERROR(100*_xlfn.IFNA(VLOOKUP($B40,KviZDarije3!$A$1:$N$1000, 4, 0), 0)/'TOP SCORES'!D$3,0)</f>
        <v>63.636363636363633</v>
      </c>
      <c r="G40" s="16">
        <f>IFERROR(100*_xlfn.IFNA(VLOOKUP($B40,KviZDarije4!$A$1:$N$1000, 4, 0), 0)/'TOP SCORES'!E$3,0)</f>
        <v>0</v>
      </c>
      <c r="H40" s="16">
        <f>IFERROR(100*_xlfn.IFNA(VLOOKUP($B40,KviZDarije5!$A$1:$N$1000, 4, 0), 0)/'TOP SCORES'!F$3,0)</f>
        <v>0</v>
      </c>
      <c r="I40" s="16">
        <f>IFERROR(100*_xlfn.IFNA(VLOOKUP($B40,KviZDarije6!$A$1:$N$1000, 4, 0), 0)/'TOP SCORES'!G$3,0)</f>
        <v>0</v>
      </c>
      <c r="J40" s="16">
        <f>IFERROR(100*_xlfn.IFNA(VLOOKUP($B40,KviZDarije7!$A$1:$N$1000, 4, 0), 0)/'TOP SCORES'!H$3,0)</f>
        <v>0</v>
      </c>
      <c r="K40" s="16">
        <f>IFERROR(100*_xlfn.IFNA(VLOOKUP($B40,KviZDarije8!$A$1:$N$1000, 4, 0), 0)/'TOP SCORES'!I$3,0)</f>
        <v>0</v>
      </c>
      <c r="L40" s="16">
        <f>IFERROR(100*_xlfn.IFNA(VLOOKUP($B40,KviZDarije9!$A$1:$N$1000, 4, 0), 0)/'TOP SCORES'!J$3,0)</f>
        <v>0</v>
      </c>
      <c r="M40" s="16">
        <f>IFERROR(100*_xlfn.IFNA(VLOOKUP($B40,KviZDarije10!$A$1:$N$1000,4, 0), 0)/'TOP SCORES'!K$3,0)</f>
        <v>0</v>
      </c>
      <c r="N40" s="16">
        <f>IFERROR(100*_xlfn.IFNA(VLOOKUP($B40,KviZDarije10!$A$1:$N$1000,4, 0), 0)/'TOP SCORES'!L$3,0)</f>
        <v>0</v>
      </c>
    </row>
    <row r="41" spans="1:14">
      <c r="A41" s="19">
        <f ca="1">RANK(C41,C$2:C$998)</f>
        <v>40</v>
      </c>
      <c r="B41" s="14" t="s">
        <v>28</v>
      </c>
      <c r="C41" s="17" cm="1">
        <f t="array" aca="1" ref="C41" ca="1">SUM(LARGE(D41:N41,ROW(INDIRECT("1:2"))))</f>
        <v>118.18181818181819</v>
      </c>
      <c r="D41" s="16">
        <f>IFERROR(100*_xlfn.IFNA(VLOOKUP($B41,KviZDarije1!$A$1:$N$1000, 4, 0), 0)/'TOP SCORES'!B$3,0)</f>
        <v>54.545454545454547</v>
      </c>
      <c r="E41" s="16">
        <f>IFERROR(100*_xlfn.IFNA(VLOOKUP($B41,KviZDarije2!$A$1:$N$1000, 4, 0), 0)/'TOP SCORES'!C$3,0)</f>
        <v>63.636363636363633</v>
      </c>
      <c r="F41" s="16">
        <f>IFERROR(100*_xlfn.IFNA(VLOOKUP($B41,KviZDarije3!$A$1:$N$1000, 4, 0), 0)/'TOP SCORES'!D$3,0)</f>
        <v>54.545454545454547</v>
      </c>
      <c r="G41" s="16">
        <f>IFERROR(100*_xlfn.IFNA(VLOOKUP($B41,KviZDarije4!$A$1:$N$1000, 4, 0), 0)/'TOP SCORES'!E$3,0)</f>
        <v>0</v>
      </c>
      <c r="H41" s="16">
        <f>IFERROR(100*_xlfn.IFNA(VLOOKUP($B41,KviZDarije5!$A$1:$N$1000, 4, 0), 0)/'TOP SCORES'!F$3,0)</f>
        <v>0</v>
      </c>
      <c r="I41" s="16">
        <f>IFERROR(100*_xlfn.IFNA(VLOOKUP($B41,KviZDarije6!$A$1:$N$1000, 4, 0), 0)/'TOP SCORES'!G$3,0)</f>
        <v>0</v>
      </c>
      <c r="J41" s="16">
        <f>IFERROR(100*_xlfn.IFNA(VLOOKUP($B41,KviZDarije7!$A$1:$N$1000, 4, 0), 0)/'TOP SCORES'!H$3,0)</f>
        <v>0</v>
      </c>
      <c r="K41" s="16">
        <f>IFERROR(100*_xlfn.IFNA(VLOOKUP($B41,KviZDarije8!$A$1:$N$1000, 4, 0), 0)/'TOP SCORES'!I$3,0)</f>
        <v>0</v>
      </c>
      <c r="L41" s="16">
        <f>IFERROR(100*_xlfn.IFNA(VLOOKUP($B41,KviZDarije9!$A$1:$N$1000, 4, 0), 0)/'TOP SCORES'!J$3,0)</f>
        <v>0</v>
      </c>
      <c r="M41" s="16">
        <f>IFERROR(100*_xlfn.IFNA(VLOOKUP($B41,KviZDarije10!$A$1:$N$1000,4, 0), 0)/'TOP SCORES'!K$3,0)</f>
        <v>0</v>
      </c>
      <c r="N41" s="16">
        <f>IFERROR(100*_xlfn.IFNA(VLOOKUP($B41,KviZDarije10!$A$1:$N$1000,4, 0), 0)/'TOP SCORES'!L$3,0)</f>
        <v>0</v>
      </c>
    </row>
    <row r="42" spans="1:14">
      <c r="A42" s="19">
        <f ca="1">RANK(C42,C$2:C$998)</f>
        <v>40</v>
      </c>
      <c r="B42" s="10" t="s">
        <v>85</v>
      </c>
      <c r="C42" s="17" cm="1">
        <f t="array" aca="1" ref="C42" ca="1">SUM(LARGE(D42:N42,ROW(INDIRECT("1:2"))))</f>
        <v>118.18181818181819</v>
      </c>
      <c r="D42" s="16">
        <f>IFERROR(100*_xlfn.IFNA(VLOOKUP($B42,KviZDarije1!$A$1:$N$1000, 4, 0), 0)/'TOP SCORES'!B$3,0)</f>
        <v>63.636363636363633</v>
      </c>
      <c r="E42" s="16">
        <f>IFERROR(100*_xlfn.IFNA(VLOOKUP($B42,KviZDarije2!$A$1:$N$1000, 4, 0), 0)/'TOP SCORES'!C$3,0)</f>
        <v>54.545454545454547</v>
      </c>
      <c r="F42" s="16">
        <f>IFERROR(100*_xlfn.IFNA(VLOOKUP($B42,KviZDarije3!$A$1:$N$1000, 4, 0), 0)/'TOP SCORES'!D$3,0)</f>
        <v>54.545454545454547</v>
      </c>
      <c r="G42" s="16">
        <f>IFERROR(100*_xlfn.IFNA(VLOOKUP($B42,KviZDarije4!$A$1:$N$1000, 4, 0), 0)/'TOP SCORES'!E$3,0)</f>
        <v>0</v>
      </c>
      <c r="H42" s="16">
        <f>IFERROR(100*_xlfn.IFNA(VLOOKUP($B42,KviZDarije5!$A$1:$N$1000, 4, 0), 0)/'TOP SCORES'!F$3,0)</f>
        <v>0</v>
      </c>
      <c r="I42" s="16">
        <f>IFERROR(100*_xlfn.IFNA(VLOOKUP($B42,KviZDarije6!$A$1:$N$1000, 4, 0), 0)/'TOP SCORES'!G$3,0)</f>
        <v>0</v>
      </c>
      <c r="J42" s="16">
        <f>IFERROR(100*_xlfn.IFNA(VLOOKUP($B42,KviZDarije7!$A$1:$N$1000, 4, 0), 0)/'TOP SCORES'!H$3,0)</f>
        <v>0</v>
      </c>
      <c r="K42" s="16">
        <f>IFERROR(100*_xlfn.IFNA(VLOOKUP($B42,KviZDarije8!$A$1:$N$1000, 4, 0), 0)/'TOP SCORES'!I$3,0)</f>
        <v>0</v>
      </c>
      <c r="L42" s="16">
        <f>IFERROR(100*_xlfn.IFNA(VLOOKUP($B42,KviZDarije9!$A$1:$N$1000, 4, 0), 0)/'TOP SCORES'!J$3,0)</f>
        <v>0</v>
      </c>
      <c r="M42" s="16">
        <f>IFERROR(100*_xlfn.IFNA(VLOOKUP($B42,KviZDarije10!$A$1:$N$1000,4, 0), 0)/'TOP SCORES'!K$3,0)</f>
        <v>0</v>
      </c>
      <c r="N42" s="16">
        <f>IFERROR(100*_xlfn.IFNA(VLOOKUP($B42,KviZDarije10!$A$1:$N$1000,4, 0), 0)/'TOP SCORES'!L$3,0)</f>
        <v>0</v>
      </c>
    </row>
    <row r="43" spans="1:14">
      <c r="A43" s="19">
        <f ca="1">RANK(C43,C$2:C$998)</f>
        <v>40</v>
      </c>
      <c r="B43" s="14" t="s">
        <v>174</v>
      </c>
      <c r="C43" s="17" cm="1">
        <f t="array" aca="1" ref="C43" ca="1">SUM(LARGE(D43:N43,ROW(INDIRECT("1:2"))))</f>
        <v>118.18181818181819</v>
      </c>
      <c r="D43" s="16">
        <f>IFERROR(100*_xlfn.IFNA(VLOOKUP($B43,KviZDarije1!$A$1:$N$1000, 4, 0), 0)/'TOP SCORES'!B$3,0)</f>
        <v>54.545454545454547</v>
      </c>
      <c r="E43" s="16">
        <f>IFERROR(100*_xlfn.IFNA(VLOOKUP($B43,KviZDarije2!$A$1:$N$1000, 4, 0), 0)/'TOP SCORES'!C$3,0)</f>
        <v>54.545454545454547</v>
      </c>
      <c r="F43" s="16">
        <f>IFERROR(100*_xlfn.IFNA(VLOOKUP($B43,KviZDarije3!$A$1:$N$1000, 4, 0), 0)/'TOP SCORES'!D$3,0)</f>
        <v>63.636363636363633</v>
      </c>
      <c r="G43" s="16">
        <f>IFERROR(100*_xlfn.IFNA(VLOOKUP($B43,KviZDarije4!$A$1:$N$1000, 4, 0), 0)/'TOP SCORES'!E$3,0)</f>
        <v>0</v>
      </c>
      <c r="H43" s="16">
        <f>IFERROR(100*_xlfn.IFNA(VLOOKUP($B43,KviZDarije5!$A$1:$N$1000, 4, 0), 0)/'TOP SCORES'!F$3,0)</f>
        <v>0</v>
      </c>
      <c r="I43" s="16">
        <f>IFERROR(100*_xlfn.IFNA(VLOOKUP($B43,KviZDarije6!$A$1:$N$1000, 4, 0), 0)/'TOP SCORES'!G$3,0)</f>
        <v>0</v>
      </c>
      <c r="J43" s="16">
        <f>IFERROR(100*_xlfn.IFNA(VLOOKUP($B43,KviZDarije7!$A$1:$N$1000, 4, 0), 0)/'TOP SCORES'!H$3,0)</f>
        <v>0</v>
      </c>
      <c r="K43" s="16">
        <f>IFERROR(100*_xlfn.IFNA(VLOOKUP($B43,KviZDarije8!$A$1:$N$1000, 4, 0), 0)/'TOP SCORES'!I$3,0)</f>
        <v>0</v>
      </c>
      <c r="L43" s="16">
        <f>IFERROR(100*_xlfn.IFNA(VLOOKUP($B43,KviZDarije9!$A$1:$N$1000, 4, 0), 0)/'TOP SCORES'!J$3,0)</f>
        <v>0</v>
      </c>
      <c r="M43" s="16">
        <f>IFERROR(100*_xlfn.IFNA(VLOOKUP($B43,KviZDarije10!$A$1:$N$1000,4, 0), 0)/'TOP SCORES'!K$3,0)</f>
        <v>0</v>
      </c>
      <c r="N43" s="16">
        <f>IFERROR(100*_xlfn.IFNA(VLOOKUP($B43,KviZDarije10!$A$1:$N$1000,4, 0), 0)/'TOP SCORES'!L$3,0)</f>
        <v>0</v>
      </c>
    </row>
    <row r="44" spans="1:14">
      <c r="A44" s="19">
        <f ca="1">RANK(C44,C$2:C$998)</f>
        <v>40</v>
      </c>
      <c r="B44" s="10" t="s">
        <v>56</v>
      </c>
      <c r="C44" s="17" cm="1">
        <f t="array" aca="1" ref="C44" ca="1">SUM(LARGE(D44:N44,ROW(INDIRECT("1:2"))))</f>
        <v>118.18181818181819</v>
      </c>
      <c r="D44" s="16">
        <f>IFERROR(100*_xlfn.IFNA(VLOOKUP($B44,KviZDarije1!$A$1:$N$1000, 4, 0), 0)/'TOP SCORES'!B$3,0)</f>
        <v>45.454545454545453</v>
      </c>
      <c r="E44" s="16">
        <f>IFERROR(100*_xlfn.IFNA(VLOOKUP($B44,KviZDarije2!$A$1:$N$1000, 4, 0), 0)/'TOP SCORES'!C$3,0)</f>
        <v>72.727272727272734</v>
      </c>
      <c r="F44" s="16">
        <f>IFERROR(100*_xlfn.IFNA(VLOOKUP($B44,KviZDarije3!$A$1:$N$1000, 4, 0), 0)/'TOP SCORES'!D$3,0)</f>
        <v>45.454545454545453</v>
      </c>
      <c r="G44" s="16">
        <f>IFERROR(100*_xlfn.IFNA(VLOOKUP($B44,KviZDarije4!$A$1:$N$1000, 4, 0), 0)/'TOP SCORES'!E$3,0)</f>
        <v>0</v>
      </c>
      <c r="H44" s="16">
        <f>IFERROR(100*_xlfn.IFNA(VLOOKUP($B44,KviZDarije5!$A$1:$N$1000, 4, 0), 0)/'TOP SCORES'!F$3,0)</f>
        <v>0</v>
      </c>
      <c r="I44" s="16">
        <f>IFERROR(100*_xlfn.IFNA(VLOOKUP($B44,KviZDarije6!$A$1:$N$1000, 4, 0), 0)/'TOP SCORES'!G$3,0)</f>
        <v>0</v>
      </c>
      <c r="J44" s="16">
        <f>IFERROR(100*_xlfn.IFNA(VLOOKUP($B44,KviZDarije7!$A$1:$N$1000, 4, 0), 0)/'TOP SCORES'!H$3,0)</f>
        <v>0</v>
      </c>
      <c r="K44" s="16">
        <f>IFERROR(100*_xlfn.IFNA(VLOOKUP($B44,KviZDarije8!$A$1:$N$1000, 4, 0), 0)/'TOP SCORES'!I$3,0)</f>
        <v>0</v>
      </c>
      <c r="L44" s="16">
        <f>IFERROR(100*_xlfn.IFNA(VLOOKUP($B44,KviZDarije9!$A$1:$N$1000, 4, 0), 0)/'TOP SCORES'!J$3,0)</f>
        <v>0</v>
      </c>
      <c r="M44" s="16">
        <f>IFERROR(100*_xlfn.IFNA(VLOOKUP($B44,KviZDarije10!$A$1:$N$1000,4, 0), 0)/'TOP SCORES'!K$3,0)</f>
        <v>0</v>
      </c>
      <c r="N44" s="16">
        <f>IFERROR(100*_xlfn.IFNA(VLOOKUP($B44,KviZDarije10!$A$1:$N$1000,4, 0), 0)/'TOP SCORES'!L$3,0)</f>
        <v>0</v>
      </c>
    </row>
    <row r="45" spans="1:14">
      <c r="A45" s="19">
        <f ca="1">RANK(C45,C$2:C$998)</f>
        <v>40</v>
      </c>
      <c r="B45" s="14" t="s">
        <v>186</v>
      </c>
      <c r="C45" s="17" cm="1">
        <f t="array" aca="1" ref="C45" ca="1">SUM(LARGE(D45:N45,ROW(INDIRECT("1:2"))))</f>
        <v>118.18181818181819</v>
      </c>
      <c r="D45" s="16">
        <f>IFERROR(100*_xlfn.IFNA(VLOOKUP($B45,KviZDarije1!$A$1:$N$1000, 4, 0), 0)/'TOP SCORES'!B$3,0)</f>
        <v>45.454545454545453</v>
      </c>
      <c r="E45" s="16">
        <f>IFERROR(100*_xlfn.IFNA(VLOOKUP($B45,KviZDarije2!$A$1:$N$1000, 4, 0), 0)/'TOP SCORES'!C$3,0)</f>
        <v>54.545454545454547</v>
      </c>
      <c r="F45" s="16">
        <f>IFERROR(100*_xlfn.IFNA(VLOOKUP($B45,KviZDarije3!$A$1:$N$1000, 4, 0), 0)/'TOP SCORES'!D$3,0)</f>
        <v>63.636363636363633</v>
      </c>
      <c r="G45" s="16">
        <f>IFERROR(100*_xlfn.IFNA(VLOOKUP($B45,KviZDarije4!$A$1:$N$1000, 4, 0), 0)/'TOP SCORES'!E$3,0)</f>
        <v>0</v>
      </c>
      <c r="H45" s="16">
        <f>IFERROR(100*_xlfn.IFNA(VLOOKUP($B45,KviZDarije5!$A$1:$N$1000, 4, 0), 0)/'TOP SCORES'!F$3,0)</f>
        <v>0</v>
      </c>
      <c r="I45" s="16">
        <f>IFERROR(100*_xlfn.IFNA(VLOOKUP($B45,KviZDarije6!$A$1:$N$1000, 4, 0), 0)/'TOP SCORES'!G$3,0)</f>
        <v>0</v>
      </c>
      <c r="J45" s="16">
        <f>IFERROR(100*_xlfn.IFNA(VLOOKUP($B45,KviZDarije7!$A$1:$N$1000, 4, 0), 0)/'TOP SCORES'!H$3,0)</f>
        <v>0</v>
      </c>
      <c r="K45" s="16">
        <f>IFERROR(100*_xlfn.IFNA(VLOOKUP($B45,KviZDarije8!$A$1:$N$1000, 4, 0), 0)/'TOP SCORES'!I$3,0)</f>
        <v>0</v>
      </c>
      <c r="L45" s="16">
        <f>IFERROR(100*_xlfn.IFNA(VLOOKUP($B45,KviZDarije9!$A$1:$N$1000, 4, 0), 0)/'TOP SCORES'!J$3,0)</f>
        <v>0</v>
      </c>
      <c r="M45" s="16">
        <f>IFERROR(100*_xlfn.IFNA(VLOOKUP($B45,KviZDarije10!$A$1:$N$1000,4, 0), 0)/'TOP SCORES'!K$3,0)</f>
        <v>0</v>
      </c>
      <c r="N45" s="16">
        <f>IFERROR(100*_xlfn.IFNA(VLOOKUP($B45,KviZDarije10!$A$1:$N$1000,4, 0), 0)/'TOP SCORES'!L$3,0)</f>
        <v>0</v>
      </c>
    </row>
    <row r="46" spans="1:14">
      <c r="A46" s="19">
        <f ca="1">RANK(C46,C$2:C$998)</f>
        <v>40</v>
      </c>
      <c r="B46" s="14" t="s">
        <v>80</v>
      </c>
      <c r="C46" s="17" cm="1">
        <f t="array" aca="1" ref="C46" ca="1">SUM(LARGE(D46:N46,ROW(INDIRECT("1:2"))))</f>
        <v>118.18181818181819</v>
      </c>
      <c r="D46" s="16">
        <f>IFERROR(100*_xlfn.IFNA(VLOOKUP($B46,KviZDarije1!$A$1:$N$1000, 4, 0), 0)/'TOP SCORES'!B$3,0)</f>
        <v>36.363636363636367</v>
      </c>
      <c r="E46" s="16">
        <f>IFERROR(100*_xlfn.IFNA(VLOOKUP($B46,KviZDarije2!$A$1:$N$1000, 4, 0), 0)/'TOP SCORES'!C$3,0)</f>
        <v>54.545454545454547</v>
      </c>
      <c r="F46" s="16">
        <f>IFERROR(100*_xlfn.IFNA(VLOOKUP($B46,KviZDarije3!$A$1:$N$1000, 4, 0), 0)/'TOP SCORES'!D$3,0)</f>
        <v>63.636363636363633</v>
      </c>
      <c r="G46" s="16">
        <f>IFERROR(100*_xlfn.IFNA(VLOOKUP($B46,KviZDarije4!$A$1:$N$1000, 4, 0), 0)/'TOP SCORES'!E$3,0)</f>
        <v>0</v>
      </c>
      <c r="H46" s="16">
        <f>IFERROR(100*_xlfn.IFNA(VLOOKUP($B46,KviZDarije5!$A$1:$N$1000, 4, 0), 0)/'TOP SCORES'!F$3,0)</f>
        <v>0</v>
      </c>
      <c r="I46" s="16">
        <f>IFERROR(100*_xlfn.IFNA(VLOOKUP($B46,KviZDarije6!$A$1:$N$1000, 4, 0), 0)/'TOP SCORES'!G$3,0)</f>
        <v>0</v>
      </c>
      <c r="J46" s="16">
        <f>IFERROR(100*_xlfn.IFNA(VLOOKUP($B46,KviZDarije7!$A$1:$N$1000, 4, 0), 0)/'TOP SCORES'!H$3,0)</f>
        <v>0</v>
      </c>
      <c r="K46" s="16">
        <f>IFERROR(100*_xlfn.IFNA(VLOOKUP($B46,KviZDarije8!$A$1:$N$1000, 4, 0), 0)/'TOP SCORES'!I$3,0)</f>
        <v>0</v>
      </c>
      <c r="L46" s="16">
        <f>IFERROR(100*_xlfn.IFNA(VLOOKUP($B46,KviZDarije9!$A$1:$N$1000, 4, 0), 0)/'TOP SCORES'!J$3,0)</f>
        <v>0</v>
      </c>
      <c r="M46" s="16">
        <f>IFERROR(100*_xlfn.IFNA(VLOOKUP($B46,KviZDarije10!$A$1:$N$1000,4, 0), 0)/'TOP SCORES'!K$3,0)</f>
        <v>0</v>
      </c>
      <c r="N46" s="16">
        <f>IFERROR(100*_xlfn.IFNA(VLOOKUP($B46,KviZDarije10!$A$1:$N$1000,4, 0), 0)/'TOP SCORES'!L$3,0)</f>
        <v>0</v>
      </c>
    </row>
    <row r="47" spans="1:14">
      <c r="A47" s="19">
        <f ca="1">RANK(C47,C$2:C$998)</f>
        <v>40</v>
      </c>
      <c r="B47" s="10" t="s">
        <v>139</v>
      </c>
      <c r="C47" s="17" cm="1">
        <f t="array" aca="1" ref="C47" ca="1">SUM(LARGE(D47:N47,ROW(INDIRECT("1:2"))))</f>
        <v>118.18181818181819</v>
      </c>
      <c r="D47" s="16">
        <f>IFERROR(100*_xlfn.IFNA(VLOOKUP($B47,KviZDarije1!$A$1:$N$1000, 4, 0), 0)/'TOP SCORES'!B$3,0)</f>
        <v>36.363636363636367</v>
      </c>
      <c r="E47" s="16">
        <f>IFERROR(100*_xlfn.IFNA(VLOOKUP($B47,KviZDarije2!$A$1:$N$1000, 4, 0), 0)/'TOP SCORES'!C$3,0)</f>
        <v>63.636363636363633</v>
      </c>
      <c r="F47" s="16">
        <f>IFERROR(100*_xlfn.IFNA(VLOOKUP($B47,KviZDarije3!$A$1:$N$1000, 4, 0), 0)/'TOP SCORES'!D$3,0)</f>
        <v>54.545454545454547</v>
      </c>
      <c r="G47" s="16">
        <f>IFERROR(100*_xlfn.IFNA(VLOOKUP($B47,KviZDarije4!$A$1:$N$1000, 4, 0), 0)/'TOP SCORES'!E$3,0)</f>
        <v>0</v>
      </c>
      <c r="H47" s="16">
        <f>IFERROR(100*_xlfn.IFNA(VLOOKUP($B47,KviZDarije5!$A$1:$N$1000, 4, 0), 0)/'TOP SCORES'!F$3,0)</f>
        <v>0</v>
      </c>
      <c r="I47" s="16">
        <f>IFERROR(100*_xlfn.IFNA(VLOOKUP($B47,KviZDarije6!$A$1:$N$1000, 4, 0), 0)/'TOP SCORES'!G$3,0)</f>
        <v>0</v>
      </c>
      <c r="J47" s="16">
        <f>IFERROR(100*_xlfn.IFNA(VLOOKUP($B47,KviZDarije7!$A$1:$N$1000, 4, 0), 0)/'TOP SCORES'!H$3,0)</f>
        <v>0</v>
      </c>
      <c r="K47" s="16">
        <f>IFERROR(100*_xlfn.IFNA(VLOOKUP($B47,KviZDarije8!$A$1:$N$1000, 4, 0), 0)/'TOP SCORES'!I$3,0)</f>
        <v>0</v>
      </c>
      <c r="L47" s="16">
        <f>IFERROR(100*_xlfn.IFNA(VLOOKUP($B47,KviZDarije9!$A$1:$N$1000, 4, 0), 0)/'TOP SCORES'!J$3,0)</f>
        <v>0</v>
      </c>
      <c r="M47" s="16">
        <f>IFERROR(100*_xlfn.IFNA(VLOOKUP($B47,KviZDarije10!$A$1:$N$1000,4, 0), 0)/'TOP SCORES'!K$3,0)</f>
        <v>0</v>
      </c>
      <c r="N47" s="16">
        <f>IFERROR(100*_xlfn.IFNA(VLOOKUP($B47,KviZDarije10!$A$1:$N$1000,4, 0), 0)/'TOP SCORES'!L$3,0)</f>
        <v>0</v>
      </c>
    </row>
    <row r="48" spans="1:14">
      <c r="A48" s="19">
        <f ca="1">RANK(C48,C$2:C$998)</f>
        <v>40</v>
      </c>
      <c r="B48" s="10" t="s">
        <v>69</v>
      </c>
      <c r="C48" s="17" cm="1">
        <f t="array" aca="1" ref="C48" ca="1">SUM(LARGE(D48:N48,ROW(INDIRECT("1:2"))))</f>
        <v>118.18181818181819</v>
      </c>
      <c r="D48" s="16">
        <f>IFERROR(100*_xlfn.IFNA(VLOOKUP($B48,KviZDarije1!$A$1:$N$1000, 4, 0), 0)/'TOP SCORES'!B$3,0)</f>
        <v>27.272727272727273</v>
      </c>
      <c r="E48" s="16">
        <f>IFERROR(100*_xlfn.IFNA(VLOOKUP($B48,KviZDarije2!$A$1:$N$1000, 4, 0), 0)/'TOP SCORES'!C$3,0)</f>
        <v>63.636363636363633</v>
      </c>
      <c r="F48" s="16">
        <f>IFERROR(100*_xlfn.IFNA(VLOOKUP($B48,KviZDarije3!$A$1:$N$1000, 4, 0), 0)/'TOP SCORES'!D$3,0)</f>
        <v>54.545454545454547</v>
      </c>
      <c r="G48" s="16">
        <f>IFERROR(100*_xlfn.IFNA(VLOOKUP($B48,KviZDarije4!$A$1:$N$1000, 4, 0), 0)/'TOP SCORES'!E$3,0)</f>
        <v>0</v>
      </c>
      <c r="H48" s="16">
        <f>IFERROR(100*_xlfn.IFNA(VLOOKUP($B48,KviZDarije5!$A$1:$N$1000, 4, 0), 0)/'TOP SCORES'!F$3,0)</f>
        <v>0</v>
      </c>
      <c r="I48" s="16">
        <f>IFERROR(100*_xlfn.IFNA(VLOOKUP($B48,KviZDarije6!$A$1:$N$1000, 4, 0), 0)/'TOP SCORES'!G$3,0)</f>
        <v>0</v>
      </c>
      <c r="J48" s="16">
        <f>IFERROR(100*_xlfn.IFNA(VLOOKUP($B48,KviZDarije7!$A$1:$N$1000, 4, 0), 0)/'TOP SCORES'!H$3,0)</f>
        <v>0</v>
      </c>
      <c r="K48" s="16">
        <f>IFERROR(100*_xlfn.IFNA(VLOOKUP($B48,KviZDarije8!$A$1:$N$1000, 4, 0), 0)/'TOP SCORES'!I$3,0)</f>
        <v>0</v>
      </c>
      <c r="L48" s="16">
        <f>IFERROR(100*_xlfn.IFNA(VLOOKUP($B48,KviZDarije9!$A$1:$N$1000, 4, 0), 0)/'TOP SCORES'!J$3,0)</f>
        <v>0</v>
      </c>
      <c r="M48" s="16">
        <f>IFERROR(100*_xlfn.IFNA(VLOOKUP($B48,KviZDarije10!$A$1:$N$1000,4, 0), 0)/'TOP SCORES'!K$3,0)</f>
        <v>0</v>
      </c>
      <c r="N48" s="16">
        <f>IFERROR(100*_xlfn.IFNA(VLOOKUP($B48,KviZDarije10!$A$1:$N$1000,4, 0), 0)/'TOP SCORES'!L$3,0)</f>
        <v>0</v>
      </c>
    </row>
    <row r="49" spans="1:14">
      <c r="A49" s="19">
        <f ca="1">RANK(C49,C$2:C$998)</f>
        <v>40</v>
      </c>
      <c r="B49" s="14" t="s">
        <v>53</v>
      </c>
      <c r="C49" s="17" cm="1">
        <f t="array" aca="1" ref="C49" ca="1">SUM(LARGE(D49:N49,ROW(INDIRECT("1:2"))))</f>
        <v>118.18181818181819</v>
      </c>
      <c r="D49" s="16">
        <f>IFERROR(100*_xlfn.IFNA(VLOOKUP($B49,KviZDarije1!$A$1:$N$1000, 4, 0), 0)/'TOP SCORES'!B$3,0)</f>
        <v>27.272727272727273</v>
      </c>
      <c r="E49" s="16">
        <f>IFERROR(100*_xlfn.IFNA(VLOOKUP($B49,KviZDarije2!$A$1:$N$1000, 4, 0), 0)/'TOP SCORES'!C$3,0)</f>
        <v>63.636363636363633</v>
      </c>
      <c r="F49" s="16">
        <f>IFERROR(100*_xlfn.IFNA(VLOOKUP($B49,KviZDarije3!$A$1:$N$1000, 4, 0), 0)/'TOP SCORES'!D$3,0)</f>
        <v>54.545454545454547</v>
      </c>
      <c r="G49" s="16">
        <f>IFERROR(100*_xlfn.IFNA(VLOOKUP($B49,KviZDarije4!$A$1:$N$1000, 4, 0), 0)/'TOP SCORES'!E$3,0)</f>
        <v>0</v>
      </c>
      <c r="H49" s="16">
        <f>IFERROR(100*_xlfn.IFNA(VLOOKUP($B49,KviZDarije5!$A$1:$N$1000, 4, 0), 0)/'TOP SCORES'!F$3,0)</f>
        <v>0</v>
      </c>
      <c r="I49" s="16">
        <f>IFERROR(100*_xlfn.IFNA(VLOOKUP($B49,KviZDarije6!$A$1:$N$1000, 4, 0), 0)/'TOP SCORES'!G$3,0)</f>
        <v>0</v>
      </c>
      <c r="J49" s="16">
        <f>IFERROR(100*_xlfn.IFNA(VLOOKUP($B49,KviZDarije7!$A$1:$N$1000, 4, 0), 0)/'TOP SCORES'!H$3,0)</f>
        <v>0</v>
      </c>
      <c r="K49" s="16">
        <f>IFERROR(100*_xlfn.IFNA(VLOOKUP($B49,KviZDarije8!$A$1:$N$1000, 4, 0), 0)/'TOP SCORES'!I$3,0)</f>
        <v>0</v>
      </c>
      <c r="L49" s="16">
        <f>IFERROR(100*_xlfn.IFNA(VLOOKUP($B49,KviZDarije9!$A$1:$N$1000, 4, 0), 0)/'TOP SCORES'!J$3,0)</f>
        <v>0</v>
      </c>
      <c r="M49" s="16">
        <f>IFERROR(100*_xlfn.IFNA(VLOOKUP($B49,KviZDarije10!$A$1:$N$1000,4, 0), 0)/'TOP SCORES'!K$3,0)</f>
        <v>0</v>
      </c>
      <c r="N49" s="16">
        <f>IFERROR(100*_xlfn.IFNA(VLOOKUP($B49,KviZDarije10!$A$1:$N$1000,4, 0), 0)/'TOP SCORES'!L$3,0)</f>
        <v>0</v>
      </c>
    </row>
    <row r="50" spans="1:14">
      <c r="A50" s="19">
        <f ca="1">RANK(C50,C$2:C$998)</f>
        <v>40</v>
      </c>
      <c r="B50" s="14" t="s">
        <v>68</v>
      </c>
      <c r="C50" s="17" cm="1">
        <f t="array" aca="1" ref="C50" ca="1">SUM(LARGE(D50:N50,ROW(INDIRECT("1:2"))))</f>
        <v>118.18181818181819</v>
      </c>
      <c r="D50" s="16">
        <f>IFERROR(100*_xlfn.IFNA(VLOOKUP($B50,KviZDarije1!$A$1:$N$1000, 4, 0), 0)/'TOP SCORES'!B$3,0)</f>
        <v>63.636363636363633</v>
      </c>
      <c r="E50" s="16">
        <f>IFERROR(100*_xlfn.IFNA(VLOOKUP($B50,KviZDarije2!$A$1:$N$1000, 4, 0), 0)/'TOP SCORES'!C$3,0)</f>
        <v>54.545454545454547</v>
      </c>
      <c r="F50" s="16">
        <f>IFERROR(100*_xlfn.IFNA(VLOOKUP($B50,KviZDarije3!$A$1:$N$1000, 4, 0), 0)/'TOP SCORES'!D$3,0)</f>
        <v>0</v>
      </c>
      <c r="G50" s="16">
        <f>IFERROR(100*_xlfn.IFNA(VLOOKUP($B50,KviZDarije4!$A$1:$N$1000, 4, 0), 0)/'TOP SCORES'!E$3,0)</f>
        <v>0</v>
      </c>
      <c r="H50" s="16">
        <f>IFERROR(100*_xlfn.IFNA(VLOOKUP($B50,KviZDarije5!$A$1:$N$1000, 4, 0), 0)/'TOP SCORES'!F$3,0)</f>
        <v>0</v>
      </c>
      <c r="I50" s="16">
        <f>IFERROR(100*_xlfn.IFNA(VLOOKUP($B50,KviZDarije6!$A$1:$N$1000, 4, 0), 0)/'TOP SCORES'!G$3,0)</f>
        <v>0</v>
      </c>
      <c r="J50" s="16">
        <f>IFERROR(100*_xlfn.IFNA(VLOOKUP($B50,KviZDarije7!$A$1:$N$1000, 4, 0), 0)/'TOP SCORES'!H$3,0)</f>
        <v>0</v>
      </c>
      <c r="K50" s="16">
        <f>IFERROR(100*_xlfn.IFNA(VLOOKUP($B50,KviZDarije8!$A$1:$N$1000, 4, 0), 0)/'TOP SCORES'!I$3,0)</f>
        <v>0</v>
      </c>
      <c r="L50" s="16">
        <f>IFERROR(100*_xlfn.IFNA(VLOOKUP($B50,KviZDarije9!$A$1:$N$1000, 4, 0), 0)/'TOP SCORES'!J$3,0)</f>
        <v>0</v>
      </c>
      <c r="M50" s="16">
        <f>IFERROR(100*_xlfn.IFNA(VLOOKUP($B50,KviZDarije10!$A$1:$N$1000,4, 0), 0)/'TOP SCORES'!K$3,0)</f>
        <v>0</v>
      </c>
      <c r="N50" s="16">
        <f>IFERROR(100*_xlfn.IFNA(VLOOKUP($B50,KviZDarije10!$A$1:$N$1000,4, 0), 0)/'TOP SCORES'!L$3,0)</f>
        <v>0</v>
      </c>
    </row>
    <row r="51" spans="1:14">
      <c r="A51" s="19">
        <f ca="1">RANK(C51,C$2:C$998)</f>
        <v>50</v>
      </c>
      <c r="B51" s="14" t="s">
        <v>18</v>
      </c>
      <c r="C51" s="17" cm="1">
        <f t="array" aca="1" ref="C51" ca="1">SUM(LARGE(D51:N51,ROW(INDIRECT("1:2"))))</f>
        <v>109.09090909090909</v>
      </c>
      <c r="D51" s="16">
        <f>IFERROR(100*_xlfn.IFNA(VLOOKUP($B51,KviZDarije1!$A$1:$N$1000, 4, 0), 0)/'TOP SCORES'!B$3,0)</f>
        <v>54.545454545454547</v>
      </c>
      <c r="E51" s="16">
        <f>IFERROR(100*_xlfn.IFNA(VLOOKUP($B51,KviZDarije2!$A$1:$N$1000, 4, 0), 0)/'TOP SCORES'!C$3,0)</f>
        <v>54.545454545454547</v>
      </c>
      <c r="F51" s="16">
        <f>IFERROR(100*_xlfn.IFNA(VLOOKUP($B51,KviZDarije3!$A$1:$N$1000, 4, 0), 0)/'TOP SCORES'!D$3,0)</f>
        <v>45.454545454545453</v>
      </c>
      <c r="G51" s="16">
        <f>IFERROR(100*_xlfn.IFNA(VLOOKUP($B51,KviZDarije4!$A$1:$N$1000, 4, 0), 0)/'TOP SCORES'!E$3,0)</f>
        <v>0</v>
      </c>
      <c r="H51" s="16">
        <f>IFERROR(100*_xlfn.IFNA(VLOOKUP($B51,KviZDarije5!$A$1:$N$1000, 4, 0), 0)/'TOP SCORES'!F$3,0)</f>
        <v>0</v>
      </c>
      <c r="I51" s="16">
        <f>IFERROR(100*_xlfn.IFNA(VLOOKUP($B51,KviZDarije6!$A$1:$N$1000, 4, 0), 0)/'TOP SCORES'!G$3,0)</f>
        <v>0</v>
      </c>
      <c r="J51" s="16">
        <f>IFERROR(100*_xlfn.IFNA(VLOOKUP($B51,KviZDarije7!$A$1:$N$1000, 4, 0), 0)/'TOP SCORES'!H$3,0)</f>
        <v>0</v>
      </c>
      <c r="K51" s="16">
        <f>IFERROR(100*_xlfn.IFNA(VLOOKUP($B51,KviZDarije8!$A$1:$N$1000, 4, 0), 0)/'TOP SCORES'!I$3,0)</f>
        <v>0</v>
      </c>
      <c r="L51" s="16">
        <f>IFERROR(100*_xlfn.IFNA(VLOOKUP($B51,KviZDarije9!$A$1:$N$1000, 4, 0), 0)/'TOP SCORES'!J$3,0)</f>
        <v>0</v>
      </c>
      <c r="M51" s="16">
        <f>IFERROR(100*_xlfn.IFNA(VLOOKUP($B51,KviZDarije10!$A$1:$N$1000,4, 0), 0)/'TOP SCORES'!K$3,0)</f>
        <v>0</v>
      </c>
      <c r="N51" s="16">
        <f>IFERROR(100*_xlfn.IFNA(VLOOKUP($B51,KviZDarije10!$A$1:$N$1000,4, 0), 0)/'TOP SCORES'!L$3,0)</f>
        <v>0</v>
      </c>
    </row>
    <row r="52" spans="1:14">
      <c r="A52" s="19">
        <f ca="1">RANK(C52,C$2:C$998)</f>
        <v>50</v>
      </c>
      <c r="B52" s="51" t="s">
        <v>38</v>
      </c>
      <c r="C52" s="17" cm="1">
        <f t="array" aca="1" ref="C52" ca="1">SUM(LARGE(D52:N52,ROW(INDIRECT("1:2"))))</f>
        <v>109.09090909090909</v>
      </c>
      <c r="D52" s="16">
        <f>IFERROR(100*_xlfn.IFNA(VLOOKUP($B52,KviZDarije1!$A$1:$N$1000, 4, 0), 0)/'TOP SCORES'!B$3,0)</f>
        <v>45.454545454545453</v>
      </c>
      <c r="E52" s="16">
        <f>IFERROR(100*_xlfn.IFNA(VLOOKUP($B52,KviZDarije2!$A$1:$N$1000, 4, 0), 0)/'TOP SCORES'!C$3,0)</f>
        <v>45.454545454545453</v>
      </c>
      <c r="F52" s="16">
        <f>IFERROR(100*_xlfn.IFNA(VLOOKUP($B52,KviZDarije3!$A$1:$N$1000, 4, 0), 0)/'TOP SCORES'!D$3,0)</f>
        <v>63.636363636363633</v>
      </c>
      <c r="G52" s="16">
        <f>IFERROR(100*_xlfn.IFNA(VLOOKUP($B52,KviZDarije4!$A$1:$N$1000, 4, 0), 0)/'TOP SCORES'!E$3,0)</f>
        <v>0</v>
      </c>
      <c r="H52" s="16">
        <f>IFERROR(100*_xlfn.IFNA(VLOOKUP($B52,KviZDarije5!$A$1:$N$1000, 4, 0), 0)/'TOP SCORES'!F$3,0)</f>
        <v>0</v>
      </c>
      <c r="I52" s="16">
        <f>IFERROR(100*_xlfn.IFNA(VLOOKUP($B52,KviZDarije6!$A$1:$N$1000, 4, 0), 0)/'TOP SCORES'!G$3,0)</f>
        <v>0</v>
      </c>
      <c r="J52" s="16">
        <f>IFERROR(100*_xlfn.IFNA(VLOOKUP($B52,KviZDarije7!$A$1:$N$1000, 4, 0), 0)/'TOP SCORES'!H$3,0)</f>
        <v>0</v>
      </c>
      <c r="K52" s="16">
        <f>IFERROR(100*_xlfn.IFNA(VLOOKUP($B52,KviZDarije8!$A$1:$N$1000, 4, 0), 0)/'TOP SCORES'!I$3,0)</f>
        <v>0</v>
      </c>
      <c r="L52" s="16">
        <f>IFERROR(100*_xlfn.IFNA(VLOOKUP($B52,KviZDarije9!$A$1:$N$1000, 4, 0), 0)/'TOP SCORES'!J$3,0)</f>
        <v>0</v>
      </c>
      <c r="M52" s="16">
        <f>IFERROR(100*_xlfn.IFNA(VLOOKUP($B52,KviZDarije10!$A$1:$N$1000,4, 0), 0)/'TOP SCORES'!K$3,0)</f>
        <v>0</v>
      </c>
      <c r="N52" s="16">
        <f>IFERROR(100*_xlfn.IFNA(VLOOKUP($B52,KviZDarije10!$A$1:$N$1000,4, 0), 0)/'TOP SCORES'!L$3,0)</f>
        <v>0</v>
      </c>
    </row>
    <row r="53" spans="1:14">
      <c r="A53" s="19">
        <f ca="1">RANK(C53,C$2:C$998)</f>
        <v>50</v>
      </c>
      <c r="B53" s="14" t="s">
        <v>160</v>
      </c>
      <c r="C53" s="17" cm="1">
        <f t="array" aca="1" ref="C53" ca="1">SUM(LARGE(D53:N53,ROW(INDIRECT("1:2"))))</f>
        <v>109.09090909090909</v>
      </c>
      <c r="D53" s="16">
        <f>IFERROR(100*_xlfn.IFNA(VLOOKUP($B53,KviZDarije1!$A$1:$N$1000, 4, 0), 0)/'TOP SCORES'!B$3,0)</f>
        <v>45.454545454545453</v>
      </c>
      <c r="E53" s="16">
        <f>IFERROR(100*_xlfn.IFNA(VLOOKUP($B53,KviZDarije2!$A$1:$N$1000, 4, 0), 0)/'TOP SCORES'!C$3,0)</f>
        <v>54.545454545454547</v>
      </c>
      <c r="F53" s="16">
        <f>IFERROR(100*_xlfn.IFNA(VLOOKUP($B53,KviZDarije3!$A$1:$N$1000, 4, 0), 0)/'TOP SCORES'!D$3,0)</f>
        <v>54.545454545454547</v>
      </c>
      <c r="G53" s="16">
        <f>IFERROR(100*_xlfn.IFNA(VLOOKUP($B53,KviZDarije4!$A$1:$N$1000, 4, 0), 0)/'TOP SCORES'!E$3,0)</f>
        <v>0</v>
      </c>
      <c r="H53" s="16">
        <f>IFERROR(100*_xlfn.IFNA(VLOOKUP($B53,KviZDarije5!$A$1:$N$1000, 4, 0), 0)/'TOP SCORES'!F$3,0)</f>
        <v>0</v>
      </c>
      <c r="I53" s="16">
        <f>IFERROR(100*_xlfn.IFNA(VLOOKUP($B53,KviZDarije6!$A$1:$N$1000, 4, 0), 0)/'TOP SCORES'!G$3,0)</f>
        <v>0</v>
      </c>
      <c r="J53" s="16">
        <f>IFERROR(100*_xlfn.IFNA(VLOOKUP($B53,KviZDarije7!$A$1:$N$1000, 4, 0), 0)/'TOP SCORES'!H$3,0)</f>
        <v>0</v>
      </c>
      <c r="K53" s="16">
        <f>IFERROR(100*_xlfn.IFNA(VLOOKUP($B53,KviZDarije8!$A$1:$N$1000, 4, 0), 0)/'TOP SCORES'!I$3,0)</f>
        <v>0</v>
      </c>
      <c r="L53" s="16">
        <f>IFERROR(100*_xlfn.IFNA(VLOOKUP($B53,KviZDarije9!$A$1:$N$1000, 4, 0), 0)/'TOP SCORES'!J$3,0)</f>
        <v>0</v>
      </c>
      <c r="M53" s="16">
        <f>IFERROR(100*_xlfn.IFNA(VLOOKUP($B53,KviZDarije10!$A$1:$N$1000,4, 0), 0)/'TOP SCORES'!K$3,0)</f>
        <v>0</v>
      </c>
      <c r="N53" s="16">
        <f>IFERROR(100*_xlfn.IFNA(VLOOKUP($B53,KviZDarije10!$A$1:$N$1000,4, 0), 0)/'TOP SCORES'!L$3,0)</f>
        <v>0</v>
      </c>
    </row>
    <row r="54" spans="1:14">
      <c r="A54" s="19">
        <f ca="1">RANK(C54,C$2:C$998)</f>
        <v>50</v>
      </c>
      <c r="B54" s="6" t="s">
        <v>48</v>
      </c>
      <c r="C54" s="17" cm="1">
        <f t="array" aca="1" ref="C54" ca="1">SUM(LARGE(D54:N54,ROW(INDIRECT("1:2"))))</f>
        <v>109.09090909090909</v>
      </c>
      <c r="D54" s="16">
        <f>IFERROR(100*_xlfn.IFNA(VLOOKUP($B54,KviZDarije1!$A$1:$N$1000, 4, 0), 0)/'TOP SCORES'!B$3,0)</f>
        <v>36.363636363636367</v>
      </c>
      <c r="E54" s="16">
        <f>IFERROR(100*_xlfn.IFNA(VLOOKUP($B54,KviZDarije2!$A$1:$N$1000, 4, 0), 0)/'TOP SCORES'!C$3,0)</f>
        <v>63.636363636363633</v>
      </c>
      <c r="F54" s="16">
        <f>IFERROR(100*_xlfn.IFNA(VLOOKUP($B54,KviZDarije3!$A$1:$N$1000, 4, 0), 0)/'TOP SCORES'!D$3,0)</f>
        <v>45.454545454545453</v>
      </c>
      <c r="G54" s="16">
        <f>IFERROR(100*_xlfn.IFNA(VLOOKUP($B54,KviZDarije4!$A$1:$N$1000, 4, 0), 0)/'TOP SCORES'!E$3,0)</f>
        <v>0</v>
      </c>
      <c r="H54" s="16">
        <f>IFERROR(100*_xlfn.IFNA(VLOOKUP($B54,KviZDarije5!$A$1:$N$1000, 4, 0), 0)/'TOP SCORES'!F$3,0)</f>
        <v>0</v>
      </c>
      <c r="I54" s="16">
        <f>IFERROR(100*_xlfn.IFNA(VLOOKUP($B54,KviZDarije6!$A$1:$N$1000, 4, 0), 0)/'TOP SCORES'!G$3,0)</f>
        <v>0</v>
      </c>
      <c r="J54" s="16">
        <f>IFERROR(100*_xlfn.IFNA(VLOOKUP($B54,KviZDarije7!$A$1:$N$1000, 4, 0), 0)/'TOP SCORES'!H$3,0)</f>
        <v>0</v>
      </c>
      <c r="K54" s="16">
        <f>IFERROR(100*_xlfn.IFNA(VLOOKUP($B54,KviZDarije8!$A$1:$N$1000, 4, 0), 0)/'TOP SCORES'!I$3,0)</f>
        <v>0</v>
      </c>
      <c r="L54" s="16">
        <f>IFERROR(100*_xlfn.IFNA(VLOOKUP($B54,KviZDarije9!$A$1:$N$1000, 4, 0), 0)/'TOP SCORES'!J$3,0)</f>
        <v>0</v>
      </c>
      <c r="M54" s="16">
        <f>IFERROR(100*_xlfn.IFNA(VLOOKUP($B54,KviZDarije10!$A$1:$N$1000,4, 0), 0)/'TOP SCORES'!K$3,0)</f>
        <v>0</v>
      </c>
      <c r="N54" s="16">
        <f>IFERROR(100*_xlfn.IFNA(VLOOKUP($B54,KviZDarije10!$A$1:$N$1000,4, 0), 0)/'TOP SCORES'!L$3,0)</f>
        <v>0</v>
      </c>
    </row>
    <row r="55" spans="1:14">
      <c r="A55" s="19">
        <f ca="1">RANK(C55,C$2:C$998)</f>
        <v>50</v>
      </c>
      <c r="B55" s="45" t="s">
        <v>129</v>
      </c>
      <c r="C55" s="17" cm="1">
        <f t="array" aca="1" ref="C55" ca="1">SUM(LARGE(D55:N55,ROW(INDIRECT("1:2"))))</f>
        <v>109.09090909090909</v>
      </c>
      <c r="D55" s="16">
        <f>IFERROR(100*_xlfn.IFNA(VLOOKUP($B55,KviZDarije1!$A$1:$N$1000, 4, 0), 0)/'TOP SCORES'!B$3,0)</f>
        <v>36.363636363636367</v>
      </c>
      <c r="E55" s="16">
        <f>IFERROR(100*_xlfn.IFNA(VLOOKUP($B55,KviZDarije2!$A$1:$N$1000, 4, 0), 0)/'TOP SCORES'!C$3,0)</f>
        <v>72.727272727272734</v>
      </c>
      <c r="F55" s="16">
        <f>IFERROR(100*_xlfn.IFNA(VLOOKUP($B55,KviZDarije3!$A$1:$N$1000, 4, 0), 0)/'TOP SCORES'!D$3,0)</f>
        <v>36.363636363636367</v>
      </c>
      <c r="G55" s="16">
        <f>IFERROR(100*_xlfn.IFNA(VLOOKUP($B55,KviZDarije4!$A$1:$N$1000, 4, 0), 0)/'TOP SCORES'!E$3,0)</f>
        <v>0</v>
      </c>
      <c r="H55" s="16">
        <f>IFERROR(100*_xlfn.IFNA(VLOOKUP($B55,KviZDarije5!$A$1:$N$1000, 4, 0), 0)/'TOP SCORES'!F$3,0)</f>
        <v>0</v>
      </c>
      <c r="I55" s="16">
        <f>IFERROR(100*_xlfn.IFNA(VLOOKUP($B55,KviZDarije6!$A$1:$N$1000, 4, 0), 0)/'TOP SCORES'!G$3,0)</f>
        <v>0</v>
      </c>
      <c r="J55" s="16">
        <f>IFERROR(100*_xlfn.IFNA(VLOOKUP($B55,KviZDarije7!$A$1:$N$1000, 4, 0), 0)/'TOP SCORES'!H$3,0)</f>
        <v>0</v>
      </c>
      <c r="K55" s="16">
        <f>IFERROR(100*_xlfn.IFNA(VLOOKUP($B55,KviZDarije8!$A$1:$N$1000, 4, 0), 0)/'TOP SCORES'!I$3,0)</f>
        <v>0</v>
      </c>
      <c r="L55" s="16">
        <f>IFERROR(100*_xlfn.IFNA(VLOOKUP($B55,KviZDarije9!$A$1:$N$1000, 4, 0), 0)/'TOP SCORES'!J$3,0)</f>
        <v>0</v>
      </c>
      <c r="M55" s="16">
        <f>IFERROR(100*_xlfn.IFNA(VLOOKUP($B55,KviZDarije10!$A$1:$N$1000,4, 0), 0)/'TOP SCORES'!K$3,0)</f>
        <v>0</v>
      </c>
      <c r="N55" s="16">
        <f>IFERROR(100*_xlfn.IFNA(VLOOKUP($B55,KviZDarije10!$A$1:$N$1000,4, 0), 0)/'TOP SCORES'!L$3,0)</f>
        <v>0</v>
      </c>
    </row>
    <row r="56" spans="1:14">
      <c r="A56" s="19">
        <f ca="1">RANK(C56,C$2:C$998)</f>
        <v>50</v>
      </c>
      <c r="B56" s="14" t="s">
        <v>60</v>
      </c>
      <c r="C56" s="17" cm="1">
        <f t="array" aca="1" ref="C56" ca="1">SUM(LARGE(D56:N56,ROW(INDIRECT("1:2"))))</f>
        <v>109.09090909090909</v>
      </c>
      <c r="D56" s="16">
        <f>IFERROR(100*_xlfn.IFNA(VLOOKUP($B56,KviZDarije1!$A$1:$N$1000, 4, 0), 0)/'TOP SCORES'!B$3,0)</f>
        <v>36.363636363636367</v>
      </c>
      <c r="E56" s="16">
        <f>IFERROR(100*_xlfn.IFNA(VLOOKUP($B56,KviZDarije2!$A$1:$N$1000, 4, 0), 0)/'TOP SCORES'!C$3,0)</f>
        <v>54.545454545454547</v>
      </c>
      <c r="F56" s="16">
        <f>IFERROR(100*_xlfn.IFNA(VLOOKUP($B56,KviZDarije3!$A$1:$N$1000, 4, 0), 0)/'TOP SCORES'!D$3,0)</f>
        <v>54.545454545454547</v>
      </c>
      <c r="G56" s="16">
        <f>IFERROR(100*_xlfn.IFNA(VLOOKUP($B56,KviZDarije4!$A$1:$N$1000, 4, 0), 0)/'TOP SCORES'!E$3,0)</f>
        <v>0</v>
      </c>
      <c r="H56" s="16">
        <f>IFERROR(100*_xlfn.IFNA(VLOOKUP($B56,KviZDarije5!$A$1:$N$1000, 4, 0), 0)/'TOP SCORES'!F$3,0)</f>
        <v>0</v>
      </c>
      <c r="I56" s="16">
        <f>IFERROR(100*_xlfn.IFNA(VLOOKUP($B56,KviZDarije6!$A$1:$N$1000, 4, 0), 0)/'TOP SCORES'!G$3,0)</f>
        <v>0</v>
      </c>
      <c r="J56" s="16">
        <f>IFERROR(100*_xlfn.IFNA(VLOOKUP($B56,KviZDarije7!$A$1:$N$1000, 4, 0), 0)/'TOP SCORES'!H$3,0)</f>
        <v>0</v>
      </c>
      <c r="K56" s="16">
        <f>IFERROR(100*_xlfn.IFNA(VLOOKUP($B56,KviZDarije8!$A$1:$N$1000, 4, 0), 0)/'TOP SCORES'!I$3,0)</f>
        <v>0</v>
      </c>
      <c r="L56" s="16">
        <f>IFERROR(100*_xlfn.IFNA(VLOOKUP($B56,KviZDarije9!$A$1:$N$1000, 4, 0), 0)/'TOP SCORES'!J$3,0)</f>
        <v>0</v>
      </c>
      <c r="M56" s="16">
        <f>IFERROR(100*_xlfn.IFNA(VLOOKUP($B56,KviZDarije10!$A$1:$N$1000,4, 0), 0)/'TOP SCORES'!K$3,0)</f>
        <v>0</v>
      </c>
      <c r="N56" s="16">
        <f>IFERROR(100*_xlfn.IFNA(VLOOKUP($B56,KviZDarije10!$A$1:$N$1000,4, 0), 0)/'TOP SCORES'!L$3,0)</f>
        <v>0</v>
      </c>
    </row>
    <row r="57" spans="1:14">
      <c r="A57" s="19">
        <f ca="1">RANK(C57,C$2:C$998)</f>
        <v>50</v>
      </c>
      <c r="B57" s="14" t="s">
        <v>12</v>
      </c>
      <c r="C57" s="17" cm="1">
        <f t="array" aca="1" ref="C57" ca="1">SUM(LARGE(D57:N57,ROW(INDIRECT("1:2"))))</f>
        <v>109.09090909090909</v>
      </c>
      <c r="D57" s="16">
        <f>IFERROR(100*_xlfn.IFNA(VLOOKUP($B57,KviZDarije1!$A$1:$N$1000, 4, 0), 0)/'TOP SCORES'!B$3,0)</f>
        <v>27.272727272727273</v>
      </c>
      <c r="E57" s="16">
        <f>IFERROR(100*_xlfn.IFNA(VLOOKUP($B57,KviZDarije2!$A$1:$N$1000, 4, 0), 0)/'TOP SCORES'!C$3,0)</f>
        <v>54.545454545454547</v>
      </c>
      <c r="F57" s="16">
        <f>IFERROR(100*_xlfn.IFNA(VLOOKUP($B57,KviZDarije3!$A$1:$N$1000, 4, 0), 0)/'TOP SCORES'!D$3,0)</f>
        <v>54.545454545454547</v>
      </c>
      <c r="G57" s="16">
        <f>IFERROR(100*_xlfn.IFNA(VLOOKUP($B57,KviZDarije4!$A$1:$N$1000, 4, 0), 0)/'TOP SCORES'!E$3,0)</f>
        <v>0</v>
      </c>
      <c r="H57" s="16">
        <f>IFERROR(100*_xlfn.IFNA(VLOOKUP($B57,KviZDarije5!$A$1:$N$1000, 4, 0), 0)/'TOP SCORES'!F$3,0)</f>
        <v>0</v>
      </c>
      <c r="I57" s="16">
        <f>IFERROR(100*_xlfn.IFNA(VLOOKUP($B57,KviZDarije6!$A$1:$N$1000, 4, 0), 0)/'TOP SCORES'!G$3,0)</f>
        <v>0</v>
      </c>
      <c r="J57" s="16">
        <f>IFERROR(100*_xlfn.IFNA(VLOOKUP($B57,KviZDarije7!$A$1:$N$1000, 4, 0), 0)/'TOP SCORES'!H$3,0)</f>
        <v>0</v>
      </c>
      <c r="K57" s="16">
        <f>IFERROR(100*_xlfn.IFNA(VLOOKUP($B57,KviZDarije8!$A$1:$N$1000, 4, 0), 0)/'TOP SCORES'!I$3,0)</f>
        <v>0</v>
      </c>
      <c r="L57" s="16">
        <f>IFERROR(100*_xlfn.IFNA(VLOOKUP($B57,KviZDarije9!$A$1:$N$1000, 4, 0), 0)/'TOP SCORES'!J$3,0)</f>
        <v>0</v>
      </c>
      <c r="M57" s="16">
        <f>IFERROR(100*_xlfn.IFNA(VLOOKUP($B57,KviZDarije10!$A$1:$N$1000,4, 0), 0)/'TOP SCORES'!K$3,0)</f>
        <v>0</v>
      </c>
      <c r="N57" s="16">
        <f>IFERROR(100*_xlfn.IFNA(VLOOKUP($B57,KviZDarije10!$A$1:$N$1000,4, 0), 0)/'TOP SCORES'!L$3,0)</f>
        <v>0</v>
      </c>
    </row>
    <row r="58" spans="1:14">
      <c r="A58" s="19">
        <f ca="1">RANK(C58,C$2:C$998)</f>
        <v>50</v>
      </c>
      <c r="B58" s="10" t="s">
        <v>98</v>
      </c>
      <c r="C58" s="17" cm="1">
        <f t="array" aca="1" ref="C58" ca="1">SUM(LARGE(D58:N58,ROW(INDIRECT("1:2"))))</f>
        <v>109.09090909090909</v>
      </c>
      <c r="D58" s="16">
        <f>IFERROR(100*_xlfn.IFNA(VLOOKUP($B58,KviZDarije1!$A$1:$N$1000, 4, 0), 0)/'TOP SCORES'!B$3,0)</f>
        <v>27.272727272727273</v>
      </c>
      <c r="E58" s="16">
        <f>IFERROR(100*_xlfn.IFNA(VLOOKUP($B58,KviZDarije2!$A$1:$N$1000, 4, 0), 0)/'TOP SCORES'!C$3,0)</f>
        <v>54.545454545454547</v>
      </c>
      <c r="F58" s="16">
        <f>IFERROR(100*_xlfn.IFNA(VLOOKUP($B58,KviZDarije3!$A$1:$N$1000, 4, 0), 0)/'TOP SCORES'!D$3,0)</f>
        <v>54.545454545454547</v>
      </c>
      <c r="G58" s="16">
        <f>IFERROR(100*_xlfn.IFNA(VLOOKUP($B58,KviZDarije4!$A$1:$N$1000, 4, 0), 0)/'TOP SCORES'!E$3,0)</f>
        <v>0</v>
      </c>
      <c r="H58" s="16">
        <f>IFERROR(100*_xlfn.IFNA(VLOOKUP($B58,KviZDarije5!$A$1:$N$1000, 4, 0), 0)/'TOP SCORES'!F$3,0)</f>
        <v>0</v>
      </c>
      <c r="I58" s="16">
        <f>IFERROR(100*_xlfn.IFNA(VLOOKUP($B58,KviZDarije6!$A$1:$N$1000, 4, 0), 0)/'TOP SCORES'!G$3,0)</f>
        <v>0</v>
      </c>
      <c r="J58" s="16">
        <f>IFERROR(100*_xlfn.IFNA(VLOOKUP($B58,KviZDarije7!$A$1:$N$1000, 4, 0), 0)/'TOP SCORES'!H$3,0)</f>
        <v>0</v>
      </c>
      <c r="K58" s="16">
        <f>IFERROR(100*_xlfn.IFNA(VLOOKUP($B58,KviZDarije8!$A$1:$N$1000, 4, 0), 0)/'TOP SCORES'!I$3,0)</f>
        <v>0</v>
      </c>
      <c r="L58" s="16">
        <f>IFERROR(100*_xlfn.IFNA(VLOOKUP($B58,KviZDarije9!$A$1:$N$1000, 4, 0), 0)/'TOP SCORES'!J$3,0)</f>
        <v>0</v>
      </c>
      <c r="M58" s="16">
        <f>IFERROR(100*_xlfn.IFNA(VLOOKUP($B58,KviZDarije10!$A$1:$N$1000,4, 0), 0)/'TOP SCORES'!K$3,0)</f>
        <v>0</v>
      </c>
      <c r="N58" s="16">
        <f>IFERROR(100*_xlfn.IFNA(VLOOKUP($B58,KviZDarije10!$A$1:$N$1000,4, 0), 0)/'TOP SCORES'!L$3,0)</f>
        <v>0</v>
      </c>
    </row>
    <row r="59" spans="1:14">
      <c r="A59" s="19">
        <f ca="1">RANK(C59,C$2:C$998)</f>
        <v>50</v>
      </c>
      <c r="B59" s="14" t="s">
        <v>17</v>
      </c>
      <c r="C59" s="17" cm="1">
        <f t="array" aca="1" ref="C59" ca="1">SUM(LARGE(D59:N59,ROW(INDIRECT("1:2"))))</f>
        <v>109.09090909090909</v>
      </c>
      <c r="D59" s="16">
        <f>IFERROR(100*_xlfn.IFNA(VLOOKUP($B59,KviZDarije1!$A$1:$N$1000, 4, 0), 0)/'TOP SCORES'!B$3,0)</f>
        <v>27.272727272727273</v>
      </c>
      <c r="E59" s="16">
        <f>IFERROR(100*_xlfn.IFNA(VLOOKUP($B59,KviZDarije2!$A$1:$N$1000, 4, 0), 0)/'TOP SCORES'!C$3,0)</f>
        <v>63.636363636363633</v>
      </c>
      <c r="F59" s="16">
        <f>IFERROR(100*_xlfn.IFNA(VLOOKUP($B59,KviZDarije3!$A$1:$N$1000, 4, 0), 0)/'TOP SCORES'!D$3,0)</f>
        <v>45.454545454545453</v>
      </c>
      <c r="G59" s="16">
        <f>IFERROR(100*_xlfn.IFNA(VLOOKUP($B59,KviZDarije4!$A$1:$N$1000, 4, 0), 0)/'TOP SCORES'!E$3,0)</f>
        <v>0</v>
      </c>
      <c r="H59" s="16">
        <f>IFERROR(100*_xlfn.IFNA(VLOOKUP($B59,KviZDarije5!$A$1:$N$1000, 4, 0), 0)/'TOP SCORES'!F$3,0)</f>
        <v>0</v>
      </c>
      <c r="I59" s="16">
        <f>IFERROR(100*_xlfn.IFNA(VLOOKUP($B59,KviZDarije6!$A$1:$N$1000, 4, 0), 0)/'TOP SCORES'!G$3,0)</f>
        <v>0</v>
      </c>
      <c r="J59" s="16">
        <f>IFERROR(100*_xlfn.IFNA(VLOOKUP($B59,KviZDarije7!$A$1:$N$1000, 4, 0), 0)/'TOP SCORES'!H$3,0)</f>
        <v>0</v>
      </c>
      <c r="K59" s="16">
        <f>IFERROR(100*_xlfn.IFNA(VLOOKUP($B59,KviZDarije8!$A$1:$N$1000, 4, 0), 0)/'TOP SCORES'!I$3,0)</f>
        <v>0</v>
      </c>
      <c r="L59" s="16">
        <f>IFERROR(100*_xlfn.IFNA(VLOOKUP($B59,KviZDarije9!$A$1:$N$1000, 4, 0), 0)/'TOP SCORES'!J$3,0)</f>
        <v>0</v>
      </c>
      <c r="M59" s="16">
        <f>IFERROR(100*_xlfn.IFNA(VLOOKUP($B59,KviZDarije10!$A$1:$N$1000,4, 0), 0)/'TOP SCORES'!K$3,0)</f>
        <v>0</v>
      </c>
      <c r="N59" s="16">
        <f>IFERROR(100*_xlfn.IFNA(VLOOKUP($B59,KviZDarije10!$A$1:$N$1000,4, 0), 0)/'TOP SCORES'!L$3,0)</f>
        <v>0</v>
      </c>
    </row>
    <row r="60" spans="1:14">
      <c r="A60" s="19">
        <f ca="1">RANK(C60,C$2:C$998)</f>
        <v>50</v>
      </c>
      <c r="B60" s="10" t="s">
        <v>190</v>
      </c>
      <c r="C60" s="17" cm="1">
        <f t="array" aca="1" ref="C60" ca="1">SUM(LARGE(D60:N60,ROW(INDIRECT("1:2"))))</f>
        <v>109.09090909090909</v>
      </c>
      <c r="D60" s="16">
        <f>IFERROR(100*_xlfn.IFNA(VLOOKUP($B60,KviZDarije1!$A$1:$N$1000, 4, 0), 0)/'TOP SCORES'!B$3,0)</f>
        <v>27.272727272727273</v>
      </c>
      <c r="E60" s="16">
        <f>IFERROR(100*_xlfn.IFNA(VLOOKUP($B60,KviZDarije2!$A$1:$N$1000, 4, 0), 0)/'TOP SCORES'!C$3,0)</f>
        <v>54.545454545454547</v>
      </c>
      <c r="F60" s="16">
        <f>IFERROR(100*_xlfn.IFNA(VLOOKUP($B60,KviZDarije3!$A$1:$N$1000, 4, 0), 0)/'TOP SCORES'!D$3,0)</f>
        <v>54.545454545454547</v>
      </c>
      <c r="G60" s="16">
        <f>IFERROR(100*_xlfn.IFNA(VLOOKUP($B60,KviZDarije4!$A$1:$N$1000, 4, 0), 0)/'TOP SCORES'!E$3,0)</f>
        <v>0</v>
      </c>
      <c r="H60" s="16">
        <f>IFERROR(100*_xlfn.IFNA(VLOOKUP($B60,KviZDarije5!$A$1:$N$1000, 4, 0), 0)/'TOP SCORES'!F$3,0)</f>
        <v>0</v>
      </c>
      <c r="I60" s="16">
        <f>IFERROR(100*_xlfn.IFNA(VLOOKUP($B60,KviZDarije6!$A$1:$N$1000, 4, 0), 0)/'TOP SCORES'!G$3,0)</f>
        <v>0</v>
      </c>
      <c r="J60" s="16">
        <f>IFERROR(100*_xlfn.IFNA(VLOOKUP($B60,KviZDarije7!$A$1:$N$1000, 4, 0), 0)/'TOP SCORES'!H$3,0)</f>
        <v>0</v>
      </c>
      <c r="K60" s="16">
        <f>IFERROR(100*_xlfn.IFNA(VLOOKUP($B60,KviZDarije8!$A$1:$N$1000, 4, 0), 0)/'TOP SCORES'!I$3,0)</f>
        <v>0</v>
      </c>
      <c r="L60" s="16">
        <f>IFERROR(100*_xlfn.IFNA(VLOOKUP($B60,KviZDarije9!$A$1:$N$1000, 4, 0), 0)/'TOP SCORES'!J$3,0)</f>
        <v>0</v>
      </c>
      <c r="M60" s="16">
        <f>IFERROR(100*_xlfn.IFNA(VLOOKUP($B60,KviZDarije10!$A$1:$N$1000,4, 0), 0)/'TOP SCORES'!K$3,0)</f>
        <v>0</v>
      </c>
      <c r="N60" s="16">
        <f>IFERROR(100*_xlfn.IFNA(VLOOKUP($B60,KviZDarije10!$A$1:$N$1000,4, 0), 0)/'TOP SCORES'!L$3,0)</f>
        <v>0</v>
      </c>
    </row>
    <row r="61" spans="1:14">
      <c r="A61" s="19">
        <f ca="1">RANK(C61,C$2:C$998)</f>
        <v>50</v>
      </c>
      <c r="B61" s="6" t="s">
        <v>39</v>
      </c>
      <c r="C61" s="17" cm="1">
        <f t="array" aca="1" ref="C61" ca="1">SUM(LARGE(D61:N61,ROW(INDIRECT("1:2"))))</f>
        <v>109.09090909090909</v>
      </c>
      <c r="D61" s="16">
        <f>IFERROR(100*_xlfn.IFNA(VLOOKUP($B61,KviZDarije1!$A$1:$N$1000, 4, 0), 0)/'TOP SCORES'!B$3,0)</f>
        <v>27.272727272727273</v>
      </c>
      <c r="E61" s="16">
        <f>IFERROR(100*_xlfn.IFNA(VLOOKUP($B61,KviZDarije2!$A$1:$N$1000, 4, 0), 0)/'TOP SCORES'!C$3,0)</f>
        <v>54.545454545454547</v>
      </c>
      <c r="F61" s="16">
        <f>IFERROR(100*_xlfn.IFNA(VLOOKUP($B61,KviZDarije3!$A$1:$N$1000, 4, 0), 0)/'TOP SCORES'!D$3,0)</f>
        <v>54.545454545454547</v>
      </c>
      <c r="G61" s="16">
        <f>IFERROR(100*_xlfn.IFNA(VLOOKUP($B61,KviZDarije4!$A$1:$N$1000, 4, 0), 0)/'TOP SCORES'!E$3,0)</f>
        <v>0</v>
      </c>
      <c r="H61" s="16">
        <f>IFERROR(100*_xlfn.IFNA(VLOOKUP($B61,KviZDarije5!$A$1:$N$1000, 4, 0), 0)/'TOP SCORES'!F$3,0)</f>
        <v>0</v>
      </c>
      <c r="I61" s="16">
        <f>IFERROR(100*_xlfn.IFNA(VLOOKUP($B61,KviZDarije6!$A$1:$N$1000, 4, 0), 0)/'TOP SCORES'!G$3,0)</f>
        <v>0</v>
      </c>
      <c r="J61" s="16">
        <f>IFERROR(100*_xlfn.IFNA(VLOOKUP($B61,KviZDarije7!$A$1:$N$1000, 4, 0), 0)/'TOP SCORES'!H$3,0)</f>
        <v>0</v>
      </c>
      <c r="K61" s="16">
        <f>IFERROR(100*_xlfn.IFNA(VLOOKUP($B61,KviZDarije8!$A$1:$N$1000, 4, 0), 0)/'TOP SCORES'!I$3,0)</f>
        <v>0</v>
      </c>
      <c r="L61" s="16">
        <f>IFERROR(100*_xlfn.IFNA(VLOOKUP($B61,KviZDarije9!$A$1:$N$1000, 4, 0), 0)/'TOP SCORES'!J$3,0)</f>
        <v>0</v>
      </c>
      <c r="M61" s="16">
        <f>IFERROR(100*_xlfn.IFNA(VLOOKUP($B61,KviZDarije10!$A$1:$N$1000,4, 0), 0)/'TOP SCORES'!K$3,0)</f>
        <v>0</v>
      </c>
      <c r="N61" s="16">
        <f>IFERROR(100*_xlfn.IFNA(VLOOKUP($B61,KviZDarije10!$A$1:$N$1000,4, 0), 0)/'TOP SCORES'!L$3,0)</f>
        <v>0</v>
      </c>
    </row>
    <row r="62" spans="1:14">
      <c r="A62" s="19">
        <f ca="1">RANK(C62,C$2:C$998)</f>
        <v>50</v>
      </c>
      <c r="B62" s="14" t="s">
        <v>151</v>
      </c>
      <c r="C62" s="17" cm="1">
        <f t="array" aca="1" ref="C62" ca="1">SUM(LARGE(D62:N62,ROW(INDIRECT("1:2"))))</f>
        <v>109.09090909090909</v>
      </c>
      <c r="D62" s="16">
        <f>IFERROR(100*_xlfn.IFNA(VLOOKUP($B62,KviZDarije1!$A$1:$N$1000, 4, 0), 0)/'TOP SCORES'!B$3,0)</f>
        <v>45.454545454545453</v>
      </c>
      <c r="E62" s="16">
        <f>IFERROR(100*_xlfn.IFNA(VLOOKUP($B62,KviZDarije2!$A$1:$N$1000, 4, 0), 0)/'TOP SCORES'!C$3,0)</f>
        <v>27.272727272727273</v>
      </c>
      <c r="F62" s="16">
        <f>IFERROR(100*_xlfn.IFNA(VLOOKUP($B62,KviZDarije3!$A$1:$N$1000, 4, 0), 0)/'TOP SCORES'!D$3,0)</f>
        <v>63.636363636363633</v>
      </c>
      <c r="G62" s="16">
        <f>IFERROR(100*_xlfn.IFNA(VLOOKUP($B62,KviZDarije4!$A$1:$N$1000, 4, 0), 0)/'TOP SCORES'!E$3,0)</f>
        <v>0</v>
      </c>
      <c r="H62" s="16">
        <f>IFERROR(100*_xlfn.IFNA(VLOOKUP($B62,KviZDarije5!$A$1:$N$1000, 4, 0), 0)/'TOP SCORES'!F$3,0)</f>
        <v>0</v>
      </c>
      <c r="I62" s="16">
        <f>IFERROR(100*_xlfn.IFNA(VLOOKUP($B62,KviZDarije6!$A$1:$N$1000, 4, 0), 0)/'TOP SCORES'!G$3,0)</f>
        <v>0</v>
      </c>
      <c r="J62" s="16">
        <f>IFERROR(100*_xlfn.IFNA(VLOOKUP($B62,KviZDarije7!$A$1:$N$1000, 4, 0), 0)/'TOP SCORES'!H$3,0)</f>
        <v>0</v>
      </c>
      <c r="K62" s="16">
        <f>IFERROR(100*_xlfn.IFNA(VLOOKUP($B62,KviZDarije8!$A$1:$N$1000, 4, 0), 0)/'TOP SCORES'!I$3,0)</f>
        <v>0</v>
      </c>
      <c r="L62" s="16">
        <f>IFERROR(100*_xlfn.IFNA(VLOOKUP($B62,KviZDarije9!$A$1:$N$1000, 4, 0), 0)/'TOP SCORES'!J$3,0)</f>
        <v>0</v>
      </c>
      <c r="M62" s="16">
        <f>IFERROR(100*_xlfn.IFNA(VLOOKUP($B62,KviZDarije10!$A$1:$N$1000,4, 0), 0)/'TOP SCORES'!K$3,0)</f>
        <v>0</v>
      </c>
      <c r="N62" s="16">
        <f>IFERROR(100*_xlfn.IFNA(VLOOKUP($B62,KviZDarije10!$A$1:$N$1000,4, 0), 0)/'TOP SCORES'!L$3,0)</f>
        <v>0</v>
      </c>
    </row>
    <row r="63" spans="1:14">
      <c r="A63" s="19">
        <f ca="1">RANK(C63,C$2:C$998)</f>
        <v>50</v>
      </c>
      <c r="B63" s="10" t="s">
        <v>123</v>
      </c>
      <c r="C63" s="17" cm="1">
        <f t="array" aca="1" ref="C63" ca="1">SUM(LARGE(D63:N63,ROW(INDIRECT("1:2"))))</f>
        <v>109.09090909090909</v>
      </c>
      <c r="D63" s="16">
        <f>IFERROR(100*_xlfn.IFNA(VLOOKUP($B63,KviZDarije1!$A$1:$N$1000, 4, 0), 0)/'TOP SCORES'!B$3,0)</f>
        <v>54.545454545454547</v>
      </c>
      <c r="E63" s="16">
        <f>IFERROR(100*_xlfn.IFNA(VLOOKUP($B63,KviZDarije2!$A$1:$N$1000, 4, 0), 0)/'TOP SCORES'!C$3,0)</f>
        <v>0</v>
      </c>
      <c r="F63" s="16">
        <f>IFERROR(100*_xlfn.IFNA(VLOOKUP($B63,KviZDarije3!$A$1:$N$1000, 4, 0), 0)/'TOP SCORES'!D$3,0)</f>
        <v>54.545454545454547</v>
      </c>
      <c r="G63" s="16">
        <f>IFERROR(100*_xlfn.IFNA(VLOOKUP($B63,KviZDarije4!$A$1:$N$1000, 4, 0), 0)/'TOP SCORES'!E$3,0)</f>
        <v>0</v>
      </c>
      <c r="H63" s="16">
        <f>IFERROR(100*_xlfn.IFNA(VLOOKUP($B63,KviZDarije5!$A$1:$N$1000, 4, 0), 0)/'TOP SCORES'!F$3,0)</f>
        <v>0</v>
      </c>
      <c r="I63" s="16">
        <f>IFERROR(100*_xlfn.IFNA(VLOOKUP($B63,KviZDarije6!$A$1:$N$1000, 4, 0), 0)/'TOP SCORES'!G$3,0)</f>
        <v>0</v>
      </c>
      <c r="J63" s="16">
        <f>IFERROR(100*_xlfn.IFNA(VLOOKUP($B63,KviZDarije7!$A$1:$N$1000, 4, 0), 0)/'TOP SCORES'!H$3,0)</f>
        <v>0</v>
      </c>
      <c r="K63" s="16">
        <f>IFERROR(100*_xlfn.IFNA(VLOOKUP($B63,KviZDarije8!$A$1:$N$1000, 4, 0), 0)/'TOP SCORES'!I$3,0)</f>
        <v>0</v>
      </c>
      <c r="L63" s="16">
        <f>IFERROR(100*_xlfn.IFNA(VLOOKUP($B63,KviZDarije9!$A$1:$N$1000, 4, 0), 0)/'TOP SCORES'!J$3,0)</f>
        <v>0</v>
      </c>
      <c r="M63" s="16">
        <f>IFERROR(100*_xlfn.IFNA(VLOOKUP($B63,KviZDarije10!$A$1:$N$1000,4, 0), 0)/'TOP SCORES'!K$3,0)</f>
        <v>0</v>
      </c>
      <c r="N63" s="16">
        <f>IFERROR(100*_xlfn.IFNA(VLOOKUP($B63,KviZDarije10!$A$1:$N$1000,4, 0), 0)/'TOP SCORES'!L$3,0)</f>
        <v>0</v>
      </c>
    </row>
    <row r="64" spans="1:14">
      <c r="A64" s="19">
        <f ca="1">RANK(C64,C$2:C$998)</f>
        <v>50</v>
      </c>
      <c r="B64" s="6" t="s">
        <v>16</v>
      </c>
      <c r="C64" s="17" cm="1">
        <f t="array" aca="1" ref="C64" ca="1">SUM(LARGE(D64:N64,ROW(INDIRECT("1:2"))))</f>
        <v>109.09090909090909</v>
      </c>
      <c r="D64" s="16">
        <f>IFERROR(100*_xlfn.IFNA(VLOOKUP($B64,KviZDarije1!$A$1:$N$1000, 4, 0), 0)/'TOP SCORES'!B$3,0)</f>
        <v>0</v>
      </c>
      <c r="E64" s="16">
        <f>IFERROR(100*_xlfn.IFNA(VLOOKUP($B64,KviZDarije2!$A$1:$N$1000, 4, 0), 0)/'TOP SCORES'!C$3,0)</f>
        <v>63.636363636363633</v>
      </c>
      <c r="F64" s="16">
        <f>IFERROR(100*_xlfn.IFNA(VLOOKUP($B64,KviZDarije3!$A$1:$N$1000, 4, 0), 0)/'TOP SCORES'!D$3,0)</f>
        <v>45.454545454545453</v>
      </c>
      <c r="G64" s="16">
        <f>IFERROR(100*_xlfn.IFNA(VLOOKUP($B64,KviZDarije4!$A$1:$N$1000, 4, 0), 0)/'TOP SCORES'!E$3,0)</f>
        <v>0</v>
      </c>
      <c r="H64" s="16">
        <f>IFERROR(100*_xlfn.IFNA(VLOOKUP($B64,KviZDarije5!$A$1:$N$1000, 4, 0), 0)/'TOP SCORES'!F$3,0)</f>
        <v>0</v>
      </c>
      <c r="I64" s="16">
        <f>IFERROR(100*_xlfn.IFNA(VLOOKUP($B64,KviZDarije6!$A$1:$N$1000, 4, 0), 0)/'TOP SCORES'!G$3,0)</f>
        <v>0</v>
      </c>
      <c r="J64" s="16">
        <f>IFERROR(100*_xlfn.IFNA(VLOOKUP($B64,KviZDarije7!$A$1:$N$1000, 4, 0), 0)/'TOP SCORES'!H$3,0)</f>
        <v>0</v>
      </c>
      <c r="K64" s="16">
        <f>IFERROR(100*_xlfn.IFNA(VLOOKUP($B64,KviZDarije8!$A$1:$N$1000, 4, 0), 0)/'TOP SCORES'!I$3,0)</f>
        <v>0</v>
      </c>
      <c r="L64" s="16">
        <f>IFERROR(100*_xlfn.IFNA(VLOOKUP($B64,KviZDarije9!$A$1:$N$1000, 4, 0), 0)/'TOP SCORES'!J$3,0)</f>
        <v>0</v>
      </c>
      <c r="M64" s="16">
        <f>IFERROR(100*_xlfn.IFNA(VLOOKUP($B64,KviZDarije10!$A$1:$N$1000,4, 0), 0)/'TOP SCORES'!K$3,0)</f>
        <v>0</v>
      </c>
      <c r="N64" s="16">
        <f>IFERROR(100*_xlfn.IFNA(VLOOKUP($B64,KviZDarije10!$A$1:$N$1000,4, 0), 0)/'TOP SCORES'!L$3,0)</f>
        <v>0</v>
      </c>
    </row>
    <row r="65" spans="1:14">
      <c r="A65" s="19">
        <f ca="1">RANK(C65,C$2:C$998)</f>
        <v>50</v>
      </c>
      <c r="B65" s="14" t="s">
        <v>29</v>
      </c>
      <c r="C65" s="17" cm="1">
        <f t="array" aca="1" ref="C65" ca="1">SUM(LARGE(D65:N65,ROW(INDIRECT("1:2"))))</f>
        <v>109.09090909090909</v>
      </c>
      <c r="D65" s="16">
        <f>IFERROR(100*_xlfn.IFNA(VLOOKUP($B65,KviZDarije1!$A$1:$N$1000, 4, 0), 0)/'TOP SCORES'!B$3,0)</f>
        <v>0</v>
      </c>
      <c r="E65" s="16">
        <f>IFERROR(100*_xlfn.IFNA(VLOOKUP($B65,KviZDarije2!$A$1:$N$1000, 4, 0), 0)/'TOP SCORES'!C$3,0)</f>
        <v>63.636363636363633</v>
      </c>
      <c r="F65" s="16">
        <f>IFERROR(100*_xlfn.IFNA(VLOOKUP($B65,KviZDarije3!$A$1:$N$1000, 4, 0), 0)/'TOP SCORES'!D$3,0)</f>
        <v>45.454545454545453</v>
      </c>
      <c r="G65" s="16">
        <f>IFERROR(100*_xlfn.IFNA(VLOOKUP($B65,KviZDarije4!$A$1:$N$1000, 4, 0), 0)/'TOP SCORES'!E$3,0)</f>
        <v>0</v>
      </c>
      <c r="H65" s="16">
        <f>IFERROR(100*_xlfn.IFNA(VLOOKUP($B65,KviZDarije5!$A$1:$N$1000, 4, 0), 0)/'TOP SCORES'!F$3,0)</f>
        <v>0</v>
      </c>
      <c r="I65" s="16">
        <f>IFERROR(100*_xlfn.IFNA(VLOOKUP($B65,KviZDarije6!$A$1:$N$1000, 4, 0), 0)/'TOP SCORES'!G$3,0)</f>
        <v>0</v>
      </c>
      <c r="J65" s="16">
        <f>IFERROR(100*_xlfn.IFNA(VLOOKUP($B65,KviZDarije7!$A$1:$N$1000, 4, 0), 0)/'TOP SCORES'!H$3,0)</f>
        <v>0</v>
      </c>
      <c r="K65" s="16">
        <f>IFERROR(100*_xlfn.IFNA(VLOOKUP($B65,KviZDarije8!$A$1:$N$1000, 4, 0), 0)/'TOP SCORES'!I$3,0)</f>
        <v>0</v>
      </c>
      <c r="L65" s="16">
        <f>IFERROR(100*_xlfn.IFNA(VLOOKUP($B65,KviZDarije9!$A$1:$N$1000, 4, 0), 0)/'TOP SCORES'!J$3,0)</f>
        <v>0</v>
      </c>
      <c r="M65" s="16">
        <f>IFERROR(100*_xlfn.IFNA(VLOOKUP($B65,KviZDarije10!$A$1:$N$1000,4, 0), 0)/'TOP SCORES'!K$3,0)</f>
        <v>0</v>
      </c>
      <c r="N65" s="16">
        <f>IFERROR(100*_xlfn.IFNA(VLOOKUP($B65,KviZDarije10!$A$1:$N$1000,4, 0), 0)/'TOP SCORES'!L$3,0)</f>
        <v>0</v>
      </c>
    </row>
    <row r="66" spans="1:14">
      <c r="A66" s="19">
        <f ca="1">RANK(C66,C$2:C$998)</f>
        <v>50</v>
      </c>
      <c r="B66" s="14" t="s">
        <v>194</v>
      </c>
      <c r="C66" s="17" cm="1">
        <f t="array" aca="1" ref="C66" ca="1">SUM(LARGE(D66:N66,ROW(INDIRECT("1:2"))))</f>
        <v>109.09090909090909</v>
      </c>
      <c r="D66" s="16">
        <f>IFERROR(100*_xlfn.IFNA(VLOOKUP($B66,KviZDarije1!$A$1:$N$1000, 4, 0), 0)/'TOP SCORES'!B$3,0)</f>
        <v>45.454545454545453</v>
      </c>
      <c r="E66" s="16">
        <f>IFERROR(100*_xlfn.IFNA(VLOOKUP($B66,KviZDarije2!$A$1:$N$1000, 4, 0), 0)/'TOP SCORES'!C$3,0)</f>
        <v>0</v>
      </c>
      <c r="F66" s="16">
        <f>IFERROR(100*_xlfn.IFNA(VLOOKUP($B66,KviZDarije3!$A$1:$N$1000, 4, 0), 0)/'TOP SCORES'!D$3,0)</f>
        <v>63.636363636363633</v>
      </c>
      <c r="G66" s="16">
        <f>IFERROR(100*_xlfn.IFNA(VLOOKUP($B66,KviZDarije4!$A$1:$N$1000, 4, 0), 0)/'TOP SCORES'!E$3,0)</f>
        <v>0</v>
      </c>
      <c r="H66" s="16">
        <f>IFERROR(100*_xlfn.IFNA(VLOOKUP($B66,KviZDarije5!$A$1:$N$1000, 4, 0), 0)/'TOP SCORES'!F$3,0)</f>
        <v>0</v>
      </c>
      <c r="I66" s="16">
        <f>IFERROR(100*_xlfn.IFNA(VLOOKUP($B66,KviZDarije6!$A$1:$N$1000, 4, 0), 0)/'TOP SCORES'!G$3,0)</f>
        <v>0</v>
      </c>
      <c r="J66" s="16">
        <f>IFERROR(100*_xlfn.IFNA(VLOOKUP($B66,KviZDarije7!$A$1:$N$1000, 4, 0), 0)/'TOP SCORES'!H$3,0)</f>
        <v>0</v>
      </c>
      <c r="K66" s="16">
        <f>IFERROR(100*_xlfn.IFNA(VLOOKUP($B66,KviZDarije8!$A$1:$N$1000, 4, 0), 0)/'TOP SCORES'!I$3,0)</f>
        <v>0</v>
      </c>
      <c r="L66" s="16">
        <f>IFERROR(100*_xlfn.IFNA(VLOOKUP($B66,KviZDarije9!$A$1:$N$1000, 4, 0), 0)/'TOP SCORES'!J$3,0)</f>
        <v>0</v>
      </c>
      <c r="M66" s="16">
        <f>IFERROR(100*_xlfn.IFNA(VLOOKUP($B66,KviZDarije10!$A$1:$N$1000,4, 0), 0)/'TOP SCORES'!K$3,0)</f>
        <v>0</v>
      </c>
      <c r="N66" s="16">
        <f>IFERROR(100*_xlfn.IFNA(VLOOKUP($B66,KviZDarije10!$A$1:$N$1000,4, 0), 0)/'TOP SCORES'!L$3,0)</f>
        <v>0</v>
      </c>
    </row>
    <row r="67" spans="1:14">
      <c r="A67" s="19">
        <f ca="1">RANK(C67,C$2:C$998)</f>
        <v>50</v>
      </c>
      <c r="B67" s="6" t="s">
        <v>89</v>
      </c>
      <c r="C67" s="17" cm="1">
        <f t="array" aca="1" ref="C67" ca="1">SUM(LARGE(D67:N67,ROW(INDIRECT("1:2"))))</f>
        <v>109.09090909090909</v>
      </c>
      <c r="D67" s="16">
        <f>IFERROR(100*_xlfn.IFNA(VLOOKUP($B67,KviZDarije1!$A$1:$N$1000, 4, 0), 0)/'TOP SCORES'!B$3,0)</f>
        <v>0</v>
      </c>
      <c r="E67" s="16">
        <f>IFERROR(100*_xlfn.IFNA(VLOOKUP($B67,KviZDarije2!$A$1:$N$1000, 4, 0), 0)/'TOP SCORES'!C$3,0)</f>
        <v>63.636363636363633</v>
      </c>
      <c r="F67" s="16">
        <f>IFERROR(100*_xlfn.IFNA(VLOOKUP($B67,KviZDarije3!$A$1:$N$1000, 4, 0), 0)/'TOP SCORES'!D$3,0)</f>
        <v>45.454545454545453</v>
      </c>
      <c r="G67" s="16">
        <f>IFERROR(100*_xlfn.IFNA(VLOOKUP($B67,KviZDarije4!$A$1:$N$1000, 4, 0), 0)/'TOP SCORES'!E$3,0)</f>
        <v>0</v>
      </c>
      <c r="H67" s="16">
        <f>IFERROR(100*_xlfn.IFNA(VLOOKUP($B67,KviZDarije5!$A$1:$N$1000, 4, 0), 0)/'TOP SCORES'!F$3,0)</f>
        <v>0</v>
      </c>
      <c r="I67" s="16">
        <f>IFERROR(100*_xlfn.IFNA(VLOOKUP($B67,KviZDarije6!$A$1:$N$1000, 4, 0), 0)/'TOP SCORES'!G$3,0)</f>
        <v>0</v>
      </c>
      <c r="J67" s="16">
        <f>IFERROR(100*_xlfn.IFNA(VLOOKUP($B67,KviZDarije7!$A$1:$N$1000, 4, 0), 0)/'TOP SCORES'!H$3,0)</f>
        <v>0</v>
      </c>
      <c r="K67" s="16">
        <f>IFERROR(100*_xlfn.IFNA(VLOOKUP($B67,KviZDarije8!$A$1:$N$1000, 4, 0), 0)/'TOP SCORES'!I$3,0)</f>
        <v>0</v>
      </c>
      <c r="L67" s="16">
        <f>IFERROR(100*_xlfn.IFNA(VLOOKUP($B67,KviZDarije9!$A$1:$N$1000, 4, 0), 0)/'TOP SCORES'!J$3,0)</f>
        <v>0</v>
      </c>
      <c r="M67" s="16">
        <f>IFERROR(100*_xlfn.IFNA(VLOOKUP($B67,KviZDarije10!$A$1:$N$1000,4, 0), 0)/'TOP SCORES'!K$3,0)</f>
        <v>0</v>
      </c>
      <c r="N67" s="16">
        <f>IFERROR(100*_xlfn.IFNA(VLOOKUP($B67,KviZDarije10!$A$1:$N$1000,4, 0), 0)/'TOP SCORES'!L$3,0)</f>
        <v>0</v>
      </c>
    </row>
    <row r="68" spans="1:14">
      <c r="A68" s="19">
        <f ca="1">RANK(C68,C$2:C$998)</f>
        <v>50</v>
      </c>
      <c r="B68" s="14" t="s">
        <v>61</v>
      </c>
      <c r="C68" s="17" cm="1">
        <f t="array" aca="1" ref="C68" ca="1">SUM(LARGE(D68:N68,ROW(INDIRECT("1:2"))))</f>
        <v>109.09090909090909</v>
      </c>
      <c r="D68" s="16">
        <f>IFERROR(100*_xlfn.IFNA(VLOOKUP($B68,KviZDarije1!$A$1:$N$1000, 4, 0), 0)/'TOP SCORES'!B$3,0)</f>
        <v>0</v>
      </c>
      <c r="E68" s="16">
        <f>IFERROR(100*_xlfn.IFNA(VLOOKUP($B68,KviZDarije2!$A$1:$N$1000, 4, 0), 0)/'TOP SCORES'!C$3,0)</f>
        <v>63.636363636363633</v>
      </c>
      <c r="F68" s="16">
        <f>IFERROR(100*_xlfn.IFNA(VLOOKUP($B68,KviZDarije3!$A$1:$N$1000, 4, 0), 0)/'TOP SCORES'!D$3,0)</f>
        <v>45.454545454545453</v>
      </c>
      <c r="G68" s="16">
        <f>IFERROR(100*_xlfn.IFNA(VLOOKUP($B68,KviZDarije4!$A$1:$N$1000, 4, 0), 0)/'TOP SCORES'!E$3,0)</f>
        <v>0</v>
      </c>
      <c r="H68" s="16">
        <f>IFERROR(100*_xlfn.IFNA(VLOOKUP($B68,KviZDarije5!$A$1:$N$1000, 4, 0), 0)/'TOP SCORES'!F$3,0)</f>
        <v>0</v>
      </c>
      <c r="I68" s="16">
        <f>IFERROR(100*_xlfn.IFNA(VLOOKUP($B68,KviZDarije6!$A$1:$N$1000, 4, 0), 0)/'TOP SCORES'!G$3,0)</f>
        <v>0</v>
      </c>
      <c r="J68" s="16">
        <f>IFERROR(100*_xlfn.IFNA(VLOOKUP($B68,KviZDarije7!$A$1:$N$1000, 4, 0), 0)/'TOP SCORES'!H$3,0)</f>
        <v>0</v>
      </c>
      <c r="K68" s="16">
        <f>IFERROR(100*_xlfn.IFNA(VLOOKUP($B68,KviZDarije8!$A$1:$N$1000, 4, 0), 0)/'TOP SCORES'!I$3,0)</f>
        <v>0</v>
      </c>
      <c r="L68" s="16">
        <f>IFERROR(100*_xlfn.IFNA(VLOOKUP($B68,KviZDarije9!$A$1:$N$1000, 4, 0), 0)/'TOP SCORES'!J$3,0)</f>
        <v>0</v>
      </c>
      <c r="M68" s="16">
        <f>IFERROR(100*_xlfn.IFNA(VLOOKUP($B68,KviZDarije10!$A$1:$N$1000,4, 0), 0)/'TOP SCORES'!K$3,0)</f>
        <v>0</v>
      </c>
      <c r="N68" s="16">
        <f>IFERROR(100*_xlfn.IFNA(VLOOKUP($B68,KviZDarije10!$A$1:$N$1000,4, 0), 0)/'TOP SCORES'!L$3,0)</f>
        <v>0</v>
      </c>
    </row>
    <row r="69" spans="1:14">
      <c r="A69" s="19">
        <f ca="1">RANK(C69,C$2:C$998)</f>
        <v>68</v>
      </c>
      <c r="B69" s="14" t="s">
        <v>120</v>
      </c>
      <c r="C69" s="17" cm="1">
        <f t="array" aca="1" ref="C69" ca="1">SUM(LARGE(D69:N69,ROW(INDIRECT("1:2"))))</f>
        <v>100</v>
      </c>
      <c r="D69" s="16">
        <f>IFERROR(100*_xlfn.IFNA(VLOOKUP($B69,KviZDarije1!$A$1:$N$1000, 4, 0), 0)/'TOP SCORES'!B$3,0)</f>
        <v>54.545454545454547</v>
      </c>
      <c r="E69" s="16">
        <f>IFERROR(100*_xlfn.IFNA(VLOOKUP($B69,KviZDarije2!$A$1:$N$1000, 4, 0), 0)/'TOP SCORES'!C$3,0)</f>
        <v>45.454545454545453</v>
      </c>
      <c r="F69" s="16">
        <f>IFERROR(100*_xlfn.IFNA(VLOOKUP($B69,KviZDarije3!$A$1:$N$1000, 4, 0), 0)/'TOP SCORES'!D$3,0)</f>
        <v>45.454545454545453</v>
      </c>
      <c r="G69" s="16">
        <f>IFERROR(100*_xlfn.IFNA(VLOOKUP($B69,KviZDarije4!$A$1:$N$1000, 4, 0), 0)/'TOP SCORES'!E$3,0)</f>
        <v>0</v>
      </c>
      <c r="H69" s="16">
        <f>IFERROR(100*_xlfn.IFNA(VLOOKUP($B69,KviZDarije5!$A$1:$N$1000, 4, 0), 0)/'TOP SCORES'!F$3,0)</f>
        <v>0</v>
      </c>
      <c r="I69" s="16">
        <f>IFERROR(100*_xlfn.IFNA(VLOOKUP($B69,KviZDarije6!$A$1:$N$1000, 4, 0), 0)/'TOP SCORES'!G$3,0)</f>
        <v>0</v>
      </c>
      <c r="J69" s="16">
        <f>IFERROR(100*_xlfn.IFNA(VLOOKUP($B69,KviZDarije7!$A$1:$N$1000, 4, 0), 0)/'TOP SCORES'!H$3,0)</f>
        <v>0</v>
      </c>
      <c r="K69" s="16">
        <f>IFERROR(100*_xlfn.IFNA(VLOOKUP($B69,KviZDarije8!$A$1:$N$1000, 4, 0), 0)/'TOP SCORES'!I$3,0)</f>
        <v>0</v>
      </c>
      <c r="L69" s="16">
        <f>IFERROR(100*_xlfn.IFNA(VLOOKUP($B69,KviZDarije9!$A$1:$N$1000, 4, 0), 0)/'TOP SCORES'!J$3,0)</f>
        <v>0</v>
      </c>
      <c r="M69" s="16">
        <f>IFERROR(100*_xlfn.IFNA(VLOOKUP($B69,KviZDarije10!$A$1:$N$1000,4, 0), 0)/'TOP SCORES'!K$3,0)</f>
        <v>0</v>
      </c>
      <c r="N69" s="16">
        <f>IFERROR(100*_xlfn.IFNA(VLOOKUP($B69,KviZDarije10!$A$1:$N$1000,4, 0), 0)/'TOP SCORES'!L$3,0)</f>
        <v>0</v>
      </c>
    </row>
    <row r="70" spans="1:14">
      <c r="A70" s="19">
        <f ca="1">RANK(C70,C$2:C$998)</f>
        <v>68</v>
      </c>
      <c r="B70" s="14" t="s">
        <v>27</v>
      </c>
      <c r="C70" s="17" cm="1">
        <f t="array" aca="1" ref="C70" ca="1">SUM(LARGE(D70:N70,ROW(INDIRECT("1:2"))))</f>
        <v>100</v>
      </c>
      <c r="D70" s="16">
        <f>IFERROR(100*_xlfn.IFNA(VLOOKUP($B70,KviZDarije1!$A$1:$N$1000, 4, 0), 0)/'TOP SCORES'!B$3,0)</f>
        <v>36.363636363636367</v>
      </c>
      <c r="E70" s="16">
        <f>IFERROR(100*_xlfn.IFNA(VLOOKUP($B70,KviZDarije2!$A$1:$N$1000, 4, 0), 0)/'TOP SCORES'!C$3,0)</f>
        <v>45.454545454545453</v>
      </c>
      <c r="F70" s="16">
        <f>IFERROR(100*_xlfn.IFNA(VLOOKUP($B70,KviZDarije3!$A$1:$N$1000, 4, 0), 0)/'TOP SCORES'!D$3,0)</f>
        <v>54.545454545454547</v>
      </c>
      <c r="G70" s="16">
        <f>IFERROR(100*_xlfn.IFNA(VLOOKUP($B70,KviZDarije4!$A$1:$N$1000, 4, 0), 0)/'TOP SCORES'!E$3,0)</f>
        <v>0</v>
      </c>
      <c r="H70" s="16">
        <f>IFERROR(100*_xlfn.IFNA(VLOOKUP($B70,KviZDarije5!$A$1:$N$1000, 4, 0), 0)/'TOP SCORES'!F$3,0)</f>
        <v>0</v>
      </c>
      <c r="I70" s="16">
        <f>IFERROR(100*_xlfn.IFNA(VLOOKUP($B70,KviZDarije6!$A$1:$N$1000, 4, 0), 0)/'TOP SCORES'!G$3,0)</f>
        <v>0</v>
      </c>
      <c r="J70" s="16">
        <f>IFERROR(100*_xlfn.IFNA(VLOOKUP($B70,KviZDarije7!$A$1:$N$1000, 4, 0), 0)/'TOP SCORES'!H$3,0)</f>
        <v>0</v>
      </c>
      <c r="K70" s="16">
        <f>IFERROR(100*_xlfn.IFNA(VLOOKUP($B70,KviZDarije8!$A$1:$N$1000, 4, 0), 0)/'TOP SCORES'!I$3,0)</f>
        <v>0</v>
      </c>
      <c r="L70" s="16">
        <f>IFERROR(100*_xlfn.IFNA(VLOOKUP($B70,KviZDarije9!$A$1:$N$1000, 4, 0), 0)/'TOP SCORES'!J$3,0)</f>
        <v>0</v>
      </c>
      <c r="M70" s="16">
        <f>IFERROR(100*_xlfn.IFNA(VLOOKUP($B70,KviZDarije10!$A$1:$N$1000,4, 0), 0)/'TOP SCORES'!K$3,0)</f>
        <v>0</v>
      </c>
      <c r="N70" s="16">
        <f>IFERROR(100*_xlfn.IFNA(VLOOKUP($B70,KviZDarije10!$A$1:$N$1000,4, 0), 0)/'TOP SCORES'!L$3,0)</f>
        <v>0</v>
      </c>
    </row>
    <row r="71" spans="1:14">
      <c r="A71" s="19">
        <f ca="1">RANK(C71,C$2:C$998)</f>
        <v>68</v>
      </c>
      <c r="B71" s="14" t="s">
        <v>78</v>
      </c>
      <c r="C71" s="17" cm="1">
        <f t="array" aca="1" ref="C71" ca="1">SUM(LARGE(D71:N71,ROW(INDIRECT("1:2"))))</f>
        <v>100</v>
      </c>
      <c r="D71" s="16">
        <f>IFERROR(100*_xlfn.IFNA(VLOOKUP($B71,KviZDarije1!$A$1:$N$1000, 4, 0), 0)/'TOP SCORES'!B$3,0)</f>
        <v>36.363636363636367</v>
      </c>
      <c r="E71" s="16">
        <f>IFERROR(100*_xlfn.IFNA(VLOOKUP($B71,KviZDarije2!$A$1:$N$1000, 4, 0), 0)/'TOP SCORES'!C$3,0)</f>
        <v>45.454545454545453</v>
      </c>
      <c r="F71" s="16">
        <f>IFERROR(100*_xlfn.IFNA(VLOOKUP($B71,KviZDarije3!$A$1:$N$1000, 4, 0), 0)/'TOP SCORES'!D$3,0)</f>
        <v>54.545454545454547</v>
      </c>
      <c r="G71" s="16">
        <f>IFERROR(100*_xlfn.IFNA(VLOOKUP($B71,KviZDarije4!$A$1:$N$1000, 4, 0), 0)/'TOP SCORES'!E$3,0)</f>
        <v>0</v>
      </c>
      <c r="H71" s="16">
        <f>IFERROR(100*_xlfn.IFNA(VLOOKUP($B71,KviZDarije5!$A$1:$N$1000, 4, 0), 0)/'TOP SCORES'!F$3,0)</f>
        <v>0</v>
      </c>
      <c r="I71" s="16">
        <f>IFERROR(100*_xlfn.IFNA(VLOOKUP($B71,KviZDarije6!$A$1:$N$1000, 4, 0), 0)/'TOP SCORES'!G$3,0)</f>
        <v>0</v>
      </c>
      <c r="J71" s="16">
        <f>IFERROR(100*_xlfn.IFNA(VLOOKUP($B71,KviZDarije7!$A$1:$N$1000, 4, 0), 0)/'TOP SCORES'!H$3,0)</f>
        <v>0</v>
      </c>
      <c r="K71" s="16">
        <f>IFERROR(100*_xlfn.IFNA(VLOOKUP($B71,KviZDarije8!$A$1:$N$1000, 4, 0), 0)/'TOP SCORES'!I$3,0)</f>
        <v>0</v>
      </c>
      <c r="L71" s="16">
        <f>IFERROR(100*_xlfn.IFNA(VLOOKUP($B71,KviZDarije9!$A$1:$N$1000, 4, 0), 0)/'TOP SCORES'!J$3,0)</f>
        <v>0</v>
      </c>
      <c r="M71" s="16">
        <f>IFERROR(100*_xlfn.IFNA(VLOOKUP($B71,KviZDarije10!$A$1:$N$1000,4, 0), 0)/'TOP SCORES'!K$3,0)</f>
        <v>0</v>
      </c>
      <c r="N71" s="16">
        <f>IFERROR(100*_xlfn.IFNA(VLOOKUP($B71,KviZDarije10!$A$1:$N$1000,4, 0), 0)/'TOP SCORES'!L$3,0)</f>
        <v>0</v>
      </c>
    </row>
    <row r="72" spans="1:14">
      <c r="A72" s="19">
        <f ca="1">RANK(C72,C$2:C$998)</f>
        <v>68</v>
      </c>
      <c r="B72" s="10" t="s">
        <v>119</v>
      </c>
      <c r="C72" s="17" cm="1">
        <f t="array" aca="1" ref="C72" ca="1">SUM(LARGE(D72:N72,ROW(INDIRECT("1:2"))))</f>
        <v>100</v>
      </c>
      <c r="D72" s="16">
        <f>IFERROR(100*_xlfn.IFNA(VLOOKUP($B72,KviZDarije1!$A$1:$N$1000, 4, 0), 0)/'TOP SCORES'!B$3,0)</f>
        <v>45.454545454545453</v>
      </c>
      <c r="E72" s="16">
        <f>IFERROR(100*_xlfn.IFNA(VLOOKUP($B72,KviZDarije2!$A$1:$N$1000, 4, 0), 0)/'TOP SCORES'!C$3,0)</f>
        <v>36.363636363636367</v>
      </c>
      <c r="F72" s="16">
        <f>IFERROR(100*_xlfn.IFNA(VLOOKUP($B72,KviZDarije3!$A$1:$N$1000, 4, 0), 0)/'TOP SCORES'!D$3,0)</f>
        <v>54.545454545454547</v>
      </c>
      <c r="G72" s="16">
        <f>IFERROR(100*_xlfn.IFNA(VLOOKUP($B72,KviZDarije4!$A$1:$N$1000, 4, 0), 0)/'TOP SCORES'!E$3,0)</f>
        <v>0</v>
      </c>
      <c r="H72" s="16">
        <f>IFERROR(100*_xlfn.IFNA(VLOOKUP($B72,KviZDarije5!$A$1:$N$1000, 4, 0), 0)/'TOP SCORES'!F$3,0)</f>
        <v>0</v>
      </c>
      <c r="I72" s="16">
        <f>IFERROR(100*_xlfn.IFNA(VLOOKUP($B72,KviZDarije6!$A$1:$N$1000, 4, 0), 0)/'TOP SCORES'!G$3,0)</f>
        <v>0</v>
      </c>
      <c r="J72" s="16">
        <f>IFERROR(100*_xlfn.IFNA(VLOOKUP($B72,KviZDarije7!$A$1:$N$1000, 4, 0), 0)/'TOP SCORES'!H$3,0)</f>
        <v>0</v>
      </c>
      <c r="K72" s="16">
        <f>IFERROR(100*_xlfn.IFNA(VLOOKUP($B72,KviZDarije8!$A$1:$N$1000, 4, 0), 0)/'TOP SCORES'!I$3,0)</f>
        <v>0</v>
      </c>
      <c r="L72" s="16">
        <f>IFERROR(100*_xlfn.IFNA(VLOOKUP($B72,KviZDarije9!$A$1:$N$1000, 4, 0), 0)/'TOP SCORES'!J$3,0)</f>
        <v>0</v>
      </c>
      <c r="M72" s="16">
        <f>IFERROR(100*_xlfn.IFNA(VLOOKUP($B72,KviZDarije10!$A$1:$N$1000,4, 0), 0)/'TOP SCORES'!K$3,0)</f>
        <v>0</v>
      </c>
      <c r="N72" s="16">
        <f>IFERROR(100*_xlfn.IFNA(VLOOKUP($B72,KviZDarije10!$A$1:$N$1000,4, 0), 0)/'TOP SCORES'!L$3,0)</f>
        <v>0</v>
      </c>
    </row>
    <row r="73" spans="1:14">
      <c r="A73" s="19">
        <f ca="1">RANK(C73,C$2:C$998)</f>
        <v>68</v>
      </c>
      <c r="B73" s="14" t="s">
        <v>145</v>
      </c>
      <c r="C73" s="17" cm="1">
        <f t="array" aca="1" ref="C73" ca="1">SUM(LARGE(D73:N73,ROW(INDIRECT("1:2"))))</f>
        <v>100</v>
      </c>
      <c r="D73" s="16">
        <f>IFERROR(100*_xlfn.IFNA(VLOOKUP($B73,KviZDarije1!$A$1:$N$1000, 4, 0), 0)/'TOP SCORES'!B$3,0)</f>
        <v>36.363636363636367</v>
      </c>
      <c r="E73" s="16">
        <f>IFERROR(100*_xlfn.IFNA(VLOOKUP($B73,KviZDarije2!$A$1:$N$1000, 4, 0), 0)/'TOP SCORES'!C$3,0)</f>
        <v>36.363636363636367</v>
      </c>
      <c r="F73" s="16">
        <f>IFERROR(100*_xlfn.IFNA(VLOOKUP($B73,KviZDarije3!$A$1:$N$1000, 4, 0), 0)/'TOP SCORES'!D$3,0)</f>
        <v>63.636363636363633</v>
      </c>
      <c r="G73" s="16">
        <f>IFERROR(100*_xlfn.IFNA(VLOOKUP($B73,KviZDarije4!$A$1:$N$1000, 4, 0), 0)/'TOP SCORES'!E$3,0)</f>
        <v>0</v>
      </c>
      <c r="H73" s="16">
        <f>IFERROR(100*_xlfn.IFNA(VLOOKUP($B73,KviZDarije5!$A$1:$N$1000, 4, 0), 0)/'TOP SCORES'!F$3,0)</f>
        <v>0</v>
      </c>
      <c r="I73" s="16">
        <f>IFERROR(100*_xlfn.IFNA(VLOOKUP($B73,KviZDarije6!$A$1:$N$1000, 4, 0), 0)/'TOP SCORES'!G$3,0)</f>
        <v>0</v>
      </c>
      <c r="J73" s="16">
        <f>IFERROR(100*_xlfn.IFNA(VLOOKUP($B73,KviZDarije7!$A$1:$N$1000, 4, 0), 0)/'TOP SCORES'!H$3,0)</f>
        <v>0</v>
      </c>
      <c r="K73" s="16">
        <f>IFERROR(100*_xlfn.IFNA(VLOOKUP($B73,KviZDarije8!$A$1:$N$1000, 4, 0), 0)/'TOP SCORES'!I$3,0)</f>
        <v>0</v>
      </c>
      <c r="L73" s="16">
        <f>IFERROR(100*_xlfn.IFNA(VLOOKUP($B73,KviZDarije9!$A$1:$N$1000, 4, 0), 0)/'TOP SCORES'!J$3,0)</f>
        <v>0</v>
      </c>
      <c r="M73" s="16">
        <f>IFERROR(100*_xlfn.IFNA(VLOOKUP($B73,KviZDarije10!$A$1:$N$1000,4, 0), 0)/'TOP SCORES'!K$3,0)</f>
        <v>0</v>
      </c>
      <c r="N73" s="16">
        <f>IFERROR(100*_xlfn.IFNA(VLOOKUP($B73,KviZDarije10!$A$1:$N$1000,4, 0), 0)/'TOP SCORES'!L$3,0)</f>
        <v>0</v>
      </c>
    </row>
    <row r="74" spans="1:14">
      <c r="A74" s="19">
        <f ca="1">RANK(C74,C$2:C$998)</f>
        <v>68</v>
      </c>
      <c r="B74" s="10" t="s">
        <v>71</v>
      </c>
      <c r="C74" s="17" cm="1">
        <f t="array" aca="1" ref="C74" ca="1">SUM(LARGE(D74:N74,ROW(INDIRECT("1:2"))))</f>
        <v>100</v>
      </c>
      <c r="D74" s="16">
        <f>IFERROR(100*_xlfn.IFNA(VLOOKUP($B74,KviZDarije1!$A$1:$N$1000, 4, 0), 0)/'TOP SCORES'!B$3,0)</f>
        <v>27.272727272727273</v>
      </c>
      <c r="E74" s="16">
        <f>IFERROR(100*_xlfn.IFNA(VLOOKUP($B74,KviZDarije2!$A$1:$N$1000, 4, 0), 0)/'TOP SCORES'!C$3,0)</f>
        <v>45.454545454545453</v>
      </c>
      <c r="F74" s="16">
        <f>IFERROR(100*_xlfn.IFNA(VLOOKUP($B74,KviZDarije3!$A$1:$N$1000, 4, 0), 0)/'TOP SCORES'!D$3,0)</f>
        <v>54.545454545454547</v>
      </c>
      <c r="G74" s="16">
        <f>IFERROR(100*_xlfn.IFNA(VLOOKUP($B74,KviZDarije4!$A$1:$N$1000, 4, 0), 0)/'TOP SCORES'!E$3,0)</f>
        <v>0</v>
      </c>
      <c r="H74" s="16">
        <f>IFERROR(100*_xlfn.IFNA(VLOOKUP($B74,KviZDarije5!$A$1:$N$1000, 4, 0), 0)/'TOP SCORES'!F$3,0)</f>
        <v>0</v>
      </c>
      <c r="I74" s="16">
        <f>IFERROR(100*_xlfn.IFNA(VLOOKUP($B74,KviZDarije6!$A$1:$N$1000, 4, 0), 0)/'TOP SCORES'!G$3,0)</f>
        <v>0</v>
      </c>
      <c r="J74" s="16">
        <f>IFERROR(100*_xlfn.IFNA(VLOOKUP($B74,KviZDarije7!$A$1:$N$1000, 4, 0), 0)/'TOP SCORES'!H$3,0)</f>
        <v>0</v>
      </c>
      <c r="K74" s="16">
        <f>IFERROR(100*_xlfn.IFNA(VLOOKUP($B74,KviZDarije8!$A$1:$N$1000, 4, 0), 0)/'TOP SCORES'!I$3,0)</f>
        <v>0</v>
      </c>
      <c r="L74" s="16">
        <f>IFERROR(100*_xlfn.IFNA(VLOOKUP($B74,KviZDarije9!$A$1:$N$1000, 4, 0), 0)/'TOP SCORES'!J$3,0)</f>
        <v>0</v>
      </c>
      <c r="M74" s="16">
        <f>IFERROR(100*_xlfn.IFNA(VLOOKUP($B74,KviZDarije10!$A$1:$N$1000,4, 0), 0)/'TOP SCORES'!K$3,0)</f>
        <v>0</v>
      </c>
      <c r="N74" s="16">
        <f>IFERROR(100*_xlfn.IFNA(VLOOKUP($B74,KviZDarije10!$A$1:$N$1000,4, 0), 0)/'TOP SCORES'!L$3,0)</f>
        <v>0</v>
      </c>
    </row>
    <row r="75" spans="1:14">
      <c r="A75" s="19">
        <f ca="1">RANK(C75,C$2:C$998)</f>
        <v>68</v>
      </c>
      <c r="B75" s="6" t="s">
        <v>79</v>
      </c>
      <c r="C75" s="17" cm="1">
        <f t="array" aca="1" ref="C75" ca="1">SUM(LARGE(D75:N75,ROW(INDIRECT("1:2"))))</f>
        <v>100</v>
      </c>
      <c r="D75" s="16">
        <f>IFERROR(100*_xlfn.IFNA(VLOOKUP($B75,KviZDarije1!$A$1:$N$1000, 4, 0), 0)/'TOP SCORES'!B$3,0)</f>
        <v>54.545454545454547</v>
      </c>
      <c r="E75" s="16">
        <f>IFERROR(100*_xlfn.IFNA(VLOOKUP($B75,KviZDarije2!$A$1:$N$1000, 4, 0), 0)/'TOP SCORES'!C$3,0)</f>
        <v>0</v>
      </c>
      <c r="F75" s="16">
        <f>IFERROR(100*_xlfn.IFNA(VLOOKUP($B75,KviZDarije3!$A$1:$N$1000, 4, 0), 0)/'TOP SCORES'!D$3,0)</f>
        <v>45.454545454545453</v>
      </c>
      <c r="G75" s="16">
        <f>IFERROR(100*_xlfn.IFNA(VLOOKUP($B75,KviZDarije4!$A$1:$N$1000, 4, 0), 0)/'TOP SCORES'!E$3,0)</f>
        <v>0</v>
      </c>
      <c r="H75" s="16">
        <f>IFERROR(100*_xlfn.IFNA(VLOOKUP($B75,KviZDarije5!$A$1:$N$1000, 4, 0), 0)/'TOP SCORES'!F$3,0)</f>
        <v>0</v>
      </c>
      <c r="I75" s="16">
        <f>IFERROR(100*_xlfn.IFNA(VLOOKUP($B75,KviZDarije6!$A$1:$N$1000, 4, 0), 0)/'TOP SCORES'!G$3,0)</f>
        <v>0</v>
      </c>
      <c r="J75" s="16">
        <f>IFERROR(100*_xlfn.IFNA(VLOOKUP($B75,KviZDarije7!$A$1:$N$1000, 4, 0), 0)/'TOP SCORES'!H$3,0)</f>
        <v>0</v>
      </c>
      <c r="K75" s="16">
        <f>IFERROR(100*_xlfn.IFNA(VLOOKUP($B75,KviZDarije8!$A$1:$N$1000, 4, 0), 0)/'TOP SCORES'!I$3,0)</f>
        <v>0</v>
      </c>
      <c r="L75" s="16">
        <f>IFERROR(100*_xlfn.IFNA(VLOOKUP($B75,KviZDarije9!$A$1:$N$1000, 4, 0), 0)/'TOP SCORES'!J$3,0)</f>
        <v>0</v>
      </c>
      <c r="M75" s="16">
        <f>IFERROR(100*_xlfn.IFNA(VLOOKUP($B75,KviZDarije10!$A$1:$N$1000,4, 0), 0)/'TOP SCORES'!K$3,0)</f>
        <v>0</v>
      </c>
      <c r="N75" s="16">
        <f>IFERROR(100*_xlfn.IFNA(VLOOKUP($B75,KviZDarije10!$A$1:$N$1000,4, 0), 0)/'TOP SCORES'!L$3,0)</f>
        <v>0</v>
      </c>
    </row>
    <row r="76" spans="1:14">
      <c r="A76" s="19">
        <f ca="1">RANK(C76,C$2:C$998)</f>
        <v>68</v>
      </c>
      <c r="B76" s="14" t="s">
        <v>205</v>
      </c>
      <c r="C76" s="17" cm="1">
        <f t="array" aca="1" ref="C76" ca="1">SUM(LARGE(D76:N76,ROW(INDIRECT("1:2"))))</f>
        <v>100</v>
      </c>
      <c r="D76" s="16">
        <f>IFERROR(100*_xlfn.IFNA(VLOOKUP($B76,KviZDarije1!$A$1:$N$1000, 4, 0), 0)/'TOP SCORES'!B$3,0)</f>
        <v>0</v>
      </c>
      <c r="E76" s="16">
        <f>IFERROR(100*_xlfn.IFNA(VLOOKUP($B76,KviZDarije2!$A$1:$N$1000, 4, 0), 0)/'TOP SCORES'!C$3,0)</f>
        <v>45.454545454545453</v>
      </c>
      <c r="F76" s="16">
        <f>IFERROR(100*_xlfn.IFNA(VLOOKUP($B76,KviZDarije3!$A$1:$N$1000, 4, 0), 0)/'TOP SCORES'!D$3,0)</f>
        <v>54.545454545454547</v>
      </c>
      <c r="G76" s="16">
        <f>IFERROR(100*_xlfn.IFNA(VLOOKUP($B76,KviZDarije4!$A$1:$N$1000, 4, 0), 0)/'TOP SCORES'!E$3,0)</f>
        <v>0</v>
      </c>
      <c r="H76" s="16">
        <f>IFERROR(100*_xlfn.IFNA(VLOOKUP($B76,KviZDarije5!$A$1:$N$1000, 4, 0), 0)/'TOP SCORES'!F$3,0)</f>
        <v>0</v>
      </c>
      <c r="I76" s="16">
        <f>IFERROR(100*_xlfn.IFNA(VLOOKUP($B76,KviZDarije6!$A$1:$N$1000, 4, 0), 0)/'TOP SCORES'!G$3,0)</f>
        <v>0</v>
      </c>
      <c r="J76" s="16">
        <f>IFERROR(100*_xlfn.IFNA(VLOOKUP($B76,KviZDarije7!$A$1:$N$1000, 4, 0), 0)/'TOP SCORES'!H$3,0)</f>
        <v>0</v>
      </c>
      <c r="K76" s="16">
        <f>IFERROR(100*_xlfn.IFNA(VLOOKUP($B76,KviZDarije8!$A$1:$N$1000, 4, 0), 0)/'TOP SCORES'!I$3,0)</f>
        <v>0</v>
      </c>
      <c r="L76" s="16">
        <f>IFERROR(100*_xlfn.IFNA(VLOOKUP($B76,KviZDarije9!$A$1:$N$1000, 4, 0), 0)/'TOP SCORES'!J$3,0)</f>
        <v>0</v>
      </c>
      <c r="M76" s="16">
        <f>IFERROR(100*_xlfn.IFNA(VLOOKUP($B76,KviZDarije10!$A$1:$N$1000,4, 0), 0)/'TOP SCORES'!K$3,0)</f>
        <v>0</v>
      </c>
      <c r="N76" s="16">
        <f>IFERROR(100*_xlfn.IFNA(VLOOKUP($B76,KviZDarije10!$A$1:$N$1000,4, 0), 0)/'TOP SCORES'!L$3,0)</f>
        <v>0</v>
      </c>
    </row>
    <row r="77" spans="1:14">
      <c r="A77" s="19">
        <f ca="1">RANK(C77,C$2:C$998)</f>
        <v>68</v>
      </c>
      <c r="B77" s="6" t="s">
        <v>245</v>
      </c>
      <c r="C77" s="17" cm="1">
        <f t="array" aca="1" ref="C77" ca="1">SUM(LARGE(D77:N77,ROW(INDIRECT("1:2"))))</f>
        <v>100</v>
      </c>
      <c r="D77" s="16">
        <f>IFERROR(100*_xlfn.IFNA(VLOOKUP($B77,KviZDarije1!$A$1:$N$1000, 4, 0), 0)/'TOP SCORES'!B$3,0)</f>
        <v>0</v>
      </c>
      <c r="E77" s="16">
        <f>IFERROR(100*_xlfn.IFNA(VLOOKUP($B77,KviZDarije2!$A$1:$N$1000, 4, 0), 0)/'TOP SCORES'!C$3,0)</f>
        <v>45.454545454545453</v>
      </c>
      <c r="F77" s="16">
        <f>IFERROR(100*_xlfn.IFNA(VLOOKUP($B77,KviZDarije3!$A$1:$N$1000, 4, 0), 0)/'TOP SCORES'!D$3,0)</f>
        <v>54.545454545454547</v>
      </c>
      <c r="G77" s="16">
        <f>IFERROR(100*_xlfn.IFNA(VLOOKUP($B77,KviZDarije4!$A$1:$N$1000, 4, 0), 0)/'TOP SCORES'!E$3,0)</f>
        <v>0</v>
      </c>
      <c r="H77" s="16">
        <f>IFERROR(100*_xlfn.IFNA(VLOOKUP($B77,KviZDarije5!$A$1:$N$1000, 4, 0), 0)/'TOP SCORES'!F$3,0)</f>
        <v>0</v>
      </c>
      <c r="I77" s="16">
        <f>IFERROR(100*_xlfn.IFNA(VLOOKUP($B77,KviZDarije6!$A$1:$N$1000, 4, 0), 0)/'TOP SCORES'!G$3,0)</f>
        <v>0</v>
      </c>
      <c r="J77" s="16">
        <f>IFERROR(100*_xlfn.IFNA(VLOOKUP($B77,KviZDarije7!$A$1:$N$1000, 4, 0), 0)/'TOP SCORES'!H$3,0)</f>
        <v>0</v>
      </c>
      <c r="K77" s="16">
        <f>IFERROR(100*_xlfn.IFNA(VLOOKUP($B77,KviZDarije8!$A$1:$N$1000, 4, 0), 0)/'TOP SCORES'!I$3,0)</f>
        <v>0</v>
      </c>
      <c r="L77" s="16">
        <f>IFERROR(100*_xlfn.IFNA(VLOOKUP($B77,KviZDarije9!$A$1:$N$1000, 4, 0), 0)/'TOP SCORES'!J$3,0)</f>
        <v>0</v>
      </c>
      <c r="M77" s="16">
        <f>IFERROR(100*_xlfn.IFNA(VLOOKUP($B77,KviZDarije10!$A$1:$N$1000,4, 0), 0)/'TOP SCORES'!K$3,0)</f>
        <v>0</v>
      </c>
      <c r="N77" s="16">
        <f>IFERROR(100*_xlfn.IFNA(VLOOKUP($B77,KviZDarije10!$A$1:$N$1000,4, 0), 0)/'TOP SCORES'!L$3,0)</f>
        <v>0</v>
      </c>
    </row>
    <row r="78" spans="1:14">
      <c r="A78" s="19">
        <f ca="1">RANK(C78,C$2:C$998)</f>
        <v>68</v>
      </c>
      <c r="B78" s="14" t="s">
        <v>26</v>
      </c>
      <c r="C78" s="17" cm="1">
        <f t="array" aca="1" ref="C78" ca="1">SUM(LARGE(D78:N78,ROW(INDIRECT("1:2"))))</f>
        <v>100</v>
      </c>
      <c r="D78" s="16">
        <f>IFERROR(100*_xlfn.IFNA(VLOOKUP($B78,KviZDarije1!$A$1:$N$1000, 4, 0), 0)/'TOP SCORES'!B$3,0)</f>
        <v>54.545454545454547</v>
      </c>
      <c r="E78" s="16">
        <f>IFERROR(100*_xlfn.IFNA(VLOOKUP($B78,KviZDarije2!$A$1:$N$1000, 4, 0), 0)/'TOP SCORES'!C$3,0)</f>
        <v>0</v>
      </c>
      <c r="F78" s="16">
        <f>IFERROR(100*_xlfn.IFNA(VLOOKUP($B78,KviZDarije3!$A$1:$N$1000, 4, 0), 0)/'TOP SCORES'!D$3,0)</f>
        <v>45.454545454545453</v>
      </c>
      <c r="G78" s="16">
        <f>IFERROR(100*_xlfn.IFNA(VLOOKUP($B78,KviZDarije4!$A$1:$N$1000, 4, 0), 0)/'TOP SCORES'!E$3,0)</f>
        <v>0</v>
      </c>
      <c r="H78" s="16">
        <f>IFERROR(100*_xlfn.IFNA(VLOOKUP($B78,KviZDarije5!$A$1:$N$1000, 4, 0), 0)/'TOP SCORES'!F$3,0)</f>
        <v>0</v>
      </c>
      <c r="I78" s="16">
        <f>IFERROR(100*_xlfn.IFNA(VLOOKUP($B78,KviZDarije6!$A$1:$N$1000, 4, 0), 0)/'TOP SCORES'!G$3,0)</f>
        <v>0</v>
      </c>
      <c r="J78" s="16">
        <f>IFERROR(100*_xlfn.IFNA(VLOOKUP($B78,KviZDarije7!$A$1:$N$1000, 4, 0), 0)/'TOP SCORES'!H$3,0)</f>
        <v>0</v>
      </c>
      <c r="K78" s="16">
        <f>IFERROR(100*_xlfn.IFNA(VLOOKUP($B78,KviZDarije8!$A$1:$N$1000, 4, 0), 0)/'TOP SCORES'!I$3,0)</f>
        <v>0</v>
      </c>
      <c r="L78" s="16">
        <f>IFERROR(100*_xlfn.IFNA(VLOOKUP($B78,KviZDarije9!$A$1:$N$1000, 4, 0), 0)/'TOP SCORES'!J$3,0)</f>
        <v>0</v>
      </c>
      <c r="M78" s="16">
        <f>IFERROR(100*_xlfn.IFNA(VLOOKUP($B78,KviZDarije10!$A$1:$N$1000,4, 0), 0)/'TOP SCORES'!K$3,0)</f>
        <v>0</v>
      </c>
      <c r="N78" s="16">
        <f>IFERROR(100*_xlfn.IFNA(VLOOKUP($B78,KviZDarije10!$A$1:$N$1000,4, 0), 0)/'TOP SCORES'!L$3,0)</f>
        <v>0</v>
      </c>
    </row>
    <row r="79" spans="1:14">
      <c r="A79" s="19">
        <f ca="1">RANK(C79,C$2:C$998)</f>
        <v>68</v>
      </c>
      <c r="B79" s="6" t="s">
        <v>118</v>
      </c>
      <c r="C79" s="17" cm="1">
        <f t="array" aca="1" ref="C79" ca="1">SUM(LARGE(D79:N79,ROW(INDIRECT("1:2"))))</f>
        <v>100</v>
      </c>
      <c r="D79" s="16">
        <f>IFERROR(100*_xlfn.IFNA(VLOOKUP($B79,KviZDarije1!$A$1:$N$1000, 4, 0), 0)/'TOP SCORES'!B$3,0)</f>
        <v>0</v>
      </c>
      <c r="E79" s="16">
        <f>IFERROR(100*_xlfn.IFNA(VLOOKUP($B79,KviZDarije2!$A$1:$N$1000, 4, 0), 0)/'TOP SCORES'!C$3,0)</f>
        <v>36.363636363636367</v>
      </c>
      <c r="F79" s="16">
        <f>IFERROR(100*_xlfn.IFNA(VLOOKUP($B79,KviZDarije3!$A$1:$N$1000, 4, 0), 0)/'TOP SCORES'!D$3,0)</f>
        <v>63.636363636363633</v>
      </c>
      <c r="G79" s="16">
        <f>IFERROR(100*_xlfn.IFNA(VLOOKUP($B79,KviZDarije4!$A$1:$N$1000, 4, 0), 0)/'TOP SCORES'!E$3,0)</f>
        <v>0</v>
      </c>
      <c r="H79" s="16">
        <f>IFERROR(100*_xlfn.IFNA(VLOOKUP($B79,KviZDarije5!$A$1:$N$1000, 4, 0), 0)/'TOP SCORES'!F$3,0)</f>
        <v>0</v>
      </c>
      <c r="I79" s="16">
        <f>IFERROR(100*_xlfn.IFNA(VLOOKUP($B79,KviZDarije6!$A$1:$N$1000, 4, 0), 0)/'TOP SCORES'!G$3,0)</f>
        <v>0</v>
      </c>
      <c r="J79" s="16">
        <f>IFERROR(100*_xlfn.IFNA(VLOOKUP($B79,KviZDarije7!$A$1:$N$1000, 4, 0), 0)/'TOP SCORES'!H$3,0)</f>
        <v>0</v>
      </c>
      <c r="K79" s="16">
        <f>IFERROR(100*_xlfn.IFNA(VLOOKUP($B79,KviZDarije8!$A$1:$N$1000, 4, 0), 0)/'TOP SCORES'!I$3,0)</f>
        <v>0</v>
      </c>
      <c r="L79" s="16">
        <f>IFERROR(100*_xlfn.IFNA(VLOOKUP($B79,KviZDarije9!$A$1:$N$1000, 4, 0), 0)/'TOP SCORES'!J$3,0)</f>
        <v>0</v>
      </c>
      <c r="M79" s="16">
        <f>IFERROR(100*_xlfn.IFNA(VLOOKUP($B79,KviZDarije10!$A$1:$N$1000,4, 0), 0)/'TOP SCORES'!K$3,0)</f>
        <v>0</v>
      </c>
      <c r="N79" s="16">
        <f>IFERROR(100*_xlfn.IFNA(VLOOKUP($B79,KviZDarije10!$A$1:$N$1000,4, 0), 0)/'TOP SCORES'!L$3,0)</f>
        <v>0</v>
      </c>
    </row>
    <row r="80" spans="1:14">
      <c r="A80" s="19">
        <f ca="1">RANK(C80,C$2:C$998)</f>
        <v>68</v>
      </c>
      <c r="B80" s="10" t="s">
        <v>84</v>
      </c>
      <c r="C80" s="17" cm="1">
        <f t="array" aca="1" ref="C80" ca="1">SUM(LARGE(D80:N80,ROW(INDIRECT("1:2"))))</f>
        <v>100</v>
      </c>
      <c r="D80" s="16">
        <f>IFERROR(100*_xlfn.IFNA(VLOOKUP($B80,KviZDarije1!$A$1:$N$1000, 4, 0), 0)/'TOP SCORES'!B$3,0)</f>
        <v>63.636363636363633</v>
      </c>
      <c r="E80" s="16">
        <f>IFERROR(100*_xlfn.IFNA(VLOOKUP($B80,KviZDarije2!$A$1:$N$1000, 4, 0), 0)/'TOP SCORES'!C$3,0)</f>
        <v>0</v>
      </c>
      <c r="F80" s="16">
        <f>IFERROR(100*_xlfn.IFNA(VLOOKUP($B80,KviZDarije3!$A$1:$N$1000, 4, 0), 0)/'TOP SCORES'!D$3,0)</f>
        <v>36.363636363636367</v>
      </c>
      <c r="G80" s="16">
        <f>IFERROR(100*_xlfn.IFNA(VLOOKUP($B80,KviZDarije4!$A$1:$N$1000, 4, 0), 0)/'TOP SCORES'!E$3,0)</f>
        <v>0</v>
      </c>
      <c r="H80" s="16">
        <f>IFERROR(100*_xlfn.IFNA(VLOOKUP($B80,KviZDarije5!$A$1:$N$1000, 4, 0), 0)/'TOP SCORES'!F$3,0)</f>
        <v>0</v>
      </c>
      <c r="I80" s="16">
        <f>IFERROR(100*_xlfn.IFNA(VLOOKUP($B80,KviZDarije6!$A$1:$N$1000, 4, 0), 0)/'TOP SCORES'!G$3,0)</f>
        <v>0</v>
      </c>
      <c r="J80" s="16">
        <f>IFERROR(100*_xlfn.IFNA(VLOOKUP($B80,KviZDarije7!$A$1:$N$1000, 4, 0), 0)/'TOP SCORES'!H$3,0)</f>
        <v>0</v>
      </c>
      <c r="K80" s="16">
        <f>IFERROR(100*_xlfn.IFNA(VLOOKUP($B80,KviZDarije8!$A$1:$N$1000, 4, 0), 0)/'TOP SCORES'!I$3,0)</f>
        <v>0</v>
      </c>
      <c r="L80" s="16">
        <f>IFERROR(100*_xlfn.IFNA(VLOOKUP($B80,KviZDarije9!$A$1:$N$1000, 4, 0), 0)/'TOP SCORES'!J$3,0)</f>
        <v>0</v>
      </c>
      <c r="M80" s="16">
        <f>IFERROR(100*_xlfn.IFNA(VLOOKUP($B80,KviZDarije10!$A$1:$N$1000,4, 0), 0)/'TOP SCORES'!K$3,0)</f>
        <v>0</v>
      </c>
      <c r="N80" s="16">
        <f>IFERROR(100*_xlfn.IFNA(VLOOKUP($B80,KviZDarije10!$A$1:$N$1000,4, 0), 0)/'TOP SCORES'!L$3,0)</f>
        <v>0</v>
      </c>
    </row>
    <row r="81" spans="1:14">
      <c r="A81" s="19">
        <f ca="1">RANK(C81,C$2:C$998)</f>
        <v>68</v>
      </c>
      <c r="B81" s="14" t="s">
        <v>70</v>
      </c>
      <c r="C81" s="17" cm="1">
        <f t="array" aca="1" ref="C81" ca="1">SUM(LARGE(D81:N81,ROW(INDIRECT("1:2"))))</f>
        <v>100</v>
      </c>
      <c r="D81" s="16">
        <f>IFERROR(100*_xlfn.IFNA(VLOOKUP($B81,KviZDarije1!$A$1:$N$1000, 4, 0), 0)/'TOP SCORES'!B$3,0)</f>
        <v>45.454545454545453</v>
      </c>
      <c r="E81" s="16">
        <f>IFERROR(100*_xlfn.IFNA(VLOOKUP($B81,KviZDarije2!$A$1:$N$1000, 4, 0), 0)/'TOP SCORES'!C$3,0)</f>
        <v>0</v>
      </c>
      <c r="F81" s="16">
        <f>IFERROR(100*_xlfn.IFNA(VLOOKUP($B81,KviZDarije3!$A$1:$N$1000, 4, 0), 0)/'TOP SCORES'!D$3,0)</f>
        <v>54.545454545454547</v>
      </c>
      <c r="G81" s="16">
        <f>IFERROR(100*_xlfn.IFNA(VLOOKUP($B81,KviZDarije4!$A$1:$N$1000, 4, 0), 0)/'TOP SCORES'!E$3,0)</f>
        <v>0</v>
      </c>
      <c r="H81" s="16">
        <f>IFERROR(100*_xlfn.IFNA(VLOOKUP($B81,KviZDarije5!$A$1:$N$1000, 4, 0), 0)/'TOP SCORES'!F$3,0)</f>
        <v>0</v>
      </c>
      <c r="I81" s="16">
        <f>IFERROR(100*_xlfn.IFNA(VLOOKUP($B81,KviZDarije6!$A$1:$N$1000, 4, 0), 0)/'TOP SCORES'!G$3,0)</f>
        <v>0</v>
      </c>
      <c r="J81" s="16">
        <f>IFERROR(100*_xlfn.IFNA(VLOOKUP($B81,KviZDarije7!$A$1:$N$1000, 4, 0), 0)/'TOP SCORES'!H$3,0)</f>
        <v>0</v>
      </c>
      <c r="K81" s="16">
        <f>IFERROR(100*_xlfn.IFNA(VLOOKUP($B81,KviZDarije8!$A$1:$N$1000, 4, 0), 0)/'TOP SCORES'!I$3,0)</f>
        <v>0</v>
      </c>
      <c r="L81" s="16">
        <f>IFERROR(100*_xlfn.IFNA(VLOOKUP($B81,KviZDarije9!$A$1:$N$1000, 4, 0), 0)/'TOP SCORES'!J$3,0)</f>
        <v>0</v>
      </c>
      <c r="M81" s="16">
        <f>IFERROR(100*_xlfn.IFNA(VLOOKUP($B81,KviZDarije10!$A$1:$N$1000,4, 0), 0)/'TOP SCORES'!K$3,0)</f>
        <v>0</v>
      </c>
      <c r="N81" s="16">
        <f>IFERROR(100*_xlfn.IFNA(VLOOKUP($B81,KviZDarije10!$A$1:$N$1000,4, 0), 0)/'TOP SCORES'!L$3,0)</f>
        <v>0</v>
      </c>
    </row>
    <row r="82" spans="1:14">
      <c r="A82" s="19">
        <f ca="1">RANK(C82,C$2:C$998)</f>
        <v>81</v>
      </c>
      <c r="B82" s="6" t="s">
        <v>172</v>
      </c>
      <c r="C82" s="17" cm="1">
        <f t="array" aca="1" ref="C82" ca="1">SUM(LARGE(D82:N82,ROW(INDIRECT("1:2"))))</f>
        <v>90.909090909090907</v>
      </c>
      <c r="D82" s="16">
        <f>IFERROR(100*_xlfn.IFNA(VLOOKUP($B82,KviZDarije1!$A$1:$N$1000, 4, 0), 0)/'TOP SCORES'!B$3,0)</f>
        <v>36.363636363636367</v>
      </c>
      <c r="E82" s="16">
        <f>IFERROR(100*_xlfn.IFNA(VLOOKUP($B82,KviZDarije2!$A$1:$N$1000, 4, 0), 0)/'TOP SCORES'!C$3,0)</f>
        <v>36.363636363636367</v>
      </c>
      <c r="F82" s="16">
        <f>IFERROR(100*_xlfn.IFNA(VLOOKUP($B82,KviZDarije3!$A$1:$N$1000, 4, 0), 0)/'TOP SCORES'!D$3,0)</f>
        <v>54.545454545454547</v>
      </c>
      <c r="G82" s="16">
        <f>IFERROR(100*_xlfn.IFNA(VLOOKUP($B82,KviZDarije4!$A$1:$N$1000, 4, 0), 0)/'TOP SCORES'!E$3,0)</f>
        <v>0</v>
      </c>
      <c r="H82" s="16">
        <f>IFERROR(100*_xlfn.IFNA(VLOOKUP($B82,KviZDarije5!$A$1:$N$1000, 4, 0), 0)/'TOP SCORES'!F$3,0)</f>
        <v>0</v>
      </c>
      <c r="I82" s="16">
        <f>IFERROR(100*_xlfn.IFNA(VLOOKUP($B82,KviZDarije6!$A$1:$N$1000, 4, 0), 0)/'TOP SCORES'!G$3,0)</f>
        <v>0</v>
      </c>
      <c r="J82" s="16">
        <f>IFERROR(100*_xlfn.IFNA(VLOOKUP($B82,KviZDarije7!$A$1:$N$1000, 4, 0), 0)/'TOP SCORES'!H$3,0)</f>
        <v>0</v>
      </c>
      <c r="K82" s="16">
        <f>IFERROR(100*_xlfn.IFNA(VLOOKUP($B82,KviZDarije8!$A$1:$N$1000, 4, 0), 0)/'TOP SCORES'!I$3,0)</f>
        <v>0</v>
      </c>
      <c r="L82" s="16">
        <f>IFERROR(100*_xlfn.IFNA(VLOOKUP($B82,KviZDarije9!$A$1:$N$1000, 4, 0), 0)/'TOP SCORES'!J$3,0)</f>
        <v>0</v>
      </c>
      <c r="M82" s="16">
        <f>IFERROR(100*_xlfn.IFNA(VLOOKUP($B82,KviZDarije10!$A$1:$N$1000,4, 0), 0)/'TOP SCORES'!K$3,0)</f>
        <v>0</v>
      </c>
      <c r="N82" s="16">
        <f>IFERROR(100*_xlfn.IFNA(VLOOKUP($B82,KviZDarije10!$A$1:$N$1000,4, 0), 0)/'TOP SCORES'!L$3,0)</f>
        <v>0</v>
      </c>
    </row>
    <row r="83" spans="1:14">
      <c r="A83" s="19">
        <f ca="1">RANK(C83,C$2:C$998)</f>
        <v>81</v>
      </c>
      <c r="B83" s="10" t="s">
        <v>127</v>
      </c>
      <c r="C83" s="17" cm="1">
        <f t="array" aca="1" ref="C83" ca="1">SUM(LARGE(D83:N83,ROW(INDIRECT("1:2"))))</f>
        <v>90.909090909090907</v>
      </c>
      <c r="D83" s="16">
        <f>IFERROR(100*_xlfn.IFNA(VLOOKUP($B83,KviZDarije1!$A$1:$N$1000, 4, 0), 0)/'TOP SCORES'!B$3,0)</f>
        <v>27.272727272727273</v>
      </c>
      <c r="E83" s="16">
        <f>IFERROR(100*_xlfn.IFNA(VLOOKUP($B83,KviZDarije2!$A$1:$N$1000, 4, 0), 0)/'TOP SCORES'!C$3,0)</f>
        <v>54.545454545454547</v>
      </c>
      <c r="F83" s="16">
        <f>IFERROR(100*_xlfn.IFNA(VLOOKUP($B83,KviZDarije3!$A$1:$N$1000, 4, 0), 0)/'TOP SCORES'!D$3,0)</f>
        <v>36.363636363636367</v>
      </c>
      <c r="G83" s="16">
        <f>IFERROR(100*_xlfn.IFNA(VLOOKUP($B83,KviZDarije4!$A$1:$N$1000, 4, 0), 0)/'TOP SCORES'!E$3,0)</f>
        <v>0</v>
      </c>
      <c r="H83" s="16">
        <f>IFERROR(100*_xlfn.IFNA(VLOOKUP($B83,KviZDarije5!$A$1:$N$1000, 4, 0), 0)/'TOP SCORES'!F$3,0)</f>
        <v>0</v>
      </c>
      <c r="I83" s="16">
        <f>IFERROR(100*_xlfn.IFNA(VLOOKUP($B83,KviZDarije6!$A$1:$N$1000, 4, 0), 0)/'TOP SCORES'!G$3,0)</f>
        <v>0</v>
      </c>
      <c r="J83" s="16">
        <f>IFERROR(100*_xlfn.IFNA(VLOOKUP($B83,KviZDarije7!$A$1:$N$1000, 4, 0), 0)/'TOP SCORES'!H$3,0)</f>
        <v>0</v>
      </c>
      <c r="K83" s="16">
        <f>IFERROR(100*_xlfn.IFNA(VLOOKUP($B83,KviZDarije8!$A$1:$N$1000, 4, 0), 0)/'TOP SCORES'!I$3,0)</f>
        <v>0</v>
      </c>
      <c r="L83" s="16">
        <f>IFERROR(100*_xlfn.IFNA(VLOOKUP($B83,KviZDarije9!$A$1:$N$1000, 4, 0), 0)/'TOP SCORES'!J$3,0)</f>
        <v>0</v>
      </c>
      <c r="M83" s="16">
        <f>IFERROR(100*_xlfn.IFNA(VLOOKUP($B83,KviZDarije10!$A$1:$N$1000,4, 0), 0)/'TOP SCORES'!K$3,0)</f>
        <v>0</v>
      </c>
      <c r="N83" s="16">
        <f>IFERROR(100*_xlfn.IFNA(VLOOKUP($B83,KviZDarije10!$A$1:$N$1000,4, 0), 0)/'TOP SCORES'!L$3,0)</f>
        <v>0</v>
      </c>
    </row>
    <row r="84" spans="1:14">
      <c r="A84" s="19">
        <f ca="1">RANK(C84,C$2:C$998)</f>
        <v>81</v>
      </c>
      <c r="B84" s="10" t="s">
        <v>175</v>
      </c>
      <c r="C84" s="17" cm="1">
        <f t="array" aca="1" ref="C84" ca="1">SUM(LARGE(D84:N84,ROW(INDIRECT("1:2"))))</f>
        <v>90.909090909090907</v>
      </c>
      <c r="D84" s="16">
        <f>IFERROR(100*_xlfn.IFNA(VLOOKUP($B84,KviZDarije1!$A$1:$N$1000, 4, 0), 0)/'TOP SCORES'!B$3,0)</f>
        <v>36.363636363636367</v>
      </c>
      <c r="E84" s="16">
        <f>IFERROR(100*_xlfn.IFNA(VLOOKUP($B84,KviZDarije2!$A$1:$N$1000, 4, 0), 0)/'TOP SCORES'!C$3,0)</f>
        <v>27.272727272727273</v>
      </c>
      <c r="F84" s="16">
        <f>IFERROR(100*_xlfn.IFNA(VLOOKUP($B84,KviZDarije3!$A$1:$N$1000, 4, 0), 0)/'TOP SCORES'!D$3,0)</f>
        <v>54.545454545454547</v>
      </c>
      <c r="G84" s="16">
        <f>IFERROR(100*_xlfn.IFNA(VLOOKUP($B84,KviZDarije4!$A$1:$N$1000, 4, 0), 0)/'TOP SCORES'!E$3,0)</f>
        <v>0</v>
      </c>
      <c r="H84" s="16">
        <f>IFERROR(100*_xlfn.IFNA(VLOOKUP($B84,KviZDarije5!$A$1:$N$1000, 4, 0), 0)/'TOP SCORES'!F$3,0)</f>
        <v>0</v>
      </c>
      <c r="I84" s="16">
        <f>IFERROR(100*_xlfn.IFNA(VLOOKUP($B84,KviZDarije6!$A$1:$N$1000, 4, 0), 0)/'TOP SCORES'!G$3,0)</f>
        <v>0</v>
      </c>
      <c r="J84" s="16">
        <f>IFERROR(100*_xlfn.IFNA(VLOOKUP($B84,KviZDarije7!$A$1:$N$1000, 4, 0), 0)/'TOP SCORES'!H$3,0)</f>
        <v>0</v>
      </c>
      <c r="K84" s="16">
        <f>IFERROR(100*_xlfn.IFNA(VLOOKUP($B84,KviZDarije8!$A$1:$N$1000, 4, 0), 0)/'TOP SCORES'!I$3,0)</f>
        <v>0</v>
      </c>
      <c r="L84" s="16">
        <f>IFERROR(100*_xlfn.IFNA(VLOOKUP($B84,KviZDarije9!$A$1:$N$1000, 4, 0), 0)/'TOP SCORES'!J$3,0)</f>
        <v>0</v>
      </c>
      <c r="M84" s="16">
        <f>IFERROR(100*_xlfn.IFNA(VLOOKUP($B84,KviZDarije10!$A$1:$N$1000,4, 0), 0)/'TOP SCORES'!K$3,0)</f>
        <v>0</v>
      </c>
      <c r="N84" s="16">
        <f>IFERROR(100*_xlfn.IFNA(VLOOKUP($B84,KviZDarije10!$A$1:$N$1000,4, 0), 0)/'TOP SCORES'!L$3,0)</f>
        <v>0</v>
      </c>
    </row>
    <row r="85" spans="1:14">
      <c r="A85" s="19">
        <f ca="1">RANK(C85,C$2:C$998)</f>
        <v>81</v>
      </c>
      <c r="B85" s="51" t="s">
        <v>167</v>
      </c>
      <c r="C85" s="17" cm="1">
        <f t="array" aca="1" ref="C85" ca="1">SUM(LARGE(D85:N85,ROW(INDIRECT("1:2"))))</f>
        <v>90.909090909090907</v>
      </c>
      <c r="D85" s="16">
        <f>IFERROR(100*_xlfn.IFNA(VLOOKUP($B85,KviZDarije1!$A$1:$N$1000, 4, 0), 0)/'TOP SCORES'!B$3,0)</f>
        <v>27.272727272727273</v>
      </c>
      <c r="E85" s="16">
        <f>IFERROR(100*_xlfn.IFNA(VLOOKUP($B85,KviZDarije2!$A$1:$N$1000, 4, 0), 0)/'TOP SCORES'!C$3,0)</f>
        <v>36.363636363636367</v>
      </c>
      <c r="F85" s="16">
        <f>IFERROR(100*_xlfn.IFNA(VLOOKUP($B85,KviZDarije3!$A$1:$N$1000, 4, 0), 0)/'TOP SCORES'!D$3,0)</f>
        <v>54.545454545454547</v>
      </c>
      <c r="G85" s="16">
        <f>IFERROR(100*_xlfn.IFNA(VLOOKUP($B85,KviZDarije4!$A$1:$N$1000, 4, 0), 0)/'TOP SCORES'!E$3,0)</f>
        <v>0</v>
      </c>
      <c r="H85" s="16">
        <f>IFERROR(100*_xlfn.IFNA(VLOOKUP($B85,KviZDarije5!$A$1:$N$1000, 4, 0), 0)/'TOP SCORES'!F$3,0)</f>
        <v>0</v>
      </c>
      <c r="I85" s="16">
        <f>IFERROR(100*_xlfn.IFNA(VLOOKUP($B85,KviZDarije6!$A$1:$N$1000, 4, 0), 0)/'TOP SCORES'!G$3,0)</f>
        <v>0</v>
      </c>
      <c r="J85" s="16">
        <f>IFERROR(100*_xlfn.IFNA(VLOOKUP($B85,KviZDarije7!$A$1:$N$1000, 4, 0), 0)/'TOP SCORES'!H$3,0)</f>
        <v>0</v>
      </c>
      <c r="K85" s="16">
        <f>IFERROR(100*_xlfn.IFNA(VLOOKUP($B85,KviZDarije8!$A$1:$N$1000, 4, 0), 0)/'TOP SCORES'!I$3,0)</f>
        <v>0</v>
      </c>
      <c r="L85" s="16">
        <f>IFERROR(100*_xlfn.IFNA(VLOOKUP($B85,KviZDarije9!$A$1:$N$1000, 4, 0), 0)/'TOP SCORES'!J$3,0)</f>
        <v>0</v>
      </c>
      <c r="M85" s="16">
        <f>IFERROR(100*_xlfn.IFNA(VLOOKUP($B85,KviZDarije10!$A$1:$N$1000,4, 0), 0)/'TOP SCORES'!K$3,0)</f>
        <v>0</v>
      </c>
      <c r="N85" s="16">
        <f>IFERROR(100*_xlfn.IFNA(VLOOKUP($B85,KviZDarije10!$A$1:$N$1000,4, 0), 0)/'TOP SCORES'!L$3,0)</f>
        <v>0</v>
      </c>
    </row>
    <row r="86" spans="1:14">
      <c r="A86" s="19">
        <f ca="1">RANK(C86,C$2:C$998)</f>
        <v>81</v>
      </c>
      <c r="B86" s="14" t="s">
        <v>72</v>
      </c>
      <c r="C86" s="17" cm="1">
        <f t="array" aca="1" ref="C86" ca="1">SUM(LARGE(D86:N86,ROW(INDIRECT("1:2"))))</f>
        <v>90.909090909090907</v>
      </c>
      <c r="D86" s="16">
        <f>IFERROR(100*_xlfn.IFNA(VLOOKUP($B86,KviZDarije1!$A$1:$N$1000, 4, 0), 0)/'TOP SCORES'!B$3,0)</f>
        <v>45.454545454545453</v>
      </c>
      <c r="E86" s="16">
        <f>IFERROR(100*_xlfn.IFNA(VLOOKUP($B86,KviZDarije2!$A$1:$N$1000, 4, 0), 0)/'TOP SCORES'!C$3,0)</f>
        <v>45.454545454545453</v>
      </c>
      <c r="F86" s="16">
        <f>IFERROR(100*_xlfn.IFNA(VLOOKUP($B86,KviZDarije3!$A$1:$N$1000, 4, 0), 0)/'TOP SCORES'!D$3,0)</f>
        <v>18.181818181818183</v>
      </c>
      <c r="G86" s="16">
        <f>IFERROR(100*_xlfn.IFNA(VLOOKUP($B86,KviZDarije4!$A$1:$N$1000, 4, 0), 0)/'TOP SCORES'!E$3,0)</f>
        <v>0</v>
      </c>
      <c r="H86" s="16">
        <f>IFERROR(100*_xlfn.IFNA(VLOOKUP($B86,KviZDarije5!$A$1:$N$1000, 4, 0), 0)/'TOP SCORES'!F$3,0)</f>
        <v>0</v>
      </c>
      <c r="I86" s="16">
        <f>IFERROR(100*_xlfn.IFNA(VLOOKUP($B86,KviZDarije6!$A$1:$N$1000, 4, 0), 0)/'TOP SCORES'!G$3,0)</f>
        <v>0</v>
      </c>
      <c r="J86" s="16">
        <f>IFERROR(100*_xlfn.IFNA(VLOOKUP($B86,KviZDarije7!$A$1:$N$1000, 4, 0), 0)/'TOP SCORES'!H$3,0)</f>
        <v>0</v>
      </c>
      <c r="K86" s="16">
        <f>IFERROR(100*_xlfn.IFNA(VLOOKUP($B86,KviZDarije8!$A$1:$N$1000, 4, 0), 0)/'TOP SCORES'!I$3,0)</f>
        <v>0</v>
      </c>
      <c r="L86" s="16">
        <f>IFERROR(100*_xlfn.IFNA(VLOOKUP($B86,KviZDarije9!$A$1:$N$1000, 4, 0), 0)/'TOP SCORES'!J$3,0)</f>
        <v>0</v>
      </c>
      <c r="M86" s="16">
        <f>IFERROR(100*_xlfn.IFNA(VLOOKUP($B86,KviZDarije10!$A$1:$N$1000,4, 0), 0)/'TOP SCORES'!K$3,0)</f>
        <v>0</v>
      </c>
      <c r="N86" s="16">
        <f>IFERROR(100*_xlfn.IFNA(VLOOKUP($B86,KviZDarije10!$A$1:$N$1000,4, 0), 0)/'TOP SCORES'!L$3,0)</f>
        <v>0</v>
      </c>
    </row>
    <row r="87" spans="1:14">
      <c r="A87" s="19">
        <f ca="1">RANK(C87,C$2:C$998)</f>
        <v>81</v>
      </c>
      <c r="B87" s="6" t="s">
        <v>165</v>
      </c>
      <c r="C87" s="17" cm="1">
        <f t="array" aca="1" ref="C87" ca="1">SUM(LARGE(D87:N87,ROW(INDIRECT("1:2"))))</f>
        <v>90.909090909090907</v>
      </c>
      <c r="D87" s="16">
        <f>IFERROR(100*_xlfn.IFNA(VLOOKUP($B87,KviZDarije1!$A$1:$N$1000, 4, 0), 0)/'TOP SCORES'!B$3,0)</f>
        <v>18.181818181818183</v>
      </c>
      <c r="E87" s="16">
        <f>IFERROR(100*_xlfn.IFNA(VLOOKUP($B87,KviZDarije2!$A$1:$N$1000, 4, 0), 0)/'TOP SCORES'!C$3,0)</f>
        <v>45.454545454545453</v>
      </c>
      <c r="F87" s="16">
        <f>IFERROR(100*_xlfn.IFNA(VLOOKUP($B87,KviZDarije3!$A$1:$N$1000, 4, 0), 0)/'TOP SCORES'!D$3,0)</f>
        <v>45.454545454545453</v>
      </c>
      <c r="G87" s="16">
        <f>IFERROR(100*_xlfn.IFNA(VLOOKUP($B87,KviZDarije4!$A$1:$N$1000, 4, 0), 0)/'TOP SCORES'!E$3,0)</f>
        <v>0</v>
      </c>
      <c r="H87" s="16">
        <f>IFERROR(100*_xlfn.IFNA(VLOOKUP($B87,KviZDarije5!$A$1:$N$1000, 4, 0), 0)/'TOP SCORES'!F$3,0)</f>
        <v>0</v>
      </c>
      <c r="I87" s="16">
        <f>IFERROR(100*_xlfn.IFNA(VLOOKUP($B87,KviZDarije6!$A$1:$N$1000, 4, 0), 0)/'TOP SCORES'!G$3,0)</f>
        <v>0</v>
      </c>
      <c r="J87" s="16">
        <f>IFERROR(100*_xlfn.IFNA(VLOOKUP($B87,KviZDarije7!$A$1:$N$1000, 4, 0), 0)/'TOP SCORES'!H$3,0)</f>
        <v>0</v>
      </c>
      <c r="K87" s="16">
        <f>IFERROR(100*_xlfn.IFNA(VLOOKUP($B87,KviZDarije8!$A$1:$N$1000, 4, 0), 0)/'TOP SCORES'!I$3,0)</f>
        <v>0</v>
      </c>
      <c r="L87" s="16">
        <f>IFERROR(100*_xlfn.IFNA(VLOOKUP($B87,KviZDarije9!$A$1:$N$1000, 4, 0), 0)/'TOP SCORES'!J$3,0)</f>
        <v>0</v>
      </c>
      <c r="M87" s="16">
        <f>IFERROR(100*_xlfn.IFNA(VLOOKUP($B87,KviZDarije10!$A$1:$N$1000,4, 0), 0)/'TOP SCORES'!K$3,0)</f>
        <v>0</v>
      </c>
      <c r="N87" s="16">
        <f>IFERROR(100*_xlfn.IFNA(VLOOKUP($B87,KviZDarije10!$A$1:$N$1000,4, 0), 0)/'TOP SCORES'!L$3,0)</f>
        <v>0</v>
      </c>
    </row>
    <row r="88" spans="1:14">
      <c r="A88" s="19">
        <f ca="1">RANK(C88,C$2:C$998)</f>
        <v>81</v>
      </c>
      <c r="B88" s="6" t="s">
        <v>209</v>
      </c>
      <c r="C88" s="17" cm="1">
        <f t="array" aca="1" ref="C88" ca="1">SUM(LARGE(D88:N88,ROW(INDIRECT("1:2"))))</f>
        <v>90.909090909090907</v>
      </c>
      <c r="D88" s="16">
        <f>IFERROR(100*_xlfn.IFNA(VLOOKUP($B88,KviZDarije1!$A$1:$N$1000, 4, 0), 0)/'TOP SCORES'!B$3,0)</f>
        <v>0</v>
      </c>
      <c r="E88" s="16">
        <f>IFERROR(100*_xlfn.IFNA(VLOOKUP($B88,KviZDarije2!$A$1:$N$1000, 4, 0), 0)/'TOP SCORES'!C$3,0)</f>
        <v>54.545454545454547</v>
      </c>
      <c r="F88" s="16">
        <f>IFERROR(100*_xlfn.IFNA(VLOOKUP($B88,KviZDarije3!$A$1:$N$1000, 4, 0), 0)/'TOP SCORES'!D$3,0)</f>
        <v>36.363636363636367</v>
      </c>
      <c r="G88" s="16">
        <f>IFERROR(100*_xlfn.IFNA(VLOOKUP($B88,KviZDarije4!$A$1:$N$1000, 4, 0), 0)/'TOP SCORES'!E$3,0)</f>
        <v>0</v>
      </c>
      <c r="H88" s="16">
        <f>IFERROR(100*_xlfn.IFNA(VLOOKUP($B88,KviZDarije5!$A$1:$N$1000, 4, 0), 0)/'TOP SCORES'!F$3,0)</f>
        <v>0</v>
      </c>
      <c r="I88" s="16">
        <f>IFERROR(100*_xlfn.IFNA(VLOOKUP($B88,KviZDarije6!$A$1:$N$1000, 4, 0), 0)/'TOP SCORES'!G$3,0)</f>
        <v>0</v>
      </c>
      <c r="J88" s="16">
        <f>IFERROR(100*_xlfn.IFNA(VLOOKUP($B88,KviZDarije7!$A$1:$N$1000, 4, 0), 0)/'TOP SCORES'!H$3,0)</f>
        <v>0</v>
      </c>
      <c r="K88" s="16">
        <f>IFERROR(100*_xlfn.IFNA(VLOOKUP($B88,KviZDarije8!$A$1:$N$1000, 4, 0), 0)/'TOP SCORES'!I$3,0)</f>
        <v>0</v>
      </c>
      <c r="L88" s="16">
        <f>IFERROR(100*_xlfn.IFNA(VLOOKUP($B88,KviZDarije9!$A$1:$N$1000, 4, 0), 0)/'TOP SCORES'!J$3,0)</f>
        <v>0</v>
      </c>
      <c r="M88" s="16">
        <f>IFERROR(100*_xlfn.IFNA(VLOOKUP($B88,KviZDarije10!$A$1:$N$1000,4, 0), 0)/'TOP SCORES'!K$3,0)</f>
        <v>0</v>
      </c>
      <c r="N88" s="16">
        <f>IFERROR(100*_xlfn.IFNA(VLOOKUP($B88,KviZDarije10!$A$1:$N$1000,4, 0), 0)/'TOP SCORES'!L$3,0)</f>
        <v>0</v>
      </c>
    </row>
    <row r="89" spans="1:14">
      <c r="A89" s="19">
        <f ca="1">RANK(C89,C$2:C$998)</f>
        <v>81</v>
      </c>
      <c r="B89" s="6" t="s">
        <v>41</v>
      </c>
      <c r="C89" s="17" cm="1">
        <f t="array" aca="1" ref="C89" ca="1">SUM(LARGE(D89:N89,ROW(INDIRECT("1:2"))))</f>
        <v>90.909090909090907</v>
      </c>
      <c r="D89" s="16">
        <f>IFERROR(100*_xlfn.IFNA(VLOOKUP($B89,KviZDarije1!$A$1:$N$1000, 4, 0), 0)/'TOP SCORES'!B$3,0)</f>
        <v>0</v>
      </c>
      <c r="E89" s="16">
        <f>IFERROR(100*_xlfn.IFNA(VLOOKUP($B89,KviZDarije2!$A$1:$N$1000, 4, 0), 0)/'TOP SCORES'!C$3,0)</f>
        <v>36.363636363636367</v>
      </c>
      <c r="F89" s="16">
        <f>IFERROR(100*_xlfn.IFNA(VLOOKUP($B89,KviZDarije3!$A$1:$N$1000, 4, 0), 0)/'TOP SCORES'!D$3,0)</f>
        <v>54.545454545454547</v>
      </c>
      <c r="G89" s="16">
        <f>IFERROR(100*_xlfn.IFNA(VLOOKUP($B89,KviZDarije4!$A$1:$N$1000, 4, 0), 0)/'TOP SCORES'!E$3,0)</f>
        <v>0</v>
      </c>
      <c r="H89" s="16">
        <f>IFERROR(100*_xlfn.IFNA(VLOOKUP($B89,KviZDarije5!$A$1:$N$1000, 4, 0), 0)/'TOP SCORES'!F$3,0)</f>
        <v>0</v>
      </c>
      <c r="I89" s="16">
        <f>IFERROR(100*_xlfn.IFNA(VLOOKUP($B89,KviZDarije6!$A$1:$N$1000, 4, 0), 0)/'TOP SCORES'!G$3,0)</f>
        <v>0</v>
      </c>
      <c r="J89" s="16">
        <f>IFERROR(100*_xlfn.IFNA(VLOOKUP($B89,KviZDarije7!$A$1:$N$1000, 4, 0), 0)/'TOP SCORES'!H$3,0)</f>
        <v>0</v>
      </c>
      <c r="K89" s="16">
        <f>IFERROR(100*_xlfn.IFNA(VLOOKUP($B89,KviZDarije8!$A$1:$N$1000, 4, 0), 0)/'TOP SCORES'!I$3,0)</f>
        <v>0</v>
      </c>
      <c r="L89" s="16">
        <f>IFERROR(100*_xlfn.IFNA(VLOOKUP($B89,KviZDarije9!$A$1:$N$1000, 4, 0), 0)/'TOP SCORES'!J$3,0)</f>
        <v>0</v>
      </c>
      <c r="M89" s="16">
        <f>IFERROR(100*_xlfn.IFNA(VLOOKUP($B89,KviZDarije10!$A$1:$N$1000,4, 0), 0)/'TOP SCORES'!K$3,0)</f>
        <v>0</v>
      </c>
      <c r="N89" s="16">
        <f>IFERROR(100*_xlfn.IFNA(VLOOKUP($B89,KviZDarije10!$A$1:$N$1000,4, 0), 0)/'TOP SCORES'!L$3,0)</f>
        <v>0</v>
      </c>
    </row>
    <row r="90" spans="1:14">
      <c r="A90" s="19">
        <f ca="1">RANK(C90,C$2:C$998)</f>
        <v>81</v>
      </c>
      <c r="B90" s="10" t="s">
        <v>158</v>
      </c>
      <c r="C90" s="17" cm="1">
        <f t="array" aca="1" ref="C90" ca="1">SUM(LARGE(D90:N90,ROW(INDIRECT("1:2"))))</f>
        <v>90.909090909090907</v>
      </c>
      <c r="D90" s="16">
        <f>IFERROR(100*_xlfn.IFNA(VLOOKUP($B90,KviZDarije1!$A$1:$N$1000, 4, 0), 0)/'TOP SCORES'!B$3,0)</f>
        <v>54.545454545454547</v>
      </c>
      <c r="E90" s="16">
        <f>IFERROR(100*_xlfn.IFNA(VLOOKUP($B90,KviZDarije2!$A$1:$N$1000, 4, 0), 0)/'TOP SCORES'!C$3,0)</f>
        <v>0</v>
      </c>
      <c r="F90" s="16">
        <f>IFERROR(100*_xlfn.IFNA(VLOOKUP($B90,KviZDarije3!$A$1:$N$1000, 4, 0), 0)/'TOP SCORES'!D$3,0)</f>
        <v>36.363636363636367</v>
      </c>
      <c r="G90" s="16">
        <f>IFERROR(100*_xlfn.IFNA(VLOOKUP($B90,KviZDarije4!$A$1:$N$1000, 4, 0), 0)/'TOP SCORES'!E$3,0)</f>
        <v>0</v>
      </c>
      <c r="H90" s="16">
        <f>IFERROR(100*_xlfn.IFNA(VLOOKUP($B90,KviZDarije5!$A$1:$N$1000, 4, 0), 0)/'TOP SCORES'!F$3,0)</f>
        <v>0</v>
      </c>
      <c r="I90" s="16">
        <f>IFERROR(100*_xlfn.IFNA(VLOOKUP($B90,KviZDarije6!$A$1:$N$1000, 4, 0), 0)/'TOP SCORES'!G$3,0)</f>
        <v>0</v>
      </c>
      <c r="J90" s="16">
        <f>IFERROR(100*_xlfn.IFNA(VLOOKUP($B90,KviZDarije7!$A$1:$N$1000, 4, 0), 0)/'TOP SCORES'!H$3,0)</f>
        <v>0</v>
      </c>
      <c r="K90" s="16">
        <f>IFERROR(100*_xlfn.IFNA(VLOOKUP($B90,KviZDarije8!$A$1:$N$1000, 4, 0), 0)/'TOP SCORES'!I$3,0)</f>
        <v>0</v>
      </c>
      <c r="L90" s="16">
        <f>IFERROR(100*_xlfn.IFNA(VLOOKUP($B90,KviZDarije9!$A$1:$N$1000, 4, 0), 0)/'TOP SCORES'!J$3,0)</f>
        <v>0</v>
      </c>
      <c r="M90" s="16">
        <f>IFERROR(100*_xlfn.IFNA(VLOOKUP($B90,KviZDarije10!$A$1:$N$1000,4, 0), 0)/'TOP SCORES'!K$3,0)</f>
        <v>0</v>
      </c>
      <c r="N90" s="16">
        <f>IFERROR(100*_xlfn.IFNA(VLOOKUP($B90,KviZDarije10!$A$1:$N$1000,4, 0), 0)/'TOP SCORES'!L$3,0)</f>
        <v>0</v>
      </c>
    </row>
    <row r="91" spans="1:14">
      <c r="A91" s="19">
        <f ca="1">RANK(C91,C$2:C$998)</f>
        <v>81</v>
      </c>
      <c r="B91" s="14" t="s">
        <v>188</v>
      </c>
      <c r="C91" s="17" cm="1">
        <f t="array" aca="1" ref="C91" ca="1">SUM(LARGE(D91:N91,ROW(INDIRECT("1:2"))))</f>
        <v>90.909090909090907</v>
      </c>
      <c r="D91" s="16">
        <f>IFERROR(100*_xlfn.IFNA(VLOOKUP($B91,KviZDarije1!$A$1:$N$1000, 4, 0), 0)/'TOP SCORES'!B$3,0)</f>
        <v>36.363636363636367</v>
      </c>
      <c r="E91" s="16">
        <f>IFERROR(100*_xlfn.IFNA(VLOOKUP($B91,KviZDarije2!$A$1:$N$1000, 4, 0), 0)/'TOP SCORES'!C$3,0)</f>
        <v>0</v>
      </c>
      <c r="F91" s="16">
        <f>IFERROR(100*_xlfn.IFNA(VLOOKUP($B91,KviZDarije3!$A$1:$N$1000, 4, 0), 0)/'TOP SCORES'!D$3,0)</f>
        <v>54.545454545454547</v>
      </c>
      <c r="G91" s="16">
        <f>IFERROR(100*_xlfn.IFNA(VLOOKUP($B91,KviZDarije4!$A$1:$N$1000, 4, 0), 0)/'TOP SCORES'!E$3,0)</f>
        <v>0</v>
      </c>
      <c r="H91" s="16">
        <f>IFERROR(100*_xlfn.IFNA(VLOOKUP($B91,KviZDarije5!$A$1:$N$1000, 4, 0), 0)/'TOP SCORES'!F$3,0)</f>
        <v>0</v>
      </c>
      <c r="I91" s="16">
        <f>IFERROR(100*_xlfn.IFNA(VLOOKUP($B91,KviZDarije6!$A$1:$N$1000, 4, 0), 0)/'TOP SCORES'!G$3,0)</f>
        <v>0</v>
      </c>
      <c r="J91" s="16">
        <f>IFERROR(100*_xlfn.IFNA(VLOOKUP($B91,KviZDarije7!$A$1:$N$1000, 4, 0), 0)/'TOP SCORES'!H$3,0)</f>
        <v>0</v>
      </c>
      <c r="K91" s="16">
        <f>IFERROR(100*_xlfn.IFNA(VLOOKUP($B91,KviZDarije8!$A$1:$N$1000, 4, 0), 0)/'TOP SCORES'!I$3,0)</f>
        <v>0</v>
      </c>
      <c r="L91" s="16">
        <f>IFERROR(100*_xlfn.IFNA(VLOOKUP($B91,KviZDarije9!$A$1:$N$1000, 4, 0), 0)/'TOP SCORES'!J$3,0)</f>
        <v>0</v>
      </c>
      <c r="M91" s="16">
        <f>IFERROR(100*_xlfn.IFNA(VLOOKUP($B91,KviZDarije10!$A$1:$N$1000,4, 0), 0)/'TOP SCORES'!K$3,0)</f>
        <v>0</v>
      </c>
      <c r="N91" s="16">
        <f>IFERROR(100*_xlfn.IFNA(VLOOKUP($B91,KviZDarije10!$A$1:$N$1000,4, 0), 0)/'TOP SCORES'!L$3,0)</f>
        <v>0</v>
      </c>
    </row>
    <row r="92" spans="1:14">
      <c r="A92" s="19">
        <f ca="1">RANK(C92,C$2:C$998)</f>
        <v>81</v>
      </c>
      <c r="B92" s="10" t="s">
        <v>116</v>
      </c>
      <c r="C92" s="17" cm="1">
        <f t="array" aca="1" ref="C92" ca="1">SUM(LARGE(D92:N92,ROW(INDIRECT("1:2"))))</f>
        <v>90.909090909090907</v>
      </c>
      <c r="D92" s="16">
        <f>IFERROR(100*_xlfn.IFNA(VLOOKUP($B92,KviZDarije1!$A$1:$N$1000, 4, 0), 0)/'TOP SCORES'!B$3,0)</f>
        <v>54.545454545454547</v>
      </c>
      <c r="E92" s="16">
        <f>IFERROR(100*_xlfn.IFNA(VLOOKUP($B92,KviZDarije2!$A$1:$N$1000, 4, 0), 0)/'TOP SCORES'!C$3,0)</f>
        <v>0</v>
      </c>
      <c r="F92" s="16">
        <f>IFERROR(100*_xlfn.IFNA(VLOOKUP($B92,KviZDarije3!$A$1:$N$1000, 4, 0), 0)/'TOP SCORES'!D$3,0)</f>
        <v>36.363636363636367</v>
      </c>
      <c r="G92" s="16">
        <f>IFERROR(100*_xlfn.IFNA(VLOOKUP($B92,KviZDarije4!$A$1:$N$1000, 4, 0), 0)/'TOP SCORES'!E$3,0)</f>
        <v>0</v>
      </c>
      <c r="H92" s="16">
        <f>IFERROR(100*_xlfn.IFNA(VLOOKUP($B92,KviZDarije5!$A$1:$N$1000, 4, 0), 0)/'TOP SCORES'!F$3,0)</f>
        <v>0</v>
      </c>
      <c r="I92" s="16">
        <f>IFERROR(100*_xlfn.IFNA(VLOOKUP($B92,KviZDarije6!$A$1:$N$1000, 4, 0), 0)/'TOP SCORES'!G$3,0)</f>
        <v>0</v>
      </c>
      <c r="J92" s="16">
        <f>IFERROR(100*_xlfn.IFNA(VLOOKUP($B92,KviZDarije7!$A$1:$N$1000, 4, 0), 0)/'TOP SCORES'!H$3,0)</f>
        <v>0</v>
      </c>
      <c r="K92" s="16">
        <f>IFERROR(100*_xlfn.IFNA(VLOOKUP($B92,KviZDarije8!$A$1:$N$1000, 4, 0), 0)/'TOP SCORES'!I$3,0)</f>
        <v>0</v>
      </c>
      <c r="L92" s="16">
        <f>IFERROR(100*_xlfn.IFNA(VLOOKUP($B92,KviZDarije9!$A$1:$N$1000, 4, 0), 0)/'TOP SCORES'!J$3,0)</f>
        <v>0</v>
      </c>
      <c r="M92" s="16">
        <f>IFERROR(100*_xlfn.IFNA(VLOOKUP($B92,KviZDarije10!$A$1:$N$1000,4, 0), 0)/'TOP SCORES'!K$3,0)</f>
        <v>0</v>
      </c>
      <c r="N92" s="16">
        <f>IFERROR(100*_xlfn.IFNA(VLOOKUP($B92,KviZDarije10!$A$1:$N$1000,4, 0), 0)/'TOP SCORES'!L$3,0)</f>
        <v>0</v>
      </c>
    </row>
    <row r="93" spans="1:14">
      <c r="A93" s="19">
        <f ca="1">RANK(C93,C$2:C$998)</f>
        <v>92</v>
      </c>
      <c r="B93" s="10" t="s">
        <v>19</v>
      </c>
      <c r="C93" s="17" cm="1">
        <f t="array" aca="1" ref="C93" ca="1">SUM(LARGE(D93:N93,ROW(INDIRECT("1:2"))))</f>
        <v>81.818181818181813</v>
      </c>
      <c r="D93" s="16">
        <f>IFERROR(100*_xlfn.IFNA(VLOOKUP($B93,KviZDarije1!$A$1:$N$1000, 4, 0), 0)/'TOP SCORES'!B$3,0)</f>
        <v>36.363636363636367</v>
      </c>
      <c r="E93" s="16">
        <f>IFERROR(100*_xlfn.IFNA(VLOOKUP($B93,KviZDarije2!$A$1:$N$1000, 4, 0), 0)/'TOP SCORES'!C$3,0)</f>
        <v>36.363636363636367</v>
      </c>
      <c r="F93" s="16">
        <f>IFERROR(100*_xlfn.IFNA(VLOOKUP($B93,KviZDarije3!$A$1:$N$1000, 4, 0), 0)/'TOP SCORES'!D$3,0)</f>
        <v>45.454545454545453</v>
      </c>
      <c r="G93" s="16">
        <f>IFERROR(100*_xlfn.IFNA(VLOOKUP($B93,KviZDarije4!$A$1:$N$1000, 4, 0), 0)/'TOP SCORES'!E$3,0)</f>
        <v>0</v>
      </c>
      <c r="H93" s="16">
        <f>IFERROR(100*_xlfn.IFNA(VLOOKUP($B93,KviZDarije5!$A$1:$N$1000, 4, 0), 0)/'TOP SCORES'!F$3,0)</f>
        <v>0</v>
      </c>
      <c r="I93" s="16">
        <f>IFERROR(100*_xlfn.IFNA(VLOOKUP($B93,KviZDarije6!$A$1:$N$1000, 4, 0), 0)/'TOP SCORES'!G$3,0)</f>
        <v>0</v>
      </c>
      <c r="J93" s="16">
        <f>IFERROR(100*_xlfn.IFNA(VLOOKUP($B93,KviZDarije7!$A$1:$N$1000, 4, 0), 0)/'TOP SCORES'!H$3,0)</f>
        <v>0</v>
      </c>
      <c r="K93" s="16">
        <f>IFERROR(100*_xlfn.IFNA(VLOOKUP($B93,KviZDarije8!$A$1:$N$1000, 4, 0), 0)/'TOP SCORES'!I$3,0)</f>
        <v>0</v>
      </c>
      <c r="L93" s="16">
        <f>IFERROR(100*_xlfn.IFNA(VLOOKUP($B93,KviZDarije9!$A$1:$N$1000, 4, 0), 0)/'TOP SCORES'!J$3,0)</f>
        <v>0</v>
      </c>
      <c r="M93" s="16">
        <f>IFERROR(100*_xlfn.IFNA(VLOOKUP($B93,KviZDarije10!$A$1:$N$1000,4, 0), 0)/'TOP SCORES'!K$3,0)</f>
        <v>0</v>
      </c>
      <c r="N93" s="16">
        <f>IFERROR(100*_xlfn.IFNA(VLOOKUP($B93,KviZDarije10!$A$1:$N$1000,4, 0), 0)/'TOP SCORES'!L$3,0)</f>
        <v>0</v>
      </c>
    </row>
    <row r="94" spans="1:14">
      <c r="A94" s="19">
        <f ca="1">RANK(C94,C$2:C$998)</f>
        <v>92</v>
      </c>
      <c r="B94" s="14" t="s">
        <v>103</v>
      </c>
      <c r="C94" s="17" cm="1">
        <f t="array" aca="1" ref="C94" ca="1">SUM(LARGE(D94:N94,ROW(INDIRECT("1:2"))))</f>
        <v>81.818181818181813</v>
      </c>
      <c r="D94" s="16">
        <f>IFERROR(100*_xlfn.IFNA(VLOOKUP($B94,KviZDarije1!$A$1:$N$1000, 4, 0), 0)/'TOP SCORES'!B$3,0)</f>
        <v>27.272727272727273</v>
      </c>
      <c r="E94" s="16">
        <f>IFERROR(100*_xlfn.IFNA(VLOOKUP($B94,KviZDarije2!$A$1:$N$1000, 4, 0), 0)/'TOP SCORES'!C$3,0)</f>
        <v>36.363636363636367</v>
      </c>
      <c r="F94" s="16">
        <f>IFERROR(100*_xlfn.IFNA(VLOOKUP($B94,KviZDarije3!$A$1:$N$1000, 4, 0), 0)/'TOP SCORES'!D$3,0)</f>
        <v>45.454545454545453</v>
      </c>
      <c r="G94" s="16">
        <f>IFERROR(100*_xlfn.IFNA(VLOOKUP($B94,KviZDarije4!$A$1:$N$1000, 4, 0), 0)/'TOP SCORES'!E$3,0)</f>
        <v>0</v>
      </c>
      <c r="H94" s="16">
        <f>IFERROR(100*_xlfn.IFNA(VLOOKUP($B94,KviZDarije5!$A$1:$N$1000, 4, 0), 0)/'TOP SCORES'!F$3,0)</f>
        <v>0</v>
      </c>
      <c r="I94" s="16">
        <f>IFERROR(100*_xlfn.IFNA(VLOOKUP($B94,KviZDarije6!$A$1:$N$1000, 4, 0), 0)/'TOP SCORES'!G$3,0)</f>
        <v>0</v>
      </c>
      <c r="J94" s="16">
        <f>IFERROR(100*_xlfn.IFNA(VLOOKUP($B94,KviZDarije7!$A$1:$N$1000, 4, 0), 0)/'TOP SCORES'!H$3,0)</f>
        <v>0</v>
      </c>
      <c r="K94" s="16">
        <f>IFERROR(100*_xlfn.IFNA(VLOOKUP($B94,KviZDarije8!$A$1:$N$1000, 4, 0), 0)/'TOP SCORES'!I$3,0)</f>
        <v>0</v>
      </c>
      <c r="L94" s="16">
        <f>IFERROR(100*_xlfn.IFNA(VLOOKUP($B94,KviZDarije9!$A$1:$N$1000, 4, 0), 0)/'TOP SCORES'!J$3,0)</f>
        <v>0</v>
      </c>
      <c r="M94" s="16">
        <f>IFERROR(100*_xlfn.IFNA(VLOOKUP($B94,KviZDarije10!$A$1:$N$1000,4, 0), 0)/'TOP SCORES'!K$3,0)</f>
        <v>0</v>
      </c>
      <c r="N94" s="16">
        <f>IFERROR(100*_xlfn.IFNA(VLOOKUP($B94,KviZDarije10!$A$1:$N$1000,4, 0), 0)/'TOP SCORES'!L$3,0)</f>
        <v>0</v>
      </c>
    </row>
    <row r="95" spans="1:14">
      <c r="A95" s="19">
        <f ca="1">RANK(C95,C$2:C$998)</f>
        <v>92</v>
      </c>
      <c r="B95" s="10" t="s">
        <v>14</v>
      </c>
      <c r="C95" s="17" cm="1">
        <f t="array" aca="1" ref="C95" ca="1">SUM(LARGE(D95:N95,ROW(INDIRECT("1:2"))))</f>
        <v>81.818181818181813</v>
      </c>
      <c r="D95" s="16">
        <f>IFERROR(100*_xlfn.IFNA(VLOOKUP($B95,KviZDarije1!$A$1:$N$1000, 4, 0), 0)/'TOP SCORES'!B$3,0)</f>
        <v>36.363636363636367</v>
      </c>
      <c r="E95" s="16">
        <f>IFERROR(100*_xlfn.IFNA(VLOOKUP($B95,KviZDarije2!$A$1:$N$1000, 4, 0), 0)/'TOP SCORES'!C$3,0)</f>
        <v>45.454545454545453</v>
      </c>
      <c r="F95" s="16">
        <f>IFERROR(100*_xlfn.IFNA(VLOOKUP($B95,KviZDarije3!$A$1:$N$1000, 4, 0), 0)/'TOP SCORES'!D$3,0)</f>
        <v>27.272727272727273</v>
      </c>
      <c r="G95" s="16">
        <f>IFERROR(100*_xlfn.IFNA(VLOOKUP($B95,KviZDarije4!$A$1:$N$1000, 4, 0), 0)/'TOP SCORES'!E$3,0)</f>
        <v>0</v>
      </c>
      <c r="H95" s="16">
        <f>IFERROR(100*_xlfn.IFNA(VLOOKUP($B95,KviZDarije5!$A$1:$N$1000, 4, 0), 0)/'TOP SCORES'!F$3,0)</f>
        <v>0</v>
      </c>
      <c r="I95" s="16">
        <f>IFERROR(100*_xlfn.IFNA(VLOOKUP($B95,KviZDarije6!$A$1:$N$1000, 4, 0), 0)/'TOP SCORES'!G$3,0)</f>
        <v>0</v>
      </c>
      <c r="J95" s="16">
        <f>IFERROR(100*_xlfn.IFNA(VLOOKUP($B95,KviZDarije7!$A$1:$N$1000, 4, 0), 0)/'TOP SCORES'!H$3,0)</f>
        <v>0</v>
      </c>
      <c r="K95" s="16">
        <f>IFERROR(100*_xlfn.IFNA(VLOOKUP($B95,KviZDarije8!$A$1:$N$1000, 4, 0), 0)/'TOP SCORES'!I$3,0)</f>
        <v>0</v>
      </c>
      <c r="L95" s="16">
        <f>IFERROR(100*_xlfn.IFNA(VLOOKUP($B95,KviZDarije9!$A$1:$N$1000, 4, 0), 0)/'TOP SCORES'!J$3,0)</f>
        <v>0</v>
      </c>
      <c r="M95" s="16">
        <f>IFERROR(100*_xlfn.IFNA(VLOOKUP($B95,KviZDarije10!$A$1:$N$1000,4, 0), 0)/'TOP SCORES'!K$3,0)</f>
        <v>0</v>
      </c>
      <c r="N95" s="16">
        <f>IFERROR(100*_xlfn.IFNA(VLOOKUP($B95,KviZDarije10!$A$1:$N$1000,4, 0), 0)/'TOP SCORES'!L$3,0)</f>
        <v>0</v>
      </c>
    </row>
    <row r="96" spans="1:14">
      <c r="A96" s="19">
        <f ca="1">RANK(C96,C$2:C$998)</f>
        <v>92</v>
      </c>
      <c r="B96" s="6" t="s">
        <v>49</v>
      </c>
      <c r="C96" s="17" cm="1">
        <f t="array" aca="1" ref="C96" ca="1">SUM(LARGE(D96:N96,ROW(INDIRECT("1:2"))))</f>
        <v>81.818181818181813</v>
      </c>
      <c r="D96" s="16">
        <f>IFERROR(100*_xlfn.IFNA(VLOOKUP($B96,KviZDarije1!$A$1:$N$1000, 4, 0), 0)/'TOP SCORES'!B$3,0)</f>
        <v>36.363636363636367</v>
      </c>
      <c r="E96" s="16">
        <f>IFERROR(100*_xlfn.IFNA(VLOOKUP($B96,KviZDarije2!$A$1:$N$1000, 4, 0), 0)/'TOP SCORES'!C$3,0)</f>
        <v>27.272727272727273</v>
      </c>
      <c r="F96" s="16">
        <f>IFERROR(100*_xlfn.IFNA(VLOOKUP($B96,KviZDarije3!$A$1:$N$1000, 4, 0), 0)/'TOP SCORES'!D$3,0)</f>
        <v>45.454545454545453</v>
      </c>
      <c r="G96" s="16">
        <f>IFERROR(100*_xlfn.IFNA(VLOOKUP($B96,KviZDarije4!$A$1:$N$1000, 4, 0), 0)/'TOP SCORES'!E$3,0)</f>
        <v>0</v>
      </c>
      <c r="H96" s="16">
        <f>IFERROR(100*_xlfn.IFNA(VLOOKUP($B96,KviZDarije5!$A$1:$N$1000, 4, 0), 0)/'TOP SCORES'!F$3,0)</f>
        <v>0</v>
      </c>
      <c r="I96" s="16">
        <f>IFERROR(100*_xlfn.IFNA(VLOOKUP($B96,KviZDarije6!$A$1:$N$1000, 4, 0), 0)/'TOP SCORES'!G$3,0)</f>
        <v>0</v>
      </c>
      <c r="J96" s="16">
        <f>IFERROR(100*_xlfn.IFNA(VLOOKUP($B96,KviZDarije7!$A$1:$N$1000, 4, 0), 0)/'TOP SCORES'!H$3,0)</f>
        <v>0</v>
      </c>
      <c r="K96" s="16">
        <f>IFERROR(100*_xlfn.IFNA(VLOOKUP($B96,KviZDarije8!$A$1:$N$1000, 4, 0), 0)/'TOP SCORES'!I$3,0)</f>
        <v>0</v>
      </c>
      <c r="L96" s="16">
        <f>IFERROR(100*_xlfn.IFNA(VLOOKUP($B96,KviZDarije9!$A$1:$N$1000, 4, 0), 0)/'TOP SCORES'!J$3,0)</f>
        <v>0</v>
      </c>
      <c r="M96" s="16">
        <f>IFERROR(100*_xlfn.IFNA(VLOOKUP($B96,KviZDarije10!$A$1:$N$1000,4, 0), 0)/'TOP SCORES'!K$3,0)</f>
        <v>0</v>
      </c>
      <c r="N96" s="16">
        <f>IFERROR(100*_xlfn.IFNA(VLOOKUP($B96,KviZDarije10!$A$1:$N$1000,4, 0), 0)/'TOP SCORES'!L$3,0)</f>
        <v>0</v>
      </c>
    </row>
    <row r="97" spans="1:14">
      <c r="A97" s="19">
        <f ca="1">RANK(C97,C$2:C$998)</f>
        <v>92</v>
      </c>
      <c r="B97" s="6" t="s">
        <v>101</v>
      </c>
      <c r="C97" s="17" cm="1">
        <f t="array" aca="1" ref="C97" ca="1">SUM(LARGE(D97:N97,ROW(INDIRECT("1:2"))))</f>
        <v>81.818181818181813</v>
      </c>
      <c r="D97" s="16">
        <f>IFERROR(100*_xlfn.IFNA(VLOOKUP($B97,KviZDarije1!$A$1:$N$1000, 4, 0), 0)/'TOP SCORES'!B$3,0)</f>
        <v>36.363636363636367</v>
      </c>
      <c r="E97" s="16">
        <f>IFERROR(100*_xlfn.IFNA(VLOOKUP($B97,KviZDarije2!$A$1:$N$1000, 4, 0), 0)/'TOP SCORES'!C$3,0)</f>
        <v>27.272727272727273</v>
      </c>
      <c r="F97" s="16">
        <f>IFERROR(100*_xlfn.IFNA(VLOOKUP($B97,KviZDarije3!$A$1:$N$1000, 4, 0), 0)/'TOP SCORES'!D$3,0)</f>
        <v>45.454545454545453</v>
      </c>
      <c r="G97" s="16">
        <f>IFERROR(100*_xlfn.IFNA(VLOOKUP($B97,KviZDarije4!$A$1:$N$1000, 4, 0), 0)/'TOP SCORES'!E$3,0)</f>
        <v>0</v>
      </c>
      <c r="H97" s="16">
        <f>IFERROR(100*_xlfn.IFNA(VLOOKUP($B97,KviZDarije5!$A$1:$N$1000, 4, 0), 0)/'TOP SCORES'!F$3,0)</f>
        <v>0</v>
      </c>
      <c r="I97" s="16">
        <f>IFERROR(100*_xlfn.IFNA(VLOOKUP($B97,KviZDarije6!$A$1:$N$1000, 4, 0), 0)/'TOP SCORES'!G$3,0)</f>
        <v>0</v>
      </c>
      <c r="J97" s="16">
        <f>IFERROR(100*_xlfn.IFNA(VLOOKUP($B97,KviZDarije7!$A$1:$N$1000, 4, 0), 0)/'TOP SCORES'!H$3,0)</f>
        <v>0</v>
      </c>
      <c r="K97" s="16">
        <f>IFERROR(100*_xlfn.IFNA(VLOOKUP($B97,KviZDarije8!$A$1:$N$1000, 4, 0), 0)/'TOP SCORES'!I$3,0)</f>
        <v>0</v>
      </c>
      <c r="L97" s="16">
        <f>IFERROR(100*_xlfn.IFNA(VLOOKUP($B97,KviZDarije9!$A$1:$N$1000, 4, 0), 0)/'TOP SCORES'!J$3,0)</f>
        <v>0</v>
      </c>
      <c r="M97" s="16">
        <f>IFERROR(100*_xlfn.IFNA(VLOOKUP($B97,KviZDarije10!$A$1:$N$1000,4, 0), 0)/'TOP SCORES'!K$3,0)</f>
        <v>0</v>
      </c>
      <c r="N97" s="16">
        <f>IFERROR(100*_xlfn.IFNA(VLOOKUP($B97,KviZDarije10!$A$1:$N$1000,4, 0), 0)/'TOP SCORES'!L$3,0)</f>
        <v>0</v>
      </c>
    </row>
    <row r="98" spans="1:14">
      <c r="A98" s="19">
        <f ca="1">RANK(C98,C$2:C$998)</f>
        <v>92</v>
      </c>
      <c r="B98" s="10" t="s">
        <v>96</v>
      </c>
      <c r="C98" s="17" cm="1">
        <f t="array" aca="1" ref="C98" ca="1">SUM(LARGE(D98:N98,ROW(INDIRECT("1:2"))))</f>
        <v>81.818181818181813</v>
      </c>
      <c r="D98" s="16">
        <f>IFERROR(100*_xlfn.IFNA(VLOOKUP($B98,KviZDarije1!$A$1:$N$1000, 4, 0), 0)/'TOP SCORES'!B$3,0)</f>
        <v>18.181818181818183</v>
      </c>
      <c r="E98" s="16">
        <f>IFERROR(100*_xlfn.IFNA(VLOOKUP($B98,KviZDarije2!$A$1:$N$1000, 4, 0), 0)/'TOP SCORES'!C$3,0)</f>
        <v>45.454545454545453</v>
      </c>
      <c r="F98" s="16">
        <f>IFERROR(100*_xlfn.IFNA(VLOOKUP($B98,KviZDarije3!$A$1:$N$1000, 4, 0), 0)/'TOP SCORES'!D$3,0)</f>
        <v>36.363636363636367</v>
      </c>
      <c r="G98" s="16">
        <f>IFERROR(100*_xlfn.IFNA(VLOOKUP($B98,KviZDarije4!$A$1:$N$1000, 4, 0), 0)/'TOP SCORES'!E$3,0)</f>
        <v>0</v>
      </c>
      <c r="H98" s="16">
        <f>IFERROR(100*_xlfn.IFNA(VLOOKUP($B98,KviZDarije5!$A$1:$N$1000, 4, 0), 0)/'TOP SCORES'!F$3,0)</f>
        <v>0</v>
      </c>
      <c r="I98" s="16">
        <f>IFERROR(100*_xlfn.IFNA(VLOOKUP($B98,KviZDarije6!$A$1:$N$1000, 4, 0), 0)/'TOP SCORES'!G$3,0)</f>
        <v>0</v>
      </c>
      <c r="J98" s="16">
        <f>IFERROR(100*_xlfn.IFNA(VLOOKUP($B98,KviZDarije7!$A$1:$N$1000, 4, 0), 0)/'TOP SCORES'!H$3,0)</f>
        <v>0</v>
      </c>
      <c r="K98" s="16">
        <f>IFERROR(100*_xlfn.IFNA(VLOOKUP($B98,KviZDarije8!$A$1:$N$1000, 4, 0), 0)/'TOP SCORES'!I$3,0)</f>
        <v>0</v>
      </c>
      <c r="L98" s="16">
        <f>IFERROR(100*_xlfn.IFNA(VLOOKUP($B98,KviZDarije9!$A$1:$N$1000, 4, 0), 0)/'TOP SCORES'!J$3,0)</f>
        <v>0</v>
      </c>
      <c r="M98" s="16">
        <f>IFERROR(100*_xlfn.IFNA(VLOOKUP($B98,KviZDarije10!$A$1:$N$1000,4, 0), 0)/'TOP SCORES'!K$3,0)</f>
        <v>0</v>
      </c>
      <c r="N98" s="16">
        <f>IFERROR(100*_xlfn.IFNA(VLOOKUP($B98,KviZDarije10!$A$1:$N$1000,4, 0), 0)/'TOP SCORES'!L$3,0)</f>
        <v>0</v>
      </c>
    </row>
    <row r="99" spans="1:14">
      <c r="A99" s="19">
        <f ca="1">RANK(C99,C$2:C$998)</f>
        <v>92</v>
      </c>
      <c r="B99" s="14" t="s">
        <v>130</v>
      </c>
      <c r="C99" s="17" cm="1">
        <f t="array" aca="1" ref="C99" ca="1">SUM(LARGE(D99:N99,ROW(INDIRECT("1:2"))))</f>
        <v>81.818181818181813</v>
      </c>
      <c r="D99" s="16">
        <f>IFERROR(100*_xlfn.IFNA(VLOOKUP($B99,KviZDarije1!$A$1:$N$1000, 4, 0), 0)/'TOP SCORES'!B$3,0)</f>
        <v>36.363636363636367</v>
      </c>
      <c r="E99" s="16">
        <f>IFERROR(100*_xlfn.IFNA(VLOOKUP($B99,KviZDarije2!$A$1:$N$1000, 4, 0), 0)/'TOP SCORES'!C$3,0)</f>
        <v>0</v>
      </c>
      <c r="F99" s="16">
        <f>IFERROR(100*_xlfn.IFNA(VLOOKUP($B99,KviZDarije3!$A$1:$N$1000, 4, 0), 0)/'TOP SCORES'!D$3,0)</f>
        <v>45.454545454545453</v>
      </c>
      <c r="G99" s="16">
        <f>IFERROR(100*_xlfn.IFNA(VLOOKUP($B99,KviZDarije4!$A$1:$N$1000, 4, 0), 0)/'TOP SCORES'!E$3,0)</f>
        <v>0</v>
      </c>
      <c r="H99" s="16">
        <f>IFERROR(100*_xlfn.IFNA(VLOOKUP($B99,KviZDarije5!$A$1:$N$1000, 4, 0), 0)/'TOP SCORES'!F$3,0)</f>
        <v>0</v>
      </c>
      <c r="I99" s="16">
        <f>IFERROR(100*_xlfn.IFNA(VLOOKUP($B99,KviZDarije6!$A$1:$N$1000, 4, 0), 0)/'TOP SCORES'!G$3,0)</f>
        <v>0</v>
      </c>
      <c r="J99" s="16">
        <f>IFERROR(100*_xlfn.IFNA(VLOOKUP($B99,KviZDarije7!$A$1:$N$1000, 4, 0), 0)/'TOP SCORES'!H$3,0)</f>
        <v>0</v>
      </c>
      <c r="K99" s="16">
        <f>IFERROR(100*_xlfn.IFNA(VLOOKUP($B99,KviZDarije8!$A$1:$N$1000, 4, 0), 0)/'TOP SCORES'!I$3,0)</f>
        <v>0</v>
      </c>
      <c r="L99" s="16">
        <f>IFERROR(100*_xlfn.IFNA(VLOOKUP($B99,KviZDarije9!$A$1:$N$1000, 4, 0), 0)/'TOP SCORES'!J$3,0)</f>
        <v>0</v>
      </c>
      <c r="M99" s="16">
        <f>IFERROR(100*_xlfn.IFNA(VLOOKUP($B99,KviZDarije10!$A$1:$N$1000,4, 0), 0)/'TOP SCORES'!K$3,0)</f>
        <v>0</v>
      </c>
      <c r="N99" s="16">
        <f>IFERROR(100*_xlfn.IFNA(VLOOKUP($B99,KviZDarije10!$A$1:$N$1000,4, 0), 0)/'TOP SCORES'!L$3,0)</f>
        <v>0</v>
      </c>
    </row>
    <row r="100" spans="1:14">
      <c r="A100" s="19">
        <f ca="1">RANK(C100,C$2:C$998)</f>
        <v>92</v>
      </c>
      <c r="B100" s="6" t="s">
        <v>214</v>
      </c>
      <c r="C100" s="17" cm="1">
        <f t="array" aca="1" ref="C100" ca="1">SUM(LARGE(D100:N100,ROW(INDIRECT("1:2"))))</f>
        <v>81.818181818181813</v>
      </c>
      <c r="D100" s="16">
        <f>IFERROR(100*_xlfn.IFNA(VLOOKUP($B100,KviZDarije1!$A$1:$N$1000, 4, 0), 0)/'TOP SCORES'!B$3,0)</f>
        <v>0</v>
      </c>
      <c r="E100" s="16">
        <f>IFERROR(100*_xlfn.IFNA(VLOOKUP($B100,KviZDarije2!$A$1:$N$1000, 4, 0), 0)/'TOP SCORES'!C$3,0)</f>
        <v>36.363636363636367</v>
      </c>
      <c r="F100" s="16">
        <f>IFERROR(100*_xlfn.IFNA(VLOOKUP($B100,KviZDarije3!$A$1:$N$1000, 4, 0), 0)/'TOP SCORES'!D$3,0)</f>
        <v>45.454545454545453</v>
      </c>
      <c r="G100" s="16">
        <f>IFERROR(100*_xlfn.IFNA(VLOOKUP($B100,KviZDarije4!$A$1:$N$1000, 4, 0), 0)/'TOP SCORES'!E$3,0)</f>
        <v>0</v>
      </c>
      <c r="H100" s="16">
        <f>IFERROR(100*_xlfn.IFNA(VLOOKUP($B100,KviZDarije5!$A$1:$N$1000, 4, 0), 0)/'TOP SCORES'!F$3,0)</f>
        <v>0</v>
      </c>
      <c r="I100" s="16">
        <f>IFERROR(100*_xlfn.IFNA(VLOOKUP($B100,KviZDarije6!$A$1:$N$1000, 4, 0), 0)/'TOP SCORES'!G$3,0)</f>
        <v>0</v>
      </c>
      <c r="J100" s="16">
        <f>IFERROR(100*_xlfn.IFNA(VLOOKUP($B100,KviZDarije7!$A$1:$N$1000, 4, 0), 0)/'TOP SCORES'!H$3,0)</f>
        <v>0</v>
      </c>
      <c r="K100" s="16">
        <f>IFERROR(100*_xlfn.IFNA(VLOOKUP($B100,KviZDarije8!$A$1:$N$1000, 4, 0), 0)/'TOP SCORES'!I$3,0)</f>
        <v>0</v>
      </c>
      <c r="L100" s="16">
        <f>IFERROR(100*_xlfn.IFNA(VLOOKUP($B100,KviZDarije9!$A$1:$N$1000, 4, 0), 0)/'TOP SCORES'!J$3,0)</f>
        <v>0</v>
      </c>
      <c r="M100" s="16">
        <f>IFERROR(100*_xlfn.IFNA(VLOOKUP($B100,KviZDarije10!$A$1:$N$1000,4, 0), 0)/'TOP SCORES'!K$3,0)</f>
        <v>0</v>
      </c>
      <c r="N100" s="16">
        <f>IFERROR(100*_xlfn.IFNA(VLOOKUP($B100,KviZDarije10!$A$1:$N$1000,4, 0), 0)/'TOP SCORES'!L$3,0)</f>
        <v>0</v>
      </c>
    </row>
    <row r="101" spans="1:14">
      <c r="A101" s="19">
        <f ca="1">RANK(C101,C$2:C$998)</f>
        <v>92</v>
      </c>
      <c r="B101" s="14" t="s">
        <v>83</v>
      </c>
      <c r="C101" s="17" cm="1">
        <f t="array" aca="1" ref="C101" ca="1">SUM(LARGE(D101:N101,ROW(INDIRECT("1:2"))))</f>
        <v>81.818181818181813</v>
      </c>
      <c r="D101" s="16">
        <f>IFERROR(100*_xlfn.IFNA(VLOOKUP($B101,KviZDarije1!$A$1:$N$1000, 4, 0), 0)/'TOP SCORES'!B$3,0)</f>
        <v>36.363636363636367</v>
      </c>
      <c r="E101" s="16">
        <f>IFERROR(100*_xlfn.IFNA(VLOOKUP($B101,KviZDarije2!$A$1:$N$1000, 4, 0), 0)/'TOP SCORES'!C$3,0)</f>
        <v>0</v>
      </c>
      <c r="F101" s="16">
        <f>IFERROR(100*_xlfn.IFNA(VLOOKUP($B101,KviZDarije3!$A$1:$N$1000, 4, 0), 0)/'TOP SCORES'!D$3,0)</f>
        <v>45.454545454545453</v>
      </c>
      <c r="G101" s="16">
        <f>IFERROR(100*_xlfn.IFNA(VLOOKUP($B101,KviZDarije4!$A$1:$N$1000, 4, 0), 0)/'TOP SCORES'!E$3,0)</f>
        <v>0</v>
      </c>
      <c r="H101" s="16">
        <f>IFERROR(100*_xlfn.IFNA(VLOOKUP($B101,KviZDarije5!$A$1:$N$1000, 4, 0), 0)/'TOP SCORES'!F$3,0)</f>
        <v>0</v>
      </c>
      <c r="I101" s="16">
        <f>IFERROR(100*_xlfn.IFNA(VLOOKUP($B101,KviZDarije6!$A$1:$N$1000, 4, 0), 0)/'TOP SCORES'!G$3,0)</f>
        <v>0</v>
      </c>
      <c r="J101" s="16">
        <f>IFERROR(100*_xlfn.IFNA(VLOOKUP($B101,KviZDarije7!$A$1:$N$1000, 4, 0), 0)/'TOP SCORES'!H$3,0)</f>
        <v>0</v>
      </c>
      <c r="K101" s="16">
        <f>IFERROR(100*_xlfn.IFNA(VLOOKUP($B101,KviZDarije8!$A$1:$N$1000, 4, 0), 0)/'TOP SCORES'!I$3,0)</f>
        <v>0</v>
      </c>
      <c r="L101" s="16">
        <f>IFERROR(100*_xlfn.IFNA(VLOOKUP($B101,KviZDarije9!$A$1:$N$1000, 4, 0), 0)/'TOP SCORES'!J$3,0)</f>
        <v>0</v>
      </c>
      <c r="M101" s="16">
        <f>IFERROR(100*_xlfn.IFNA(VLOOKUP($B101,KviZDarije10!$A$1:$N$1000,4, 0), 0)/'TOP SCORES'!K$3,0)</f>
        <v>0</v>
      </c>
      <c r="N101" s="16">
        <f>IFERROR(100*_xlfn.IFNA(VLOOKUP($B101,KviZDarije10!$A$1:$N$1000,4, 0), 0)/'TOP SCORES'!L$3,0)</f>
        <v>0</v>
      </c>
    </row>
    <row r="102" spans="1:14">
      <c r="A102" s="19">
        <f ca="1">RANK(C102,C$2:C$998)</f>
        <v>92</v>
      </c>
      <c r="B102" s="6" t="s">
        <v>206</v>
      </c>
      <c r="C102" s="17" cm="1">
        <f t="array" aca="1" ref="C102" ca="1">SUM(LARGE(D102:N102,ROW(INDIRECT("1:2"))))</f>
        <v>81.818181818181813</v>
      </c>
      <c r="D102" s="16">
        <f>IFERROR(100*_xlfn.IFNA(VLOOKUP($B102,KviZDarije1!$A$1:$N$1000, 4, 0), 0)/'TOP SCORES'!B$3,0)</f>
        <v>0</v>
      </c>
      <c r="E102" s="16">
        <f>IFERROR(100*_xlfn.IFNA(VLOOKUP($B102,KviZDarije2!$A$1:$N$1000, 4, 0), 0)/'TOP SCORES'!C$3,0)</f>
        <v>36.363636363636367</v>
      </c>
      <c r="F102" s="16">
        <f>IFERROR(100*_xlfn.IFNA(VLOOKUP($B102,KviZDarije3!$A$1:$N$1000, 4, 0), 0)/'TOP SCORES'!D$3,0)</f>
        <v>45.454545454545453</v>
      </c>
      <c r="G102" s="16">
        <f>IFERROR(100*_xlfn.IFNA(VLOOKUP($B102,KviZDarije4!$A$1:$N$1000, 4, 0), 0)/'TOP SCORES'!E$3,0)</f>
        <v>0</v>
      </c>
      <c r="H102" s="16">
        <f>IFERROR(100*_xlfn.IFNA(VLOOKUP($B102,KviZDarije5!$A$1:$N$1000, 4, 0), 0)/'TOP SCORES'!F$3,0)</f>
        <v>0</v>
      </c>
      <c r="I102" s="16">
        <f>IFERROR(100*_xlfn.IFNA(VLOOKUP($B102,KviZDarije6!$A$1:$N$1000, 4, 0), 0)/'TOP SCORES'!G$3,0)</f>
        <v>0</v>
      </c>
      <c r="J102" s="16">
        <f>IFERROR(100*_xlfn.IFNA(VLOOKUP($B102,KviZDarije7!$A$1:$N$1000, 4, 0), 0)/'TOP SCORES'!H$3,0)</f>
        <v>0</v>
      </c>
      <c r="K102" s="16">
        <f>IFERROR(100*_xlfn.IFNA(VLOOKUP($B102,KviZDarije8!$A$1:$N$1000, 4, 0), 0)/'TOP SCORES'!I$3,0)</f>
        <v>0</v>
      </c>
      <c r="L102" s="16">
        <f>IFERROR(100*_xlfn.IFNA(VLOOKUP($B102,KviZDarije9!$A$1:$N$1000, 4, 0), 0)/'TOP SCORES'!J$3,0)</f>
        <v>0</v>
      </c>
      <c r="M102" s="16">
        <f>IFERROR(100*_xlfn.IFNA(VLOOKUP($B102,KviZDarije10!$A$1:$N$1000,4, 0), 0)/'TOP SCORES'!K$3,0)</f>
        <v>0</v>
      </c>
      <c r="N102" s="16">
        <f>IFERROR(100*_xlfn.IFNA(VLOOKUP($B102,KviZDarije10!$A$1:$N$1000,4, 0), 0)/'TOP SCORES'!L$3,0)</f>
        <v>0</v>
      </c>
    </row>
    <row r="103" spans="1:14">
      <c r="A103" s="19">
        <f ca="1">RANK(C103,C$2:C$998)</f>
        <v>92</v>
      </c>
      <c r="B103" s="10" t="s">
        <v>191</v>
      </c>
      <c r="C103" s="17" cm="1">
        <f t="array" aca="1" ref="C103" ca="1">SUM(LARGE(D103:N103,ROW(INDIRECT("1:2"))))</f>
        <v>81.818181818181813</v>
      </c>
      <c r="D103" s="16">
        <f>IFERROR(100*_xlfn.IFNA(VLOOKUP($B103,KviZDarije1!$A$1:$N$1000, 4, 0), 0)/'TOP SCORES'!B$3,0)</f>
        <v>36.363636363636367</v>
      </c>
      <c r="E103" s="16">
        <f>IFERROR(100*_xlfn.IFNA(VLOOKUP($B103,KviZDarije2!$A$1:$N$1000, 4, 0), 0)/'TOP SCORES'!C$3,0)</f>
        <v>45.454545454545453</v>
      </c>
      <c r="F103" s="16">
        <f>IFERROR(100*_xlfn.IFNA(VLOOKUP($B103,KviZDarije3!$A$1:$N$1000, 4, 0), 0)/'TOP SCORES'!D$3,0)</f>
        <v>0</v>
      </c>
      <c r="G103" s="16">
        <f>IFERROR(100*_xlfn.IFNA(VLOOKUP($B103,KviZDarije4!$A$1:$N$1000, 4, 0), 0)/'TOP SCORES'!E$3,0)</f>
        <v>0</v>
      </c>
      <c r="H103" s="16">
        <f>IFERROR(100*_xlfn.IFNA(VLOOKUP($B103,KviZDarije5!$A$1:$N$1000, 4, 0), 0)/'TOP SCORES'!F$3,0)</f>
        <v>0</v>
      </c>
      <c r="I103" s="16">
        <f>IFERROR(100*_xlfn.IFNA(VLOOKUP($B103,KviZDarije6!$A$1:$N$1000, 4, 0), 0)/'TOP SCORES'!G$3,0)</f>
        <v>0</v>
      </c>
      <c r="J103" s="16">
        <f>IFERROR(100*_xlfn.IFNA(VLOOKUP($B103,KviZDarije7!$A$1:$N$1000, 4, 0), 0)/'TOP SCORES'!H$3,0)</f>
        <v>0</v>
      </c>
      <c r="K103" s="16">
        <f>IFERROR(100*_xlfn.IFNA(VLOOKUP($B103,KviZDarije8!$A$1:$N$1000, 4, 0), 0)/'TOP SCORES'!I$3,0)</f>
        <v>0</v>
      </c>
      <c r="L103" s="16">
        <f>IFERROR(100*_xlfn.IFNA(VLOOKUP($B103,KviZDarije9!$A$1:$N$1000, 4, 0), 0)/'TOP SCORES'!J$3,0)</f>
        <v>0</v>
      </c>
      <c r="M103" s="16">
        <f>IFERROR(100*_xlfn.IFNA(VLOOKUP($B103,KviZDarije10!$A$1:$N$1000,4, 0), 0)/'TOP SCORES'!K$3,0)</f>
        <v>0</v>
      </c>
      <c r="N103" s="16">
        <f>IFERROR(100*_xlfn.IFNA(VLOOKUP($B103,KviZDarije10!$A$1:$N$1000,4, 0), 0)/'TOP SCORES'!L$3,0)</f>
        <v>0</v>
      </c>
    </row>
    <row r="104" spans="1:14">
      <c r="A104" s="19">
        <f ca="1">RANK(C104,C$2:C$998)</f>
        <v>104</v>
      </c>
      <c r="B104" s="10" t="s">
        <v>136</v>
      </c>
      <c r="C104" s="17" cm="1">
        <f t="array" aca="1" ref="C104" ca="1">SUM(LARGE(D104:N104,ROW(INDIRECT("1:2"))))</f>
        <v>72.727272727272734</v>
      </c>
      <c r="D104" s="16">
        <f>IFERROR(100*_xlfn.IFNA(VLOOKUP($B104,KviZDarije1!$A$1:$N$1000, 4, 0), 0)/'TOP SCORES'!B$3,0)</f>
        <v>27.272727272727273</v>
      </c>
      <c r="E104" s="16">
        <f>IFERROR(100*_xlfn.IFNA(VLOOKUP($B104,KviZDarije2!$A$1:$N$1000, 4, 0), 0)/'TOP SCORES'!C$3,0)</f>
        <v>36.363636363636367</v>
      </c>
      <c r="F104" s="16">
        <f>IFERROR(100*_xlfn.IFNA(VLOOKUP($B104,KviZDarije3!$A$1:$N$1000, 4, 0), 0)/'TOP SCORES'!D$3,0)</f>
        <v>36.363636363636367</v>
      </c>
      <c r="G104" s="16">
        <f>IFERROR(100*_xlfn.IFNA(VLOOKUP($B104,KviZDarije4!$A$1:$N$1000, 4, 0), 0)/'TOP SCORES'!E$3,0)</f>
        <v>0</v>
      </c>
      <c r="H104" s="16">
        <f>IFERROR(100*_xlfn.IFNA(VLOOKUP($B104,KviZDarije5!$A$1:$N$1000, 4, 0), 0)/'TOP SCORES'!F$3,0)</f>
        <v>0</v>
      </c>
      <c r="I104" s="16">
        <f>IFERROR(100*_xlfn.IFNA(VLOOKUP($B104,KviZDarije6!$A$1:$N$1000, 4, 0), 0)/'TOP SCORES'!G$3,0)</f>
        <v>0</v>
      </c>
      <c r="J104" s="16">
        <f>IFERROR(100*_xlfn.IFNA(VLOOKUP($B104,KviZDarije7!$A$1:$N$1000, 4, 0), 0)/'TOP SCORES'!H$3,0)</f>
        <v>0</v>
      </c>
      <c r="K104" s="16">
        <f>IFERROR(100*_xlfn.IFNA(VLOOKUP($B104,KviZDarije8!$A$1:$N$1000, 4, 0), 0)/'TOP SCORES'!I$3,0)</f>
        <v>0</v>
      </c>
      <c r="L104" s="16">
        <f>IFERROR(100*_xlfn.IFNA(VLOOKUP($B104,KviZDarije9!$A$1:$N$1000, 4, 0), 0)/'TOP SCORES'!J$3,0)</f>
        <v>0</v>
      </c>
      <c r="M104" s="16">
        <f>IFERROR(100*_xlfn.IFNA(VLOOKUP($B104,KviZDarije10!$A$1:$N$1000,4, 0), 0)/'TOP SCORES'!K$3,0)</f>
        <v>0</v>
      </c>
      <c r="N104" s="16">
        <f>IFERROR(100*_xlfn.IFNA(VLOOKUP($B104,KviZDarije10!$A$1:$N$1000,4, 0), 0)/'TOP SCORES'!L$3,0)</f>
        <v>0</v>
      </c>
    </row>
    <row r="105" spans="1:14">
      <c r="A105" s="19">
        <f ca="1">RANK(C105,C$2:C$998)</f>
        <v>104</v>
      </c>
      <c r="B105" s="10" t="s">
        <v>187</v>
      </c>
      <c r="C105" s="17" cm="1">
        <f t="array" aca="1" ref="C105" ca="1">SUM(LARGE(D105:N105,ROW(INDIRECT("1:2"))))</f>
        <v>72.727272727272734</v>
      </c>
      <c r="D105" s="16">
        <f>IFERROR(100*_xlfn.IFNA(VLOOKUP($B105,KviZDarije1!$A$1:$N$1000, 4, 0), 0)/'TOP SCORES'!B$3,0)</f>
        <v>36.363636363636367</v>
      </c>
      <c r="E105" s="16">
        <f>IFERROR(100*_xlfn.IFNA(VLOOKUP($B105,KviZDarije2!$A$1:$N$1000, 4, 0), 0)/'TOP SCORES'!C$3,0)</f>
        <v>36.363636363636367</v>
      </c>
      <c r="F105" s="16">
        <f>IFERROR(100*_xlfn.IFNA(VLOOKUP($B105,KviZDarije3!$A$1:$N$1000, 4, 0), 0)/'TOP SCORES'!D$3,0)</f>
        <v>27.272727272727273</v>
      </c>
      <c r="G105" s="16">
        <f>IFERROR(100*_xlfn.IFNA(VLOOKUP($B105,KviZDarije4!$A$1:$N$1000, 4, 0), 0)/'TOP SCORES'!E$3,0)</f>
        <v>0</v>
      </c>
      <c r="H105" s="16">
        <f>IFERROR(100*_xlfn.IFNA(VLOOKUP($B105,KviZDarije5!$A$1:$N$1000, 4, 0), 0)/'TOP SCORES'!F$3,0)</f>
        <v>0</v>
      </c>
      <c r="I105" s="16">
        <f>IFERROR(100*_xlfn.IFNA(VLOOKUP($B105,KviZDarije6!$A$1:$N$1000, 4, 0), 0)/'TOP SCORES'!G$3,0)</f>
        <v>0</v>
      </c>
      <c r="J105" s="16">
        <f>IFERROR(100*_xlfn.IFNA(VLOOKUP($B105,KviZDarije7!$A$1:$N$1000, 4, 0), 0)/'TOP SCORES'!H$3,0)</f>
        <v>0</v>
      </c>
      <c r="K105" s="16">
        <f>IFERROR(100*_xlfn.IFNA(VLOOKUP($B105,KviZDarije8!$A$1:$N$1000, 4, 0), 0)/'TOP SCORES'!I$3,0)</f>
        <v>0</v>
      </c>
      <c r="L105" s="16">
        <f>IFERROR(100*_xlfn.IFNA(VLOOKUP($B105,KviZDarije9!$A$1:$N$1000, 4, 0), 0)/'TOP SCORES'!J$3,0)</f>
        <v>0</v>
      </c>
      <c r="M105" s="16">
        <f>IFERROR(100*_xlfn.IFNA(VLOOKUP($B105,KviZDarije10!$A$1:$N$1000,4, 0), 0)/'TOP SCORES'!K$3,0)</f>
        <v>0</v>
      </c>
      <c r="N105" s="16">
        <f>IFERROR(100*_xlfn.IFNA(VLOOKUP($B105,KviZDarije10!$A$1:$N$1000,4, 0), 0)/'TOP SCORES'!L$3,0)</f>
        <v>0</v>
      </c>
    </row>
    <row r="106" spans="1:14">
      <c r="A106" s="19">
        <f ca="1">RANK(C106,C$2:C$998)</f>
        <v>104</v>
      </c>
      <c r="B106" s="10" t="s">
        <v>137</v>
      </c>
      <c r="C106" s="17" cm="1">
        <f t="array" aca="1" ref="C106" ca="1">SUM(LARGE(D106:N106,ROW(INDIRECT("1:2"))))</f>
        <v>72.727272727272734</v>
      </c>
      <c r="D106" s="16">
        <f>IFERROR(100*_xlfn.IFNA(VLOOKUP($B106,KviZDarije1!$A$1:$N$1000, 4, 0), 0)/'TOP SCORES'!B$3,0)</f>
        <v>18.181818181818183</v>
      </c>
      <c r="E106" s="16">
        <f>IFERROR(100*_xlfn.IFNA(VLOOKUP($B106,KviZDarije2!$A$1:$N$1000, 4, 0), 0)/'TOP SCORES'!C$3,0)</f>
        <v>36.363636363636367</v>
      </c>
      <c r="F106" s="16">
        <f>IFERROR(100*_xlfn.IFNA(VLOOKUP($B106,KviZDarije3!$A$1:$N$1000, 4, 0), 0)/'TOP SCORES'!D$3,0)</f>
        <v>36.363636363636367</v>
      </c>
      <c r="G106" s="16">
        <f>IFERROR(100*_xlfn.IFNA(VLOOKUP($B106,KviZDarije4!$A$1:$N$1000, 4, 0), 0)/'TOP SCORES'!E$3,0)</f>
        <v>0</v>
      </c>
      <c r="H106" s="16">
        <f>IFERROR(100*_xlfn.IFNA(VLOOKUP($B106,KviZDarije5!$A$1:$N$1000, 4, 0), 0)/'TOP SCORES'!F$3,0)</f>
        <v>0</v>
      </c>
      <c r="I106" s="16">
        <f>IFERROR(100*_xlfn.IFNA(VLOOKUP($B106,KviZDarije6!$A$1:$N$1000, 4, 0), 0)/'TOP SCORES'!G$3,0)</f>
        <v>0</v>
      </c>
      <c r="J106" s="16">
        <f>IFERROR(100*_xlfn.IFNA(VLOOKUP($B106,KviZDarije7!$A$1:$N$1000, 4, 0), 0)/'TOP SCORES'!H$3,0)</f>
        <v>0</v>
      </c>
      <c r="K106" s="16">
        <f>IFERROR(100*_xlfn.IFNA(VLOOKUP($B106,KviZDarije8!$A$1:$N$1000, 4, 0), 0)/'TOP SCORES'!I$3,0)</f>
        <v>0</v>
      </c>
      <c r="L106" s="16">
        <f>IFERROR(100*_xlfn.IFNA(VLOOKUP($B106,KviZDarije9!$A$1:$N$1000, 4, 0), 0)/'TOP SCORES'!J$3,0)</f>
        <v>0</v>
      </c>
      <c r="M106" s="16">
        <f>IFERROR(100*_xlfn.IFNA(VLOOKUP($B106,KviZDarije10!$A$1:$N$1000,4, 0), 0)/'TOP SCORES'!K$3,0)</f>
        <v>0</v>
      </c>
      <c r="N106" s="16">
        <f>IFERROR(100*_xlfn.IFNA(VLOOKUP($B106,KviZDarije10!$A$1:$N$1000,4, 0), 0)/'TOP SCORES'!L$3,0)</f>
        <v>0</v>
      </c>
    </row>
    <row r="107" spans="1:14">
      <c r="A107" s="19">
        <f ca="1">RANK(C107,C$2:C$998)</f>
        <v>104</v>
      </c>
      <c r="B107" s="6" t="s">
        <v>135</v>
      </c>
      <c r="C107" s="17" cm="1">
        <f t="array" aca="1" ref="C107" ca="1">SUM(LARGE(D107:N107,ROW(INDIRECT("1:2"))))</f>
        <v>72.727272727272734</v>
      </c>
      <c r="D107" s="16">
        <f>IFERROR(100*_xlfn.IFNA(VLOOKUP($B107,KviZDarije1!$A$1:$N$1000, 4, 0), 0)/'TOP SCORES'!B$3,0)</f>
        <v>0</v>
      </c>
      <c r="E107" s="16">
        <f>IFERROR(100*_xlfn.IFNA(VLOOKUP($B107,KviZDarije2!$A$1:$N$1000, 4, 0), 0)/'TOP SCORES'!C$3,0)</f>
        <v>0</v>
      </c>
      <c r="F107" s="16">
        <f>IFERROR(100*_xlfn.IFNA(VLOOKUP($B107,KviZDarije3!$A$1:$N$1000, 4, 0), 0)/'TOP SCORES'!D$3,0)</f>
        <v>72.727272727272734</v>
      </c>
      <c r="G107" s="16">
        <f>IFERROR(100*_xlfn.IFNA(VLOOKUP($B107,KviZDarije4!$A$1:$N$1000, 4, 0), 0)/'TOP SCORES'!E$3,0)</f>
        <v>0</v>
      </c>
      <c r="H107" s="16">
        <f>IFERROR(100*_xlfn.IFNA(VLOOKUP($B107,KviZDarije5!$A$1:$N$1000, 4, 0), 0)/'TOP SCORES'!F$3,0)</f>
        <v>0</v>
      </c>
      <c r="I107" s="16">
        <f>IFERROR(100*_xlfn.IFNA(VLOOKUP($B107,KviZDarije6!$A$1:$N$1000, 4, 0), 0)/'TOP SCORES'!G$3,0)</f>
        <v>0</v>
      </c>
      <c r="J107" s="16">
        <f>IFERROR(100*_xlfn.IFNA(VLOOKUP($B107,KviZDarije7!$A$1:$N$1000, 4, 0), 0)/'TOP SCORES'!H$3,0)</f>
        <v>0</v>
      </c>
      <c r="K107" s="16">
        <f>IFERROR(100*_xlfn.IFNA(VLOOKUP($B107,KviZDarije8!$A$1:$N$1000, 4, 0), 0)/'TOP SCORES'!I$3,0)</f>
        <v>0</v>
      </c>
      <c r="L107" s="16">
        <f>IFERROR(100*_xlfn.IFNA(VLOOKUP($B107,KviZDarije9!$A$1:$N$1000, 4, 0), 0)/'TOP SCORES'!J$3,0)</f>
        <v>0</v>
      </c>
      <c r="M107" s="16">
        <f>IFERROR(100*_xlfn.IFNA(VLOOKUP($B107,KviZDarije10!$A$1:$N$1000,4, 0), 0)/'TOP SCORES'!K$3,0)</f>
        <v>0</v>
      </c>
      <c r="N107" s="16">
        <f>IFERROR(100*_xlfn.IFNA(VLOOKUP($B107,KviZDarije10!$A$1:$N$1000,4, 0), 0)/'TOP SCORES'!L$3,0)</f>
        <v>0</v>
      </c>
    </row>
    <row r="108" spans="1:14">
      <c r="A108" s="19">
        <f ca="1">RANK(C108,C$2:C$998)</f>
        <v>104</v>
      </c>
      <c r="B108" s="6" t="s">
        <v>102</v>
      </c>
      <c r="C108" s="17" cm="1">
        <f t="array" aca="1" ref="C108" ca="1">SUM(LARGE(D108:N108,ROW(INDIRECT("1:2"))))</f>
        <v>72.727272727272734</v>
      </c>
      <c r="D108" s="16">
        <f>IFERROR(100*_xlfn.IFNA(VLOOKUP($B108,KviZDarije1!$A$1:$N$1000, 4, 0), 0)/'TOP SCORES'!B$3,0)</f>
        <v>0</v>
      </c>
      <c r="E108" s="16">
        <f>IFERROR(100*_xlfn.IFNA(VLOOKUP($B108,KviZDarije2!$A$1:$N$1000, 4, 0), 0)/'TOP SCORES'!C$3,0)</f>
        <v>18.181818181818183</v>
      </c>
      <c r="F108" s="16">
        <f>IFERROR(100*_xlfn.IFNA(VLOOKUP($B108,KviZDarije3!$A$1:$N$1000, 4, 0), 0)/'TOP SCORES'!D$3,0)</f>
        <v>54.545454545454547</v>
      </c>
      <c r="G108" s="16">
        <f>IFERROR(100*_xlfn.IFNA(VLOOKUP($B108,KviZDarije4!$A$1:$N$1000, 4, 0), 0)/'TOP SCORES'!E$3,0)</f>
        <v>0</v>
      </c>
      <c r="H108" s="16">
        <f>IFERROR(100*_xlfn.IFNA(VLOOKUP($B108,KviZDarije5!$A$1:$N$1000, 4, 0), 0)/'TOP SCORES'!F$3,0)</f>
        <v>0</v>
      </c>
      <c r="I108" s="16">
        <f>IFERROR(100*_xlfn.IFNA(VLOOKUP($B108,KviZDarije6!$A$1:$N$1000, 4, 0), 0)/'TOP SCORES'!G$3,0)</f>
        <v>0</v>
      </c>
      <c r="J108" s="16">
        <f>IFERROR(100*_xlfn.IFNA(VLOOKUP($B108,KviZDarije7!$A$1:$N$1000, 4, 0), 0)/'TOP SCORES'!H$3,0)</f>
        <v>0</v>
      </c>
      <c r="K108" s="16">
        <f>IFERROR(100*_xlfn.IFNA(VLOOKUP($B108,KviZDarije8!$A$1:$N$1000, 4, 0), 0)/'TOP SCORES'!I$3,0)</f>
        <v>0</v>
      </c>
      <c r="L108" s="16">
        <f>IFERROR(100*_xlfn.IFNA(VLOOKUP($B108,KviZDarije9!$A$1:$N$1000, 4, 0), 0)/'TOP SCORES'!J$3,0)</f>
        <v>0</v>
      </c>
      <c r="M108" s="16">
        <f>IFERROR(100*_xlfn.IFNA(VLOOKUP($B108,KviZDarije10!$A$1:$N$1000,4, 0), 0)/'TOP SCORES'!K$3,0)</f>
        <v>0</v>
      </c>
      <c r="N108" s="16">
        <f>IFERROR(100*_xlfn.IFNA(VLOOKUP($B108,KviZDarije10!$A$1:$N$1000,4, 0), 0)/'TOP SCORES'!L$3,0)</f>
        <v>0</v>
      </c>
    </row>
    <row r="109" spans="1:14">
      <c r="A109" s="19">
        <f ca="1">RANK(C109,C$2:C$998)</f>
        <v>104</v>
      </c>
      <c r="B109" s="6" t="s">
        <v>47</v>
      </c>
      <c r="C109" s="17" cm="1">
        <f t="array" aca="1" ref="C109" ca="1">SUM(LARGE(D109:N109,ROW(INDIRECT("1:2"))))</f>
        <v>72.727272727272734</v>
      </c>
      <c r="D109" s="16">
        <f>IFERROR(100*_xlfn.IFNA(VLOOKUP($B109,KviZDarije1!$A$1:$N$1000, 4, 0), 0)/'TOP SCORES'!B$3,0)</f>
        <v>0</v>
      </c>
      <c r="E109" s="16">
        <f>IFERROR(100*_xlfn.IFNA(VLOOKUP($B109,KviZDarije2!$A$1:$N$1000, 4, 0), 0)/'TOP SCORES'!C$3,0)</f>
        <v>72.727272727272734</v>
      </c>
      <c r="F109" s="16">
        <f>IFERROR(100*_xlfn.IFNA(VLOOKUP($B109,KviZDarije3!$A$1:$N$1000, 4, 0), 0)/'TOP SCORES'!D$3,0)</f>
        <v>0</v>
      </c>
      <c r="G109" s="16">
        <f>IFERROR(100*_xlfn.IFNA(VLOOKUP($B109,KviZDarije4!$A$1:$N$1000, 4, 0), 0)/'TOP SCORES'!E$3,0)</f>
        <v>0</v>
      </c>
      <c r="H109" s="16">
        <f>IFERROR(100*_xlfn.IFNA(VLOOKUP($B109,KviZDarije5!$A$1:$N$1000, 4, 0), 0)/'TOP SCORES'!F$3,0)</f>
        <v>0</v>
      </c>
      <c r="I109" s="16">
        <f>IFERROR(100*_xlfn.IFNA(VLOOKUP($B109,KviZDarije6!$A$1:$N$1000, 4, 0), 0)/'TOP SCORES'!G$3,0)</f>
        <v>0</v>
      </c>
      <c r="J109" s="16">
        <f>IFERROR(100*_xlfn.IFNA(VLOOKUP($B109,KviZDarije7!$A$1:$N$1000, 4, 0), 0)/'TOP SCORES'!H$3,0)</f>
        <v>0</v>
      </c>
      <c r="K109" s="16">
        <f>IFERROR(100*_xlfn.IFNA(VLOOKUP($B109,KviZDarije8!$A$1:$N$1000, 4, 0), 0)/'TOP SCORES'!I$3,0)</f>
        <v>0</v>
      </c>
      <c r="L109" s="16">
        <f>IFERROR(100*_xlfn.IFNA(VLOOKUP($B109,KviZDarije9!$A$1:$N$1000, 4, 0), 0)/'TOP SCORES'!J$3,0)</f>
        <v>0</v>
      </c>
      <c r="M109" s="16">
        <f>IFERROR(100*_xlfn.IFNA(VLOOKUP($B109,KviZDarije10!$A$1:$N$1000,4, 0), 0)/'TOP SCORES'!K$3,0)</f>
        <v>0</v>
      </c>
      <c r="N109" s="16">
        <f>IFERROR(100*_xlfn.IFNA(VLOOKUP($B109,KviZDarije10!$A$1:$N$1000,4, 0), 0)/'TOP SCORES'!L$3,0)</f>
        <v>0</v>
      </c>
    </row>
    <row r="110" spans="1:14">
      <c r="A110" s="19">
        <f ca="1">RANK(C110,C$2:C$998)</f>
        <v>104</v>
      </c>
      <c r="B110" s="6" t="s">
        <v>237</v>
      </c>
      <c r="C110" s="17" cm="1">
        <f t="array" aca="1" ref="C110" ca="1">SUM(LARGE(D110:N110,ROW(INDIRECT("1:2"))))</f>
        <v>72.727272727272734</v>
      </c>
      <c r="D110" s="16">
        <f>IFERROR(100*_xlfn.IFNA(VLOOKUP($B110,KviZDarije1!$A$1:$N$1000, 4, 0), 0)/'TOP SCORES'!B$3,0)</f>
        <v>0</v>
      </c>
      <c r="E110" s="16">
        <f>IFERROR(100*_xlfn.IFNA(VLOOKUP($B110,KviZDarije2!$A$1:$N$1000, 4, 0), 0)/'TOP SCORES'!C$3,0)</f>
        <v>0</v>
      </c>
      <c r="F110" s="16">
        <f>IFERROR(100*_xlfn.IFNA(VLOOKUP($B110,KviZDarije3!$A$1:$N$1000, 4, 0), 0)/'TOP SCORES'!D$3,0)</f>
        <v>72.727272727272734</v>
      </c>
      <c r="G110" s="16">
        <f>IFERROR(100*_xlfn.IFNA(VLOOKUP($B110,KviZDarije4!$A$1:$N$1000, 4, 0), 0)/'TOP SCORES'!E$3,0)</f>
        <v>0</v>
      </c>
      <c r="H110" s="16">
        <f>IFERROR(100*_xlfn.IFNA(VLOOKUP($B110,KviZDarije5!$A$1:$N$1000, 4, 0), 0)/'TOP SCORES'!F$3,0)</f>
        <v>0</v>
      </c>
      <c r="I110" s="16">
        <f>IFERROR(100*_xlfn.IFNA(VLOOKUP($B110,KviZDarije6!$A$1:$N$1000, 4, 0), 0)/'TOP SCORES'!G$3,0)</f>
        <v>0</v>
      </c>
      <c r="J110" s="16">
        <f>IFERROR(100*_xlfn.IFNA(VLOOKUP($B110,KviZDarije7!$A$1:$N$1000, 4, 0), 0)/'TOP SCORES'!H$3,0)</f>
        <v>0</v>
      </c>
      <c r="K110" s="16">
        <f>IFERROR(100*_xlfn.IFNA(VLOOKUP($B110,KviZDarije8!$A$1:$N$1000, 4, 0), 0)/'TOP SCORES'!I$3,0)</f>
        <v>0</v>
      </c>
      <c r="L110" s="16">
        <f>IFERROR(100*_xlfn.IFNA(VLOOKUP($B110,KviZDarije9!$A$1:$N$1000, 4, 0), 0)/'TOP SCORES'!J$3,0)</f>
        <v>0</v>
      </c>
      <c r="M110" s="16">
        <f>IFERROR(100*_xlfn.IFNA(VLOOKUP($B110,KviZDarije10!$A$1:$N$1000,4, 0), 0)/'TOP SCORES'!K$3,0)</f>
        <v>0</v>
      </c>
      <c r="N110" s="16">
        <f>IFERROR(100*_xlfn.IFNA(VLOOKUP($B110,KviZDarije10!$A$1:$N$1000,4, 0), 0)/'TOP SCORES'!L$3,0)</f>
        <v>0</v>
      </c>
    </row>
    <row r="111" spans="1:14">
      <c r="A111" s="19">
        <f ca="1">RANK(C111,C$2:C$998)</f>
        <v>104</v>
      </c>
      <c r="B111" s="6" t="s">
        <v>43</v>
      </c>
      <c r="C111" s="17" cm="1">
        <f t="array" aca="1" ref="C111" ca="1">SUM(LARGE(D111:N111,ROW(INDIRECT("1:2"))))</f>
        <v>72.727272727272734</v>
      </c>
      <c r="D111" s="16">
        <f>IFERROR(100*_xlfn.IFNA(VLOOKUP($B111,KviZDarije1!$A$1:$N$1000, 4, 0), 0)/'TOP SCORES'!B$3,0)</f>
        <v>0</v>
      </c>
      <c r="E111" s="16">
        <f>IFERROR(100*_xlfn.IFNA(VLOOKUP($B111,KviZDarije2!$A$1:$N$1000, 4, 0), 0)/'TOP SCORES'!C$3,0)</f>
        <v>72.727272727272734</v>
      </c>
      <c r="F111" s="16">
        <f>IFERROR(100*_xlfn.IFNA(VLOOKUP($B111,KviZDarije3!$A$1:$N$1000, 4, 0), 0)/'TOP SCORES'!D$3,0)</f>
        <v>0</v>
      </c>
      <c r="G111" s="16">
        <f>IFERROR(100*_xlfn.IFNA(VLOOKUP($B111,KviZDarije4!$A$1:$N$1000, 4, 0), 0)/'TOP SCORES'!E$3,0)</f>
        <v>0</v>
      </c>
      <c r="H111" s="16">
        <f>IFERROR(100*_xlfn.IFNA(VLOOKUP($B111,KviZDarije5!$A$1:$N$1000, 4, 0), 0)/'TOP SCORES'!F$3,0)</f>
        <v>0</v>
      </c>
      <c r="I111" s="16">
        <f>IFERROR(100*_xlfn.IFNA(VLOOKUP($B111,KviZDarije6!$A$1:$N$1000, 4, 0), 0)/'TOP SCORES'!G$3,0)</f>
        <v>0</v>
      </c>
      <c r="J111" s="16">
        <f>IFERROR(100*_xlfn.IFNA(VLOOKUP($B111,KviZDarije7!$A$1:$N$1000, 4, 0), 0)/'TOP SCORES'!H$3,0)</f>
        <v>0</v>
      </c>
      <c r="K111" s="16">
        <f>IFERROR(100*_xlfn.IFNA(VLOOKUP($B111,KviZDarije8!$A$1:$N$1000, 4, 0), 0)/'TOP SCORES'!I$3,0)</f>
        <v>0</v>
      </c>
      <c r="L111" s="16">
        <f>IFERROR(100*_xlfn.IFNA(VLOOKUP($B111,KviZDarije9!$A$1:$N$1000, 4, 0), 0)/'TOP SCORES'!J$3,0)</f>
        <v>0</v>
      </c>
      <c r="M111" s="16">
        <f>IFERROR(100*_xlfn.IFNA(VLOOKUP($B111,KviZDarije10!$A$1:$N$1000,4, 0), 0)/'TOP SCORES'!K$3,0)</f>
        <v>0</v>
      </c>
      <c r="N111" s="16">
        <f>IFERROR(100*_xlfn.IFNA(VLOOKUP($B111,KviZDarije10!$A$1:$N$1000,4, 0), 0)/'TOP SCORES'!L$3,0)</f>
        <v>0</v>
      </c>
    </row>
    <row r="112" spans="1:14">
      <c r="A112" s="19">
        <f ca="1">RANK(C112,C$2:C$998)</f>
        <v>104</v>
      </c>
      <c r="B112" s="6" t="s">
        <v>67</v>
      </c>
      <c r="C112" s="17" cm="1">
        <f t="array" aca="1" ref="C112" ca="1">SUM(LARGE(D112:N112,ROW(INDIRECT("1:2"))))</f>
        <v>72.727272727272734</v>
      </c>
      <c r="D112" s="16">
        <f>IFERROR(100*_xlfn.IFNA(VLOOKUP($B112,KviZDarije1!$A$1:$N$1000, 4, 0), 0)/'TOP SCORES'!B$3,0)</f>
        <v>0</v>
      </c>
      <c r="E112" s="16">
        <f>IFERROR(100*_xlfn.IFNA(VLOOKUP($B112,KviZDarije2!$A$1:$N$1000, 4, 0), 0)/'TOP SCORES'!C$3,0)</f>
        <v>0</v>
      </c>
      <c r="F112" s="16">
        <f>IFERROR(100*_xlfn.IFNA(VLOOKUP($B112,KviZDarije3!$A$1:$N$1000, 4, 0), 0)/'TOP SCORES'!D$3,0)</f>
        <v>72.727272727272734</v>
      </c>
      <c r="G112" s="16">
        <f>IFERROR(100*_xlfn.IFNA(VLOOKUP($B112,KviZDarije4!$A$1:$N$1000, 4, 0), 0)/'TOP SCORES'!E$3,0)</f>
        <v>0</v>
      </c>
      <c r="H112" s="16">
        <f>IFERROR(100*_xlfn.IFNA(VLOOKUP($B112,KviZDarije5!$A$1:$N$1000, 4, 0), 0)/'TOP SCORES'!F$3,0)</f>
        <v>0</v>
      </c>
      <c r="I112" s="16">
        <f>IFERROR(100*_xlfn.IFNA(VLOOKUP($B112,KviZDarije6!$A$1:$N$1000, 4, 0), 0)/'TOP SCORES'!G$3,0)</f>
        <v>0</v>
      </c>
      <c r="J112" s="16">
        <f>IFERROR(100*_xlfn.IFNA(VLOOKUP($B112,KviZDarije7!$A$1:$N$1000, 4, 0), 0)/'TOP SCORES'!H$3,0)</f>
        <v>0</v>
      </c>
      <c r="K112" s="16">
        <f>IFERROR(100*_xlfn.IFNA(VLOOKUP($B112,KviZDarije8!$A$1:$N$1000, 4, 0), 0)/'TOP SCORES'!I$3,0)</f>
        <v>0</v>
      </c>
      <c r="L112" s="16">
        <f>IFERROR(100*_xlfn.IFNA(VLOOKUP($B112,KviZDarije9!$A$1:$N$1000, 4, 0), 0)/'TOP SCORES'!J$3,0)</f>
        <v>0</v>
      </c>
      <c r="M112" s="16">
        <f>IFERROR(100*_xlfn.IFNA(VLOOKUP($B112,KviZDarije10!$A$1:$N$1000,4, 0), 0)/'TOP SCORES'!K$3,0)</f>
        <v>0</v>
      </c>
      <c r="N112" s="16">
        <f>IFERROR(100*_xlfn.IFNA(VLOOKUP($B112,KviZDarije10!$A$1:$N$1000,4, 0), 0)/'TOP SCORES'!L$3,0)</f>
        <v>0</v>
      </c>
    </row>
    <row r="113" spans="1:14">
      <c r="A113" s="19">
        <f ca="1">RANK(C113,C$2:C$998)</f>
        <v>113</v>
      </c>
      <c r="B113" s="6" t="s">
        <v>90</v>
      </c>
      <c r="C113" s="17" cm="1">
        <f t="array" aca="1" ref="C113" ca="1">SUM(LARGE(D113:N113,ROW(INDIRECT("1:2"))))</f>
        <v>72.72727272727272</v>
      </c>
      <c r="D113" s="16">
        <f>IFERROR(100*_xlfn.IFNA(VLOOKUP($B113,KviZDarije1!$A$1:$N$1000, 4, 0), 0)/'TOP SCORES'!B$3,0)</f>
        <v>18.181818181818183</v>
      </c>
      <c r="E113" s="16">
        <f>IFERROR(100*_xlfn.IFNA(VLOOKUP($B113,KviZDarije2!$A$1:$N$1000, 4, 0), 0)/'TOP SCORES'!C$3,0)</f>
        <v>45.454545454545453</v>
      </c>
      <c r="F113" s="16">
        <f>IFERROR(100*_xlfn.IFNA(VLOOKUP($B113,KviZDarije3!$A$1:$N$1000, 4, 0), 0)/'TOP SCORES'!D$3,0)</f>
        <v>27.272727272727273</v>
      </c>
      <c r="G113" s="16">
        <f>IFERROR(100*_xlfn.IFNA(VLOOKUP($B113,KviZDarije4!$A$1:$N$1000, 4, 0), 0)/'TOP SCORES'!E$3,0)</f>
        <v>0</v>
      </c>
      <c r="H113" s="16">
        <f>IFERROR(100*_xlfn.IFNA(VLOOKUP($B113,KviZDarije5!$A$1:$N$1000, 4, 0), 0)/'TOP SCORES'!F$3,0)</f>
        <v>0</v>
      </c>
      <c r="I113" s="16">
        <f>IFERROR(100*_xlfn.IFNA(VLOOKUP($B113,KviZDarije6!$A$1:$N$1000, 4, 0), 0)/'TOP SCORES'!G$3,0)</f>
        <v>0</v>
      </c>
      <c r="J113" s="16">
        <f>IFERROR(100*_xlfn.IFNA(VLOOKUP($B113,KviZDarije7!$A$1:$N$1000, 4, 0), 0)/'TOP SCORES'!H$3,0)</f>
        <v>0</v>
      </c>
      <c r="K113" s="16">
        <f>IFERROR(100*_xlfn.IFNA(VLOOKUP($B113,KviZDarije8!$A$1:$N$1000, 4, 0), 0)/'TOP SCORES'!I$3,0)</f>
        <v>0</v>
      </c>
      <c r="L113" s="16">
        <f>IFERROR(100*_xlfn.IFNA(VLOOKUP($B113,KviZDarije9!$A$1:$N$1000, 4, 0), 0)/'TOP SCORES'!J$3,0)</f>
        <v>0</v>
      </c>
      <c r="M113" s="16">
        <f>IFERROR(100*_xlfn.IFNA(VLOOKUP($B113,KviZDarije10!$A$1:$N$1000,4, 0), 0)/'TOP SCORES'!K$3,0)</f>
        <v>0</v>
      </c>
      <c r="N113" s="16">
        <f>IFERROR(100*_xlfn.IFNA(VLOOKUP($B113,KviZDarije10!$A$1:$N$1000,4, 0), 0)/'TOP SCORES'!L$3,0)</f>
        <v>0</v>
      </c>
    </row>
    <row r="114" spans="1:14">
      <c r="A114" s="19">
        <f ca="1">RANK(C114,C$2:C$998)</f>
        <v>113</v>
      </c>
      <c r="B114" s="6" t="s">
        <v>218</v>
      </c>
      <c r="C114" s="17" cm="1">
        <f t="array" aca="1" ref="C114" ca="1">SUM(LARGE(D114:N114,ROW(INDIRECT("1:2"))))</f>
        <v>72.72727272727272</v>
      </c>
      <c r="D114" s="16">
        <f>IFERROR(100*_xlfn.IFNA(VLOOKUP($B114,KviZDarije1!$A$1:$N$1000, 4, 0), 0)/'TOP SCORES'!B$3,0)</f>
        <v>0</v>
      </c>
      <c r="E114" s="16">
        <f>IFERROR(100*_xlfn.IFNA(VLOOKUP($B114,KviZDarije2!$A$1:$N$1000, 4, 0), 0)/'TOP SCORES'!C$3,0)</f>
        <v>27.272727272727273</v>
      </c>
      <c r="F114" s="16">
        <f>IFERROR(100*_xlfn.IFNA(VLOOKUP($B114,KviZDarije3!$A$1:$N$1000, 4, 0), 0)/'TOP SCORES'!D$3,0)</f>
        <v>45.454545454545453</v>
      </c>
      <c r="G114" s="16">
        <f>IFERROR(100*_xlfn.IFNA(VLOOKUP($B114,KviZDarije4!$A$1:$N$1000, 4, 0), 0)/'TOP SCORES'!E$3,0)</f>
        <v>0</v>
      </c>
      <c r="H114" s="16">
        <f>IFERROR(100*_xlfn.IFNA(VLOOKUP($B114,KviZDarije5!$A$1:$N$1000, 4, 0), 0)/'TOP SCORES'!F$3,0)</f>
        <v>0</v>
      </c>
      <c r="I114" s="16">
        <f>IFERROR(100*_xlfn.IFNA(VLOOKUP($B114,KviZDarije6!$A$1:$N$1000, 4, 0), 0)/'TOP SCORES'!G$3,0)</f>
        <v>0</v>
      </c>
      <c r="J114" s="16">
        <f>IFERROR(100*_xlfn.IFNA(VLOOKUP($B114,KviZDarije7!$A$1:$N$1000, 4, 0), 0)/'TOP SCORES'!H$3,0)</f>
        <v>0</v>
      </c>
      <c r="K114" s="16">
        <f>IFERROR(100*_xlfn.IFNA(VLOOKUP($B114,KviZDarije8!$A$1:$N$1000, 4, 0), 0)/'TOP SCORES'!I$3,0)</f>
        <v>0</v>
      </c>
      <c r="L114" s="16">
        <f>IFERROR(100*_xlfn.IFNA(VLOOKUP($B114,KviZDarije9!$A$1:$N$1000, 4, 0), 0)/'TOP SCORES'!J$3,0)</f>
        <v>0</v>
      </c>
      <c r="M114" s="16">
        <f>IFERROR(100*_xlfn.IFNA(VLOOKUP($B114,KviZDarije10!$A$1:$N$1000,4, 0), 0)/'TOP SCORES'!K$3,0)</f>
        <v>0</v>
      </c>
      <c r="N114" s="16">
        <f>IFERROR(100*_xlfn.IFNA(VLOOKUP($B114,KviZDarije10!$A$1:$N$1000,4, 0), 0)/'TOP SCORES'!L$3,0)</f>
        <v>0</v>
      </c>
    </row>
    <row r="115" spans="1:14">
      <c r="A115" s="19">
        <f ca="1">RANK(C115,C$2:C$998)</f>
        <v>113</v>
      </c>
      <c r="B115" s="10" t="s">
        <v>196</v>
      </c>
      <c r="C115" s="17" cm="1">
        <f t="array" aca="1" ref="C115" ca="1">SUM(LARGE(D115:N115,ROW(INDIRECT("1:2"))))</f>
        <v>72.72727272727272</v>
      </c>
      <c r="D115" s="16">
        <f>IFERROR(100*_xlfn.IFNA(VLOOKUP($B115,KviZDarije1!$A$1:$N$1000, 4, 0), 0)/'TOP SCORES'!B$3,0)</f>
        <v>27.272727272727273</v>
      </c>
      <c r="E115" s="16">
        <f>IFERROR(100*_xlfn.IFNA(VLOOKUP($B115,KviZDarije2!$A$1:$N$1000, 4, 0), 0)/'TOP SCORES'!C$3,0)</f>
        <v>0</v>
      </c>
      <c r="F115" s="16">
        <f>IFERROR(100*_xlfn.IFNA(VLOOKUP($B115,KviZDarije3!$A$1:$N$1000, 4, 0), 0)/'TOP SCORES'!D$3,0)</f>
        <v>45.454545454545453</v>
      </c>
      <c r="G115" s="16">
        <f>IFERROR(100*_xlfn.IFNA(VLOOKUP($B115,KviZDarije4!$A$1:$N$1000, 4, 0), 0)/'TOP SCORES'!E$3,0)</f>
        <v>0</v>
      </c>
      <c r="H115" s="16">
        <f>IFERROR(100*_xlfn.IFNA(VLOOKUP($B115,KviZDarije5!$A$1:$N$1000, 4, 0), 0)/'TOP SCORES'!F$3,0)</f>
        <v>0</v>
      </c>
      <c r="I115" s="16">
        <f>IFERROR(100*_xlfn.IFNA(VLOOKUP($B115,KviZDarije6!$A$1:$N$1000, 4, 0), 0)/'TOP SCORES'!G$3,0)</f>
        <v>0</v>
      </c>
      <c r="J115" s="16">
        <f>IFERROR(100*_xlfn.IFNA(VLOOKUP($B115,KviZDarije7!$A$1:$N$1000, 4, 0), 0)/'TOP SCORES'!H$3,0)</f>
        <v>0</v>
      </c>
      <c r="K115" s="16">
        <f>IFERROR(100*_xlfn.IFNA(VLOOKUP($B115,KviZDarije8!$A$1:$N$1000, 4, 0), 0)/'TOP SCORES'!I$3,0)</f>
        <v>0</v>
      </c>
      <c r="L115" s="16">
        <f>IFERROR(100*_xlfn.IFNA(VLOOKUP($B115,KviZDarije9!$A$1:$N$1000, 4, 0), 0)/'TOP SCORES'!J$3,0)</f>
        <v>0</v>
      </c>
      <c r="M115" s="16">
        <f>IFERROR(100*_xlfn.IFNA(VLOOKUP($B115,KviZDarije10!$A$1:$N$1000,4, 0), 0)/'TOP SCORES'!K$3,0)</f>
        <v>0</v>
      </c>
      <c r="N115" s="16">
        <f>IFERROR(100*_xlfn.IFNA(VLOOKUP($B115,KviZDarije10!$A$1:$N$1000,4, 0), 0)/'TOP SCORES'!L$3,0)</f>
        <v>0</v>
      </c>
    </row>
    <row r="116" spans="1:14">
      <c r="A116" s="19">
        <f ca="1">RANK(C116,C$2:C$998)</f>
        <v>113</v>
      </c>
      <c r="B116" s="45" t="s">
        <v>88</v>
      </c>
      <c r="C116" s="17" cm="1">
        <f t="array" aca="1" ref="C116" ca="1">SUM(LARGE(D116:N116,ROW(INDIRECT("1:2"))))</f>
        <v>72.72727272727272</v>
      </c>
      <c r="D116" s="16">
        <f>IFERROR(100*_xlfn.IFNA(VLOOKUP($B116,KviZDarije1!$A$1:$N$1000, 4, 0), 0)/'TOP SCORES'!B$3,0)</f>
        <v>27.272727272727273</v>
      </c>
      <c r="E116" s="16">
        <f>IFERROR(100*_xlfn.IFNA(VLOOKUP($B116,KviZDarije2!$A$1:$N$1000, 4, 0), 0)/'TOP SCORES'!C$3,0)</f>
        <v>45.454545454545453</v>
      </c>
      <c r="F116" s="16">
        <f>IFERROR(100*_xlfn.IFNA(VLOOKUP($B116,KviZDarije3!$A$1:$N$1000, 4, 0), 0)/'TOP SCORES'!D$3,0)</f>
        <v>0</v>
      </c>
      <c r="G116" s="16">
        <f>IFERROR(100*_xlfn.IFNA(VLOOKUP($B116,KviZDarije4!$A$1:$N$1000, 4, 0), 0)/'TOP SCORES'!E$3,0)</f>
        <v>0</v>
      </c>
      <c r="H116" s="16">
        <f>IFERROR(100*_xlfn.IFNA(VLOOKUP($B116,KviZDarije5!$A$1:$N$1000, 4, 0), 0)/'TOP SCORES'!F$3,0)</f>
        <v>0</v>
      </c>
      <c r="I116" s="16">
        <f>IFERROR(100*_xlfn.IFNA(VLOOKUP($B116,KviZDarije6!$A$1:$N$1000, 4, 0), 0)/'TOP SCORES'!G$3,0)</f>
        <v>0</v>
      </c>
      <c r="J116" s="16">
        <f>IFERROR(100*_xlfn.IFNA(VLOOKUP($B116,KviZDarije7!$A$1:$N$1000, 4, 0), 0)/'TOP SCORES'!H$3,0)</f>
        <v>0</v>
      </c>
      <c r="K116" s="16">
        <f>IFERROR(100*_xlfn.IFNA(VLOOKUP($B116,KviZDarije8!$A$1:$N$1000, 4, 0), 0)/'TOP SCORES'!I$3,0)</f>
        <v>0</v>
      </c>
      <c r="L116" s="16">
        <f>IFERROR(100*_xlfn.IFNA(VLOOKUP($B116,KviZDarije9!$A$1:$N$1000, 4, 0), 0)/'TOP SCORES'!J$3,0)</f>
        <v>0</v>
      </c>
      <c r="M116" s="16">
        <f>IFERROR(100*_xlfn.IFNA(VLOOKUP($B116,KviZDarije10!$A$1:$N$1000,4, 0), 0)/'TOP SCORES'!K$3,0)</f>
        <v>0</v>
      </c>
      <c r="N116" s="16">
        <f>IFERROR(100*_xlfn.IFNA(VLOOKUP($B116,KviZDarije10!$A$1:$N$1000,4, 0), 0)/'TOP SCORES'!L$3,0)</f>
        <v>0</v>
      </c>
    </row>
    <row r="117" spans="1:14">
      <c r="A117" s="19">
        <f ca="1">RANK(C117,C$2:C$998)</f>
        <v>117</v>
      </c>
      <c r="B117" s="14" t="s">
        <v>21</v>
      </c>
      <c r="C117" s="17" cm="1">
        <f t="array" aca="1" ref="C117" ca="1">SUM(LARGE(D117:N117,ROW(INDIRECT("1:2"))))</f>
        <v>63.63636363636364</v>
      </c>
      <c r="D117" s="16">
        <f>IFERROR(100*_xlfn.IFNA(VLOOKUP($B117,KviZDarije1!$A$1:$N$1000, 4, 0), 0)/'TOP SCORES'!B$3,0)</f>
        <v>27.272727272727273</v>
      </c>
      <c r="E117" s="16">
        <f>IFERROR(100*_xlfn.IFNA(VLOOKUP($B117,KviZDarije2!$A$1:$N$1000, 4, 0), 0)/'TOP SCORES'!C$3,0)</f>
        <v>27.272727272727273</v>
      </c>
      <c r="F117" s="16">
        <f>IFERROR(100*_xlfn.IFNA(VLOOKUP($B117,KviZDarije3!$A$1:$N$1000, 4, 0), 0)/'TOP SCORES'!D$3,0)</f>
        <v>36.363636363636367</v>
      </c>
      <c r="G117" s="16">
        <f>IFERROR(100*_xlfn.IFNA(VLOOKUP($B117,KviZDarije4!$A$1:$N$1000, 4, 0), 0)/'TOP SCORES'!E$3,0)</f>
        <v>0</v>
      </c>
      <c r="H117" s="16">
        <f>IFERROR(100*_xlfn.IFNA(VLOOKUP($B117,KviZDarije5!$A$1:$N$1000, 4, 0), 0)/'TOP SCORES'!F$3,0)</f>
        <v>0</v>
      </c>
      <c r="I117" s="16">
        <f>IFERROR(100*_xlfn.IFNA(VLOOKUP($B117,KviZDarije6!$A$1:$N$1000, 4, 0), 0)/'TOP SCORES'!G$3,0)</f>
        <v>0</v>
      </c>
      <c r="J117" s="16">
        <f>IFERROR(100*_xlfn.IFNA(VLOOKUP($B117,KviZDarije7!$A$1:$N$1000, 4, 0), 0)/'TOP SCORES'!H$3,0)</f>
        <v>0</v>
      </c>
      <c r="K117" s="16">
        <f>IFERROR(100*_xlfn.IFNA(VLOOKUP($B117,KviZDarije8!$A$1:$N$1000, 4, 0), 0)/'TOP SCORES'!I$3,0)</f>
        <v>0</v>
      </c>
      <c r="L117" s="16">
        <f>IFERROR(100*_xlfn.IFNA(VLOOKUP($B117,KviZDarije9!$A$1:$N$1000, 4, 0), 0)/'TOP SCORES'!J$3,0)</f>
        <v>0</v>
      </c>
      <c r="M117" s="16">
        <f>IFERROR(100*_xlfn.IFNA(VLOOKUP($B117,KviZDarije10!$A$1:$N$1000,4, 0), 0)/'TOP SCORES'!K$3,0)</f>
        <v>0</v>
      </c>
      <c r="N117" s="16">
        <f>IFERROR(100*_xlfn.IFNA(VLOOKUP($B117,KviZDarije10!$A$1:$N$1000,4, 0), 0)/'TOP SCORES'!L$3,0)</f>
        <v>0</v>
      </c>
    </row>
    <row r="118" spans="1:14">
      <c r="A118" s="19">
        <f ca="1">RANK(C118,C$2:C$998)</f>
        <v>117</v>
      </c>
      <c r="B118" s="10" t="s">
        <v>128</v>
      </c>
      <c r="C118" s="17" cm="1">
        <f t="array" aca="1" ref="C118" ca="1">SUM(LARGE(D118:N118,ROW(INDIRECT("1:2"))))</f>
        <v>63.63636363636364</v>
      </c>
      <c r="D118" s="16">
        <f>IFERROR(100*_xlfn.IFNA(VLOOKUP($B118,KviZDarije1!$A$1:$N$1000, 4, 0), 0)/'TOP SCORES'!B$3,0)</f>
        <v>27.272727272727273</v>
      </c>
      <c r="E118" s="16">
        <f>IFERROR(100*_xlfn.IFNA(VLOOKUP($B118,KviZDarije2!$A$1:$N$1000, 4, 0), 0)/'TOP SCORES'!C$3,0)</f>
        <v>36.363636363636367</v>
      </c>
      <c r="F118" s="16">
        <f>IFERROR(100*_xlfn.IFNA(VLOOKUP($B118,KviZDarije3!$A$1:$N$1000, 4, 0), 0)/'TOP SCORES'!D$3,0)</f>
        <v>18.181818181818183</v>
      </c>
      <c r="G118" s="16">
        <f>IFERROR(100*_xlfn.IFNA(VLOOKUP($B118,KviZDarije4!$A$1:$N$1000, 4, 0), 0)/'TOP SCORES'!E$3,0)</f>
        <v>0</v>
      </c>
      <c r="H118" s="16">
        <f>IFERROR(100*_xlfn.IFNA(VLOOKUP($B118,KviZDarije5!$A$1:$N$1000, 4, 0), 0)/'TOP SCORES'!F$3,0)</f>
        <v>0</v>
      </c>
      <c r="I118" s="16">
        <f>IFERROR(100*_xlfn.IFNA(VLOOKUP($B118,KviZDarije6!$A$1:$N$1000, 4, 0), 0)/'TOP SCORES'!G$3,0)</f>
        <v>0</v>
      </c>
      <c r="J118" s="16">
        <f>IFERROR(100*_xlfn.IFNA(VLOOKUP($B118,KviZDarije7!$A$1:$N$1000, 4, 0), 0)/'TOP SCORES'!H$3,0)</f>
        <v>0</v>
      </c>
      <c r="K118" s="16">
        <f>IFERROR(100*_xlfn.IFNA(VLOOKUP($B118,KviZDarije8!$A$1:$N$1000, 4, 0), 0)/'TOP SCORES'!I$3,0)</f>
        <v>0</v>
      </c>
      <c r="L118" s="16">
        <f>IFERROR(100*_xlfn.IFNA(VLOOKUP($B118,KviZDarije9!$A$1:$N$1000, 4, 0), 0)/'TOP SCORES'!J$3,0)</f>
        <v>0</v>
      </c>
      <c r="M118" s="16">
        <f>IFERROR(100*_xlfn.IFNA(VLOOKUP($B118,KviZDarije10!$A$1:$N$1000,4, 0), 0)/'TOP SCORES'!K$3,0)</f>
        <v>0</v>
      </c>
      <c r="N118" s="16">
        <f>IFERROR(100*_xlfn.IFNA(VLOOKUP($B118,KviZDarije10!$A$1:$N$1000,4, 0), 0)/'TOP SCORES'!L$3,0)</f>
        <v>0</v>
      </c>
    </row>
    <row r="119" spans="1:14">
      <c r="A119" s="19">
        <f ca="1">RANK(C119,C$2:C$998)</f>
        <v>117</v>
      </c>
      <c r="B119" s="14" t="s">
        <v>11</v>
      </c>
      <c r="C119" s="17" cm="1">
        <f t="array" aca="1" ref="C119" ca="1">SUM(LARGE(D119:N119,ROW(INDIRECT("1:2"))))</f>
        <v>63.63636363636364</v>
      </c>
      <c r="D119" s="16">
        <f>IFERROR(100*_xlfn.IFNA(VLOOKUP($B119,KviZDarije1!$A$1:$N$1000, 4, 0), 0)/'TOP SCORES'!B$3,0)</f>
        <v>18.181818181818183</v>
      </c>
      <c r="E119" s="16">
        <f>IFERROR(100*_xlfn.IFNA(VLOOKUP($B119,KviZDarije2!$A$1:$N$1000, 4, 0), 0)/'TOP SCORES'!C$3,0)</f>
        <v>27.272727272727273</v>
      </c>
      <c r="F119" s="16">
        <f>IFERROR(100*_xlfn.IFNA(VLOOKUP($B119,KviZDarije3!$A$1:$N$1000, 4, 0), 0)/'TOP SCORES'!D$3,0)</f>
        <v>36.363636363636367</v>
      </c>
      <c r="G119" s="16">
        <f>IFERROR(100*_xlfn.IFNA(VLOOKUP($B119,KviZDarije4!$A$1:$N$1000, 4, 0), 0)/'TOP SCORES'!E$3,0)</f>
        <v>0</v>
      </c>
      <c r="H119" s="16">
        <f>IFERROR(100*_xlfn.IFNA(VLOOKUP($B119,KviZDarije5!$A$1:$N$1000, 4, 0), 0)/'TOP SCORES'!F$3,0)</f>
        <v>0</v>
      </c>
      <c r="I119" s="16">
        <f>IFERROR(100*_xlfn.IFNA(VLOOKUP($B119,KviZDarije6!$A$1:$N$1000, 4, 0), 0)/'TOP SCORES'!G$3,0)</f>
        <v>0</v>
      </c>
      <c r="J119" s="16">
        <f>IFERROR(100*_xlfn.IFNA(VLOOKUP($B119,KviZDarije7!$A$1:$N$1000, 4, 0), 0)/'TOP SCORES'!H$3,0)</f>
        <v>0</v>
      </c>
      <c r="K119" s="16">
        <f>IFERROR(100*_xlfn.IFNA(VLOOKUP($B119,KviZDarije8!$A$1:$N$1000, 4, 0), 0)/'TOP SCORES'!I$3,0)</f>
        <v>0</v>
      </c>
      <c r="L119" s="16">
        <f>IFERROR(100*_xlfn.IFNA(VLOOKUP($B119,KviZDarije9!$A$1:$N$1000, 4, 0), 0)/'TOP SCORES'!J$3,0)</f>
        <v>0</v>
      </c>
      <c r="M119" s="16">
        <f>IFERROR(100*_xlfn.IFNA(VLOOKUP($B119,KviZDarije10!$A$1:$N$1000,4, 0), 0)/'TOP SCORES'!K$3,0)</f>
        <v>0</v>
      </c>
      <c r="N119" s="16">
        <f>IFERROR(100*_xlfn.IFNA(VLOOKUP($B119,KviZDarije10!$A$1:$N$1000,4, 0), 0)/'TOP SCORES'!L$3,0)</f>
        <v>0</v>
      </c>
    </row>
    <row r="120" spans="1:14">
      <c r="A120" s="19">
        <f ca="1">RANK(C120,C$2:C$998)</f>
        <v>117</v>
      </c>
      <c r="B120" s="6" t="s">
        <v>164</v>
      </c>
      <c r="C120" s="17" cm="1">
        <f t="array" aca="1" ref="C120" ca="1">SUM(LARGE(D120:N120,ROW(INDIRECT("1:2"))))</f>
        <v>63.63636363636364</v>
      </c>
      <c r="D120" s="16">
        <f>IFERROR(100*_xlfn.IFNA(VLOOKUP($B120,KviZDarije1!$A$1:$N$1000, 4, 0), 0)/'TOP SCORES'!B$3,0)</f>
        <v>18.181818181818183</v>
      </c>
      <c r="E120" s="16">
        <f>IFERROR(100*_xlfn.IFNA(VLOOKUP($B120,KviZDarije2!$A$1:$N$1000, 4, 0), 0)/'TOP SCORES'!C$3,0)</f>
        <v>45.454545454545453</v>
      </c>
      <c r="F120" s="16">
        <f>IFERROR(100*_xlfn.IFNA(VLOOKUP($B120,KviZDarije3!$A$1:$N$1000, 4, 0), 0)/'TOP SCORES'!D$3,0)</f>
        <v>18.181818181818183</v>
      </c>
      <c r="G120" s="16">
        <f>IFERROR(100*_xlfn.IFNA(VLOOKUP($B120,KviZDarije4!$A$1:$N$1000, 4, 0), 0)/'TOP SCORES'!E$3,0)</f>
        <v>0</v>
      </c>
      <c r="H120" s="16">
        <f>IFERROR(100*_xlfn.IFNA(VLOOKUP($B120,KviZDarije5!$A$1:$N$1000, 4, 0), 0)/'TOP SCORES'!F$3,0)</f>
        <v>0</v>
      </c>
      <c r="I120" s="16">
        <f>IFERROR(100*_xlfn.IFNA(VLOOKUP($B120,KviZDarije6!$A$1:$N$1000, 4, 0), 0)/'TOP SCORES'!G$3,0)</f>
        <v>0</v>
      </c>
      <c r="J120" s="16">
        <f>IFERROR(100*_xlfn.IFNA(VLOOKUP($B120,KviZDarije7!$A$1:$N$1000, 4, 0), 0)/'TOP SCORES'!H$3,0)</f>
        <v>0</v>
      </c>
      <c r="K120" s="16">
        <f>IFERROR(100*_xlfn.IFNA(VLOOKUP($B120,KviZDarije8!$A$1:$N$1000, 4, 0), 0)/'TOP SCORES'!I$3,0)</f>
        <v>0</v>
      </c>
      <c r="L120" s="16">
        <f>IFERROR(100*_xlfn.IFNA(VLOOKUP($B120,KviZDarije9!$A$1:$N$1000, 4, 0), 0)/'TOP SCORES'!J$3,0)</f>
        <v>0</v>
      </c>
      <c r="M120" s="16">
        <f>IFERROR(100*_xlfn.IFNA(VLOOKUP($B120,KviZDarije10!$A$1:$N$1000,4, 0), 0)/'TOP SCORES'!K$3,0)</f>
        <v>0</v>
      </c>
      <c r="N120" s="16">
        <f>IFERROR(100*_xlfn.IFNA(VLOOKUP($B120,KviZDarije10!$A$1:$N$1000,4, 0), 0)/'TOP SCORES'!L$3,0)</f>
        <v>0</v>
      </c>
    </row>
    <row r="121" spans="1:14">
      <c r="A121" s="19">
        <f ca="1">RANK(C121,C$2:C$998)</f>
        <v>117</v>
      </c>
      <c r="B121" s="14" t="s">
        <v>82</v>
      </c>
      <c r="C121" s="17" cm="1">
        <f t="array" aca="1" ref="C121" ca="1">SUM(LARGE(D121:N121,ROW(INDIRECT("1:2"))))</f>
        <v>63.63636363636364</v>
      </c>
      <c r="D121" s="16">
        <f>IFERROR(100*_xlfn.IFNA(VLOOKUP($B121,KviZDarije1!$A$1:$N$1000, 4, 0), 0)/'TOP SCORES'!B$3,0)</f>
        <v>27.272727272727273</v>
      </c>
      <c r="E121" s="16">
        <f>IFERROR(100*_xlfn.IFNA(VLOOKUP($B121,KviZDarije2!$A$1:$N$1000, 4, 0), 0)/'TOP SCORES'!C$3,0)</f>
        <v>9.0909090909090917</v>
      </c>
      <c r="F121" s="16">
        <f>IFERROR(100*_xlfn.IFNA(VLOOKUP($B121,KviZDarije3!$A$1:$N$1000, 4, 0), 0)/'TOP SCORES'!D$3,0)</f>
        <v>36.363636363636367</v>
      </c>
      <c r="G121" s="16">
        <f>IFERROR(100*_xlfn.IFNA(VLOOKUP($B121,KviZDarije4!$A$1:$N$1000, 4, 0), 0)/'TOP SCORES'!E$3,0)</f>
        <v>0</v>
      </c>
      <c r="H121" s="16">
        <f>IFERROR(100*_xlfn.IFNA(VLOOKUP($B121,KviZDarije5!$A$1:$N$1000, 4, 0), 0)/'TOP SCORES'!F$3,0)</f>
        <v>0</v>
      </c>
      <c r="I121" s="16">
        <f>IFERROR(100*_xlfn.IFNA(VLOOKUP($B121,KviZDarije6!$A$1:$N$1000, 4, 0), 0)/'TOP SCORES'!G$3,0)</f>
        <v>0</v>
      </c>
      <c r="J121" s="16">
        <f>IFERROR(100*_xlfn.IFNA(VLOOKUP($B121,KviZDarije7!$A$1:$N$1000, 4, 0), 0)/'TOP SCORES'!H$3,0)</f>
        <v>0</v>
      </c>
      <c r="K121" s="16">
        <f>IFERROR(100*_xlfn.IFNA(VLOOKUP($B121,KviZDarije8!$A$1:$N$1000, 4, 0), 0)/'TOP SCORES'!I$3,0)</f>
        <v>0</v>
      </c>
      <c r="L121" s="16">
        <f>IFERROR(100*_xlfn.IFNA(VLOOKUP($B121,KviZDarije9!$A$1:$N$1000, 4, 0), 0)/'TOP SCORES'!J$3,0)</f>
        <v>0</v>
      </c>
      <c r="M121" s="16">
        <f>IFERROR(100*_xlfn.IFNA(VLOOKUP($B121,KviZDarije10!$A$1:$N$1000,4, 0), 0)/'TOP SCORES'!K$3,0)</f>
        <v>0</v>
      </c>
      <c r="N121" s="16">
        <f>IFERROR(100*_xlfn.IFNA(VLOOKUP($B121,KviZDarije10!$A$1:$N$1000,4, 0), 0)/'TOP SCORES'!L$3,0)</f>
        <v>0</v>
      </c>
    </row>
    <row r="122" spans="1:14">
      <c r="A122" s="19">
        <f ca="1">RANK(C122,C$2:C$998)</f>
        <v>117</v>
      </c>
      <c r="B122" s="14" t="s">
        <v>144</v>
      </c>
      <c r="C122" s="17" cm="1">
        <f t="array" aca="1" ref="C122" ca="1">SUM(LARGE(D122:N122,ROW(INDIRECT("1:2"))))</f>
        <v>63.63636363636364</v>
      </c>
      <c r="D122" s="16">
        <f>IFERROR(100*_xlfn.IFNA(VLOOKUP($B122,KviZDarije1!$A$1:$N$1000, 4, 0), 0)/'TOP SCORES'!B$3,0)</f>
        <v>27.272727272727273</v>
      </c>
      <c r="E122" s="16">
        <f>IFERROR(100*_xlfn.IFNA(VLOOKUP($B122,KviZDarije2!$A$1:$N$1000, 4, 0), 0)/'TOP SCORES'!C$3,0)</f>
        <v>9.0909090909090917</v>
      </c>
      <c r="F122" s="16">
        <f>IFERROR(100*_xlfn.IFNA(VLOOKUP($B122,KviZDarije3!$A$1:$N$1000, 4, 0), 0)/'TOP SCORES'!D$3,0)</f>
        <v>36.363636363636367</v>
      </c>
      <c r="G122" s="16">
        <f>IFERROR(100*_xlfn.IFNA(VLOOKUP($B122,KviZDarije4!$A$1:$N$1000, 4, 0), 0)/'TOP SCORES'!E$3,0)</f>
        <v>0</v>
      </c>
      <c r="H122" s="16">
        <f>IFERROR(100*_xlfn.IFNA(VLOOKUP($B122,KviZDarije5!$A$1:$N$1000, 4, 0), 0)/'TOP SCORES'!F$3,0)</f>
        <v>0</v>
      </c>
      <c r="I122" s="16">
        <f>IFERROR(100*_xlfn.IFNA(VLOOKUP($B122,KviZDarije6!$A$1:$N$1000, 4, 0), 0)/'TOP SCORES'!G$3,0)</f>
        <v>0</v>
      </c>
      <c r="J122" s="16">
        <f>IFERROR(100*_xlfn.IFNA(VLOOKUP($B122,KviZDarije7!$A$1:$N$1000, 4, 0), 0)/'TOP SCORES'!H$3,0)</f>
        <v>0</v>
      </c>
      <c r="K122" s="16">
        <f>IFERROR(100*_xlfn.IFNA(VLOOKUP($B122,KviZDarije8!$A$1:$N$1000, 4, 0), 0)/'TOP SCORES'!I$3,0)</f>
        <v>0</v>
      </c>
      <c r="L122" s="16">
        <f>IFERROR(100*_xlfn.IFNA(VLOOKUP($B122,KviZDarije9!$A$1:$N$1000, 4, 0), 0)/'TOP SCORES'!J$3,0)</f>
        <v>0</v>
      </c>
      <c r="M122" s="16">
        <f>IFERROR(100*_xlfn.IFNA(VLOOKUP($B122,KviZDarije10!$A$1:$N$1000,4, 0), 0)/'TOP SCORES'!K$3,0)</f>
        <v>0</v>
      </c>
      <c r="N122" s="16">
        <f>IFERROR(100*_xlfn.IFNA(VLOOKUP($B122,KviZDarije10!$A$1:$N$1000,4, 0), 0)/'TOP SCORES'!L$3,0)</f>
        <v>0</v>
      </c>
    </row>
    <row r="123" spans="1:14">
      <c r="A123" s="19">
        <f ca="1">RANK(C123,C$2:C$998)</f>
        <v>117</v>
      </c>
      <c r="B123" s="6" t="s">
        <v>207</v>
      </c>
      <c r="C123" s="17" cm="1">
        <f t="array" aca="1" ref="C123" ca="1">SUM(LARGE(D123:N123,ROW(INDIRECT("1:2"))))</f>
        <v>63.63636363636364</v>
      </c>
      <c r="D123" s="16">
        <f>IFERROR(100*_xlfn.IFNA(VLOOKUP($B123,KviZDarije1!$A$1:$N$1000, 4, 0), 0)/'TOP SCORES'!B$3,0)</f>
        <v>0</v>
      </c>
      <c r="E123" s="16">
        <f>IFERROR(100*_xlfn.IFNA(VLOOKUP($B123,KviZDarije2!$A$1:$N$1000, 4, 0), 0)/'TOP SCORES'!C$3,0)</f>
        <v>27.272727272727273</v>
      </c>
      <c r="F123" s="16">
        <f>IFERROR(100*_xlfn.IFNA(VLOOKUP($B123,KviZDarije3!$A$1:$N$1000, 4, 0), 0)/'TOP SCORES'!D$3,0)</f>
        <v>36.363636363636367</v>
      </c>
      <c r="G123" s="16">
        <f>IFERROR(100*_xlfn.IFNA(VLOOKUP($B123,KviZDarije4!$A$1:$N$1000, 4, 0), 0)/'TOP SCORES'!E$3,0)</f>
        <v>0</v>
      </c>
      <c r="H123" s="16">
        <f>IFERROR(100*_xlfn.IFNA(VLOOKUP($B123,KviZDarije5!$A$1:$N$1000, 4, 0), 0)/'TOP SCORES'!F$3,0)</f>
        <v>0</v>
      </c>
      <c r="I123" s="16">
        <f>IFERROR(100*_xlfn.IFNA(VLOOKUP($B123,KviZDarije6!$A$1:$N$1000, 4, 0), 0)/'TOP SCORES'!G$3,0)</f>
        <v>0</v>
      </c>
      <c r="J123" s="16">
        <f>IFERROR(100*_xlfn.IFNA(VLOOKUP($B123,KviZDarije7!$A$1:$N$1000, 4, 0), 0)/'TOP SCORES'!H$3,0)</f>
        <v>0</v>
      </c>
      <c r="K123" s="16">
        <f>IFERROR(100*_xlfn.IFNA(VLOOKUP($B123,KviZDarije8!$A$1:$N$1000, 4, 0), 0)/'TOP SCORES'!I$3,0)</f>
        <v>0</v>
      </c>
      <c r="L123" s="16">
        <f>IFERROR(100*_xlfn.IFNA(VLOOKUP($B123,KviZDarije9!$A$1:$N$1000, 4, 0), 0)/'TOP SCORES'!J$3,0)</f>
        <v>0</v>
      </c>
      <c r="M123" s="16">
        <f>IFERROR(100*_xlfn.IFNA(VLOOKUP($B123,KviZDarije10!$A$1:$N$1000,4, 0), 0)/'TOP SCORES'!K$3,0)</f>
        <v>0</v>
      </c>
      <c r="N123" s="16">
        <f>IFERROR(100*_xlfn.IFNA(VLOOKUP($B123,KviZDarije10!$A$1:$N$1000,4, 0), 0)/'TOP SCORES'!L$3,0)</f>
        <v>0</v>
      </c>
    </row>
    <row r="124" spans="1:14">
      <c r="A124" s="19">
        <f ca="1">RANK(C124,C$2:C$998)</f>
        <v>117</v>
      </c>
      <c r="B124" s="14" t="s">
        <v>153</v>
      </c>
      <c r="C124" s="17" cm="1">
        <f t="array" aca="1" ref="C124" ca="1">SUM(LARGE(D124:N124,ROW(INDIRECT("1:2"))))</f>
        <v>63.63636363636364</v>
      </c>
      <c r="D124" s="16">
        <f>IFERROR(100*_xlfn.IFNA(VLOOKUP($B124,KviZDarije1!$A$1:$N$1000, 4, 0), 0)/'TOP SCORES'!B$3,0)</f>
        <v>18.181818181818183</v>
      </c>
      <c r="E124" s="16">
        <f>IFERROR(100*_xlfn.IFNA(VLOOKUP($B124,KviZDarije2!$A$1:$N$1000, 4, 0), 0)/'TOP SCORES'!C$3,0)</f>
        <v>0</v>
      </c>
      <c r="F124" s="16">
        <f>IFERROR(100*_xlfn.IFNA(VLOOKUP($B124,KviZDarije3!$A$1:$N$1000, 4, 0), 0)/'TOP SCORES'!D$3,0)</f>
        <v>45.454545454545453</v>
      </c>
      <c r="G124" s="16">
        <f>IFERROR(100*_xlfn.IFNA(VLOOKUP($B124,KviZDarije4!$A$1:$N$1000, 4, 0), 0)/'TOP SCORES'!E$3,0)</f>
        <v>0</v>
      </c>
      <c r="H124" s="16">
        <f>IFERROR(100*_xlfn.IFNA(VLOOKUP($B124,KviZDarije5!$A$1:$N$1000, 4, 0), 0)/'TOP SCORES'!F$3,0)</f>
        <v>0</v>
      </c>
      <c r="I124" s="16">
        <f>IFERROR(100*_xlfn.IFNA(VLOOKUP($B124,KviZDarije6!$A$1:$N$1000, 4, 0), 0)/'TOP SCORES'!G$3,0)</f>
        <v>0</v>
      </c>
      <c r="J124" s="16">
        <f>IFERROR(100*_xlfn.IFNA(VLOOKUP($B124,KviZDarije7!$A$1:$N$1000, 4, 0), 0)/'TOP SCORES'!H$3,0)</f>
        <v>0</v>
      </c>
      <c r="K124" s="16">
        <f>IFERROR(100*_xlfn.IFNA(VLOOKUP($B124,KviZDarije8!$A$1:$N$1000, 4, 0), 0)/'TOP SCORES'!I$3,0)</f>
        <v>0</v>
      </c>
      <c r="L124" s="16">
        <f>IFERROR(100*_xlfn.IFNA(VLOOKUP($B124,KviZDarije9!$A$1:$N$1000, 4, 0), 0)/'TOP SCORES'!J$3,0)</f>
        <v>0</v>
      </c>
      <c r="M124" s="16">
        <f>IFERROR(100*_xlfn.IFNA(VLOOKUP($B124,KviZDarije10!$A$1:$N$1000,4, 0), 0)/'TOP SCORES'!K$3,0)</f>
        <v>0</v>
      </c>
      <c r="N124" s="16">
        <f>IFERROR(100*_xlfn.IFNA(VLOOKUP($B124,KviZDarije10!$A$1:$N$1000,4, 0), 0)/'TOP SCORES'!L$3,0)</f>
        <v>0</v>
      </c>
    </row>
    <row r="125" spans="1:14">
      <c r="A125" s="19">
        <f ca="1">RANK(C125,C$2:C$998)</f>
        <v>126</v>
      </c>
      <c r="B125" s="6" t="s">
        <v>225</v>
      </c>
      <c r="C125" s="17" cm="1">
        <f t="array" aca="1" ref="C125" ca="1">SUM(LARGE(D125:N125,ROW(INDIRECT("1:2"))))</f>
        <v>63.636363636363633</v>
      </c>
      <c r="D125" s="16">
        <f>IFERROR(100*_xlfn.IFNA(VLOOKUP($B125,KviZDarije1!$A$1:$N$1000, 4, 0), 0)/'TOP SCORES'!B$3,0)</f>
        <v>0</v>
      </c>
      <c r="E125" s="16">
        <f>IFERROR(100*_xlfn.IFNA(VLOOKUP($B125,KviZDarije2!$A$1:$N$1000, 4, 0), 0)/'TOP SCORES'!C$3,0)</f>
        <v>0</v>
      </c>
      <c r="F125" s="16">
        <f>IFERROR(100*_xlfn.IFNA(VLOOKUP($B125,KviZDarije3!$A$1:$N$1000, 4, 0), 0)/'TOP SCORES'!D$3,0)</f>
        <v>63.636363636363633</v>
      </c>
      <c r="G125" s="16">
        <f>IFERROR(100*_xlfn.IFNA(VLOOKUP($B125,KviZDarije4!$A$1:$N$1000, 4, 0), 0)/'TOP SCORES'!E$3,0)</f>
        <v>0</v>
      </c>
      <c r="H125" s="16">
        <f>IFERROR(100*_xlfn.IFNA(VLOOKUP($B125,KviZDarije5!$A$1:$N$1000, 4, 0), 0)/'TOP SCORES'!F$3,0)</f>
        <v>0</v>
      </c>
      <c r="I125" s="16">
        <f>IFERROR(100*_xlfn.IFNA(VLOOKUP($B125,KviZDarije6!$A$1:$N$1000, 4, 0), 0)/'TOP SCORES'!G$3,0)</f>
        <v>0</v>
      </c>
      <c r="J125" s="16">
        <f>IFERROR(100*_xlfn.IFNA(VLOOKUP($B125,KviZDarije7!$A$1:$N$1000, 4, 0), 0)/'TOP SCORES'!H$3,0)</f>
        <v>0</v>
      </c>
      <c r="K125" s="16">
        <f>IFERROR(100*_xlfn.IFNA(VLOOKUP($B125,KviZDarije8!$A$1:$N$1000, 4, 0), 0)/'TOP SCORES'!I$3,0)</f>
        <v>0</v>
      </c>
      <c r="L125" s="16">
        <f>IFERROR(100*_xlfn.IFNA(VLOOKUP($B125,KviZDarije9!$A$1:$N$1000, 4, 0), 0)/'TOP SCORES'!J$3,0)</f>
        <v>0</v>
      </c>
      <c r="M125" s="16">
        <f>IFERROR(100*_xlfn.IFNA(VLOOKUP($B125,KviZDarije10!$A$1:$N$1000,4, 0), 0)/'TOP SCORES'!K$3,0)</f>
        <v>0</v>
      </c>
      <c r="N125" s="16">
        <f>IFERROR(100*_xlfn.IFNA(VLOOKUP($B125,KviZDarije10!$A$1:$N$1000,4, 0), 0)/'TOP SCORES'!L$3,0)</f>
        <v>0</v>
      </c>
    </row>
    <row r="126" spans="1:14">
      <c r="A126" s="19">
        <f ca="1">RANK(C126,C$2:C$998)</f>
        <v>126</v>
      </c>
      <c r="B126" s="10" t="s">
        <v>134</v>
      </c>
      <c r="C126" s="17" cm="1">
        <f t="array" aca="1" ref="C126" ca="1">SUM(LARGE(D126:N126,ROW(INDIRECT("1:2"))))</f>
        <v>63.636363636363633</v>
      </c>
      <c r="D126" s="16">
        <f>IFERROR(100*_xlfn.IFNA(VLOOKUP($B126,KviZDarije1!$A$1:$N$1000, 4, 0), 0)/'TOP SCORES'!B$3,0)</f>
        <v>63.636363636363633</v>
      </c>
      <c r="E126" s="16">
        <f>IFERROR(100*_xlfn.IFNA(VLOOKUP($B126,KviZDarije2!$A$1:$N$1000, 4, 0), 0)/'TOP SCORES'!C$3,0)</f>
        <v>0</v>
      </c>
      <c r="F126" s="16">
        <f>IFERROR(100*_xlfn.IFNA(VLOOKUP($B126,KviZDarije3!$A$1:$N$1000, 4, 0), 0)/'TOP SCORES'!D$3,0)</f>
        <v>0</v>
      </c>
      <c r="G126" s="16">
        <f>IFERROR(100*_xlfn.IFNA(VLOOKUP($B126,KviZDarije4!$A$1:$N$1000, 4, 0), 0)/'TOP SCORES'!E$3,0)</f>
        <v>0</v>
      </c>
      <c r="H126" s="16">
        <f>IFERROR(100*_xlfn.IFNA(VLOOKUP($B126,KviZDarije5!$A$1:$N$1000, 4, 0), 0)/'TOP SCORES'!F$3,0)</f>
        <v>0</v>
      </c>
      <c r="I126" s="16">
        <f>IFERROR(100*_xlfn.IFNA(VLOOKUP($B126,KviZDarije6!$A$1:$N$1000, 4, 0), 0)/'TOP SCORES'!G$3,0)</f>
        <v>0</v>
      </c>
      <c r="J126" s="16">
        <f>IFERROR(100*_xlfn.IFNA(VLOOKUP($B126,KviZDarije7!$A$1:$N$1000, 4, 0), 0)/'TOP SCORES'!H$3,0)</f>
        <v>0</v>
      </c>
      <c r="K126" s="16">
        <f>IFERROR(100*_xlfn.IFNA(VLOOKUP($B126,KviZDarije8!$A$1:$N$1000, 4, 0), 0)/'TOP SCORES'!I$3,0)</f>
        <v>0</v>
      </c>
      <c r="L126" s="16">
        <f>IFERROR(100*_xlfn.IFNA(VLOOKUP($B126,KviZDarije9!$A$1:$N$1000, 4, 0), 0)/'TOP SCORES'!J$3,0)</f>
        <v>0</v>
      </c>
      <c r="M126" s="16">
        <f>IFERROR(100*_xlfn.IFNA(VLOOKUP($B126,KviZDarije10!$A$1:$N$1000,4, 0), 0)/'TOP SCORES'!K$3,0)</f>
        <v>0</v>
      </c>
      <c r="N126" s="16">
        <f>IFERROR(100*_xlfn.IFNA(VLOOKUP($B126,KviZDarije10!$A$1:$N$1000,4, 0), 0)/'TOP SCORES'!L$3,0)</f>
        <v>0</v>
      </c>
    </row>
    <row r="127" spans="1:14">
      <c r="A127" s="19">
        <f ca="1">RANK(C127,C$2:C$998)</f>
        <v>126</v>
      </c>
      <c r="B127" s="6" t="s">
        <v>138</v>
      </c>
      <c r="C127" s="17" cm="1">
        <f t="array" aca="1" ref="C127" ca="1">SUM(LARGE(D127:N127,ROW(INDIRECT("1:2"))))</f>
        <v>63.636363636363633</v>
      </c>
      <c r="D127" s="16">
        <f>IFERROR(100*_xlfn.IFNA(VLOOKUP($B127,KviZDarije1!$A$1:$N$1000, 4, 0), 0)/'TOP SCORES'!B$3,0)</f>
        <v>0</v>
      </c>
      <c r="E127" s="16">
        <f>IFERROR(100*_xlfn.IFNA(VLOOKUP($B127,KviZDarije2!$A$1:$N$1000, 4, 0), 0)/'TOP SCORES'!C$3,0)</f>
        <v>0</v>
      </c>
      <c r="F127" s="16">
        <f>IFERROR(100*_xlfn.IFNA(VLOOKUP($B127,KviZDarije3!$A$1:$N$1000, 4, 0), 0)/'TOP SCORES'!D$3,0)</f>
        <v>63.636363636363633</v>
      </c>
      <c r="G127" s="16">
        <f>IFERROR(100*_xlfn.IFNA(VLOOKUP($B127,KviZDarije4!$A$1:$N$1000, 4, 0), 0)/'TOP SCORES'!E$3,0)</f>
        <v>0</v>
      </c>
      <c r="H127" s="16">
        <f>IFERROR(100*_xlfn.IFNA(VLOOKUP($B127,KviZDarije5!$A$1:$N$1000, 4, 0), 0)/'TOP SCORES'!F$3,0)</f>
        <v>0</v>
      </c>
      <c r="I127" s="16">
        <f>IFERROR(100*_xlfn.IFNA(VLOOKUP($B127,KviZDarije6!$A$1:$N$1000, 4, 0), 0)/'TOP SCORES'!G$3,0)</f>
        <v>0</v>
      </c>
      <c r="J127" s="16">
        <f>IFERROR(100*_xlfn.IFNA(VLOOKUP($B127,KviZDarije7!$A$1:$N$1000, 4, 0), 0)/'TOP SCORES'!H$3,0)</f>
        <v>0</v>
      </c>
      <c r="K127" s="16">
        <f>IFERROR(100*_xlfn.IFNA(VLOOKUP($B127,KviZDarije8!$A$1:$N$1000, 4, 0), 0)/'TOP SCORES'!I$3,0)</f>
        <v>0</v>
      </c>
      <c r="L127" s="16">
        <f>IFERROR(100*_xlfn.IFNA(VLOOKUP($B127,KviZDarije9!$A$1:$N$1000, 4, 0), 0)/'TOP SCORES'!J$3,0)</f>
        <v>0</v>
      </c>
      <c r="M127" s="16">
        <f>IFERROR(100*_xlfn.IFNA(VLOOKUP($B127,KviZDarije10!$A$1:$N$1000,4, 0), 0)/'TOP SCORES'!K$3,0)</f>
        <v>0</v>
      </c>
      <c r="N127" s="16">
        <f>IFERROR(100*_xlfn.IFNA(VLOOKUP($B127,KviZDarije10!$A$1:$N$1000,4, 0), 0)/'TOP SCORES'!L$3,0)</f>
        <v>0</v>
      </c>
    </row>
    <row r="128" spans="1:14">
      <c r="A128" s="19">
        <f ca="1">RANK(C128,C$2:C$998)</f>
        <v>126</v>
      </c>
      <c r="B128" s="6" t="s">
        <v>229</v>
      </c>
      <c r="C128" s="17" cm="1">
        <f t="array" aca="1" ref="C128" ca="1">SUM(LARGE(D128:N128,ROW(INDIRECT("1:2"))))</f>
        <v>63.636363636363633</v>
      </c>
      <c r="D128" s="16">
        <f>IFERROR(100*_xlfn.IFNA(VLOOKUP($B128,KviZDarije1!$A$1:$N$1000, 4, 0), 0)/'TOP SCORES'!B$3,0)</f>
        <v>0</v>
      </c>
      <c r="E128" s="16">
        <f>IFERROR(100*_xlfn.IFNA(VLOOKUP($B128,KviZDarije2!$A$1:$N$1000, 4, 0), 0)/'TOP SCORES'!C$3,0)</f>
        <v>0</v>
      </c>
      <c r="F128" s="16">
        <f>IFERROR(100*_xlfn.IFNA(VLOOKUP($B128,KviZDarije3!$A$1:$N$1000, 4, 0), 0)/'TOP SCORES'!D$3,0)</f>
        <v>63.636363636363633</v>
      </c>
      <c r="G128" s="16">
        <f>IFERROR(100*_xlfn.IFNA(VLOOKUP($B128,KviZDarije4!$A$1:$N$1000, 4, 0), 0)/'TOP SCORES'!E$3,0)</f>
        <v>0</v>
      </c>
      <c r="H128" s="16">
        <f>IFERROR(100*_xlfn.IFNA(VLOOKUP($B128,KviZDarije5!$A$1:$N$1000, 4, 0), 0)/'TOP SCORES'!F$3,0)</f>
        <v>0</v>
      </c>
      <c r="I128" s="16">
        <f>IFERROR(100*_xlfn.IFNA(VLOOKUP($B128,KviZDarije6!$A$1:$N$1000, 4, 0), 0)/'TOP SCORES'!G$3,0)</f>
        <v>0</v>
      </c>
      <c r="J128" s="16">
        <f>IFERROR(100*_xlfn.IFNA(VLOOKUP($B128,KviZDarije7!$A$1:$N$1000, 4, 0), 0)/'TOP SCORES'!H$3,0)</f>
        <v>0</v>
      </c>
      <c r="K128" s="16">
        <f>IFERROR(100*_xlfn.IFNA(VLOOKUP($B128,KviZDarije8!$A$1:$N$1000, 4, 0), 0)/'TOP SCORES'!I$3,0)</f>
        <v>0</v>
      </c>
      <c r="L128" s="16">
        <f>IFERROR(100*_xlfn.IFNA(VLOOKUP($B128,KviZDarije9!$A$1:$N$1000, 4, 0), 0)/'TOP SCORES'!J$3,0)</f>
        <v>0</v>
      </c>
      <c r="M128" s="16">
        <f>IFERROR(100*_xlfn.IFNA(VLOOKUP($B128,KviZDarije10!$A$1:$N$1000,4, 0), 0)/'TOP SCORES'!K$3,0)</f>
        <v>0</v>
      </c>
      <c r="N128" s="16">
        <f>IFERROR(100*_xlfn.IFNA(VLOOKUP($B128,KviZDarije10!$A$1:$N$1000,4, 0), 0)/'TOP SCORES'!L$3,0)</f>
        <v>0</v>
      </c>
    </row>
    <row r="129" spans="1:14">
      <c r="A129" s="19">
        <f ca="1">RANK(C129,C$2:C$998)</f>
        <v>126</v>
      </c>
      <c r="B129" s="14" t="s">
        <v>162</v>
      </c>
      <c r="C129" s="17" cm="1">
        <f t="array" aca="1" ref="C129" ca="1">SUM(LARGE(D129:N129,ROW(INDIRECT("1:2"))))</f>
        <v>63.636363636363633</v>
      </c>
      <c r="D129" s="16">
        <f>IFERROR(100*_xlfn.IFNA(VLOOKUP($B129,KviZDarije1!$A$1:$N$1000, 4, 0), 0)/'TOP SCORES'!B$3,0)</f>
        <v>63.636363636363633</v>
      </c>
      <c r="E129" s="16">
        <f>IFERROR(100*_xlfn.IFNA(VLOOKUP($B129,KviZDarije2!$A$1:$N$1000, 4, 0), 0)/'TOP SCORES'!C$3,0)</f>
        <v>0</v>
      </c>
      <c r="F129" s="16">
        <f>IFERROR(100*_xlfn.IFNA(VLOOKUP($B129,KviZDarije3!$A$1:$N$1000, 4, 0), 0)/'TOP SCORES'!D$3,0)</f>
        <v>0</v>
      </c>
      <c r="G129" s="16">
        <f>IFERROR(100*_xlfn.IFNA(VLOOKUP($B129,KviZDarije4!$A$1:$N$1000, 4, 0), 0)/'TOP SCORES'!E$3,0)</f>
        <v>0</v>
      </c>
      <c r="H129" s="16">
        <f>IFERROR(100*_xlfn.IFNA(VLOOKUP($B129,KviZDarije5!$A$1:$N$1000, 4, 0), 0)/'TOP SCORES'!F$3,0)</f>
        <v>0</v>
      </c>
      <c r="I129" s="16">
        <f>IFERROR(100*_xlfn.IFNA(VLOOKUP($B129,KviZDarije6!$A$1:$N$1000, 4, 0), 0)/'TOP SCORES'!G$3,0)</f>
        <v>0</v>
      </c>
      <c r="J129" s="16">
        <f>IFERROR(100*_xlfn.IFNA(VLOOKUP($B129,KviZDarije7!$A$1:$N$1000, 4, 0), 0)/'TOP SCORES'!H$3,0)</f>
        <v>0</v>
      </c>
      <c r="K129" s="16">
        <f>IFERROR(100*_xlfn.IFNA(VLOOKUP($B129,KviZDarije8!$A$1:$N$1000, 4, 0), 0)/'TOP SCORES'!I$3,0)</f>
        <v>0</v>
      </c>
      <c r="L129" s="16">
        <f>IFERROR(100*_xlfn.IFNA(VLOOKUP($B129,KviZDarije9!$A$1:$N$1000, 4, 0), 0)/'TOP SCORES'!J$3,0)</f>
        <v>0</v>
      </c>
      <c r="M129" s="16">
        <f>IFERROR(100*_xlfn.IFNA(VLOOKUP($B129,KviZDarije10!$A$1:$N$1000,4, 0), 0)/'TOP SCORES'!K$3,0)</f>
        <v>0</v>
      </c>
      <c r="N129" s="16">
        <f>IFERROR(100*_xlfn.IFNA(VLOOKUP($B129,KviZDarije10!$A$1:$N$1000,4, 0), 0)/'TOP SCORES'!L$3,0)</f>
        <v>0</v>
      </c>
    </row>
    <row r="130" spans="1:14">
      <c r="A130" s="19">
        <f ca="1">RANK(C130,C$2:C$998)</f>
        <v>126</v>
      </c>
      <c r="B130" s="6" t="s">
        <v>227</v>
      </c>
      <c r="C130" s="17" cm="1">
        <f t="array" aca="1" ref="C130" ca="1">SUM(LARGE(D130:N130,ROW(INDIRECT("1:2"))))</f>
        <v>63.636363636363633</v>
      </c>
      <c r="D130" s="16">
        <f>IFERROR(100*_xlfn.IFNA(VLOOKUP($B130,KviZDarije1!$A$1:$N$1000, 4, 0), 0)/'TOP SCORES'!B$3,0)</f>
        <v>0</v>
      </c>
      <c r="E130" s="16">
        <f>IFERROR(100*_xlfn.IFNA(VLOOKUP($B130,KviZDarije2!$A$1:$N$1000, 4, 0), 0)/'TOP SCORES'!C$3,0)</f>
        <v>0</v>
      </c>
      <c r="F130" s="16">
        <f>IFERROR(100*_xlfn.IFNA(VLOOKUP($B130,KviZDarije3!$A$1:$N$1000, 4, 0), 0)/'TOP SCORES'!D$3,0)</f>
        <v>63.636363636363633</v>
      </c>
      <c r="G130" s="16">
        <f>IFERROR(100*_xlfn.IFNA(VLOOKUP($B130,KviZDarije4!$A$1:$N$1000, 4, 0), 0)/'TOP SCORES'!E$3,0)</f>
        <v>0</v>
      </c>
      <c r="H130" s="16">
        <f>IFERROR(100*_xlfn.IFNA(VLOOKUP($B130,KviZDarije5!$A$1:$N$1000, 4, 0), 0)/'TOP SCORES'!F$3,0)</f>
        <v>0</v>
      </c>
      <c r="I130" s="16">
        <f>IFERROR(100*_xlfn.IFNA(VLOOKUP($B130,KviZDarije6!$A$1:$N$1000, 4, 0), 0)/'TOP SCORES'!G$3,0)</f>
        <v>0</v>
      </c>
      <c r="J130" s="16">
        <f>IFERROR(100*_xlfn.IFNA(VLOOKUP($B130,KviZDarije7!$A$1:$N$1000, 4, 0), 0)/'TOP SCORES'!H$3,0)</f>
        <v>0</v>
      </c>
      <c r="K130" s="16">
        <f>IFERROR(100*_xlfn.IFNA(VLOOKUP($B130,KviZDarije8!$A$1:$N$1000, 4, 0), 0)/'TOP SCORES'!I$3,0)</f>
        <v>0</v>
      </c>
      <c r="L130" s="16">
        <f>IFERROR(100*_xlfn.IFNA(VLOOKUP($B130,KviZDarije9!$A$1:$N$1000, 4, 0), 0)/'TOP SCORES'!J$3,0)</f>
        <v>0</v>
      </c>
      <c r="M130" s="16">
        <f>IFERROR(100*_xlfn.IFNA(VLOOKUP($B130,KviZDarije10!$A$1:$N$1000,4, 0), 0)/'TOP SCORES'!K$3,0)</f>
        <v>0</v>
      </c>
      <c r="N130" s="16">
        <f>IFERROR(100*_xlfn.IFNA(VLOOKUP($B130,KviZDarije10!$A$1:$N$1000,4, 0), 0)/'TOP SCORES'!L$3,0)</f>
        <v>0</v>
      </c>
    </row>
    <row r="131" spans="1:14">
      <c r="A131" s="19">
        <f ca="1">RANK(C131,C$2:C$998)</f>
        <v>132</v>
      </c>
      <c r="B131" s="14" t="s">
        <v>192</v>
      </c>
      <c r="C131" s="17" cm="1">
        <f t="array" aca="1" ref="C131" ca="1">SUM(LARGE(D131:N131,ROW(INDIRECT("1:2"))))</f>
        <v>54.545454545454547</v>
      </c>
      <c r="D131" s="16">
        <f>IFERROR(100*_xlfn.IFNA(VLOOKUP($B131,KviZDarije1!$A$1:$N$1000, 4, 0), 0)/'TOP SCORES'!B$3,0)</f>
        <v>18.181818181818183</v>
      </c>
      <c r="E131" s="16">
        <f>IFERROR(100*_xlfn.IFNA(VLOOKUP($B131,KviZDarije2!$A$1:$N$1000, 4, 0), 0)/'TOP SCORES'!C$3,0)</f>
        <v>36.363636363636367</v>
      </c>
      <c r="F131" s="16">
        <f>IFERROR(100*_xlfn.IFNA(VLOOKUP($B131,KviZDarije3!$A$1:$N$1000, 4, 0), 0)/'TOP SCORES'!D$3,0)</f>
        <v>18.181818181818183</v>
      </c>
      <c r="G131" s="16">
        <f>IFERROR(100*_xlfn.IFNA(VLOOKUP($B131,KviZDarije4!$A$1:$N$1000, 4, 0), 0)/'TOP SCORES'!E$3,0)</f>
        <v>0</v>
      </c>
      <c r="H131" s="16">
        <f>IFERROR(100*_xlfn.IFNA(VLOOKUP($B131,KviZDarije5!$A$1:$N$1000, 4, 0), 0)/'TOP SCORES'!F$3,0)</f>
        <v>0</v>
      </c>
      <c r="I131" s="16">
        <f>IFERROR(100*_xlfn.IFNA(VLOOKUP($B131,KviZDarije6!$A$1:$N$1000, 4, 0), 0)/'TOP SCORES'!G$3,0)</f>
        <v>0</v>
      </c>
      <c r="J131" s="16">
        <f>IFERROR(100*_xlfn.IFNA(VLOOKUP($B131,KviZDarije7!$A$1:$N$1000, 4, 0), 0)/'TOP SCORES'!H$3,0)</f>
        <v>0</v>
      </c>
      <c r="K131" s="16">
        <f>IFERROR(100*_xlfn.IFNA(VLOOKUP($B131,KviZDarije8!$A$1:$N$1000, 4, 0), 0)/'TOP SCORES'!I$3,0)</f>
        <v>0</v>
      </c>
      <c r="L131" s="16">
        <f>IFERROR(100*_xlfn.IFNA(VLOOKUP($B131,KviZDarije9!$A$1:$N$1000, 4, 0), 0)/'TOP SCORES'!J$3,0)</f>
        <v>0</v>
      </c>
      <c r="M131" s="16">
        <f>IFERROR(100*_xlfn.IFNA(VLOOKUP($B131,KviZDarije10!$A$1:$N$1000,4, 0), 0)/'TOP SCORES'!K$3,0)</f>
        <v>0</v>
      </c>
      <c r="N131" s="16">
        <f>IFERROR(100*_xlfn.IFNA(VLOOKUP($B131,KviZDarije10!$A$1:$N$1000,4, 0), 0)/'TOP SCORES'!L$3,0)</f>
        <v>0</v>
      </c>
    </row>
    <row r="132" spans="1:14">
      <c r="A132" s="19">
        <f ca="1">RANK(C132,C$2:C$998)</f>
        <v>132</v>
      </c>
      <c r="B132" s="14" t="s">
        <v>92</v>
      </c>
      <c r="C132" s="17" cm="1">
        <f t="array" aca="1" ref="C132" ca="1">SUM(LARGE(D132:N132,ROW(INDIRECT("1:2"))))</f>
        <v>54.545454545454547</v>
      </c>
      <c r="D132" s="16">
        <f>IFERROR(100*_xlfn.IFNA(VLOOKUP($B132,KviZDarije1!$A$1:$N$1000, 4, 0), 0)/'TOP SCORES'!B$3,0)</f>
        <v>18.181818181818183</v>
      </c>
      <c r="E132" s="16">
        <f>IFERROR(100*_xlfn.IFNA(VLOOKUP($B132,KviZDarije2!$A$1:$N$1000, 4, 0), 0)/'TOP SCORES'!C$3,0)</f>
        <v>36.363636363636367</v>
      </c>
      <c r="F132" s="16">
        <f>IFERROR(100*_xlfn.IFNA(VLOOKUP($B132,KviZDarije3!$A$1:$N$1000, 4, 0), 0)/'TOP SCORES'!D$3,0)</f>
        <v>18.181818181818183</v>
      </c>
      <c r="G132" s="16">
        <f>IFERROR(100*_xlfn.IFNA(VLOOKUP($B132,KviZDarije4!$A$1:$N$1000, 4, 0), 0)/'TOP SCORES'!E$3,0)</f>
        <v>0</v>
      </c>
      <c r="H132" s="16">
        <f>IFERROR(100*_xlfn.IFNA(VLOOKUP($B132,KviZDarije5!$A$1:$N$1000, 4, 0), 0)/'TOP SCORES'!F$3,0)</f>
        <v>0</v>
      </c>
      <c r="I132" s="16">
        <f>IFERROR(100*_xlfn.IFNA(VLOOKUP($B132,KviZDarije6!$A$1:$N$1000, 4, 0), 0)/'TOP SCORES'!G$3,0)</f>
        <v>0</v>
      </c>
      <c r="J132" s="16">
        <f>IFERROR(100*_xlfn.IFNA(VLOOKUP($B132,KviZDarije7!$A$1:$N$1000, 4, 0), 0)/'TOP SCORES'!H$3,0)</f>
        <v>0</v>
      </c>
      <c r="K132" s="16">
        <f>IFERROR(100*_xlfn.IFNA(VLOOKUP($B132,KviZDarije8!$A$1:$N$1000, 4, 0), 0)/'TOP SCORES'!I$3,0)</f>
        <v>0</v>
      </c>
      <c r="L132" s="16">
        <f>IFERROR(100*_xlfn.IFNA(VLOOKUP($B132,KviZDarije9!$A$1:$N$1000, 4, 0), 0)/'TOP SCORES'!J$3,0)</f>
        <v>0</v>
      </c>
      <c r="M132" s="16">
        <f>IFERROR(100*_xlfn.IFNA(VLOOKUP($B132,KviZDarije10!$A$1:$N$1000,4, 0), 0)/'TOP SCORES'!K$3,0)</f>
        <v>0</v>
      </c>
      <c r="N132" s="16">
        <f>IFERROR(100*_xlfn.IFNA(VLOOKUP($B132,KviZDarije10!$A$1:$N$1000,4, 0), 0)/'TOP SCORES'!L$3,0)</f>
        <v>0</v>
      </c>
    </row>
    <row r="133" spans="1:14">
      <c r="A133" s="19">
        <f ca="1">RANK(C133,C$2:C$998)</f>
        <v>92</v>
      </c>
      <c r="B133" s="6" t="s">
        <v>86</v>
      </c>
      <c r="C133" s="17" cm="1">
        <f t="array" aca="1" ref="C133" ca="1">SUM(LARGE(D133:N133,ROW(INDIRECT("1:2"))))</f>
        <v>81.818181818181813</v>
      </c>
      <c r="D133" s="16">
        <f>IFERROR(100*_xlfn.IFNA(VLOOKUP($B133,KviZDarije1!$A$1:$N$1000, 4, 0), 0)/'TOP SCORES'!B$3,0)</f>
        <v>27.272727272727273</v>
      </c>
      <c r="E133" s="16">
        <f>IFERROR(100*_xlfn.IFNA(VLOOKUP($B133,KviZDarije2!$A$1:$N$1000, 4, 0), 0)/'TOP SCORES'!C$3,0)</f>
        <v>27.272727272727273</v>
      </c>
      <c r="F133" s="16">
        <f>IFERROR(100*_xlfn.IFNA(VLOOKUP($B133,KviZDarije3!$A$1:$N$1000, 4, 0), 0)/'TOP SCORES'!D$3,0)</f>
        <v>54.545454545454547</v>
      </c>
      <c r="G133" s="16">
        <f>IFERROR(100*_xlfn.IFNA(VLOOKUP($B133,KviZDarije4!$A$1:$N$1000, 4, 0), 0)/'TOP SCORES'!E$3,0)</f>
        <v>0</v>
      </c>
      <c r="H133" s="16">
        <f>IFERROR(100*_xlfn.IFNA(VLOOKUP($B133,KviZDarije5!$A$1:$N$1000, 4, 0), 0)/'TOP SCORES'!F$3,0)</f>
        <v>0</v>
      </c>
      <c r="I133" s="16">
        <f>IFERROR(100*_xlfn.IFNA(VLOOKUP($B133,KviZDarije6!$A$1:$N$1000, 4, 0), 0)/'TOP SCORES'!G$3,0)</f>
        <v>0</v>
      </c>
      <c r="J133" s="16">
        <f>IFERROR(100*_xlfn.IFNA(VLOOKUP($B133,KviZDarije7!$A$1:$N$1000, 4, 0), 0)/'TOP SCORES'!H$3,0)</f>
        <v>0</v>
      </c>
      <c r="K133" s="16">
        <f>IFERROR(100*_xlfn.IFNA(VLOOKUP($B133,KviZDarije8!$A$1:$N$1000, 4, 0), 0)/'TOP SCORES'!I$3,0)</f>
        <v>0</v>
      </c>
      <c r="L133" s="16">
        <f>IFERROR(100*_xlfn.IFNA(VLOOKUP($B133,KviZDarije9!$A$1:$N$1000, 4, 0), 0)/'TOP SCORES'!J$3,0)</f>
        <v>0</v>
      </c>
      <c r="M133" s="16">
        <f>IFERROR(100*_xlfn.IFNA(VLOOKUP($B133,KviZDarije10!$A$1:$N$1000,4, 0), 0)/'TOP SCORES'!K$3,0)</f>
        <v>0</v>
      </c>
      <c r="N133" s="16">
        <f>IFERROR(100*_xlfn.IFNA(VLOOKUP($B133,KviZDarije10!$A$1:$N$1000,4, 0), 0)/'TOP SCORES'!L$3,0)</f>
        <v>0</v>
      </c>
    </row>
    <row r="134" spans="1:14">
      <c r="A134" s="19">
        <f ca="1">RANK(C134,C$2:C$998)</f>
        <v>184</v>
      </c>
      <c r="B134" s="6" t="s">
        <v>228</v>
      </c>
      <c r="C134" s="17" cm="1">
        <f t="array" aca="1" ref="C134" ca="1">SUM(LARGE(D134:N134,ROW(INDIRECT("1:2"))))</f>
        <v>0</v>
      </c>
      <c r="D134" s="16">
        <f>IFERROR(100*_xlfn.IFNA(VLOOKUP($B134,KviZDarije1!$A$1:$N$1000, 4, 0), 0)/'TOP SCORES'!B$3,0)</f>
        <v>0</v>
      </c>
      <c r="E134" s="16">
        <f>IFERROR(100*_xlfn.IFNA(VLOOKUP($B134,KviZDarije2!$A$1:$N$1000, 4, 0), 0)/'TOP SCORES'!C$3,0)</f>
        <v>0</v>
      </c>
      <c r="F134" s="16">
        <f>IFERROR(100*_xlfn.IFNA(VLOOKUP($B134,KviZDarije3!$A$1:$N$1000, 4, 0), 0)/'TOP SCORES'!D$3,0)</f>
        <v>0</v>
      </c>
      <c r="G134" s="16">
        <f>IFERROR(100*_xlfn.IFNA(VLOOKUP($B134,KviZDarije4!$A$1:$N$1000, 4, 0), 0)/'TOP SCORES'!E$3,0)</f>
        <v>0</v>
      </c>
      <c r="H134" s="16">
        <f>IFERROR(100*_xlfn.IFNA(VLOOKUP($B134,KviZDarije5!$A$1:$N$1000, 4, 0), 0)/'TOP SCORES'!F$3,0)</f>
        <v>0</v>
      </c>
      <c r="I134" s="16">
        <f>IFERROR(100*_xlfn.IFNA(VLOOKUP($B134,KviZDarije6!$A$1:$N$1000, 4, 0), 0)/'TOP SCORES'!G$3,0)</f>
        <v>0</v>
      </c>
      <c r="J134" s="16">
        <f>IFERROR(100*_xlfn.IFNA(VLOOKUP($B134,KviZDarije7!$A$1:$N$1000, 4, 0), 0)/'TOP SCORES'!H$3,0)</f>
        <v>0</v>
      </c>
      <c r="K134" s="16">
        <f>IFERROR(100*_xlfn.IFNA(VLOOKUP($B134,KviZDarije8!$A$1:$N$1000, 4, 0), 0)/'TOP SCORES'!I$3,0)</f>
        <v>0</v>
      </c>
      <c r="L134" s="16">
        <f>IFERROR(100*_xlfn.IFNA(VLOOKUP($B134,KviZDarije9!$A$1:$N$1000, 4, 0), 0)/'TOP SCORES'!J$3,0)</f>
        <v>0</v>
      </c>
      <c r="M134" s="16">
        <f>IFERROR(100*_xlfn.IFNA(VLOOKUP($B134,KviZDarije10!$A$1:$N$1000,4, 0), 0)/'TOP SCORES'!K$3,0)</f>
        <v>0</v>
      </c>
      <c r="N134" s="16">
        <f>IFERROR(100*_xlfn.IFNA(VLOOKUP($B134,KviZDarije10!$A$1:$N$1000,4, 0), 0)/'TOP SCORES'!L$3,0)</f>
        <v>0</v>
      </c>
    </row>
    <row r="135" spans="1:14">
      <c r="A135" s="19">
        <f ca="1">RANK(C135,C$2:C$998)</f>
        <v>132</v>
      </c>
      <c r="B135" s="6" t="s">
        <v>132</v>
      </c>
      <c r="C135" s="17" cm="1">
        <f t="array" aca="1" ref="C135" ca="1">SUM(LARGE(D135:N135,ROW(INDIRECT("1:2"))))</f>
        <v>54.545454545454547</v>
      </c>
      <c r="D135" s="16">
        <f>IFERROR(100*_xlfn.IFNA(VLOOKUP($B135,KviZDarije1!$A$1:$N$1000, 4, 0), 0)/'TOP SCORES'!B$3,0)</f>
        <v>0</v>
      </c>
      <c r="E135" s="16">
        <f>IFERROR(100*_xlfn.IFNA(VLOOKUP($B135,KviZDarije2!$A$1:$N$1000, 4, 0), 0)/'TOP SCORES'!C$3,0)</f>
        <v>0</v>
      </c>
      <c r="F135" s="16">
        <f>IFERROR(100*_xlfn.IFNA(VLOOKUP($B135,KviZDarije3!$A$1:$N$1000, 4, 0), 0)/'TOP SCORES'!D$3,0)</f>
        <v>54.545454545454547</v>
      </c>
      <c r="G135" s="16">
        <f>IFERROR(100*_xlfn.IFNA(VLOOKUP($B135,KviZDarije4!$A$1:$N$1000, 4, 0), 0)/'TOP SCORES'!E$3,0)</f>
        <v>0</v>
      </c>
      <c r="H135" s="16">
        <f>IFERROR(100*_xlfn.IFNA(VLOOKUP($B135,KviZDarije5!$A$1:$N$1000, 4, 0), 0)/'TOP SCORES'!F$3,0)</f>
        <v>0</v>
      </c>
      <c r="I135" s="16">
        <f>IFERROR(100*_xlfn.IFNA(VLOOKUP($B135,KviZDarije6!$A$1:$N$1000, 4, 0), 0)/'TOP SCORES'!G$3,0)</f>
        <v>0</v>
      </c>
      <c r="J135" s="16">
        <f>IFERROR(100*_xlfn.IFNA(VLOOKUP($B135,KviZDarije7!$A$1:$N$1000, 4, 0), 0)/'TOP SCORES'!H$3,0)</f>
        <v>0</v>
      </c>
      <c r="K135" s="16">
        <f>IFERROR(100*_xlfn.IFNA(VLOOKUP($B135,KviZDarije8!$A$1:$N$1000, 4, 0), 0)/'TOP SCORES'!I$3,0)</f>
        <v>0</v>
      </c>
      <c r="L135" s="16">
        <f>IFERROR(100*_xlfn.IFNA(VLOOKUP($B135,KviZDarije9!$A$1:$N$1000, 4, 0), 0)/'TOP SCORES'!J$3,0)</f>
        <v>0</v>
      </c>
      <c r="M135" s="16">
        <f>IFERROR(100*_xlfn.IFNA(VLOOKUP($B135,KviZDarije10!$A$1:$N$1000,4, 0), 0)/'TOP SCORES'!K$3,0)</f>
        <v>0</v>
      </c>
      <c r="N135" s="16">
        <f>IFERROR(100*_xlfn.IFNA(VLOOKUP($B135,KviZDarije10!$A$1:$N$1000,4, 0), 0)/'TOP SCORES'!L$3,0)</f>
        <v>0</v>
      </c>
    </row>
    <row r="136" spans="1:14">
      <c r="A136" s="19">
        <f ca="1">RANK(C136,C$2:C$998)</f>
        <v>132</v>
      </c>
      <c r="B136" s="6" t="s">
        <v>211</v>
      </c>
      <c r="C136" s="17" cm="1">
        <f t="array" aca="1" ref="C136" ca="1">SUM(LARGE(D136:N136,ROW(INDIRECT("1:2"))))</f>
        <v>54.545454545454547</v>
      </c>
      <c r="D136" s="16">
        <f>IFERROR(100*_xlfn.IFNA(VLOOKUP($B136,KviZDarije1!$A$1:$N$1000, 4, 0), 0)/'TOP SCORES'!B$3,0)</f>
        <v>0</v>
      </c>
      <c r="E136" s="16">
        <f>IFERROR(100*_xlfn.IFNA(VLOOKUP($B136,KviZDarije2!$A$1:$N$1000, 4, 0), 0)/'TOP SCORES'!C$3,0)</f>
        <v>54.545454545454547</v>
      </c>
      <c r="F136" s="16">
        <f>IFERROR(100*_xlfn.IFNA(VLOOKUP($B136,KviZDarije3!$A$1:$N$1000, 4, 0), 0)/'TOP SCORES'!D$3,0)</f>
        <v>0</v>
      </c>
      <c r="G136" s="16">
        <f>IFERROR(100*_xlfn.IFNA(VLOOKUP($B136,KviZDarije4!$A$1:$N$1000, 4, 0), 0)/'TOP SCORES'!E$3,0)</f>
        <v>0</v>
      </c>
      <c r="H136" s="16">
        <f>IFERROR(100*_xlfn.IFNA(VLOOKUP($B136,KviZDarije5!$A$1:$N$1000, 4, 0), 0)/'TOP SCORES'!F$3,0)</f>
        <v>0</v>
      </c>
      <c r="I136" s="16">
        <f>IFERROR(100*_xlfn.IFNA(VLOOKUP($B136,KviZDarije6!$A$1:$N$1000, 4, 0), 0)/'TOP SCORES'!G$3,0)</f>
        <v>0</v>
      </c>
      <c r="J136" s="16">
        <f>IFERROR(100*_xlfn.IFNA(VLOOKUP($B136,KviZDarije7!$A$1:$N$1000, 4, 0), 0)/'TOP SCORES'!H$3,0)</f>
        <v>0</v>
      </c>
      <c r="K136" s="16">
        <f>IFERROR(100*_xlfn.IFNA(VLOOKUP($B136,KviZDarije8!$A$1:$N$1000, 4, 0), 0)/'TOP SCORES'!I$3,0)</f>
        <v>0</v>
      </c>
      <c r="L136" s="16">
        <f>IFERROR(100*_xlfn.IFNA(VLOOKUP($B136,KviZDarije9!$A$1:$N$1000, 4, 0), 0)/'TOP SCORES'!J$3,0)</f>
        <v>0</v>
      </c>
      <c r="M136" s="16">
        <f>IFERROR(100*_xlfn.IFNA(VLOOKUP($B136,KviZDarije10!$A$1:$N$1000,4, 0), 0)/'TOP SCORES'!K$3,0)</f>
        <v>0</v>
      </c>
      <c r="N136" s="16">
        <f>IFERROR(100*_xlfn.IFNA(VLOOKUP($B136,KviZDarije10!$A$1:$N$1000,4, 0), 0)/'TOP SCORES'!L$3,0)</f>
        <v>0</v>
      </c>
    </row>
    <row r="137" spans="1:14">
      <c r="A137" s="19">
        <f ca="1">RANK(C137,C$2:C$998)</f>
        <v>132</v>
      </c>
      <c r="B137" s="6" t="s">
        <v>133</v>
      </c>
      <c r="C137" s="17" cm="1">
        <f t="array" aca="1" ref="C137" ca="1">SUM(LARGE(D137:N137,ROW(INDIRECT("1:2"))))</f>
        <v>54.545454545454547</v>
      </c>
      <c r="D137" s="16">
        <f>IFERROR(100*_xlfn.IFNA(VLOOKUP($B137,KviZDarije1!$A$1:$N$1000, 4, 0), 0)/'TOP SCORES'!B$3,0)</f>
        <v>0</v>
      </c>
      <c r="E137" s="16">
        <f>IFERROR(100*_xlfn.IFNA(VLOOKUP($B137,KviZDarije2!$A$1:$N$1000, 4, 0), 0)/'TOP SCORES'!C$3,0)</f>
        <v>0</v>
      </c>
      <c r="F137" s="16">
        <f>IFERROR(100*_xlfn.IFNA(VLOOKUP($B137,KviZDarije3!$A$1:$N$1000, 4, 0), 0)/'TOP SCORES'!D$3,0)</f>
        <v>54.545454545454547</v>
      </c>
      <c r="G137" s="16">
        <f>IFERROR(100*_xlfn.IFNA(VLOOKUP($B137,KviZDarije4!$A$1:$N$1000, 4, 0), 0)/'TOP SCORES'!E$3,0)</f>
        <v>0</v>
      </c>
      <c r="H137" s="16">
        <f>IFERROR(100*_xlfn.IFNA(VLOOKUP($B137,KviZDarije5!$A$1:$N$1000, 4, 0), 0)/'TOP SCORES'!F$3,0)</f>
        <v>0</v>
      </c>
      <c r="I137" s="16">
        <f>IFERROR(100*_xlfn.IFNA(VLOOKUP($B137,KviZDarije6!$A$1:$N$1000, 4, 0), 0)/'TOP SCORES'!G$3,0)</f>
        <v>0</v>
      </c>
      <c r="J137" s="16">
        <f>IFERROR(100*_xlfn.IFNA(VLOOKUP($B137,KviZDarije7!$A$1:$N$1000, 4, 0), 0)/'TOP SCORES'!H$3,0)</f>
        <v>0</v>
      </c>
      <c r="K137" s="16">
        <f>IFERROR(100*_xlfn.IFNA(VLOOKUP($B137,KviZDarije8!$A$1:$N$1000, 4, 0), 0)/'TOP SCORES'!I$3,0)</f>
        <v>0</v>
      </c>
      <c r="L137" s="16">
        <f>IFERROR(100*_xlfn.IFNA(VLOOKUP($B137,KviZDarije9!$A$1:$N$1000, 4, 0), 0)/'TOP SCORES'!J$3,0)</f>
        <v>0</v>
      </c>
      <c r="M137" s="16">
        <f>IFERROR(100*_xlfn.IFNA(VLOOKUP($B137,KviZDarije10!$A$1:$N$1000,4, 0), 0)/'TOP SCORES'!K$3,0)</f>
        <v>0</v>
      </c>
      <c r="N137" s="16">
        <f>IFERROR(100*_xlfn.IFNA(VLOOKUP($B137,KviZDarije10!$A$1:$N$1000,4, 0), 0)/'TOP SCORES'!L$3,0)</f>
        <v>0</v>
      </c>
    </row>
    <row r="138" spans="1:14">
      <c r="A138" s="19">
        <f ca="1">RANK(C138,C$2:C$998)</f>
        <v>117</v>
      </c>
      <c r="B138" s="10" t="s">
        <v>199</v>
      </c>
      <c r="C138" s="17" cm="1">
        <f t="array" aca="1" ref="C138" ca="1">SUM(LARGE(D138:N138,ROW(INDIRECT("1:2"))))</f>
        <v>63.63636363636364</v>
      </c>
      <c r="D138" s="16">
        <f>IFERROR(100*_xlfn.IFNA(VLOOKUP($B138,KviZDarije1!$A$1:$N$1000, 4, 0), 0)/'TOP SCORES'!B$3,0)</f>
        <v>27.272727272727273</v>
      </c>
      <c r="E138" s="16">
        <f>IFERROR(100*_xlfn.IFNA(VLOOKUP($B138,KviZDarije2!$A$1:$N$1000, 4, 0), 0)/'TOP SCORES'!C$3,0)</f>
        <v>27.272727272727273</v>
      </c>
      <c r="F138" s="16">
        <f>IFERROR(100*_xlfn.IFNA(VLOOKUP($B138,KviZDarije3!$A$1:$N$1000, 4, 0), 0)/'TOP SCORES'!D$3,0)</f>
        <v>36.363636363636367</v>
      </c>
      <c r="G138" s="16">
        <f>IFERROR(100*_xlfn.IFNA(VLOOKUP($B138,KviZDarije4!$A$1:$N$1000, 4, 0), 0)/'TOP SCORES'!E$3,0)</f>
        <v>0</v>
      </c>
      <c r="H138" s="16">
        <f>IFERROR(100*_xlfn.IFNA(VLOOKUP($B138,KviZDarije5!$A$1:$N$1000, 4, 0), 0)/'TOP SCORES'!F$3,0)</f>
        <v>0</v>
      </c>
      <c r="I138" s="16">
        <f>IFERROR(100*_xlfn.IFNA(VLOOKUP($B138,KviZDarije6!$A$1:$N$1000, 4, 0), 0)/'TOP SCORES'!G$3,0)</f>
        <v>0</v>
      </c>
      <c r="J138" s="16">
        <f>IFERROR(100*_xlfn.IFNA(VLOOKUP($B138,KviZDarije7!$A$1:$N$1000, 4, 0), 0)/'TOP SCORES'!H$3,0)</f>
        <v>0</v>
      </c>
      <c r="K138" s="16">
        <f>IFERROR(100*_xlfn.IFNA(VLOOKUP($B138,KviZDarije8!$A$1:$N$1000, 4, 0), 0)/'TOP SCORES'!I$3,0)</f>
        <v>0</v>
      </c>
      <c r="L138" s="16">
        <f>IFERROR(100*_xlfn.IFNA(VLOOKUP($B138,KviZDarije9!$A$1:$N$1000, 4, 0), 0)/'TOP SCORES'!J$3,0)</f>
        <v>0</v>
      </c>
      <c r="M138" s="16">
        <f>IFERROR(100*_xlfn.IFNA(VLOOKUP($B138,KviZDarije10!$A$1:$N$1000,4, 0), 0)/'TOP SCORES'!K$3,0)</f>
        <v>0</v>
      </c>
      <c r="N138" s="16">
        <f>IFERROR(100*_xlfn.IFNA(VLOOKUP($B138,KviZDarije10!$A$1:$N$1000,4, 0), 0)/'TOP SCORES'!L$3,0)</f>
        <v>0</v>
      </c>
    </row>
    <row r="139" spans="1:14">
      <c r="A139" s="19">
        <f ca="1">RANK(C139,C$2:C$998)</f>
        <v>132</v>
      </c>
      <c r="B139" s="6" t="s">
        <v>45</v>
      </c>
      <c r="C139" s="17" cm="1">
        <f t="array" aca="1" ref="C139" ca="1">SUM(LARGE(D139:N139,ROW(INDIRECT("1:2"))))</f>
        <v>54.545454545454547</v>
      </c>
      <c r="D139" s="16">
        <f>IFERROR(100*_xlfn.IFNA(VLOOKUP($B139,KviZDarije1!$A$1:$N$1000, 4, 0), 0)/'TOP SCORES'!B$3,0)</f>
        <v>27.272727272727273</v>
      </c>
      <c r="E139" s="16">
        <f>IFERROR(100*_xlfn.IFNA(VLOOKUP($B139,KviZDarije2!$A$1:$N$1000, 4, 0), 0)/'TOP SCORES'!C$3,0)</f>
        <v>0</v>
      </c>
      <c r="F139" s="16">
        <f>IFERROR(100*_xlfn.IFNA(VLOOKUP($B139,KviZDarije3!$A$1:$N$1000, 4, 0), 0)/'TOP SCORES'!D$3,0)</f>
        <v>27.272727272727273</v>
      </c>
      <c r="G139" s="16">
        <f>IFERROR(100*_xlfn.IFNA(VLOOKUP($B139,KviZDarije4!$A$1:$N$1000, 4, 0), 0)/'TOP SCORES'!E$3,0)</f>
        <v>0</v>
      </c>
      <c r="H139" s="16">
        <f>IFERROR(100*_xlfn.IFNA(VLOOKUP($B139,KviZDarije5!$A$1:$N$1000, 4, 0), 0)/'TOP SCORES'!F$3,0)</f>
        <v>0</v>
      </c>
      <c r="I139" s="16">
        <f>IFERROR(100*_xlfn.IFNA(VLOOKUP($B139,KviZDarije6!$A$1:$N$1000, 4, 0), 0)/'TOP SCORES'!G$3,0)</f>
        <v>0</v>
      </c>
      <c r="J139" s="16">
        <f>IFERROR(100*_xlfn.IFNA(VLOOKUP($B139,KviZDarije7!$A$1:$N$1000, 4, 0), 0)/'TOP SCORES'!H$3,0)</f>
        <v>0</v>
      </c>
      <c r="K139" s="16">
        <f>IFERROR(100*_xlfn.IFNA(VLOOKUP($B139,KviZDarije8!$A$1:$N$1000, 4, 0), 0)/'TOP SCORES'!I$3,0)</f>
        <v>0</v>
      </c>
      <c r="L139" s="16">
        <f>IFERROR(100*_xlfn.IFNA(VLOOKUP($B139,KviZDarije9!$A$1:$N$1000, 4, 0), 0)/'TOP SCORES'!J$3,0)</f>
        <v>0</v>
      </c>
      <c r="M139" s="16">
        <f>IFERROR(100*_xlfn.IFNA(VLOOKUP($B139,KviZDarije10!$A$1:$N$1000,4, 0), 0)/'TOP SCORES'!K$3,0)</f>
        <v>0</v>
      </c>
      <c r="N139" s="16">
        <f>IFERROR(100*_xlfn.IFNA(VLOOKUP($B139,KviZDarije10!$A$1:$N$1000,4, 0), 0)/'TOP SCORES'!L$3,0)</f>
        <v>0</v>
      </c>
    </row>
    <row r="140" spans="1:14">
      <c r="A140" s="19">
        <f ca="1">RANK(C140,C$2:C$998)</f>
        <v>132</v>
      </c>
      <c r="B140" s="6" t="s">
        <v>233</v>
      </c>
      <c r="C140" s="17" cm="1">
        <f t="array" aca="1" ref="C140" ca="1">SUM(LARGE(D140:N140,ROW(INDIRECT("1:2"))))</f>
        <v>54.545454545454547</v>
      </c>
      <c r="D140" s="16">
        <f>IFERROR(100*_xlfn.IFNA(VLOOKUP($B140,KviZDarije1!$A$1:$N$1000, 4, 0), 0)/'TOP SCORES'!B$3,0)</f>
        <v>0</v>
      </c>
      <c r="E140" s="16">
        <f>IFERROR(100*_xlfn.IFNA(VLOOKUP($B140,KviZDarije2!$A$1:$N$1000, 4, 0), 0)/'TOP SCORES'!C$3,0)</f>
        <v>0</v>
      </c>
      <c r="F140" s="16">
        <f>IFERROR(100*_xlfn.IFNA(VLOOKUP($B140,KviZDarije3!$A$1:$N$1000, 4, 0), 0)/'TOP SCORES'!D$3,0)</f>
        <v>54.545454545454547</v>
      </c>
      <c r="G140" s="16">
        <f>IFERROR(100*_xlfn.IFNA(VLOOKUP($B140,KviZDarije4!$A$1:$N$1000, 4, 0), 0)/'TOP SCORES'!E$3,0)</f>
        <v>0</v>
      </c>
      <c r="H140" s="16">
        <f>IFERROR(100*_xlfn.IFNA(VLOOKUP($B140,KviZDarije5!$A$1:$N$1000, 4, 0), 0)/'TOP SCORES'!F$3,0)</f>
        <v>0</v>
      </c>
      <c r="I140" s="16">
        <f>IFERROR(100*_xlfn.IFNA(VLOOKUP($B140,KviZDarije6!$A$1:$N$1000, 4, 0), 0)/'TOP SCORES'!G$3,0)</f>
        <v>0</v>
      </c>
      <c r="J140" s="16">
        <f>IFERROR(100*_xlfn.IFNA(VLOOKUP($B140,KviZDarije7!$A$1:$N$1000, 4, 0), 0)/'TOP SCORES'!H$3,0)</f>
        <v>0</v>
      </c>
      <c r="K140" s="16">
        <f>IFERROR(100*_xlfn.IFNA(VLOOKUP($B140,KviZDarije8!$A$1:$N$1000, 4, 0), 0)/'TOP SCORES'!I$3,0)</f>
        <v>0</v>
      </c>
      <c r="L140" s="16">
        <f>IFERROR(100*_xlfn.IFNA(VLOOKUP($B140,KviZDarije9!$A$1:$N$1000, 4, 0), 0)/'TOP SCORES'!J$3,0)</f>
        <v>0</v>
      </c>
      <c r="M140" s="16">
        <f>IFERROR(100*_xlfn.IFNA(VLOOKUP($B140,KviZDarije10!$A$1:$N$1000,4, 0), 0)/'TOP SCORES'!K$3,0)</f>
        <v>0</v>
      </c>
      <c r="N140" s="16">
        <f>IFERROR(100*_xlfn.IFNA(VLOOKUP($B140,KviZDarije10!$A$1:$N$1000,4, 0), 0)/'TOP SCORES'!L$3,0)</f>
        <v>0</v>
      </c>
    </row>
    <row r="141" spans="1:14">
      <c r="A141" s="19">
        <f ca="1">RANK(C141,C$2:C$998)</f>
        <v>132</v>
      </c>
      <c r="B141" s="6" t="s">
        <v>231</v>
      </c>
      <c r="C141" s="17" cm="1">
        <f t="array" aca="1" ref="C141" ca="1">SUM(LARGE(D141:N141,ROW(INDIRECT("1:2"))))</f>
        <v>54.545454545454547</v>
      </c>
      <c r="D141" s="16">
        <f>IFERROR(100*_xlfn.IFNA(VLOOKUP($B141,KviZDarije1!$A$1:$N$1000, 4, 0), 0)/'TOP SCORES'!B$3,0)</f>
        <v>0</v>
      </c>
      <c r="E141" s="16">
        <f>IFERROR(100*_xlfn.IFNA(VLOOKUP($B141,KviZDarije2!$A$1:$N$1000, 4, 0), 0)/'TOP SCORES'!C$3,0)</f>
        <v>0</v>
      </c>
      <c r="F141" s="16">
        <f>IFERROR(100*_xlfn.IFNA(VLOOKUP($B141,KviZDarije3!$A$1:$N$1000, 4, 0), 0)/'TOP SCORES'!D$3,0)</f>
        <v>54.545454545454547</v>
      </c>
      <c r="G141" s="16">
        <f>IFERROR(100*_xlfn.IFNA(VLOOKUP($B141,KviZDarije4!$A$1:$N$1000, 4, 0), 0)/'TOP SCORES'!E$3,0)</f>
        <v>0</v>
      </c>
      <c r="H141" s="16">
        <f>IFERROR(100*_xlfn.IFNA(VLOOKUP($B141,KviZDarije5!$A$1:$N$1000, 4, 0), 0)/'TOP SCORES'!F$3,0)</f>
        <v>0</v>
      </c>
      <c r="I141" s="16">
        <f>IFERROR(100*_xlfn.IFNA(VLOOKUP($B141,KviZDarije6!$A$1:$N$1000, 4, 0), 0)/'TOP SCORES'!G$3,0)</f>
        <v>0</v>
      </c>
      <c r="J141" s="16">
        <f>IFERROR(100*_xlfn.IFNA(VLOOKUP($B141,KviZDarije7!$A$1:$N$1000, 4, 0), 0)/'TOP SCORES'!H$3,0)</f>
        <v>0</v>
      </c>
      <c r="K141" s="16">
        <f>IFERROR(100*_xlfn.IFNA(VLOOKUP($B141,KviZDarije8!$A$1:$N$1000, 4, 0), 0)/'TOP SCORES'!I$3,0)</f>
        <v>0</v>
      </c>
      <c r="L141" s="16">
        <f>IFERROR(100*_xlfn.IFNA(VLOOKUP($B141,KviZDarije9!$A$1:$N$1000, 4, 0), 0)/'TOP SCORES'!J$3,0)</f>
        <v>0</v>
      </c>
      <c r="M141" s="16">
        <f>IFERROR(100*_xlfn.IFNA(VLOOKUP($B141,KviZDarije10!$A$1:$N$1000,4, 0), 0)/'TOP SCORES'!K$3,0)</f>
        <v>0</v>
      </c>
      <c r="N141" s="16">
        <f>IFERROR(100*_xlfn.IFNA(VLOOKUP($B141,KviZDarije10!$A$1:$N$1000,4, 0), 0)/'TOP SCORES'!L$3,0)</f>
        <v>0</v>
      </c>
    </row>
    <row r="142" spans="1:14">
      <c r="A142" s="19">
        <f ca="1">RANK(C142,C$2:C$998)</f>
        <v>132</v>
      </c>
      <c r="B142" s="14" t="s">
        <v>240</v>
      </c>
      <c r="C142" s="17" cm="1">
        <f t="array" aca="1" ref="C142" ca="1">SUM(LARGE(D142:N142,ROW(INDIRECT("1:2"))))</f>
        <v>54.545454545454547</v>
      </c>
      <c r="D142" s="16">
        <f>IFERROR(100*_xlfn.IFNA(VLOOKUP($B142,KviZDarije1!$A$1:$N$1000, 4, 0), 0)/'TOP SCORES'!B$3,0)</f>
        <v>18.181818181818183</v>
      </c>
      <c r="E142" s="16">
        <f>IFERROR(100*_xlfn.IFNA(VLOOKUP($B142,KviZDarije2!$A$1:$N$1000, 4, 0), 0)/'TOP SCORES'!C$3,0)</f>
        <v>0</v>
      </c>
      <c r="F142" s="16">
        <f>IFERROR(100*_xlfn.IFNA(VLOOKUP($B142,KviZDarije3!$A$1:$N$1000, 4, 0), 0)/'TOP SCORES'!D$3,0)</f>
        <v>36.363636363636367</v>
      </c>
      <c r="G142" s="16">
        <f>IFERROR(100*_xlfn.IFNA(VLOOKUP($B142,KviZDarije4!$A$1:$N$1000, 4, 0), 0)/'TOP SCORES'!E$3,0)</f>
        <v>0</v>
      </c>
      <c r="H142" s="16">
        <f>IFERROR(100*_xlfn.IFNA(VLOOKUP($B142,KviZDarije5!$A$1:$N$1000, 4, 0), 0)/'TOP SCORES'!F$3,0)</f>
        <v>0</v>
      </c>
      <c r="I142" s="16">
        <f>IFERROR(100*_xlfn.IFNA(VLOOKUP($B142,KviZDarije6!$A$1:$N$1000, 4, 0), 0)/'TOP SCORES'!G$3,0)</f>
        <v>0</v>
      </c>
      <c r="J142" s="16">
        <f>IFERROR(100*_xlfn.IFNA(VLOOKUP($B142,KviZDarije7!$A$1:$N$1000, 4, 0), 0)/'TOP SCORES'!H$3,0)</f>
        <v>0</v>
      </c>
      <c r="K142" s="16">
        <f>IFERROR(100*_xlfn.IFNA(VLOOKUP($B142,KviZDarije8!$A$1:$N$1000, 4, 0), 0)/'TOP SCORES'!I$3,0)</f>
        <v>0</v>
      </c>
      <c r="L142" s="16">
        <f>IFERROR(100*_xlfn.IFNA(VLOOKUP($B142,KviZDarije9!$A$1:$N$1000, 4, 0), 0)/'TOP SCORES'!J$3,0)</f>
        <v>0</v>
      </c>
      <c r="M142" s="16">
        <f>IFERROR(100*_xlfn.IFNA(VLOOKUP($B142,KviZDarije10!$A$1:$N$1000,4, 0), 0)/'TOP SCORES'!K$3,0)</f>
        <v>0</v>
      </c>
      <c r="N142" s="16">
        <f>IFERROR(100*_xlfn.IFNA(VLOOKUP($B142,KviZDarije10!$A$1:$N$1000,4, 0), 0)/'TOP SCORES'!L$3,0)</f>
        <v>0</v>
      </c>
    </row>
    <row r="143" spans="1:14">
      <c r="A143" s="19">
        <f ca="1">RANK(C143,C$2:C$998)</f>
        <v>132</v>
      </c>
      <c r="B143" s="45" t="s">
        <v>154</v>
      </c>
      <c r="C143" s="17" cm="1">
        <f t="array" aca="1" ref="C143" ca="1">SUM(LARGE(D143:N143,ROW(INDIRECT("1:2"))))</f>
        <v>54.545454545454547</v>
      </c>
      <c r="D143" s="16">
        <f>IFERROR(100*_xlfn.IFNA(VLOOKUP($B143,KviZDarije1!$A$1:$N$1000, 4, 0), 0)/'TOP SCORES'!B$3,0)</f>
        <v>54.545454545454547</v>
      </c>
      <c r="E143" s="16">
        <f>IFERROR(100*_xlfn.IFNA(VLOOKUP($B143,KviZDarije2!$A$1:$N$1000, 4, 0), 0)/'TOP SCORES'!C$3,0)</f>
        <v>0</v>
      </c>
      <c r="F143" s="16">
        <f>IFERROR(100*_xlfn.IFNA(VLOOKUP($B143,KviZDarije3!$A$1:$N$1000, 4, 0), 0)/'TOP SCORES'!D$3,0)</f>
        <v>0</v>
      </c>
      <c r="G143" s="16">
        <f>IFERROR(100*_xlfn.IFNA(VLOOKUP($B143,KviZDarije4!$A$1:$N$1000, 4, 0), 0)/'TOP SCORES'!E$3,0)</f>
        <v>0</v>
      </c>
      <c r="H143" s="16">
        <f>IFERROR(100*_xlfn.IFNA(VLOOKUP($B143,KviZDarije5!$A$1:$N$1000, 4, 0), 0)/'TOP SCORES'!F$3,0)</f>
        <v>0</v>
      </c>
      <c r="I143" s="16">
        <f>IFERROR(100*_xlfn.IFNA(VLOOKUP($B143,KviZDarije6!$A$1:$N$1000, 4, 0), 0)/'TOP SCORES'!G$3,0)</f>
        <v>0</v>
      </c>
      <c r="J143" s="16">
        <f>IFERROR(100*_xlfn.IFNA(VLOOKUP($B143,KviZDarije7!$A$1:$N$1000, 4, 0), 0)/'TOP SCORES'!H$3,0)</f>
        <v>0</v>
      </c>
      <c r="K143" s="16">
        <f>IFERROR(100*_xlfn.IFNA(VLOOKUP($B143,KviZDarije8!$A$1:$N$1000, 4, 0), 0)/'TOP SCORES'!I$3,0)</f>
        <v>0</v>
      </c>
      <c r="L143" s="16">
        <f>IFERROR(100*_xlfn.IFNA(VLOOKUP($B143,KviZDarije9!$A$1:$N$1000, 4, 0), 0)/'TOP SCORES'!J$3,0)</f>
        <v>0</v>
      </c>
      <c r="M143" s="16">
        <f>IFERROR(100*_xlfn.IFNA(VLOOKUP($B143,KviZDarije10!$A$1:$N$1000,4, 0), 0)/'TOP SCORES'!K$3,0)</f>
        <v>0</v>
      </c>
      <c r="N143" s="16">
        <f>IFERROR(100*_xlfn.IFNA(VLOOKUP($B143,KviZDarije10!$A$1:$N$1000,4, 0), 0)/'TOP SCORES'!L$3,0)</f>
        <v>0</v>
      </c>
    </row>
    <row r="144" spans="1:14">
      <c r="A144" s="19">
        <f ca="1">RANK(C144,C$2:C$998)</f>
        <v>132</v>
      </c>
      <c r="B144" s="10" t="s">
        <v>99</v>
      </c>
      <c r="C144" s="17" cm="1">
        <f t="array" aca="1" ref="C144" ca="1">SUM(LARGE(D144:N144,ROW(INDIRECT("1:2"))))</f>
        <v>54.545454545454547</v>
      </c>
      <c r="D144" s="16">
        <f>IFERROR(100*_xlfn.IFNA(VLOOKUP($B144,KviZDarije1!$A$1:$N$1000, 4, 0), 0)/'TOP SCORES'!B$3,0)</f>
        <v>18.181818181818183</v>
      </c>
      <c r="E144" s="16">
        <f>IFERROR(100*_xlfn.IFNA(VLOOKUP($B144,KviZDarije2!$A$1:$N$1000, 4, 0), 0)/'TOP SCORES'!C$3,0)</f>
        <v>0</v>
      </c>
      <c r="F144" s="16">
        <f>IFERROR(100*_xlfn.IFNA(VLOOKUP($B144,KviZDarije3!$A$1:$N$1000, 4, 0), 0)/'TOP SCORES'!D$3,0)</f>
        <v>36.363636363636367</v>
      </c>
      <c r="G144" s="16">
        <f>IFERROR(100*_xlfn.IFNA(VLOOKUP($B144,KviZDarije4!$A$1:$N$1000, 4, 0), 0)/'TOP SCORES'!E$3,0)</f>
        <v>0</v>
      </c>
      <c r="H144" s="16">
        <f>IFERROR(100*_xlfn.IFNA(VLOOKUP($B144,KviZDarije5!$A$1:$N$1000, 4, 0), 0)/'TOP SCORES'!F$3,0)</f>
        <v>0</v>
      </c>
      <c r="I144" s="16">
        <f>IFERROR(100*_xlfn.IFNA(VLOOKUP($B144,KviZDarije6!$A$1:$N$1000, 4, 0), 0)/'TOP SCORES'!G$3,0)</f>
        <v>0</v>
      </c>
      <c r="J144" s="16">
        <f>IFERROR(100*_xlfn.IFNA(VLOOKUP($B144,KviZDarije7!$A$1:$N$1000, 4, 0), 0)/'TOP SCORES'!H$3,0)</f>
        <v>0</v>
      </c>
      <c r="K144" s="16">
        <f>IFERROR(100*_xlfn.IFNA(VLOOKUP($B144,KviZDarije8!$A$1:$N$1000, 4, 0), 0)/'TOP SCORES'!I$3,0)</f>
        <v>0</v>
      </c>
      <c r="L144" s="16">
        <f>IFERROR(100*_xlfn.IFNA(VLOOKUP($B144,KviZDarije9!$A$1:$N$1000, 4, 0), 0)/'TOP SCORES'!J$3,0)</f>
        <v>0</v>
      </c>
      <c r="M144" s="16">
        <f>IFERROR(100*_xlfn.IFNA(VLOOKUP($B144,KviZDarije10!$A$1:$N$1000,4, 0), 0)/'TOP SCORES'!K$3,0)</f>
        <v>0</v>
      </c>
      <c r="N144" s="16">
        <f>IFERROR(100*_xlfn.IFNA(VLOOKUP($B144,KviZDarije10!$A$1:$N$1000,4, 0), 0)/'TOP SCORES'!L$3,0)</f>
        <v>0</v>
      </c>
    </row>
    <row r="145" spans="1:14">
      <c r="A145" s="19">
        <f ca="1">RANK(C145,C$2:C$998)</f>
        <v>132</v>
      </c>
      <c r="B145" s="10" t="s">
        <v>195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4, 0), 0)/'TOP SCORES'!B$3,0)</f>
        <v>54.545454545454547</v>
      </c>
      <c r="E145" s="16">
        <f>IFERROR(100*_xlfn.IFNA(VLOOKUP($B145,KviZDarije2!$A$1:$N$1000, 4, 0), 0)/'TOP SCORES'!C$3,0)</f>
        <v>0</v>
      </c>
      <c r="F145" s="16">
        <f>IFERROR(100*_xlfn.IFNA(VLOOKUP($B145,KviZDarije3!$A$1:$N$1000, 4, 0), 0)/'TOP SCORES'!D$3,0)</f>
        <v>0</v>
      </c>
      <c r="G145" s="16">
        <f>IFERROR(100*_xlfn.IFNA(VLOOKUP($B145,KviZDarije4!$A$1:$N$1000, 4, 0), 0)/'TOP SCORES'!E$3,0)</f>
        <v>0</v>
      </c>
      <c r="H145" s="16">
        <f>IFERROR(100*_xlfn.IFNA(VLOOKUP($B145,KviZDarije5!$A$1:$N$1000, 4, 0), 0)/'TOP SCORES'!F$3,0)</f>
        <v>0</v>
      </c>
      <c r="I145" s="16">
        <f>IFERROR(100*_xlfn.IFNA(VLOOKUP($B145,KviZDarije6!$A$1:$N$1000, 4, 0), 0)/'TOP SCORES'!G$3,0)</f>
        <v>0</v>
      </c>
      <c r="J145" s="16">
        <f>IFERROR(100*_xlfn.IFNA(VLOOKUP($B145,KviZDarije7!$A$1:$N$1000, 4, 0), 0)/'TOP SCORES'!H$3,0)</f>
        <v>0</v>
      </c>
      <c r="K145" s="16">
        <f>IFERROR(100*_xlfn.IFNA(VLOOKUP($B145,KviZDarije8!$A$1:$N$1000, 4, 0), 0)/'TOP SCORES'!I$3,0)</f>
        <v>0</v>
      </c>
      <c r="L145" s="16">
        <f>IFERROR(100*_xlfn.IFNA(VLOOKUP($B145,KviZDarije9!$A$1:$N$1000, 4, 0), 0)/'TOP SCORES'!J$3,0)</f>
        <v>0</v>
      </c>
      <c r="M145" s="16">
        <f>IFERROR(100*_xlfn.IFNA(VLOOKUP($B145,KviZDarije10!$A$1:$N$1000,4, 0), 0)/'TOP SCORES'!K$3,0)</f>
        <v>0</v>
      </c>
      <c r="N145" s="16">
        <f>IFERROR(100*_xlfn.IFNA(VLOOKUP($B145,KviZDarije10!$A$1:$N$1000,4, 0), 0)/'TOP SCORES'!L$3,0)</f>
        <v>0</v>
      </c>
    </row>
    <row r="146" spans="1:14">
      <c r="A146" s="19">
        <f ca="1">RANK(C146,C$2:C$998)</f>
        <v>132</v>
      </c>
      <c r="B146" s="6" t="s">
        <v>34</v>
      </c>
      <c r="C146" s="17" cm="1">
        <f t="array" aca="1" ref="C146" ca="1">SUM(LARGE(D146:N146,ROW(INDIRECT("1:2"))))</f>
        <v>54.545454545454547</v>
      </c>
      <c r="D146" s="16">
        <f>IFERROR(100*_xlfn.IFNA(VLOOKUP($B146,KviZDarije1!$A$1:$N$1000, 4, 0), 0)/'TOP SCORES'!B$3,0)</f>
        <v>0</v>
      </c>
      <c r="E146" s="16">
        <f>IFERROR(100*_xlfn.IFNA(VLOOKUP($B146,KviZDarije2!$A$1:$N$1000, 4, 0), 0)/'TOP SCORES'!C$3,0)</f>
        <v>0</v>
      </c>
      <c r="F146" s="16">
        <f>IFERROR(100*_xlfn.IFNA(VLOOKUP($B146,KviZDarije3!$A$1:$N$1000, 4, 0), 0)/'TOP SCORES'!D$3,0)</f>
        <v>54.545454545454547</v>
      </c>
      <c r="G146" s="16">
        <f>IFERROR(100*_xlfn.IFNA(VLOOKUP($B146,KviZDarije4!$A$1:$N$1000, 4, 0), 0)/'TOP SCORES'!E$3,0)</f>
        <v>0</v>
      </c>
      <c r="H146" s="16">
        <f>IFERROR(100*_xlfn.IFNA(VLOOKUP($B146,KviZDarije5!$A$1:$N$1000, 4, 0), 0)/'TOP SCORES'!F$3,0)</f>
        <v>0</v>
      </c>
      <c r="I146" s="16">
        <f>IFERROR(100*_xlfn.IFNA(VLOOKUP($B146,KviZDarije6!$A$1:$N$1000, 4, 0), 0)/'TOP SCORES'!G$3,0)</f>
        <v>0</v>
      </c>
      <c r="J146" s="16">
        <f>IFERROR(100*_xlfn.IFNA(VLOOKUP($B146,KviZDarije7!$A$1:$N$1000, 4, 0), 0)/'TOP SCORES'!H$3,0)</f>
        <v>0</v>
      </c>
      <c r="K146" s="16">
        <f>IFERROR(100*_xlfn.IFNA(VLOOKUP($B146,KviZDarije8!$A$1:$N$1000, 4, 0), 0)/'TOP SCORES'!I$3,0)</f>
        <v>0</v>
      </c>
      <c r="L146" s="16">
        <f>IFERROR(100*_xlfn.IFNA(VLOOKUP($B146,KviZDarije9!$A$1:$N$1000, 4, 0), 0)/'TOP SCORES'!J$3,0)</f>
        <v>0</v>
      </c>
      <c r="M146" s="16">
        <f>IFERROR(100*_xlfn.IFNA(VLOOKUP($B146,KviZDarije10!$A$1:$N$1000,4, 0), 0)/'TOP SCORES'!K$3,0)</f>
        <v>0</v>
      </c>
      <c r="N146" s="16">
        <f>IFERROR(100*_xlfn.IFNA(VLOOKUP($B146,KviZDarije10!$A$1:$N$1000,4, 0), 0)/'TOP SCORES'!L$3,0)</f>
        <v>0</v>
      </c>
    </row>
    <row r="147" spans="1:14">
      <c r="A147" s="19">
        <f ca="1">RANK(C147,C$2:C$998)</f>
        <v>132</v>
      </c>
      <c r="B147" s="14" t="s">
        <v>152</v>
      </c>
      <c r="C147" s="17" cm="1">
        <f t="array" aca="1" ref="C147" ca="1">SUM(LARGE(D147:N147,ROW(INDIRECT("1:2"))))</f>
        <v>54.545454545454547</v>
      </c>
      <c r="D147" s="16">
        <f>IFERROR(100*_xlfn.IFNA(VLOOKUP($B147,KviZDarije1!$A$1:$N$1000, 4, 0), 0)/'TOP SCORES'!B$3,0)</f>
        <v>0</v>
      </c>
      <c r="E147" s="16">
        <f>IFERROR(100*_xlfn.IFNA(VLOOKUP($B147,KviZDarije2!$A$1:$N$1000, 4, 0), 0)/'TOP SCORES'!C$3,0)</f>
        <v>27.272727272727273</v>
      </c>
      <c r="F147" s="16">
        <f>IFERROR(100*_xlfn.IFNA(VLOOKUP($B147,KviZDarije3!$A$1:$N$1000, 4, 0), 0)/'TOP SCORES'!D$3,0)</f>
        <v>27.272727272727273</v>
      </c>
      <c r="G147" s="16">
        <f>IFERROR(100*_xlfn.IFNA(VLOOKUP($B147,KviZDarije4!$A$1:$N$1000, 4, 0), 0)/'TOP SCORES'!E$3,0)</f>
        <v>0</v>
      </c>
      <c r="H147" s="16">
        <f>IFERROR(100*_xlfn.IFNA(VLOOKUP($B147,KviZDarije5!$A$1:$N$1000, 4, 0), 0)/'TOP SCORES'!F$3,0)</f>
        <v>0</v>
      </c>
      <c r="I147" s="16">
        <f>IFERROR(100*_xlfn.IFNA(VLOOKUP($B147,KviZDarije6!$A$1:$N$1000, 4, 0), 0)/'TOP SCORES'!G$3,0)</f>
        <v>0</v>
      </c>
      <c r="J147" s="16">
        <f>IFERROR(100*_xlfn.IFNA(VLOOKUP($B147,KviZDarije7!$A$1:$N$1000, 4, 0), 0)/'TOP SCORES'!H$3,0)</f>
        <v>0</v>
      </c>
      <c r="K147" s="16">
        <f>IFERROR(100*_xlfn.IFNA(VLOOKUP($B147,KviZDarije8!$A$1:$N$1000, 4, 0), 0)/'TOP SCORES'!I$3,0)</f>
        <v>0</v>
      </c>
      <c r="L147" s="16">
        <f>IFERROR(100*_xlfn.IFNA(VLOOKUP($B147,KviZDarije9!$A$1:$N$1000, 4, 0), 0)/'TOP SCORES'!J$3,0)</f>
        <v>0</v>
      </c>
      <c r="M147" s="16">
        <f>IFERROR(100*_xlfn.IFNA(VLOOKUP($B147,KviZDarije10!$A$1:$N$1000,4, 0), 0)/'TOP SCORES'!K$3,0)</f>
        <v>0</v>
      </c>
      <c r="N147" s="16">
        <f>IFERROR(100*_xlfn.IFNA(VLOOKUP($B147,KviZDarije10!$A$1:$N$1000,4, 0), 0)/'TOP SCORES'!L$3,0)</f>
        <v>0</v>
      </c>
    </row>
    <row r="148" spans="1:14">
      <c r="A148" s="19">
        <f ca="1">RANK(C148,C$2:C$998)</f>
        <v>132</v>
      </c>
      <c r="B148" s="10" t="s">
        <v>95</v>
      </c>
      <c r="C148" s="17" cm="1">
        <f t="array" aca="1" ref="C148" ca="1">SUM(LARGE(D148:N148,ROW(INDIRECT("1:2"))))</f>
        <v>54.545454545454547</v>
      </c>
      <c r="D148" s="16">
        <f>IFERROR(100*_xlfn.IFNA(VLOOKUP($B148,KviZDarije1!$A$1:$N$1000, 4, 0), 0)/'TOP SCORES'!B$3,0)</f>
        <v>36.363636363636367</v>
      </c>
      <c r="E148" s="16">
        <f>IFERROR(100*_xlfn.IFNA(VLOOKUP($B148,KviZDarije2!$A$1:$N$1000, 4, 0), 0)/'TOP SCORES'!C$3,0)</f>
        <v>0</v>
      </c>
      <c r="F148" s="16">
        <f>IFERROR(100*_xlfn.IFNA(VLOOKUP($B148,KviZDarije3!$A$1:$N$1000, 4, 0), 0)/'TOP SCORES'!D$3,0)</f>
        <v>18.181818181818183</v>
      </c>
      <c r="G148" s="16">
        <f>IFERROR(100*_xlfn.IFNA(VLOOKUP($B148,KviZDarije4!$A$1:$N$1000, 4, 0), 0)/'TOP SCORES'!E$3,0)</f>
        <v>0</v>
      </c>
      <c r="H148" s="16">
        <f>IFERROR(100*_xlfn.IFNA(VLOOKUP($B148,KviZDarije5!$A$1:$N$1000, 4, 0), 0)/'TOP SCORES'!F$3,0)</f>
        <v>0</v>
      </c>
      <c r="I148" s="16">
        <f>IFERROR(100*_xlfn.IFNA(VLOOKUP($B148,KviZDarije6!$A$1:$N$1000, 4, 0), 0)/'TOP SCORES'!G$3,0)</f>
        <v>0</v>
      </c>
      <c r="J148" s="16">
        <f>IFERROR(100*_xlfn.IFNA(VLOOKUP($B148,KviZDarije7!$A$1:$N$1000, 4, 0), 0)/'TOP SCORES'!H$3,0)</f>
        <v>0</v>
      </c>
      <c r="K148" s="16">
        <f>IFERROR(100*_xlfn.IFNA(VLOOKUP($B148,KviZDarije8!$A$1:$N$1000, 4, 0), 0)/'TOP SCORES'!I$3,0)</f>
        <v>0</v>
      </c>
      <c r="L148" s="16">
        <f>IFERROR(100*_xlfn.IFNA(VLOOKUP($B148,KviZDarije9!$A$1:$N$1000, 4, 0), 0)/'TOP SCORES'!J$3,0)</f>
        <v>0</v>
      </c>
      <c r="M148" s="16">
        <f>IFERROR(100*_xlfn.IFNA(VLOOKUP($B148,KviZDarije10!$A$1:$N$1000,4, 0), 0)/'TOP SCORES'!K$3,0)</f>
        <v>0</v>
      </c>
      <c r="N148" s="16">
        <f>IFERROR(100*_xlfn.IFNA(VLOOKUP($B148,KviZDarije10!$A$1:$N$1000,4, 0), 0)/'TOP SCORES'!L$3,0)</f>
        <v>0</v>
      </c>
    </row>
    <row r="149" spans="1:14">
      <c r="A149" s="19">
        <f ca="1">RANK(C149,C$2:C$998)</f>
        <v>148</v>
      </c>
      <c r="B149" s="14" t="s">
        <v>173</v>
      </c>
      <c r="C149" s="17" cm="1">
        <f t="array" aca="1" ref="C149" ca="1">SUM(LARGE(D149:N149,ROW(INDIRECT("1:2"))))</f>
        <v>45.454545454545453</v>
      </c>
      <c r="D149" s="16">
        <f>IFERROR(100*_xlfn.IFNA(VLOOKUP($B149,KviZDarije1!$A$1:$N$1000, 4, 0), 0)/'TOP SCORES'!B$3,0)</f>
        <v>18.181818181818183</v>
      </c>
      <c r="E149" s="16">
        <f>IFERROR(100*_xlfn.IFNA(VLOOKUP($B149,KviZDarije2!$A$1:$N$1000, 4, 0), 0)/'TOP SCORES'!C$3,0)</f>
        <v>27.272727272727273</v>
      </c>
      <c r="F149" s="16">
        <f>IFERROR(100*_xlfn.IFNA(VLOOKUP($B149,KviZDarije3!$A$1:$N$1000, 4, 0), 0)/'TOP SCORES'!D$3,0)</f>
        <v>18.181818181818183</v>
      </c>
      <c r="G149" s="16">
        <f>IFERROR(100*_xlfn.IFNA(VLOOKUP($B149,KviZDarije4!$A$1:$N$1000, 4, 0), 0)/'TOP SCORES'!E$3,0)</f>
        <v>0</v>
      </c>
      <c r="H149" s="16">
        <f>IFERROR(100*_xlfn.IFNA(VLOOKUP($B149,KviZDarije5!$A$1:$N$1000, 4, 0), 0)/'TOP SCORES'!F$3,0)</f>
        <v>0</v>
      </c>
      <c r="I149" s="16">
        <f>IFERROR(100*_xlfn.IFNA(VLOOKUP($B149,KviZDarije6!$A$1:$N$1000, 4, 0), 0)/'TOP SCORES'!G$3,0)</f>
        <v>0</v>
      </c>
      <c r="J149" s="16">
        <f>IFERROR(100*_xlfn.IFNA(VLOOKUP($B149,KviZDarije7!$A$1:$N$1000, 4, 0), 0)/'TOP SCORES'!H$3,0)</f>
        <v>0</v>
      </c>
      <c r="K149" s="16">
        <f>IFERROR(100*_xlfn.IFNA(VLOOKUP($B149,KviZDarije8!$A$1:$N$1000, 4, 0), 0)/'TOP SCORES'!I$3,0)</f>
        <v>0</v>
      </c>
      <c r="L149" s="16">
        <f>IFERROR(100*_xlfn.IFNA(VLOOKUP($B149,KviZDarije9!$A$1:$N$1000, 4, 0), 0)/'TOP SCORES'!J$3,0)</f>
        <v>0</v>
      </c>
      <c r="M149" s="16">
        <f>IFERROR(100*_xlfn.IFNA(VLOOKUP($B149,KviZDarije10!$A$1:$N$1000,4, 0), 0)/'TOP SCORES'!K$3,0)</f>
        <v>0</v>
      </c>
      <c r="N149" s="16">
        <f>IFERROR(100*_xlfn.IFNA(VLOOKUP($B149,KviZDarije10!$A$1:$N$1000,4, 0), 0)/'TOP SCORES'!L$3,0)</f>
        <v>0</v>
      </c>
    </row>
    <row r="150" spans="1:14">
      <c r="A150" s="19">
        <f ca="1">RANK(C150,C$2:C$998)</f>
        <v>148</v>
      </c>
      <c r="B150" s="10" t="s">
        <v>201</v>
      </c>
      <c r="C150" s="17" cm="1">
        <f t="array" aca="1" ref="C150" ca="1">SUM(LARGE(D150:N150,ROW(INDIRECT("1:2"))))</f>
        <v>45.454545454545453</v>
      </c>
      <c r="D150" s="16">
        <f>IFERROR(100*_xlfn.IFNA(VLOOKUP($B150,KviZDarije1!$A$1:$N$1000, 4, 0), 0)/'TOP SCORES'!B$3,0)</f>
        <v>9.0909090909090917</v>
      </c>
      <c r="E150" s="16">
        <f>IFERROR(100*_xlfn.IFNA(VLOOKUP($B150,KviZDarije2!$A$1:$N$1000, 4, 0), 0)/'TOP SCORES'!C$3,0)</f>
        <v>18.181818181818183</v>
      </c>
      <c r="F150" s="16">
        <f>IFERROR(100*_xlfn.IFNA(VLOOKUP($B150,KviZDarije3!$A$1:$N$1000, 4, 0), 0)/'TOP SCORES'!D$3,0)</f>
        <v>27.272727272727273</v>
      </c>
      <c r="G150" s="16">
        <f>IFERROR(100*_xlfn.IFNA(VLOOKUP($B150,KviZDarije4!$A$1:$N$1000, 4, 0), 0)/'TOP SCORES'!E$3,0)</f>
        <v>0</v>
      </c>
      <c r="H150" s="16">
        <f>IFERROR(100*_xlfn.IFNA(VLOOKUP($B150,KviZDarije5!$A$1:$N$1000, 4, 0), 0)/'TOP SCORES'!F$3,0)</f>
        <v>0</v>
      </c>
      <c r="I150" s="16">
        <f>IFERROR(100*_xlfn.IFNA(VLOOKUP($B150,KviZDarije6!$A$1:$N$1000, 4, 0), 0)/'TOP SCORES'!G$3,0)</f>
        <v>0</v>
      </c>
      <c r="J150" s="16">
        <f>IFERROR(100*_xlfn.IFNA(VLOOKUP($B150,KviZDarije7!$A$1:$N$1000, 4, 0), 0)/'TOP SCORES'!H$3,0)</f>
        <v>0</v>
      </c>
      <c r="K150" s="16">
        <f>IFERROR(100*_xlfn.IFNA(VLOOKUP($B150,KviZDarije8!$A$1:$N$1000, 4, 0), 0)/'TOP SCORES'!I$3,0)</f>
        <v>0</v>
      </c>
      <c r="L150" s="16">
        <f>IFERROR(100*_xlfn.IFNA(VLOOKUP($B150,KviZDarije9!$A$1:$N$1000, 4, 0), 0)/'TOP SCORES'!J$3,0)</f>
        <v>0</v>
      </c>
      <c r="M150" s="16">
        <f>IFERROR(100*_xlfn.IFNA(VLOOKUP($B150,KviZDarije10!$A$1:$N$1000,4, 0), 0)/'TOP SCORES'!K$3,0)</f>
        <v>0</v>
      </c>
      <c r="N150" s="16">
        <f>IFERROR(100*_xlfn.IFNA(VLOOKUP($B150,KviZDarije10!$A$1:$N$1000,4, 0), 0)/'TOP SCORES'!L$3,0)</f>
        <v>0</v>
      </c>
    </row>
    <row r="151" spans="1:14">
      <c r="A151" s="19">
        <f ca="1">RANK(C151,C$2:C$998)</f>
        <v>148</v>
      </c>
      <c r="B151" s="6" t="s">
        <v>126</v>
      </c>
      <c r="C151" s="17" cm="1">
        <f t="array" aca="1" ref="C151" ca="1">SUM(LARGE(D151:N151,ROW(INDIRECT("1:2"))))</f>
        <v>45.454545454545453</v>
      </c>
      <c r="D151" s="16">
        <f>IFERROR(100*_xlfn.IFNA(VLOOKUP($B151,KviZDarije1!$A$1:$N$1000, 4, 0), 0)/'TOP SCORES'!B$3,0)</f>
        <v>0</v>
      </c>
      <c r="E151" s="16">
        <f>IFERROR(100*_xlfn.IFNA(VLOOKUP($B151,KviZDarije2!$A$1:$N$1000, 4, 0), 0)/'TOP SCORES'!C$3,0)</f>
        <v>18.181818181818183</v>
      </c>
      <c r="F151" s="16">
        <f>IFERROR(100*_xlfn.IFNA(VLOOKUP($B151,KviZDarije3!$A$1:$N$1000, 4, 0), 0)/'TOP SCORES'!D$3,0)</f>
        <v>27.272727272727273</v>
      </c>
      <c r="G151" s="16">
        <f>IFERROR(100*_xlfn.IFNA(VLOOKUP($B151,KviZDarije4!$A$1:$N$1000, 4, 0), 0)/'TOP SCORES'!E$3,0)</f>
        <v>0</v>
      </c>
      <c r="H151" s="16">
        <f>IFERROR(100*_xlfn.IFNA(VLOOKUP($B151,KviZDarije5!$A$1:$N$1000, 4, 0), 0)/'TOP SCORES'!F$3,0)</f>
        <v>0</v>
      </c>
      <c r="I151" s="16">
        <f>IFERROR(100*_xlfn.IFNA(VLOOKUP($B151,KviZDarije6!$A$1:$N$1000, 4, 0), 0)/'TOP SCORES'!G$3,0)</f>
        <v>0</v>
      </c>
      <c r="J151" s="16">
        <f>IFERROR(100*_xlfn.IFNA(VLOOKUP($B151,KviZDarije7!$A$1:$N$1000, 4, 0), 0)/'TOP SCORES'!H$3,0)</f>
        <v>0</v>
      </c>
      <c r="K151" s="16">
        <f>IFERROR(100*_xlfn.IFNA(VLOOKUP($B151,KviZDarije8!$A$1:$N$1000, 4, 0), 0)/'TOP SCORES'!I$3,0)</f>
        <v>0</v>
      </c>
      <c r="L151" s="16">
        <f>IFERROR(100*_xlfn.IFNA(VLOOKUP($B151,KviZDarije9!$A$1:$N$1000, 4, 0), 0)/'TOP SCORES'!J$3,0)</f>
        <v>0</v>
      </c>
      <c r="M151" s="16">
        <f>IFERROR(100*_xlfn.IFNA(VLOOKUP($B151,KviZDarije10!$A$1:$N$1000,4, 0), 0)/'TOP SCORES'!K$3,0)</f>
        <v>0</v>
      </c>
      <c r="N151" s="16">
        <f>IFERROR(100*_xlfn.IFNA(VLOOKUP($B151,KviZDarije10!$A$1:$N$1000,4, 0), 0)/'TOP SCORES'!L$3,0)</f>
        <v>0</v>
      </c>
    </row>
    <row r="152" spans="1:14">
      <c r="A152" s="19">
        <f ca="1">RANK(C152,C$2:C$998)</f>
        <v>148</v>
      </c>
      <c r="B152" s="14" t="s">
        <v>166</v>
      </c>
      <c r="C152" s="17" cm="1">
        <f t="array" aca="1" ref="C152" ca="1">SUM(LARGE(D152:N152,ROW(INDIRECT("1:2"))))</f>
        <v>45.454545454545453</v>
      </c>
      <c r="D152" s="16">
        <f>IFERROR(100*_xlfn.IFNA(VLOOKUP($B152,KviZDarije1!$A$1:$N$1000, 4, 0), 0)/'TOP SCORES'!B$3,0)</f>
        <v>18.181818181818183</v>
      </c>
      <c r="E152" s="16">
        <f>IFERROR(100*_xlfn.IFNA(VLOOKUP($B152,KviZDarije2!$A$1:$N$1000, 4, 0), 0)/'TOP SCORES'!C$3,0)</f>
        <v>27.272727272727273</v>
      </c>
      <c r="F152" s="16">
        <f>IFERROR(100*_xlfn.IFNA(VLOOKUP($B152,KviZDarije3!$A$1:$N$1000, 4, 0), 0)/'TOP SCORES'!D$3,0)</f>
        <v>0</v>
      </c>
      <c r="G152" s="16">
        <f>IFERROR(100*_xlfn.IFNA(VLOOKUP($B152,KviZDarije4!$A$1:$N$1000, 4, 0), 0)/'TOP SCORES'!E$3,0)</f>
        <v>0</v>
      </c>
      <c r="H152" s="16">
        <f>IFERROR(100*_xlfn.IFNA(VLOOKUP($B152,KviZDarije5!$A$1:$N$1000, 4, 0), 0)/'TOP SCORES'!F$3,0)</f>
        <v>0</v>
      </c>
      <c r="I152" s="16">
        <f>IFERROR(100*_xlfn.IFNA(VLOOKUP($B152,KviZDarije6!$A$1:$N$1000, 4, 0), 0)/'TOP SCORES'!G$3,0)</f>
        <v>0</v>
      </c>
      <c r="J152" s="16">
        <f>IFERROR(100*_xlfn.IFNA(VLOOKUP($B152,KviZDarije7!$A$1:$N$1000, 4, 0), 0)/'TOP SCORES'!H$3,0)</f>
        <v>0</v>
      </c>
      <c r="K152" s="16">
        <f>IFERROR(100*_xlfn.IFNA(VLOOKUP($B152,KviZDarije8!$A$1:$N$1000, 4, 0), 0)/'TOP SCORES'!I$3,0)</f>
        <v>0</v>
      </c>
      <c r="L152" s="16">
        <f>IFERROR(100*_xlfn.IFNA(VLOOKUP($B152,KviZDarije9!$A$1:$N$1000, 4, 0), 0)/'TOP SCORES'!J$3,0)</f>
        <v>0</v>
      </c>
      <c r="M152" s="16">
        <f>IFERROR(100*_xlfn.IFNA(VLOOKUP($B152,KviZDarije10!$A$1:$N$1000,4, 0), 0)/'TOP SCORES'!K$3,0)</f>
        <v>0</v>
      </c>
      <c r="N152" s="16">
        <f>IFERROR(100*_xlfn.IFNA(VLOOKUP($B152,KviZDarije10!$A$1:$N$1000,4, 0), 0)/'TOP SCORES'!L$3,0)</f>
        <v>0</v>
      </c>
    </row>
    <row r="153" spans="1:14">
      <c r="A153" s="19">
        <f ca="1">RANK(C153,C$2:C$998)</f>
        <v>148</v>
      </c>
      <c r="B153" s="6" t="s">
        <v>81</v>
      </c>
      <c r="C153" s="17" cm="1">
        <f t="array" aca="1" ref="C153" ca="1">SUM(LARGE(D153:N153,ROW(INDIRECT("1:2"))))</f>
        <v>45.454545454545453</v>
      </c>
      <c r="D153" s="16">
        <f>IFERROR(100*_xlfn.IFNA(VLOOKUP($B153,KviZDarije1!$A$1:$N$1000, 4, 0), 0)/'TOP SCORES'!B$3,0)</f>
        <v>0</v>
      </c>
      <c r="E153" s="16">
        <f>IFERROR(100*_xlfn.IFNA(VLOOKUP($B153,KviZDarije2!$A$1:$N$1000, 4, 0), 0)/'TOP SCORES'!C$3,0)</f>
        <v>0</v>
      </c>
      <c r="F153" s="16">
        <f>IFERROR(100*_xlfn.IFNA(VLOOKUP($B153,KviZDarije3!$A$1:$N$1000, 4, 0), 0)/'TOP SCORES'!D$3,0)</f>
        <v>45.454545454545453</v>
      </c>
      <c r="G153" s="16">
        <f>IFERROR(100*_xlfn.IFNA(VLOOKUP($B153,KviZDarije4!$A$1:$N$1000, 4, 0), 0)/'TOP SCORES'!E$3,0)</f>
        <v>0</v>
      </c>
      <c r="H153" s="16">
        <f>IFERROR(100*_xlfn.IFNA(VLOOKUP($B153,KviZDarije5!$A$1:$N$1000, 4, 0), 0)/'TOP SCORES'!F$3,0)</f>
        <v>0</v>
      </c>
      <c r="I153" s="16">
        <f>IFERROR(100*_xlfn.IFNA(VLOOKUP($B153,KviZDarije6!$A$1:$N$1000, 4, 0), 0)/'TOP SCORES'!G$3,0)</f>
        <v>0</v>
      </c>
      <c r="J153" s="16">
        <f>IFERROR(100*_xlfn.IFNA(VLOOKUP($B153,KviZDarije7!$A$1:$N$1000, 4, 0), 0)/'TOP SCORES'!H$3,0)</f>
        <v>0</v>
      </c>
      <c r="K153" s="16">
        <f>IFERROR(100*_xlfn.IFNA(VLOOKUP($B153,KviZDarije8!$A$1:$N$1000, 4, 0), 0)/'TOP SCORES'!I$3,0)</f>
        <v>0</v>
      </c>
      <c r="L153" s="16">
        <f>IFERROR(100*_xlfn.IFNA(VLOOKUP($B153,KviZDarije9!$A$1:$N$1000, 4, 0), 0)/'TOP SCORES'!J$3,0)</f>
        <v>0</v>
      </c>
      <c r="M153" s="16">
        <f>IFERROR(100*_xlfn.IFNA(VLOOKUP($B153,KviZDarije10!$A$1:$N$1000,4, 0), 0)/'TOP SCORES'!K$3,0)</f>
        <v>0</v>
      </c>
      <c r="N153" s="16">
        <f>IFERROR(100*_xlfn.IFNA(VLOOKUP($B153,KviZDarije10!$A$1:$N$1000,4, 0), 0)/'TOP SCORES'!L$3,0)</f>
        <v>0</v>
      </c>
    </row>
    <row r="154" spans="1:14">
      <c r="A154" s="19">
        <f ca="1">RANK(C154,C$2:C$998)</f>
        <v>148</v>
      </c>
      <c r="B154" s="10" t="s">
        <v>150</v>
      </c>
      <c r="C154" s="17" cm="1">
        <f t="array" aca="1" ref="C154" ca="1">SUM(LARGE(D154:N154,ROW(INDIRECT("1:2"))))</f>
        <v>45.454545454545453</v>
      </c>
      <c r="D154" s="16">
        <f>IFERROR(100*_xlfn.IFNA(VLOOKUP($B154,KviZDarije1!$A$1:$N$1000, 4, 0), 0)/'TOP SCORES'!B$3,0)</f>
        <v>45.454545454545453</v>
      </c>
      <c r="E154" s="16">
        <f>IFERROR(100*_xlfn.IFNA(VLOOKUP($B154,KviZDarije2!$A$1:$N$1000, 4, 0), 0)/'TOP SCORES'!C$3,0)</f>
        <v>0</v>
      </c>
      <c r="F154" s="16">
        <f>IFERROR(100*_xlfn.IFNA(VLOOKUP($B154,KviZDarije3!$A$1:$N$1000, 4, 0), 0)/'TOP SCORES'!D$3,0)</f>
        <v>0</v>
      </c>
      <c r="G154" s="16">
        <f>IFERROR(100*_xlfn.IFNA(VLOOKUP($B154,KviZDarije4!$A$1:$N$1000, 4, 0), 0)/'TOP SCORES'!E$3,0)</f>
        <v>0</v>
      </c>
      <c r="H154" s="16">
        <f>IFERROR(100*_xlfn.IFNA(VLOOKUP($B154,KviZDarije5!$A$1:$N$1000, 4, 0), 0)/'TOP SCORES'!F$3,0)</f>
        <v>0</v>
      </c>
      <c r="I154" s="16">
        <f>IFERROR(100*_xlfn.IFNA(VLOOKUP($B154,KviZDarije6!$A$1:$N$1000, 4, 0), 0)/'TOP SCORES'!G$3,0)</f>
        <v>0</v>
      </c>
      <c r="J154" s="16">
        <f>IFERROR(100*_xlfn.IFNA(VLOOKUP($B154,KviZDarije7!$A$1:$N$1000, 4, 0), 0)/'TOP SCORES'!H$3,0)</f>
        <v>0</v>
      </c>
      <c r="K154" s="16">
        <f>IFERROR(100*_xlfn.IFNA(VLOOKUP($B154,KviZDarije8!$A$1:$N$1000, 4, 0), 0)/'TOP SCORES'!I$3,0)</f>
        <v>0</v>
      </c>
      <c r="L154" s="16">
        <f>IFERROR(100*_xlfn.IFNA(VLOOKUP($B154,KviZDarije9!$A$1:$N$1000, 4, 0), 0)/'TOP SCORES'!J$3,0)</f>
        <v>0</v>
      </c>
      <c r="M154" s="16">
        <f>IFERROR(100*_xlfn.IFNA(VLOOKUP($B154,KviZDarije10!$A$1:$N$1000,4, 0), 0)/'TOP SCORES'!K$3,0)</f>
        <v>0</v>
      </c>
      <c r="N154" s="16">
        <f>IFERROR(100*_xlfn.IFNA(VLOOKUP($B154,KviZDarije10!$A$1:$N$1000,4, 0), 0)/'TOP SCORES'!L$3,0)</f>
        <v>0</v>
      </c>
    </row>
    <row r="155" spans="1:14">
      <c r="A155" s="19">
        <f ca="1">RANK(C155,C$2:C$998)</f>
        <v>148</v>
      </c>
      <c r="B155" s="6" t="s">
        <v>236</v>
      </c>
      <c r="C155" s="17" cm="1">
        <f t="array" aca="1" ref="C155" ca="1">SUM(LARGE(D155:N155,ROW(INDIRECT("1:2"))))</f>
        <v>45.454545454545453</v>
      </c>
      <c r="D155" s="16">
        <f>IFERROR(100*_xlfn.IFNA(VLOOKUP($B155,KviZDarije1!$A$1:$N$1000, 4, 0), 0)/'TOP SCORES'!B$3,0)</f>
        <v>0</v>
      </c>
      <c r="E155" s="16">
        <f>IFERROR(100*_xlfn.IFNA(VLOOKUP($B155,KviZDarije2!$A$1:$N$1000, 4, 0), 0)/'TOP SCORES'!C$3,0)</f>
        <v>0</v>
      </c>
      <c r="F155" s="16">
        <f>IFERROR(100*_xlfn.IFNA(VLOOKUP($B155,KviZDarije3!$A$1:$N$1000, 4, 0), 0)/'TOP SCORES'!D$3,0)</f>
        <v>45.454545454545453</v>
      </c>
      <c r="G155" s="16">
        <f>IFERROR(100*_xlfn.IFNA(VLOOKUP($B155,KviZDarije4!$A$1:$N$1000, 4, 0), 0)/'TOP SCORES'!E$3,0)</f>
        <v>0</v>
      </c>
      <c r="H155" s="16">
        <f>IFERROR(100*_xlfn.IFNA(VLOOKUP($B155,KviZDarije5!$A$1:$N$1000, 4, 0), 0)/'TOP SCORES'!F$3,0)</f>
        <v>0</v>
      </c>
      <c r="I155" s="16">
        <f>IFERROR(100*_xlfn.IFNA(VLOOKUP($B155,KviZDarije6!$A$1:$N$1000, 4, 0), 0)/'TOP SCORES'!G$3,0)</f>
        <v>0</v>
      </c>
      <c r="J155" s="16">
        <f>IFERROR(100*_xlfn.IFNA(VLOOKUP($B155,KviZDarije7!$A$1:$N$1000, 4, 0), 0)/'TOP SCORES'!H$3,0)</f>
        <v>0</v>
      </c>
      <c r="K155" s="16">
        <f>IFERROR(100*_xlfn.IFNA(VLOOKUP($B155,KviZDarije8!$A$1:$N$1000, 4, 0), 0)/'TOP SCORES'!I$3,0)</f>
        <v>0</v>
      </c>
      <c r="L155" s="16">
        <f>IFERROR(100*_xlfn.IFNA(VLOOKUP($B155,KviZDarije9!$A$1:$N$1000, 4, 0), 0)/'TOP SCORES'!J$3,0)</f>
        <v>0</v>
      </c>
      <c r="M155" s="16">
        <f>IFERROR(100*_xlfn.IFNA(VLOOKUP($B155,KviZDarije10!$A$1:$N$1000,4, 0), 0)/'TOP SCORES'!K$3,0)</f>
        <v>0</v>
      </c>
      <c r="N155" s="16">
        <f>IFERROR(100*_xlfn.IFNA(VLOOKUP($B155,KviZDarije10!$A$1:$N$1000,4, 0), 0)/'TOP SCORES'!L$3,0)</f>
        <v>0</v>
      </c>
    </row>
    <row r="156" spans="1:14">
      <c r="A156" s="19">
        <f ca="1">RANK(C156,C$2:C$998)</f>
        <v>148</v>
      </c>
      <c r="B156" s="10" t="s">
        <v>97</v>
      </c>
      <c r="C156" s="17" cm="1">
        <f t="array" aca="1" ref="C156" ca="1">SUM(LARGE(D156:N156,ROW(INDIRECT("1:2"))))</f>
        <v>45.454545454545453</v>
      </c>
      <c r="D156" s="16">
        <f>IFERROR(100*_xlfn.IFNA(VLOOKUP($B156,KviZDarije1!$A$1:$N$1000, 4, 0), 0)/'TOP SCORES'!B$3,0)</f>
        <v>45.454545454545453</v>
      </c>
      <c r="E156" s="16">
        <f>IFERROR(100*_xlfn.IFNA(VLOOKUP($B156,KviZDarije2!$A$1:$N$1000, 4, 0), 0)/'TOP SCORES'!C$3,0)</f>
        <v>0</v>
      </c>
      <c r="F156" s="16">
        <f>IFERROR(100*_xlfn.IFNA(VLOOKUP($B156,KviZDarije3!$A$1:$N$1000, 4, 0), 0)/'TOP SCORES'!D$3,0)</f>
        <v>0</v>
      </c>
      <c r="G156" s="16">
        <f>IFERROR(100*_xlfn.IFNA(VLOOKUP($B156,KviZDarije4!$A$1:$N$1000, 4, 0), 0)/'TOP SCORES'!E$3,0)</f>
        <v>0</v>
      </c>
      <c r="H156" s="16">
        <f>IFERROR(100*_xlfn.IFNA(VLOOKUP($B156,KviZDarije5!$A$1:$N$1000, 4, 0), 0)/'TOP SCORES'!F$3,0)</f>
        <v>0</v>
      </c>
      <c r="I156" s="16">
        <f>IFERROR(100*_xlfn.IFNA(VLOOKUP($B156,KviZDarije6!$A$1:$N$1000, 4, 0), 0)/'TOP SCORES'!G$3,0)</f>
        <v>0</v>
      </c>
      <c r="J156" s="16">
        <f>IFERROR(100*_xlfn.IFNA(VLOOKUP($B156,KviZDarije7!$A$1:$N$1000, 4, 0), 0)/'TOP SCORES'!H$3,0)</f>
        <v>0</v>
      </c>
      <c r="K156" s="16">
        <f>IFERROR(100*_xlfn.IFNA(VLOOKUP($B156,KviZDarije8!$A$1:$N$1000, 4, 0), 0)/'TOP SCORES'!I$3,0)</f>
        <v>0</v>
      </c>
      <c r="L156" s="16">
        <f>IFERROR(100*_xlfn.IFNA(VLOOKUP($B156,KviZDarije9!$A$1:$N$1000, 4, 0), 0)/'TOP SCORES'!J$3,0)</f>
        <v>0</v>
      </c>
      <c r="M156" s="16">
        <f>IFERROR(100*_xlfn.IFNA(VLOOKUP($B156,KviZDarije10!$A$1:$N$1000,4, 0), 0)/'TOP SCORES'!K$3,0)</f>
        <v>0</v>
      </c>
      <c r="N156" s="16">
        <f>IFERROR(100*_xlfn.IFNA(VLOOKUP($B156,KviZDarije10!$A$1:$N$1000,4, 0), 0)/'TOP SCORES'!L$3,0)</f>
        <v>0</v>
      </c>
    </row>
    <row r="157" spans="1:14">
      <c r="A157" s="19">
        <f ca="1">RANK(C157,C$2:C$998)</f>
        <v>148</v>
      </c>
      <c r="B157" s="6" t="s">
        <v>217</v>
      </c>
      <c r="C157" s="17" cm="1">
        <f t="array" aca="1" ref="C157" ca="1">SUM(LARGE(D157:N157,ROW(INDIRECT("1:2"))))</f>
        <v>45.454545454545453</v>
      </c>
      <c r="D157" s="16">
        <f>IFERROR(100*_xlfn.IFNA(VLOOKUP($B157,KviZDarije1!$A$1:$N$1000, 4, 0), 0)/'TOP SCORES'!B$3,0)</f>
        <v>0</v>
      </c>
      <c r="E157" s="16">
        <f>IFERROR(100*_xlfn.IFNA(VLOOKUP($B157,KviZDarije2!$A$1:$N$1000, 4, 0), 0)/'TOP SCORES'!C$3,0)</f>
        <v>45.454545454545453</v>
      </c>
      <c r="F157" s="16">
        <f>IFERROR(100*_xlfn.IFNA(VLOOKUP($B157,KviZDarije3!$A$1:$N$1000, 4, 0), 0)/'TOP SCORES'!D$3,0)</f>
        <v>0</v>
      </c>
      <c r="G157" s="16">
        <f>IFERROR(100*_xlfn.IFNA(VLOOKUP($B157,KviZDarije4!$A$1:$N$1000, 4, 0), 0)/'TOP SCORES'!E$3,0)</f>
        <v>0</v>
      </c>
      <c r="H157" s="16">
        <f>IFERROR(100*_xlfn.IFNA(VLOOKUP($B157,KviZDarije5!$A$1:$N$1000, 4, 0), 0)/'TOP SCORES'!F$3,0)</f>
        <v>0</v>
      </c>
      <c r="I157" s="16">
        <f>IFERROR(100*_xlfn.IFNA(VLOOKUP($B157,KviZDarije6!$A$1:$N$1000, 4, 0), 0)/'TOP SCORES'!G$3,0)</f>
        <v>0</v>
      </c>
      <c r="J157" s="16">
        <f>IFERROR(100*_xlfn.IFNA(VLOOKUP($B157,KviZDarije7!$A$1:$N$1000, 4, 0), 0)/'TOP SCORES'!H$3,0)</f>
        <v>0</v>
      </c>
      <c r="K157" s="16">
        <f>IFERROR(100*_xlfn.IFNA(VLOOKUP($B157,KviZDarije8!$A$1:$N$1000, 4, 0), 0)/'TOP SCORES'!I$3,0)</f>
        <v>0</v>
      </c>
      <c r="L157" s="16">
        <f>IFERROR(100*_xlfn.IFNA(VLOOKUP($B157,KviZDarije9!$A$1:$N$1000, 4, 0), 0)/'TOP SCORES'!J$3,0)</f>
        <v>0</v>
      </c>
      <c r="M157" s="16">
        <f>IFERROR(100*_xlfn.IFNA(VLOOKUP($B157,KviZDarije10!$A$1:$N$1000,4, 0), 0)/'TOP SCORES'!K$3,0)</f>
        <v>0</v>
      </c>
      <c r="N157" s="16">
        <f>IFERROR(100*_xlfn.IFNA(VLOOKUP($B157,KviZDarije10!$A$1:$N$1000,4, 0), 0)/'TOP SCORES'!L$3,0)</f>
        <v>0</v>
      </c>
    </row>
    <row r="158" spans="1:14">
      <c r="A158" s="19">
        <f ca="1">RANK(C158,C$2:C$998)</f>
        <v>148</v>
      </c>
      <c r="B158" s="6" t="s">
        <v>142</v>
      </c>
      <c r="C158" s="17" cm="1">
        <f t="array" aca="1" ref="C158" ca="1">SUM(LARGE(D158:N158,ROW(INDIRECT("1:2"))))</f>
        <v>45.454545454545453</v>
      </c>
      <c r="D158" s="16">
        <f>IFERROR(100*_xlfn.IFNA(VLOOKUP($B158,KviZDarije1!$A$1:$N$1000, 4, 0), 0)/'TOP SCORES'!B$3,0)</f>
        <v>0</v>
      </c>
      <c r="E158" s="16">
        <f>IFERROR(100*_xlfn.IFNA(VLOOKUP($B158,KviZDarije2!$A$1:$N$1000, 4, 0), 0)/'TOP SCORES'!C$3,0)</f>
        <v>0</v>
      </c>
      <c r="F158" s="16">
        <f>IFERROR(100*_xlfn.IFNA(VLOOKUP($B158,KviZDarije3!$A$1:$N$1000, 4, 0), 0)/'TOP SCORES'!D$3,0)</f>
        <v>45.454545454545453</v>
      </c>
      <c r="G158" s="16">
        <f>IFERROR(100*_xlfn.IFNA(VLOOKUP($B158,KviZDarije4!$A$1:$N$1000, 4, 0), 0)/'TOP SCORES'!E$3,0)</f>
        <v>0</v>
      </c>
      <c r="H158" s="16">
        <f>IFERROR(100*_xlfn.IFNA(VLOOKUP($B158,KviZDarije5!$A$1:$N$1000, 4, 0), 0)/'TOP SCORES'!F$3,0)</f>
        <v>0</v>
      </c>
      <c r="I158" s="16">
        <f>IFERROR(100*_xlfn.IFNA(VLOOKUP($B158,KviZDarije6!$A$1:$N$1000, 4, 0), 0)/'TOP SCORES'!G$3,0)</f>
        <v>0</v>
      </c>
      <c r="J158" s="16">
        <f>IFERROR(100*_xlfn.IFNA(VLOOKUP($B158,KviZDarije7!$A$1:$N$1000, 4, 0), 0)/'TOP SCORES'!H$3,0)</f>
        <v>0</v>
      </c>
      <c r="K158" s="16">
        <f>IFERROR(100*_xlfn.IFNA(VLOOKUP($B158,KviZDarije8!$A$1:$N$1000, 4, 0), 0)/'TOP SCORES'!I$3,0)</f>
        <v>0</v>
      </c>
      <c r="L158" s="16">
        <f>IFERROR(100*_xlfn.IFNA(VLOOKUP($B158,KviZDarije9!$A$1:$N$1000, 4, 0), 0)/'TOP SCORES'!J$3,0)</f>
        <v>0</v>
      </c>
      <c r="M158" s="16">
        <f>IFERROR(100*_xlfn.IFNA(VLOOKUP($B158,KviZDarije10!$A$1:$N$1000,4, 0), 0)/'TOP SCORES'!K$3,0)</f>
        <v>0</v>
      </c>
      <c r="N158" s="16">
        <f>IFERROR(100*_xlfn.IFNA(VLOOKUP($B158,KviZDarije10!$A$1:$N$1000,4, 0), 0)/'TOP SCORES'!L$3,0)</f>
        <v>0</v>
      </c>
    </row>
    <row r="159" spans="1:14">
      <c r="A159" s="19">
        <f ca="1">RANK(C159,C$2:C$998)</f>
        <v>148</v>
      </c>
      <c r="B159" s="6" t="s">
        <v>143</v>
      </c>
      <c r="C159" s="17" cm="1">
        <f t="array" aca="1" ref="C159" ca="1">SUM(LARGE(D159:N159,ROW(INDIRECT("1:2"))))</f>
        <v>45.454545454545453</v>
      </c>
      <c r="D159" s="16">
        <f>IFERROR(100*_xlfn.IFNA(VLOOKUP($B159,KviZDarije1!$A$1:$N$1000, 4, 0), 0)/'TOP SCORES'!B$3,0)</f>
        <v>0</v>
      </c>
      <c r="E159" s="16">
        <f>IFERROR(100*_xlfn.IFNA(VLOOKUP($B159,KviZDarije2!$A$1:$N$1000, 4, 0), 0)/'TOP SCORES'!C$3,0)</f>
        <v>45.454545454545453</v>
      </c>
      <c r="F159" s="16">
        <f>IFERROR(100*_xlfn.IFNA(VLOOKUP($B159,KviZDarije3!$A$1:$N$1000, 4, 0), 0)/'TOP SCORES'!D$3,0)</f>
        <v>0</v>
      </c>
      <c r="G159" s="16">
        <f>IFERROR(100*_xlfn.IFNA(VLOOKUP($B159,KviZDarije4!$A$1:$N$1000, 4, 0), 0)/'TOP SCORES'!E$3,0)</f>
        <v>0</v>
      </c>
      <c r="H159" s="16">
        <f>IFERROR(100*_xlfn.IFNA(VLOOKUP($B159,KviZDarije5!$A$1:$N$1000, 4, 0), 0)/'TOP SCORES'!F$3,0)</f>
        <v>0</v>
      </c>
      <c r="I159" s="16">
        <f>IFERROR(100*_xlfn.IFNA(VLOOKUP($B159,KviZDarije6!$A$1:$N$1000, 4, 0), 0)/'TOP SCORES'!G$3,0)</f>
        <v>0</v>
      </c>
      <c r="J159" s="16">
        <f>IFERROR(100*_xlfn.IFNA(VLOOKUP($B159,KviZDarije7!$A$1:$N$1000, 4, 0), 0)/'TOP SCORES'!H$3,0)</f>
        <v>0</v>
      </c>
      <c r="K159" s="16">
        <f>IFERROR(100*_xlfn.IFNA(VLOOKUP($B159,KviZDarije8!$A$1:$N$1000, 4, 0), 0)/'TOP SCORES'!I$3,0)</f>
        <v>0</v>
      </c>
      <c r="L159" s="16">
        <f>IFERROR(100*_xlfn.IFNA(VLOOKUP($B159,KviZDarije9!$A$1:$N$1000, 4, 0), 0)/'TOP SCORES'!J$3,0)</f>
        <v>0</v>
      </c>
      <c r="M159" s="16">
        <f>IFERROR(100*_xlfn.IFNA(VLOOKUP($B159,KviZDarije10!$A$1:$N$1000,4, 0), 0)/'TOP SCORES'!K$3,0)</f>
        <v>0</v>
      </c>
      <c r="N159" s="16">
        <f>IFERROR(100*_xlfn.IFNA(VLOOKUP($B159,KviZDarije10!$A$1:$N$1000,4, 0), 0)/'TOP SCORES'!L$3,0)</f>
        <v>0</v>
      </c>
    </row>
    <row r="160" spans="1:14">
      <c r="A160" s="19">
        <f ca="1">RANK(C160,C$2:C$998)</f>
        <v>148</v>
      </c>
      <c r="B160" s="6" t="s">
        <v>155</v>
      </c>
      <c r="C160" s="17" cm="1">
        <f t="array" aca="1" ref="C160" ca="1">SUM(LARGE(D160:N160,ROW(INDIRECT("1:2"))))</f>
        <v>45.454545454545453</v>
      </c>
      <c r="D160" s="16">
        <f>IFERROR(100*_xlfn.IFNA(VLOOKUP($B160,KviZDarije1!$A$1:$N$1000, 4, 0), 0)/'TOP SCORES'!B$3,0)</f>
        <v>0</v>
      </c>
      <c r="E160" s="16">
        <f>IFERROR(100*_xlfn.IFNA(VLOOKUP($B160,KviZDarije2!$A$1:$N$1000, 4, 0), 0)/'TOP SCORES'!C$3,0)</f>
        <v>0</v>
      </c>
      <c r="F160" s="16">
        <f>IFERROR(100*_xlfn.IFNA(VLOOKUP($B160,KviZDarije3!$A$1:$N$1000, 4, 0), 0)/'TOP SCORES'!D$3,0)</f>
        <v>45.454545454545453</v>
      </c>
      <c r="G160" s="16">
        <f>IFERROR(100*_xlfn.IFNA(VLOOKUP($B160,KviZDarije4!$A$1:$N$1000, 4, 0), 0)/'TOP SCORES'!E$3,0)</f>
        <v>0</v>
      </c>
      <c r="H160" s="16">
        <f>IFERROR(100*_xlfn.IFNA(VLOOKUP($B160,KviZDarije5!$A$1:$N$1000, 4, 0), 0)/'TOP SCORES'!F$3,0)</f>
        <v>0</v>
      </c>
      <c r="I160" s="16">
        <f>IFERROR(100*_xlfn.IFNA(VLOOKUP($B160,KviZDarije6!$A$1:$N$1000, 4, 0), 0)/'TOP SCORES'!G$3,0)</f>
        <v>0</v>
      </c>
      <c r="J160" s="16">
        <f>IFERROR(100*_xlfn.IFNA(VLOOKUP($B160,KviZDarije7!$A$1:$N$1000, 4, 0), 0)/'TOP SCORES'!H$3,0)</f>
        <v>0</v>
      </c>
      <c r="K160" s="16">
        <f>IFERROR(100*_xlfn.IFNA(VLOOKUP($B160,KviZDarije8!$A$1:$N$1000, 4, 0), 0)/'TOP SCORES'!I$3,0)</f>
        <v>0</v>
      </c>
      <c r="L160" s="16">
        <f>IFERROR(100*_xlfn.IFNA(VLOOKUP($B160,KviZDarije9!$A$1:$N$1000, 4, 0), 0)/'TOP SCORES'!J$3,0)</f>
        <v>0</v>
      </c>
      <c r="M160" s="16">
        <f>IFERROR(100*_xlfn.IFNA(VLOOKUP($B160,KviZDarije10!$A$1:$N$1000,4, 0), 0)/'TOP SCORES'!K$3,0)</f>
        <v>0</v>
      </c>
      <c r="N160" s="16">
        <f>IFERROR(100*_xlfn.IFNA(VLOOKUP($B160,KviZDarije10!$A$1:$N$1000,4, 0), 0)/'TOP SCORES'!L$3,0)</f>
        <v>0</v>
      </c>
    </row>
    <row r="161" spans="1:14">
      <c r="A161" s="19">
        <f ca="1">RANK(C161,C$2:C$998)</f>
        <v>160</v>
      </c>
      <c r="B161" s="6" t="s">
        <v>149</v>
      </c>
      <c r="C161" s="17" cm="1">
        <f t="array" aca="1" ref="C161" ca="1">SUM(LARGE(D161:N161,ROW(INDIRECT("1:2"))))</f>
        <v>36.363636363636367</v>
      </c>
      <c r="D161" s="16">
        <f>IFERROR(100*_xlfn.IFNA(VLOOKUP($B161,KviZDarije1!$A$1:$N$1000, 4, 0), 0)/'TOP SCORES'!B$3,0)</f>
        <v>9.0909090909090917</v>
      </c>
      <c r="E161" s="16">
        <f>IFERROR(100*_xlfn.IFNA(VLOOKUP($B161,KviZDarije2!$A$1:$N$1000, 4, 0), 0)/'TOP SCORES'!C$3,0)</f>
        <v>18.181818181818183</v>
      </c>
      <c r="F161" s="16">
        <f>IFERROR(100*_xlfn.IFNA(VLOOKUP($B161,KviZDarije3!$A$1:$N$1000, 4, 0), 0)/'TOP SCORES'!D$3,0)</f>
        <v>18.181818181818183</v>
      </c>
      <c r="G161" s="16">
        <f>IFERROR(100*_xlfn.IFNA(VLOOKUP($B161,KviZDarije4!$A$1:$N$1000, 4, 0), 0)/'TOP SCORES'!E$3,0)</f>
        <v>0</v>
      </c>
      <c r="H161" s="16">
        <f>IFERROR(100*_xlfn.IFNA(VLOOKUP($B161,KviZDarije5!$A$1:$N$1000, 4, 0), 0)/'TOP SCORES'!F$3,0)</f>
        <v>0</v>
      </c>
      <c r="I161" s="16">
        <f>IFERROR(100*_xlfn.IFNA(VLOOKUP($B161,KviZDarije6!$A$1:$N$1000, 4, 0), 0)/'TOP SCORES'!G$3,0)</f>
        <v>0</v>
      </c>
      <c r="J161" s="16">
        <f>IFERROR(100*_xlfn.IFNA(VLOOKUP($B161,KviZDarije7!$A$1:$N$1000, 4, 0), 0)/'TOP SCORES'!H$3,0)</f>
        <v>0</v>
      </c>
      <c r="K161" s="16">
        <f>IFERROR(100*_xlfn.IFNA(VLOOKUP($B161,KviZDarije8!$A$1:$N$1000, 4, 0), 0)/'TOP SCORES'!I$3,0)</f>
        <v>0</v>
      </c>
      <c r="L161" s="16">
        <f>IFERROR(100*_xlfn.IFNA(VLOOKUP($B161,KviZDarije9!$A$1:$N$1000, 4, 0), 0)/'TOP SCORES'!J$3,0)</f>
        <v>0</v>
      </c>
      <c r="M161" s="16">
        <f>IFERROR(100*_xlfn.IFNA(VLOOKUP($B161,KviZDarije10!$A$1:$N$1000,4, 0), 0)/'TOP SCORES'!K$3,0)</f>
        <v>0</v>
      </c>
      <c r="N161" s="16">
        <f>IFERROR(100*_xlfn.IFNA(VLOOKUP($B161,KviZDarije10!$A$1:$N$1000,4, 0), 0)/'TOP SCORES'!L$3,0)</f>
        <v>0</v>
      </c>
    </row>
    <row r="162" spans="1:14">
      <c r="A162" s="19">
        <f ca="1">RANK(C162,C$2:C$998)</f>
        <v>160</v>
      </c>
      <c r="B162" s="6" t="s">
        <v>219</v>
      </c>
      <c r="C162" s="17" cm="1">
        <f t="array" aca="1" ref="C162" ca="1">SUM(LARGE(D162:N162,ROW(INDIRECT("1:2"))))</f>
        <v>36.363636363636367</v>
      </c>
      <c r="D162" s="16">
        <f>IFERROR(100*_xlfn.IFNA(VLOOKUP($B162,KviZDarije1!$A$1:$N$1000, 4, 0), 0)/'TOP SCORES'!B$3,0)</f>
        <v>0</v>
      </c>
      <c r="E162" s="16">
        <f>IFERROR(100*_xlfn.IFNA(VLOOKUP($B162,KviZDarije2!$A$1:$N$1000, 4, 0), 0)/'TOP SCORES'!C$3,0)</f>
        <v>36.363636363636367</v>
      </c>
      <c r="F162" s="16">
        <f>IFERROR(100*_xlfn.IFNA(VLOOKUP($B162,KviZDarije3!$A$1:$N$1000, 4, 0), 0)/'TOP SCORES'!D$3,0)</f>
        <v>0</v>
      </c>
      <c r="G162" s="16">
        <f>IFERROR(100*_xlfn.IFNA(VLOOKUP($B162,KviZDarije4!$A$1:$N$1000, 4, 0), 0)/'TOP SCORES'!E$3,0)</f>
        <v>0</v>
      </c>
      <c r="H162" s="16">
        <f>IFERROR(100*_xlfn.IFNA(VLOOKUP($B162,KviZDarije5!$A$1:$N$1000, 4, 0), 0)/'TOP SCORES'!F$3,0)</f>
        <v>0</v>
      </c>
      <c r="I162" s="16">
        <f>IFERROR(100*_xlfn.IFNA(VLOOKUP($B162,KviZDarije6!$A$1:$N$1000, 4, 0), 0)/'TOP SCORES'!G$3,0)</f>
        <v>0</v>
      </c>
      <c r="J162" s="16">
        <f>IFERROR(100*_xlfn.IFNA(VLOOKUP($B162,KviZDarije7!$A$1:$N$1000, 4, 0), 0)/'TOP SCORES'!H$3,0)</f>
        <v>0</v>
      </c>
      <c r="K162" s="16">
        <f>IFERROR(100*_xlfn.IFNA(VLOOKUP($B162,KviZDarije8!$A$1:$N$1000, 4, 0), 0)/'TOP SCORES'!I$3,0)</f>
        <v>0</v>
      </c>
      <c r="L162" s="16">
        <f>IFERROR(100*_xlfn.IFNA(VLOOKUP($B162,KviZDarije9!$A$1:$N$1000, 4, 0), 0)/'TOP SCORES'!J$3,0)</f>
        <v>0</v>
      </c>
      <c r="M162" s="16">
        <f>IFERROR(100*_xlfn.IFNA(VLOOKUP($B162,KviZDarije10!$A$1:$N$1000,4, 0), 0)/'TOP SCORES'!K$3,0)</f>
        <v>0</v>
      </c>
      <c r="N162" s="16">
        <f>IFERROR(100*_xlfn.IFNA(VLOOKUP($B162,KviZDarije10!$A$1:$N$1000,4, 0), 0)/'TOP SCORES'!L$3,0)</f>
        <v>0</v>
      </c>
    </row>
    <row r="163" spans="1:14">
      <c r="A163" s="19">
        <f ca="1">RANK(C163,C$2:C$998)</f>
        <v>160</v>
      </c>
      <c r="B163" s="14" t="s">
        <v>46</v>
      </c>
      <c r="C163" s="17" cm="1">
        <f t="array" aca="1" ref="C163" ca="1">SUM(LARGE(D163:N163,ROW(INDIRECT("1:2"))))</f>
        <v>36.363636363636367</v>
      </c>
      <c r="D163" s="16">
        <f>IFERROR(100*_xlfn.IFNA(VLOOKUP($B163,KviZDarije1!$A$1:$N$1000, 4, 0), 0)/'TOP SCORES'!B$3,0)</f>
        <v>36.363636363636367</v>
      </c>
      <c r="E163" s="16">
        <f>IFERROR(100*_xlfn.IFNA(VLOOKUP($B163,KviZDarije2!$A$1:$N$1000, 4, 0), 0)/'TOP SCORES'!C$3,0)</f>
        <v>0</v>
      </c>
      <c r="F163" s="16">
        <f>IFERROR(100*_xlfn.IFNA(VLOOKUP($B163,KviZDarije3!$A$1:$N$1000, 4, 0), 0)/'TOP SCORES'!D$3,0)</f>
        <v>0</v>
      </c>
      <c r="G163" s="16">
        <f>IFERROR(100*_xlfn.IFNA(VLOOKUP($B163,KviZDarije4!$A$1:$N$1000, 4, 0), 0)/'TOP SCORES'!E$3,0)</f>
        <v>0</v>
      </c>
      <c r="H163" s="16">
        <f>IFERROR(100*_xlfn.IFNA(VLOOKUP($B163,KviZDarije5!$A$1:$N$1000, 4, 0), 0)/'TOP SCORES'!F$3,0)</f>
        <v>0</v>
      </c>
      <c r="I163" s="16">
        <f>IFERROR(100*_xlfn.IFNA(VLOOKUP($B163,KviZDarije6!$A$1:$N$1000, 4, 0), 0)/'TOP SCORES'!G$3,0)</f>
        <v>0</v>
      </c>
      <c r="J163" s="16">
        <f>IFERROR(100*_xlfn.IFNA(VLOOKUP($B163,KviZDarije7!$A$1:$N$1000, 4, 0), 0)/'TOP SCORES'!H$3,0)</f>
        <v>0</v>
      </c>
      <c r="K163" s="16">
        <f>IFERROR(100*_xlfn.IFNA(VLOOKUP($B163,KviZDarije8!$A$1:$N$1000, 4, 0), 0)/'TOP SCORES'!I$3,0)</f>
        <v>0</v>
      </c>
      <c r="L163" s="16">
        <f>IFERROR(100*_xlfn.IFNA(VLOOKUP($B163,KviZDarije9!$A$1:$N$1000, 4, 0), 0)/'TOP SCORES'!J$3,0)</f>
        <v>0</v>
      </c>
      <c r="M163" s="16">
        <f>IFERROR(100*_xlfn.IFNA(VLOOKUP($B163,KviZDarije10!$A$1:$N$1000,4, 0), 0)/'TOP SCORES'!K$3,0)</f>
        <v>0</v>
      </c>
      <c r="N163" s="16">
        <f>IFERROR(100*_xlfn.IFNA(VLOOKUP($B163,KviZDarije10!$A$1:$N$1000,4, 0), 0)/'TOP SCORES'!L$3,0)</f>
        <v>0</v>
      </c>
    </row>
    <row r="164" spans="1:14">
      <c r="A164" s="19">
        <f ca="1">RANK(C164,C$2:C$998)</f>
        <v>160</v>
      </c>
      <c r="B164" s="6" t="s">
        <v>147</v>
      </c>
      <c r="C164" s="17" cm="1">
        <f t="array" aca="1" ref="C164" ca="1">SUM(LARGE(D164:N164,ROW(INDIRECT("1:2"))))</f>
        <v>36.363636363636367</v>
      </c>
      <c r="D164" s="16">
        <f>IFERROR(100*_xlfn.IFNA(VLOOKUP($B164,KviZDarije1!$A$1:$N$1000, 4, 0), 0)/'TOP SCORES'!B$3,0)</f>
        <v>0</v>
      </c>
      <c r="E164" s="16">
        <f>IFERROR(100*_xlfn.IFNA(VLOOKUP($B164,KviZDarije2!$A$1:$N$1000, 4, 0), 0)/'TOP SCORES'!C$3,0)</f>
        <v>0</v>
      </c>
      <c r="F164" s="16">
        <f>IFERROR(100*_xlfn.IFNA(VLOOKUP($B164,KviZDarije3!$A$1:$N$1000, 4, 0), 0)/'TOP SCORES'!D$3,0)</f>
        <v>36.363636363636367</v>
      </c>
      <c r="G164" s="16">
        <f>IFERROR(100*_xlfn.IFNA(VLOOKUP($B164,KviZDarije4!$A$1:$N$1000, 4, 0), 0)/'TOP SCORES'!E$3,0)</f>
        <v>0</v>
      </c>
      <c r="H164" s="16">
        <f>IFERROR(100*_xlfn.IFNA(VLOOKUP($B164,KviZDarije5!$A$1:$N$1000, 4, 0), 0)/'TOP SCORES'!F$3,0)</f>
        <v>0</v>
      </c>
      <c r="I164" s="16">
        <f>IFERROR(100*_xlfn.IFNA(VLOOKUP($B164,KviZDarije6!$A$1:$N$1000, 4, 0), 0)/'TOP SCORES'!G$3,0)</f>
        <v>0</v>
      </c>
      <c r="J164" s="16">
        <f>IFERROR(100*_xlfn.IFNA(VLOOKUP($B164,KviZDarije7!$A$1:$N$1000, 4, 0), 0)/'TOP SCORES'!H$3,0)</f>
        <v>0</v>
      </c>
      <c r="K164" s="16">
        <f>IFERROR(100*_xlfn.IFNA(VLOOKUP($B164,KviZDarije8!$A$1:$N$1000, 4, 0), 0)/'TOP SCORES'!I$3,0)</f>
        <v>0</v>
      </c>
      <c r="L164" s="16">
        <f>IFERROR(100*_xlfn.IFNA(VLOOKUP($B164,KviZDarije9!$A$1:$N$1000, 4, 0), 0)/'TOP SCORES'!J$3,0)</f>
        <v>0</v>
      </c>
      <c r="M164" s="16">
        <f>IFERROR(100*_xlfn.IFNA(VLOOKUP($B164,KviZDarije10!$A$1:$N$1000,4, 0), 0)/'TOP SCORES'!K$3,0)</f>
        <v>0</v>
      </c>
      <c r="N164" s="16">
        <f>IFERROR(100*_xlfn.IFNA(VLOOKUP($B164,KviZDarije10!$A$1:$N$1000,4, 0), 0)/'TOP SCORES'!L$3,0)</f>
        <v>0</v>
      </c>
    </row>
    <row r="165" spans="1:14">
      <c r="A165" s="19">
        <f ca="1">RANK(C165,C$2:C$998)</f>
        <v>184</v>
      </c>
      <c r="B165" s="6" t="s">
        <v>241</v>
      </c>
      <c r="C165" s="17" cm="1">
        <f t="array" aca="1" ref="C165" ca="1">SUM(LARGE(D165:N165,ROW(INDIRECT("1:2"))))</f>
        <v>0</v>
      </c>
      <c r="D165" s="16">
        <f>IFERROR(100*_xlfn.IFNA(VLOOKUP($B165,KviZDarije1!$A$1:$N$1000, 4, 0), 0)/'TOP SCORES'!B$3,0)</f>
        <v>0</v>
      </c>
      <c r="E165" s="16">
        <f>IFERROR(100*_xlfn.IFNA(VLOOKUP($B165,KviZDarije2!$A$1:$N$1000, 4, 0), 0)/'TOP SCORES'!C$3,0)</f>
        <v>0</v>
      </c>
      <c r="F165" s="16">
        <f>IFERROR(100*_xlfn.IFNA(VLOOKUP($B165,KviZDarije3!$A$1:$N$1000, 4, 0), 0)/'TOP SCORES'!D$3,0)</f>
        <v>0</v>
      </c>
      <c r="G165" s="16">
        <f>IFERROR(100*_xlfn.IFNA(VLOOKUP($B165,KviZDarije4!$A$1:$N$1000, 4, 0), 0)/'TOP SCORES'!E$3,0)</f>
        <v>0</v>
      </c>
      <c r="H165" s="16">
        <f>IFERROR(100*_xlfn.IFNA(VLOOKUP($B165,KviZDarije5!$A$1:$N$1000, 4, 0), 0)/'TOP SCORES'!F$3,0)</f>
        <v>0</v>
      </c>
      <c r="I165" s="16">
        <f>IFERROR(100*_xlfn.IFNA(VLOOKUP($B165,KviZDarije6!$A$1:$N$1000, 4, 0), 0)/'TOP SCORES'!G$3,0)</f>
        <v>0</v>
      </c>
      <c r="J165" s="16">
        <f>IFERROR(100*_xlfn.IFNA(VLOOKUP($B165,KviZDarije7!$A$1:$N$1000, 4, 0), 0)/'TOP SCORES'!H$3,0)</f>
        <v>0</v>
      </c>
      <c r="K165" s="16">
        <f>IFERROR(100*_xlfn.IFNA(VLOOKUP($B165,KviZDarije8!$A$1:$N$1000, 4, 0), 0)/'TOP SCORES'!I$3,0)</f>
        <v>0</v>
      </c>
      <c r="L165" s="16">
        <f>IFERROR(100*_xlfn.IFNA(VLOOKUP($B165,KviZDarije9!$A$1:$N$1000, 4, 0), 0)/'TOP SCORES'!J$3,0)</f>
        <v>0</v>
      </c>
      <c r="M165" s="16">
        <f>IFERROR(100*_xlfn.IFNA(VLOOKUP($B165,KviZDarije10!$A$1:$N$1000,4, 0), 0)/'TOP SCORES'!K$3,0)</f>
        <v>0</v>
      </c>
      <c r="N165" s="16">
        <f>IFERROR(100*_xlfn.IFNA(VLOOKUP($B165,KviZDarije10!$A$1:$N$1000,4, 0), 0)/'TOP SCORES'!L$3,0)</f>
        <v>0</v>
      </c>
    </row>
    <row r="166" spans="1:14">
      <c r="A166" s="19">
        <f ca="1">RANK(C166,C$2:C$998)</f>
        <v>132</v>
      </c>
      <c r="B166" s="6" t="s">
        <v>238</v>
      </c>
      <c r="C166" s="17" cm="1">
        <f t="array" aca="1" ref="C166" ca="1">SUM(LARGE(D166:N166,ROW(INDIRECT("1:2"))))</f>
        <v>54.545454545454547</v>
      </c>
      <c r="D166" s="16">
        <f>IFERROR(100*_xlfn.IFNA(VLOOKUP($B166,KviZDarije1!$A$1:$N$1000, 4, 0), 0)/'TOP SCORES'!B$3,0)</f>
        <v>0</v>
      </c>
      <c r="E166" s="16">
        <f>IFERROR(100*_xlfn.IFNA(VLOOKUP($B166,KviZDarije2!$A$1:$N$1000, 4, 0), 0)/'TOP SCORES'!C$3,0)</f>
        <v>18.181818181818183</v>
      </c>
      <c r="F166" s="16">
        <f>IFERROR(100*_xlfn.IFNA(VLOOKUP($B166,KviZDarije3!$A$1:$N$1000, 4, 0), 0)/'TOP SCORES'!D$3,0)</f>
        <v>36.363636363636367</v>
      </c>
      <c r="G166" s="16">
        <f>IFERROR(100*_xlfn.IFNA(VLOOKUP($B166,KviZDarije4!$A$1:$N$1000, 4, 0), 0)/'TOP SCORES'!E$3,0)</f>
        <v>0</v>
      </c>
      <c r="H166" s="16">
        <f>IFERROR(100*_xlfn.IFNA(VLOOKUP($B166,KviZDarije5!$A$1:$N$1000, 4, 0), 0)/'TOP SCORES'!F$3,0)</f>
        <v>0</v>
      </c>
      <c r="I166" s="16">
        <f>IFERROR(100*_xlfn.IFNA(VLOOKUP($B166,KviZDarije6!$A$1:$N$1000, 4, 0), 0)/'TOP SCORES'!G$3,0)</f>
        <v>0</v>
      </c>
      <c r="J166" s="16">
        <f>IFERROR(100*_xlfn.IFNA(VLOOKUP($B166,KviZDarije7!$A$1:$N$1000, 4, 0), 0)/'TOP SCORES'!H$3,0)</f>
        <v>0</v>
      </c>
      <c r="K166" s="16">
        <f>IFERROR(100*_xlfn.IFNA(VLOOKUP($B166,KviZDarije8!$A$1:$N$1000, 4, 0), 0)/'TOP SCORES'!I$3,0)</f>
        <v>0</v>
      </c>
      <c r="L166" s="16">
        <f>IFERROR(100*_xlfn.IFNA(VLOOKUP($B166,KviZDarije9!$A$1:$N$1000, 4, 0), 0)/'TOP SCORES'!J$3,0)</f>
        <v>0</v>
      </c>
      <c r="M166" s="16">
        <f>IFERROR(100*_xlfn.IFNA(VLOOKUP($B166,KviZDarije10!$A$1:$N$1000,4, 0), 0)/'TOP SCORES'!K$3,0)</f>
        <v>0</v>
      </c>
      <c r="N166" s="16">
        <f>IFERROR(100*_xlfn.IFNA(VLOOKUP($B166,KviZDarije10!$A$1:$N$1000,4, 0), 0)/'TOP SCORES'!L$3,0)</f>
        <v>0</v>
      </c>
    </row>
    <row r="167" spans="1:14">
      <c r="A167" s="19">
        <f ca="1">RANK(C167,C$2:C$998)</f>
        <v>160</v>
      </c>
      <c r="B167" s="14" t="s">
        <v>156</v>
      </c>
      <c r="C167" s="17" cm="1">
        <f t="array" aca="1" ref="C167" ca="1">SUM(LARGE(D167:N167,ROW(INDIRECT("1:2"))))</f>
        <v>36.363636363636367</v>
      </c>
      <c r="D167" s="16">
        <f>IFERROR(100*_xlfn.IFNA(VLOOKUP($B167,KviZDarije1!$A$1:$N$1000, 4, 0), 0)/'TOP SCORES'!B$3,0)</f>
        <v>9.0909090909090917</v>
      </c>
      <c r="E167" s="16">
        <f>IFERROR(100*_xlfn.IFNA(VLOOKUP($B167,KviZDarije2!$A$1:$N$1000, 4, 0), 0)/'TOP SCORES'!C$3,0)</f>
        <v>0</v>
      </c>
      <c r="F167" s="16">
        <f>IFERROR(100*_xlfn.IFNA(VLOOKUP($B167,KviZDarije3!$A$1:$N$1000, 4, 0), 0)/'TOP SCORES'!D$3,0)</f>
        <v>27.272727272727273</v>
      </c>
      <c r="G167" s="16">
        <f>IFERROR(100*_xlfn.IFNA(VLOOKUP($B167,KviZDarije4!$A$1:$N$1000, 4, 0), 0)/'TOP SCORES'!E$3,0)</f>
        <v>0</v>
      </c>
      <c r="H167" s="16">
        <f>IFERROR(100*_xlfn.IFNA(VLOOKUP($B167,KviZDarije5!$A$1:$N$1000, 4, 0), 0)/'TOP SCORES'!F$3,0)</f>
        <v>0</v>
      </c>
      <c r="I167" s="16">
        <f>IFERROR(100*_xlfn.IFNA(VLOOKUP($B167,KviZDarije6!$A$1:$N$1000, 4, 0), 0)/'TOP SCORES'!G$3,0)</f>
        <v>0</v>
      </c>
      <c r="J167" s="16">
        <f>IFERROR(100*_xlfn.IFNA(VLOOKUP($B167,KviZDarije7!$A$1:$N$1000, 4, 0), 0)/'TOP SCORES'!H$3,0)</f>
        <v>0</v>
      </c>
      <c r="K167" s="16">
        <f>IFERROR(100*_xlfn.IFNA(VLOOKUP($B167,KviZDarije8!$A$1:$N$1000, 4, 0), 0)/'TOP SCORES'!I$3,0)</f>
        <v>0</v>
      </c>
      <c r="L167" s="16">
        <f>IFERROR(100*_xlfn.IFNA(VLOOKUP($B167,KviZDarije9!$A$1:$N$1000, 4, 0), 0)/'TOP SCORES'!J$3,0)</f>
        <v>0</v>
      </c>
      <c r="M167" s="16">
        <f>IFERROR(100*_xlfn.IFNA(VLOOKUP($B167,KviZDarije10!$A$1:$N$1000,4, 0), 0)/'TOP SCORES'!K$3,0)</f>
        <v>0</v>
      </c>
      <c r="N167" s="16">
        <f>IFERROR(100*_xlfn.IFNA(VLOOKUP($B167,KviZDarije10!$A$1:$N$1000,4, 0), 0)/'TOP SCORES'!L$3,0)</f>
        <v>0</v>
      </c>
    </row>
    <row r="168" spans="1:14">
      <c r="A168" s="19">
        <f ca="1">RANK(C168,C$2:C$998)</f>
        <v>160</v>
      </c>
      <c r="B168" s="6" t="s">
        <v>212</v>
      </c>
      <c r="C168" s="17" cm="1">
        <f t="array" aca="1" ref="C168" ca="1">SUM(LARGE(D168:N168,ROW(INDIRECT("1:2"))))</f>
        <v>36.363636363636367</v>
      </c>
      <c r="D168" s="16">
        <f>IFERROR(100*_xlfn.IFNA(VLOOKUP($B168,KviZDarije1!$A$1:$N$1000, 4, 0), 0)/'TOP SCORES'!B$3,0)</f>
        <v>0</v>
      </c>
      <c r="E168" s="16">
        <f>IFERROR(100*_xlfn.IFNA(VLOOKUP($B168,KviZDarije2!$A$1:$N$1000, 4, 0), 0)/'TOP SCORES'!C$3,0)</f>
        <v>36.363636363636367</v>
      </c>
      <c r="F168" s="16">
        <f>IFERROR(100*_xlfn.IFNA(VLOOKUP($B168,KviZDarije3!$A$1:$N$1000, 4, 0), 0)/'TOP SCORES'!D$3,0)</f>
        <v>0</v>
      </c>
      <c r="G168" s="16">
        <f>IFERROR(100*_xlfn.IFNA(VLOOKUP($B168,KviZDarije4!$A$1:$N$1000, 4, 0), 0)/'TOP SCORES'!E$3,0)</f>
        <v>0</v>
      </c>
      <c r="H168" s="16">
        <f>IFERROR(100*_xlfn.IFNA(VLOOKUP($B168,KviZDarije5!$A$1:$N$1000, 4, 0), 0)/'TOP SCORES'!F$3,0)</f>
        <v>0</v>
      </c>
      <c r="I168" s="16">
        <f>IFERROR(100*_xlfn.IFNA(VLOOKUP($B168,KviZDarije6!$A$1:$N$1000, 4, 0), 0)/'TOP SCORES'!G$3,0)</f>
        <v>0</v>
      </c>
      <c r="J168" s="16">
        <f>IFERROR(100*_xlfn.IFNA(VLOOKUP($B168,KviZDarije7!$A$1:$N$1000, 4, 0), 0)/'TOP SCORES'!H$3,0)</f>
        <v>0</v>
      </c>
      <c r="K168" s="16">
        <f>IFERROR(100*_xlfn.IFNA(VLOOKUP($B168,KviZDarije8!$A$1:$N$1000, 4, 0), 0)/'TOP SCORES'!I$3,0)</f>
        <v>0</v>
      </c>
      <c r="L168" s="16">
        <f>IFERROR(100*_xlfn.IFNA(VLOOKUP($B168,KviZDarije9!$A$1:$N$1000, 4, 0), 0)/'TOP SCORES'!J$3,0)</f>
        <v>0</v>
      </c>
      <c r="M168" s="16">
        <f>IFERROR(100*_xlfn.IFNA(VLOOKUP($B168,KviZDarije10!$A$1:$N$1000,4, 0), 0)/'TOP SCORES'!K$3,0)</f>
        <v>0</v>
      </c>
      <c r="N168" s="16">
        <f>IFERROR(100*_xlfn.IFNA(VLOOKUP($B168,KviZDarije10!$A$1:$N$1000,4, 0), 0)/'TOP SCORES'!L$3,0)</f>
        <v>0</v>
      </c>
    </row>
    <row r="169" spans="1:14">
      <c r="A169" s="19">
        <f ca="1">RANK(C169,C$2:C$998)</f>
        <v>160</v>
      </c>
      <c r="B169" s="6" t="s">
        <v>235</v>
      </c>
      <c r="C169" s="17" cm="1">
        <f t="array" aca="1" ref="C169" ca="1">SUM(LARGE(D169:N169,ROW(INDIRECT("1:2"))))</f>
        <v>36.363636363636367</v>
      </c>
      <c r="D169" s="16">
        <f>IFERROR(100*_xlfn.IFNA(VLOOKUP($B169,KviZDarije1!$A$1:$N$1000, 4, 0), 0)/'TOP SCORES'!B$3,0)</f>
        <v>0</v>
      </c>
      <c r="E169" s="16">
        <f>IFERROR(100*_xlfn.IFNA(VLOOKUP($B169,KviZDarije2!$A$1:$N$1000, 4, 0), 0)/'TOP SCORES'!C$3,0)</f>
        <v>0</v>
      </c>
      <c r="F169" s="16">
        <f>IFERROR(100*_xlfn.IFNA(VLOOKUP($B169,KviZDarije3!$A$1:$N$1000, 4, 0), 0)/'TOP SCORES'!D$3,0)</f>
        <v>36.363636363636367</v>
      </c>
      <c r="G169" s="16">
        <f>IFERROR(100*_xlfn.IFNA(VLOOKUP($B169,KviZDarije4!$A$1:$N$1000, 4, 0), 0)/'TOP SCORES'!E$3,0)</f>
        <v>0</v>
      </c>
      <c r="H169" s="16">
        <f>IFERROR(100*_xlfn.IFNA(VLOOKUP($B169,KviZDarije5!$A$1:$N$1000, 4, 0), 0)/'TOP SCORES'!F$3,0)</f>
        <v>0</v>
      </c>
      <c r="I169" s="16">
        <f>IFERROR(100*_xlfn.IFNA(VLOOKUP($B169,KviZDarije6!$A$1:$N$1000, 4, 0), 0)/'TOP SCORES'!G$3,0)</f>
        <v>0</v>
      </c>
      <c r="J169" s="16">
        <f>IFERROR(100*_xlfn.IFNA(VLOOKUP($B169,KviZDarije7!$A$1:$N$1000, 4, 0), 0)/'TOP SCORES'!H$3,0)</f>
        <v>0</v>
      </c>
      <c r="K169" s="16">
        <f>IFERROR(100*_xlfn.IFNA(VLOOKUP($B169,KviZDarije8!$A$1:$N$1000, 4, 0), 0)/'TOP SCORES'!I$3,0)</f>
        <v>0</v>
      </c>
      <c r="L169" s="16">
        <f>IFERROR(100*_xlfn.IFNA(VLOOKUP($B169,KviZDarije9!$A$1:$N$1000, 4, 0), 0)/'TOP SCORES'!J$3,0)</f>
        <v>0</v>
      </c>
      <c r="M169" s="16">
        <f>IFERROR(100*_xlfn.IFNA(VLOOKUP($B169,KviZDarije10!$A$1:$N$1000,4, 0), 0)/'TOP SCORES'!K$3,0)</f>
        <v>0</v>
      </c>
      <c r="N169" s="16">
        <f>IFERROR(100*_xlfn.IFNA(VLOOKUP($B169,KviZDarije10!$A$1:$N$1000,4, 0), 0)/'TOP SCORES'!L$3,0)</f>
        <v>0</v>
      </c>
    </row>
    <row r="170" spans="1:14">
      <c r="A170" s="19">
        <f ca="1">RANK(C170,C$2:C$998)</f>
        <v>160</v>
      </c>
      <c r="B170" s="6" t="s">
        <v>232</v>
      </c>
      <c r="C170" s="17" cm="1">
        <f t="array" aca="1" ref="C170" ca="1">SUM(LARGE(D170:N170,ROW(INDIRECT("1:2"))))</f>
        <v>36.363636363636367</v>
      </c>
      <c r="D170" s="16">
        <f>IFERROR(100*_xlfn.IFNA(VLOOKUP($B170,KviZDarije1!$A$1:$N$1000, 4, 0), 0)/'TOP SCORES'!B$3,0)</f>
        <v>0</v>
      </c>
      <c r="E170" s="16">
        <f>IFERROR(100*_xlfn.IFNA(VLOOKUP($B170,KviZDarije2!$A$1:$N$1000, 4, 0), 0)/'TOP SCORES'!C$3,0)</f>
        <v>0</v>
      </c>
      <c r="F170" s="16">
        <f>IFERROR(100*_xlfn.IFNA(VLOOKUP($B170,KviZDarije3!$A$1:$N$1000, 4, 0), 0)/'TOP SCORES'!D$3,0)</f>
        <v>36.363636363636367</v>
      </c>
      <c r="G170" s="16">
        <f>IFERROR(100*_xlfn.IFNA(VLOOKUP($B170,KviZDarije4!$A$1:$N$1000, 4, 0), 0)/'TOP SCORES'!E$3,0)</f>
        <v>0</v>
      </c>
      <c r="H170" s="16">
        <f>IFERROR(100*_xlfn.IFNA(VLOOKUP($B170,KviZDarije5!$A$1:$N$1000, 4, 0), 0)/'TOP SCORES'!F$3,0)</f>
        <v>0</v>
      </c>
      <c r="I170" s="16">
        <f>IFERROR(100*_xlfn.IFNA(VLOOKUP($B170,KviZDarije6!$A$1:$N$1000, 4, 0), 0)/'TOP SCORES'!G$3,0)</f>
        <v>0</v>
      </c>
      <c r="J170" s="16">
        <f>IFERROR(100*_xlfn.IFNA(VLOOKUP($B170,KviZDarije7!$A$1:$N$1000, 4, 0), 0)/'TOP SCORES'!H$3,0)</f>
        <v>0</v>
      </c>
      <c r="K170" s="16">
        <f>IFERROR(100*_xlfn.IFNA(VLOOKUP($B170,KviZDarije8!$A$1:$N$1000, 4, 0), 0)/'TOP SCORES'!I$3,0)</f>
        <v>0</v>
      </c>
      <c r="L170" s="16">
        <f>IFERROR(100*_xlfn.IFNA(VLOOKUP($B170,KviZDarije9!$A$1:$N$1000, 4, 0), 0)/'TOP SCORES'!J$3,0)</f>
        <v>0</v>
      </c>
      <c r="M170" s="16">
        <f>IFERROR(100*_xlfn.IFNA(VLOOKUP($B170,KviZDarije10!$A$1:$N$1000,4, 0), 0)/'TOP SCORES'!K$3,0)</f>
        <v>0</v>
      </c>
      <c r="N170" s="16">
        <f>IFERROR(100*_xlfn.IFNA(VLOOKUP($B170,KviZDarije10!$A$1:$N$1000,4, 0), 0)/'TOP SCORES'!L$3,0)</f>
        <v>0</v>
      </c>
    </row>
    <row r="171" spans="1:14">
      <c r="A171" s="19">
        <f ca="1">RANK(C171,C$2:C$998)</f>
        <v>168</v>
      </c>
      <c r="B171" s="14" t="s">
        <v>200</v>
      </c>
      <c r="C171" s="17" cm="1">
        <f t="array" aca="1" ref="C171" ca="1">SUM(LARGE(D171:N171,ROW(INDIRECT("1:2"))))</f>
        <v>27.272727272727273</v>
      </c>
      <c r="D171" s="16">
        <f>IFERROR(100*_xlfn.IFNA(VLOOKUP($B171,KviZDarije1!$A$1:$N$1000, 4, 0), 0)/'TOP SCORES'!B$3,0)</f>
        <v>27.272727272727273</v>
      </c>
      <c r="E171" s="16">
        <f>IFERROR(100*_xlfn.IFNA(VLOOKUP($B171,KviZDarije2!$A$1:$N$1000, 4, 0), 0)/'TOP SCORES'!C$3,0)</f>
        <v>0</v>
      </c>
      <c r="F171" s="16">
        <f>IFERROR(100*_xlfn.IFNA(VLOOKUP($B171,KviZDarije3!$A$1:$N$1000, 4, 0), 0)/'TOP SCORES'!D$3,0)</f>
        <v>0</v>
      </c>
      <c r="G171" s="16">
        <f>IFERROR(100*_xlfn.IFNA(VLOOKUP($B171,KviZDarije4!$A$1:$N$1000, 4, 0), 0)/'TOP SCORES'!E$3,0)</f>
        <v>0</v>
      </c>
      <c r="H171" s="16">
        <f>IFERROR(100*_xlfn.IFNA(VLOOKUP($B171,KviZDarije5!$A$1:$N$1000, 4, 0), 0)/'TOP SCORES'!F$3,0)</f>
        <v>0</v>
      </c>
      <c r="I171" s="16">
        <f>IFERROR(100*_xlfn.IFNA(VLOOKUP($B171,KviZDarije6!$A$1:$N$1000, 4, 0), 0)/'TOP SCORES'!G$3,0)</f>
        <v>0</v>
      </c>
      <c r="J171" s="16">
        <f>IFERROR(100*_xlfn.IFNA(VLOOKUP($B171,KviZDarije7!$A$1:$N$1000, 4, 0), 0)/'TOP SCORES'!H$3,0)</f>
        <v>0</v>
      </c>
      <c r="K171" s="16">
        <f>IFERROR(100*_xlfn.IFNA(VLOOKUP($B171,KviZDarije8!$A$1:$N$1000, 4, 0), 0)/'TOP SCORES'!I$3,0)</f>
        <v>0</v>
      </c>
      <c r="L171" s="16">
        <f>IFERROR(100*_xlfn.IFNA(VLOOKUP($B171,KviZDarije9!$A$1:$N$1000, 4, 0), 0)/'TOP SCORES'!J$3,0)</f>
        <v>0</v>
      </c>
      <c r="M171" s="16">
        <f>IFERROR(100*_xlfn.IFNA(VLOOKUP($B171,KviZDarije10!$A$1:$N$1000,4, 0), 0)/'TOP SCORES'!K$3,0)</f>
        <v>0</v>
      </c>
      <c r="N171" s="16">
        <f>IFERROR(100*_xlfn.IFNA(VLOOKUP($B171,KviZDarije10!$A$1:$N$1000,4, 0), 0)/'TOP SCORES'!L$3,0)</f>
        <v>0</v>
      </c>
    </row>
    <row r="172" spans="1:14">
      <c r="A172" s="19">
        <f ca="1">RANK(C172,C$2:C$998)</f>
        <v>168</v>
      </c>
      <c r="B172" s="14" t="s">
        <v>198</v>
      </c>
      <c r="C172" s="17" cm="1">
        <f t="array" aca="1" ref="C172" ca="1">SUM(LARGE(D172:N172,ROW(INDIRECT("1:2"))))</f>
        <v>27.272727272727273</v>
      </c>
      <c r="D172" s="16">
        <f>IFERROR(100*_xlfn.IFNA(VLOOKUP($B172,KviZDarije1!$A$1:$N$1000, 4, 0), 0)/'TOP SCORES'!B$3,0)</f>
        <v>27.272727272727273</v>
      </c>
      <c r="E172" s="16">
        <f>IFERROR(100*_xlfn.IFNA(VLOOKUP($B172,KviZDarije2!$A$1:$N$1000, 4, 0), 0)/'TOP SCORES'!C$3,0)</f>
        <v>0</v>
      </c>
      <c r="F172" s="16">
        <f>IFERROR(100*_xlfn.IFNA(VLOOKUP($B172,KviZDarije3!$A$1:$N$1000, 4, 0), 0)/'TOP SCORES'!D$3,0)</f>
        <v>0</v>
      </c>
      <c r="G172" s="16">
        <f>IFERROR(100*_xlfn.IFNA(VLOOKUP($B172,KviZDarije4!$A$1:$N$1000, 4, 0), 0)/'TOP SCORES'!E$3,0)</f>
        <v>0</v>
      </c>
      <c r="H172" s="16">
        <f>IFERROR(100*_xlfn.IFNA(VLOOKUP($B172,KviZDarije5!$A$1:$N$1000, 4, 0), 0)/'TOP SCORES'!F$3,0)</f>
        <v>0</v>
      </c>
      <c r="I172" s="16">
        <f>IFERROR(100*_xlfn.IFNA(VLOOKUP($B172,KviZDarije6!$A$1:$N$1000, 4, 0), 0)/'TOP SCORES'!G$3,0)</f>
        <v>0</v>
      </c>
      <c r="J172" s="16">
        <f>IFERROR(100*_xlfn.IFNA(VLOOKUP($B172,KviZDarije7!$A$1:$N$1000, 4, 0), 0)/'TOP SCORES'!H$3,0)</f>
        <v>0</v>
      </c>
      <c r="K172" s="16">
        <f>IFERROR(100*_xlfn.IFNA(VLOOKUP($B172,KviZDarije8!$A$1:$N$1000, 4, 0), 0)/'TOP SCORES'!I$3,0)</f>
        <v>0</v>
      </c>
      <c r="L172" s="16">
        <f>IFERROR(100*_xlfn.IFNA(VLOOKUP($B172,KviZDarije9!$A$1:$N$1000, 4, 0), 0)/'TOP SCORES'!J$3,0)</f>
        <v>0</v>
      </c>
      <c r="M172" s="16">
        <f>IFERROR(100*_xlfn.IFNA(VLOOKUP($B172,KviZDarije10!$A$1:$N$1000,4, 0), 0)/'TOP SCORES'!K$3,0)</f>
        <v>0</v>
      </c>
      <c r="N172" s="16">
        <f>IFERROR(100*_xlfn.IFNA(VLOOKUP($B172,KviZDarije10!$A$1:$N$1000,4, 0), 0)/'TOP SCORES'!L$3,0)</f>
        <v>0</v>
      </c>
    </row>
    <row r="173" spans="1:14">
      <c r="A173" s="19">
        <f ca="1">RANK(C173,C$2:C$998)</f>
        <v>168</v>
      </c>
      <c r="B173" s="6" t="s">
        <v>242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4, 0), 0)/'TOP SCORES'!B$3,0)</f>
        <v>0</v>
      </c>
      <c r="E173" s="16">
        <f>IFERROR(100*_xlfn.IFNA(VLOOKUP($B173,KviZDarije2!$A$1:$N$1000, 4, 0), 0)/'TOP SCORES'!C$3,0)</f>
        <v>0</v>
      </c>
      <c r="F173" s="16">
        <f>IFERROR(100*_xlfn.IFNA(VLOOKUP($B173,KviZDarije3!$A$1:$N$1000, 4, 0), 0)/'TOP SCORES'!D$3,0)</f>
        <v>27.272727272727273</v>
      </c>
      <c r="G173" s="16">
        <f>IFERROR(100*_xlfn.IFNA(VLOOKUP($B173,KviZDarije4!$A$1:$N$1000, 4, 0), 0)/'TOP SCORES'!E$3,0)</f>
        <v>0</v>
      </c>
      <c r="H173" s="16">
        <f>IFERROR(100*_xlfn.IFNA(VLOOKUP($B173,KviZDarije5!$A$1:$N$1000, 4, 0), 0)/'TOP SCORES'!F$3,0)</f>
        <v>0</v>
      </c>
      <c r="I173" s="16">
        <f>IFERROR(100*_xlfn.IFNA(VLOOKUP($B173,KviZDarije6!$A$1:$N$1000, 4, 0), 0)/'TOP SCORES'!G$3,0)</f>
        <v>0</v>
      </c>
      <c r="J173" s="16">
        <f>IFERROR(100*_xlfn.IFNA(VLOOKUP($B173,KviZDarije7!$A$1:$N$1000, 4, 0), 0)/'TOP SCORES'!H$3,0)</f>
        <v>0</v>
      </c>
      <c r="K173" s="16">
        <f>IFERROR(100*_xlfn.IFNA(VLOOKUP($B173,KviZDarije8!$A$1:$N$1000, 4, 0), 0)/'TOP SCORES'!I$3,0)</f>
        <v>0</v>
      </c>
      <c r="L173" s="16">
        <f>IFERROR(100*_xlfn.IFNA(VLOOKUP($B173,KviZDarije9!$A$1:$N$1000, 4, 0), 0)/'TOP SCORES'!J$3,0)</f>
        <v>0</v>
      </c>
      <c r="M173" s="16">
        <f>IFERROR(100*_xlfn.IFNA(VLOOKUP($B173,KviZDarije10!$A$1:$N$1000,4, 0), 0)/'TOP SCORES'!K$3,0)</f>
        <v>0</v>
      </c>
      <c r="N173" s="16">
        <f>IFERROR(100*_xlfn.IFNA(VLOOKUP($B173,KviZDarije10!$A$1:$N$1000,4, 0), 0)/'TOP SCORES'!L$3,0)</f>
        <v>0</v>
      </c>
    </row>
    <row r="174" spans="1:14">
      <c r="A174" s="19">
        <f ca="1">RANK(C174,C$2:C$998)</f>
        <v>168</v>
      </c>
      <c r="B174" s="45" t="s">
        <v>197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4, 0), 0)/'TOP SCORES'!B$3,0)</f>
        <v>27.272727272727273</v>
      </c>
      <c r="E174" s="16">
        <f>IFERROR(100*_xlfn.IFNA(VLOOKUP($B174,KviZDarije2!$A$1:$N$1000, 4, 0), 0)/'TOP SCORES'!C$3,0)</f>
        <v>0</v>
      </c>
      <c r="F174" s="16">
        <f>IFERROR(100*_xlfn.IFNA(VLOOKUP($B174,KviZDarije3!$A$1:$N$1000, 4, 0), 0)/'TOP SCORES'!D$3,0)</f>
        <v>0</v>
      </c>
      <c r="G174" s="16">
        <f>IFERROR(100*_xlfn.IFNA(VLOOKUP($B174,KviZDarije4!$A$1:$N$1000, 4, 0), 0)/'TOP SCORES'!E$3,0)</f>
        <v>0</v>
      </c>
      <c r="H174" s="16">
        <f>IFERROR(100*_xlfn.IFNA(VLOOKUP($B174,KviZDarije5!$A$1:$N$1000, 4, 0), 0)/'TOP SCORES'!F$3,0)</f>
        <v>0</v>
      </c>
      <c r="I174" s="16">
        <f>IFERROR(100*_xlfn.IFNA(VLOOKUP($B174,KviZDarije6!$A$1:$N$1000, 4, 0), 0)/'TOP SCORES'!G$3,0)</f>
        <v>0</v>
      </c>
      <c r="J174" s="16">
        <f>IFERROR(100*_xlfn.IFNA(VLOOKUP($B174,KviZDarije7!$A$1:$N$1000, 4, 0), 0)/'TOP SCORES'!H$3,0)</f>
        <v>0</v>
      </c>
      <c r="K174" s="16">
        <f>IFERROR(100*_xlfn.IFNA(VLOOKUP($B174,KviZDarije8!$A$1:$N$1000, 4, 0), 0)/'TOP SCORES'!I$3,0)</f>
        <v>0</v>
      </c>
      <c r="L174" s="16">
        <f>IFERROR(100*_xlfn.IFNA(VLOOKUP($B174,KviZDarije9!$A$1:$N$1000, 4, 0), 0)/'TOP SCORES'!J$3,0)</f>
        <v>0</v>
      </c>
      <c r="M174" s="16">
        <f>IFERROR(100*_xlfn.IFNA(VLOOKUP($B174,KviZDarije10!$A$1:$N$1000,4, 0), 0)/'TOP SCORES'!K$3,0)</f>
        <v>0</v>
      </c>
      <c r="N174" s="16">
        <f>IFERROR(100*_xlfn.IFNA(VLOOKUP($B174,KviZDarije10!$A$1:$N$1000,4, 0), 0)/'TOP SCORES'!L$3,0)</f>
        <v>0</v>
      </c>
    </row>
    <row r="175" spans="1:14">
      <c r="A175" s="19">
        <f ca="1">RANK(C175,C$2:C$998)</f>
        <v>168</v>
      </c>
      <c r="B175" s="6" t="s">
        <v>239</v>
      </c>
      <c r="C175" s="17" cm="1">
        <f t="array" aca="1" ref="C175" ca="1">SUM(LARGE(D175:N175,ROW(INDIRECT("1:2"))))</f>
        <v>27.272727272727273</v>
      </c>
      <c r="D175" s="16">
        <f>IFERROR(100*_xlfn.IFNA(VLOOKUP($B175,KviZDarije1!$A$1:$N$1000, 4, 0), 0)/'TOP SCORES'!B$3,0)</f>
        <v>0</v>
      </c>
      <c r="E175" s="16">
        <f>IFERROR(100*_xlfn.IFNA(VLOOKUP($B175,KviZDarije2!$A$1:$N$1000, 4, 0), 0)/'TOP SCORES'!C$3,0)</f>
        <v>0</v>
      </c>
      <c r="F175" s="16">
        <f>IFERROR(100*_xlfn.IFNA(VLOOKUP($B175,KviZDarije3!$A$1:$N$1000, 4, 0), 0)/'TOP SCORES'!D$3,0)</f>
        <v>27.272727272727273</v>
      </c>
      <c r="G175" s="16">
        <f>IFERROR(100*_xlfn.IFNA(VLOOKUP($B175,KviZDarije4!$A$1:$N$1000, 4, 0), 0)/'TOP SCORES'!E$3,0)</f>
        <v>0</v>
      </c>
      <c r="H175" s="16">
        <f>IFERROR(100*_xlfn.IFNA(VLOOKUP($B175,KviZDarije5!$A$1:$N$1000, 4, 0), 0)/'TOP SCORES'!F$3,0)</f>
        <v>0</v>
      </c>
      <c r="I175" s="16">
        <f>IFERROR(100*_xlfn.IFNA(VLOOKUP($B175,KviZDarije6!$A$1:$N$1000, 4, 0), 0)/'TOP SCORES'!G$3,0)</f>
        <v>0</v>
      </c>
      <c r="J175" s="16">
        <f>IFERROR(100*_xlfn.IFNA(VLOOKUP($B175,KviZDarije7!$A$1:$N$1000, 4, 0), 0)/'TOP SCORES'!H$3,0)</f>
        <v>0</v>
      </c>
      <c r="K175" s="16">
        <f>IFERROR(100*_xlfn.IFNA(VLOOKUP($B175,KviZDarije8!$A$1:$N$1000, 4, 0), 0)/'TOP SCORES'!I$3,0)</f>
        <v>0</v>
      </c>
      <c r="L175" s="16">
        <f>IFERROR(100*_xlfn.IFNA(VLOOKUP($B175,KviZDarije9!$A$1:$N$1000, 4, 0), 0)/'TOP SCORES'!J$3,0)</f>
        <v>0</v>
      </c>
      <c r="M175" s="16">
        <f>IFERROR(100*_xlfn.IFNA(VLOOKUP($B175,KviZDarije10!$A$1:$N$1000,4, 0), 0)/'TOP SCORES'!K$3,0)</f>
        <v>0</v>
      </c>
      <c r="N175" s="16">
        <f>IFERROR(100*_xlfn.IFNA(VLOOKUP($B175,KviZDarije10!$A$1:$N$1000,4, 0), 0)/'TOP SCORES'!L$3,0)</f>
        <v>0</v>
      </c>
    </row>
    <row r="176" spans="1:14">
      <c r="A176" s="19">
        <f ca="1">RANK(C176,C$2:C$998)</f>
        <v>168</v>
      </c>
      <c r="B176" s="6" t="s">
        <v>221</v>
      </c>
      <c r="C176" s="17" cm="1">
        <f t="array" aca="1" ref="C176" ca="1">SUM(LARGE(D176:N176,ROW(INDIRECT("1:2"))))</f>
        <v>27.272727272727273</v>
      </c>
      <c r="D176" s="16">
        <f>IFERROR(100*_xlfn.IFNA(VLOOKUP($B176,KviZDarije1!$A$1:$N$1000, 4, 0), 0)/'TOP SCORES'!B$3,0)</f>
        <v>0</v>
      </c>
      <c r="E176" s="16">
        <f>IFERROR(100*_xlfn.IFNA(VLOOKUP($B176,KviZDarije2!$A$1:$N$1000, 4, 0), 0)/'TOP SCORES'!C$3,0)</f>
        <v>27.272727272727273</v>
      </c>
      <c r="F176" s="16">
        <f>IFERROR(100*_xlfn.IFNA(VLOOKUP($B176,KviZDarije3!$A$1:$N$1000, 4, 0), 0)/'TOP SCORES'!D$3,0)</f>
        <v>0</v>
      </c>
      <c r="G176" s="16">
        <f>IFERROR(100*_xlfn.IFNA(VLOOKUP($B176,KviZDarije4!$A$1:$N$1000, 4, 0), 0)/'TOP SCORES'!E$3,0)</f>
        <v>0</v>
      </c>
      <c r="H176" s="16">
        <f>IFERROR(100*_xlfn.IFNA(VLOOKUP($B176,KviZDarije5!$A$1:$N$1000, 4, 0), 0)/'TOP SCORES'!F$3,0)</f>
        <v>0</v>
      </c>
      <c r="I176" s="16">
        <f>IFERROR(100*_xlfn.IFNA(VLOOKUP($B176,KviZDarije6!$A$1:$N$1000, 4, 0), 0)/'TOP SCORES'!G$3,0)</f>
        <v>0</v>
      </c>
      <c r="J176" s="16">
        <f>IFERROR(100*_xlfn.IFNA(VLOOKUP($B176,KviZDarije7!$A$1:$N$1000, 4, 0), 0)/'TOP SCORES'!H$3,0)</f>
        <v>0</v>
      </c>
      <c r="K176" s="16">
        <f>IFERROR(100*_xlfn.IFNA(VLOOKUP($B176,KviZDarije8!$A$1:$N$1000, 4, 0), 0)/'TOP SCORES'!I$3,0)</f>
        <v>0</v>
      </c>
      <c r="L176" s="16">
        <f>IFERROR(100*_xlfn.IFNA(VLOOKUP($B176,KviZDarije9!$A$1:$N$1000, 4, 0), 0)/'TOP SCORES'!J$3,0)</f>
        <v>0</v>
      </c>
      <c r="M176" s="16">
        <f>IFERROR(100*_xlfn.IFNA(VLOOKUP($B176,KviZDarije10!$A$1:$N$1000,4, 0), 0)/'TOP SCORES'!K$3,0)</f>
        <v>0</v>
      </c>
      <c r="N176" s="16">
        <f>IFERROR(100*_xlfn.IFNA(VLOOKUP($B176,KviZDarije10!$A$1:$N$1000,4, 0), 0)/'TOP SCORES'!L$3,0)</f>
        <v>0</v>
      </c>
    </row>
    <row r="177" spans="1:14">
      <c r="A177" s="19">
        <f ca="1">RANK(C177,C$2:C$998)</f>
        <v>168</v>
      </c>
      <c r="B177" s="6" t="s">
        <v>224</v>
      </c>
      <c r="C177" s="17" cm="1">
        <f t="array" aca="1" ref="C177" ca="1">SUM(LARGE(D177:N177,ROW(INDIRECT("1:2"))))</f>
        <v>27.272727272727273</v>
      </c>
      <c r="D177" s="16">
        <f>IFERROR(100*_xlfn.IFNA(VLOOKUP($B177,KviZDarije1!$A$1:$N$1000, 4, 0), 0)/'TOP SCORES'!B$3,0)</f>
        <v>0</v>
      </c>
      <c r="E177" s="16">
        <f>IFERROR(100*_xlfn.IFNA(VLOOKUP($B177,KviZDarije2!$A$1:$N$1000, 4, 0), 0)/'TOP SCORES'!C$3,0)</f>
        <v>27.272727272727273</v>
      </c>
      <c r="F177" s="16">
        <f>IFERROR(100*_xlfn.IFNA(VLOOKUP($B177,KviZDarije3!$A$1:$N$1000, 4, 0), 0)/'TOP SCORES'!D$3,0)</f>
        <v>0</v>
      </c>
      <c r="G177" s="16">
        <f>IFERROR(100*_xlfn.IFNA(VLOOKUP($B177,KviZDarije4!$A$1:$N$1000, 4, 0), 0)/'TOP SCORES'!E$3,0)</f>
        <v>0</v>
      </c>
      <c r="H177" s="16">
        <f>IFERROR(100*_xlfn.IFNA(VLOOKUP($B177,KviZDarije5!$A$1:$N$1000, 4, 0), 0)/'TOP SCORES'!F$3,0)</f>
        <v>0</v>
      </c>
      <c r="I177" s="16">
        <f>IFERROR(100*_xlfn.IFNA(VLOOKUP($B177,KviZDarije6!$A$1:$N$1000, 4, 0), 0)/'TOP SCORES'!G$3,0)</f>
        <v>0</v>
      </c>
      <c r="J177" s="16">
        <f>IFERROR(100*_xlfn.IFNA(VLOOKUP($B177,KviZDarije7!$A$1:$N$1000, 4, 0), 0)/'TOP SCORES'!H$3,0)</f>
        <v>0</v>
      </c>
      <c r="K177" s="16">
        <f>IFERROR(100*_xlfn.IFNA(VLOOKUP($B177,KviZDarije8!$A$1:$N$1000, 4, 0), 0)/'TOP SCORES'!I$3,0)</f>
        <v>0</v>
      </c>
      <c r="L177" s="16">
        <f>IFERROR(100*_xlfn.IFNA(VLOOKUP($B177,KviZDarije9!$A$1:$N$1000, 4, 0), 0)/'TOP SCORES'!J$3,0)</f>
        <v>0</v>
      </c>
      <c r="M177" s="16">
        <f>IFERROR(100*_xlfn.IFNA(VLOOKUP($B177,KviZDarije10!$A$1:$N$1000,4, 0), 0)/'TOP SCORES'!K$3,0)</f>
        <v>0</v>
      </c>
      <c r="N177" s="16">
        <f>IFERROR(100*_xlfn.IFNA(VLOOKUP($B177,KviZDarije10!$A$1:$N$1000,4, 0), 0)/'TOP SCORES'!L$3,0)</f>
        <v>0</v>
      </c>
    </row>
    <row r="178" spans="1:14">
      <c r="A178" s="19">
        <f ca="1">RANK(C178,C$2:C$998)</f>
        <v>168</v>
      </c>
      <c r="B178" s="6" t="s">
        <v>140</v>
      </c>
      <c r="C178" s="17" cm="1">
        <f t="array" aca="1" ref="C178" ca="1">SUM(LARGE(D178:N178,ROW(INDIRECT("1:2"))))</f>
        <v>27.272727272727273</v>
      </c>
      <c r="D178" s="16">
        <f>IFERROR(100*_xlfn.IFNA(VLOOKUP($B178,KviZDarije1!$A$1:$N$1000, 4, 0), 0)/'TOP SCORES'!B$3,0)</f>
        <v>0</v>
      </c>
      <c r="E178" s="16">
        <f>IFERROR(100*_xlfn.IFNA(VLOOKUP($B178,KviZDarije2!$A$1:$N$1000, 4, 0), 0)/'TOP SCORES'!C$3,0)</f>
        <v>0</v>
      </c>
      <c r="F178" s="16">
        <f>IFERROR(100*_xlfn.IFNA(VLOOKUP($B178,KviZDarije3!$A$1:$N$1000, 4, 0), 0)/'TOP SCORES'!D$3,0)</f>
        <v>27.272727272727273</v>
      </c>
      <c r="G178" s="16">
        <f>IFERROR(100*_xlfn.IFNA(VLOOKUP($B178,KviZDarije4!$A$1:$N$1000, 4, 0), 0)/'TOP SCORES'!E$3,0)</f>
        <v>0</v>
      </c>
      <c r="H178" s="16">
        <f>IFERROR(100*_xlfn.IFNA(VLOOKUP($B178,KviZDarije5!$A$1:$N$1000, 4, 0), 0)/'TOP SCORES'!F$3,0)</f>
        <v>0</v>
      </c>
      <c r="I178" s="16">
        <f>IFERROR(100*_xlfn.IFNA(VLOOKUP($B178,KviZDarije6!$A$1:$N$1000, 4, 0), 0)/'TOP SCORES'!G$3,0)</f>
        <v>0</v>
      </c>
      <c r="J178" s="16">
        <f>IFERROR(100*_xlfn.IFNA(VLOOKUP($B178,KviZDarije7!$A$1:$N$1000, 4, 0), 0)/'TOP SCORES'!H$3,0)</f>
        <v>0</v>
      </c>
      <c r="K178" s="16">
        <f>IFERROR(100*_xlfn.IFNA(VLOOKUP($B178,KviZDarije8!$A$1:$N$1000, 4, 0), 0)/'TOP SCORES'!I$3,0)</f>
        <v>0</v>
      </c>
      <c r="L178" s="16">
        <f>IFERROR(100*_xlfn.IFNA(VLOOKUP($B178,KviZDarije9!$A$1:$N$1000, 4, 0), 0)/'TOP SCORES'!J$3,0)</f>
        <v>0</v>
      </c>
      <c r="M178" s="16">
        <f>IFERROR(100*_xlfn.IFNA(VLOOKUP($B178,KviZDarije10!$A$1:$N$1000,4, 0), 0)/'TOP SCORES'!K$3,0)</f>
        <v>0</v>
      </c>
      <c r="N178" s="16">
        <f>IFERROR(100*_xlfn.IFNA(VLOOKUP($B178,KviZDarije10!$A$1:$N$1000,4, 0), 0)/'TOP SCORES'!L$3,0)</f>
        <v>0</v>
      </c>
    </row>
    <row r="179" spans="1:14">
      <c r="A179" s="19">
        <f ca="1">RANK(C179,C$2:C$998)</f>
        <v>168</v>
      </c>
      <c r="B179" s="6" t="s">
        <v>213</v>
      </c>
      <c r="C179" s="17" cm="1">
        <f t="array" aca="1" ref="C179" ca="1">SUM(LARGE(D179:N179,ROW(INDIRECT("1:2"))))</f>
        <v>27.272727272727273</v>
      </c>
      <c r="D179" s="16">
        <f>IFERROR(100*_xlfn.IFNA(VLOOKUP($B179,KviZDarije1!$A$1:$N$1000, 4, 0), 0)/'TOP SCORES'!B$3,0)</f>
        <v>0</v>
      </c>
      <c r="E179" s="16">
        <f>IFERROR(100*_xlfn.IFNA(VLOOKUP($B179,KviZDarije2!$A$1:$N$1000, 4, 0), 0)/'TOP SCORES'!C$3,0)</f>
        <v>27.272727272727273</v>
      </c>
      <c r="F179" s="16">
        <f>IFERROR(100*_xlfn.IFNA(VLOOKUP($B179,KviZDarije3!$A$1:$N$1000, 4, 0), 0)/'TOP SCORES'!D$3,0)</f>
        <v>0</v>
      </c>
      <c r="G179" s="16">
        <f>IFERROR(100*_xlfn.IFNA(VLOOKUP($B179,KviZDarije4!$A$1:$N$1000, 4, 0), 0)/'TOP SCORES'!E$3,0)</f>
        <v>0</v>
      </c>
      <c r="H179" s="16">
        <f>IFERROR(100*_xlfn.IFNA(VLOOKUP($B179,KviZDarije5!$A$1:$N$1000, 4, 0), 0)/'TOP SCORES'!F$3,0)</f>
        <v>0</v>
      </c>
      <c r="I179" s="16">
        <f>IFERROR(100*_xlfn.IFNA(VLOOKUP($B179,KviZDarije6!$A$1:$N$1000, 4, 0), 0)/'TOP SCORES'!G$3,0)</f>
        <v>0</v>
      </c>
      <c r="J179" s="16">
        <f>IFERROR(100*_xlfn.IFNA(VLOOKUP($B179,KviZDarije7!$A$1:$N$1000, 4, 0), 0)/'TOP SCORES'!H$3,0)</f>
        <v>0</v>
      </c>
      <c r="K179" s="16">
        <f>IFERROR(100*_xlfn.IFNA(VLOOKUP($B179,KviZDarije8!$A$1:$N$1000, 4, 0), 0)/'TOP SCORES'!I$3,0)</f>
        <v>0</v>
      </c>
      <c r="L179" s="16">
        <f>IFERROR(100*_xlfn.IFNA(VLOOKUP($B179,KviZDarije9!$A$1:$N$1000, 4, 0), 0)/'TOP SCORES'!J$3,0)</f>
        <v>0</v>
      </c>
      <c r="M179" s="16">
        <f>IFERROR(100*_xlfn.IFNA(VLOOKUP($B179,KviZDarije10!$A$1:$N$1000,4, 0), 0)/'TOP SCORES'!K$3,0)</f>
        <v>0</v>
      </c>
      <c r="N179" s="16">
        <f>IFERROR(100*_xlfn.IFNA(VLOOKUP($B179,KviZDarije10!$A$1:$N$1000,4, 0), 0)/'TOP SCORES'!L$3,0)</f>
        <v>0</v>
      </c>
    </row>
    <row r="180" spans="1:14">
      <c r="A180" s="19">
        <f ca="1">RANK(C180,C$2:C$998)</f>
        <v>168</v>
      </c>
      <c r="B180" s="6" t="s">
        <v>216</v>
      </c>
      <c r="C180" s="17" cm="1">
        <f t="array" aca="1" ref="C180" ca="1">SUM(LARGE(D180:N180,ROW(INDIRECT("1:2"))))</f>
        <v>27.272727272727273</v>
      </c>
      <c r="D180" s="16">
        <f>IFERROR(100*_xlfn.IFNA(VLOOKUP($B180,KviZDarije1!$A$1:$N$1000, 4, 0), 0)/'TOP SCORES'!B$3,0)</f>
        <v>0</v>
      </c>
      <c r="E180" s="16">
        <f>IFERROR(100*_xlfn.IFNA(VLOOKUP($B180,KviZDarije2!$A$1:$N$1000, 4, 0), 0)/'TOP SCORES'!C$3,0)</f>
        <v>27.272727272727273</v>
      </c>
      <c r="F180" s="16">
        <f>IFERROR(100*_xlfn.IFNA(VLOOKUP($B180,KviZDarije3!$A$1:$N$1000, 4, 0), 0)/'TOP SCORES'!D$3,0)</f>
        <v>0</v>
      </c>
      <c r="G180" s="16">
        <f>IFERROR(100*_xlfn.IFNA(VLOOKUP($B180,KviZDarije4!$A$1:$N$1000, 4, 0), 0)/'TOP SCORES'!E$3,0)</f>
        <v>0</v>
      </c>
      <c r="H180" s="16">
        <f>IFERROR(100*_xlfn.IFNA(VLOOKUP($B180,KviZDarije5!$A$1:$N$1000, 4, 0), 0)/'TOP SCORES'!F$3,0)</f>
        <v>0</v>
      </c>
      <c r="I180" s="16">
        <f>IFERROR(100*_xlfn.IFNA(VLOOKUP($B180,KviZDarije6!$A$1:$N$1000, 4, 0), 0)/'TOP SCORES'!G$3,0)</f>
        <v>0</v>
      </c>
      <c r="J180" s="16">
        <f>IFERROR(100*_xlfn.IFNA(VLOOKUP($B180,KviZDarije7!$A$1:$N$1000, 4, 0), 0)/'TOP SCORES'!H$3,0)</f>
        <v>0</v>
      </c>
      <c r="K180" s="16">
        <f>IFERROR(100*_xlfn.IFNA(VLOOKUP($B180,KviZDarije8!$A$1:$N$1000, 4, 0), 0)/'TOP SCORES'!I$3,0)</f>
        <v>0</v>
      </c>
      <c r="L180" s="16">
        <f>IFERROR(100*_xlfn.IFNA(VLOOKUP($B180,KviZDarije9!$A$1:$N$1000, 4, 0), 0)/'TOP SCORES'!J$3,0)</f>
        <v>0</v>
      </c>
      <c r="M180" s="16">
        <f>IFERROR(100*_xlfn.IFNA(VLOOKUP($B180,KviZDarije10!$A$1:$N$1000,4, 0), 0)/'TOP SCORES'!K$3,0)</f>
        <v>0</v>
      </c>
      <c r="N180" s="16">
        <f>IFERROR(100*_xlfn.IFNA(VLOOKUP($B180,KviZDarije10!$A$1:$N$1000,4, 0), 0)/'TOP SCORES'!L$3,0)</f>
        <v>0</v>
      </c>
    </row>
    <row r="181" spans="1:14">
      <c r="A181" s="19">
        <f ca="1">RANK(C181,C$2:C$998)</f>
        <v>178</v>
      </c>
      <c r="B181" s="6" t="s">
        <v>222</v>
      </c>
      <c r="C181" s="17" cm="1">
        <f t="array" aca="1" ref="C181" ca="1">SUM(LARGE(D181:N181,ROW(INDIRECT("1:2"))))</f>
        <v>18.181818181818183</v>
      </c>
      <c r="D181" s="16">
        <f>IFERROR(100*_xlfn.IFNA(VLOOKUP($B181,KviZDarije1!$A$1:$N$1000, 4, 0), 0)/'TOP SCORES'!B$3,0)</f>
        <v>0</v>
      </c>
      <c r="E181" s="16">
        <f>IFERROR(100*_xlfn.IFNA(VLOOKUP($B181,KviZDarije2!$A$1:$N$1000, 4, 0), 0)/'TOP SCORES'!C$3,0)</f>
        <v>18.181818181818183</v>
      </c>
      <c r="F181" s="16">
        <f>IFERROR(100*_xlfn.IFNA(VLOOKUP($B181,KviZDarije3!$A$1:$N$1000, 4, 0), 0)/'TOP SCORES'!D$3,0)</f>
        <v>0</v>
      </c>
      <c r="G181" s="16">
        <f>IFERROR(100*_xlfn.IFNA(VLOOKUP($B181,KviZDarije4!$A$1:$N$1000, 4, 0), 0)/'TOP SCORES'!E$3,0)</f>
        <v>0</v>
      </c>
      <c r="H181" s="16">
        <f>IFERROR(100*_xlfn.IFNA(VLOOKUP($B181,KviZDarije5!$A$1:$N$1000, 4, 0), 0)/'TOP SCORES'!F$3,0)</f>
        <v>0</v>
      </c>
      <c r="I181" s="16">
        <f>IFERROR(100*_xlfn.IFNA(VLOOKUP($B181,KviZDarije6!$A$1:$N$1000, 4, 0), 0)/'TOP SCORES'!G$3,0)</f>
        <v>0</v>
      </c>
      <c r="J181" s="16">
        <f>IFERROR(100*_xlfn.IFNA(VLOOKUP($B181,KviZDarije7!$A$1:$N$1000, 4, 0), 0)/'TOP SCORES'!H$3,0)</f>
        <v>0</v>
      </c>
      <c r="K181" s="16">
        <f>IFERROR(100*_xlfn.IFNA(VLOOKUP($B181,KviZDarije8!$A$1:$N$1000, 4, 0), 0)/'TOP SCORES'!I$3,0)</f>
        <v>0</v>
      </c>
      <c r="L181" s="16">
        <f>IFERROR(100*_xlfn.IFNA(VLOOKUP($B181,KviZDarije9!$A$1:$N$1000, 4, 0), 0)/'TOP SCORES'!J$3,0)</f>
        <v>0</v>
      </c>
      <c r="M181" s="16">
        <f>IFERROR(100*_xlfn.IFNA(VLOOKUP($B181,KviZDarije10!$A$1:$N$1000,4, 0), 0)/'TOP SCORES'!K$3,0)</f>
        <v>0</v>
      </c>
      <c r="N181" s="16">
        <f>IFERROR(100*_xlfn.IFNA(VLOOKUP($B181,KviZDarije10!$A$1:$N$1000,4, 0), 0)/'TOP SCORES'!L$3,0)</f>
        <v>0</v>
      </c>
    </row>
    <row r="182" spans="1:14">
      <c r="A182" s="19">
        <f ca="1">RANK(C182,C$2:C$998)</f>
        <v>178</v>
      </c>
      <c r="B182" s="45" t="s">
        <v>203</v>
      </c>
      <c r="C182" s="17" cm="1">
        <f t="array" aca="1" ref="C182" ca="1">SUM(LARGE(D182:N182,ROW(INDIRECT("1:2"))))</f>
        <v>18.181818181818183</v>
      </c>
      <c r="D182" s="16">
        <f>IFERROR(100*_xlfn.IFNA(VLOOKUP($B182,KviZDarije1!$A$1:$N$1000, 4, 0), 0)/'TOP SCORES'!B$3,0)</f>
        <v>18.181818181818183</v>
      </c>
      <c r="E182" s="16">
        <f>IFERROR(100*_xlfn.IFNA(VLOOKUP($B182,KviZDarije2!$A$1:$N$1000, 4, 0), 0)/'TOP SCORES'!C$3,0)</f>
        <v>0</v>
      </c>
      <c r="F182" s="16">
        <f>IFERROR(100*_xlfn.IFNA(VLOOKUP($B182,KviZDarije3!$A$1:$N$1000, 4, 0), 0)/'TOP SCORES'!D$3,0)</f>
        <v>0</v>
      </c>
      <c r="G182" s="16">
        <f>IFERROR(100*_xlfn.IFNA(VLOOKUP($B182,KviZDarije4!$A$1:$N$1000, 4, 0), 0)/'TOP SCORES'!E$3,0)</f>
        <v>0</v>
      </c>
      <c r="H182" s="16">
        <f>IFERROR(100*_xlfn.IFNA(VLOOKUP($B182,KviZDarije5!$A$1:$N$1000, 4, 0), 0)/'TOP SCORES'!F$3,0)</f>
        <v>0</v>
      </c>
      <c r="I182" s="16">
        <f>IFERROR(100*_xlfn.IFNA(VLOOKUP($B182,KviZDarije6!$A$1:$N$1000, 4, 0), 0)/'TOP SCORES'!G$3,0)</f>
        <v>0</v>
      </c>
      <c r="J182" s="16">
        <f>IFERROR(100*_xlfn.IFNA(VLOOKUP($B182,KviZDarije7!$A$1:$N$1000, 4, 0), 0)/'TOP SCORES'!H$3,0)</f>
        <v>0</v>
      </c>
      <c r="K182" s="16">
        <f>IFERROR(100*_xlfn.IFNA(VLOOKUP($B182,KviZDarije8!$A$1:$N$1000, 4, 0), 0)/'TOP SCORES'!I$3,0)</f>
        <v>0</v>
      </c>
      <c r="L182" s="16">
        <f>IFERROR(100*_xlfn.IFNA(VLOOKUP($B182,KviZDarije9!$A$1:$N$1000, 4, 0), 0)/'TOP SCORES'!J$3,0)</f>
        <v>0</v>
      </c>
      <c r="M182" s="16">
        <f>IFERROR(100*_xlfn.IFNA(VLOOKUP($B182,KviZDarije10!$A$1:$N$1000,4, 0), 0)/'TOP SCORES'!K$3,0)</f>
        <v>0</v>
      </c>
      <c r="N182" s="16">
        <f>IFERROR(100*_xlfn.IFNA(VLOOKUP($B182,KviZDarije10!$A$1:$N$1000,4, 0), 0)/'TOP SCORES'!L$3,0)</f>
        <v>0</v>
      </c>
    </row>
    <row r="183" spans="1:14">
      <c r="A183" s="19">
        <f ca="1">RANK(C183,C$2:C$998)</f>
        <v>178</v>
      </c>
      <c r="B183" s="6" t="s">
        <v>243</v>
      </c>
      <c r="C183" s="17" cm="1">
        <f t="array" aca="1" ref="C183" ca="1">SUM(LARGE(D183:N183,ROW(INDIRECT("1:2"))))</f>
        <v>18.181818181818183</v>
      </c>
      <c r="D183" s="16">
        <f>IFERROR(100*_xlfn.IFNA(VLOOKUP($B183,KviZDarije1!$A$1:$N$1000, 4, 0), 0)/'TOP SCORES'!B$3,0)</f>
        <v>0</v>
      </c>
      <c r="E183" s="16">
        <f>IFERROR(100*_xlfn.IFNA(VLOOKUP($B183,KviZDarije2!$A$1:$N$1000, 4, 0), 0)/'TOP SCORES'!C$3,0)</f>
        <v>0</v>
      </c>
      <c r="F183" s="16">
        <f>IFERROR(100*_xlfn.IFNA(VLOOKUP($B183,KviZDarije3!$A$1:$N$1000, 4, 0), 0)/'TOP SCORES'!D$3,0)</f>
        <v>18.181818181818183</v>
      </c>
      <c r="G183" s="16">
        <f>IFERROR(100*_xlfn.IFNA(VLOOKUP($B183,KviZDarije4!$A$1:$N$1000, 4, 0), 0)/'TOP SCORES'!E$3,0)</f>
        <v>0</v>
      </c>
      <c r="H183" s="16">
        <f>IFERROR(100*_xlfn.IFNA(VLOOKUP($B183,KviZDarije5!$A$1:$N$1000, 4, 0), 0)/'TOP SCORES'!F$3,0)</f>
        <v>0</v>
      </c>
      <c r="I183" s="16">
        <f>IFERROR(100*_xlfn.IFNA(VLOOKUP($B183,KviZDarije6!$A$1:$N$1000, 4, 0), 0)/'TOP SCORES'!G$3,0)</f>
        <v>0</v>
      </c>
      <c r="J183" s="16">
        <f>IFERROR(100*_xlfn.IFNA(VLOOKUP($B183,KviZDarije7!$A$1:$N$1000, 4, 0), 0)/'TOP SCORES'!H$3,0)</f>
        <v>0</v>
      </c>
      <c r="K183" s="16">
        <f>IFERROR(100*_xlfn.IFNA(VLOOKUP($B183,KviZDarije8!$A$1:$N$1000, 4, 0), 0)/'TOP SCORES'!I$3,0)</f>
        <v>0</v>
      </c>
      <c r="L183" s="16">
        <f>IFERROR(100*_xlfn.IFNA(VLOOKUP($B183,KviZDarije9!$A$1:$N$1000, 4, 0), 0)/'TOP SCORES'!J$3,0)</f>
        <v>0</v>
      </c>
      <c r="M183" s="16">
        <f>IFERROR(100*_xlfn.IFNA(VLOOKUP($B183,KviZDarije10!$A$1:$N$1000,4, 0), 0)/'TOP SCORES'!K$3,0)</f>
        <v>0</v>
      </c>
      <c r="N183" s="16">
        <f>IFERROR(100*_xlfn.IFNA(VLOOKUP($B183,KviZDarije10!$A$1:$N$1000,4, 0), 0)/'TOP SCORES'!L$3,0)</f>
        <v>0</v>
      </c>
    </row>
    <row r="184" spans="1:14">
      <c r="A184" s="19">
        <f ca="1">RANK(C184,C$2:C$998)</f>
        <v>178</v>
      </c>
      <c r="B184" s="6" t="s">
        <v>220</v>
      </c>
      <c r="C184" s="17" cm="1">
        <f t="array" aca="1" ref="C184" ca="1">SUM(LARGE(D184:N184,ROW(INDIRECT("1:2"))))</f>
        <v>18.181818181818183</v>
      </c>
      <c r="D184" s="16">
        <f>IFERROR(100*_xlfn.IFNA(VLOOKUP($B184,KviZDarije1!$A$1:$N$1000, 4, 0), 0)/'TOP SCORES'!B$3,0)</f>
        <v>0</v>
      </c>
      <c r="E184" s="16">
        <f>IFERROR(100*_xlfn.IFNA(VLOOKUP($B184,KviZDarije2!$A$1:$N$1000, 4, 0), 0)/'TOP SCORES'!C$3,0)</f>
        <v>18.181818181818183</v>
      </c>
      <c r="F184" s="16">
        <f>IFERROR(100*_xlfn.IFNA(VLOOKUP($B184,KviZDarije3!$A$1:$N$1000, 4, 0), 0)/'TOP SCORES'!D$3,0)</f>
        <v>0</v>
      </c>
      <c r="G184" s="16">
        <f>IFERROR(100*_xlfn.IFNA(VLOOKUP($B184,KviZDarije4!$A$1:$N$1000, 4, 0), 0)/'TOP SCORES'!E$3,0)</f>
        <v>0</v>
      </c>
      <c r="H184" s="16">
        <f>IFERROR(100*_xlfn.IFNA(VLOOKUP($B184,KviZDarije5!$A$1:$N$1000, 4, 0), 0)/'TOP SCORES'!F$3,0)</f>
        <v>0</v>
      </c>
      <c r="I184" s="16">
        <f>IFERROR(100*_xlfn.IFNA(VLOOKUP($B184,KviZDarije6!$A$1:$N$1000, 4, 0), 0)/'TOP SCORES'!G$3,0)</f>
        <v>0</v>
      </c>
      <c r="J184" s="16">
        <f>IFERROR(100*_xlfn.IFNA(VLOOKUP($B184,KviZDarije7!$A$1:$N$1000, 4, 0), 0)/'TOP SCORES'!H$3,0)</f>
        <v>0</v>
      </c>
      <c r="K184" s="16">
        <f>IFERROR(100*_xlfn.IFNA(VLOOKUP($B184,KviZDarije8!$A$1:$N$1000, 4, 0), 0)/'TOP SCORES'!I$3,0)</f>
        <v>0</v>
      </c>
      <c r="L184" s="16">
        <f>IFERROR(100*_xlfn.IFNA(VLOOKUP($B184,KviZDarije9!$A$1:$N$1000, 4, 0), 0)/'TOP SCORES'!J$3,0)</f>
        <v>0</v>
      </c>
      <c r="M184" s="16">
        <f>IFERROR(100*_xlfn.IFNA(VLOOKUP($B184,KviZDarije10!$A$1:$N$1000,4, 0), 0)/'TOP SCORES'!K$3,0)</f>
        <v>0</v>
      </c>
      <c r="N184" s="16">
        <f>IFERROR(100*_xlfn.IFNA(VLOOKUP($B184,KviZDarije10!$A$1:$N$1000,4, 0), 0)/'TOP SCORES'!L$3,0)</f>
        <v>0</v>
      </c>
    </row>
    <row r="185" spans="1:14">
      <c r="A185" s="19">
        <f ca="1">RANK(C185,C$2:C$998)</f>
        <v>184</v>
      </c>
      <c r="B185" s="6" t="s">
        <v>215</v>
      </c>
      <c r="C185" s="17" cm="1">
        <f t="array" aca="1" ref="C185" ca="1">SUM(LARGE(D185:N185,ROW(INDIRECT("1:2"))))</f>
        <v>0</v>
      </c>
      <c r="D185" s="16">
        <f>IFERROR(100*_xlfn.IFNA(VLOOKUP($B185,KviZDarije1!$A$1:$N$1000, 4, 0), 0)/'TOP SCORES'!B$3,0)</f>
        <v>0</v>
      </c>
      <c r="E185" s="16">
        <f>IFERROR(100*_xlfn.IFNA(VLOOKUP($B185,KviZDarije2!$A$1:$N$1000, 4, 0), 0)/'TOP SCORES'!C$3,0)</f>
        <v>0</v>
      </c>
      <c r="F185" s="16">
        <f>IFERROR(100*_xlfn.IFNA(VLOOKUP($B185,KviZDarije3!$A$1:$N$1000, 4, 0), 0)/'TOP SCORES'!D$3,0)</f>
        <v>0</v>
      </c>
      <c r="G185" s="16">
        <f>IFERROR(100*_xlfn.IFNA(VLOOKUP($B185,KviZDarije4!$A$1:$N$1000, 4, 0), 0)/'TOP SCORES'!E$3,0)</f>
        <v>0</v>
      </c>
      <c r="H185" s="16">
        <f>IFERROR(100*_xlfn.IFNA(VLOOKUP($B185,KviZDarije5!$A$1:$N$1000, 4, 0), 0)/'TOP SCORES'!F$3,0)</f>
        <v>0</v>
      </c>
      <c r="I185" s="16">
        <f>IFERROR(100*_xlfn.IFNA(VLOOKUP($B185,KviZDarije6!$A$1:$N$1000, 4, 0), 0)/'TOP SCORES'!G$3,0)</f>
        <v>0</v>
      </c>
      <c r="J185" s="16">
        <f>IFERROR(100*_xlfn.IFNA(VLOOKUP($B185,KviZDarije7!$A$1:$N$1000, 4, 0), 0)/'TOP SCORES'!H$3,0)</f>
        <v>0</v>
      </c>
      <c r="K185" s="16">
        <f>IFERROR(100*_xlfn.IFNA(VLOOKUP($B185,KviZDarije8!$A$1:$N$1000, 4, 0), 0)/'TOP SCORES'!I$3,0)</f>
        <v>0</v>
      </c>
      <c r="L185" s="16">
        <f>IFERROR(100*_xlfn.IFNA(VLOOKUP($B185,KviZDarije9!$A$1:$N$1000, 4, 0), 0)/'TOP SCORES'!J$3,0)</f>
        <v>0</v>
      </c>
      <c r="M185" s="16">
        <f>IFERROR(100*_xlfn.IFNA(VLOOKUP($B185,KviZDarije10!$A$1:$N$1000,4, 0), 0)/'TOP SCORES'!K$3,0)</f>
        <v>0</v>
      </c>
      <c r="N185" s="16">
        <f>IFERROR(100*_xlfn.IFNA(VLOOKUP($B185,KviZDarije10!$A$1:$N$1000,4, 0), 0)/'TOP SCORES'!L$3,0)</f>
        <v>0</v>
      </c>
    </row>
    <row r="186" spans="1:14">
      <c r="A186" s="19">
        <f ca="1">RANK(C186,C$2:C$998)</f>
        <v>182</v>
      </c>
      <c r="B186" s="6" t="s">
        <v>223</v>
      </c>
      <c r="C186" s="17" cm="1">
        <f t="array" aca="1" ref="C186" ca="1">SUM(LARGE(D186:N186,ROW(INDIRECT("1:2"))))</f>
        <v>9.0909090909090917</v>
      </c>
      <c r="D186" s="16">
        <f>IFERROR(100*_xlfn.IFNA(VLOOKUP($B186,KviZDarije1!$A$1:$N$1000, 4, 0), 0)/'TOP SCORES'!B$3,0)</f>
        <v>0</v>
      </c>
      <c r="E186" s="16">
        <f>IFERROR(100*_xlfn.IFNA(VLOOKUP($B186,KviZDarije2!$A$1:$N$1000, 4, 0), 0)/'TOP SCORES'!C$3,0)</f>
        <v>9.0909090909090917</v>
      </c>
      <c r="F186" s="16">
        <f>IFERROR(100*_xlfn.IFNA(VLOOKUP($B186,KviZDarije3!$A$1:$N$1000, 4, 0), 0)/'TOP SCORES'!D$3,0)</f>
        <v>0</v>
      </c>
      <c r="G186" s="16">
        <f>IFERROR(100*_xlfn.IFNA(VLOOKUP($B186,KviZDarije4!$A$1:$N$1000, 4, 0), 0)/'TOP SCORES'!E$3,0)</f>
        <v>0</v>
      </c>
      <c r="H186" s="16">
        <f>IFERROR(100*_xlfn.IFNA(VLOOKUP($B186,KviZDarije5!$A$1:$N$1000, 4, 0), 0)/'TOP SCORES'!F$3,0)</f>
        <v>0</v>
      </c>
      <c r="I186" s="16">
        <f>IFERROR(100*_xlfn.IFNA(VLOOKUP($B186,KviZDarije6!$A$1:$N$1000, 4, 0), 0)/'TOP SCORES'!G$3,0)</f>
        <v>0</v>
      </c>
      <c r="J186" s="16">
        <f>IFERROR(100*_xlfn.IFNA(VLOOKUP($B186,KviZDarije7!$A$1:$N$1000, 4, 0), 0)/'TOP SCORES'!H$3,0)</f>
        <v>0</v>
      </c>
      <c r="K186" s="16">
        <f>IFERROR(100*_xlfn.IFNA(VLOOKUP($B186,KviZDarije8!$A$1:$N$1000, 4, 0), 0)/'TOP SCORES'!I$3,0)</f>
        <v>0</v>
      </c>
      <c r="L186" s="16">
        <f>IFERROR(100*_xlfn.IFNA(VLOOKUP($B186,KviZDarije9!$A$1:$N$1000, 4, 0), 0)/'TOP SCORES'!J$3,0)</f>
        <v>0</v>
      </c>
      <c r="M186" s="16">
        <f>IFERROR(100*_xlfn.IFNA(VLOOKUP($B186,KviZDarije10!$A$1:$N$1000,4, 0), 0)/'TOP SCORES'!K$3,0)</f>
        <v>0</v>
      </c>
      <c r="N186" s="16">
        <f>IFERROR(100*_xlfn.IFNA(VLOOKUP($B186,KviZDarije10!$A$1:$N$1000,4, 0), 0)/'TOP SCORES'!L$3,0)</f>
        <v>0</v>
      </c>
    </row>
    <row r="187" spans="1:14">
      <c r="A187" s="19">
        <f ca="1">RANK(C187,C$2:C$998)</f>
        <v>182</v>
      </c>
      <c r="B187" s="45" t="s">
        <v>202</v>
      </c>
      <c r="C187" s="17" cm="1">
        <f t="array" aca="1" ref="C187" ca="1">SUM(LARGE(D187:N187,ROW(INDIRECT("1:2"))))</f>
        <v>9.0909090909090917</v>
      </c>
      <c r="D187" s="16">
        <f>IFERROR(100*_xlfn.IFNA(VLOOKUP($B187,KviZDarije1!$A$1:$N$1000, 4, 0), 0)/'TOP SCORES'!B$3,0)</f>
        <v>9.0909090909090917</v>
      </c>
      <c r="E187" s="16">
        <f>IFERROR(100*_xlfn.IFNA(VLOOKUP($B187,KviZDarije2!$A$1:$N$1000, 4, 0), 0)/'TOP SCORES'!C$3,0)</f>
        <v>0</v>
      </c>
      <c r="F187" s="16">
        <f>IFERROR(100*_xlfn.IFNA(VLOOKUP($B187,KviZDarije3!$A$1:$N$1000, 4, 0), 0)/'TOP SCORES'!D$3,0)</f>
        <v>0</v>
      </c>
      <c r="G187" s="16">
        <f>IFERROR(100*_xlfn.IFNA(VLOOKUP($B187,KviZDarije4!$A$1:$N$1000, 4, 0), 0)/'TOP SCORES'!E$3,0)</f>
        <v>0</v>
      </c>
      <c r="H187" s="16">
        <f>IFERROR(100*_xlfn.IFNA(VLOOKUP($B187,KviZDarije5!$A$1:$N$1000, 4, 0), 0)/'TOP SCORES'!F$3,0)</f>
        <v>0</v>
      </c>
      <c r="I187" s="16">
        <f>IFERROR(100*_xlfn.IFNA(VLOOKUP($B187,KviZDarije6!$A$1:$N$1000, 4, 0), 0)/'TOP SCORES'!G$3,0)</f>
        <v>0</v>
      </c>
      <c r="J187" s="16">
        <f>IFERROR(100*_xlfn.IFNA(VLOOKUP($B187,KviZDarije7!$A$1:$N$1000, 4, 0), 0)/'TOP SCORES'!H$3,0)</f>
        <v>0</v>
      </c>
      <c r="K187" s="16">
        <f>IFERROR(100*_xlfn.IFNA(VLOOKUP($B187,KviZDarije8!$A$1:$N$1000, 4, 0), 0)/'TOP SCORES'!I$3,0)</f>
        <v>0</v>
      </c>
      <c r="L187" s="16">
        <f>IFERROR(100*_xlfn.IFNA(VLOOKUP($B187,KviZDarije9!$A$1:$N$1000, 4, 0), 0)/'TOP SCORES'!J$3,0)</f>
        <v>0</v>
      </c>
      <c r="M187" s="16">
        <f>IFERROR(100*_xlfn.IFNA(VLOOKUP($B187,KviZDarije10!$A$1:$N$1000,4, 0), 0)/'TOP SCORES'!K$3,0)</f>
        <v>0</v>
      </c>
      <c r="N187" s="16">
        <f>IFERROR(100*_xlfn.IFNA(VLOOKUP($B187,KviZDarije10!$A$1:$N$1000,4, 0), 0)/'TOP SCORES'!L$3,0)</f>
        <v>0</v>
      </c>
    </row>
    <row r="188" spans="1:14">
      <c r="A188" s="19">
        <f ca="1">RANK(C188,C$2:C$998)</f>
        <v>184</v>
      </c>
      <c r="B188" s="42"/>
      <c r="C188" s="17" cm="1">
        <f t="array" aca="1" ref="C188" ca="1">SUM(LARGE(D188:N188,ROW(INDIRECT("1:2"))))</f>
        <v>0</v>
      </c>
      <c r="D188" s="16">
        <f>IFERROR(100*_xlfn.IFNA(VLOOKUP($B188,KviZDarije1!$A$1:$N$1000, 4, 0), 0)/'TOP SCORES'!B$3,0)</f>
        <v>0</v>
      </c>
      <c r="E188" s="16">
        <f>IFERROR(100*_xlfn.IFNA(VLOOKUP($B188,KviZDarije2!$A$1:$N$1000, 4, 0), 0)/'TOP SCORES'!C$3,0)</f>
        <v>0</v>
      </c>
      <c r="F188" s="16">
        <f>IFERROR(100*_xlfn.IFNA(VLOOKUP($B188,KviZDarije3!$A$1:$N$1000, 4, 0), 0)/'TOP SCORES'!D$3,0)</f>
        <v>0</v>
      </c>
      <c r="G188" s="16">
        <f>IFERROR(100*_xlfn.IFNA(VLOOKUP($B188,KviZDarije4!$A$1:$N$1000, 4, 0), 0)/'TOP SCORES'!E$3,0)</f>
        <v>0</v>
      </c>
      <c r="H188" s="16">
        <f>IFERROR(100*_xlfn.IFNA(VLOOKUP($B188,KviZDarije5!$A$1:$N$1000, 4, 0), 0)/'TOP SCORES'!F$3,0)</f>
        <v>0</v>
      </c>
      <c r="I188" s="16">
        <f>IFERROR(100*_xlfn.IFNA(VLOOKUP($B188,KviZDarije6!$A$1:$N$1000, 4, 0), 0)/'TOP SCORES'!G$3,0)</f>
        <v>0</v>
      </c>
      <c r="J188" s="16">
        <f>IFERROR(100*_xlfn.IFNA(VLOOKUP($B188,KviZDarije7!$A$1:$N$1000, 4, 0), 0)/'TOP SCORES'!H$3,0)</f>
        <v>0</v>
      </c>
      <c r="K188" s="16">
        <f>IFERROR(100*_xlfn.IFNA(VLOOKUP($B188,KviZDarije8!$A$1:$N$1000, 4, 0), 0)/'TOP SCORES'!I$3,0)</f>
        <v>0</v>
      </c>
      <c r="L188" s="16">
        <f>IFERROR(100*_xlfn.IFNA(VLOOKUP($B188,KviZDarije9!$A$1:$N$1000, 4, 0), 0)/'TOP SCORES'!J$3,0)</f>
        <v>0</v>
      </c>
      <c r="M188" s="16">
        <f>IFERROR(100*_xlfn.IFNA(VLOOKUP($B188,KviZDarije10!$A$1:$N$1000,4, 0), 0)/'TOP SCORES'!K$3,0)</f>
        <v>0</v>
      </c>
      <c r="N188" s="16">
        <f>IFERROR(100*_xlfn.IFNA(VLOOKUP($B188,KviZDarije10!$A$1:$N$1000,4, 0), 0)/'TOP SCORES'!L$3,0)</f>
        <v>0</v>
      </c>
    </row>
    <row r="189" spans="1:14">
      <c r="A189" s="19">
        <f ca="1">RANK(C189,C$2:C$998)</f>
        <v>184</v>
      </c>
      <c r="B189" s="42"/>
      <c r="C189" s="17" cm="1">
        <f t="array" aca="1" ref="C189" ca="1">SUM(LARGE(D189:N189,ROW(INDIRECT("1:2"))))</f>
        <v>0</v>
      </c>
      <c r="D189" s="16">
        <f>IFERROR(100*_xlfn.IFNA(VLOOKUP($B189,KviZDarije1!$A$1:$N$1000, 4, 0), 0)/'TOP SCORES'!B$3,0)</f>
        <v>0</v>
      </c>
      <c r="E189" s="16">
        <f>IFERROR(100*_xlfn.IFNA(VLOOKUP($B189,KviZDarije2!$A$1:$N$1000, 4, 0), 0)/'TOP SCORES'!C$3,0)</f>
        <v>0</v>
      </c>
      <c r="F189" s="16">
        <f>IFERROR(100*_xlfn.IFNA(VLOOKUP($B189,KviZDarije3!$A$1:$N$1000, 4, 0), 0)/'TOP SCORES'!D$3,0)</f>
        <v>0</v>
      </c>
      <c r="G189" s="16">
        <f>IFERROR(100*_xlfn.IFNA(VLOOKUP($B189,KviZDarije4!$A$1:$N$1000, 4, 0), 0)/'TOP SCORES'!E$3,0)</f>
        <v>0</v>
      </c>
      <c r="H189" s="16">
        <f>IFERROR(100*_xlfn.IFNA(VLOOKUP($B189,KviZDarije5!$A$1:$N$1000, 4, 0), 0)/'TOP SCORES'!F$3,0)</f>
        <v>0</v>
      </c>
      <c r="I189" s="16">
        <f>IFERROR(100*_xlfn.IFNA(VLOOKUP($B189,KviZDarije6!$A$1:$N$1000, 4, 0), 0)/'TOP SCORES'!G$3,0)</f>
        <v>0</v>
      </c>
      <c r="J189" s="16">
        <f>IFERROR(100*_xlfn.IFNA(VLOOKUP($B189,KviZDarije7!$A$1:$N$1000, 4, 0), 0)/'TOP SCORES'!H$3,0)</f>
        <v>0</v>
      </c>
      <c r="K189" s="16">
        <f>IFERROR(100*_xlfn.IFNA(VLOOKUP($B189,KviZDarije8!$A$1:$N$1000, 4, 0), 0)/'TOP SCORES'!I$3,0)</f>
        <v>0</v>
      </c>
      <c r="L189" s="16">
        <f>IFERROR(100*_xlfn.IFNA(VLOOKUP($B189,KviZDarije9!$A$1:$N$1000, 4, 0), 0)/'TOP SCORES'!J$3,0)</f>
        <v>0</v>
      </c>
      <c r="M189" s="16">
        <f>IFERROR(100*_xlfn.IFNA(VLOOKUP($B189,KviZDarije10!$A$1:$N$1000,4, 0), 0)/'TOP SCORES'!K$3,0)</f>
        <v>0</v>
      </c>
      <c r="N189" s="16">
        <f>IFERROR(100*_xlfn.IFNA(VLOOKUP($B189,KviZDarije10!$A$1:$N$1000,4, 0), 0)/'TOP SCORES'!L$3,0)</f>
        <v>0</v>
      </c>
    </row>
    <row r="190" spans="1:14">
      <c r="A190" s="19">
        <f ca="1">RANK(C190,C$2:C$998)</f>
        <v>184</v>
      </c>
      <c r="B190" s="42"/>
      <c r="C190" s="17" cm="1">
        <f t="array" aca="1" ref="C190" ca="1">SUM(LARGE(D190:N190,ROW(INDIRECT("1:2"))))</f>
        <v>0</v>
      </c>
      <c r="D190" s="16">
        <f>IFERROR(100*_xlfn.IFNA(VLOOKUP($B190,KviZDarije1!$A$1:$N$1000, 4, 0), 0)/'TOP SCORES'!B$3,0)</f>
        <v>0</v>
      </c>
      <c r="E190" s="16">
        <f>IFERROR(100*_xlfn.IFNA(VLOOKUP($B190,KviZDarije2!$A$1:$N$1000, 4, 0), 0)/'TOP SCORES'!C$3,0)</f>
        <v>0</v>
      </c>
      <c r="F190" s="16">
        <f>IFERROR(100*_xlfn.IFNA(VLOOKUP($B190,KviZDarije3!$A$1:$N$1000, 4, 0), 0)/'TOP SCORES'!D$3,0)</f>
        <v>0</v>
      </c>
      <c r="G190" s="16">
        <f>IFERROR(100*_xlfn.IFNA(VLOOKUP($B190,KviZDarije4!$A$1:$N$1000, 4, 0), 0)/'TOP SCORES'!E$3,0)</f>
        <v>0</v>
      </c>
      <c r="H190" s="16">
        <f>IFERROR(100*_xlfn.IFNA(VLOOKUP($B190,KviZDarije5!$A$1:$N$1000, 4, 0), 0)/'TOP SCORES'!F$3,0)</f>
        <v>0</v>
      </c>
      <c r="I190" s="16">
        <f>IFERROR(100*_xlfn.IFNA(VLOOKUP($B190,KviZDarije6!$A$1:$N$1000, 4, 0), 0)/'TOP SCORES'!G$3,0)</f>
        <v>0</v>
      </c>
      <c r="J190" s="16">
        <f>IFERROR(100*_xlfn.IFNA(VLOOKUP($B190,KviZDarije7!$A$1:$N$1000, 4, 0), 0)/'TOP SCORES'!H$3,0)</f>
        <v>0</v>
      </c>
      <c r="K190" s="16">
        <f>IFERROR(100*_xlfn.IFNA(VLOOKUP($B190,KviZDarije8!$A$1:$N$1000, 4, 0), 0)/'TOP SCORES'!I$3,0)</f>
        <v>0</v>
      </c>
      <c r="L190" s="16">
        <f>IFERROR(100*_xlfn.IFNA(VLOOKUP($B190,KviZDarije9!$A$1:$N$1000, 4, 0), 0)/'TOP SCORES'!J$3,0)</f>
        <v>0</v>
      </c>
      <c r="M190" s="16">
        <f>IFERROR(100*_xlfn.IFNA(VLOOKUP($B190,KviZDarije10!$A$1:$N$1000,4, 0), 0)/'TOP SCORES'!K$3,0)</f>
        <v>0</v>
      </c>
      <c r="N190" s="16">
        <f>IFERROR(100*_xlfn.IFNA(VLOOKUP($B190,KviZDarije10!$A$1:$N$1000,4, 0), 0)/'TOP SCORES'!L$3,0)</f>
        <v>0</v>
      </c>
    </row>
    <row r="191" spans="1:14">
      <c r="A191" s="19">
        <f ca="1">RANK(C191,C$2:C$998)</f>
        <v>184</v>
      </c>
      <c r="B191" s="42"/>
      <c r="C191" s="17" cm="1">
        <f t="array" aca="1" ref="C191" ca="1">SUM(LARGE(D191:N191,ROW(INDIRECT("1:2"))))</f>
        <v>0</v>
      </c>
      <c r="D191" s="16">
        <f>IFERROR(100*_xlfn.IFNA(VLOOKUP($B191,KviZDarije1!$A$1:$N$1000, 4, 0), 0)/'TOP SCORES'!B$3,0)</f>
        <v>0</v>
      </c>
      <c r="E191" s="16">
        <f>IFERROR(100*_xlfn.IFNA(VLOOKUP($B191,KviZDarije2!$A$1:$N$1000, 4, 0), 0)/'TOP SCORES'!C$3,0)</f>
        <v>0</v>
      </c>
      <c r="F191" s="16">
        <f>IFERROR(100*_xlfn.IFNA(VLOOKUP($B191,KviZDarije3!$A$1:$N$1000, 4, 0), 0)/'TOP SCORES'!D$3,0)</f>
        <v>0</v>
      </c>
      <c r="G191" s="16">
        <f>IFERROR(100*_xlfn.IFNA(VLOOKUP($B191,KviZDarije4!$A$1:$N$1000, 4, 0), 0)/'TOP SCORES'!E$3,0)</f>
        <v>0</v>
      </c>
      <c r="H191" s="16">
        <f>IFERROR(100*_xlfn.IFNA(VLOOKUP($B191,KviZDarije5!$A$1:$N$1000, 4, 0), 0)/'TOP SCORES'!F$3,0)</f>
        <v>0</v>
      </c>
      <c r="I191" s="16">
        <f>IFERROR(100*_xlfn.IFNA(VLOOKUP($B191,KviZDarije6!$A$1:$N$1000, 4, 0), 0)/'TOP SCORES'!G$3,0)</f>
        <v>0</v>
      </c>
      <c r="J191" s="16">
        <f>IFERROR(100*_xlfn.IFNA(VLOOKUP($B191,KviZDarije7!$A$1:$N$1000, 4, 0), 0)/'TOP SCORES'!H$3,0)</f>
        <v>0</v>
      </c>
      <c r="K191" s="16">
        <f>IFERROR(100*_xlfn.IFNA(VLOOKUP($B191,KviZDarije8!$A$1:$N$1000, 4, 0), 0)/'TOP SCORES'!I$3,0)</f>
        <v>0</v>
      </c>
      <c r="L191" s="16">
        <f>IFERROR(100*_xlfn.IFNA(VLOOKUP($B191,KviZDarije9!$A$1:$N$1000, 4, 0), 0)/'TOP SCORES'!J$3,0)</f>
        <v>0</v>
      </c>
      <c r="M191" s="16">
        <f>IFERROR(100*_xlfn.IFNA(VLOOKUP($B191,KviZDarije10!$A$1:$N$1000,4, 0), 0)/'TOP SCORES'!K$3,0)</f>
        <v>0</v>
      </c>
      <c r="N191" s="16">
        <f>IFERROR(100*_xlfn.IFNA(VLOOKUP($B191,KviZDarije10!$A$1:$N$1000,4, 0), 0)/'TOP SCORES'!L$3,0)</f>
        <v>0</v>
      </c>
    </row>
    <row r="192" spans="1:14">
      <c r="A192" s="19">
        <f ca="1">RANK(C192,C$2:C$998)</f>
        <v>184</v>
      </c>
      <c r="B192" s="42"/>
      <c r="C192" s="17" cm="1">
        <f t="array" aca="1" ref="C192" ca="1">SUM(LARGE(D192:N192,ROW(INDIRECT("1:2"))))</f>
        <v>0</v>
      </c>
      <c r="D192" s="16">
        <f>IFERROR(100*_xlfn.IFNA(VLOOKUP($B192,KviZDarije1!$A$1:$N$1000, 4, 0), 0)/'TOP SCORES'!B$3,0)</f>
        <v>0</v>
      </c>
      <c r="E192" s="16">
        <f>IFERROR(100*_xlfn.IFNA(VLOOKUP($B192,KviZDarije2!$A$1:$N$1000, 4, 0), 0)/'TOP SCORES'!C$3,0)</f>
        <v>0</v>
      </c>
      <c r="F192" s="16">
        <f>IFERROR(100*_xlfn.IFNA(VLOOKUP($B192,KviZDarije3!$A$1:$N$1000, 4, 0), 0)/'TOP SCORES'!D$3,0)</f>
        <v>0</v>
      </c>
      <c r="G192" s="16">
        <f>IFERROR(100*_xlfn.IFNA(VLOOKUP($B192,KviZDarije4!$A$1:$N$1000, 4, 0), 0)/'TOP SCORES'!E$3,0)</f>
        <v>0</v>
      </c>
      <c r="H192" s="16">
        <f>IFERROR(100*_xlfn.IFNA(VLOOKUP($B192,KviZDarije5!$A$1:$N$1000, 4, 0), 0)/'TOP SCORES'!F$3,0)</f>
        <v>0</v>
      </c>
      <c r="I192" s="16">
        <f>IFERROR(100*_xlfn.IFNA(VLOOKUP($B192,KviZDarije6!$A$1:$N$1000, 4, 0), 0)/'TOP SCORES'!G$3,0)</f>
        <v>0</v>
      </c>
      <c r="J192" s="16">
        <f>IFERROR(100*_xlfn.IFNA(VLOOKUP($B192,KviZDarije7!$A$1:$N$1000, 4, 0), 0)/'TOP SCORES'!H$3,0)</f>
        <v>0</v>
      </c>
      <c r="K192" s="16">
        <f>IFERROR(100*_xlfn.IFNA(VLOOKUP($B192,KviZDarije8!$A$1:$N$1000, 4, 0), 0)/'TOP SCORES'!I$3,0)</f>
        <v>0</v>
      </c>
      <c r="L192" s="16">
        <f>IFERROR(100*_xlfn.IFNA(VLOOKUP($B192,KviZDarije9!$A$1:$N$1000, 4, 0), 0)/'TOP SCORES'!J$3,0)</f>
        <v>0</v>
      </c>
      <c r="M192" s="16">
        <f>IFERROR(100*_xlfn.IFNA(VLOOKUP($B192,KviZDarije10!$A$1:$N$1000,4, 0), 0)/'TOP SCORES'!K$3,0)</f>
        <v>0</v>
      </c>
      <c r="N192" s="16">
        <f>IFERROR(100*_xlfn.IFNA(VLOOKUP($B192,KviZDarije10!$A$1:$N$1000,4, 0), 0)/'TOP SCORES'!L$3,0)</f>
        <v>0</v>
      </c>
    </row>
    <row r="193" spans="1:14">
      <c r="A193" s="19">
        <f ca="1">RANK(C193,C$2:C$998)</f>
        <v>184</v>
      </c>
      <c r="B193" s="42"/>
      <c r="C193" s="17" cm="1">
        <f t="array" aca="1" ref="C193" ca="1">SUM(LARGE(D193:N193,ROW(INDIRECT("1:2"))))</f>
        <v>0</v>
      </c>
      <c r="D193" s="16">
        <f>IFERROR(100*_xlfn.IFNA(VLOOKUP($B193,KviZDarije1!$A$1:$N$1000, 4, 0), 0)/'TOP SCORES'!B$3,0)</f>
        <v>0</v>
      </c>
      <c r="E193" s="16">
        <f>IFERROR(100*_xlfn.IFNA(VLOOKUP($B193,KviZDarije2!$A$1:$N$1000, 4, 0), 0)/'TOP SCORES'!C$3,0)</f>
        <v>0</v>
      </c>
      <c r="F193" s="16">
        <f>IFERROR(100*_xlfn.IFNA(VLOOKUP($B193,KviZDarije3!$A$1:$N$1000, 4, 0), 0)/'TOP SCORES'!D$3,0)</f>
        <v>0</v>
      </c>
      <c r="G193" s="16">
        <f>IFERROR(100*_xlfn.IFNA(VLOOKUP($B193,KviZDarije4!$A$1:$N$1000, 4, 0), 0)/'TOP SCORES'!E$3,0)</f>
        <v>0</v>
      </c>
      <c r="H193" s="16">
        <f>IFERROR(100*_xlfn.IFNA(VLOOKUP($B193,KviZDarije5!$A$1:$N$1000, 4, 0), 0)/'TOP SCORES'!F$3,0)</f>
        <v>0</v>
      </c>
      <c r="I193" s="16">
        <f>IFERROR(100*_xlfn.IFNA(VLOOKUP($B193,KviZDarije6!$A$1:$N$1000, 4, 0), 0)/'TOP SCORES'!G$3,0)</f>
        <v>0</v>
      </c>
      <c r="J193" s="16">
        <f>IFERROR(100*_xlfn.IFNA(VLOOKUP($B193,KviZDarije7!$A$1:$N$1000, 4, 0), 0)/'TOP SCORES'!H$3,0)</f>
        <v>0</v>
      </c>
      <c r="K193" s="16">
        <f>IFERROR(100*_xlfn.IFNA(VLOOKUP($B193,KviZDarije8!$A$1:$N$1000, 4, 0), 0)/'TOP SCORES'!I$3,0)</f>
        <v>0</v>
      </c>
      <c r="L193" s="16">
        <f>IFERROR(100*_xlfn.IFNA(VLOOKUP($B193,KviZDarije9!$A$1:$N$1000, 4, 0), 0)/'TOP SCORES'!J$3,0)</f>
        <v>0</v>
      </c>
      <c r="M193" s="16">
        <f>IFERROR(100*_xlfn.IFNA(VLOOKUP($B193,KviZDarije10!$A$1:$N$1000,4, 0), 0)/'TOP SCORES'!K$3,0)</f>
        <v>0</v>
      </c>
      <c r="N193" s="16">
        <f>IFERROR(100*_xlfn.IFNA(VLOOKUP($B193,KviZDarije10!$A$1:$N$1000,4, 0), 0)/'TOP SCORES'!L$3,0)</f>
        <v>0</v>
      </c>
    </row>
    <row r="194" spans="1:14">
      <c r="A194" s="19">
        <f ca="1">RANK(C194,C$2:C$998)</f>
        <v>184</v>
      </c>
      <c r="C194" s="17" cm="1">
        <f t="array" aca="1" ref="C194" ca="1">SUM(LARGE(D194:N194,ROW(INDIRECT("1:2"))))</f>
        <v>0</v>
      </c>
      <c r="D194" s="16">
        <f>IFERROR(100*_xlfn.IFNA(VLOOKUP($B194,KviZDarije1!$A$1:$N$1000, 4, 0), 0)/'TOP SCORES'!B$3,0)</f>
        <v>0</v>
      </c>
      <c r="E194" s="16">
        <f>IFERROR(100*_xlfn.IFNA(VLOOKUP($B194,KviZDarije2!$A$1:$N$1000, 4, 0), 0)/'TOP SCORES'!C$3,0)</f>
        <v>0</v>
      </c>
      <c r="F194" s="16">
        <f>IFERROR(100*_xlfn.IFNA(VLOOKUP($B194,KviZDarije3!$A$1:$N$1000, 4, 0), 0)/'TOP SCORES'!D$3,0)</f>
        <v>0</v>
      </c>
      <c r="G194" s="16">
        <f>IFERROR(100*_xlfn.IFNA(VLOOKUP($B194,KviZDarije4!$A$1:$N$1000, 4, 0), 0)/'TOP SCORES'!E$3,0)</f>
        <v>0</v>
      </c>
      <c r="H194" s="16">
        <f>IFERROR(100*_xlfn.IFNA(VLOOKUP($B194,KviZDarije5!$A$1:$N$1000, 4, 0), 0)/'TOP SCORES'!F$3,0)</f>
        <v>0</v>
      </c>
      <c r="I194" s="16">
        <f>IFERROR(100*_xlfn.IFNA(VLOOKUP($B194,KviZDarije6!$A$1:$N$1000, 4, 0), 0)/'TOP SCORES'!G$3,0)</f>
        <v>0</v>
      </c>
      <c r="J194" s="16">
        <f>IFERROR(100*_xlfn.IFNA(VLOOKUP($B194,KviZDarije7!$A$1:$N$1000, 4, 0), 0)/'TOP SCORES'!H$3,0)</f>
        <v>0</v>
      </c>
      <c r="K194" s="16">
        <f>IFERROR(100*_xlfn.IFNA(VLOOKUP($B194,KviZDarije8!$A$1:$N$1000, 4, 0), 0)/'TOP SCORES'!I$3,0)</f>
        <v>0</v>
      </c>
      <c r="L194" s="16">
        <f>IFERROR(100*_xlfn.IFNA(VLOOKUP($B194,KviZDarije9!$A$1:$N$1000, 4, 0), 0)/'TOP SCORES'!J$3,0)</f>
        <v>0</v>
      </c>
      <c r="M194" s="16">
        <f>IFERROR(100*_xlfn.IFNA(VLOOKUP($B194,KviZDarije10!$A$1:$N$1000,4, 0), 0)/'TOP SCORES'!K$3,0)</f>
        <v>0</v>
      </c>
      <c r="N194" s="16">
        <f>IFERROR(100*_xlfn.IFNA(VLOOKUP($B194,KviZDarije10!$A$1:$N$1000,4, 0), 0)/'TOP SCORES'!L$3,0)</f>
        <v>0</v>
      </c>
    </row>
    <row r="195" spans="1:14">
      <c r="A195" s="19">
        <f ca="1">RANK(C195,C$2:C$998)</f>
        <v>184</v>
      </c>
      <c r="B195" s="42"/>
      <c r="C195" s="17" cm="1">
        <f t="array" aca="1" ref="C195" ca="1">SUM(LARGE(D195:N195,ROW(INDIRECT("1:2"))))</f>
        <v>0</v>
      </c>
      <c r="D195" s="16">
        <f>IFERROR(100*_xlfn.IFNA(VLOOKUP($B195,KviZDarije1!$A$1:$N$1000, 4, 0), 0)/'TOP SCORES'!B$3,0)</f>
        <v>0</v>
      </c>
      <c r="E195" s="16">
        <f>IFERROR(100*_xlfn.IFNA(VLOOKUP($B195,KviZDarije2!$A$1:$N$1000, 4, 0), 0)/'TOP SCORES'!C$3,0)</f>
        <v>0</v>
      </c>
      <c r="F195" s="16">
        <f>IFERROR(100*_xlfn.IFNA(VLOOKUP($B195,KviZDarije3!$A$1:$N$1000, 4, 0), 0)/'TOP SCORES'!D$3,0)</f>
        <v>0</v>
      </c>
      <c r="G195" s="16">
        <f>IFERROR(100*_xlfn.IFNA(VLOOKUP($B195,KviZDarije4!$A$1:$N$1000, 4, 0), 0)/'TOP SCORES'!E$3,0)</f>
        <v>0</v>
      </c>
      <c r="H195" s="16">
        <f>IFERROR(100*_xlfn.IFNA(VLOOKUP($B195,KviZDarije5!$A$1:$N$1000, 4, 0), 0)/'TOP SCORES'!F$3,0)</f>
        <v>0</v>
      </c>
      <c r="I195" s="16">
        <f>IFERROR(100*_xlfn.IFNA(VLOOKUP($B195,KviZDarije6!$A$1:$N$1000, 4, 0), 0)/'TOP SCORES'!G$3,0)</f>
        <v>0</v>
      </c>
      <c r="J195" s="16">
        <f>IFERROR(100*_xlfn.IFNA(VLOOKUP($B195,KviZDarije7!$A$1:$N$1000, 4, 0), 0)/'TOP SCORES'!H$3,0)</f>
        <v>0</v>
      </c>
      <c r="K195" s="16">
        <f>IFERROR(100*_xlfn.IFNA(VLOOKUP($B195,KviZDarije8!$A$1:$N$1000, 4, 0), 0)/'TOP SCORES'!I$3,0)</f>
        <v>0</v>
      </c>
      <c r="L195" s="16">
        <f>IFERROR(100*_xlfn.IFNA(VLOOKUP($B195,KviZDarije9!$A$1:$N$1000, 4, 0), 0)/'TOP SCORES'!J$3,0)</f>
        <v>0</v>
      </c>
      <c r="M195" s="16">
        <f>IFERROR(100*_xlfn.IFNA(VLOOKUP($B195,KviZDarije10!$A$1:$N$1000,4, 0), 0)/'TOP SCORES'!K$3,0)</f>
        <v>0</v>
      </c>
      <c r="N195" s="16">
        <f>IFERROR(100*_xlfn.IFNA(VLOOKUP($B195,KviZDarije10!$A$1:$N$1000,4, 0), 0)/'TOP SCORES'!L$3,0)</f>
        <v>0</v>
      </c>
    </row>
    <row r="196" spans="1:14">
      <c r="A196" s="19">
        <f ca="1">RANK(C196,C$2:C$998)</f>
        <v>184</v>
      </c>
      <c r="B196" s="42"/>
      <c r="C196" s="17" cm="1">
        <f t="array" aca="1" ref="C196" ca="1">SUM(LARGE(D196:N196,ROW(INDIRECT("1:2"))))</f>
        <v>0</v>
      </c>
      <c r="D196" s="16">
        <f>IFERROR(100*_xlfn.IFNA(VLOOKUP($B196,KviZDarije1!$A$1:$N$1000, 4, 0), 0)/'TOP SCORES'!B$3,0)</f>
        <v>0</v>
      </c>
      <c r="E196" s="16">
        <f>IFERROR(100*_xlfn.IFNA(VLOOKUP($B196,KviZDarije2!$A$1:$N$1000, 4, 0), 0)/'TOP SCORES'!C$3,0)</f>
        <v>0</v>
      </c>
      <c r="F196" s="16">
        <f>IFERROR(100*_xlfn.IFNA(VLOOKUP($B196,KviZDarije3!$A$1:$N$1000, 4, 0), 0)/'TOP SCORES'!D$3,0)</f>
        <v>0</v>
      </c>
      <c r="G196" s="16">
        <f>IFERROR(100*_xlfn.IFNA(VLOOKUP($B196,KviZDarije4!$A$1:$N$1000, 4, 0), 0)/'TOP SCORES'!E$3,0)</f>
        <v>0</v>
      </c>
      <c r="H196" s="16">
        <f>IFERROR(100*_xlfn.IFNA(VLOOKUP($B196,KviZDarije5!$A$1:$N$1000, 4, 0), 0)/'TOP SCORES'!F$3,0)</f>
        <v>0</v>
      </c>
      <c r="I196" s="16">
        <f>IFERROR(100*_xlfn.IFNA(VLOOKUP($B196,KviZDarije6!$A$1:$N$1000, 4, 0), 0)/'TOP SCORES'!G$3,0)</f>
        <v>0</v>
      </c>
      <c r="J196" s="16">
        <f>IFERROR(100*_xlfn.IFNA(VLOOKUP($B196,KviZDarije7!$A$1:$N$1000, 4, 0), 0)/'TOP SCORES'!H$3,0)</f>
        <v>0</v>
      </c>
      <c r="K196" s="16">
        <f>IFERROR(100*_xlfn.IFNA(VLOOKUP($B196,KviZDarije8!$A$1:$N$1000, 4, 0), 0)/'TOP SCORES'!I$3,0)</f>
        <v>0</v>
      </c>
      <c r="L196" s="16">
        <f>IFERROR(100*_xlfn.IFNA(VLOOKUP($B196,KviZDarije9!$A$1:$N$1000, 4, 0), 0)/'TOP SCORES'!J$3,0)</f>
        <v>0</v>
      </c>
      <c r="M196" s="16">
        <f>IFERROR(100*_xlfn.IFNA(VLOOKUP($B196,KviZDarije10!$A$1:$N$1000,4, 0), 0)/'TOP SCORES'!K$3,0)</f>
        <v>0</v>
      </c>
      <c r="N196" s="16">
        <f>IFERROR(100*_xlfn.IFNA(VLOOKUP($B196,KviZDarije10!$A$1:$N$1000,4, 0), 0)/'TOP SCORES'!L$3,0)</f>
        <v>0</v>
      </c>
    </row>
    <row r="197" spans="1:14">
      <c r="A197" s="19">
        <f ca="1">RANK(C197,C$2:C$998)</f>
        <v>184</v>
      </c>
      <c r="B197" s="42"/>
      <c r="C197" s="17" cm="1">
        <f t="array" aca="1" ref="C197" ca="1">SUM(LARGE(D197:N197,ROW(INDIRECT("1:2"))))</f>
        <v>0</v>
      </c>
      <c r="D197" s="16">
        <f>IFERROR(100*_xlfn.IFNA(VLOOKUP($B197,KviZDarije1!$A$1:$N$1000, 4, 0), 0)/'TOP SCORES'!B$3,0)</f>
        <v>0</v>
      </c>
      <c r="E197" s="16">
        <f>IFERROR(100*_xlfn.IFNA(VLOOKUP($B197,KviZDarije2!$A$1:$N$1000, 4, 0), 0)/'TOP SCORES'!C$3,0)</f>
        <v>0</v>
      </c>
      <c r="F197" s="16">
        <f>IFERROR(100*_xlfn.IFNA(VLOOKUP($B197,KviZDarije3!$A$1:$N$1000, 4, 0), 0)/'TOP SCORES'!D$3,0)</f>
        <v>0</v>
      </c>
      <c r="G197" s="16">
        <f>IFERROR(100*_xlfn.IFNA(VLOOKUP($B197,KviZDarije4!$A$1:$N$1000, 4, 0), 0)/'TOP SCORES'!E$3,0)</f>
        <v>0</v>
      </c>
      <c r="H197" s="16">
        <f>IFERROR(100*_xlfn.IFNA(VLOOKUP($B197,KviZDarije5!$A$1:$N$1000, 4, 0), 0)/'TOP SCORES'!F$3,0)</f>
        <v>0</v>
      </c>
      <c r="I197" s="16">
        <f>IFERROR(100*_xlfn.IFNA(VLOOKUP($B197,KviZDarije6!$A$1:$N$1000, 4, 0), 0)/'TOP SCORES'!G$3,0)</f>
        <v>0</v>
      </c>
      <c r="J197" s="16">
        <f>IFERROR(100*_xlfn.IFNA(VLOOKUP($B197,KviZDarije7!$A$1:$N$1000, 4, 0), 0)/'TOP SCORES'!H$3,0)</f>
        <v>0</v>
      </c>
      <c r="K197" s="16">
        <f>IFERROR(100*_xlfn.IFNA(VLOOKUP($B197,KviZDarije8!$A$1:$N$1000, 4, 0), 0)/'TOP SCORES'!I$3,0)</f>
        <v>0</v>
      </c>
      <c r="L197" s="16">
        <f>IFERROR(100*_xlfn.IFNA(VLOOKUP($B197,KviZDarije9!$A$1:$N$1000, 4, 0), 0)/'TOP SCORES'!J$3,0)</f>
        <v>0</v>
      </c>
      <c r="M197" s="16">
        <f>IFERROR(100*_xlfn.IFNA(VLOOKUP($B197,KviZDarije10!$A$1:$N$1000,4, 0), 0)/'TOP SCORES'!K$3,0)</f>
        <v>0</v>
      </c>
      <c r="N197" s="16">
        <f>IFERROR(100*_xlfn.IFNA(VLOOKUP($B197,KviZDarije10!$A$1:$N$1000,4, 0), 0)/'TOP SCORES'!L$3,0)</f>
        <v>0</v>
      </c>
    </row>
    <row r="198" spans="1:14">
      <c r="A198" s="19">
        <f ca="1">RANK(C198,C$2:C$998)</f>
        <v>184</v>
      </c>
      <c r="B198" s="42"/>
      <c r="C198" s="17" cm="1">
        <f t="array" aca="1" ref="C198" ca="1">SUM(LARGE(D198:N198,ROW(INDIRECT("1:2"))))</f>
        <v>0</v>
      </c>
      <c r="D198" s="16">
        <f>IFERROR(100*_xlfn.IFNA(VLOOKUP($B198,KviZDarije1!$A$1:$N$1000, 4, 0), 0)/'TOP SCORES'!B$3,0)</f>
        <v>0</v>
      </c>
      <c r="E198" s="16">
        <f>IFERROR(100*_xlfn.IFNA(VLOOKUP($B198,KviZDarije2!$A$1:$N$1000, 4, 0), 0)/'TOP SCORES'!C$3,0)</f>
        <v>0</v>
      </c>
      <c r="F198" s="16">
        <f>IFERROR(100*_xlfn.IFNA(VLOOKUP($B198,KviZDarije3!$A$1:$N$1000, 4, 0), 0)/'TOP SCORES'!D$3,0)</f>
        <v>0</v>
      </c>
      <c r="G198" s="16">
        <f>IFERROR(100*_xlfn.IFNA(VLOOKUP($B198,KviZDarije4!$A$1:$N$1000, 4, 0), 0)/'TOP SCORES'!E$3,0)</f>
        <v>0</v>
      </c>
      <c r="H198" s="16">
        <f>IFERROR(100*_xlfn.IFNA(VLOOKUP($B198,KviZDarije5!$A$1:$N$1000, 4, 0), 0)/'TOP SCORES'!F$3,0)</f>
        <v>0</v>
      </c>
      <c r="I198" s="16">
        <f>IFERROR(100*_xlfn.IFNA(VLOOKUP($B198,KviZDarije6!$A$1:$N$1000, 4, 0), 0)/'TOP SCORES'!G$3,0)</f>
        <v>0</v>
      </c>
      <c r="J198" s="16">
        <f>IFERROR(100*_xlfn.IFNA(VLOOKUP($B198,KviZDarije7!$A$1:$N$1000, 4, 0), 0)/'TOP SCORES'!H$3,0)</f>
        <v>0</v>
      </c>
      <c r="K198" s="16">
        <f>IFERROR(100*_xlfn.IFNA(VLOOKUP($B198,KviZDarije8!$A$1:$N$1000, 4, 0), 0)/'TOP SCORES'!I$3,0)</f>
        <v>0</v>
      </c>
      <c r="L198" s="16">
        <f>IFERROR(100*_xlfn.IFNA(VLOOKUP($B198,KviZDarije9!$A$1:$N$1000, 4, 0), 0)/'TOP SCORES'!J$3,0)</f>
        <v>0</v>
      </c>
      <c r="M198" s="16">
        <f>IFERROR(100*_xlfn.IFNA(VLOOKUP($B198,KviZDarije10!$A$1:$N$1000,4, 0), 0)/'TOP SCORES'!K$3,0)</f>
        <v>0</v>
      </c>
      <c r="N198" s="16">
        <f>IFERROR(100*_xlfn.IFNA(VLOOKUP($B198,KviZDarije10!$A$1:$N$1000,4, 0), 0)/'TOP SCORES'!L$3,0)</f>
        <v>0</v>
      </c>
    </row>
    <row r="199" spans="1:14">
      <c r="A199" s="19">
        <f ca="1">RANK(C199,C$2:C$998)</f>
        <v>184</v>
      </c>
      <c r="B199" s="42"/>
      <c r="C199" s="17" cm="1">
        <f t="array" aca="1" ref="C199" ca="1">SUM(LARGE(D199:N199,ROW(INDIRECT("1:2"))))</f>
        <v>0</v>
      </c>
      <c r="D199" s="16">
        <f>IFERROR(100*_xlfn.IFNA(VLOOKUP($B199,KviZDarije1!$A$1:$N$1000, 4, 0), 0)/'TOP SCORES'!B$3,0)</f>
        <v>0</v>
      </c>
      <c r="E199" s="16">
        <f>IFERROR(100*_xlfn.IFNA(VLOOKUP($B199,KviZDarije2!$A$1:$N$1000, 4, 0), 0)/'TOP SCORES'!C$3,0)</f>
        <v>0</v>
      </c>
      <c r="F199" s="16">
        <f>IFERROR(100*_xlfn.IFNA(VLOOKUP($B199,KviZDarije3!$A$1:$N$1000, 4, 0), 0)/'TOP SCORES'!D$3,0)</f>
        <v>0</v>
      </c>
      <c r="G199" s="16">
        <f>IFERROR(100*_xlfn.IFNA(VLOOKUP($B199,KviZDarije4!$A$1:$N$1000, 4, 0), 0)/'TOP SCORES'!E$3,0)</f>
        <v>0</v>
      </c>
      <c r="H199" s="16">
        <f>IFERROR(100*_xlfn.IFNA(VLOOKUP($B199,KviZDarije5!$A$1:$N$1000, 4, 0), 0)/'TOP SCORES'!F$3,0)</f>
        <v>0</v>
      </c>
      <c r="I199" s="16">
        <f>IFERROR(100*_xlfn.IFNA(VLOOKUP($B199,KviZDarije6!$A$1:$N$1000, 4, 0), 0)/'TOP SCORES'!G$3,0)</f>
        <v>0</v>
      </c>
      <c r="J199" s="16">
        <f>IFERROR(100*_xlfn.IFNA(VLOOKUP($B199,KviZDarije7!$A$1:$N$1000, 4, 0), 0)/'TOP SCORES'!H$3,0)</f>
        <v>0</v>
      </c>
      <c r="K199" s="16">
        <f>IFERROR(100*_xlfn.IFNA(VLOOKUP($B199,KviZDarije8!$A$1:$N$1000, 4, 0), 0)/'TOP SCORES'!I$3,0)</f>
        <v>0</v>
      </c>
      <c r="L199" s="16">
        <f>IFERROR(100*_xlfn.IFNA(VLOOKUP($B199,KviZDarije9!$A$1:$N$1000, 4, 0), 0)/'TOP SCORES'!J$3,0)</f>
        <v>0</v>
      </c>
      <c r="M199" s="16">
        <f>IFERROR(100*_xlfn.IFNA(VLOOKUP($B199,KviZDarije10!$A$1:$N$1000,4, 0), 0)/'TOP SCORES'!K$3,0)</f>
        <v>0</v>
      </c>
      <c r="N199" s="16">
        <f>IFERROR(100*_xlfn.IFNA(VLOOKUP($B199,KviZDarije10!$A$1:$N$1000,4, 0), 0)/'TOP SCORES'!L$3,0)</f>
        <v>0</v>
      </c>
    </row>
    <row r="200" spans="1:14">
      <c r="A200" s="19">
        <f ca="1">RANK(C200,C$2:C$998)</f>
        <v>184</v>
      </c>
      <c r="B200" s="42"/>
      <c r="C200" s="17" cm="1">
        <f t="array" aca="1" ref="C200" ca="1">SUM(LARGE(D200:N200,ROW(INDIRECT("1:2"))))</f>
        <v>0</v>
      </c>
      <c r="D200" s="16">
        <f>IFERROR(100*_xlfn.IFNA(VLOOKUP($B200,KviZDarije1!$A$1:$N$1000, 4, 0), 0)/'TOP SCORES'!B$3,0)</f>
        <v>0</v>
      </c>
      <c r="E200" s="16">
        <f>IFERROR(100*_xlfn.IFNA(VLOOKUP($B200,KviZDarije2!$A$1:$N$1000, 4, 0), 0)/'TOP SCORES'!C$3,0)</f>
        <v>0</v>
      </c>
      <c r="F200" s="16">
        <f>IFERROR(100*_xlfn.IFNA(VLOOKUP($B200,KviZDarije3!$A$1:$N$1000, 4, 0), 0)/'TOP SCORES'!D$3,0)</f>
        <v>0</v>
      </c>
      <c r="G200" s="16">
        <f>IFERROR(100*_xlfn.IFNA(VLOOKUP($B200,KviZDarije4!$A$1:$N$1000, 4, 0), 0)/'TOP SCORES'!E$3,0)</f>
        <v>0</v>
      </c>
      <c r="H200" s="16">
        <f>IFERROR(100*_xlfn.IFNA(VLOOKUP($B200,KviZDarije5!$A$1:$N$1000, 4, 0), 0)/'TOP SCORES'!F$3,0)</f>
        <v>0</v>
      </c>
      <c r="I200" s="16">
        <f>IFERROR(100*_xlfn.IFNA(VLOOKUP($B200,KviZDarije6!$A$1:$N$1000, 4, 0), 0)/'TOP SCORES'!G$3,0)</f>
        <v>0</v>
      </c>
      <c r="J200" s="16">
        <f>IFERROR(100*_xlfn.IFNA(VLOOKUP($B200,KviZDarije7!$A$1:$N$1000, 4, 0), 0)/'TOP SCORES'!H$3,0)</f>
        <v>0</v>
      </c>
      <c r="K200" s="16">
        <f>IFERROR(100*_xlfn.IFNA(VLOOKUP($B200,KviZDarije8!$A$1:$N$1000, 4, 0), 0)/'TOP SCORES'!I$3,0)</f>
        <v>0</v>
      </c>
      <c r="L200" s="16">
        <f>IFERROR(100*_xlfn.IFNA(VLOOKUP($B200,KviZDarije9!$A$1:$N$1000, 4, 0), 0)/'TOP SCORES'!J$3,0)</f>
        <v>0</v>
      </c>
      <c r="M200" s="16">
        <f>IFERROR(100*_xlfn.IFNA(VLOOKUP($B200,KviZDarije10!$A$1:$N$1000,4, 0), 0)/'TOP SCORES'!K$3,0)</f>
        <v>0</v>
      </c>
      <c r="N200" s="16">
        <f>IFERROR(100*_xlfn.IFNA(VLOOKUP($B200,KviZDarije10!$A$1:$N$1000,4, 0), 0)/'TOP SCORES'!L$3,0)</f>
        <v>0</v>
      </c>
    </row>
    <row r="201" spans="1:14">
      <c r="A201" s="19">
        <f ca="1">RANK(C201,C$2:C$998)</f>
        <v>184</v>
      </c>
      <c r="B201" s="42"/>
      <c r="C201" s="17" cm="1">
        <f t="array" aca="1" ref="C201" ca="1">SUM(LARGE(D201:N201,ROW(INDIRECT("1:2"))))</f>
        <v>0</v>
      </c>
      <c r="D201" s="16">
        <f>IFERROR(100*_xlfn.IFNA(VLOOKUP($B201,KviZDarije1!$A$1:$N$1000, 4, 0), 0)/'TOP SCORES'!B$3,0)</f>
        <v>0</v>
      </c>
      <c r="E201" s="16">
        <f>IFERROR(100*_xlfn.IFNA(VLOOKUP($B201,KviZDarije2!$A$1:$N$1000, 4, 0), 0)/'TOP SCORES'!C$3,0)</f>
        <v>0</v>
      </c>
      <c r="F201" s="16">
        <f>IFERROR(100*_xlfn.IFNA(VLOOKUP($B201,KviZDarije3!$A$1:$N$1000, 4, 0), 0)/'TOP SCORES'!D$3,0)</f>
        <v>0</v>
      </c>
      <c r="G201" s="16">
        <f>IFERROR(100*_xlfn.IFNA(VLOOKUP($B201,KviZDarije4!$A$1:$N$1000, 4, 0), 0)/'TOP SCORES'!E$3,0)</f>
        <v>0</v>
      </c>
      <c r="H201" s="16">
        <f>IFERROR(100*_xlfn.IFNA(VLOOKUP($B201,KviZDarije5!$A$1:$N$1000, 4, 0), 0)/'TOP SCORES'!F$3,0)</f>
        <v>0</v>
      </c>
      <c r="I201" s="16">
        <f>IFERROR(100*_xlfn.IFNA(VLOOKUP($B201,KviZDarije6!$A$1:$N$1000, 4, 0), 0)/'TOP SCORES'!G$3,0)</f>
        <v>0</v>
      </c>
      <c r="J201" s="16">
        <f>IFERROR(100*_xlfn.IFNA(VLOOKUP($B201,KviZDarije7!$A$1:$N$1000, 4, 0), 0)/'TOP SCORES'!H$3,0)</f>
        <v>0</v>
      </c>
      <c r="K201" s="16">
        <f>IFERROR(100*_xlfn.IFNA(VLOOKUP($B201,KviZDarije8!$A$1:$N$1000, 4, 0), 0)/'TOP SCORES'!I$3,0)</f>
        <v>0</v>
      </c>
      <c r="L201" s="16">
        <f>IFERROR(100*_xlfn.IFNA(VLOOKUP($B201,KviZDarije9!$A$1:$N$1000, 4, 0), 0)/'TOP SCORES'!J$3,0)</f>
        <v>0</v>
      </c>
      <c r="M201" s="16">
        <f>IFERROR(100*_xlfn.IFNA(VLOOKUP($B201,KviZDarije10!$A$1:$N$1000,4, 0), 0)/'TOP SCORES'!K$3,0)</f>
        <v>0</v>
      </c>
      <c r="N201" s="16">
        <f>IFERROR(100*_xlfn.IFNA(VLOOKUP($B201,KviZDarije10!$A$1:$N$1000,4, 0), 0)/'TOP SCORES'!L$3,0)</f>
        <v>0</v>
      </c>
    </row>
    <row r="202" spans="1:14">
      <c r="A202" s="19">
        <f ca="1">RANK(C202,C$2:C$998)</f>
        <v>184</v>
      </c>
      <c r="B202" s="42"/>
      <c r="C202" s="17" cm="1">
        <f t="array" aca="1" ref="C202" ca="1">SUM(LARGE(D202:N202,ROW(INDIRECT("1:2"))))</f>
        <v>0</v>
      </c>
      <c r="D202" s="16">
        <f>IFERROR(100*_xlfn.IFNA(VLOOKUP($B202,KviZDarije1!$A$1:$N$1000, 4, 0), 0)/'TOP SCORES'!B$3,0)</f>
        <v>0</v>
      </c>
      <c r="E202" s="16">
        <f>IFERROR(100*_xlfn.IFNA(VLOOKUP($B202,KviZDarije2!$A$1:$N$1000, 4, 0), 0)/'TOP SCORES'!C$3,0)</f>
        <v>0</v>
      </c>
      <c r="F202" s="16">
        <f>IFERROR(100*_xlfn.IFNA(VLOOKUP($B202,KviZDarije3!$A$1:$N$1000, 4, 0), 0)/'TOP SCORES'!D$3,0)</f>
        <v>0</v>
      </c>
      <c r="G202" s="16">
        <f>IFERROR(100*_xlfn.IFNA(VLOOKUP($B202,KviZDarije4!$A$1:$N$1000, 4, 0), 0)/'TOP SCORES'!E$3,0)</f>
        <v>0</v>
      </c>
      <c r="H202" s="16">
        <f>IFERROR(100*_xlfn.IFNA(VLOOKUP($B202,KviZDarije5!$A$1:$N$1000, 4, 0), 0)/'TOP SCORES'!F$3,0)</f>
        <v>0</v>
      </c>
      <c r="I202" s="16">
        <f>IFERROR(100*_xlfn.IFNA(VLOOKUP($B202,KviZDarije6!$A$1:$N$1000, 4, 0), 0)/'TOP SCORES'!G$3,0)</f>
        <v>0</v>
      </c>
      <c r="J202" s="16">
        <f>IFERROR(100*_xlfn.IFNA(VLOOKUP($B202,KviZDarije7!$A$1:$N$1000, 4, 0), 0)/'TOP SCORES'!H$3,0)</f>
        <v>0</v>
      </c>
      <c r="K202" s="16">
        <f>IFERROR(100*_xlfn.IFNA(VLOOKUP($B202,KviZDarije8!$A$1:$N$1000, 4, 0), 0)/'TOP SCORES'!I$3,0)</f>
        <v>0</v>
      </c>
      <c r="L202" s="16">
        <f>IFERROR(100*_xlfn.IFNA(VLOOKUP($B202,KviZDarije9!$A$1:$N$1000, 4, 0), 0)/'TOP SCORES'!J$3,0)</f>
        <v>0</v>
      </c>
      <c r="M202" s="16">
        <f>IFERROR(100*_xlfn.IFNA(VLOOKUP($B202,KviZDarije10!$A$1:$N$1000,4, 0), 0)/'TOP SCORES'!K$3,0)</f>
        <v>0</v>
      </c>
      <c r="N202" s="16">
        <f>IFERROR(100*_xlfn.IFNA(VLOOKUP($B202,KviZDarije10!$A$1:$N$1000,4, 0), 0)/'TOP SCORES'!L$3,0)</f>
        <v>0</v>
      </c>
    </row>
    <row r="203" spans="1:14">
      <c r="A203" s="19">
        <f ca="1">RANK(C203,C$2:C$998)</f>
        <v>184</v>
      </c>
      <c r="B203" s="42"/>
      <c r="C203" s="17" cm="1">
        <f t="array" aca="1" ref="C203" ca="1">SUM(LARGE(D203:N203,ROW(INDIRECT("1:2"))))</f>
        <v>0</v>
      </c>
      <c r="D203" s="16">
        <f>IFERROR(100*_xlfn.IFNA(VLOOKUP($B203,KviZDarije1!$A$1:$N$1000, 4, 0), 0)/'TOP SCORES'!B$3,0)</f>
        <v>0</v>
      </c>
      <c r="E203" s="16">
        <f>IFERROR(100*_xlfn.IFNA(VLOOKUP($B203,KviZDarije2!$A$1:$N$1000, 4, 0), 0)/'TOP SCORES'!C$3,0)</f>
        <v>0</v>
      </c>
      <c r="F203" s="16">
        <f>IFERROR(100*_xlfn.IFNA(VLOOKUP($B203,KviZDarije3!$A$1:$N$1000, 4, 0), 0)/'TOP SCORES'!D$3,0)</f>
        <v>0</v>
      </c>
      <c r="G203" s="16">
        <f>IFERROR(100*_xlfn.IFNA(VLOOKUP($B203,KviZDarije4!$A$1:$N$1000, 4, 0), 0)/'TOP SCORES'!E$3,0)</f>
        <v>0</v>
      </c>
      <c r="H203" s="16">
        <f>IFERROR(100*_xlfn.IFNA(VLOOKUP($B203,KviZDarije5!$A$1:$N$1000, 4, 0), 0)/'TOP SCORES'!F$3,0)</f>
        <v>0</v>
      </c>
      <c r="I203" s="16">
        <f>IFERROR(100*_xlfn.IFNA(VLOOKUP($B203,KviZDarije6!$A$1:$N$1000, 4, 0), 0)/'TOP SCORES'!G$3,0)</f>
        <v>0</v>
      </c>
      <c r="J203" s="16">
        <f>IFERROR(100*_xlfn.IFNA(VLOOKUP($B203,KviZDarije7!$A$1:$N$1000, 4, 0), 0)/'TOP SCORES'!H$3,0)</f>
        <v>0</v>
      </c>
      <c r="K203" s="16">
        <f>IFERROR(100*_xlfn.IFNA(VLOOKUP($B203,KviZDarije8!$A$1:$N$1000, 4, 0), 0)/'TOP SCORES'!I$3,0)</f>
        <v>0</v>
      </c>
      <c r="L203" s="16">
        <f>IFERROR(100*_xlfn.IFNA(VLOOKUP($B203,KviZDarije9!$A$1:$N$1000, 4, 0), 0)/'TOP SCORES'!J$3,0)</f>
        <v>0</v>
      </c>
      <c r="M203" s="16">
        <f>IFERROR(100*_xlfn.IFNA(VLOOKUP($B203,KviZDarije10!$A$1:$N$1000,4, 0), 0)/'TOP SCORES'!K$3,0)</f>
        <v>0</v>
      </c>
      <c r="N203" s="16">
        <f>IFERROR(100*_xlfn.IFNA(VLOOKUP($B203,KviZDarije10!$A$1:$N$1000,4, 0), 0)/'TOP SCORES'!L$3,0)</f>
        <v>0</v>
      </c>
    </row>
    <row r="204" spans="1:14">
      <c r="A204" s="19">
        <f ca="1">RANK(C204,C$2:C$998)</f>
        <v>184</v>
      </c>
      <c r="B204" s="42"/>
      <c r="C204" s="17" cm="1">
        <f t="array" aca="1" ref="C204" ca="1">SUM(LARGE(D204:N204,ROW(INDIRECT("1:2"))))</f>
        <v>0</v>
      </c>
      <c r="D204" s="16">
        <f>IFERROR(100*_xlfn.IFNA(VLOOKUP($B204,KviZDarije1!$A$1:$N$1000, 4, 0), 0)/'TOP SCORES'!B$3,0)</f>
        <v>0</v>
      </c>
      <c r="E204" s="16">
        <f>IFERROR(100*_xlfn.IFNA(VLOOKUP($B204,KviZDarije2!$A$1:$N$1000, 4, 0), 0)/'TOP SCORES'!C$3,0)</f>
        <v>0</v>
      </c>
      <c r="F204" s="16">
        <f>IFERROR(100*_xlfn.IFNA(VLOOKUP($B204,KviZDarije3!$A$1:$N$1000, 4, 0), 0)/'TOP SCORES'!D$3,0)</f>
        <v>0</v>
      </c>
      <c r="G204" s="16">
        <f>IFERROR(100*_xlfn.IFNA(VLOOKUP($B204,KviZDarije4!$A$1:$N$1000, 4, 0), 0)/'TOP SCORES'!E$3,0)</f>
        <v>0</v>
      </c>
      <c r="H204" s="16">
        <f>IFERROR(100*_xlfn.IFNA(VLOOKUP($B204,KviZDarije5!$A$1:$N$1000, 4, 0), 0)/'TOP SCORES'!F$3,0)</f>
        <v>0</v>
      </c>
      <c r="I204" s="16">
        <f>IFERROR(100*_xlfn.IFNA(VLOOKUP($B204,KviZDarije6!$A$1:$N$1000, 4, 0), 0)/'TOP SCORES'!G$3,0)</f>
        <v>0</v>
      </c>
      <c r="J204" s="16">
        <f>IFERROR(100*_xlfn.IFNA(VLOOKUP($B204,KviZDarije7!$A$1:$N$1000, 4, 0), 0)/'TOP SCORES'!H$3,0)</f>
        <v>0</v>
      </c>
      <c r="K204" s="16">
        <f>IFERROR(100*_xlfn.IFNA(VLOOKUP($B204,KviZDarije8!$A$1:$N$1000, 4, 0), 0)/'TOP SCORES'!I$3,0)</f>
        <v>0</v>
      </c>
      <c r="L204" s="16">
        <f>IFERROR(100*_xlfn.IFNA(VLOOKUP($B204,KviZDarije9!$A$1:$N$1000, 4, 0), 0)/'TOP SCORES'!J$3,0)</f>
        <v>0</v>
      </c>
      <c r="M204" s="16">
        <f>IFERROR(100*_xlfn.IFNA(VLOOKUP($B204,KviZDarije10!$A$1:$N$1000,4, 0), 0)/'TOP SCORES'!K$3,0)</f>
        <v>0</v>
      </c>
      <c r="N204" s="16">
        <f>IFERROR(100*_xlfn.IFNA(VLOOKUP($B204,KviZDarije10!$A$1:$N$1000,4, 0), 0)/'TOP SCORES'!L$3,0)</f>
        <v>0</v>
      </c>
    </row>
    <row r="205" spans="1:14">
      <c r="A205" s="19">
        <f ca="1">RANK(C205,C$2:C$998)</f>
        <v>184</v>
      </c>
      <c r="B205" s="42"/>
      <c r="C205" s="17" cm="1">
        <f t="array" aca="1" ref="C205" ca="1">SUM(LARGE(D205:N205,ROW(INDIRECT("1:2"))))</f>
        <v>0</v>
      </c>
      <c r="D205" s="16">
        <f>IFERROR(100*_xlfn.IFNA(VLOOKUP($B205,KviZDarije1!$A$1:$N$1000, 4, 0), 0)/'TOP SCORES'!B$3,0)</f>
        <v>0</v>
      </c>
      <c r="E205" s="16">
        <f>IFERROR(100*_xlfn.IFNA(VLOOKUP($B205,KviZDarije2!$A$1:$N$1000, 4, 0), 0)/'TOP SCORES'!C$3,0)</f>
        <v>0</v>
      </c>
      <c r="F205" s="16">
        <f>IFERROR(100*_xlfn.IFNA(VLOOKUP($B205,KviZDarije3!$A$1:$N$1000, 4, 0), 0)/'TOP SCORES'!D$3,0)</f>
        <v>0</v>
      </c>
      <c r="G205" s="16">
        <f>IFERROR(100*_xlfn.IFNA(VLOOKUP($B205,KviZDarije4!$A$1:$N$1000, 4, 0), 0)/'TOP SCORES'!E$3,0)</f>
        <v>0</v>
      </c>
      <c r="H205" s="16">
        <f>IFERROR(100*_xlfn.IFNA(VLOOKUP($B205,KviZDarije5!$A$1:$N$1000, 4, 0), 0)/'TOP SCORES'!F$3,0)</f>
        <v>0</v>
      </c>
      <c r="I205" s="16">
        <f>IFERROR(100*_xlfn.IFNA(VLOOKUP($B205,KviZDarije6!$A$1:$N$1000, 4, 0), 0)/'TOP SCORES'!G$3,0)</f>
        <v>0</v>
      </c>
      <c r="J205" s="16">
        <f>IFERROR(100*_xlfn.IFNA(VLOOKUP($B205,KviZDarije7!$A$1:$N$1000, 4, 0), 0)/'TOP SCORES'!H$3,0)</f>
        <v>0</v>
      </c>
      <c r="K205" s="16">
        <f>IFERROR(100*_xlfn.IFNA(VLOOKUP($B205,KviZDarije8!$A$1:$N$1000, 4, 0), 0)/'TOP SCORES'!I$3,0)</f>
        <v>0</v>
      </c>
      <c r="L205" s="16">
        <f>IFERROR(100*_xlfn.IFNA(VLOOKUP($B205,KviZDarije9!$A$1:$N$1000, 4, 0), 0)/'TOP SCORES'!J$3,0)</f>
        <v>0</v>
      </c>
      <c r="M205" s="16">
        <f>IFERROR(100*_xlfn.IFNA(VLOOKUP($B205,KviZDarije10!$A$1:$N$1000,4, 0), 0)/'TOP SCORES'!K$3,0)</f>
        <v>0</v>
      </c>
      <c r="N205" s="16">
        <f>IFERROR(100*_xlfn.IFNA(VLOOKUP($B205,KviZDarije10!$A$1:$N$1000,4, 0), 0)/'TOP SCORES'!L$3,0)</f>
        <v>0</v>
      </c>
    </row>
    <row r="206" spans="1:14">
      <c r="A206" s="19">
        <f ca="1">RANK(C206,C$2:C$998)</f>
        <v>184</v>
      </c>
      <c r="B206" s="42"/>
      <c r="C206" s="17" cm="1">
        <f t="array" aca="1" ref="C206" ca="1">SUM(LARGE(D206:N206,ROW(INDIRECT("1:2"))))</f>
        <v>0</v>
      </c>
      <c r="D206" s="16">
        <f>IFERROR(100*_xlfn.IFNA(VLOOKUP($B206,KviZDarije1!$A$1:$N$1000, 4, 0), 0)/'TOP SCORES'!B$3,0)</f>
        <v>0</v>
      </c>
      <c r="E206" s="16">
        <f>IFERROR(100*_xlfn.IFNA(VLOOKUP($B206,KviZDarije2!$A$1:$N$1000, 4, 0), 0)/'TOP SCORES'!C$3,0)</f>
        <v>0</v>
      </c>
      <c r="F206" s="16">
        <f>IFERROR(100*_xlfn.IFNA(VLOOKUP($B206,KviZDarije3!$A$1:$N$1000, 4, 0), 0)/'TOP SCORES'!D$3,0)</f>
        <v>0</v>
      </c>
      <c r="G206" s="16">
        <f>IFERROR(100*_xlfn.IFNA(VLOOKUP($B206,KviZDarije4!$A$1:$N$1000, 4, 0), 0)/'TOP SCORES'!E$3,0)</f>
        <v>0</v>
      </c>
      <c r="H206" s="16">
        <f>IFERROR(100*_xlfn.IFNA(VLOOKUP($B206,KviZDarije5!$A$1:$N$1000, 4, 0), 0)/'TOP SCORES'!F$3,0)</f>
        <v>0</v>
      </c>
      <c r="I206" s="16">
        <f>IFERROR(100*_xlfn.IFNA(VLOOKUP($B206,KviZDarije6!$A$1:$N$1000, 4, 0), 0)/'TOP SCORES'!G$3,0)</f>
        <v>0</v>
      </c>
      <c r="J206" s="16">
        <f>IFERROR(100*_xlfn.IFNA(VLOOKUP($B206,KviZDarije7!$A$1:$N$1000, 4, 0), 0)/'TOP SCORES'!H$3,0)</f>
        <v>0</v>
      </c>
      <c r="K206" s="16">
        <f>IFERROR(100*_xlfn.IFNA(VLOOKUP($B206,KviZDarije8!$A$1:$N$1000, 4, 0), 0)/'TOP SCORES'!I$3,0)</f>
        <v>0</v>
      </c>
      <c r="L206" s="16">
        <f>IFERROR(100*_xlfn.IFNA(VLOOKUP($B206,KviZDarije9!$A$1:$N$1000, 4, 0), 0)/'TOP SCORES'!J$3,0)</f>
        <v>0</v>
      </c>
      <c r="M206" s="16">
        <f>IFERROR(100*_xlfn.IFNA(VLOOKUP($B206,KviZDarije10!$A$1:$N$1000,4, 0), 0)/'TOP SCORES'!K$3,0)</f>
        <v>0</v>
      </c>
      <c r="N206" s="16">
        <f>IFERROR(100*_xlfn.IFNA(VLOOKUP($B206,KviZDarije10!$A$1:$N$1000,4, 0), 0)/'TOP SCORES'!L$3,0)</f>
        <v>0</v>
      </c>
    </row>
    <row r="207" spans="1:14">
      <c r="A207" s="19">
        <f ca="1">RANK(C207,C$2:C$998)</f>
        <v>184</v>
      </c>
      <c r="B207" s="42"/>
      <c r="C207" s="17" cm="1">
        <f t="array" aca="1" ref="C207" ca="1">SUM(LARGE(D207:N207,ROW(INDIRECT("1:2"))))</f>
        <v>0</v>
      </c>
      <c r="D207" s="16">
        <f>IFERROR(100*_xlfn.IFNA(VLOOKUP($B207,KviZDarije1!$A$1:$N$1000, 4, 0), 0)/'TOP SCORES'!B$3,0)</f>
        <v>0</v>
      </c>
      <c r="E207" s="16">
        <f>IFERROR(100*_xlfn.IFNA(VLOOKUP($B207,KviZDarije2!$A$1:$N$1000, 4, 0), 0)/'TOP SCORES'!C$3,0)</f>
        <v>0</v>
      </c>
      <c r="F207" s="16">
        <f>IFERROR(100*_xlfn.IFNA(VLOOKUP($B207,KviZDarije3!$A$1:$N$1000, 4, 0), 0)/'TOP SCORES'!D$3,0)</f>
        <v>0</v>
      </c>
      <c r="G207" s="16">
        <f>IFERROR(100*_xlfn.IFNA(VLOOKUP($B207,KviZDarije4!$A$1:$N$1000, 4, 0), 0)/'TOP SCORES'!E$3,0)</f>
        <v>0</v>
      </c>
      <c r="H207" s="16">
        <f>IFERROR(100*_xlfn.IFNA(VLOOKUP($B207,KviZDarije5!$A$1:$N$1000, 4, 0), 0)/'TOP SCORES'!F$3,0)</f>
        <v>0</v>
      </c>
      <c r="I207" s="16">
        <f>IFERROR(100*_xlfn.IFNA(VLOOKUP($B207,KviZDarije6!$A$1:$N$1000, 4, 0), 0)/'TOP SCORES'!G$3,0)</f>
        <v>0</v>
      </c>
      <c r="J207" s="16">
        <f>IFERROR(100*_xlfn.IFNA(VLOOKUP($B207,KviZDarije7!$A$1:$N$1000, 4, 0), 0)/'TOP SCORES'!H$3,0)</f>
        <v>0</v>
      </c>
      <c r="K207" s="16">
        <f>IFERROR(100*_xlfn.IFNA(VLOOKUP($B207,KviZDarije8!$A$1:$N$1000, 4, 0), 0)/'TOP SCORES'!I$3,0)</f>
        <v>0</v>
      </c>
      <c r="L207" s="16">
        <f>IFERROR(100*_xlfn.IFNA(VLOOKUP($B207,KviZDarije9!$A$1:$N$1000, 4, 0), 0)/'TOP SCORES'!J$3,0)</f>
        <v>0</v>
      </c>
      <c r="M207" s="16">
        <f>IFERROR(100*_xlfn.IFNA(VLOOKUP($B207,KviZDarije10!$A$1:$N$1000,4, 0), 0)/'TOP SCORES'!K$3,0)</f>
        <v>0</v>
      </c>
      <c r="N207" s="16">
        <f>IFERROR(100*_xlfn.IFNA(VLOOKUP($B207,KviZDarije10!$A$1:$N$1000,4, 0), 0)/'TOP SCORES'!L$3,0)</f>
        <v>0</v>
      </c>
    </row>
    <row r="208" spans="1:14">
      <c r="A208" s="19">
        <f ca="1">RANK(C208,C$2:C$998)</f>
        <v>184</v>
      </c>
      <c r="B208" s="42"/>
      <c r="C208" s="17" cm="1">
        <f t="array" aca="1" ref="C208" ca="1">SUM(LARGE(D208:N208,ROW(INDIRECT("1:2"))))</f>
        <v>0</v>
      </c>
      <c r="D208" s="16">
        <f>IFERROR(100*_xlfn.IFNA(VLOOKUP($B208,KviZDarije1!$A$1:$N$1000, 4, 0), 0)/'TOP SCORES'!B$3,0)</f>
        <v>0</v>
      </c>
      <c r="E208" s="16">
        <f>IFERROR(100*_xlfn.IFNA(VLOOKUP($B208,KviZDarije2!$A$1:$N$1000, 4, 0), 0)/'TOP SCORES'!C$3,0)</f>
        <v>0</v>
      </c>
      <c r="F208" s="16">
        <f>IFERROR(100*_xlfn.IFNA(VLOOKUP($B208,KviZDarije3!$A$1:$N$1000, 4, 0), 0)/'TOP SCORES'!D$3,0)</f>
        <v>0</v>
      </c>
      <c r="G208" s="16">
        <f>IFERROR(100*_xlfn.IFNA(VLOOKUP($B208,KviZDarije4!$A$1:$N$1000, 4, 0), 0)/'TOP SCORES'!E$3,0)</f>
        <v>0</v>
      </c>
      <c r="H208" s="16">
        <f>IFERROR(100*_xlfn.IFNA(VLOOKUP($B208,KviZDarije5!$A$1:$N$1000, 4, 0), 0)/'TOP SCORES'!F$3,0)</f>
        <v>0</v>
      </c>
      <c r="I208" s="16">
        <f>IFERROR(100*_xlfn.IFNA(VLOOKUP($B208,KviZDarije6!$A$1:$N$1000, 4, 0), 0)/'TOP SCORES'!G$3,0)</f>
        <v>0</v>
      </c>
      <c r="J208" s="16">
        <f>IFERROR(100*_xlfn.IFNA(VLOOKUP($B208,KviZDarije7!$A$1:$N$1000, 4, 0), 0)/'TOP SCORES'!H$3,0)</f>
        <v>0</v>
      </c>
      <c r="K208" s="16">
        <f>IFERROR(100*_xlfn.IFNA(VLOOKUP($B208,KviZDarije8!$A$1:$N$1000, 4, 0), 0)/'TOP SCORES'!I$3,0)</f>
        <v>0</v>
      </c>
      <c r="L208" s="16">
        <f>IFERROR(100*_xlfn.IFNA(VLOOKUP($B208,KviZDarije9!$A$1:$N$1000, 4, 0), 0)/'TOP SCORES'!J$3,0)</f>
        <v>0</v>
      </c>
      <c r="M208" s="16">
        <f>IFERROR(100*_xlfn.IFNA(VLOOKUP($B208,KviZDarije10!$A$1:$N$1000,4, 0), 0)/'TOP SCORES'!K$3,0)</f>
        <v>0</v>
      </c>
      <c r="N208" s="16">
        <f>IFERROR(100*_xlfn.IFNA(VLOOKUP($B208,KviZDarije10!$A$1:$N$1000,4, 0), 0)/'TOP SCORES'!L$3,0)</f>
        <v>0</v>
      </c>
    </row>
    <row r="209" spans="1:14">
      <c r="A209" s="19">
        <f ca="1">RANK(C209,C$2:C$998)</f>
        <v>184</v>
      </c>
      <c r="B209" s="42"/>
      <c r="C209" s="17" cm="1">
        <f t="array" aca="1" ref="C209" ca="1">SUM(LARGE(D209:N209,ROW(INDIRECT("1:2"))))</f>
        <v>0</v>
      </c>
      <c r="D209" s="16">
        <f>IFERROR(100*_xlfn.IFNA(VLOOKUP($B209,KviZDarije1!$A$1:$N$1000, 4, 0), 0)/'TOP SCORES'!B$3,0)</f>
        <v>0</v>
      </c>
      <c r="E209" s="16">
        <f>IFERROR(100*_xlfn.IFNA(VLOOKUP($B209,KviZDarije2!$A$1:$N$1000, 4, 0), 0)/'TOP SCORES'!C$3,0)</f>
        <v>0</v>
      </c>
      <c r="F209" s="16">
        <f>IFERROR(100*_xlfn.IFNA(VLOOKUP($B209,KviZDarije3!$A$1:$N$1000, 4, 0), 0)/'TOP SCORES'!D$3,0)</f>
        <v>0</v>
      </c>
      <c r="G209" s="16">
        <f>IFERROR(100*_xlfn.IFNA(VLOOKUP($B209,KviZDarije4!$A$1:$N$1000, 4, 0), 0)/'TOP SCORES'!E$3,0)</f>
        <v>0</v>
      </c>
      <c r="H209" s="16">
        <f>IFERROR(100*_xlfn.IFNA(VLOOKUP($B209,KviZDarije5!$A$1:$N$1000, 4, 0), 0)/'TOP SCORES'!F$3,0)</f>
        <v>0</v>
      </c>
      <c r="I209" s="16">
        <f>IFERROR(100*_xlfn.IFNA(VLOOKUP($B209,KviZDarije6!$A$1:$N$1000, 4, 0), 0)/'TOP SCORES'!G$3,0)</f>
        <v>0</v>
      </c>
      <c r="J209" s="16">
        <f>IFERROR(100*_xlfn.IFNA(VLOOKUP($B209,KviZDarije7!$A$1:$N$1000, 4, 0), 0)/'TOP SCORES'!H$3,0)</f>
        <v>0</v>
      </c>
      <c r="K209" s="16">
        <f>IFERROR(100*_xlfn.IFNA(VLOOKUP($B209,KviZDarije8!$A$1:$N$1000, 4, 0), 0)/'TOP SCORES'!I$3,0)</f>
        <v>0</v>
      </c>
      <c r="L209" s="16">
        <f>IFERROR(100*_xlfn.IFNA(VLOOKUP($B209,KviZDarije9!$A$1:$N$1000, 4, 0), 0)/'TOP SCORES'!J$3,0)</f>
        <v>0</v>
      </c>
      <c r="M209" s="16">
        <f>IFERROR(100*_xlfn.IFNA(VLOOKUP($B209,KviZDarije10!$A$1:$N$1000,4, 0), 0)/'TOP SCORES'!K$3,0)</f>
        <v>0</v>
      </c>
      <c r="N209" s="16">
        <f>IFERROR(100*_xlfn.IFNA(VLOOKUP($B209,KviZDarije10!$A$1:$N$1000,4, 0), 0)/'TOP SCORES'!L$3,0)</f>
        <v>0</v>
      </c>
    </row>
    <row r="210" spans="1:14">
      <c r="A210" s="19">
        <f ca="1">RANK(C210,C$2:C$998)</f>
        <v>184</v>
      </c>
      <c r="C210" s="17" cm="1">
        <f t="array" aca="1" ref="C210" ca="1">SUM(LARGE(D210:N210,ROW(INDIRECT("1:2"))))</f>
        <v>0</v>
      </c>
      <c r="D210" s="16">
        <f>IFERROR(100*_xlfn.IFNA(VLOOKUP($B210,KviZDarije1!$A$1:$N$1000, 4, 0), 0)/'TOP SCORES'!B$3,0)</f>
        <v>0</v>
      </c>
      <c r="E210" s="16">
        <f>IFERROR(100*_xlfn.IFNA(VLOOKUP($B210,KviZDarije2!$A$1:$N$1000, 4, 0), 0)/'TOP SCORES'!C$3,0)</f>
        <v>0</v>
      </c>
      <c r="F210" s="16">
        <f>IFERROR(100*_xlfn.IFNA(VLOOKUP($B210,KviZDarije3!$A$1:$N$1000, 4, 0), 0)/'TOP SCORES'!D$3,0)</f>
        <v>0</v>
      </c>
      <c r="G210" s="16">
        <f>IFERROR(100*_xlfn.IFNA(VLOOKUP($B210,KviZDarije4!$A$1:$N$1000, 4, 0), 0)/'TOP SCORES'!E$3,0)</f>
        <v>0</v>
      </c>
      <c r="H210" s="16">
        <f>IFERROR(100*_xlfn.IFNA(VLOOKUP($B210,KviZDarije5!$A$1:$N$1000, 4, 0), 0)/'TOP SCORES'!F$3,0)</f>
        <v>0</v>
      </c>
      <c r="I210" s="16">
        <f>IFERROR(100*_xlfn.IFNA(VLOOKUP($B210,KviZDarije6!$A$1:$N$1000, 4, 0), 0)/'TOP SCORES'!G$3,0)</f>
        <v>0</v>
      </c>
      <c r="J210" s="16">
        <f>IFERROR(100*_xlfn.IFNA(VLOOKUP($B210,KviZDarije7!$A$1:$N$1000, 4, 0), 0)/'TOP SCORES'!H$3,0)</f>
        <v>0</v>
      </c>
      <c r="K210" s="16">
        <f>IFERROR(100*_xlfn.IFNA(VLOOKUP($B210,KviZDarije8!$A$1:$N$1000, 4, 0), 0)/'TOP SCORES'!I$3,0)</f>
        <v>0</v>
      </c>
      <c r="L210" s="16">
        <f>IFERROR(100*_xlfn.IFNA(VLOOKUP($B210,KviZDarije9!$A$1:$N$1000, 4, 0), 0)/'TOP SCORES'!J$3,0)</f>
        <v>0</v>
      </c>
      <c r="M210" s="16">
        <f>IFERROR(100*_xlfn.IFNA(VLOOKUP($B210,KviZDarije10!$A$1:$N$1000,4, 0), 0)/'TOP SCORES'!K$3,0)</f>
        <v>0</v>
      </c>
      <c r="N210" s="16">
        <f>IFERROR(100*_xlfn.IFNA(VLOOKUP($B210,KviZDarije10!$A$1:$N$1000,4, 0), 0)/'TOP SCORES'!L$3,0)</f>
        <v>0</v>
      </c>
    </row>
    <row r="211" spans="1:14">
      <c r="A211" s="19">
        <f ca="1">RANK(C211,C$2:C$998)</f>
        <v>184</v>
      </c>
      <c r="C211" s="17" cm="1">
        <f t="array" aca="1" ref="C211" ca="1">SUM(LARGE(D211:N211,ROW(INDIRECT("1:2"))))</f>
        <v>0</v>
      </c>
      <c r="D211" s="16">
        <f>IFERROR(100*_xlfn.IFNA(VLOOKUP($B211,KviZDarije1!$A$1:$N$1000, 4, 0), 0)/'TOP SCORES'!B$3,0)</f>
        <v>0</v>
      </c>
      <c r="E211" s="16">
        <f>IFERROR(100*_xlfn.IFNA(VLOOKUP($B211,KviZDarije2!$A$1:$N$1000, 4, 0), 0)/'TOP SCORES'!C$3,0)</f>
        <v>0</v>
      </c>
      <c r="F211" s="16">
        <f>IFERROR(100*_xlfn.IFNA(VLOOKUP($B211,KviZDarije3!$A$1:$N$1000, 4, 0), 0)/'TOP SCORES'!D$3,0)</f>
        <v>0</v>
      </c>
      <c r="G211" s="16">
        <f>IFERROR(100*_xlfn.IFNA(VLOOKUP($B211,KviZDarije4!$A$1:$N$1000, 4, 0), 0)/'TOP SCORES'!E$3,0)</f>
        <v>0</v>
      </c>
      <c r="H211" s="16">
        <f>IFERROR(100*_xlfn.IFNA(VLOOKUP($B211,KviZDarije5!$A$1:$N$1000, 4, 0), 0)/'TOP SCORES'!F$3,0)</f>
        <v>0</v>
      </c>
      <c r="I211" s="16">
        <f>IFERROR(100*_xlfn.IFNA(VLOOKUP($B211,KviZDarije6!$A$1:$N$1000, 4, 0), 0)/'TOP SCORES'!G$3,0)</f>
        <v>0</v>
      </c>
      <c r="J211" s="16">
        <f>IFERROR(100*_xlfn.IFNA(VLOOKUP($B211,KviZDarije7!$A$1:$N$1000, 4, 0), 0)/'TOP SCORES'!H$3,0)</f>
        <v>0</v>
      </c>
      <c r="K211" s="16">
        <f>IFERROR(100*_xlfn.IFNA(VLOOKUP($B211,KviZDarije8!$A$1:$N$1000, 4, 0), 0)/'TOP SCORES'!I$3,0)</f>
        <v>0</v>
      </c>
      <c r="L211" s="16">
        <f>IFERROR(100*_xlfn.IFNA(VLOOKUP($B211,KviZDarije9!$A$1:$N$1000, 4, 0), 0)/'TOP SCORES'!J$3,0)</f>
        <v>0</v>
      </c>
      <c r="M211" s="16">
        <f>IFERROR(100*_xlfn.IFNA(VLOOKUP($B211,KviZDarije10!$A$1:$N$1000,4, 0), 0)/'TOP SCORES'!K$3,0)</f>
        <v>0</v>
      </c>
      <c r="N211" s="16">
        <f>IFERROR(100*_xlfn.IFNA(VLOOKUP($B211,KviZDarije10!$A$1:$N$1000,4, 0), 0)/'TOP SCORES'!L$3,0)</f>
        <v>0</v>
      </c>
    </row>
    <row r="212" spans="1:14">
      <c r="A212" s="19">
        <f ca="1">RANK(C212,C$2:C$998)</f>
        <v>184</v>
      </c>
      <c r="B212" s="42"/>
      <c r="C212" s="17" cm="1">
        <f t="array" aca="1" ref="C212" ca="1">SUM(LARGE(D212:N212,ROW(INDIRECT("1:2"))))</f>
        <v>0</v>
      </c>
      <c r="D212" s="16">
        <f>IFERROR(100*_xlfn.IFNA(VLOOKUP($B212,KviZDarije1!$A$1:$N$1000, 4, 0), 0)/'TOP SCORES'!B$3,0)</f>
        <v>0</v>
      </c>
      <c r="E212" s="16">
        <f>IFERROR(100*_xlfn.IFNA(VLOOKUP($B212,KviZDarije2!$A$1:$N$1000, 4, 0), 0)/'TOP SCORES'!C$3,0)</f>
        <v>0</v>
      </c>
      <c r="F212" s="16">
        <f>IFERROR(100*_xlfn.IFNA(VLOOKUP($B212,KviZDarije3!$A$1:$N$1000, 4, 0), 0)/'TOP SCORES'!D$3,0)</f>
        <v>0</v>
      </c>
      <c r="G212" s="16">
        <f>IFERROR(100*_xlfn.IFNA(VLOOKUP($B212,KviZDarije4!$A$1:$N$1000, 4, 0), 0)/'TOP SCORES'!E$3,0)</f>
        <v>0</v>
      </c>
      <c r="H212" s="16">
        <f>IFERROR(100*_xlfn.IFNA(VLOOKUP($B212,KviZDarije5!$A$1:$N$1000, 4, 0), 0)/'TOP SCORES'!F$3,0)</f>
        <v>0</v>
      </c>
      <c r="I212" s="16">
        <f>IFERROR(100*_xlfn.IFNA(VLOOKUP($B212,KviZDarije6!$A$1:$N$1000, 4, 0), 0)/'TOP SCORES'!G$3,0)</f>
        <v>0</v>
      </c>
      <c r="J212" s="16">
        <f>IFERROR(100*_xlfn.IFNA(VLOOKUP($B212,KviZDarije7!$A$1:$N$1000, 4, 0), 0)/'TOP SCORES'!H$3,0)</f>
        <v>0</v>
      </c>
      <c r="K212" s="16">
        <f>IFERROR(100*_xlfn.IFNA(VLOOKUP($B212,KviZDarije8!$A$1:$N$1000, 4, 0), 0)/'TOP SCORES'!I$3,0)</f>
        <v>0</v>
      </c>
      <c r="L212" s="16">
        <f>IFERROR(100*_xlfn.IFNA(VLOOKUP($B212,KviZDarije9!$A$1:$N$1000, 4, 0), 0)/'TOP SCORES'!J$3,0)</f>
        <v>0</v>
      </c>
      <c r="M212" s="16">
        <f>IFERROR(100*_xlfn.IFNA(VLOOKUP($B212,KviZDarije10!$A$1:$N$1000,4, 0), 0)/'TOP SCORES'!K$3,0)</f>
        <v>0</v>
      </c>
      <c r="N212" s="16">
        <f>IFERROR(100*_xlfn.IFNA(VLOOKUP($B212,KviZDarije10!$A$1:$N$1000,4, 0), 0)/'TOP SCORES'!L$3,0)</f>
        <v>0</v>
      </c>
    </row>
    <row r="213" spans="1:14">
      <c r="A213" s="19">
        <f ca="1">RANK(C213,C$2:C$998)</f>
        <v>184</v>
      </c>
      <c r="B213" s="42"/>
      <c r="C213" s="17" cm="1">
        <f t="array" aca="1" ref="C213" ca="1">SUM(LARGE(D213:N213,ROW(INDIRECT("1:2"))))</f>
        <v>0</v>
      </c>
      <c r="D213" s="16">
        <f>IFERROR(100*_xlfn.IFNA(VLOOKUP($B213,KviZDarije1!$A$1:$N$1000, 4, 0), 0)/'TOP SCORES'!B$3,0)</f>
        <v>0</v>
      </c>
      <c r="E213" s="16">
        <f>IFERROR(100*_xlfn.IFNA(VLOOKUP($B213,KviZDarije2!$A$1:$N$1000, 4, 0), 0)/'TOP SCORES'!C$3,0)</f>
        <v>0</v>
      </c>
      <c r="F213" s="16">
        <f>IFERROR(100*_xlfn.IFNA(VLOOKUP($B213,KviZDarije3!$A$1:$N$1000, 4, 0), 0)/'TOP SCORES'!D$3,0)</f>
        <v>0</v>
      </c>
      <c r="G213" s="16">
        <f>IFERROR(100*_xlfn.IFNA(VLOOKUP($B213,KviZDarije4!$A$1:$N$1000, 4, 0), 0)/'TOP SCORES'!E$3,0)</f>
        <v>0</v>
      </c>
      <c r="H213" s="16">
        <f>IFERROR(100*_xlfn.IFNA(VLOOKUP($B213,KviZDarije5!$A$1:$N$1000, 4, 0), 0)/'TOP SCORES'!F$3,0)</f>
        <v>0</v>
      </c>
      <c r="I213" s="16">
        <f>IFERROR(100*_xlfn.IFNA(VLOOKUP($B213,KviZDarije6!$A$1:$N$1000, 4, 0), 0)/'TOP SCORES'!G$3,0)</f>
        <v>0</v>
      </c>
      <c r="J213" s="16">
        <f>IFERROR(100*_xlfn.IFNA(VLOOKUP($B213,KviZDarije7!$A$1:$N$1000, 4, 0), 0)/'TOP SCORES'!H$3,0)</f>
        <v>0</v>
      </c>
      <c r="K213" s="16">
        <f>IFERROR(100*_xlfn.IFNA(VLOOKUP($B213,KviZDarije8!$A$1:$N$1000, 4, 0), 0)/'TOP SCORES'!I$3,0)</f>
        <v>0</v>
      </c>
      <c r="L213" s="16">
        <f>IFERROR(100*_xlfn.IFNA(VLOOKUP($B213,KviZDarije9!$A$1:$N$1000, 4, 0), 0)/'TOP SCORES'!J$3,0)</f>
        <v>0</v>
      </c>
      <c r="M213" s="16">
        <f>IFERROR(100*_xlfn.IFNA(VLOOKUP($B213,KviZDarije10!$A$1:$N$1000,4, 0), 0)/'TOP SCORES'!K$3,0)</f>
        <v>0</v>
      </c>
      <c r="N213" s="16">
        <f>IFERROR(100*_xlfn.IFNA(VLOOKUP($B213,KviZDarije10!$A$1:$N$1000,4, 0), 0)/'TOP SCORES'!L$3,0)</f>
        <v>0</v>
      </c>
    </row>
    <row r="214" spans="1:14">
      <c r="A214" s="19">
        <f ca="1">RANK(C214,C$2:C$998)</f>
        <v>184</v>
      </c>
      <c r="B214" s="42"/>
      <c r="C214" s="17" cm="1">
        <f t="array" aca="1" ref="C214" ca="1">SUM(LARGE(D214:N214,ROW(INDIRECT("1:2"))))</f>
        <v>0</v>
      </c>
      <c r="D214" s="16">
        <f>IFERROR(100*_xlfn.IFNA(VLOOKUP($B214,KviZDarije1!$A$1:$N$1000, 4, 0), 0)/'TOP SCORES'!B$3,0)</f>
        <v>0</v>
      </c>
      <c r="E214" s="16">
        <f>IFERROR(100*_xlfn.IFNA(VLOOKUP($B214,KviZDarije2!$A$1:$N$1000, 4, 0), 0)/'TOP SCORES'!C$3,0)</f>
        <v>0</v>
      </c>
      <c r="F214" s="16">
        <f>IFERROR(100*_xlfn.IFNA(VLOOKUP($B214,KviZDarije3!$A$1:$N$1000, 4, 0), 0)/'TOP SCORES'!D$3,0)</f>
        <v>0</v>
      </c>
      <c r="G214" s="16">
        <f>IFERROR(100*_xlfn.IFNA(VLOOKUP($B214,KviZDarije4!$A$1:$N$1000, 4, 0), 0)/'TOP SCORES'!E$3,0)</f>
        <v>0</v>
      </c>
      <c r="H214" s="16">
        <f>IFERROR(100*_xlfn.IFNA(VLOOKUP($B214,KviZDarije5!$A$1:$N$1000, 4, 0), 0)/'TOP SCORES'!F$3,0)</f>
        <v>0</v>
      </c>
      <c r="I214" s="16">
        <f>IFERROR(100*_xlfn.IFNA(VLOOKUP($B214,KviZDarije6!$A$1:$N$1000, 4, 0), 0)/'TOP SCORES'!G$3,0)</f>
        <v>0</v>
      </c>
      <c r="J214" s="16">
        <f>IFERROR(100*_xlfn.IFNA(VLOOKUP($B214,KviZDarije7!$A$1:$N$1000, 4, 0), 0)/'TOP SCORES'!H$3,0)</f>
        <v>0</v>
      </c>
      <c r="K214" s="16">
        <f>IFERROR(100*_xlfn.IFNA(VLOOKUP($B214,KviZDarije8!$A$1:$N$1000, 4, 0), 0)/'TOP SCORES'!I$3,0)</f>
        <v>0</v>
      </c>
      <c r="L214" s="16">
        <f>IFERROR(100*_xlfn.IFNA(VLOOKUP($B214,KviZDarije9!$A$1:$N$1000, 4, 0), 0)/'TOP SCORES'!J$3,0)</f>
        <v>0</v>
      </c>
      <c r="M214" s="16">
        <f>IFERROR(100*_xlfn.IFNA(VLOOKUP($B214,KviZDarije10!$A$1:$N$1000,4, 0), 0)/'TOP SCORES'!K$3,0)</f>
        <v>0</v>
      </c>
      <c r="N214" s="16">
        <f>IFERROR(100*_xlfn.IFNA(VLOOKUP($B214,KviZDarije10!$A$1:$N$1000,4, 0), 0)/'TOP SCORES'!L$3,0)</f>
        <v>0</v>
      </c>
    </row>
    <row r="215" spans="1:14">
      <c r="A215" s="19">
        <f ca="1">RANK(C215,C$2:C$998)</f>
        <v>184</v>
      </c>
      <c r="B215" s="42"/>
      <c r="C215" s="17" cm="1">
        <f t="array" aca="1" ref="C215" ca="1">SUM(LARGE(D215:N215,ROW(INDIRECT("1:2"))))</f>
        <v>0</v>
      </c>
      <c r="D215" s="16">
        <f>IFERROR(100*_xlfn.IFNA(VLOOKUP($B215,KviZDarije1!$A$1:$N$1000, 4, 0), 0)/'TOP SCORES'!B$3,0)</f>
        <v>0</v>
      </c>
      <c r="E215" s="16">
        <f>IFERROR(100*_xlfn.IFNA(VLOOKUP($B215,KviZDarije2!$A$1:$N$1000, 4, 0), 0)/'TOP SCORES'!C$3,0)</f>
        <v>0</v>
      </c>
      <c r="F215" s="16">
        <f>IFERROR(100*_xlfn.IFNA(VLOOKUP($B215,KviZDarije3!$A$1:$N$1000, 4, 0), 0)/'TOP SCORES'!D$3,0)</f>
        <v>0</v>
      </c>
      <c r="G215" s="16">
        <f>IFERROR(100*_xlfn.IFNA(VLOOKUP($B215,KviZDarije4!$A$1:$N$1000, 4, 0), 0)/'TOP SCORES'!E$3,0)</f>
        <v>0</v>
      </c>
      <c r="H215" s="16">
        <f>IFERROR(100*_xlfn.IFNA(VLOOKUP($B215,KviZDarije5!$A$1:$N$1000, 4, 0), 0)/'TOP SCORES'!F$3,0)</f>
        <v>0</v>
      </c>
      <c r="I215" s="16">
        <f>IFERROR(100*_xlfn.IFNA(VLOOKUP($B215,KviZDarije6!$A$1:$N$1000, 4, 0), 0)/'TOP SCORES'!G$3,0)</f>
        <v>0</v>
      </c>
      <c r="J215" s="16">
        <f>IFERROR(100*_xlfn.IFNA(VLOOKUP($B215,KviZDarije7!$A$1:$N$1000, 4, 0), 0)/'TOP SCORES'!H$3,0)</f>
        <v>0</v>
      </c>
      <c r="K215" s="16">
        <f>IFERROR(100*_xlfn.IFNA(VLOOKUP($B215,KviZDarije8!$A$1:$N$1000, 4, 0), 0)/'TOP SCORES'!I$3,0)</f>
        <v>0</v>
      </c>
      <c r="L215" s="16">
        <f>IFERROR(100*_xlfn.IFNA(VLOOKUP($B215,KviZDarije9!$A$1:$N$1000, 4, 0), 0)/'TOP SCORES'!J$3,0)</f>
        <v>0</v>
      </c>
      <c r="M215" s="16">
        <f>IFERROR(100*_xlfn.IFNA(VLOOKUP($B215,KviZDarije10!$A$1:$N$1000,4, 0), 0)/'TOP SCORES'!K$3,0)</f>
        <v>0</v>
      </c>
      <c r="N215" s="16">
        <f>IFERROR(100*_xlfn.IFNA(VLOOKUP($B215,KviZDarije10!$A$1:$N$1000,4, 0), 0)/'TOP SCORES'!L$3,0)</f>
        <v>0</v>
      </c>
    </row>
    <row r="216" spans="1:14">
      <c r="A216" s="19">
        <f ca="1">RANK(C216,C$2:C$998)</f>
        <v>184</v>
      </c>
      <c r="B216" s="42"/>
      <c r="C216" s="17" cm="1">
        <f t="array" aca="1" ref="C216" ca="1">SUM(LARGE(D216:N216,ROW(INDIRECT("1:2"))))</f>
        <v>0</v>
      </c>
      <c r="D216" s="16">
        <f>IFERROR(100*_xlfn.IFNA(VLOOKUP($B216,KviZDarije1!$A$1:$N$1000, 4, 0), 0)/'TOP SCORES'!B$3,0)</f>
        <v>0</v>
      </c>
      <c r="E216" s="16">
        <f>IFERROR(100*_xlfn.IFNA(VLOOKUP($B216,KviZDarije2!$A$1:$N$1000, 4, 0), 0)/'TOP SCORES'!C$3,0)</f>
        <v>0</v>
      </c>
      <c r="F216" s="16">
        <f>IFERROR(100*_xlfn.IFNA(VLOOKUP($B216,KviZDarije3!$A$1:$N$1000, 4, 0), 0)/'TOP SCORES'!D$3,0)</f>
        <v>0</v>
      </c>
      <c r="G216" s="16">
        <f>IFERROR(100*_xlfn.IFNA(VLOOKUP($B216,KviZDarije4!$A$1:$N$1000, 4, 0), 0)/'TOP SCORES'!E$3,0)</f>
        <v>0</v>
      </c>
      <c r="H216" s="16">
        <f>IFERROR(100*_xlfn.IFNA(VLOOKUP($B216,KviZDarije5!$A$1:$N$1000, 4, 0), 0)/'TOP SCORES'!F$3,0)</f>
        <v>0</v>
      </c>
      <c r="I216" s="16">
        <f>IFERROR(100*_xlfn.IFNA(VLOOKUP($B216,KviZDarije6!$A$1:$N$1000, 4, 0), 0)/'TOP SCORES'!G$3,0)</f>
        <v>0</v>
      </c>
      <c r="J216" s="16">
        <f>IFERROR(100*_xlfn.IFNA(VLOOKUP($B216,KviZDarije7!$A$1:$N$1000, 4, 0), 0)/'TOP SCORES'!H$3,0)</f>
        <v>0</v>
      </c>
      <c r="K216" s="16">
        <f>IFERROR(100*_xlfn.IFNA(VLOOKUP($B216,KviZDarije8!$A$1:$N$1000, 4, 0), 0)/'TOP SCORES'!I$3,0)</f>
        <v>0</v>
      </c>
      <c r="L216" s="16">
        <f>IFERROR(100*_xlfn.IFNA(VLOOKUP($B216,KviZDarije9!$A$1:$N$1000, 4, 0), 0)/'TOP SCORES'!J$3,0)</f>
        <v>0</v>
      </c>
      <c r="M216" s="16">
        <f>IFERROR(100*_xlfn.IFNA(VLOOKUP($B216,KviZDarije10!$A$1:$N$1000,4, 0), 0)/'TOP SCORES'!K$3,0)</f>
        <v>0</v>
      </c>
      <c r="N216" s="16">
        <f>IFERROR(100*_xlfn.IFNA(VLOOKUP($B216,KviZDarije10!$A$1:$N$1000,4, 0), 0)/'TOP SCORES'!L$3,0)</f>
        <v>0</v>
      </c>
    </row>
    <row r="217" spans="1:14">
      <c r="A217" s="19">
        <f ca="1">RANK(C217,C$2:C$998)</f>
        <v>184</v>
      </c>
      <c r="B217" s="42"/>
      <c r="C217" s="17" cm="1">
        <f t="array" aca="1" ref="C217" ca="1">SUM(LARGE(D217:N217,ROW(INDIRECT("1:2"))))</f>
        <v>0</v>
      </c>
      <c r="D217" s="16">
        <f>IFERROR(100*_xlfn.IFNA(VLOOKUP($B217,KviZDarije1!$A$1:$N$1000, 4, 0), 0)/'TOP SCORES'!B$3,0)</f>
        <v>0</v>
      </c>
      <c r="E217" s="16">
        <f>IFERROR(100*_xlfn.IFNA(VLOOKUP($B217,KviZDarije2!$A$1:$N$1000, 4, 0), 0)/'TOP SCORES'!C$3,0)</f>
        <v>0</v>
      </c>
      <c r="F217" s="16">
        <f>IFERROR(100*_xlfn.IFNA(VLOOKUP($B217,KviZDarije3!$A$1:$N$1000, 4, 0), 0)/'TOP SCORES'!D$3,0)</f>
        <v>0</v>
      </c>
      <c r="G217" s="16">
        <f>IFERROR(100*_xlfn.IFNA(VLOOKUP($B217,KviZDarije4!$A$1:$N$1000, 4, 0), 0)/'TOP SCORES'!E$3,0)</f>
        <v>0</v>
      </c>
      <c r="H217" s="16">
        <f>IFERROR(100*_xlfn.IFNA(VLOOKUP($B217,KviZDarije5!$A$1:$N$1000, 4, 0), 0)/'TOP SCORES'!F$3,0)</f>
        <v>0</v>
      </c>
      <c r="I217" s="16">
        <f>IFERROR(100*_xlfn.IFNA(VLOOKUP($B217,KviZDarije6!$A$1:$N$1000, 4, 0), 0)/'TOP SCORES'!G$3,0)</f>
        <v>0</v>
      </c>
      <c r="J217" s="16">
        <f>IFERROR(100*_xlfn.IFNA(VLOOKUP($B217,KviZDarije7!$A$1:$N$1000, 4, 0), 0)/'TOP SCORES'!H$3,0)</f>
        <v>0</v>
      </c>
      <c r="K217" s="16">
        <f>IFERROR(100*_xlfn.IFNA(VLOOKUP($B217,KviZDarije8!$A$1:$N$1000, 4, 0), 0)/'TOP SCORES'!I$3,0)</f>
        <v>0</v>
      </c>
      <c r="L217" s="16">
        <f>IFERROR(100*_xlfn.IFNA(VLOOKUP($B217,KviZDarije9!$A$1:$N$1000, 4, 0), 0)/'TOP SCORES'!J$3,0)</f>
        <v>0</v>
      </c>
      <c r="M217" s="16">
        <f>IFERROR(100*_xlfn.IFNA(VLOOKUP($B217,KviZDarije10!$A$1:$N$1000,4, 0), 0)/'TOP SCORES'!K$3,0)</f>
        <v>0</v>
      </c>
      <c r="N217" s="16">
        <f>IFERROR(100*_xlfn.IFNA(VLOOKUP($B217,KviZDarije10!$A$1:$N$1000,4, 0), 0)/'TOP SCORES'!L$3,0)</f>
        <v>0</v>
      </c>
    </row>
    <row r="218" spans="1:14">
      <c r="A218" s="19">
        <f ca="1">RANK(C218,C$2:C$998)</f>
        <v>184</v>
      </c>
      <c r="B218" s="42"/>
      <c r="C218" s="17" cm="1">
        <f t="array" aca="1" ref="C218" ca="1">SUM(LARGE(D218:N218,ROW(INDIRECT("1:2"))))</f>
        <v>0</v>
      </c>
      <c r="D218" s="16">
        <f>IFERROR(100*_xlfn.IFNA(VLOOKUP($B218,KviZDarije1!$A$1:$N$1000, 4, 0), 0)/'TOP SCORES'!B$3,0)</f>
        <v>0</v>
      </c>
      <c r="E218" s="16">
        <f>IFERROR(100*_xlfn.IFNA(VLOOKUP($B218,KviZDarije2!$A$1:$N$1000, 4, 0), 0)/'TOP SCORES'!C$3,0)</f>
        <v>0</v>
      </c>
      <c r="F218" s="16">
        <f>IFERROR(100*_xlfn.IFNA(VLOOKUP($B218,KviZDarije3!$A$1:$N$1000, 4, 0), 0)/'TOP SCORES'!D$3,0)</f>
        <v>0</v>
      </c>
      <c r="G218" s="16">
        <f>IFERROR(100*_xlfn.IFNA(VLOOKUP($B218,KviZDarije4!$A$1:$N$1000, 4, 0), 0)/'TOP SCORES'!E$3,0)</f>
        <v>0</v>
      </c>
      <c r="H218" s="16">
        <f>IFERROR(100*_xlfn.IFNA(VLOOKUP($B218,KviZDarije5!$A$1:$N$1000, 4, 0), 0)/'TOP SCORES'!F$3,0)</f>
        <v>0</v>
      </c>
      <c r="I218" s="16">
        <f>IFERROR(100*_xlfn.IFNA(VLOOKUP($B218,KviZDarije6!$A$1:$N$1000, 4, 0), 0)/'TOP SCORES'!G$3,0)</f>
        <v>0</v>
      </c>
      <c r="J218" s="16">
        <f>IFERROR(100*_xlfn.IFNA(VLOOKUP($B218,KviZDarije7!$A$1:$N$1000, 4, 0), 0)/'TOP SCORES'!H$3,0)</f>
        <v>0</v>
      </c>
      <c r="K218" s="16">
        <f>IFERROR(100*_xlfn.IFNA(VLOOKUP($B218,KviZDarije8!$A$1:$N$1000, 4, 0), 0)/'TOP SCORES'!I$3,0)</f>
        <v>0</v>
      </c>
      <c r="L218" s="16">
        <f>IFERROR(100*_xlfn.IFNA(VLOOKUP($B218,KviZDarije9!$A$1:$N$1000, 4, 0), 0)/'TOP SCORES'!J$3,0)</f>
        <v>0</v>
      </c>
      <c r="M218" s="16">
        <f>IFERROR(100*_xlfn.IFNA(VLOOKUP($B218,KviZDarije10!$A$1:$N$1000,4, 0), 0)/'TOP SCORES'!K$3,0)</f>
        <v>0</v>
      </c>
      <c r="N218" s="16">
        <f>IFERROR(100*_xlfn.IFNA(VLOOKUP($B218,KviZDarije10!$A$1:$N$1000,4, 0), 0)/'TOP SCORES'!L$3,0)</f>
        <v>0</v>
      </c>
    </row>
    <row r="219" spans="1:14">
      <c r="A219" s="19">
        <f ca="1">RANK(C219,C$2:C$998)</f>
        <v>184</v>
      </c>
      <c r="B219" s="42"/>
      <c r="C219" s="17" cm="1">
        <f t="array" aca="1" ref="C219" ca="1">SUM(LARGE(D219:N219,ROW(INDIRECT("1:2"))))</f>
        <v>0</v>
      </c>
      <c r="D219" s="16">
        <f>IFERROR(100*_xlfn.IFNA(VLOOKUP($B219,KviZDarije1!$A$1:$N$1000, 4, 0), 0)/'TOP SCORES'!B$3,0)</f>
        <v>0</v>
      </c>
      <c r="E219" s="16">
        <f>IFERROR(100*_xlfn.IFNA(VLOOKUP($B219,KviZDarije2!$A$1:$N$1000, 4, 0), 0)/'TOP SCORES'!C$3,0)</f>
        <v>0</v>
      </c>
      <c r="F219" s="16">
        <f>IFERROR(100*_xlfn.IFNA(VLOOKUP($B219,KviZDarije3!$A$1:$N$1000, 4, 0), 0)/'TOP SCORES'!D$3,0)</f>
        <v>0</v>
      </c>
      <c r="G219" s="16">
        <f>IFERROR(100*_xlfn.IFNA(VLOOKUP($B219,KviZDarije4!$A$1:$N$1000, 4, 0), 0)/'TOP SCORES'!E$3,0)</f>
        <v>0</v>
      </c>
      <c r="H219" s="16">
        <f>IFERROR(100*_xlfn.IFNA(VLOOKUP($B219,KviZDarije5!$A$1:$N$1000, 4, 0), 0)/'TOP SCORES'!F$3,0)</f>
        <v>0</v>
      </c>
      <c r="I219" s="16">
        <f>IFERROR(100*_xlfn.IFNA(VLOOKUP($B219,KviZDarije6!$A$1:$N$1000, 4, 0), 0)/'TOP SCORES'!G$3,0)</f>
        <v>0</v>
      </c>
      <c r="J219" s="16">
        <f>IFERROR(100*_xlfn.IFNA(VLOOKUP($B219,KviZDarije7!$A$1:$N$1000, 4, 0), 0)/'TOP SCORES'!H$3,0)</f>
        <v>0</v>
      </c>
      <c r="K219" s="16">
        <f>IFERROR(100*_xlfn.IFNA(VLOOKUP($B219,KviZDarije8!$A$1:$N$1000, 4, 0), 0)/'TOP SCORES'!I$3,0)</f>
        <v>0</v>
      </c>
      <c r="L219" s="16">
        <f>IFERROR(100*_xlfn.IFNA(VLOOKUP($B219,KviZDarije9!$A$1:$N$1000, 4, 0), 0)/'TOP SCORES'!J$3,0)</f>
        <v>0</v>
      </c>
      <c r="M219" s="16">
        <f>IFERROR(100*_xlfn.IFNA(VLOOKUP($B219,KviZDarije10!$A$1:$N$1000,4, 0), 0)/'TOP SCORES'!K$3,0)</f>
        <v>0</v>
      </c>
      <c r="N219" s="16">
        <f>IFERROR(100*_xlfn.IFNA(VLOOKUP($B219,KviZDarije10!$A$1:$N$1000,4, 0), 0)/'TOP SCORES'!L$3,0)</f>
        <v>0</v>
      </c>
    </row>
    <row r="220" spans="1:14">
      <c r="A220" s="19">
        <f ca="1">RANK(C220,C$2:C$998)</f>
        <v>184</v>
      </c>
      <c r="B220" s="42"/>
      <c r="C220" s="17" cm="1">
        <f t="array" aca="1" ref="C220" ca="1">SUM(LARGE(D220:N220,ROW(INDIRECT("1:2"))))</f>
        <v>0</v>
      </c>
      <c r="D220" s="16">
        <f>IFERROR(100*_xlfn.IFNA(VLOOKUP($B220,KviZDarije1!$A$1:$N$1000, 4, 0), 0)/'TOP SCORES'!B$3,0)</f>
        <v>0</v>
      </c>
      <c r="E220" s="16">
        <f>IFERROR(100*_xlfn.IFNA(VLOOKUP($B220,KviZDarije2!$A$1:$N$1000, 4, 0), 0)/'TOP SCORES'!C$3,0)</f>
        <v>0</v>
      </c>
      <c r="F220" s="16">
        <f>IFERROR(100*_xlfn.IFNA(VLOOKUP($B220,KviZDarije3!$A$1:$N$1000, 4, 0), 0)/'TOP SCORES'!D$3,0)</f>
        <v>0</v>
      </c>
      <c r="G220" s="16">
        <f>IFERROR(100*_xlfn.IFNA(VLOOKUP($B220,KviZDarije4!$A$1:$N$1000, 4, 0), 0)/'TOP SCORES'!E$3,0)</f>
        <v>0</v>
      </c>
      <c r="H220" s="16">
        <f>IFERROR(100*_xlfn.IFNA(VLOOKUP($B220,KviZDarije5!$A$1:$N$1000, 4, 0), 0)/'TOP SCORES'!F$3,0)</f>
        <v>0</v>
      </c>
      <c r="I220" s="16">
        <f>IFERROR(100*_xlfn.IFNA(VLOOKUP($B220,KviZDarije6!$A$1:$N$1000, 4, 0), 0)/'TOP SCORES'!G$3,0)</f>
        <v>0</v>
      </c>
      <c r="J220" s="16">
        <f>IFERROR(100*_xlfn.IFNA(VLOOKUP($B220,KviZDarije7!$A$1:$N$1000, 4, 0), 0)/'TOP SCORES'!H$3,0)</f>
        <v>0</v>
      </c>
      <c r="K220" s="16">
        <f>IFERROR(100*_xlfn.IFNA(VLOOKUP($B220,KviZDarije8!$A$1:$N$1000, 4, 0), 0)/'TOP SCORES'!I$3,0)</f>
        <v>0</v>
      </c>
      <c r="L220" s="16">
        <f>IFERROR(100*_xlfn.IFNA(VLOOKUP($B220,KviZDarije9!$A$1:$N$1000, 4, 0), 0)/'TOP SCORES'!J$3,0)</f>
        <v>0</v>
      </c>
      <c r="M220" s="16">
        <f>IFERROR(100*_xlfn.IFNA(VLOOKUP($B220,KviZDarije10!$A$1:$N$1000,4, 0), 0)/'TOP SCORES'!K$3,0)</f>
        <v>0</v>
      </c>
      <c r="N220" s="16">
        <f>IFERROR(100*_xlfn.IFNA(VLOOKUP($B220,KviZDarije10!$A$1:$N$1000,4, 0), 0)/'TOP SCORES'!L$3,0)</f>
        <v>0</v>
      </c>
    </row>
    <row r="221" spans="1:14">
      <c r="A221" s="19">
        <f ca="1">RANK(C221,C$2:C$998)</f>
        <v>184</v>
      </c>
      <c r="B221" s="42"/>
      <c r="C221" s="17" cm="1">
        <f t="array" aca="1" ref="C221" ca="1">SUM(LARGE(D221:N221,ROW(INDIRECT("1:2"))))</f>
        <v>0</v>
      </c>
      <c r="D221" s="16">
        <f>IFERROR(100*_xlfn.IFNA(VLOOKUP($B221,KviZDarije1!$A$1:$N$1000, 4, 0), 0)/'TOP SCORES'!B$3,0)</f>
        <v>0</v>
      </c>
      <c r="E221" s="16">
        <f>IFERROR(100*_xlfn.IFNA(VLOOKUP($B221,KviZDarije2!$A$1:$N$1000, 4, 0), 0)/'TOP SCORES'!C$3,0)</f>
        <v>0</v>
      </c>
      <c r="F221" s="16">
        <f>IFERROR(100*_xlfn.IFNA(VLOOKUP($B221,KviZDarije3!$A$1:$N$1000, 4, 0), 0)/'TOP SCORES'!D$3,0)</f>
        <v>0</v>
      </c>
      <c r="G221" s="16">
        <f>IFERROR(100*_xlfn.IFNA(VLOOKUP($B221,KviZDarije4!$A$1:$N$1000, 4, 0), 0)/'TOP SCORES'!E$3,0)</f>
        <v>0</v>
      </c>
      <c r="H221" s="16">
        <f>IFERROR(100*_xlfn.IFNA(VLOOKUP($B221,KviZDarije5!$A$1:$N$1000, 4, 0), 0)/'TOP SCORES'!F$3,0)</f>
        <v>0</v>
      </c>
      <c r="I221" s="16">
        <f>IFERROR(100*_xlfn.IFNA(VLOOKUP($B221,KviZDarije6!$A$1:$N$1000, 4, 0), 0)/'TOP SCORES'!G$3,0)</f>
        <v>0</v>
      </c>
      <c r="J221" s="16">
        <f>IFERROR(100*_xlfn.IFNA(VLOOKUP($B221,KviZDarije7!$A$1:$N$1000, 4, 0), 0)/'TOP SCORES'!H$3,0)</f>
        <v>0</v>
      </c>
      <c r="K221" s="16">
        <f>IFERROR(100*_xlfn.IFNA(VLOOKUP($B221,KviZDarije8!$A$1:$N$1000, 4, 0), 0)/'TOP SCORES'!I$3,0)</f>
        <v>0</v>
      </c>
      <c r="L221" s="16">
        <f>IFERROR(100*_xlfn.IFNA(VLOOKUP($B221,KviZDarije9!$A$1:$N$1000, 4, 0), 0)/'TOP SCORES'!J$3,0)</f>
        <v>0</v>
      </c>
      <c r="M221" s="16">
        <f>IFERROR(100*_xlfn.IFNA(VLOOKUP($B221,KviZDarije10!$A$1:$N$1000,4, 0), 0)/'TOP SCORES'!K$3,0)</f>
        <v>0</v>
      </c>
      <c r="N221" s="16">
        <f>IFERROR(100*_xlfn.IFNA(VLOOKUP($B221,KviZDarije10!$A$1:$N$1000,4, 0), 0)/'TOP SCORES'!L$3,0)</f>
        <v>0</v>
      </c>
    </row>
    <row r="222" spans="1:14">
      <c r="A222" s="19">
        <f ca="1">RANK(C222,C$2:C$998)</f>
        <v>184</v>
      </c>
      <c r="B222" s="42"/>
      <c r="C222" s="17" cm="1">
        <f t="array" aca="1" ref="C222" ca="1">SUM(LARGE(D222:N222,ROW(INDIRECT("1:2"))))</f>
        <v>0</v>
      </c>
      <c r="D222" s="16">
        <f>IFERROR(100*_xlfn.IFNA(VLOOKUP($B222,KviZDarije1!$A$1:$N$1000, 4, 0), 0)/'TOP SCORES'!B$3,0)</f>
        <v>0</v>
      </c>
      <c r="E222" s="16">
        <f>IFERROR(100*_xlfn.IFNA(VLOOKUP($B222,KviZDarije2!$A$1:$N$1000, 4, 0), 0)/'TOP SCORES'!C$3,0)</f>
        <v>0</v>
      </c>
      <c r="F222" s="16">
        <f>IFERROR(100*_xlfn.IFNA(VLOOKUP($B222,KviZDarije3!$A$1:$N$1000, 4, 0), 0)/'TOP SCORES'!D$3,0)</f>
        <v>0</v>
      </c>
      <c r="G222" s="16">
        <f>IFERROR(100*_xlfn.IFNA(VLOOKUP($B222,KviZDarije4!$A$1:$N$1000, 4, 0), 0)/'TOP SCORES'!E$3,0)</f>
        <v>0</v>
      </c>
      <c r="H222" s="16">
        <f>IFERROR(100*_xlfn.IFNA(VLOOKUP($B222,KviZDarije5!$A$1:$N$1000, 4, 0), 0)/'TOP SCORES'!F$3,0)</f>
        <v>0</v>
      </c>
      <c r="I222" s="16">
        <f>IFERROR(100*_xlfn.IFNA(VLOOKUP($B222,KviZDarije6!$A$1:$N$1000, 4, 0), 0)/'TOP SCORES'!G$3,0)</f>
        <v>0</v>
      </c>
      <c r="J222" s="16">
        <f>IFERROR(100*_xlfn.IFNA(VLOOKUP($B222,KviZDarije7!$A$1:$N$1000, 4, 0), 0)/'TOP SCORES'!H$3,0)</f>
        <v>0</v>
      </c>
      <c r="K222" s="16">
        <f>IFERROR(100*_xlfn.IFNA(VLOOKUP($B222,KviZDarije8!$A$1:$N$1000, 4, 0), 0)/'TOP SCORES'!I$3,0)</f>
        <v>0</v>
      </c>
      <c r="L222" s="16">
        <f>IFERROR(100*_xlfn.IFNA(VLOOKUP($B222,KviZDarije9!$A$1:$N$1000, 4, 0), 0)/'TOP SCORES'!J$3,0)</f>
        <v>0</v>
      </c>
      <c r="M222" s="16">
        <f>IFERROR(100*_xlfn.IFNA(VLOOKUP($B222,KviZDarije10!$A$1:$N$1000,4, 0), 0)/'TOP SCORES'!K$3,0)</f>
        <v>0</v>
      </c>
      <c r="N222" s="16">
        <f>IFERROR(100*_xlfn.IFNA(VLOOKUP($B222,KviZDarije10!$A$1:$N$1000,4, 0), 0)/'TOP SCORES'!L$3,0)</f>
        <v>0</v>
      </c>
    </row>
    <row r="223" spans="1:14">
      <c r="A223" s="19">
        <f ca="1">RANK(C223,C$2:C$998)</f>
        <v>184</v>
      </c>
      <c r="B223" s="42"/>
      <c r="C223" s="17" cm="1">
        <f t="array" aca="1" ref="C223" ca="1">SUM(LARGE(D223:N223,ROW(INDIRECT("1:2"))))</f>
        <v>0</v>
      </c>
      <c r="D223" s="16">
        <f>IFERROR(100*_xlfn.IFNA(VLOOKUP($B223,KviZDarije1!$A$1:$N$1000, 4, 0), 0)/'TOP SCORES'!B$3,0)</f>
        <v>0</v>
      </c>
      <c r="E223" s="16">
        <f>IFERROR(100*_xlfn.IFNA(VLOOKUP($B223,KviZDarije2!$A$1:$N$1000, 4, 0), 0)/'TOP SCORES'!C$3,0)</f>
        <v>0</v>
      </c>
      <c r="F223" s="16">
        <f>IFERROR(100*_xlfn.IFNA(VLOOKUP($B223,KviZDarije3!$A$1:$N$1000, 4, 0), 0)/'TOP SCORES'!D$3,0)</f>
        <v>0</v>
      </c>
      <c r="G223" s="16">
        <f>IFERROR(100*_xlfn.IFNA(VLOOKUP($B223,KviZDarije4!$A$1:$N$1000, 4, 0), 0)/'TOP SCORES'!E$3,0)</f>
        <v>0</v>
      </c>
      <c r="H223" s="16">
        <f>IFERROR(100*_xlfn.IFNA(VLOOKUP($B223,KviZDarije5!$A$1:$N$1000, 4, 0), 0)/'TOP SCORES'!F$3,0)</f>
        <v>0</v>
      </c>
      <c r="I223" s="16">
        <f>IFERROR(100*_xlfn.IFNA(VLOOKUP($B223,KviZDarije6!$A$1:$N$1000, 4, 0), 0)/'TOP SCORES'!G$3,0)</f>
        <v>0</v>
      </c>
      <c r="J223" s="16">
        <f>IFERROR(100*_xlfn.IFNA(VLOOKUP($B223,KviZDarije7!$A$1:$N$1000, 4, 0), 0)/'TOP SCORES'!H$3,0)</f>
        <v>0</v>
      </c>
      <c r="K223" s="16">
        <f>IFERROR(100*_xlfn.IFNA(VLOOKUP($B223,KviZDarije8!$A$1:$N$1000, 4, 0), 0)/'TOP SCORES'!I$3,0)</f>
        <v>0</v>
      </c>
      <c r="L223" s="16">
        <f>IFERROR(100*_xlfn.IFNA(VLOOKUP($B223,KviZDarije9!$A$1:$N$1000, 4, 0), 0)/'TOP SCORES'!J$3,0)</f>
        <v>0</v>
      </c>
      <c r="M223" s="16">
        <f>IFERROR(100*_xlfn.IFNA(VLOOKUP($B223,KviZDarije10!$A$1:$N$1000,4, 0), 0)/'TOP SCORES'!K$3,0)</f>
        <v>0</v>
      </c>
      <c r="N223" s="16">
        <f>IFERROR(100*_xlfn.IFNA(VLOOKUP($B223,KviZDarije10!$A$1:$N$1000,4, 0), 0)/'TOP SCORES'!L$3,0)</f>
        <v>0</v>
      </c>
    </row>
    <row r="224" spans="1:14">
      <c r="A224" s="19">
        <f ca="1">RANK(C224,C$2:C$998)</f>
        <v>184</v>
      </c>
      <c r="B224" s="42"/>
      <c r="C224" s="17" cm="1">
        <f t="array" aca="1" ref="C224" ca="1">SUM(LARGE(D224:N224,ROW(INDIRECT("1:2"))))</f>
        <v>0</v>
      </c>
      <c r="D224" s="16">
        <f>IFERROR(100*_xlfn.IFNA(VLOOKUP($B224,KviZDarije1!$A$1:$N$1000, 4, 0), 0)/'TOP SCORES'!B$3,0)</f>
        <v>0</v>
      </c>
      <c r="E224" s="16">
        <f>IFERROR(100*_xlfn.IFNA(VLOOKUP($B224,KviZDarije2!$A$1:$N$1000, 4, 0), 0)/'TOP SCORES'!C$3,0)</f>
        <v>0</v>
      </c>
      <c r="F224" s="16">
        <f>IFERROR(100*_xlfn.IFNA(VLOOKUP($B224,KviZDarije3!$A$1:$N$1000, 4, 0), 0)/'TOP SCORES'!D$3,0)</f>
        <v>0</v>
      </c>
      <c r="G224" s="16">
        <f>IFERROR(100*_xlfn.IFNA(VLOOKUP($B224,KviZDarije4!$A$1:$N$1000, 4, 0), 0)/'TOP SCORES'!E$3,0)</f>
        <v>0</v>
      </c>
      <c r="H224" s="16">
        <f>IFERROR(100*_xlfn.IFNA(VLOOKUP($B224,KviZDarije5!$A$1:$N$1000, 4, 0), 0)/'TOP SCORES'!F$3,0)</f>
        <v>0</v>
      </c>
      <c r="I224" s="16">
        <f>IFERROR(100*_xlfn.IFNA(VLOOKUP($B224,KviZDarije6!$A$1:$N$1000, 4, 0), 0)/'TOP SCORES'!G$3,0)</f>
        <v>0</v>
      </c>
      <c r="J224" s="16">
        <f>IFERROR(100*_xlfn.IFNA(VLOOKUP($B224,KviZDarije7!$A$1:$N$1000, 4, 0), 0)/'TOP SCORES'!H$3,0)</f>
        <v>0</v>
      </c>
      <c r="K224" s="16">
        <f>IFERROR(100*_xlfn.IFNA(VLOOKUP($B224,KviZDarije8!$A$1:$N$1000, 4, 0), 0)/'TOP SCORES'!I$3,0)</f>
        <v>0</v>
      </c>
      <c r="L224" s="16">
        <f>IFERROR(100*_xlfn.IFNA(VLOOKUP($B224,KviZDarije9!$A$1:$N$1000, 4, 0), 0)/'TOP SCORES'!J$3,0)</f>
        <v>0</v>
      </c>
      <c r="M224" s="16">
        <f>IFERROR(100*_xlfn.IFNA(VLOOKUP($B224,KviZDarije10!$A$1:$N$1000,4, 0), 0)/'TOP SCORES'!K$3,0)</f>
        <v>0</v>
      </c>
      <c r="N224" s="16">
        <f>IFERROR(100*_xlfn.IFNA(VLOOKUP($B224,KviZDarije10!$A$1:$N$1000,4, 0), 0)/'TOP SCORES'!L$3,0)</f>
        <v>0</v>
      </c>
    </row>
    <row r="225" spans="1:14">
      <c r="A225" s="19">
        <f ca="1">RANK(C225,C$2:C$998)</f>
        <v>184</v>
      </c>
      <c r="B225" s="42"/>
      <c r="C225" s="17" cm="1">
        <f t="array" aca="1" ref="C225" ca="1">SUM(LARGE(D225:N225,ROW(INDIRECT("1:2"))))</f>
        <v>0</v>
      </c>
      <c r="D225" s="16">
        <f>IFERROR(100*_xlfn.IFNA(VLOOKUP($B225,KviZDarije1!$A$1:$N$1000, 4, 0), 0)/'TOP SCORES'!B$3,0)</f>
        <v>0</v>
      </c>
      <c r="E225" s="16">
        <f>IFERROR(100*_xlfn.IFNA(VLOOKUP($B225,KviZDarije2!$A$1:$N$1000, 4, 0), 0)/'TOP SCORES'!C$3,0)</f>
        <v>0</v>
      </c>
      <c r="F225" s="16">
        <f>IFERROR(100*_xlfn.IFNA(VLOOKUP($B225,KviZDarije3!$A$1:$N$1000, 4, 0), 0)/'TOP SCORES'!D$3,0)</f>
        <v>0</v>
      </c>
      <c r="G225" s="16">
        <f>IFERROR(100*_xlfn.IFNA(VLOOKUP($B225,KviZDarije4!$A$1:$N$1000, 4, 0), 0)/'TOP SCORES'!E$3,0)</f>
        <v>0</v>
      </c>
      <c r="H225" s="16">
        <f>IFERROR(100*_xlfn.IFNA(VLOOKUP($B225,KviZDarije5!$A$1:$N$1000, 4, 0), 0)/'TOP SCORES'!F$3,0)</f>
        <v>0</v>
      </c>
      <c r="I225" s="16">
        <f>IFERROR(100*_xlfn.IFNA(VLOOKUP($B225,KviZDarije6!$A$1:$N$1000, 4, 0), 0)/'TOP SCORES'!G$3,0)</f>
        <v>0</v>
      </c>
      <c r="J225" s="16">
        <f>IFERROR(100*_xlfn.IFNA(VLOOKUP($B225,KviZDarije7!$A$1:$N$1000, 4, 0), 0)/'TOP SCORES'!H$3,0)</f>
        <v>0</v>
      </c>
      <c r="K225" s="16">
        <f>IFERROR(100*_xlfn.IFNA(VLOOKUP($B225,KviZDarije8!$A$1:$N$1000, 4, 0), 0)/'TOP SCORES'!I$3,0)</f>
        <v>0</v>
      </c>
      <c r="L225" s="16">
        <f>IFERROR(100*_xlfn.IFNA(VLOOKUP($B225,KviZDarije9!$A$1:$N$1000, 4, 0), 0)/'TOP SCORES'!J$3,0)</f>
        <v>0</v>
      </c>
      <c r="M225" s="16">
        <f>IFERROR(100*_xlfn.IFNA(VLOOKUP($B225,KviZDarije10!$A$1:$N$1000,4, 0), 0)/'TOP SCORES'!K$3,0)</f>
        <v>0</v>
      </c>
      <c r="N225" s="16">
        <f>IFERROR(100*_xlfn.IFNA(VLOOKUP($B225,KviZDarije10!$A$1:$N$1000,4, 0), 0)/'TOP SCORES'!L$3,0)</f>
        <v>0</v>
      </c>
    </row>
    <row r="226" spans="1:14">
      <c r="A226" s="19">
        <f ca="1">RANK(C226,C$2:C$998)</f>
        <v>184</v>
      </c>
      <c r="B226" s="42"/>
      <c r="C226" s="17" cm="1">
        <f t="array" aca="1" ref="C226" ca="1">SUM(LARGE(D226:N226,ROW(INDIRECT("1:2"))))</f>
        <v>0</v>
      </c>
      <c r="D226" s="16">
        <f>IFERROR(100*_xlfn.IFNA(VLOOKUP($B226,KviZDarije1!$A$1:$N$1000, 4, 0), 0)/'TOP SCORES'!B$3,0)</f>
        <v>0</v>
      </c>
      <c r="E226" s="16">
        <f>IFERROR(100*_xlfn.IFNA(VLOOKUP($B226,KviZDarije2!$A$1:$N$1000, 4, 0), 0)/'TOP SCORES'!C$3,0)</f>
        <v>0</v>
      </c>
      <c r="F226" s="16">
        <f>IFERROR(100*_xlfn.IFNA(VLOOKUP($B226,KviZDarije3!$A$1:$N$1000, 4, 0), 0)/'TOP SCORES'!D$3,0)</f>
        <v>0</v>
      </c>
      <c r="G226" s="16">
        <f>IFERROR(100*_xlfn.IFNA(VLOOKUP($B226,KviZDarije4!$A$1:$N$1000, 4, 0), 0)/'TOP SCORES'!E$3,0)</f>
        <v>0</v>
      </c>
      <c r="H226" s="16">
        <f>IFERROR(100*_xlfn.IFNA(VLOOKUP($B226,KviZDarije5!$A$1:$N$1000, 4, 0), 0)/'TOP SCORES'!F$3,0)</f>
        <v>0</v>
      </c>
      <c r="I226" s="16">
        <f>IFERROR(100*_xlfn.IFNA(VLOOKUP($B226,KviZDarije6!$A$1:$N$1000, 4, 0), 0)/'TOP SCORES'!G$3,0)</f>
        <v>0</v>
      </c>
      <c r="J226" s="16">
        <f>IFERROR(100*_xlfn.IFNA(VLOOKUP($B226,KviZDarije7!$A$1:$N$1000, 4, 0), 0)/'TOP SCORES'!H$3,0)</f>
        <v>0</v>
      </c>
      <c r="K226" s="16">
        <f>IFERROR(100*_xlfn.IFNA(VLOOKUP($B226,KviZDarije8!$A$1:$N$1000, 4, 0), 0)/'TOP SCORES'!I$3,0)</f>
        <v>0</v>
      </c>
      <c r="L226" s="16">
        <f>IFERROR(100*_xlfn.IFNA(VLOOKUP($B226,KviZDarije9!$A$1:$N$1000, 4, 0), 0)/'TOP SCORES'!J$3,0)</f>
        <v>0</v>
      </c>
      <c r="M226" s="16">
        <f>IFERROR(100*_xlfn.IFNA(VLOOKUP($B226,KviZDarije10!$A$1:$N$1000,4, 0), 0)/'TOP SCORES'!K$3,0)</f>
        <v>0</v>
      </c>
      <c r="N226" s="16">
        <f>IFERROR(100*_xlfn.IFNA(VLOOKUP($B226,KviZDarije10!$A$1:$N$1000,4, 0), 0)/'TOP SCORES'!L$3,0)</f>
        <v>0</v>
      </c>
    </row>
    <row r="227" spans="1:14">
      <c r="A227" s="19">
        <f ca="1">RANK(C227,C$2:C$998)</f>
        <v>184</v>
      </c>
      <c r="B227" s="42"/>
      <c r="C227" s="17" cm="1">
        <f t="array" aca="1" ref="C227" ca="1">SUM(LARGE(D227:N227,ROW(INDIRECT("1:2"))))</f>
        <v>0</v>
      </c>
      <c r="D227" s="16">
        <f>IFERROR(100*_xlfn.IFNA(VLOOKUP($B227,KviZDarije1!$A$1:$N$1000, 4, 0), 0)/'TOP SCORES'!B$3,0)</f>
        <v>0</v>
      </c>
      <c r="E227" s="16">
        <f>IFERROR(100*_xlfn.IFNA(VLOOKUP($B227,KviZDarije2!$A$1:$N$1000, 4, 0), 0)/'TOP SCORES'!C$3,0)</f>
        <v>0</v>
      </c>
      <c r="F227" s="16">
        <f>IFERROR(100*_xlfn.IFNA(VLOOKUP($B227,KviZDarije3!$A$1:$N$1000, 4, 0), 0)/'TOP SCORES'!D$3,0)</f>
        <v>0</v>
      </c>
      <c r="G227" s="16">
        <f>IFERROR(100*_xlfn.IFNA(VLOOKUP($B227,KviZDarije4!$A$1:$N$1000, 4, 0), 0)/'TOP SCORES'!E$3,0)</f>
        <v>0</v>
      </c>
      <c r="H227" s="16">
        <f>IFERROR(100*_xlfn.IFNA(VLOOKUP($B227,KviZDarije5!$A$1:$N$1000, 4, 0), 0)/'TOP SCORES'!F$3,0)</f>
        <v>0</v>
      </c>
      <c r="I227" s="16">
        <f>IFERROR(100*_xlfn.IFNA(VLOOKUP($B227,KviZDarije6!$A$1:$N$1000, 4, 0), 0)/'TOP SCORES'!G$3,0)</f>
        <v>0</v>
      </c>
      <c r="J227" s="16">
        <f>IFERROR(100*_xlfn.IFNA(VLOOKUP($B227,KviZDarije7!$A$1:$N$1000, 4, 0), 0)/'TOP SCORES'!H$3,0)</f>
        <v>0</v>
      </c>
      <c r="K227" s="16">
        <f>IFERROR(100*_xlfn.IFNA(VLOOKUP($B227,KviZDarije8!$A$1:$N$1000, 4, 0), 0)/'TOP SCORES'!I$3,0)</f>
        <v>0</v>
      </c>
      <c r="L227" s="16">
        <f>IFERROR(100*_xlfn.IFNA(VLOOKUP($B227,KviZDarije9!$A$1:$N$1000, 4, 0), 0)/'TOP SCORES'!J$3,0)</f>
        <v>0</v>
      </c>
      <c r="M227" s="16">
        <f>IFERROR(100*_xlfn.IFNA(VLOOKUP($B227,KviZDarije10!$A$1:$N$1000,4, 0), 0)/'TOP SCORES'!K$3,0)</f>
        <v>0</v>
      </c>
      <c r="N227" s="16">
        <f>IFERROR(100*_xlfn.IFNA(VLOOKUP($B227,KviZDarije10!$A$1:$N$1000,4, 0), 0)/'TOP SCORES'!L$3,0)</f>
        <v>0</v>
      </c>
    </row>
    <row r="228" spans="1:14">
      <c r="A228" s="19">
        <f ca="1">RANK(C228,C$2:C$998)</f>
        <v>184</v>
      </c>
      <c r="B228" s="42"/>
      <c r="C228" s="17" cm="1">
        <f t="array" aca="1" ref="C228" ca="1">SUM(LARGE(D228:N228,ROW(INDIRECT("1:2"))))</f>
        <v>0</v>
      </c>
      <c r="D228" s="16">
        <f>IFERROR(100*_xlfn.IFNA(VLOOKUP($B228,KviZDarije1!$A$1:$N$1000, 4, 0), 0)/'TOP SCORES'!B$3,0)</f>
        <v>0</v>
      </c>
      <c r="E228" s="16">
        <f>IFERROR(100*_xlfn.IFNA(VLOOKUP($B228,KviZDarije2!$A$1:$N$1000, 4, 0), 0)/'TOP SCORES'!C$3,0)</f>
        <v>0</v>
      </c>
      <c r="F228" s="16">
        <f>IFERROR(100*_xlfn.IFNA(VLOOKUP($B228,KviZDarije3!$A$1:$N$1000, 4, 0), 0)/'TOP SCORES'!D$3,0)</f>
        <v>0</v>
      </c>
      <c r="G228" s="16">
        <f>IFERROR(100*_xlfn.IFNA(VLOOKUP($B228,KviZDarije4!$A$1:$N$1000, 4, 0), 0)/'TOP SCORES'!E$3,0)</f>
        <v>0</v>
      </c>
      <c r="H228" s="16">
        <f>IFERROR(100*_xlfn.IFNA(VLOOKUP($B228,KviZDarije5!$A$1:$N$1000, 4, 0), 0)/'TOP SCORES'!F$3,0)</f>
        <v>0</v>
      </c>
      <c r="I228" s="16">
        <f>IFERROR(100*_xlfn.IFNA(VLOOKUP($B228,KviZDarije6!$A$1:$N$1000, 4, 0), 0)/'TOP SCORES'!G$3,0)</f>
        <v>0</v>
      </c>
      <c r="J228" s="16">
        <f>IFERROR(100*_xlfn.IFNA(VLOOKUP($B228,KviZDarije7!$A$1:$N$1000, 4, 0), 0)/'TOP SCORES'!H$3,0)</f>
        <v>0</v>
      </c>
      <c r="K228" s="16">
        <f>IFERROR(100*_xlfn.IFNA(VLOOKUP($B228,KviZDarije8!$A$1:$N$1000, 4, 0), 0)/'TOP SCORES'!I$3,0)</f>
        <v>0</v>
      </c>
      <c r="L228" s="16">
        <f>IFERROR(100*_xlfn.IFNA(VLOOKUP($B228,KviZDarije9!$A$1:$N$1000, 4, 0), 0)/'TOP SCORES'!J$3,0)</f>
        <v>0</v>
      </c>
      <c r="M228" s="16">
        <f>IFERROR(100*_xlfn.IFNA(VLOOKUP($B228,KviZDarije10!$A$1:$N$1000,4, 0), 0)/'TOP SCORES'!K$3,0)</f>
        <v>0</v>
      </c>
      <c r="N228" s="16">
        <f>IFERROR(100*_xlfn.IFNA(VLOOKUP($B228,KviZDarije10!$A$1:$N$1000,4, 0), 0)/'TOP SCORES'!L$3,0)</f>
        <v>0</v>
      </c>
    </row>
    <row r="229" spans="1:14">
      <c r="A229" s="19">
        <f ca="1">RANK(C229,C$2:C$998)</f>
        <v>184</v>
      </c>
      <c r="B229" s="42"/>
      <c r="C229" s="17" cm="1">
        <f t="array" aca="1" ref="C229" ca="1">SUM(LARGE(D229:N229,ROW(INDIRECT("1:2"))))</f>
        <v>0</v>
      </c>
      <c r="D229" s="16">
        <f>IFERROR(100*_xlfn.IFNA(VLOOKUP($B229,KviZDarije1!$A$1:$N$1000, 4, 0), 0)/'TOP SCORES'!B$3,0)</f>
        <v>0</v>
      </c>
      <c r="E229" s="16">
        <f>IFERROR(100*_xlfn.IFNA(VLOOKUP($B229,KviZDarije2!$A$1:$N$1000, 4, 0), 0)/'TOP SCORES'!C$3,0)</f>
        <v>0</v>
      </c>
      <c r="F229" s="16">
        <f>IFERROR(100*_xlfn.IFNA(VLOOKUP($B229,KviZDarije3!$A$1:$N$1000, 4, 0), 0)/'TOP SCORES'!D$3,0)</f>
        <v>0</v>
      </c>
      <c r="G229" s="16">
        <f>IFERROR(100*_xlfn.IFNA(VLOOKUP($B229,KviZDarije4!$A$1:$N$1000, 4, 0), 0)/'TOP SCORES'!E$3,0)</f>
        <v>0</v>
      </c>
      <c r="H229" s="16">
        <f>IFERROR(100*_xlfn.IFNA(VLOOKUP($B229,KviZDarije5!$A$1:$N$1000, 4, 0), 0)/'TOP SCORES'!F$3,0)</f>
        <v>0</v>
      </c>
      <c r="I229" s="16">
        <f>IFERROR(100*_xlfn.IFNA(VLOOKUP($B229,KviZDarije6!$A$1:$N$1000, 4, 0), 0)/'TOP SCORES'!G$3,0)</f>
        <v>0</v>
      </c>
      <c r="J229" s="16">
        <f>IFERROR(100*_xlfn.IFNA(VLOOKUP($B229,KviZDarije7!$A$1:$N$1000, 4, 0), 0)/'TOP SCORES'!H$3,0)</f>
        <v>0</v>
      </c>
      <c r="K229" s="16">
        <f>IFERROR(100*_xlfn.IFNA(VLOOKUP($B229,KviZDarije8!$A$1:$N$1000, 4, 0), 0)/'TOP SCORES'!I$3,0)</f>
        <v>0</v>
      </c>
      <c r="L229" s="16">
        <f>IFERROR(100*_xlfn.IFNA(VLOOKUP($B229,KviZDarije9!$A$1:$N$1000, 4, 0), 0)/'TOP SCORES'!J$3,0)</f>
        <v>0</v>
      </c>
      <c r="M229" s="16">
        <f>IFERROR(100*_xlfn.IFNA(VLOOKUP($B229,KviZDarije10!$A$1:$N$1000,4, 0), 0)/'TOP SCORES'!K$3,0)</f>
        <v>0</v>
      </c>
      <c r="N229" s="16">
        <f>IFERROR(100*_xlfn.IFNA(VLOOKUP($B229,KviZDarije10!$A$1:$N$1000,4, 0), 0)/'TOP SCORES'!L$3,0)</f>
        <v>0</v>
      </c>
    </row>
    <row r="230" spans="1:14">
      <c r="A230" s="19">
        <f ca="1">RANK(C230,C$2:C$998)</f>
        <v>184</v>
      </c>
      <c r="B230" s="42"/>
      <c r="C230" s="17" cm="1">
        <f t="array" aca="1" ref="C230" ca="1">SUM(LARGE(D230:N230,ROW(INDIRECT("1:2"))))</f>
        <v>0</v>
      </c>
      <c r="D230" s="16">
        <f>IFERROR(100*_xlfn.IFNA(VLOOKUP($B230,KviZDarije1!$A$1:$N$1000, 4, 0), 0)/'TOP SCORES'!B$3,0)</f>
        <v>0</v>
      </c>
      <c r="E230" s="16">
        <f>IFERROR(100*_xlfn.IFNA(VLOOKUP($B230,KviZDarije2!$A$1:$N$1000, 4, 0), 0)/'TOP SCORES'!C$3,0)</f>
        <v>0</v>
      </c>
      <c r="F230" s="16">
        <f>IFERROR(100*_xlfn.IFNA(VLOOKUP($B230,KviZDarije3!$A$1:$N$1000, 4, 0), 0)/'TOP SCORES'!D$3,0)</f>
        <v>0</v>
      </c>
      <c r="G230" s="16">
        <f>IFERROR(100*_xlfn.IFNA(VLOOKUP($B230,KviZDarije4!$A$1:$N$1000, 4, 0), 0)/'TOP SCORES'!E$3,0)</f>
        <v>0</v>
      </c>
      <c r="H230" s="16">
        <f>IFERROR(100*_xlfn.IFNA(VLOOKUP($B230,KviZDarije5!$A$1:$N$1000, 4, 0), 0)/'TOP SCORES'!F$3,0)</f>
        <v>0</v>
      </c>
      <c r="I230" s="16">
        <f>IFERROR(100*_xlfn.IFNA(VLOOKUP($B230,KviZDarije6!$A$1:$N$1000, 4, 0), 0)/'TOP SCORES'!G$3,0)</f>
        <v>0</v>
      </c>
      <c r="J230" s="16">
        <f>IFERROR(100*_xlfn.IFNA(VLOOKUP($B230,KviZDarije7!$A$1:$N$1000, 4, 0), 0)/'TOP SCORES'!H$3,0)</f>
        <v>0</v>
      </c>
      <c r="K230" s="16">
        <f>IFERROR(100*_xlfn.IFNA(VLOOKUP($B230,KviZDarije8!$A$1:$N$1000, 4, 0), 0)/'TOP SCORES'!I$3,0)</f>
        <v>0</v>
      </c>
      <c r="L230" s="16">
        <f>IFERROR(100*_xlfn.IFNA(VLOOKUP($B230,KviZDarije9!$A$1:$N$1000, 4, 0), 0)/'TOP SCORES'!J$3,0)</f>
        <v>0</v>
      </c>
      <c r="M230" s="16">
        <f>IFERROR(100*_xlfn.IFNA(VLOOKUP($B230,KviZDarije10!$A$1:$N$1000,4, 0), 0)/'TOP SCORES'!K$3,0)</f>
        <v>0</v>
      </c>
      <c r="N230" s="16">
        <f>IFERROR(100*_xlfn.IFNA(VLOOKUP($B230,KviZDarije10!$A$1:$N$1000,4, 0), 0)/'TOP SCORES'!L$3,0)</f>
        <v>0</v>
      </c>
    </row>
    <row r="231" spans="1:14">
      <c r="A231" s="19">
        <f ca="1">RANK(C231,C$2:C$998)</f>
        <v>184</v>
      </c>
      <c r="B231" s="42"/>
      <c r="C231" s="17" cm="1">
        <f t="array" aca="1" ref="C231" ca="1">SUM(LARGE(D231:N231,ROW(INDIRECT("1:2"))))</f>
        <v>0</v>
      </c>
      <c r="D231" s="16">
        <f>IFERROR(100*_xlfn.IFNA(VLOOKUP($B231,KviZDarije1!$A$1:$N$1000, 4, 0), 0)/'TOP SCORES'!B$3,0)</f>
        <v>0</v>
      </c>
      <c r="E231" s="16">
        <f>IFERROR(100*_xlfn.IFNA(VLOOKUP($B231,KviZDarije2!$A$1:$N$1000, 4, 0), 0)/'TOP SCORES'!C$3,0)</f>
        <v>0</v>
      </c>
      <c r="F231" s="16">
        <f>IFERROR(100*_xlfn.IFNA(VLOOKUP($B231,KviZDarije3!$A$1:$N$1000, 4, 0), 0)/'TOP SCORES'!D$3,0)</f>
        <v>0</v>
      </c>
      <c r="G231" s="16">
        <f>IFERROR(100*_xlfn.IFNA(VLOOKUP($B231,KviZDarije4!$A$1:$N$1000, 4, 0), 0)/'TOP SCORES'!E$3,0)</f>
        <v>0</v>
      </c>
      <c r="H231" s="16">
        <f>IFERROR(100*_xlfn.IFNA(VLOOKUP($B231,KviZDarije5!$A$1:$N$1000, 4, 0), 0)/'TOP SCORES'!F$3,0)</f>
        <v>0</v>
      </c>
      <c r="I231" s="16">
        <f>IFERROR(100*_xlfn.IFNA(VLOOKUP($B231,KviZDarije6!$A$1:$N$1000, 4, 0), 0)/'TOP SCORES'!G$3,0)</f>
        <v>0</v>
      </c>
      <c r="J231" s="16">
        <f>IFERROR(100*_xlfn.IFNA(VLOOKUP($B231,KviZDarije7!$A$1:$N$1000, 4, 0), 0)/'TOP SCORES'!H$3,0)</f>
        <v>0</v>
      </c>
      <c r="K231" s="16">
        <f>IFERROR(100*_xlfn.IFNA(VLOOKUP($B231,KviZDarije8!$A$1:$N$1000, 4, 0), 0)/'TOP SCORES'!I$3,0)</f>
        <v>0</v>
      </c>
      <c r="L231" s="16">
        <f>IFERROR(100*_xlfn.IFNA(VLOOKUP($B231,KviZDarije9!$A$1:$N$1000, 4, 0), 0)/'TOP SCORES'!J$3,0)</f>
        <v>0</v>
      </c>
      <c r="M231" s="16">
        <f>IFERROR(100*_xlfn.IFNA(VLOOKUP($B231,KviZDarije10!$A$1:$N$1000,4, 0), 0)/'TOP SCORES'!K$3,0)</f>
        <v>0</v>
      </c>
      <c r="N231" s="16">
        <f>IFERROR(100*_xlfn.IFNA(VLOOKUP($B231,KviZDarije10!$A$1:$N$1000,4, 0), 0)/'TOP SCORES'!L$3,0)</f>
        <v>0</v>
      </c>
    </row>
    <row r="232" spans="1:14">
      <c r="A232" s="19">
        <f ca="1">RANK(C232,C$2:C$998)</f>
        <v>184</v>
      </c>
      <c r="B232" s="42"/>
      <c r="C232" s="17" cm="1">
        <f t="array" aca="1" ref="C232" ca="1">SUM(LARGE(D232:N232,ROW(INDIRECT("1:2"))))</f>
        <v>0</v>
      </c>
      <c r="D232" s="16">
        <f>IFERROR(100*_xlfn.IFNA(VLOOKUP($B232,KviZDarije1!$A$1:$N$1000, 4, 0), 0)/'TOP SCORES'!B$3,0)</f>
        <v>0</v>
      </c>
      <c r="E232" s="16">
        <f>IFERROR(100*_xlfn.IFNA(VLOOKUP($B232,KviZDarije2!$A$1:$N$1000, 4, 0), 0)/'TOP SCORES'!C$3,0)</f>
        <v>0</v>
      </c>
      <c r="F232" s="16">
        <f>IFERROR(100*_xlfn.IFNA(VLOOKUP($B232,KviZDarije3!$A$1:$N$1000, 4, 0), 0)/'TOP SCORES'!D$3,0)</f>
        <v>0</v>
      </c>
      <c r="G232" s="16">
        <f>IFERROR(100*_xlfn.IFNA(VLOOKUP($B232,KviZDarije4!$A$1:$N$1000, 4, 0), 0)/'TOP SCORES'!E$3,0)</f>
        <v>0</v>
      </c>
      <c r="H232" s="16">
        <f>IFERROR(100*_xlfn.IFNA(VLOOKUP($B232,KviZDarije5!$A$1:$N$1000, 4, 0), 0)/'TOP SCORES'!F$3,0)</f>
        <v>0</v>
      </c>
      <c r="I232" s="16">
        <f>IFERROR(100*_xlfn.IFNA(VLOOKUP($B232,KviZDarije6!$A$1:$N$1000, 4, 0), 0)/'TOP SCORES'!G$3,0)</f>
        <v>0</v>
      </c>
      <c r="J232" s="16">
        <f>IFERROR(100*_xlfn.IFNA(VLOOKUP($B232,KviZDarije7!$A$1:$N$1000, 4, 0), 0)/'TOP SCORES'!H$3,0)</f>
        <v>0</v>
      </c>
      <c r="K232" s="16">
        <f>IFERROR(100*_xlfn.IFNA(VLOOKUP($B232,KviZDarije8!$A$1:$N$1000, 4, 0), 0)/'TOP SCORES'!I$3,0)</f>
        <v>0</v>
      </c>
      <c r="L232" s="16">
        <f>IFERROR(100*_xlfn.IFNA(VLOOKUP($B232,KviZDarije9!$A$1:$N$1000, 4, 0), 0)/'TOP SCORES'!J$3,0)</f>
        <v>0</v>
      </c>
      <c r="M232" s="16">
        <f>IFERROR(100*_xlfn.IFNA(VLOOKUP($B232,KviZDarije10!$A$1:$N$1000,4, 0), 0)/'TOP SCORES'!K$3,0)</f>
        <v>0</v>
      </c>
      <c r="N232" s="16">
        <f>IFERROR(100*_xlfn.IFNA(VLOOKUP($B232,KviZDarije10!$A$1:$N$1000,4, 0), 0)/'TOP SCORES'!L$3,0)</f>
        <v>0</v>
      </c>
    </row>
    <row r="233" spans="1:14">
      <c r="A233" s="19">
        <f ca="1">RANK(C233,C$2:C$998)</f>
        <v>184</v>
      </c>
      <c r="B233" s="42"/>
      <c r="C233" s="17" cm="1">
        <f t="array" aca="1" ref="C233" ca="1">SUM(LARGE(D233:N233,ROW(INDIRECT("1:2"))))</f>
        <v>0</v>
      </c>
      <c r="D233" s="16">
        <f>IFERROR(100*_xlfn.IFNA(VLOOKUP($B233,KviZDarije1!$A$1:$N$1000, 4, 0), 0)/'TOP SCORES'!B$3,0)</f>
        <v>0</v>
      </c>
      <c r="E233" s="16">
        <f>IFERROR(100*_xlfn.IFNA(VLOOKUP($B233,KviZDarije2!$A$1:$N$1000, 4, 0), 0)/'TOP SCORES'!C$3,0)</f>
        <v>0</v>
      </c>
      <c r="F233" s="16">
        <f>IFERROR(100*_xlfn.IFNA(VLOOKUP($B233,KviZDarije3!$A$1:$N$1000, 4, 0), 0)/'TOP SCORES'!D$3,0)</f>
        <v>0</v>
      </c>
      <c r="G233" s="16">
        <f>IFERROR(100*_xlfn.IFNA(VLOOKUP($B233,KviZDarije4!$A$1:$N$1000, 4, 0), 0)/'TOP SCORES'!E$3,0)</f>
        <v>0</v>
      </c>
      <c r="H233" s="16">
        <f>IFERROR(100*_xlfn.IFNA(VLOOKUP($B233,KviZDarije5!$A$1:$N$1000, 4, 0), 0)/'TOP SCORES'!F$3,0)</f>
        <v>0</v>
      </c>
      <c r="I233" s="16">
        <f>IFERROR(100*_xlfn.IFNA(VLOOKUP($B233,KviZDarije6!$A$1:$N$1000, 4, 0), 0)/'TOP SCORES'!G$3,0)</f>
        <v>0</v>
      </c>
      <c r="J233" s="16">
        <f>IFERROR(100*_xlfn.IFNA(VLOOKUP($B233,KviZDarije7!$A$1:$N$1000, 4, 0), 0)/'TOP SCORES'!H$3,0)</f>
        <v>0</v>
      </c>
      <c r="K233" s="16">
        <f>IFERROR(100*_xlfn.IFNA(VLOOKUP($B233,KviZDarije8!$A$1:$N$1000, 4, 0), 0)/'TOP SCORES'!I$3,0)</f>
        <v>0</v>
      </c>
      <c r="L233" s="16">
        <f>IFERROR(100*_xlfn.IFNA(VLOOKUP($B233,KviZDarije9!$A$1:$N$1000, 4, 0), 0)/'TOP SCORES'!J$3,0)</f>
        <v>0</v>
      </c>
      <c r="M233" s="16">
        <f>IFERROR(100*_xlfn.IFNA(VLOOKUP($B233,KviZDarije10!$A$1:$N$1000,4, 0), 0)/'TOP SCORES'!K$3,0)</f>
        <v>0</v>
      </c>
      <c r="N233" s="16">
        <f>IFERROR(100*_xlfn.IFNA(VLOOKUP($B233,KviZDarije10!$A$1:$N$1000,4, 0), 0)/'TOP SCORES'!L$3,0)</f>
        <v>0</v>
      </c>
    </row>
    <row r="234" spans="1:14">
      <c r="A234" s="19">
        <f ca="1">RANK(C234,C$2:C$998)</f>
        <v>184</v>
      </c>
      <c r="B234" s="42"/>
      <c r="C234" s="17" cm="1">
        <f t="array" aca="1" ref="C234" ca="1">SUM(LARGE(D234:N234,ROW(INDIRECT("1:2"))))</f>
        <v>0</v>
      </c>
      <c r="D234" s="16">
        <f>IFERROR(100*_xlfn.IFNA(VLOOKUP($B234,KviZDarije1!$A$1:$N$1000, 4, 0), 0)/'TOP SCORES'!B$3,0)</f>
        <v>0</v>
      </c>
      <c r="E234" s="16">
        <f>IFERROR(100*_xlfn.IFNA(VLOOKUP($B234,KviZDarije2!$A$1:$N$1000, 4, 0), 0)/'TOP SCORES'!C$3,0)</f>
        <v>0</v>
      </c>
      <c r="F234" s="16">
        <f>IFERROR(100*_xlfn.IFNA(VLOOKUP($B234,KviZDarije3!$A$1:$N$1000, 4, 0), 0)/'TOP SCORES'!D$3,0)</f>
        <v>0</v>
      </c>
      <c r="G234" s="16">
        <f>IFERROR(100*_xlfn.IFNA(VLOOKUP($B234,KviZDarije4!$A$1:$N$1000, 4, 0), 0)/'TOP SCORES'!E$3,0)</f>
        <v>0</v>
      </c>
      <c r="H234" s="16">
        <f>IFERROR(100*_xlfn.IFNA(VLOOKUP($B234,KviZDarije5!$A$1:$N$1000, 4, 0), 0)/'TOP SCORES'!F$3,0)</f>
        <v>0</v>
      </c>
      <c r="I234" s="16">
        <f>IFERROR(100*_xlfn.IFNA(VLOOKUP($B234,KviZDarije6!$A$1:$N$1000, 4, 0), 0)/'TOP SCORES'!G$3,0)</f>
        <v>0</v>
      </c>
      <c r="J234" s="16">
        <f>IFERROR(100*_xlfn.IFNA(VLOOKUP($B234,KviZDarije7!$A$1:$N$1000, 4, 0), 0)/'TOP SCORES'!H$3,0)</f>
        <v>0</v>
      </c>
      <c r="K234" s="16">
        <f>IFERROR(100*_xlfn.IFNA(VLOOKUP($B234,KviZDarije8!$A$1:$N$1000, 4, 0), 0)/'TOP SCORES'!I$3,0)</f>
        <v>0</v>
      </c>
      <c r="L234" s="16">
        <f>IFERROR(100*_xlfn.IFNA(VLOOKUP($B234,KviZDarije9!$A$1:$N$1000, 4, 0), 0)/'TOP SCORES'!J$3,0)</f>
        <v>0</v>
      </c>
      <c r="M234" s="16">
        <f>IFERROR(100*_xlfn.IFNA(VLOOKUP($B234,KviZDarije10!$A$1:$N$1000,4, 0), 0)/'TOP SCORES'!K$3,0)</f>
        <v>0</v>
      </c>
      <c r="N234" s="16">
        <f>IFERROR(100*_xlfn.IFNA(VLOOKUP($B234,KviZDarije10!$A$1:$N$1000,4, 0), 0)/'TOP SCORES'!L$3,0)</f>
        <v>0</v>
      </c>
    </row>
    <row r="235" spans="1:14">
      <c r="A235" s="19">
        <f ca="1">RANK(C235,C$2:C$998)</f>
        <v>184</v>
      </c>
      <c r="B235" s="42"/>
      <c r="C235" s="17" cm="1">
        <f t="array" aca="1" ref="C235" ca="1">SUM(LARGE(D235:N235,ROW(INDIRECT("1:2"))))</f>
        <v>0</v>
      </c>
      <c r="D235" s="16">
        <f>IFERROR(100*_xlfn.IFNA(VLOOKUP($B235,KviZDarije1!$A$1:$N$1000, 4, 0), 0)/'TOP SCORES'!B$3,0)</f>
        <v>0</v>
      </c>
      <c r="E235" s="16">
        <f>IFERROR(100*_xlfn.IFNA(VLOOKUP($B235,KviZDarije2!$A$1:$N$1000, 4, 0), 0)/'TOP SCORES'!C$3,0)</f>
        <v>0</v>
      </c>
      <c r="F235" s="16">
        <f>IFERROR(100*_xlfn.IFNA(VLOOKUP($B235,KviZDarije3!$A$1:$N$1000, 4, 0), 0)/'TOP SCORES'!D$3,0)</f>
        <v>0</v>
      </c>
      <c r="G235" s="16">
        <f>IFERROR(100*_xlfn.IFNA(VLOOKUP($B235,KviZDarije4!$A$1:$N$1000, 4, 0), 0)/'TOP SCORES'!E$3,0)</f>
        <v>0</v>
      </c>
      <c r="H235" s="16">
        <f>IFERROR(100*_xlfn.IFNA(VLOOKUP($B235,KviZDarije5!$A$1:$N$1000, 4, 0), 0)/'TOP SCORES'!F$3,0)</f>
        <v>0</v>
      </c>
      <c r="I235" s="16">
        <f>IFERROR(100*_xlfn.IFNA(VLOOKUP($B235,KviZDarije6!$A$1:$N$1000, 4, 0), 0)/'TOP SCORES'!G$3,0)</f>
        <v>0</v>
      </c>
      <c r="J235" s="16">
        <f>IFERROR(100*_xlfn.IFNA(VLOOKUP($B235,KviZDarije7!$A$1:$N$1000, 4, 0), 0)/'TOP SCORES'!H$3,0)</f>
        <v>0</v>
      </c>
      <c r="K235" s="16">
        <f>IFERROR(100*_xlfn.IFNA(VLOOKUP($B235,KviZDarije8!$A$1:$N$1000, 4, 0), 0)/'TOP SCORES'!I$3,0)</f>
        <v>0</v>
      </c>
      <c r="L235" s="16">
        <f>IFERROR(100*_xlfn.IFNA(VLOOKUP($B235,KviZDarije9!$A$1:$N$1000, 4, 0), 0)/'TOP SCORES'!J$3,0)</f>
        <v>0</v>
      </c>
      <c r="M235" s="16">
        <f>IFERROR(100*_xlfn.IFNA(VLOOKUP($B235,KviZDarije10!$A$1:$N$1000,4, 0), 0)/'TOP SCORES'!K$3,0)</f>
        <v>0</v>
      </c>
      <c r="N235" s="16">
        <f>IFERROR(100*_xlfn.IFNA(VLOOKUP($B235,KviZDarije10!$A$1:$N$1000,4, 0), 0)/'TOP SCORES'!L$3,0)</f>
        <v>0</v>
      </c>
    </row>
    <row r="236" spans="1:14">
      <c r="A236" s="19">
        <f ca="1">RANK(C236,C$2:C$998)</f>
        <v>184</v>
      </c>
      <c r="B236" s="42"/>
      <c r="C236" s="17" cm="1">
        <f t="array" aca="1" ref="C236" ca="1">SUM(LARGE(D236:N236,ROW(INDIRECT("1:2"))))</f>
        <v>0</v>
      </c>
      <c r="D236" s="16">
        <f>IFERROR(100*_xlfn.IFNA(VLOOKUP($B236,KviZDarije1!$A$1:$N$1000, 4, 0), 0)/'TOP SCORES'!B$3,0)</f>
        <v>0</v>
      </c>
      <c r="E236" s="16">
        <f>IFERROR(100*_xlfn.IFNA(VLOOKUP($B236,KviZDarije2!$A$1:$N$1000, 4, 0), 0)/'TOP SCORES'!C$3,0)</f>
        <v>0</v>
      </c>
      <c r="F236" s="16">
        <f>IFERROR(100*_xlfn.IFNA(VLOOKUP($B236,KviZDarije3!$A$1:$N$1000, 4, 0), 0)/'TOP SCORES'!D$3,0)</f>
        <v>0</v>
      </c>
      <c r="G236" s="16">
        <f>IFERROR(100*_xlfn.IFNA(VLOOKUP($B236,KviZDarije4!$A$1:$N$1000, 4, 0), 0)/'TOP SCORES'!E$3,0)</f>
        <v>0</v>
      </c>
      <c r="H236" s="16">
        <f>IFERROR(100*_xlfn.IFNA(VLOOKUP($B236,KviZDarije5!$A$1:$N$1000, 4, 0), 0)/'TOP SCORES'!F$3,0)</f>
        <v>0</v>
      </c>
      <c r="I236" s="16">
        <f>IFERROR(100*_xlfn.IFNA(VLOOKUP($B236,KviZDarije6!$A$1:$N$1000, 4, 0), 0)/'TOP SCORES'!G$3,0)</f>
        <v>0</v>
      </c>
      <c r="J236" s="16">
        <f>IFERROR(100*_xlfn.IFNA(VLOOKUP($B236,KviZDarije7!$A$1:$N$1000, 4, 0), 0)/'TOP SCORES'!H$3,0)</f>
        <v>0</v>
      </c>
      <c r="K236" s="16">
        <f>IFERROR(100*_xlfn.IFNA(VLOOKUP($B236,KviZDarije8!$A$1:$N$1000, 4, 0), 0)/'TOP SCORES'!I$3,0)</f>
        <v>0</v>
      </c>
      <c r="L236" s="16">
        <f>IFERROR(100*_xlfn.IFNA(VLOOKUP($B236,KviZDarije9!$A$1:$N$1000, 4, 0), 0)/'TOP SCORES'!J$3,0)</f>
        <v>0</v>
      </c>
      <c r="M236" s="16">
        <f>IFERROR(100*_xlfn.IFNA(VLOOKUP($B236,KviZDarije10!$A$1:$N$1000,4, 0), 0)/'TOP SCORES'!K$3,0)</f>
        <v>0</v>
      </c>
      <c r="N236" s="16">
        <f>IFERROR(100*_xlfn.IFNA(VLOOKUP($B236,KviZDarije10!$A$1:$N$1000,4, 0), 0)/'TOP SCORES'!L$3,0)</f>
        <v>0</v>
      </c>
    </row>
    <row r="237" spans="1:14">
      <c r="A237" s="19">
        <f ca="1">RANK(C237,C$2:C$998)</f>
        <v>184</v>
      </c>
      <c r="B237" s="42"/>
      <c r="C237" s="17" cm="1">
        <f t="array" aca="1" ref="C237" ca="1">SUM(LARGE(D237:N237,ROW(INDIRECT("1:2"))))</f>
        <v>0</v>
      </c>
      <c r="D237" s="16">
        <f>IFERROR(100*_xlfn.IFNA(VLOOKUP($B237,KviZDarije1!$A$1:$N$1000, 4, 0), 0)/'TOP SCORES'!B$3,0)</f>
        <v>0</v>
      </c>
      <c r="E237" s="16">
        <f>IFERROR(100*_xlfn.IFNA(VLOOKUP($B237,KviZDarije2!$A$1:$N$1000, 4, 0), 0)/'TOP SCORES'!C$3,0)</f>
        <v>0</v>
      </c>
      <c r="F237" s="16">
        <f>IFERROR(100*_xlfn.IFNA(VLOOKUP($B237,KviZDarije3!$A$1:$N$1000, 4, 0), 0)/'TOP SCORES'!D$3,0)</f>
        <v>0</v>
      </c>
      <c r="G237" s="16">
        <f>IFERROR(100*_xlfn.IFNA(VLOOKUP($B237,KviZDarije4!$A$1:$N$1000, 4, 0), 0)/'TOP SCORES'!E$3,0)</f>
        <v>0</v>
      </c>
      <c r="H237" s="16">
        <f>IFERROR(100*_xlfn.IFNA(VLOOKUP($B237,KviZDarije5!$A$1:$N$1000, 4, 0), 0)/'TOP SCORES'!F$3,0)</f>
        <v>0</v>
      </c>
      <c r="I237" s="16">
        <f>IFERROR(100*_xlfn.IFNA(VLOOKUP($B237,KviZDarije6!$A$1:$N$1000, 4, 0), 0)/'TOP SCORES'!G$3,0)</f>
        <v>0</v>
      </c>
      <c r="J237" s="16">
        <f>IFERROR(100*_xlfn.IFNA(VLOOKUP($B237,KviZDarije7!$A$1:$N$1000, 4, 0), 0)/'TOP SCORES'!H$3,0)</f>
        <v>0</v>
      </c>
      <c r="K237" s="16">
        <f>IFERROR(100*_xlfn.IFNA(VLOOKUP($B237,KviZDarije8!$A$1:$N$1000, 4, 0), 0)/'TOP SCORES'!I$3,0)</f>
        <v>0</v>
      </c>
      <c r="L237" s="16">
        <f>IFERROR(100*_xlfn.IFNA(VLOOKUP($B237,KviZDarije9!$A$1:$N$1000, 4, 0), 0)/'TOP SCORES'!J$3,0)</f>
        <v>0</v>
      </c>
      <c r="M237" s="16">
        <f>IFERROR(100*_xlfn.IFNA(VLOOKUP($B237,KviZDarije10!$A$1:$N$1000,4, 0), 0)/'TOP SCORES'!K$3,0)</f>
        <v>0</v>
      </c>
      <c r="N237" s="16">
        <f>IFERROR(100*_xlfn.IFNA(VLOOKUP($B237,KviZDarije10!$A$1:$N$1000,4, 0), 0)/'TOP SCORES'!L$3,0)</f>
        <v>0</v>
      </c>
    </row>
    <row r="238" spans="1:14">
      <c r="A238" s="19">
        <f ca="1">RANK(C238,C$2:C$998)</f>
        <v>184</v>
      </c>
      <c r="B238" s="42"/>
      <c r="C238" s="17" cm="1">
        <f t="array" aca="1" ref="C238" ca="1">SUM(LARGE(D238:N238,ROW(INDIRECT("1:2"))))</f>
        <v>0</v>
      </c>
      <c r="D238" s="16">
        <f>IFERROR(100*_xlfn.IFNA(VLOOKUP($B238,KviZDarije1!$A$1:$N$1000, 4, 0), 0)/'TOP SCORES'!B$3,0)</f>
        <v>0</v>
      </c>
      <c r="E238" s="16">
        <f>IFERROR(100*_xlfn.IFNA(VLOOKUP($B238,KviZDarije2!$A$1:$N$1000, 4, 0), 0)/'TOP SCORES'!C$3,0)</f>
        <v>0</v>
      </c>
      <c r="F238" s="16">
        <f>IFERROR(100*_xlfn.IFNA(VLOOKUP($B238,KviZDarije3!$A$1:$N$1000, 4, 0), 0)/'TOP SCORES'!D$3,0)</f>
        <v>0</v>
      </c>
      <c r="G238" s="16">
        <f>IFERROR(100*_xlfn.IFNA(VLOOKUP($B238,KviZDarije4!$A$1:$N$1000, 4, 0), 0)/'TOP SCORES'!E$3,0)</f>
        <v>0</v>
      </c>
      <c r="H238" s="16">
        <f>IFERROR(100*_xlfn.IFNA(VLOOKUP($B238,KviZDarije5!$A$1:$N$1000, 4, 0), 0)/'TOP SCORES'!F$3,0)</f>
        <v>0</v>
      </c>
      <c r="I238" s="16">
        <f>IFERROR(100*_xlfn.IFNA(VLOOKUP($B238,KviZDarije6!$A$1:$N$1000, 4, 0), 0)/'TOP SCORES'!G$3,0)</f>
        <v>0</v>
      </c>
      <c r="J238" s="16">
        <f>IFERROR(100*_xlfn.IFNA(VLOOKUP($B238,KviZDarije7!$A$1:$N$1000, 4, 0), 0)/'TOP SCORES'!H$3,0)</f>
        <v>0</v>
      </c>
      <c r="K238" s="16">
        <f>IFERROR(100*_xlfn.IFNA(VLOOKUP($B238,KviZDarije8!$A$1:$N$1000, 4, 0), 0)/'TOP SCORES'!I$3,0)</f>
        <v>0</v>
      </c>
      <c r="L238" s="16">
        <f>IFERROR(100*_xlfn.IFNA(VLOOKUP($B238,KviZDarije9!$A$1:$N$1000, 4, 0), 0)/'TOP SCORES'!J$3,0)</f>
        <v>0</v>
      </c>
      <c r="M238" s="16">
        <f>IFERROR(100*_xlfn.IFNA(VLOOKUP($B238,KviZDarije10!$A$1:$N$1000,4, 0), 0)/'TOP SCORES'!K$3,0)</f>
        <v>0</v>
      </c>
      <c r="N238" s="16">
        <f>IFERROR(100*_xlfn.IFNA(VLOOKUP($B238,KviZDarije10!$A$1:$N$1000,4, 0), 0)/'TOP SCORES'!L$3,0)</f>
        <v>0</v>
      </c>
    </row>
    <row r="239" spans="1:14">
      <c r="A239" s="19">
        <f ca="1">RANK(C239,C$2:C$998)</f>
        <v>184</v>
      </c>
      <c r="B239" s="42"/>
      <c r="C239" s="17" cm="1">
        <f t="array" aca="1" ref="C239" ca="1">SUM(LARGE(D239:N239,ROW(INDIRECT("1:2"))))</f>
        <v>0</v>
      </c>
      <c r="D239" s="16">
        <f>IFERROR(100*_xlfn.IFNA(VLOOKUP($B239,KviZDarije1!$A$1:$N$1000, 4, 0), 0)/'TOP SCORES'!B$3,0)</f>
        <v>0</v>
      </c>
      <c r="E239" s="16">
        <f>IFERROR(100*_xlfn.IFNA(VLOOKUP($B239,KviZDarije2!$A$1:$N$1000, 4, 0), 0)/'TOP SCORES'!C$3,0)</f>
        <v>0</v>
      </c>
      <c r="F239" s="16">
        <f>IFERROR(100*_xlfn.IFNA(VLOOKUP($B239,KviZDarije3!$A$1:$N$1000, 4, 0), 0)/'TOP SCORES'!D$3,0)</f>
        <v>0</v>
      </c>
      <c r="G239" s="16">
        <f>IFERROR(100*_xlfn.IFNA(VLOOKUP($B239,KviZDarije4!$A$1:$N$1000, 4, 0), 0)/'TOP SCORES'!E$3,0)</f>
        <v>0</v>
      </c>
      <c r="H239" s="16">
        <f>IFERROR(100*_xlfn.IFNA(VLOOKUP($B239,KviZDarije5!$A$1:$N$1000, 4, 0), 0)/'TOP SCORES'!F$3,0)</f>
        <v>0</v>
      </c>
      <c r="I239" s="16">
        <f>IFERROR(100*_xlfn.IFNA(VLOOKUP($B239,KviZDarije6!$A$1:$N$1000, 4, 0), 0)/'TOP SCORES'!G$3,0)</f>
        <v>0</v>
      </c>
      <c r="J239" s="16">
        <f>IFERROR(100*_xlfn.IFNA(VLOOKUP($B239,KviZDarije7!$A$1:$N$1000, 4, 0), 0)/'TOP SCORES'!H$3,0)</f>
        <v>0</v>
      </c>
      <c r="K239" s="16">
        <f>IFERROR(100*_xlfn.IFNA(VLOOKUP($B239,KviZDarije8!$A$1:$N$1000, 4, 0), 0)/'TOP SCORES'!I$3,0)</f>
        <v>0</v>
      </c>
      <c r="L239" s="16">
        <f>IFERROR(100*_xlfn.IFNA(VLOOKUP($B239,KviZDarije9!$A$1:$N$1000, 4, 0), 0)/'TOP SCORES'!J$3,0)</f>
        <v>0</v>
      </c>
      <c r="M239" s="16">
        <f>IFERROR(100*_xlfn.IFNA(VLOOKUP($B239,KviZDarije10!$A$1:$N$1000,4, 0), 0)/'TOP SCORES'!K$3,0)</f>
        <v>0</v>
      </c>
      <c r="N239" s="16">
        <f>IFERROR(100*_xlfn.IFNA(VLOOKUP($B239,KviZDarije10!$A$1:$N$1000,4, 0), 0)/'TOP SCORES'!L$3,0)</f>
        <v>0</v>
      </c>
    </row>
    <row r="240" spans="1:14">
      <c r="A240" s="19">
        <f ca="1">RANK(C240,C$2:C$998)</f>
        <v>184</v>
      </c>
      <c r="B240" s="42"/>
      <c r="C240" s="17" cm="1">
        <f t="array" aca="1" ref="C240" ca="1">SUM(LARGE(D240:N240,ROW(INDIRECT("1:2"))))</f>
        <v>0</v>
      </c>
      <c r="D240" s="16">
        <f>IFERROR(100*_xlfn.IFNA(VLOOKUP($B240,KviZDarije1!$A$1:$N$1000, 4, 0), 0)/'TOP SCORES'!B$3,0)</f>
        <v>0</v>
      </c>
      <c r="E240" s="16">
        <f>IFERROR(100*_xlfn.IFNA(VLOOKUP($B240,KviZDarije2!$A$1:$N$1000, 4, 0), 0)/'TOP SCORES'!C$3,0)</f>
        <v>0</v>
      </c>
      <c r="F240" s="16">
        <f>IFERROR(100*_xlfn.IFNA(VLOOKUP($B240,KviZDarije3!$A$1:$N$1000, 4, 0), 0)/'TOP SCORES'!D$3,0)</f>
        <v>0</v>
      </c>
      <c r="G240" s="16">
        <f>IFERROR(100*_xlfn.IFNA(VLOOKUP($B240,KviZDarije4!$A$1:$N$1000, 4, 0), 0)/'TOP SCORES'!E$3,0)</f>
        <v>0</v>
      </c>
      <c r="H240" s="16">
        <f>IFERROR(100*_xlfn.IFNA(VLOOKUP($B240,KviZDarije5!$A$1:$N$1000, 4, 0), 0)/'TOP SCORES'!F$3,0)</f>
        <v>0</v>
      </c>
      <c r="I240" s="16">
        <f>IFERROR(100*_xlfn.IFNA(VLOOKUP($B240,KviZDarije6!$A$1:$N$1000, 4, 0), 0)/'TOP SCORES'!G$3,0)</f>
        <v>0</v>
      </c>
      <c r="J240" s="16">
        <f>IFERROR(100*_xlfn.IFNA(VLOOKUP($B240,KviZDarije7!$A$1:$N$1000, 4, 0), 0)/'TOP SCORES'!H$3,0)</f>
        <v>0</v>
      </c>
      <c r="K240" s="16">
        <f>IFERROR(100*_xlfn.IFNA(VLOOKUP($B240,KviZDarije8!$A$1:$N$1000, 4, 0), 0)/'TOP SCORES'!I$3,0)</f>
        <v>0</v>
      </c>
      <c r="L240" s="16">
        <f>IFERROR(100*_xlfn.IFNA(VLOOKUP($B240,KviZDarije9!$A$1:$N$1000, 4, 0), 0)/'TOP SCORES'!J$3,0)</f>
        <v>0</v>
      </c>
      <c r="M240" s="16">
        <f>IFERROR(100*_xlfn.IFNA(VLOOKUP($B240,KviZDarije10!$A$1:$N$1000,4, 0), 0)/'TOP SCORES'!K$3,0)</f>
        <v>0</v>
      </c>
      <c r="N240" s="16">
        <f>IFERROR(100*_xlfn.IFNA(VLOOKUP($B240,KviZDarije10!$A$1:$N$1000,4, 0), 0)/'TOP SCORES'!L$3,0)</f>
        <v>0</v>
      </c>
    </row>
    <row r="241" spans="1:14">
      <c r="A241" s="19">
        <f ca="1">RANK(C241,C$2:C$998)</f>
        <v>184</v>
      </c>
      <c r="B241" s="42"/>
      <c r="C241" s="17" cm="1">
        <f t="array" aca="1" ref="C241" ca="1">SUM(LARGE(D241:N241,ROW(INDIRECT("1:2"))))</f>
        <v>0</v>
      </c>
      <c r="D241" s="16">
        <f>IFERROR(100*_xlfn.IFNA(VLOOKUP($B241,KviZDarije1!$A$1:$N$1000, 4, 0), 0)/'TOP SCORES'!B$3,0)</f>
        <v>0</v>
      </c>
      <c r="E241" s="16">
        <f>IFERROR(100*_xlfn.IFNA(VLOOKUP($B241,KviZDarije2!$A$1:$N$1000, 4, 0), 0)/'TOP SCORES'!C$3,0)</f>
        <v>0</v>
      </c>
      <c r="F241" s="16">
        <f>IFERROR(100*_xlfn.IFNA(VLOOKUP($B241,KviZDarije3!$A$1:$N$1000, 4, 0), 0)/'TOP SCORES'!D$3,0)</f>
        <v>0</v>
      </c>
      <c r="G241" s="16">
        <f>IFERROR(100*_xlfn.IFNA(VLOOKUP($B241,KviZDarije4!$A$1:$N$1000, 4, 0), 0)/'TOP SCORES'!E$3,0)</f>
        <v>0</v>
      </c>
      <c r="H241" s="16">
        <f>IFERROR(100*_xlfn.IFNA(VLOOKUP($B241,KviZDarije5!$A$1:$N$1000, 4, 0), 0)/'TOP SCORES'!F$3,0)</f>
        <v>0</v>
      </c>
      <c r="I241" s="16">
        <f>IFERROR(100*_xlfn.IFNA(VLOOKUP($B241,KviZDarije6!$A$1:$N$1000, 4, 0), 0)/'TOP SCORES'!G$3,0)</f>
        <v>0</v>
      </c>
      <c r="J241" s="16">
        <f>IFERROR(100*_xlfn.IFNA(VLOOKUP($B241,KviZDarije7!$A$1:$N$1000, 4, 0), 0)/'TOP SCORES'!H$3,0)</f>
        <v>0</v>
      </c>
      <c r="K241" s="16">
        <f>IFERROR(100*_xlfn.IFNA(VLOOKUP($B241,KviZDarije8!$A$1:$N$1000, 4, 0), 0)/'TOP SCORES'!I$3,0)</f>
        <v>0</v>
      </c>
      <c r="L241" s="16">
        <f>IFERROR(100*_xlfn.IFNA(VLOOKUP($B241,KviZDarije9!$A$1:$N$1000, 4, 0), 0)/'TOP SCORES'!J$3,0)</f>
        <v>0</v>
      </c>
      <c r="M241" s="16">
        <f>IFERROR(100*_xlfn.IFNA(VLOOKUP($B241,KviZDarije10!$A$1:$N$1000,4, 0), 0)/'TOP SCORES'!K$3,0)</f>
        <v>0</v>
      </c>
      <c r="N241" s="16">
        <f>IFERROR(100*_xlfn.IFNA(VLOOKUP($B241,KviZDarije10!$A$1:$N$1000,4, 0), 0)/'TOP SCORES'!L$3,0)</f>
        <v>0</v>
      </c>
    </row>
    <row r="242" spans="1:14">
      <c r="A242" s="19">
        <f ca="1">RANK(C242,C$2:C$998)</f>
        <v>184</v>
      </c>
      <c r="B242" s="42"/>
      <c r="C242" s="17" cm="1">
        <f t="array" aca="1" ref="C242" ca="1">SUM(LARGE(D242:N242,ROW(INDIRECT("1:2"))))</f>
        <v>0</v>
      </c>
      <c r="D242" s="16">
        <f>IFERROR(100*_xlfn.IFNA(VLOOKUP($B242,KviZDarije1!$A$1:$N$1000, 4, 0), 0)/'TOP SCORES'!B$3,0)</f>
        <v>0</v>
      </c>
      <c r="E242" s="16">
        <f>IFERROR(100*_xlfn.IFNA(VLOOKUP($B242,KviZDarije2!$A$1:$N$1000, 4, 0), 0)/'TOP SCORES'!C$3,0)</f>
        <v>0</v>
      </c>
      <c r="F242" s="16">
        <f>IFERROR(100*_xlfn.IFNA(VLOOKUP($B242,KviZDarije3!$A$1:$N$1000, 4, 0), 0)/'TOP SCORES'!D$3,0)</f>
        <v>0</v>
      </c>
      <c r="G242" s="16">
        <f>IFERROR(100*_xlfn.IFNA(VLOOKUP($B242,KviZDarije4!$A$1:$N$1000, 4, 0), 0)/'TOP SCORES'!E$3,0)</f>
        <v>0</v>
      </c>
      <c r="H242" s="16">
        <f>IFERROR(100*_xlfn.IFNA(VLOOKUP($B242,KviZDarije5!$A$1:$N$1000, 4, 0), 0)/'TOP SCORES'!F$3,0)</f>
        <v>0</v>
      </c>
      <c r="I242" s="16">
        <f>IFERROR(100*_xlfn.IFNA(VLOOKUP($B242,KviZDarije6!$A$1:$N$1000, 4, 0), 0)/'TOP SCORES'!G$3,0)</f>
        <v>0</v>
      </c>
      <c r="J242" s="16">
        <f>IFERROR(100*_xlfn.IFNA(VLOOKUP($B242,KviZDarije7!$A$1:$N$1000, 4, 0), 0)/'TOP SCORES'!H$3,0)</f>
        <v>0</v>
      </c>
      <c r="K242" s="16">
        <f>IFERROR(100*_xlfn.IFNA(VLOOKUP($B242,KviZDarije8!$A$1:$N$1000, 4, 0), 0)/'TOP SCORES'!I$3,0)</f>
        <v>0</v>
      </c>
      <c r="L242" s="16">
        <f>IFERROR(100*_xlfn.IFNA(VLOOKUP($B242,KviZDarije9!$A$1:$N$1000, 4, 0), 0)/'TOP SCORES'!J$3,0)</f>
        <v>0</v>
      </c>
      <c r="M242" s="16">
        <f>IFERROR(100*_xlfn.IFNA(VLOOKUP($B242,KviZDarije10!$A$1:$N$1000,4, 0), 0)/'TOP SCORES'!K$3,0)</f>
        <v>0</v>
      </c>
      <c r="N242" s="16">
        <f>IFERROR(100*_xlfn.IFNA(VLOOKUP($B242,KviZDarije10!$A$1:$N$1000,4, 0), 0)/'TOP SCORES'!L$3,0)</f>
        <v>0</v>
      </c>
    </row>
    <row r="243" spans="1:14">
      <c r="A243" s="19">
        <f ca="1">RANK(C243,C$2:C$998)</f>
        <v>184</v>
      </c>
      <c r="B243" s="42"/>
      <c r="C243" s="17" cm="1">
        <f t="array" aca="1" ref="C243" ca="1">SUM(LARGE(D243:N243,ROW(INDIRECT("1:2"))))</f>
        <v>0</v>
      </c>
      <c r="D243" s="16">
        <f>IFERROR(100*_xlfn.IFNA(VLOOKUP($B243,KviZDarije1!$A$1:$N$1000, 4, 0), 0)/'TOP SCORES'!B$3,0)</f>
        <v>0</v>
      </c>
      <c r="E243" s="16">
        <f>IFERROR(100*_xlfn.IFNA(VLOOKUP($B243,KviZDarije2!$A$1:$N$1000, 4, 0), 0)/'TOP SCORES'!C$3,0)</f>
        <v>0</v>
      </c>
      <c r="F243" s="16">
        <f>IFERROR(100*_xlfn.IFNA(VLOOKUP($B243,KviZDarije3!$A$1:$N$1000, 4, 0), 0)/'TOP SCORES'!D$3,0)</f>
        <v>0</v>
      </c>
      <c r="G243" s="16">
        <f>IFERROR(100*_xlfn.IFNA(VLOOKUP($B243,KviZDarije4!$A$1:$N$1000, 4, 0), 0)/'TOP SCORES'!E$3,0)</f>
        <v>0</v>
      </c>
      <c r="H243" s="16">
        <f>IFERROR(100*_xlfn.IFNA(VLOOKUP($B243,KviZDarije5!$A$1:$N$1000, 4, 0), 0)/'TOP SCORES'!F$3,0)</f>
        <v>0</v>
      </c>
      <c r="I243" s="16">
        <f>IFERROR(100*_xlfn.IFNA(VLOOKUP($B243,KviZDarije6!$A$1:$N$1000, 4, 0), 0)/'TOP SCORES'!G$3,0)</f>
        <v>0</v>
      </c>
      <c r="J243" s="16">
        <f>IFERROR(100*_xlfn.IFNA(VLOOKUP($B243,KviZDarije7!$A$1:$N$1000, 4, 0), 0)/'TOP SCORES'!H$3,0)</f>
        <v>0</v>
      </c>
      <c r="K243" s="16">
        <f>IFERROR(100*_xlfn.IFNA(VLOOKUP($B243,KviZDarije8!$A$1:$N$1000, 4, 0), 0)/'TOP SCORES'!I$3,0)</f>
        <v>0</v>
      </c>
      <c r="L243" s="16">
        <f>IFERROR(100*_xlfn.IFNA(VLOOKUP($B243,KviZDarije9!$A$1:$N$1000, 4, 0), 0)/'TOP SCORES'!J$3,0)</f>
        <v>0</v>
      </c>
      <c r="M243" s="16">
        <f>IFERROR(100*_xlfn.IFNA(VLOOKUP($B243,KviZDarije10!$A$1:$N$1000,4, 0), 0)/'TOP SCORES'!K$3,0)</f>
        <v>0</v>
      </c>
      <c r="N243" s="16">
        <f>IFERROR(100*_xlfn.IFNA(VLOOKUP($B243,KviZDarije10!$A$1:$N$1000,4, 0), 0)/'TOP SCORES'!L$3,0)</f>
        <v>0</v>
      </c>
    </row>
    <row r="244" spans="1:14">
      <c r="A244" s="19">
        <f ca="1">RANK(C244,C$2:C$998)</f>
        <v>184</v>
      </c>
      <c r="B244" s="42"/>
      <c r="C244" s="17" cm="1">
        <f t="array" aca="1" ref="C244" ca="1">SUM(LARGE(D244:N244,ROW(INDIRECT("1:2"))))</f>
        <v>0</v>
      </c>
      <c r="D244" s="16">
        <f>IFERROR(100*_xlfn.IFNA(VLOOKUP($B244,KviZDarije1!$A$1:$N$1000, 4, 0), 0)/'TOP SCORES'!B$3,0)</f>
        <v>0</v>
      </c>
      <c r="E244" s="16">
        <f>IFERROR(100*_xlfn.IFNA(VLOOKUP($B244,KviZDarije2!$A$1:$N$1000, 4, 0), 0)/'TOP SCORES'!C$3,0)</f>
        <v>0</v>
      </c>
      <c r="F244" s="16">
        <f>IFERROR(100*_xlfn.IFNA(VLOOKUP($B244,KviZDarije3!$A$1:$N$1000, 4, 0), 0)/'TOP SCORES'!D$3,0)</f>
        <v>0</v>
      </c>
      <c r="G244" s="16">
        <f>IFERROR(100*_xlfn.IFNA(VLOOKUP($B244,KviZDarije4!$A$1:$N$1000, 4, 0), 0)/'TOP SCORES'!E$3,0)</f>
        <v>0</v>
      </c>
      <c r="H244" s="16">
        <f>IFERROR(100*_xlfn.IFNA(VLOOKUP($B244,KviZDarije5!$A$1:$N$1000, 4, 0), 0)/'TOP SCORES'!F$3,0)</f>
        <v>0</v>
      </c>
      <c r="I244" s="16">
        <f>IFERROR(100*_xlfn.IFNA(VLOOKUP($B244,KviZDarije6!$A$1:$N$1000, 4, 0), 0)/'TOP SCORES'!G$3,0)</f>
        <v>0</v>
      </c>
      <c r="J244" s="16">
        <f>IFERROR(100*_xlfn.IFNA(VLOOKUP($B244,KviZDarije7!$A$1:$N$1000, 4, 0), 0)/'TOP SCORES'!H$3,0)</f>
        <v>0</v>
      </c>
      <c r="K244" s="16">
        <f>IFERROR(100*_xlfn.IFNA(VLOOKUP($B244,KviZDarije8!$A$1:$N$1000, 4, 0), 0)/'TOP SCORES'!I$3,0)</f>
        <v>0</v>
      </c>
      <c r="L244" s="16">
        <f>IFERROR(100*_xlfn.IFNA(VLOOKUP($B244,KviZDarije9!$A$1:$N$1000, 4, 0), 0)/'TOP SCORES'!J$3,0)</f>
        <v>0</v>
      </c>
      <c r="M244" s="16">
        <f>IFERROR(100*_xlfn.IFNA(VLOOKUP($B244,KviZDarije10!$A$1:$N$1000,4, 0), 0)/'TOP SCORES'!K$3,0)</f>
        <v>0</v>
      </c>
      <c r="N244" s="16">
        <f>IFERROR(100*_xlfn.IFNA(VLOOKUP($B244,KviZDarije10!$A$1:$N$1000,4, 0), 0)/'TOP SCORES'!L$3,0)</f>
        <v>0</v>
      </c>
    </row>
    <row r="245" spans="1:14">
      <c r="A245" s="19">
        <f ca="1">RANK(C245,C$2:C$998)</f>
        <v>184</v>
      </c>
      <c r="B245" s="42"/>
      <c r="C245" s="17" cm="1">
        <f t="array" aca="1" ref="C245" ca="1">SUM(LARGE(D245:N245,ROW(INDIRECT("1:2"))))</f>
        <v>0</v>
      </c>
      <c r="D245" s="16">
        <f>IFERROR(100*_xlfn.IFNA(VLOOKUP($B245,KviZDarije1!$A$1:$N$1000, 4, 0), 0)/'TOP SCORES'!B$3,0)</f>
        <v>0</v>
      </c>
      <c r="E245" s="16">
        <f>IFERROR(100*_xlfn.IFNA(VLOOKUP($B245,KviZDarije2!$A$1:$N$1000, 4, 0), 0)/'TOP SCORES'!C$3,0)</f>
        <v>0</v>
      </c>
      <c r="F245" s="16">
        <f>IFERROR(100*_xlfn.IFNA(VLOOKUP($B245,KviZDarije3!$A$1:$N$1000, 4, 0), 0)/'TOP SCORES'!D$3,0)</f>
        <v>0</v>
      </c>
      <c r="G245" s="16">
        <f>IFERROR(100*_xlfn.IFNA(VLOOKUP($B245,KviZDarije4!$A$1:$N$1000, 4, 0), 0)/'TOP SCORES'!E$3,0)</f>
        <v>0</v>
      </c>
      <c r="H245" s="16">
        <f>IFERROR(100*_xlfn.IFNA(VLOOKUP($B245,KviZDarije5!$A$1:$N$1000, 4, 0), 0)/'TOP SCORES'!F$3,0)</f>
        <v>0</v>
      </c>
      <c r="I245" s="16">
        <f>IFERROR(100*_xlfn.IFNA(VLOOKUP($B245,KviZDarije6!$A$1:$N$1000, 4, 0), 0)/'TOP SCORES'!G$3,0)</f>
        <v>0</v>
      </c>
      <c r="J245" s="16">
        <f>IFERROR(100*_xlfn.IFNA(VLOOKUP($B245,KviZDarije7!$A$1:$N$1000, 4, 0), 0)/'TOP SCORES'!H$3,0)</f>
        <v>0</v>
      </c>
      <c r="K245" s="16">
        <f>IFERROR(100*_xlfn.IFNA(VLOOKUP($B245,KviZDarije8!$A$1:$N$1000, 4, 0), 0)/'TOP SCORES'!I$3,0)</f>
        <v>0</v>
      </c>
      <c r="L245" s="16">
        <f>IFERROR(100*_xlfn.IFNA(VLOOKUP($B245,KviZDarije9!$A$1:$N$1000, 4, 0), 0)/'TOP SCORES'!J$3,0)</f>
        <v>0</v>
      </c>
      <c r="M245" s="16">
        <f>IFERROR(100*_xlfn.IFNA(VLOOKUP($B245,KviZDarije10!$A$1:$N$1000,4, 0), 0)/'TOP SCORES'!K$3,0)</f>
        <v>0</v>
      </c>
      <c r="N245" s="16">
        <f>IFERROR(100*_xlfn.IFNA(VLOOKUP($B245,KviZDarije10!$A$1:$N$1000,4, 0), 0)/'TOP SCORES'!L$3,0)</f>
        <v>0</v>
      </c>
    </row>
    <row r="246" spans="1:14">
      <c r="A246" s="19">
        <f ca="1">RANK(C246,C$2:C$998)</f>
        <v>184</v>
      </c>
      <c r="B246" s="42"/>
      <c r="C246" s="17" cm="1">
        <f t="array" aca="1" ref="C246" ca="1">SUM(LARGE(D246:N246,ROW(INDIRECT("1:2"))))</f>
        <v>0</v>
      </c>
      <c r="D246" s="16">
        <f>IFERROR(100*_xlfn.IFNA(VLOOKUP($B246,KviZDarije1!$A$1:$N$1000, 4, 0), 0)/'TOP SCORES'!B$3,0)</f>
        <v>0</v>
      </c>
      <c r="E246" s="16">
        <f>IFERROR(100*_xlfn.IFNA(VLOOKUP($B246,KviZDarije2!$A$1:$N$1000, 4, 0), 0)/'TOP SCORES'!C$3,0)</f>
        <v>0</v>
      </c>
      <c r="F246" s="16">
        <f>IFERROR(100*_xlfn.IFNA(VLOOKUP($B246,KviZDarije3!$A$1:$N$1000, 4, 0), 0)/'TOP SCORES'!D$3,0)</f>
        <v>0</v>
      </c>
      <c r="G246" s="16">
        <f>IFERROR(100*_xlfn.IFNA(VLOOKUP($B246,KviZDarije4!$A$1:$N$1000, 4, 0), 0)/'TOP SCORES'!E$3,0)</f>
        <v>0</v>
      </c>
      <c r="H246" s="16">
        <f>IFERROR(100*_xlfn.IFNA(VLOOKUP($B246,KviZDarije5!$A$1:$N$1000, 4, 0), 0)/'TOP SCORES'!F$3,0)</f>
        <v>0</v>
      </c>
      <c r="I246" s="16">
        <f>IFERROR(100*_xlfn.IFNA(VLOOKUP($B246,KviZDarije6!$A$1:$N$1000, 4, 0), 0)/'TOP SCORES'!G$3,0)</f>
        <v>0</v>
      </c>
      <c r="J246" s="16">
        <f>IFERROR(100*_xlfn.IFNA(VLOOKUP($B246,KviZDarije7!$A$1:$N$1000, 4, 0), 0)/'TOP SCORES'!H$3,0)</f>
        <v>0</v>
      </c>
      <c r="K246" s="16">
        <f>IFERROR(100*_xlfn.IFNA(VLOOKUP($B246,KviZDarije8!$A$1:$N$1000, 4, 0), 0)/'TOP SCORES'!I$3,0)</f>
        <v>0</v>
      </c>
      <c r="L246" s="16">
        <f>IFERROR(100*_xlfn.IFNA(VLOOKUP($B246,KviZDarije9!$A$1:$N$1000, 4, 0), 0)/'TOP SCORES'!J$3,0)</f>
        <v>0</v>
      </c>
      <c r="M246" s="16">
        <f>IFERROR(100*_xlfn.IFNA(VLOOKUP($B246,KviZDarije10!$A$1:$N$1000,4, 0), 0)/'TOP SCORES'!K$3,0)</f>
        <v>0</v>
      </c>
      <c r="N246" s="16">
        <f>IFERROR(100*_xlfn.IFNA(VLOOKUP($B246,KviZDarije10!$A$1:$N$1000,4, 0), 0)/'TOP SCORES'!L$3,0)</f>
        <v>0</v>
      </c>
    </row>
    <row r="247" spans="1:14">
      <c r="A247" s="19">
        <f ca="1">RANK(C247,C$2:C$998)</f>
        <v>184</v>
      </c>
      <c r="B247" s="42"/>
      <c r="C247" s="17" cm="1">
        <f t="array" aca="1" ref="C247" ca="1">SUM(LARGE(D247:N247,ROW(INDIRECT("1:2"))))</f>
        <v>0</v>
      </c>
      <c r="D247" s="16">
        <f>IFERROR(100*_xlfn.IFNA(VLOOKUP($B247,KviZDarije1!$A$1:$N$1000, 4, 0), 0)/'TOP SCORES'!B$3,0)</f>
        <v>0</v>
      </c>
      <c r="E247" s="16">
        <f>IFERROR(100*_xlfn.IFNA(VLOOKUP($B247,KviZDarije2!$A$1:$N$1000, 4, 0), 0)/'TOP SCORES'!C$3,0)</f>
        <v>0</v>
      </c>
      <c r="F247" s="16">
        <f>IFERROR(100*_xlfn.IFNA(VLOOKUP($B247,KviZDarije3!$A$1:$N$1000, 4, 0), 0)/'TOP SCORES'!D$3,0)</f>
        <v>0</v>
      </c>
      <c r="G247" s="16">
        <f>IFERROR(100*_xlfn.IFNA(VLOOKUP($B247,KviZDarije4!$A$1:$N$1000, 4, 0), 0)/'TOP SCORES'!E$3,0)</f>
        <v>0</v>
      </c>
      <c r="H247" s="16">
        <f>IFERROR(100*_xlfn.IFNA(VLOOKUP($B247,KviZDarije5!$A$1:$N$1000, 4, 0), 0)/'TOP SCORES'!F$3,0)</f>
        <v>0</v>
      </c>
      <c r="I247" s="16">
        <f>IFERROR(100*_xlfn.IFNA(VLOOKUP($B247,KviZDarije6!$A$1:$N$1000, 4, 0), 0)/'TOP SCORES'!G$3,0)</f>
        <v>0</v>
      </c>
      <c r="J247" s="16">
        <f>IFERROR(100*_xlfn.IFNA(VLOOKUP($B247,KviZDarije7!$A$1:$N$1000, 4, 0), 0)/'TOP SCORES'!H$3,0)</f>
        <v>0</v>
      </c>
      <c r="K247" s="16">
        <f>IFERROR(100*_xlfn.IFNA(VLOOKUP($B247,KviZDarije8!$A$1:$N$1000, 4, 0), 0)/'TOP SCORES'!I$3,0)</f>
        <v>0</v>
      </c>
      <c r="L247" s="16">
        <f>IFERROR(100*_xlfn.IFNA(VLOOKUP($B247,KviZDarije9!$A$1:$N$1000, 4, 0), 0)/'TOP SCORES'!J$3,0)</f>
        <v>0</v>
      </c>
      <c r="M247" s="16">
        <f>IFERROR(100*_xlfn.IFNA(VLOOKUP($B247,KviZDarije10!$A$1:$N$1000,4, 0), 0)/'TOP SCORES'!K$3,0)</f>
        <v>0</v>
      </c>
      <c r="N247" s="16">
        <f>IFERROR(100*_xlfn.IFNA(VLOOKUP($B247,KviZDarije10!$A$1:$N$1000,4, 0), 0)/'TOP SCORES'!L$3,0)</f>
        <v>0</v>
      </c>
    </row>
    <row r="248" spans="1:14">
      <c r="A248" s="19">
        <f ca="1">RANK(C248,C$2:C$998)</f>
        <v>184</v>
      </c>
      <c r="B248" s="42"/>
      <c r="C248" s="17" cm="1">
        <f t="array" aca="1" ref="C248" ca="1">SUM(LARGE(D248:N248,ROW(INDIRECT("1:2"))))</f>
        <v>0</v>
      </c>
      <c r="D248" s="16">
        <f>IFERROR(100*_xlfn.IFNA(VLOOKUP($B248,KviZDarije1!$A$1:$N$1000, 4, 0), 0)/'TOP SCORES'!B$3,0)</f>
        <v>0</v>
      </c>
      <c r="E248" s="16">
        <f>IFERROR(100*_xlfn.IFNA(VLOOKUP($B248,KviZDarije2!$A$1:$N$1000, 4, 0), 0)/'TOP SCORES'!C$3,0)</f>
        <v>0</v>
      </c>
      <c r="F248" s="16">
        <f>IFERROR(100*_xlfn.IFNA(VLOOKUP($B248,KviZDarije3!$A$1:$N$1000, 4, 0), 0)/'TOP SCORES'!D$3,0)</f>
        <v>0</v>
      </c>
      <c r="G248" s="16">
        <f>IFERROR(100*_xlfn.IFNA(VLOOKUP($B248,KviZDarije4!$A$1:$N$1000, 4, 0), 0)/'TOP SCORES'!E$3,0)</f>
        <v>0</v>
      </c>
      <c r="H248" s="16">
        <f>IFERROR(100*_xlfn.IFNA(VLOOKUP($B248,KviZDarije5!$A$1:$N$1000, 4, 0), 0)/'TOP SCORES'!F$3,0)</f>
        <v>0</v>
      </c>
      <c r="I248" s="16">
        <f>IFERROR(100*_xlfn.IFNA(VLOOKUP($B248,KviZDarije6!$A$1:$N$1000, 4, 0), 0)/'TOP SCORES'!G$3,0)</f>
        <v>0</v>
      </c>
      <c r="J248" s="16">
        <f>IFERROR(100*_xlfn.IFNA(VLOOKUP($B248,KviZDarije7!$A$1:$N$1000, 4, 0), 0)/'TOP SCORES'!H$3,0)</f>
        <v>0</v>
      </c>
      <c r="K248" s="16">
        <f>IFERROR(100*_xlfn.IFNA(VLOOKUP($B248,KviZDarije8!$A$1:$N$1000, 4, 0), 0)/'TOP SCORES'!I$3,0)</f>
        <v>0</v>
      </c>
      <c r="L248" s="16">
        <f>IFERROR(100*_xlfn.IFNA(VLOOKUP($B248,KviZDarije9!$A$1:$N$1000, 4, 0), 0)/'TOP SCORES'!J$3,0)</f>
        <v>0</v>
      </c>
      <c r="M248" s="16">
        <f>IFERROR(100*_xlfn.IFNA(VLOOKUP($B248,KviZDarije10!$A$1:$N$1000,4, 0), 0)/'TOP SCORES'!K$3,0)</f>
        <v>0</v>
      </c>
      <c r="N248" s="16">
        <f>IFERROR(100*_xlfn.IFNA(VLOOKUP($B248,KviZDarije10!$A$1:$N$1000,4, 0), 0)/'TOP SCORES'!L$3,0)</f>
        <v>0</v>
      </c>
    </row>
    <row r="249" spans="1:14">
      <c r="A249" s="19">
        <f ca="1">RANK(C249,C$2:C$998)</f>
        <v>184</v>
      </c>
      <c r="B249" s="42"/>
      <c r="C249" s="17" cm="1">
        <f t="array" aca="1" ref="C249" ca="1">SUM(LARGE(D249:N249,ROW(INDIRECT("1:2"))))</f>
        <v>0</v>
      </c>
      <c r="D249" s="16">
        <f>IFERROR(100*_xlfn.IFNA(VLOOKUP($B249,KviZDarije1!$A$1:$N$1000, 4, 0), 0)/'TOP SCORES'!B$3,0)</f>
        <v>0</v>
      </c>
      <c r="E249" s="16">
        <f>IFERROR(100*_xlfn.IFNA(VLOOKUP($B249,KviZDarije2!$A$1:$N$1000, 4, 0), 0)/'TOP SCORES'!C$3,0)</f>
        <v>0</v>
      </c>
      <c r="F249" s="16">
        <f>IFERROR(100*_xlfn.IFNA(VLOOKUP($B249,KviZDarije3!$A$1:$N$1000, 4, 0), 0)/'TOP SCORES'!D$3,0)</f>
        <v>0</v>
      </c>
      <c r="G249" s="16">
        <f>IFERROR(100*_xlfn.IFNA(VLOOKUP($B249,KviZDarije4!$A$1:$N$1000, 4, 0), 0)/'TOP SCORES'!E$3,0)</f>
        <v>0</v>
      </c>
      <c r="H249" s="16">
        <f>IFERROR(100*_xlfn.IFNA(VLOOKUP($B249,KviZDarije5!$A$1:$N$1000, 4, 0), 0)/'TOP SCORES'!F$3,0)</f>
        <v>0</v>
      </c>
      <c r="I249" s="16">
        <f>IFERROR(100*_xlfn.IFNA(VLOOKUP($B249,KviZDarije6!$A$1:$N$1000, 4, 0), 0)/'TOP SCORES'!G$3,0)</f>
        <v>0</v>
      </c>
      <c r="J249" s="16">
        <f>IFERROR(100*_xlfn.IFNA(VLOOKUP($B249,KviZDarije7!$A$1:$N$1000, 4, 0), 0)/'TOP SCORES'!H$3,0)</f>
        <v>0</v>
      </c>
      <c r="K249" s="16">
        <f>IFERROR(100*_xlfn.IFNA(VLOOKUP($B249,KviZDarije8!$A$1:$N$1000, 4, 0), 0)/'TOP SCORES'!I$3,0)</f>
        <v>0</v>
      </c>
      <c r="L249" s="16">
        <f>IFERROR(100*_xlfn.IFNA(VLOOKUP($B249,KviZDarije9!$A$1:$N$1000, 4, 0), 0)/'TOP SCORES'!J$3,0)</f>
        <v>0</v>
      </c>
      <c r="M249" s="16">
        <f>IFERROR(100*_xlfn.IFNA(VLOOKUP($B249,KviZDarije10!$A$1:$N$1000,4, 0), 0)/'TOP SCORES'!K$3,0)</f>
        <v>0</v>
      </c>
      <c r="N249" s="16">
        <f>IFERROR(100*_xlfn.IFNA(VLOOKUP($B249,KviZDarije10!$A$1:$N$1000,4, 0), 0)/'TOP SCORES'!L$3,0)</f>
        <v>0</v>
      </c>
    </row>
    <row r="250" spans="1:14">
      <c r="A250" s="19">
        <f ca="1">RANK(C250,C$2:C$998)</f>
        <v>184</v>
      </c>
      <c r="B250" s="42"/>
      <c r="C250" s="17" cm="1">
        <f t="array" aca="1" ref="C250" ca="1">SUM(LARGE(D250:N250,ROW(INDIRECT("1:2"))))</f>
        <v>0</v>
      </c>
      <c r="D250" s="16">
        <f>IFERROR(100*_xlfn.IFNA(VLOOKUP($B250,KviZDarije1!$A$1:$N$1000, 4, 0), 0)/'TOP SCORES'!B$3,0)</f>
        <v>0</v>
      </c>
      <c r="E250" s="16">
        <f>IFERROR(100*_xlfn.IFNA(VLOOKUP($B250,KviZDarije2!$A$1:$N$1000, 4, 0), 0)/'TOP SCORES'!C$3,0)</f>
        <v>0</v>
      </c>
      <c r="F250" s="16">
        <f>IFERROR(100*_xlfn.IFNA(VLOOKUP($B250,KviZDarije3!$A$1:$N$1000, 4, 0), 0)/'TOP SCORES'!D$3,0)</f>
        <v>0</v>
      </c>
      <c r="G250" s="16">
        <f>IFERROR(100*_xlfn.IFNA(VLOOKUP($B250,KviZDarije4!$A$1:$N$1000, 4, 0), 0)/'TOP SCORES'!E$3,0)</f>
        <v>0</v>
      </c>
      <c r="H250" s="16">
        <f>IFERROR(100*_xlfn.IFNA(VLOOKUP($B250,KviZDarije5!$A$1:$N$1000, 4, 0), 0)/'TOP SCORES'!F$3,0)</f>
        <v>0</v>
      </c>
      <c r="I250" s="16">
        <f>IFERROR(100*_xlfn.IFNA(VLOOKUP($B250,KviZDarije6!$A$1:$N$1000, 4, 0), 0)/'TOP SCORES'!G$3,0)</f>
        <v>0</v>
      </c>
      <c r="J250" s="16">
        <f>IFERROR(100*_xlfn.IFNA(VLOOKUP($B250,KviZDarije7!$A$1:$N$1000, 4, 0), 0)/'TOP SCORES'!H$3,0)</f>
        <v>0</v>
      </c>
      <c r="K250" s="16">
        <f>IFERROR(100*_xlfn.IFNA(VLOOKUP($B250,KviZDarije8!$A$1:$N$1000, 4, 0), 0)/'TOP SCORES'!I$3,0)</f>
        <v>0</v>
      </c>
      <c r="L250" s="16">
        <f>IFERROR(100*_xlfn.IFNA(VLOOKUP($B250,KviZDarije9!$A$1:$N$1000, 4, 0), 0)/'TOP SCORES'!J$3,0)</f>
        <v>0</v>
      </c>
      <c r="M250" s="16">
        <f>IFERROR(100*_xlfn.IFNA(VLOOKUP($B250,KviZDarije10!$A$1:$N$1000,4, 0), 0)/'TOP SCORES'!K$3,0)</f>
        <v>0</v>
      </c>
      <c r="N250" s="16">
        <f>IFERROR(100*_xlfn.IFNA(VLOOKUP($B250,KviZDarije10!$A$1:$N$1000,4, 0), 0)/'TOP SCORES'!L$3,0)</f>
        <v>0</v>
      </c>
    </row>
    <row r="251" spans="1:14">
      <c r="A251" s="19">
        <f ca="1">RANK(C251,C$2:C$998)</f>
        <v>184</v>
      </c>
      <c r="B251" s="42"/>
      <c r="C251" s="17" cm="1">
        <f t="array" aca="1" ref="C251" ca="1">SUM(LARGE(D251:N251,ROW(INDIRECT("1:2"))))</f>
        <v>0</v>
      </c>
      <c r="D251" s="16">
        <f>IFERROR(100*_xlfn.IFNA(VLOOKUP($B251,KviZDarije1!$A$1:$N$1000, 4, 0), 0)/'TOP SCORES'!B$3,0)</f>
        <v>0</v>
      </c>
      <c r="E251" s="16">
        <f>IFERROR(100*_xlfn.IFNA(VLOOKUP($B251,KviZDarije2!$A$1:$N$1000, 4, 0), 0)/'TOP SCORES'!C$3,0)</f>
        <v>0</v>
      </c>
      <c r="F251" s="16">
        <f>IFERROR(100*_xlfn.IFNA(VLOOKUP($B251,KviZDarije3!$A$1:$N$1000, 4, 0), 0)/'TOP SCORES'!D$3,0)</f>
        <v>0</v>
      </c>
      <c r="G251" s="16">
        <f>IFERROR(100*_xlfn.IFNA(VLOOKUP($B251,KviZDarije4!$A$1:$N$1000, 4, 0), 0)/'TOP SCORES'!E$3,0)</f>
        <v>0</v>
      </c>
      <c r="H251" s="16">
        <f>IFERROR(100*_xlfn.IFNA(VLOOKUP($B251,KviZDarije5!$A$1:$N$1000, 4, 0), 0)/'TOP SCORES'!F$3,0)</f>
        <v>0</v>
      </c>
      <c r="I251" s="16">
        <f>IFERROR(100*_xlfn.IFNA(VLOOKUP($B251,KviZDarije6!$A$1:$N$1000, 4, 0), 0)/'TOP SCORES'!G$3,0)</f>
        <v>0</v>
      </c>
      <c r="J251" s="16">
        <f>IFERROR(100*_xlfn.IFNA(VLOOKUP($B251,KviZDarije7!$A$1:$N$1000, 4, 0), 0)/'TOP SCORES'!H$3,0)</f>
        <v>0</v>
      </c>
      <c r="K251" s="16">
        <f>IFERROR(100*_xlfn.IFNA(VLOOKUP($B251,KviZDarije8!$A$1:$N$1000, 4, 0), 0)/'TOP SCORES'!I$3,0)</f>
        <v>0</v>
      </c>
      <c r="L251" s="16">
        <f>IFERROR(100*_xlfn.IFNA(VLOOKUP($B251,KviZDarije9!$A$1:$N$1000, 4, 0), 0)/'TOP SCORES'!J$3,0)</f>
        <v>0</v>
      </c>
      <c r="M251" s="16">
        <f>IFERROR(100*_xlfn.IFNA(VLOOKUP($B251,KviZDarije10!$A$1:$N$1000,4, 0), 0)/'TOP SCORES'!K$3,0)</f>
        <v>0</v>
      </c>
      <c r="N251" s="16">
        <f>IFERROR(100*_xlfn.IFNA(VLOOKUP($B251,KviZDarije10!$A$1:$N$1000,4, 0), 0)/'TOP SCORES'!L$3,0)</f>
        <v>0</v>
      </c>
    </row>
    <row r="252" spans="1:14">
      <c r="A252" s="19">
        <f ca="1">RANK(C252,C$2:C$998)</f>
        <v>184</v>
      </c>
      <c r="B252" s="42"/>
      <c r="C252" s="17" cm="1">
        <f t="array" aca="1" ref="C252" ca="1">SUM(LARGE(D252:N252,ROW(INDIRECT("1:2"))))</f>
        <v>0</v>
      </c>
      <c r="D252" s="16">
        <f>IFERROR(100*_xlfn.IFNA(VLOOKUP($B252,KviZDarije1!$A$1:$N$1000, 4, 0), 0)/'TOP SCORES'!B$3,0)</f>
        <v>0</v>
      </c>
      <c r="E252" s="16">
        <f>IFERROR(100*_xlfn.IFNA(VLOOKUP($B252,KviZDarije2!$A$1:$N$1000, 4, 0), 0)/'TOP SCORES'!C$3,0)</f>
        <v>0</v>
      </c>
      <c r="F252" s="16">
        <f>IFERROR(100*_xlfn.IFNA(VLOOKUP($B252,KviZDarije3!$A$1:$N$1000, 4, 0), 0)/'TOP SCORES'!D$3,0)</f>
        <v>0</v>
      </c>
      <c r="G252" s="16">
        <f>IFERROR(100*_xlfn.IFNA(VLOOKUP($B252,KviZDarije4!$A$1:$N$1000, 4, 0), 0)/'TOP SCORES'!E$3,0)</f>
        <v>0</v>
      </c>
      <c r="H252" s="16">
        <f>IFERROR(100*_xlfn.IFNA(VLOOKUP($B252,KviZDarije5!$A$1:$N$1000, 4, 0), 0)/'TOP SCORES'!F$3,0)</f>
        <v>0</v>
      </c>
      <c r="I252" s="16">
        <f>IFERROR(100*_xlfn.IFNA(VLOOKUP($B252,KviZDarije6!$A$1:$N$1000, 4, 0), 0)/'TOP SCORES'!G$3,0)</f>
        <v>0</v>
      </c>
      <c r="J252" s="16">
        <f>IFERROR(100*_xlfn.IFNA(VLOOKUP($B252,KviZDarije7!$A$1:$N$1000, 4, 0), 0)/'TOP SCORES'!H$3,0)</f>
        <v>0</v>
      </c>
      <c r="K252" s="16">
        <f>IFERROR(100*_xlfn.IFNA(VLOOKUP($B252,KviZDarije8!$A$1:$N$1000, 4, 0), 0)/'TOP SCORES'!I$3,0)</f>
        <v>0</v>
      </c>
      <c r="L252" s="16">
        <f>IFERROR(100*_xlfn.IFNA(VLOOKUP($B252,KviZDarije9!$A$1:$N$1000, 4, 0), 0)/'TOP SCORES'!J$3,0)</f>
        <v>0</v>
      </c>
      <c r="M252" s="16">
        <f>IFERROR(100*_xlfn.IFNA(VLOOKUP($B252,KviZDarije10!$A$1:$N$1000,4, 0), 0)/'TOP SCORES'!K$3,0)</f>
        <v>0</v>
      </c>
      <c r="N252" s="16">
        <f>IFERROR(100*_xlfn.IFNA(VLOOKUP($B252,KviZDarije10!$A$1:$N$1000,4, 0), 0)/'TOP SCORES'!L$3,0)</f>
        <v>0</v>
      </c>
    </row>
    <row r="253" spans="1:14">
      <c r="A253" s="19">
        <f ca="1">RANK(C253,C$2:C$998)</f>
        <v>184</v>
      </c>
      <c r="B253" s="42"/>
      <c r="C253" s="17" cm="1">
        <f t="array" aca="1" ref="C253" ca="1">SUM(LARGE(D253:N253,ROW(INDIRECT("1:2"))))</f>
        <v>0</v>
      </c>
      <c r="D253" s="16">
        <f>IFERROR(100*_xlfn.IFNA(VLOOKUP($B253,KviZDarije1!$A$1:$N$1000, 4, 0), 0)/'TOP SCORES'!B$3,0)</f>
        <v>0</v>
      </c>
      <c r="E253" s="16">
        <f>IFERROR(100*_xlfn.IFNA(VLOOKUP($B253,KviZDarije2!$A$1:$N$1000, 4, 0), 0)/'TOP SCORES'!C$3,0)</f>
        <v>0</v>
      </c>
      <c r="F253" s="16">
        <f>IFERROR(100*_xlfn.IFNA(VLOOKUP($B253,KviZDarije3!$A$1:$N$1000, 4, 0), 0)/'TOP SCORES'!D$3,0)</f>
        <v>0</v>
      </c>
      <c r="G253" s="16">
        <f>IFERROR(100*_xlfn.IFNA(VLOOKUP($B253,KviZDarije4!$A$1:$N$1000, 4, 0), 0)/'TOP SCORES'!E$3,0)</f>
        <v>0</v>
      </c>
      <c r="H253" s="16">
        <f>IFERROR(100*_xlfn.IFNA(VLOOKUP($B253,KviZDarije5!$A$1:$N$1000, 4, 0), 0)/'TOP SCORES'!F$3,0)</f>
        <v>0</v>
      </c>
      <c r="I253" s="16">
        <f>IFERROR(100*_xlfn.IFNA(VLOOKUP($B253,KviZDarije6!$A$1:$N$1000, 4, 0), 0)/'TOP SCORES'!G$3,0)</f>
        <v>0</v>
      </c>
      <c r="J253" s="16">
        <f>IFERROR(100*_xlfn.IFNA(VLOOKUP($B253,KviZDarije7!$A$1:$N$1000, 4, 0), 0)/'TOP SCORES'!H$3,0)</f>
        <v>0</v>
      </c>
      <c r="K253" s="16">
        <f>IFERROR(100*_xlfn.IFNA(VLOOKUP($B253,KviZDarije8!$A$1:$N$1000, 4, 0), 0)/'TOP SCORES'!I$3,0)</f>
        <v>0</v>
      </c>
      <c r="L253" s="16">
        <f>IFERROR(100*_xlfn.IFNA(VLOOKUP($B253,KviZDarije9!$A$1:$N$1000, 4, 0), 0)/'TOP SCORES'!J$3,0)</f>
        <v>0</v>
      </c>
      <c r="M253" s="16">
        <f>IFERROR(100*_xlfn.IFNA(VLOOKUP($B253,KviZDarije10!$A$1:$N$1000,4, 0), 0)/'TOP SCORES'!K$3,0)</f>
        <v>0</v>
      </c>
      <c r="N253" s="16">
        <f>IFERROR(100*_xlfn.IFNA(VLOOKUP($B253,KviZDarije10!$A$1:$N$1000,4, 0), 0)/'TOP SCORES'!L$3,0)</f>
        <v>0</v>
      </c>
    </row>
    <row r="254" spans="1:14">
      <c r="A254" s="19">
        <f ca="1">RANK(C254,C$2:C$998)</f>
        <v>184</v>
      </c>
      <c r="B254" s="42"/>
      <c r="C254" s="17" cm="1">
        <f t="array" aca="1" ref="C254" ca="1">SUM(LARGE(D254:N254,ROW(INDIRECT("1:2"))))</f>
        <v>0</v>
      </c>
      <c r="D254" s="16">
        <f>IFERROR(100*_xlfn.IFNA(VLOOKUP($B254,KviZDarije1!$A$1:$N$1000, 4, 0), 0)/'TOP SCORES'!B$3,0)</f>
        <v>0</v>
      </c>
      <c r="E254" s="16">
        <f>IFERROR(100*_xlfn.IFNA(VLOOKUP($B254,KviZDarije2!$A$1:$N$1000, 4, 0), 0)/'TOP SCORES'!C$3,0)</f>
        <v>0</v>
      </c>
      <c r="F254" s="16">
        <f>IFERROR(100*_xlfn.IFNA(VLOOKUP($B254,KviZDarije3!$A$1:$N$1000, 4, 0), 0)/'TOP SCORES'!D$3,0)</f>
        <v>0</v>
      </c>
      <c r="G254" s="16">
        <f>IFERROR(100*_xlfn.IFNA(VLOOKUP($B254,KviZDarije4!$A$1:$N$1000, 4, 0), 0)/'TOP SCORES'!E$3,0)</f>
        <v>0</v>
      </c>
      <c r="H254" s="16">
        <f>IFERROR(100*_xlfn.IFNA(VLOOKUP($B254,KviZDarije5!$A$1:$N$1000, 4, 0), 0)/'TOP SCORES'!F$3,0)</f>
        <v>0</v>
      </c>
      <c r="I254" s="16">
        <f>IFERROR(100*_xlfn.IFNA(VLOOKUP($B254,KviZDarije6!$A$1:$N$1000, 4, 0), 0)/'TOP SCORES'!G$3,0)</f>
        <v>0</v>
      </c>
      <c r="J254" s="16">
        <f>IFERROR(100*_xlfn.IFNA(VLOOKUP($B254,KviZDarije7!$A$1:$N$1000, 4, 0), 0)/'TOP SCORES'!H$3,0)</f>
        <v>0</v>
      </c>
      <c r="K254" s="16">
        <f>IFERROR(100*_xlfn.IFNA(VLOOKUP($B254,KviZDarije8!$A$1:$N$1000, 4, 0), 0)/'TOP SCORES'!I$3,0)</f>
        <v>0</v>
      </c>
      <c r="L254" s="16">
        <f>IFERROR(100*_xlfn.IFNA(VLOOKUP($B254,KviZDarije9!$A$1:$N$1000, 4, 0), 0)/'TOP SCORES'!J$3,0)</f>
        <v>0</v>
      </c>
      <c r="M254" s="16">
        <f>IFERROR(100*_xlfn.IFNA(VLOOKUP($B254,KviZDarije10!$A$1:$N$1000,4, 0), 0)/'TOP SCORES'!K$3,0)</f>
        <v>0</v>
      </c>
      <c r="N254" s="16">
        <f>IFERROR(100*_xlfn.IFNA(VLOOKUP($B254,KviZDarije10!$A$1:$N$1000,4, 0), 0)/'TOP SCORES'!L$3,0)</f>
        <v>0</v>
      </c>
    </row>
    <row r="255" spans="1:14">
      <c r="A255" s="19">
        <f ca="1">RANK(C255,C$2:C$998)</f>
        <v>184</v>
      </c>
      <c r="B255" s="42"/>
      <c r="C255" s="17" cm="1">
        <f t="array" aca="1" ref="C255" ca="1">SUM(LARGE(D255:N255,ROW(INDIRECT("1:2"))))</f>
        <v>0</v>
      </c>
      <c r="D255" s="16">
        <f>IFERROR(100*_xlfn.IFNA(VLOOKUP($B255,KviZDarije1!$A$1:$N$1000, 4, 0), 0)/'TOP SCORES'!B$3,0)</f>
        <v>0</v>
      </c>
      <c r="E255" s="16">
        <f>IFERROR(100*_xlfn.IFNA(VLOOKUP($B255,KviZDarije2!$A$1:$N$1000, 4, 0), 0)/'TOP SCORES'!C$3,0)</f>
        <v>0</v>
      </c>
      <c r="F255" s="16">
        <f>IFERROR(100*_xlfn.IFNA(VLOOKUP($B255,KviZDarije3!$A$1:$N$1000, 4, 0), 0)/'TOP SCORES'!D$3,0)</f>
        <v>0</v>
      </c>
      <c r="G255" s="16">
        <f>IFERROR(100*_xlfn.IFNA(VLOOKUP($B255,KviZDarije4!$A$1:$N$1000, 4, 0), 0)/'TOP SCORES'!E$3,0)</f>
        <v>0</v>
      </c>
      <c r="H255" s="16">
        <f>IFERROR(100*_xlfn.IFNA(VLOOKUP($B255,KviZDarije5!$A$1:$N$1000, 4, 0), 0)/'TOP SCORES'!F$3,0)</f>
        <v>0</v>
      </c>
      <c r="I255" s="16">
        <f>IFERROR(100*_xlfn.IFNA(VLOOKUP($B255,KviZDarije6!$A$1:$N$1000, 4, 0), 0)/'TOP SCORES'!G$3,0)</f>
        <v>0</v>
      </c>
      <c r="J255" s="16">
        <f>IFERROR(100*_xlfn.IFNA(VLOOKUP($B255,KviZDarije7!$A$1:$N$1000, 4, 0), 0)/'TOP SCORES'!H$3,0)</f>
        <v>0</v>
      </c>
      <c r="K255" s="16">
        <f>IFERROR(100*_xlfn.IFNA(VLOOKUP($B255,KviZDarije8!$A$1:$N$1000, 4, 0), 0)/'TOP SCORES'!I$3,0)</f>
        <v>0</v>
      </c>
      <c r="L255" s="16">
        <f>IFERROR(100*_xlfn.IFNA(VLOOKUP($B255,KviZDarije9!$A$1:$N$1000, 4, 0), 0)/'TOP SCORES'!J$3,0)</f>
        <v>0</v>
      </c>
      <c r="M255" s="16">
        <f>IFERROR(100*_xlfn.IFNA(VLOOKUP($B255,KviZDarije10!$A$1:$N$1000,4, 0), 0)/'TOP SCORES'!K$3,0)</f>
        <v>0</v>
      </c>
      <c r="N255" s="16">
        <f>IFERROR(100*_xlfn.IFNA(VLOOKUP($B255,KviZDarije10!$A$1:$N$1000,4, 0), 0)/'TOP SCORES'!L$3,0)</f>
        <v>0</v>
      </c>
    </row>
    <row r="256" spans="1:14">
      <c r="A256" s="19">
        <f ca="1">RANK(C256,C$2:C$998)</f>
        <v>184</v>
      </c>
      <c r="B256" s="42"/>
      <c r="C256" s="17" cm="1">
        <f t="array" aca="1" ref="C256" ca="1">SUM(LARGE(D256:N256,ROW(INDIRECT("1:2"))))</f>
        <v>0</v>
      </c>
      <c r="D256" s="16">
        <f>IFERROR(100*_xlfn.IFNA(VLOOKUP($B256,KviZDarije1!$A$1:$N$1000, 4, 0), 0)/'TOP SCORES'!B$3,0)</f>
        <v>0</v>
      </c>
      <c r="E256" s="16">
        <f>IFERROR(100*_xlfn.IFNA(VLOOKUP($B256,KviZDarije2!$A$1:$N$1000, 4, 0), 0)/'TOP SCORES'!C$3,0)</f>
        <v>0</v>
      </c>
      <c r="F256" s="16">
        <f>IFERROR(100*_xlfn.IFNA(VLOOKUP($B256,KviZDarije3!$A$1:$N$1000, 4, 0), 0)/'TOP SCORES'!D$3,0)</f>
        <v>0</v>
      </c>
      <c r="G256" s="16">
        <f>IFERROR(100*_xlfn.IFNA(VLOOKUP($B256,KviZDarije4!$A$1:$N$1000, 4, 0), 0)/'TOP SCORES'!E$3,0)</f>
        <v>0</v>
      </c>
      <c r="H256" s="16">
        <f>IFERROR(100*_xlfn.IFNA(VLOOKUP($B256,KviZDarije5!$A$1:$N$1000, 4, 0), 0)/'TOP SCORES'!F$3,0)</f>
        <v>0</v>
      </c>
      <c r="I256" s="16">
        <f>IFERROR(100*_xlfn.IFNA(VLOOKUP($B256,KviZDarije6!$A$1:$N$1000, 4, 0), 0)/'TOP SCORES'!G$3,0)</f>
        <v>0</v>
      </c>
      <c r="J256" s="16">
        <f>IFERROR(100*_xlfn.IFNA(VLOOKUP($B256,KviZDarije7!$A$1:$N$1000, 4, 0), 0)/'TOP SCORES'!H$3,0)</f>
        <v>0</v>
      </c>
      <c r="K256" s="16">
        <f>IFERROR(100*_xlfn.IFNA(VLOOKUP($B256,KviZDarije8!$A$1:$N$1000, 4, 0), 0)/'TOP SCORES'!I$3,0)</f>
        <v>0</v>
      </c>
      <c r="L256" s="16">
        <f>IFERROR(100*_xlfn.IFNA(VLOOKUP($B256,KviZDarije9!$A$1:$N$1000, 4, 0), 0)/'TOP SCORES'!J$3,0)</f>
        <v>0</v>
      </c>
      <c r="M256" s="16">
        <f>IFERROR(100*_xlfn.IFNA(VLOOKUP($B256,KviZDarije10!$A$1:$N$1000,4, 0), 0)/'TOP SCORES'!K$3,0)</f>
        <v>0</v>
      </c>
      <c r="N256" s="16">
        <f>IFERROR(100*_xlfn.IFNA(VLOOKUP($B256,KviZDarije10!$A$1:$N$1000,4, 0), 0)/'TOP SCORES'!L$3,0)</f>
        <v>0</v>
      </c>
    </row>
    <row r="257" spans="1:14">
      <c r="A257" s="19">
        <f ca="1">RANK(C257,C$2:C$998)</f>
        <v>184</v>
      </c>
      <c r="B257" s="42"/>
      <c r="C257" s="17" cm="1">
        <f t="array" aca="1" ref="C257" ca="1">SUM(LARGE(D257:N257,ROW(INDIRECT("1:2"))))</f>
        <v>0</v>
      </c>
      <c r="D257" s="16">
        <f>IFERROR(100*_xlfn.IFNA(VLOOKUP($B257,KviZDarije1!$A$1:$N$1000, 4, 0), 0)/'TOP SCORES'!B$3,0)</f>
        <v>0</v>
      </c>
      <c r="E257" s="16">
        <f>IFERROR(100*_xlfn.IFNA(VLOOKUP($B257,KviZDarije2!$A$1:$N$1000, 4, 0), 0)/'TOP SCORES'!C$3,0)</f>
        <v>0</v>
      </c>
      <c r="F257" s="16">
        <f>IFERROR(100*_xlfn.IFNA(VLOOKUP($B257,KviZDarije3!$A$1:$N$1000, 4, 0), 0)/'TOP SCORES'!D$3,0)</f>
        <v>0</v>
      </c>
      <c r="G257" s="16">
        <f>IFERROR(100*_xlfn.IFNA(VLOOKUP($B257,KviZDarije4!$A$1:$N$1000, 4, 0), 0)/'TOP SCORES'!E$3,0)</f>
        <v>0</v>
      </c>
      <c r="H257" s="16">
        <f>IFERROR(100*_xlfn.IFNA(VLOOKUP($B257,KviZDarije5!$A$1:$N$1000, 4, 0), 0)/'TOP SCORES'!F$3,0)</f>
        <v>0</v>
      </c>
      <c r="I257" s="16">
        <f>IFERROR(100*_xlfn.IFNA(VLOOKUP($B257,KviZDarije6!$A$1:$N$1000, 4, 0), 0)/'TOP SCORES'!G$3,0)</f>
        <v>0</v>
      </c>
      <c r="J257" s="16">
        <f>IFERROR(100*_xlfn.IFNA(VLOOKUP($B257,KviZDarije7!$A$1:$N$1000, 4, 0), 0)/'TOP SCORES'!H$3,0)</f>
        <v>0</v>
      </c>
      <c r="K257" s="16">
        <f>IFERROR(100*_xlfn.IFNA(VLOOKUP($B257,KviZDarije8!$A$1:$N$1000, 4, 0), 0)/'TOP SCORES'!I$3,0)</f>
        <v>0</v>
      </c>
      <c r="L257" s="16">
        <f>IFERROR(100*_xlfn.IFNA(VLOOKUP($B257,KviZDarije9!$A$1:$N$1000, 4, 0), 0)/'TOP SCORES'!J$3,0)</f>
        <v>0</v>
      </c>
      <c r="M257" s="16">
        <f>IFERROR(100*_xlfn.IFNA(VLOOKUP($B257,KviZDarije10!$A$1:$N$1000,4, 0), 0)/'TOP SCORES'!K$3,0)</f>
        <v>0</v>
      </c>
      <c r="N257" s="16">
        <f>IFERROR(100*_xlfn.IFNA(VLOOKUP($B257,KviZDarije10!$A$1:$N$1000,4, 0), 0)/'TOP SCORES'!L$3,0)</f>
        <v>0</v>
      </c>
    </row>
    <row r="258" spans="1:14">
      <c r="A258" s="19">
        <f ca="1">RANK(C258,C$2:C$998)</f>
        <v>184</v>
      </c>
      <c r="B258" s="42"/>
      <c r="C258" s="17" cm="1">
        <f t="array" aca="1" ref="C258" ca="1">SUM(LARGE(D258:N258,ROW(INDIRECT("1:2"))))</f>
        <v>0</v>
      </c>
      <c r="D258" s="16">
        <f>IFERROR(100*_xlfn.IFNA(VLOOKUP($B258,KviZDarije1!$A$1:$N$1000, 4, 0), 0)/'TOP SCORES'!B$3,0)</f>
        <v>0</v>
      </c>
      <c r="E258" s="16">
        <f>IFERROR(100*_xlfn.IFNA(VLOOKUP($B258,KviZDarije2!$A$1:$N$1000, 4, 0), 0)/'TOP SCORES'!C$3,0)</f>
        <v>0</v>
      </c>
      <c r="F258" s="16">
        <f>IFERROR(100*_xlfn.IFNA(VLOOKUP($B258,KviZDarije3!$A$1:$N$1000, 4, 0), 0)/'TOP SCORES'!D$3,0)</f>
        <v>0</v>
      </c>
      <c r="G258" s="16">
        <f>IFERROR(100*_xlfn.IFNA(VLOOKUP($B258,KviZDarije4!$A$1:$N$1000, 4, 0), 0)/'TOP SCORES'!E$3,0)</f>
        <v>0</v>
      </c>
      <c r="H258" s="16">
        <f>IFERROR(100*_xlfn.IFNA(VLOOKUP($B258,KviZDarije5!$A$1:$N$1000, 4, 0), 0)/'TOP SCORES'!F$3,0)</f>
        <v>0</v>
      </c>
      <c r="I258" s="16">
        <f>IFERROR(100*_xlfn.IFNA(VLOOKUP($B258,KviZDarije6!$A$1:$N$1000, 4, 0), 0)/'TOP SCORES'!G$3,0)</f>
        <v>0</v>
      </c>
      <c r="J258" s="16">
        <f>IFERROR(100*_xlfn.IFNA(VLOOKUP($B258,KviZDarije7!$A$1:$N$1000, 4, 0), 0)/'TOP SCORES'!H$3,0)</f>
        <v>0</v>
      </c>
      <c r="K258" s="16">
        <f>IFERROR(100*_xlfn.IFNA(VLOOKUP($B258,KviZDarije8!$A$1:$N$1000, 4, 0), 0)/'TOP SCORES'!I$3,0)</f>
        <v>0</v>
      </c>
      <c r="L258" s="16">
        <f>IFERROR(100*_xlfn.IFNA(VLOOKUP($B258,KviZDarije9!$A$1:$N$1000, 4, 0), 0)/'TOP SCORES'!J$3,0)</f>
        <v>0</v>
      </c>
      <c r="M258" s="16">
        <f>IFERROR(100*_xlfn.IFNA(VLOOKUP($B258,KviZDarije10!$A$1:$N$1000,4, 0), 0)/'TOP SCORES'!K$3,0)</f>
        <v>0</v>
      </c>
      <c r="N258" s="16">
        <f>IFERROR(100*_xlfn.IFNA(VLOOKUP($B258,KviZDarije10!$A$1:$N$1000,4, 0), 0)/'TOP SCORES'!L$3,0)</f>
        <v>0</v>
      </c>
    </row>
    <row r="259" spans="1:14">
      <c r="A259" s="19">
        <f ca="1">RANK(C259,C$2:C$998)</f>
        <v>184</v>
      </c>
      <c r="B259" s="42"/>
      <c r="C259" s="17" cm="1">
        <f t="array" aca="1" ref="C259" ca="1">SUM(LARGE(D259:N259,ROW(INDIRECT("1:2"))))</f>
        <v>0</v>
      </c>
      <c r="D259" s="16">
        <f>IFERROR(100*_xlfn.IFNA(VLOOKUP($B259,KviZDarije1!$A$1:$N$1000, 4, 0), 0)/'TOP SCORES'!B$3,0)</f>
        <v>0</v>
      </c>
      <c r="E259" s="16">
        <f>IFERROR(100*_xlfn.IFNA(VLOOKUP($B259,KviZDarije2!$A$1:$N$1000, 4, 0), 0)/'TOP SCORES'!C$3,0)</f>
        <v>0</v>
      </c>
      <c r="F259" s="16">
        <f>IFERROR(100*_xlfn.IFNA(VLOOKUP($B259,KviZDarije3!$A$1:$N$1000, 4, 0), 0)/'TOP SCORES'!D$3,0)</f>
        <v>0</v>
      </c>
      <c r="G259" s="16">
        <f>IFERROR(100*_xlfn.IFNA(VLOOKUP($B259,KviZDarije4!$A$1:$N$1000, 4, 0), 0)/'TOP SCORES'!E$3,0)</f>
        <v>0</v>
      </c>
      <c r="H259" s="16">
        <f>IFERROR(100*_xlfn.IFNA(VLOOKUP($B259,KviZDarije5!$A$1:$N$1000, 4, 0), 0)/'TOP SCORES'!F$3,0)</f>
        <v>0</v>
      </c>
      <c r="I259" s="16">
        <f>IFERROR(100*_xlfn.IFNA(VLOOKUP($B259,KviZDarije6!$A$1:$N$1000, 4, 0), 0)/'TOP SCORES'!G$3,0)</f>
        <v>0</v>
      </c>
      <c r="J259" s="16">
        <f>IFERROR(100*_xlfn.IFNA(VLOOKUP($B259,KviZDarije7!$A$1:$N$1000, 4, 0), 0)/'TOP SCORES'!H$3,0)</f>
        <v>0</v>
      </c>
      <c r="K259" s="16">
        <f>IFERROR(100*_xlfn.IFNA(VLOOKUP($B259,KviZDarije8!$A$1:$N$1000, 4, 0), 0)/'TOP SCORES'!I$3,0)</f>
        <v>0</v>
      </c>
      <c r="L259" s="16">
        <f>IFERROR(100*_xlfn.IFNA(VLOOKUP($B259,KviZDarije9!$A$1:$N$1000, 4, 0), 0)/'TOP SCORES'!J$3,0)</f>
        <v>0</v>
      </c>
      <c r="M259" s="16">
        <f>IFERROR(100*_xlfn.IFNA(VLOOKUP($B259,KviZDarije10!$A$1:$N$1000,4, 0), 0)/'TOP SCORES'!K$3,0)</f>
        <v>0</v>
      </c>
      <c r="N259" s="16">
        <f>IFERROR(100*_xlfn.IFNA(VLOOKUP($B259,KviZDarije10!$A$1:$N$1000,4, 0), 0)/'TOP SCORES'!L$3,0)</f>
        <v>0</v>
      </c>
    </row>
    <row r="260" spans="1:14">
      <c r="A260" s="19">
        <f ca="1">RANK(C260,C$2:C$998)</f>
        <v>184</v>
      </c>
      <c r="B260" s="42"/>
      <c r="C260" s="17" cm="1">
        <f t="array" aca="1" ref="C260" ca="1">SUM(LARGE(D260:N260,ROW(INDIRECT("1:2"))))</f>
        <v>0</v>
      </c>
      <c r="D260" s="16">
        <f>IFERROR(100*_xlfn.IFNA(VLOOKUP($B260,KviZDarije1!$A$1:$N$1000, 4, 0), 0)/'TOP SCORES'!B$3,0)</f>
        <v>0</v>
      </c>
      <c r="E260" s="16">
        <f>IFERROR(100*_xlfn.IFNA(VLOOKUP($B260,KviZDarije2!$A$1:$N$1000, 4, 0), 0)/'TOP SCORES'!C$3,0)</f>
        <v>0</v>
      </c>
      <c r="F260" s="16">
        <f>IFERROR(100*_xlfn.IFNA(VLOOKUP($B260,KviZDarije3!$A$1:$N$1000, 4, 0), 0)/'TOP SCORES'!D$3,0)</f>
        <v>0</v>
      </c>
      <c r="G260" s="16">
        <f>IFERROR(100*_xlfn.IFNA(VLOOKUP($B260,KviZDarije4!$A$1:$N$1000, 4, 0), 0)/'TOP SCORES'!E$3,0)</f>
        <v>0</v>
      </c>
      <c r="H260" s="16">
        <f>IFERROR(100*_xlfn.IFNA(VLOOKUP($B260,KviZDarije5!$A$1:$N$1000, 4, 0), 0)/'TOP SCORES'!F$3,0)</f>
        <v>0</v>
      </c>
      <c r="I260" s="16">
        <f>IFERROR(100*_xlfn.IFNA(VLOOKUP($B260,KviZDarije6!$A$1:$N$1000, 4, 0), 0)/'TOP SCORES'!G$3,0)</f>
        <v>0</v>
      </c>
      <c r="J260" s="16">
        <f>IFERROR(100*_xlfn.IFNA(VLOOKUP($B260,KviZDarije7!$A$1:$N$1000, 4, 0), 0)/'TOP SCORES'!H$3,0)</f>
        <v>0</v>
      </c>
      <c r="K260" s="16">
        <f>IFERROR(100*_xlfn.IFNA(VLOOKUP($B260,KviZDarije8!$A$1:$N$1000, 4, 0), 0)/'TOP SCORES'!I$3,0)</f>
        <v>0</v>
      </c>
      <c r="L260" s="16">
        <f>IFERROR(100*_xlfn.IFNA(VLOOKUP($B260,KviZDarije9!$A$1:$N$1000, 4, 0), 0)/'TOP SCORES'!J$3,0)</f>
        <v>0</v>
      </c>
      <c r="M260" s="16">
        <f>IFERROR(100*_xlfn.IFNA(VLOOKUP($B260,KviZDarije10!$A$1:$N$1000,4, 0), 0)/'TOP SCORES'!K$3,0)</f>
        <v>0</v>
      </c>
      <c r="N260" s="16">
        <f>IFERROR(100*_xlfn.IFNA(VLOOKUP($B260,KviZDarije10!$A$1:$N$1000,4, 0), 0)/'TOP SCORES'!L$3,0)</f>
        <v>0</v>
      </c>
    </row>
    <row r="261" spans="1:14">
      <c r="A261" s="19">
        <f ca="1">RANK(C261,C$2:C$998)</f>
        <v>184</v>
      </c>
      <c r="B261" s="42"/>
      <c r="C261" s="17" cm="1">
        <f t="array" aca="1" ref="C261" ca="1">SUM(LARGE(D261:N261,ROW(INDIRECT("1:2"))))</f>
        <v>0</v>
      </c>
      <c r="D261" s="16">
        <f>IFERROR(100*_xlfn.IFNA(VLOOKUP($B261,KviZDarije1!$A$1:$N$1000, 4, 0), 0)/'TOP SCORES'!B$3,0)</f>
        <v>0</v>
      </c>
      <c r="E261" s="16">
        <f>IFERROR(100*_xlfn.IFNA(VLOOKUP($B261,KviZDarije2!$A$1:$N$1000, 4, 0), 0)/'TOP SCORES'!C$3,0)</f>
        <v>0</v>
      </c>
      <c r="F261" s="16">
        <f>IFERROR(100*_xlfn.IFNA(VLOOKUP($B261,KviZDarije3!$A$1:$N$1000, 4, 0), 0)/'TOP SCORES'!D$3,0)</f>
        <v>0</v>
      </c>
      <c r="G261" s="16">
        <f>IFERROR(100*_xlfn.IFNA(VLOOKUP($B261,KviZDarije4!$A$1:$N$1000, 4, 0), 0)/'TOP SCORES'!E$3,0)</f>
        <v>0</v>
      </c>
      <c r="H261" s="16">
        <f>IFERROR(100*_xlfn.IFNA(VLOOKUP($B261,KviZDarije5!$A$1:$N$1000, 4, 0), 0)/'TOP SCORES'!F$3,0)</f>
        <v>0</v>
      </c>
      <c r="I261" s="16">
        <f>IFERROR(100*_xlfn.IFNA(VLOOKUP($B261,KviZDarije6!$A$1:$N$1000, 4, 0), 0)/'TOP SCORES'!G$3,0)</f>
        <v>0</v>
      </c>
      <c r="J261" s="16">
        <f>IFERROR(100*_xlfn.IFNA(VLOOKUP($B261,KviZDarije7!$A$1:$N$1000, 4, 0), 0)/'TOP SCORES'!H$3,0)</f>
        <v>0</v>
      </c>
      <c r="K261" s="16">
        <f>IFERROR(100*_xlfn.IFNA(VLOOKUP($B261,KviZDarije8!$A$1:$N$1000, 4, 0), 0)/'TOP SCORES'!I$3,0)</f>
        <v>0</v>
      </c>
      <c r="L261" s="16">
        <f>IFERROR(100*_xlfn.IFNA(VLOOKUP($B261,KviZDarije9!$A$1:$N$1000, 4, 0), 0)/'TOP SCORES'!J$3,0)</f>
        <v>0</v>
      </c>
      <c r="M261" s="16">
        <f>IFERROR(100*_xlfn.IFNA(VLOOKUP($B261,KviZDarije10!$A$1:$N$1000,4, 0), 0)/'TOP SCORES'!K$3,0)</f>
        <v>0</v>
      </c>
      <c r="N261" s="16">
        <f>IFERROR(100*_xlfn.IFNA(VLOOKUP($B261,KviZDarije10!$A$1:$N$1000,4, 0), 0)/'TOP SCORES'!L$3,0)</f>
        <v>0</v>
      </c>
    </row>
    <row r="262" spans="1:14">
      <c r="A262" s="19">
        <f ca="1">RANK(C262,C$2:C$998)</f>
        <v>184</v>
      </c>
      <c r="B262" s="42"/>
      <c r="C262" s="17" cm="1">
        <f t="array" aca="1" ref="C262" ca="1">SUM(LARGE(D262:N262,ROW(INDIRECT("1:2"))))</f>
        <v>0</v>
      </c>
      <c r="D262" s="16">
        <f>IFERROR(100*_xlfn.IFNA(VLOOKUP($B262,KviZDarije1!$A$1:$N$1000, 4, 0), 0)/'TOP SCORES'!B$3,0)</f>
        <v>0</v>
      </c>
      <c r="E262" s="16">
        <f>IFERROR(100*_xlfn.IFNA(VLOOKUP($B262,KviZDarije2!$A$1:$N$1000, 4, 0), 0)/'TOP SCORES'!C$3,0)</f>
        <v>0</v>
      </c>
      <c r="F262" s="16">
        <f>IFERROR(100*_xlfn.IFNA(VLOOKUP($B262,KviZDarije3!$A$1:$N$1000, 4, 0), 0)/'TOP SCORES'!D$3,0)</f>
        <v>0</v>
      </c>
      <c r="G262" s="16">
        <f>IFERROR(100*_xlfn.IFNA(VLOOKUP($B262,KviZDarije4!$A$1:$N$1000, 4, 0), 0)/'TOP SCORES'!E$3,0)</f>
        <v>0</v>
      </c>
      <c r="H262" s="16">
        <f>IFERROR(100*_xlfn.IFNA(VLOOKUP($B262,KviZDarije5!$A$1:$N$1000, 4, 0), 0)/'TOP SCORES'!F$3,0)</f>
        <v>0</v>
      </c>
      <c r="I262" s="16">
        <f>IFERROR(100*_xlfn.IFNA(VLOOKUP($B262,KviZDarije6!$A$1:$N$1000, 4, 0), 0)/'TOP SCORES'!G$3,0)</f>
        <v>0</v>
      </c>
      <c r="J262" s="16">
        <f>IFERROR(100*_xlfn.IFNA(VLOOKUP($B262,KviZDarije7!$A$1:$N$1000, 4, 0), 0)/'TOP SCORES'!H$3,0)</f>
        <v>0</v>
      </c>
      <c r="K262" s="16">
        <f>IFERROR(100*_xlfn.IFNA(VLOOKUP($B262,KviZDarije8!$A$1:$N$1000, 4, 0), 0)/'TOP SCORES'!I$3,0)</f>
        <v>0</v>
      </c>
      <c r="L262" s="16">
        <f>IFERROR(100*_xlfn.IFNA(VLOOKUP($B262,KviZDarije9!$A$1:$N$1000, 4, 0), 0)/'TOP SCORES'!J$3,0)</f>
        <v>0</v>
      </c>
      <c r="M262" s="16">
        <f>IFERROR(100*_xlfn.IFNA(VLOOKUP($B262,KviZDarije10!$A$1:$N$1000,4, 0), 0)/'TOP SCORES'!K$3,0)</f>
        <v>0</v>
      </c>
      <c r="N262" s="16">
        <f>IFERROR(100*_xlfn.IFNA(VLOOKUP($B262,KviZDarije10!$A$1:$N$1000,4, 0), 0)/'TOP SCORES'!L$3,0)</f>
        <v>0</v>
      </c>
    </row>
    <row r="263" spans="1:14">
      <c r="A263" s="19">
        <f ca="1">RANK(C263,C$2:C$998)</f>
        <v>184</v>
      </c>
      <c r="B263" s="42"/>
      <c r="C263" s="17" cm="1">
        <f t="array" aca="1" ref="C263" ca="1">SUM(LARGE(D263:N263,ROW(INDIRECT("1:2"))))</f>
        <v>0</v>
      </c>
      <c r="D263" s="16">
        <f>IFERROR(100*_xlfn.IFNA(VLOOKUP($B263,KviZDarije1!$A$1:$N$1000, 4, 0), 0)/'TOP SCORES'!B$3,0)</f>
        <v>0</v>
      </c>
      <c r="E263" s="16">
        <f>IFERROR(100*_xlfn.IFNA(VLOOKUP($B263,KviZDarije2!$A$1:$N$1000, 4, 0), 0)/'TOP SCORES'!C$3,0)</f>
        <v>0</v>
      </c>
      <c r="F263" s="16">
        <f>IFERROR(100*_xlfn.IFNA(VLOOKUP($B263,KviZDarije3!$A$1:$N$1000, 4, 0), 0)/'TOP SCORES'!D$3,0)</f>
        <v>0</v>
      </c>
      <c r="G263" s="16">
        <f>IFERROR(100*_xlfn.IFNA(VLOOKUP($B263,KviZDarije4!$A$1:$N$1000, 4, 0), 0)/'TOP SCORES'!E$3,0)</f>
        <v>0</v>
      </c>
      <c r="H263" s="16">
        <f>IFERROR(100*_xlfn.IFNA(VLOOKUP($B263,KviZDarije5!$A$1:$N$1000, 4, 0), 0)/'TOP SCORES'!F$3,0)</f>
        <v>0</v>
      </c>
      <c r="I263" s="16">
        <f>IFERROR(100*_xlfn.IFNA(VLOOKUP($B263,KviZDarije6!$A$1:$N$1000, 4, 0), 0)/'TOP SCORES'!G$3,0)</f>
        <v>0</v>
      </c>
      <c r="J263" s="16">
        <f>IFERROR(100*_xlfn.IFNA(VLOOKUP($B263,KviZDarije7!$A$1:$N$1000, 4, 0), 0)/'TOP SCORES'!H$3,0)</f>
        <v>0</v>
      </c>
      <c r="K263" s="16">
        <f>IFERROR(100*_xlfn.IFNA(VLOOKUP($B263,KviZDarije8!$A$1:$N$1000, 4, 0), 0)/'TOP SCORES'!I$3,0)</f>
        <v>0</v>
      </c>
      <c r="L263" s="16">
        <f>IFERROR(100*_xlfn.IFNA(VLOOKUP($B263,KviZDarije9!$A$1:$N$1000, 4, 0), 0)/'TOP SCORES'!J$3,0)</f>
        <v>0</v>
      </c>
      <c r="M263" s="16">
        <f>IFERROR(100*_xlfn.IFNA(VLOOKUP($B263,KviZDarije10!$A$1:$N$1000,4, 0), 0)/'TOP SCORES'!K$3,0)</f>
        <v>0</v>
      </c>
      <c r="N263" s="16">
        <f>IFERROR(100*_xlfn.IFNA(VLOOKUP($B263,KviZDarije10!$A$1:$N$1000,4, 0), 0)/'TOP SCORES'!L$3,0)</f>
        <v>0</v>
      </c>
    </row>
    <row r="264" spans="1:14">
      <c r="A264" s="19">
        <f ca="1">RANK(C264,C$2:C$998)</f>
        <v>184</v>
      </c>
      <c r="B264" s="42"/>
      <c r="C264" s="17" cm="1">
        <f t="array" aca="1" ref="C264" ca="1">SUM(LARGE(D264:N264,ROW(INDIRECT("1:2"))))</f>
        <v>0</v>
      </c>
      <c r="D264" s="16">
        <f>IFERROR(100*_xlfn.IFNA(VLOOKUP($B264,KviZDarije1!$A$1:$N$1000, 4, 0), 0)/'TOP SCORES'!B$3,0)</f>
        <v>0</v>
      </c>
      <c r="E264" s="16">
        <f>IFERROR(100*_xlfn.IFNA(VLOOKUP($B264,KviZDarije2!$A$1:$N$1000, 4, 0), 0)/'TOP SCORES'!C$3,0)</f>
        <v>0</v>
      </c>
      <c r="F264" s="16">
        <f>IFERROR(100*_xlfn.IFNA(VLOOKUP($B264,KviZDarije3!$A$1:$N$1000, 4, 0), 0)/'TOP SCORES'!D$3,0)</f>
        <v>0</v>
      </c>
      <c r="G264" s="16">
        <f>IFERROR(100*_xlfn.IFNA(VLOOKUP($B264,KviZDarije4!$A$1:$N$1000, 4, 0), 0)/'TOP SCORES'!E$3,0)</f>
        <v>0</v>
      </c>
      <c r="H264" s="16">
        <f>IFERROR(100*_xlfn.IFNA(VLOOKUP($B264,KviZDarije5!$A$1:$N$1000, 4, 0), 0)/'TOP SCORES'!F$3,0)</f>
        <v>0</v>
      </c>
      <c r="I264" s="16">
        <f>IFERROR(100*_xlfn.IFNA(VLOOKUP($B264,KviZDarije6!$A$1:$N$1000, 4, 0), 0)/'TOP SCORES'!G$3,0)</f>
        <v>0</v>
      </c>
      <c r="J264" s="16">
        <f>IFERROR(100*_xlfn.IFNA(VLOOKUP($B264,KviZDarije7!$A$1:$N$1000, 4, 0), 0)/'TOP SCORES'!H$3,0)</f>
        <v>0</v>
      </c>
      <c r="K264" s="16">
        <f>IFERROR(100*_xlfn.IFNA(VLOOKUP($B264,KviZDarije8!$A$1:$N$1000, 4, 0), 0)/'TOP SCORES'!I$3,0)</f>
        <v>0</v>
      </c>
      <c r="L264" s="16">
        <f>IFERROR(100*_xlfn.IFNA(VLOOKUP($B264,KviZDarije9!$A$1:$N$1000, 4, 0), 0)/'TOP SCORES'!J$3,0)</f>
        <v>0</v>
      </c>
      <c r="M264" s="16">
        <f>IFERROR(100*_xlfn.IFNA(VLOOKUP($B264,KviZDarije10!$A$1:$N$1000,4, 0), 0)/'TOP SCORES'!K$3,0)</f>
        <v>0</v>
      </c>
      <c r="N264" s="16">
        <f>IFERROR(100*_xlfn.IFNA(VLOOKUP($B264,KviZDarije10!$A$1:$N$1000,4, 0), 0)/'TOP SCORES'!L$3,0)</f>
        <v>0</v>
      </c>
    </row>
    <row r="265" spans="1:14">
      <c r="A265" s="19">
        <f ca="1">RANK(C265,C$2:C$998)</f>
        <v>184</v>
      </c>
      <c r="B265" s="42"/>
      <c r="C265" s="17" cm="1">
        <f t="array" aca="1" ref="C265" ca="1">SUM(LARGE(D265:N265,ROW(INDIRECT("1:2"))))</f>
        <v>0</v>
      </c>
      <c r="D265" s="16">
        <f>IFERROR(100*_xlfn.IFNA(VLOOKUP($B265,KviZDarije1!$A$1:$N$1000, 4, 0), 0)/'TOP SCORES'!B$3,0)</f>
        <v>0</v>
      </c>
      <c r="E265" s="16">
        <f>IFERROR(100*_xlfn.IFNA(VLOOKUP($B265,KviZDarije2!$A$1:$N$1000, 4, 0), 0)/'TOP SCORES'!C$3,0)</f>
        <v>0</v>
      </c>
      <c r="F265" s="16">
        <f>IFERROR(100*_xlfn.IFNA(VLOOKUP($B265,KviZDarije3!$A$1:$N$1000, 4, 0), 0)/'TOP SCORES'!D$3,0)</f>
        <v>0</v>
      </c>
      <c r="G265" s="16">
        <f>IFERROR(100*_xlfn.IFNA(VLOOKUP($B265,KviZDarije4!$A$1:$N$1000, 4, 0), 0)/'TOP SCORES'!E$3,0)</f>
        <v>0</v>
      </c>
      <c r="H265" s="16">
        <f>IFERROR(100*_xlfn.IFNA(VLOOKUP($B265,KviZDarije5!$A$1:$N$1000, 4, 0), 0)/'TOP SCORES'!F$3,0)</f>
        <v>0</v>
      </c>
      <c r="I265" s="16">
        <f>IFERROR(100*_xlfn.IFNA(VLOOKUP($B265,KviZDarije6!$A$1:$N$1000, 4, 0), 0)/'TOP SCORES'!G$3,0)</f>
        <v>0</v>
      </c>
      <c r="J265" s="16">
        <f>IFERROR(100*_xlfn.IFNA(VLOOKUP($B265,KviZDarije7!$A$1:$N$1000, 4, 0), 0)/'TOP SCORES'!H$3,0)</f>
        <v>0</v>
      </c>
      <c r="K265" s="16">
        <f>IFERROR(100*_xlfn.IFNA(VLOOKUP($B265,KviZDarije8!$A$1:$N$1000, 4, 0), 0)/'TOP SCORES'!I$3,0)</f>
        <v>0</v>
      </c>
      <c r="L265" s="16">
        <f>IFERROR(100*_xlfn.IFNA(VLOOKUP($B265,KviZDarije9!$A$1:$N$1000, 4, 0), 0)/'TOP SCORES'!J$3,0)</f>
        <v>0</v>
      </c>
      <c r="M265" s="16">
        <f>IFERROR(100*_xlfn.IFNA(VLOOKUP($B265,KviZDarije10!$A$1:$N$1000,4, 0), 0)/'TOP SCORES'!K$3,0)</f>
        <v>0</v>
      </c>
      <c r="N265" s="16">
        <f>IFERROR(100*_xlfn.IFNA(VLOOKUP($B265,KviZDarije10!$A$1:$N$1000,4, 0), 0)/'TOP SCORES'!L$3,0)</f>
        <v>0</v>
      </c>
    </row>
    <row r="266" spans="1:14">
      <c r="A266" s="19">
        <f ca="1">RANK(C266,C$2:C$998)</f>
        <v>184</v>
      </c>
      <c r="B266" s="42"/>
      <c r="C266" s="17" cm="1">
        <f t="array" aca="1" ref="C266" ca="1">SUM(LARGE(D266:N266,ROW(INDIRECT("1:2"))))</f>
        <v>0</v>
      </c>
      <c r="D266" s="16">
        <f>IFERROR(100*_xlfn.IFNA(VLOOKUP($B266,KviZDarije1!$A$1:$N$1000, 4, 0), 0)/'TOP SCORES'!B$3,0)</f>
        <v>0</v>
      </c>
      <c r="E266" s="16">
        <f>IFERROR(100*_xlfn.IFNA(VLOOKUP($B266,KviZDarije2!$A$1:$N$1000, 4, 0), 0)/'TOP SCORES'!C$3,0)</f>
        <v>0</v>
      </c>
      <c r="F266" s="16">
        <f>IFERROR(100*_xlfn.IFNA(VLOOKUP($B266,KviZDarije3!$A$1:$N$1000, 4, 0), 0)/'TOP SCORES'!D$3,0)</f>
        <v>0</v>
      </c>
      <c r="G266" s="16">
        <f>IFERROR(100*_xlfn.IFNA(VLOOKUP($B266,KviZDarije4!$A$1:$N$1000, 4, 0), 0)/'TOP SCORES'!E$3,0)</f>
        <v>0</v>
      </c>
      <c r="H266" s="16">
        <f>IFERROR(100*_xlfn.IFNA(VLOOKUP($B266,KviZDarije5!$A$1:$N$1000, 4, 0), 0)/'TOP SCORES'!F$3,0)</f>
        <v>0</v>
      </c>
      <c r="I266" s="16">
        <f>IFERROR(100*_xlfn.IFNA(VLOOKUP($B266,KviZDarije6!$A$1:$N$1000, 4, 0), 0)/'TOP SCORES'!G$3,0)</f>
        <v>0</v>
      </c>
      <c r="J266" s="16">
        <f>IFERROR(100*_xlfn.IFNA(VLOOKUP($B266,KviZDarije7!$A$1:$N$1000, 4, 0), 0)/'TOP SCORES'!H$3,0)</f>
        <v>0</v>
      </c>
      <c r="K266" s="16">
        <f>IFERROR(100*_xlfn.IFNA(VLOOKUP($B266,KviZDarije8!$A$1:$N$1000, 4, 0), 0)/'TOP SCORES'!I$3,0)</f>
        <v>0</v>
      </c>
      <c r="L266" s="16">
        <f>IFERROR(100*_xlfn.IFNA(VLOOKUP($B266,KviZDarije9!$A$1:$N$1000, 4, 0), 0)/'TOP SCORES'!J$3,0)</f>
        <v>0</v>
      </c>
      <c r="M266" s="16">
        <f>IFERROR(100*_xlfn.IFNA(VLOOKUP($B266,KviZDarije10!$A$1:$N$1000,4, 0), 0)/'TOP SCORES'!K$3,0)</f>
        <v>0</v>
      </c>
      <c r="N266" s="16">
        <f>IFERROR(100*_xlfn.IFNA(VLOOKUP($B266,KviZDarije10!$A$1:$N$1000,4, 0), 0)/'TOP SCORES'!L$3,0)</f>
        <v>0</v>
      </c>
    </row>
    <row r="267" spans="1:14">
      <c r="A267" s="19">
        <f ca="1">RANK(C267,C$2:C$998)</f>
        <v>184</v>
      </c>
      <c r="B267" s="42"/>
      <c r="C267" s="17" cm="1">
        <f t="array" aca="1" ref="C267" ca="1">SUM(LARGE(D267:N267,ROW(INDIRECT("1:2"))))</f>
        <v>0</v>
      </c>
      <c r="D267" s="16">
        <f>IFERROR(100*_xlfn.IFNA(VLOOKUP($B267,KviZDarije1!$A$1:$N$1000, 4, 0), 0)/'TOP SCORES'!B$3,0)</f>
        <v>0</v>
      </c>
      <c r="E267" s="16">
        <f>IFERROR(100*_xlfn.IFNA(VLOOKUP($B267,KviZDarije2!$A$1:$N$1000, 4, 0), 0)/'TOP SCORES'!C$3,0)</f>
        <v>0</v>
      </c>
      <c r="F267" s="16">
        <f>IFERROR(100*_xlfn.IFNA(VLOOKUP($B267,KviZDarije3!$A$1:$N$1000, 4, 0), 0)/'TOP SCORES'!D$3,0)</f>
        <v>0</v>
      </c>
      <c r="G267" s="16">
        <f>IFERROR(100*_xlfn.IFNA(VLOOKUP($B267,KviZDarije4!$A$1:$N$1000, 4, 0), 0)/'TOP SCORES'!E$3,0)</f>
        <v>0</v>
      </c>
      <c r="H267" s="16">
        <f>IFERROR(100*_xlfn.IFNA(VLOOKUP($B267,KviZDarije5!$A$1:$N$1000, 4, 0), 0)/'TOP SCORES'!F$3,0)</f>
        <v>0</v>
      </c>
      <c r="I267" s="16">
        <f>IFERROR(100*_xlfn.IFNA(VLOOKUP($B267,KviZDarije6!$A$1:$N$1000, 4, 0), 0)/'TOP SCORES'!G$3,0)</f>
        <v>0</v>
      </c>
      <c r="J267" s="16">
        <f>IFERROR(100*_xlfn.IFNA(VLOOKUP($B267,KviZDarije7!$A$1:$N$1000, 4, 0), 0)/'TOP SCORES'!H$3,0)</f>
        <v>0</v>
      </c>
      <c r="K267" s="16">
        <f>IFERROR(100*_xlfn.IFNA(VLOOKUP($B267,KviZDarije8!$A$1:$N$1000, 4, 0), 0)/'TOP SCORES'!I$3,0)</f>
        <v>0</v>
      </c>
      <c r="L267" s="16">
        <f>IFERROR(100*_xlfn.IFNA(VLOOKUP($B267,KviZDarije9!$A$1:$N$1000, 4, 0), 0)/'TOP SCORES'!J$3,0)</f>
        <v>0</v>
      </c>
      <c r="M267" s="16">
        <f>IFERROR(100*_xlfn.IFNA(VLOOKUP($B267,KviZDarije10!$A$1:$N$1000,4, 0), 0)/'TOP SCORES'!K$3,0)</f>
        <v>0</v>
      </c>
      <c r="N267" s="16">
        <f>IFERROR(100*_xlfn.IFNA(VLOOKUP($B267,KviZDarije10!$A$1:$N$1000,4, 0), 0)/'TOP SCORES'!L$3,0)</f>
        <v>0</v>
      </c>
    </row>
    <row r="268" spans="1:14">
      <c r="A268" s="19">
        <f ca="1">RANK(C268,C$2:C$998)</f>
        <v>184</v>
      </c>
      <c r="B268" s="42"/>
      <c r="C268" s="17" cm="1">
        <f t="array" aca="1" ref="C268" ca="1">SUM(LARGE(D268:N268,ROW(INDIRECT("1:2"))))</f>
        <v>0</v>
      </c>
      <c r="D268" s="16">
        <f>IFERROR(100*_xlfn.IFNA(VLOOKUP($B268,KviZDarije1!$A$1:$N$1000, 4, 0), 0)/'TOP SCORES'!B$3,0)</f>
        <v>0</v>
      </c>
      <c r="E268" s="16">
        <f>IFERROR(100*_xlfn.IFNA(VLOOKUP($B268,KviZDarije2!$A$1:$N$1000, 4, 0), 0)/'TOP SCORES'!C$3,0)</f>
        <v>0</v>
      </c>
      <c r="F268" s="16">
        <f>IFERROR(100*_xlfn.IFNA(VLOOKUP($B268,KviZDarije3!$A$1:$N$1000, 4, 0), 0)/'TOP SCORES'!D$3,0)</f>
        <v>0</v>
      </c>
      <c r="G268" s="16">
        <f>IFERROR(100*_xlfn.IFNA(VLOOKUP($B268,KviZDarije4!$A$1:$N$1000, 4, 0), 0)/'TOP SCORES'!E$3,0)</f>
        <v>0</v>
      </c>
      <c r="H268" s="16">
        <f>IFERROR(100*_xlfn.IFNA(VLOOKUP($B268,KviZDarije5!$A$1:$N$1000, 4, 0), 0)/'TOP SCORES'!F$3,0)</f>
        <v>0</v>
      </c>
      <c r="I268" s="16">
        <f>IFERROR(100*_xlfn.IFNA(VLOOKUP($B268,KviZDarije6!$A$1:$N$1000, 4, 0), 0)/'TOP SCORES'!G$3,0)</f>
        <v>0</v>
      </c>
      <c r="J268" s="16">
        <f>IFERROR(100*_xlfn.IFNA(VLOOKUP($B268,KviZDarije7!$A$1:$N$1000, 4, 0), 0)/'TOP SCORES'!H$3,0)</f>
        <v>0</v>
      </c>
      <c r="K268" s="16">
        <f>IFERROR(100*_xlfn.IFNA(VLOOKUP($B268,KviZDarije8!$A$1:$N$1000, 4, 0), 0)/'TOP SCORES'!I$3,0)</f>
        <v>0</v>
      </c>
      <c r="L268" s="16">
        <f>IFERROR(100*_xlfn.IFNA(VLOOKUP($B268,KviZDarije9!$A$1:$N$1000, 4, 0), 0)/'TOP SCORES'!J$3,0)</f>
        <v>0</v>
      </c>
      <c r="M268" s="16">
        <f>IFERROR(100*_xlfn.IFNA(VLOOKUP($B268,KviZDarije10!$A$1:$N$1000,4, 0), 0)/'TOP SCORES'!K$3,0)</f>
        <v>0</v>
      </c>
      <c r="N268" s="16">
        <f>IFERROR(100*_xlfn.IFNA(VLOOKUP($B268,KviZDarije10!$A$1:$N$1000,4, 0), 0)/'TOP SCORES'!L$3,0)</f>
        <v>0</v>
      </c>
    </row>
    <row r="269" spans="1:14">
      <c r="A269" s="19">
        <f ca="1">RANK(C269,C$2:C$998)</f>
        <v>184</v>
      </c>
      <c r="B269" s="42"/>
      <c r="C269" s="17" cm="1">
        <f t="array" aca="1" ref="C269" ca="1">SUM(LARGE(D269:N269,ROW(INDIRECT("1:2"))))</f>
        <v>0</v>
      </c>
      <c r="D269" s="16">
        <f>IFERROR(100*_xlfn.IFNA(VLOOKUP($B269,KviZDarije1!$A$1:$N$1000, 4, 0), 0)/'TOP SCORES'!B$3,0)</f>
        <v>0</v>
      </c>
      <c r="E269" s="16">
        <f>IFERROR(100*_xlfn.IFNA(VLOOKUP($B269,KviZDarije2!$A$1:$N$1000, 4, 0), 0)/'TOP SCORES'!C$3,0)</f>
        <v>0</v>
      </c>
      <c r="F269" s="16">
        <f>IFERROR(100*_xlfn.IFNA(VLOOKUP($B269,KviZDarije3!$A$1:$N$1000, 4, 0), 0)/'TOP SCORES'!D$3,0)</f>
        <v>0</v>
      </c>
      <c r="G269" s="16">
        <f>IFERROR(100*_xlfn.IFNA(VLOOKUP($B269,KviZDarije4!$A$1:$N$1000, 4, 0), 0)/'TOP SCORES'!E$3,0)</f>
        <v>0</v>
      </c>
      <c r="H269" s="16">
        <f>IFERROR(100*_xlfn.IFNA(VLOOKUP($B269,KviZDarije5!$A$1:$N$1000, 4, 0), 0)/'TOP SCORES'!F$3,0)</f>
        <v>0</v>
      </c>
      <c r="I269" s="16">
        <f>IFERROR(100*_xlfn.IFNA(VLOOKUP($B269,KviZDarije6!$A$1:$N$1000, 4, 0), 0)/'TOP SCORES'!G$3,0)</f>
        <v>0</v>
      </c>
      <c r="J269" s="16">
        <f>IFERROR(100*_xlfn.IFNA(VLOOKUP($B269,KviZDarije7!$A$1:$N$1000, 4, 0), 0)/'TOP SCORES'!H$3,0)</f>
        <v>0</v>
      </c>
      <c r="K269" s="16">
        <f>IFERROR(100*_xlfn.IFNA(VLOOKUP($B269,KviZDarije8!$A$1:$N$1000, 4, 0), 0)/'TOP SCORES'!I$3,0)</f>
        <v>0</v>
      </c>
      <c r="L269" s="16">
        <f>IFERROR(100*_xlfn.IFNA(VLOOKUP($B269,KviZDarije9!$A$1:$N$1000, 4, 0), 0)/'TOP SCORES'!J$3,0)</f>
        <v>0</v>
      </c>
      <c r="M269" s="16">
        <f>IFERROR(100*_xlfn.IFNA(VLOOKUP($B269,KviZDarije10!$A$1:$N$1000,4, 0), 0)/'TOP SCORES'!K$3,0)</f>
        <v>0</v>
      </c>
      <c r="N269" s="16">
        <f>IFERROR(100*_xlfn.IFNA(VLOOKUP($B269,KviZDarije10!$A$1:$N$1000,4, 0), 0)/'TOP SCORES'!L$3,0)</f>
        <v>0</v>
      </c>
    </row>
    <row r="270" spans="1:14">
      <c r="A270" s="19">
        <f ca="1">RANK(C270,C$2:C$998)</f>
        <v>184</v>
      </c>
      <c r="B270" s="42"/>
      <c r="C270" s="17" cm="1">
        <f t="array" aca="1" ref="C270" ca="1">SUM(LARGE(D270:N270,ROW(INDIRECT("1:2"))))</f>
        <v>0</v>
      </c>
      <c r="D270" s="16">
        <f>IFERROR(100*_xlfn.IFNA(VLOOKUP($B270,KviZDarije1!$A$1:$N$1000, 4, 0), 0)/'TOP SCORES'!B$3,0)</f>
        <v>0</v>
      </c>
      <c r="E270" s="16">
        <f>IFERROR(100*_xlfn.IFNA(VLOOKUP($B270,KviZDarije2!$A$1:$N$1000, 4, 0), 0)/'TOP SCORES'!C$3,0)</f>
        <v>0</v>
      </c>
      <c r="F270" s="16">
        <f>IFERROR(100*_xlfn.IFNA(VLOOKUP($B270,KviZDarije3!$A$1:$N$1000, 4, 0), 0)/'TOP SCORES'!D$3,0)</f>
        <v>0</v>
      </c>
      <c r="G270" s="16">
        <f>IFERROR(100*_xlfn.IFNA(VLOOKUP($B270,KviZDarije4!$A$1:$N$1000, 4, 0), 0)/'TOP SCORES'!E$3,0)</f>
        <v>0</v>
      </c>
      <c r="H270" s="16">
        <f>IFERROR(100*_xlfn.IFNA(VLOOKUP($B270,KviZDarije5!$A$1:$N$1000, 4, 0), 0)/'TOP SCORES'!F$3,0)</f>
        <v>0</v>
      </c>
      <c r="I270" s="16">
        <f>IFERROR(100*_xlfn.IFNA(VLOOKUP($B270,KviZDarije6!$A$1:$N$1000, 4, 0), 0)/'TOP SCORES'!G$3,0)</f>
        <v>0</v>
      </c>
      <c r="J270" s="16">
        <f>IFERROR(100*_xlfn.IFNA(VLOOKUP($B270,KviZDarije7!$A$1:$N$1000, 4, 0), 0)/'TOP SCORES'!H$3,0)</f>
        <v>0</v>
      </c>
      <c r="K270" s="16">
        <f>IFERROR(100*_xlfn.IFNA(VLOOKUP($B270,KviZDarije8!$A$1:$N$1000, 4, 0), 0)/'TOP SCORES'!I$3,0)</f>
        <v>0</v>
      </c>
      <c r="L270" s="16">
        <f>IFERROR(100*_xlfn.IFNA(VLOOKUP($B270,KviZDarije9!$A$1:$N$1000, 4, 0), 0)/'TOP SCORES'!J$3,0)</f>
        <v>0</v>
      </c>
      <c r="M270" s="16">
        <f>IFERROR(100*_xlfn.IFNA(VLOOKUP($B270,KviZDarije10!$A$1:$N$1000,4, 0), 0)/'TOP SCORES'!K$3,0)</f>
        <v>0</v>
      </c>
      <c r="N270" s="16">
        <f>IFERROR(100*_xlfn.IFNA(VLOOKUP($B270,KviZDarije10!$A$1:$N$1000,4, 0), 0)/'TOP SCORES'!L$3,0)</f>
        <v>0</v>
      </c>
    </row>
    <row r="271" spans="1:14">
      <c r="A271" s="19">
        <f ca="1">RANK(C271,C$2:C$998)</f>
        <v>184</v>
      </c>
      <c r="B271" s="42"/>
      <c r="C271" s="17" cm="1">
        <f t="array" aca="1" ref="C271" ca="1">SUM(LARGE(D271:N271,ROW(INDIRECT("1:2"))))</f>
        <v>0</v>
      </c>
      <c r="D271" s="16">
        <f>IFERROR(100*_xlfn.IFNA(VLOOKUP($B271,KviZDarije1!$A$1:$N$1000, 4, 0), 0)/'TOP SCORES'!B$3,0)</f>
        <v>0</v>
      </c>
      <c r="E271" s="16">
        <f>IFERROR(100*_xlfn.IFNA(VLOOKUP($B271,KviZDarije2!$A$1:$N$1000, 4, 0), 0)/'TOP SCORES'!C$3,0)</f>
        <v>0</v>
      </c>
      <c r="F271" s="16">
        <f>IFERROR(100*_xlfn.IFNA(VLOOKUP($B271,KviZDarije3!$A$1:$N$1000, 4, 0), 0)/'TOP SCORES'!D$3,0)</f>
        <v>0</v>
      </c>
      <c r="G271" s="16">
        <f>IFERROR(100*_xlfn.IFNA(VLOOKUP($B271,KviZDarije4!$A$1:$N$1000, 4, 0), 0)/'TOP SCORES'!E$3,0)</f>
        <v>0</v>
      </c>
      <c r="H271" s="16">
        <f>IFERROR(100*_xlfn.IFNA(VLOOKUP($B271,KviZDarije5!$A$1:$N$1000, 4, 0), 0)/'TOP SCORES'!F$3,0)</f>
        <v>0</v>
      </c>
      <c r="I271" s="16">
        <f>IFERROR(100*_xlfn.IFNA(VLOOKUP($B271,KviZDarije6!$A$1:$N$1000, 4, 0), 0)/'TOP SCORES'!G$3,0)</f>
        <v>0</v>
      </c>
      <c r="J271" s="16">
        <f>IFERROR(100*_xlfn.IFNA(VLOOKUP($B271,KviZDarije7!$A$1:$N$1000, 4, 0), 0)/'TOP SCORES'!H$3,0)</f>
        <v>0</v>
      </c>
      <c r="K271" s="16">
        <f>IFERROR(100*_xlfn.IFNA(VLOOKUP($B271,KviZDarije8!$A$1:$N$1000, 4, 0), 0)/'TOP SCORES'!I$3,0)</f>
        <v>0</v>
      </c>
      <c r="L271" s="16">
        <f>IFERROR(100*_xlfn.IFNA(VLOOKUP($B271,KviZDarije9!$A$1:$N$1000, 4, 0), 0)/'TOP SCORES'!J$3,0)</f>
        <v>0</v>
      </c>
      <c r="M271" s="16">
        <f>IFERROR(100*_xlfn.IFNA(VLOOKUP($B271,KviZDarije10!$A$1:$N$1000,4, 0), 0)/'TOP SCORES'!K$3,0)</f>
        <v>0</v>
      </c>
      <c r="N271" s="16">
        <f>IFERROR(100*_xlfn.IFNA(VLOOKUP($B271,KviZDarije10!$A$1:$N$1000,4, 0), 0)/'TOP SCORES'!L$3,0)</f>
        <v>0</v>
      </c>
    </row>
    <row r="272" spans="1:14">
      <c r="A272" s="19">
        <f ca="1">RANK(C272,C$2:C$998)</f>
        <v>184</v>
      </c>
      <c r="B272" s="42"/>
      <c r="C272" s="17" cm="1">
        <f t="array" aca="1" ref="C272" ca="1">SUM(LARGE(D272:N272,ROW(INDIRECT("1:2"))))</f>
        <v>0</v>
      </c>
      <c r="D272" s="16">
        <f>IFERROR(100*_xlfn.IFNA(VLOOKUP($B272,KviZDarije1!$A$1:$N$1000, 4, 0), 0)/'TOP SCORES'!B$3,0)</f>
        <v>0</v>
      </c>
      <c r="E272" s="16">
        <f>IFERROR(100*_xlfn.IFNA(VLOOKUP($B272,KviZDarije2!$A$1:$N$1000, 4, 0), 0)/'TOP SCORES'!C$3,0)</f>
        <v>0</v>
      </c>
      <c r="F272" s="16">
        <f>IFERROR(100*_xlfn.IFNA(VLOOKUP($B272,KviZDarije3!$A$1:$N$1000, 4, 0), 0)/'TOP SCORES'!D$3,0)</f>
        <v>0</v>
      </c>
      <c r="G272" s="16">
        <f>IFERROR(100*_xlfn.IFNA(VLOOKUP($B272,KviZDarije4!$A$1:$N$1000, 4, 0), 0)/'TOP SCORES'!E$3,0)</f>
        <v>0</v>
      </c>
      <c r="H272" s="16">
        <f>IFERROR(100*_xlfn.IFNA(VLOOKUP($B272,KviZDarije5!$A$1:$N$1000, 4, 0), 0)/'TOP SCORES'!F$3,0)</f>
        <v>0</v>
      </c>
      <c r="I272" s="16">
        <f>IFERROR(100*_xlfn.IFNA(VLOOKUP($B272,KviZDarije6!$A$1:$N$1000, 4, 0), 0)/'TOP SCORES'!G$3,0)</f>
        <v>0</v>
      </c>
      <c r="J272" s="16">
        <f>IFERROR(100*_xlfn.IFNA(VLOOKUP($B272,KviZDarije7!$A$1:$N$1000, 4, 0), 0)/'TOP SCORES'!H$3,0)</f>
        <v>0</v>
      </c>
      <c r="K272" s="16">
        <f>IFERROR(100*_xlfn.IFNA(VLOOKUP($B272,KviZDarije8!$A$1:$N$1000, 4, 0), 0)/'TOP SCORES'!I$3,0)</f>
        <v>0</v>
      </c>
      <c r="L272" s="16">
        <f>IFERROR(100*_xlfn.IFNA(VLOOKUP($B272,KviZDarije9!$A$1:$N$1000, 4, 0), 0)/'TOP SCORES'!J$3,0)</f>
        <v>0</v>
      </c>
      <c r="M272" s="16">
        <f>IFERROR(100*_xlfn.IFNA(VLOOKUP($B272,KviZDarije10!$A$1:$N$1000,4, 0), 0)/'TOP SCORES'!K$3,0)</f>
        <v>0</v>
      </c>
      <c r="N272" s="16">
        <f>IFERROR(100*_xlfn.IFNA(VLOOKUP($B272,KviZDarije10!$A$1:$N$1000,4, 0), 0)/'TOP SCORES'!L$3,0)</f>
        <v>0</v>
      </c>
    </row>
    <row r="273" spans="1:14">
      <c r="A273" s="19">
        <f ca="1">RANK(C273,C$2:C$998)</f>
        <v>184</v>
      </c>
      <c r="B273" s="42"/>
      <c r="C273" s="17" cm="1">
        <f t="array" aca="1" ref="C273" ca="1">SUM(LARGE(D273:N273,ROW(INDIRECT("1:2"))))</f>
        <v>0</v>
      </c>
      <c r="D273" s="16">
        <f>IFERROR(100*_xlfn.IFNA(VLOOKUP($B273,KviZDarije1!$A$1:$N$1000, 4, 0), 0)/'TOP SCORES'!B$3,0)</f>
        <v>0</v>
      </c>
      <c r="E273" s="16">
        <f>IFERROR(100*_xlfn.IFNA(VLOOKUP($B273,KviZDarije2!$A$1:$N$1000, 4, 0), 0)/'TOP SCORES'!C$3,0)</f>
        <v>0</v>
      </c>
      <c r="F273" s="16">
        <f>IFERROR(100*_xlfn.IFNA(VLOOKUP($B273,KviZDarije3!$A$1:$N$1000, 4, 0), 0)/'TOP SCORES'!D$3,0)</f>
        <v>0</v>
      </c>
      <c r="G273" s="16">
        <f>IFERROR(100*_xlfn.IFNA(VLOOKUP($B273,KviZDarije4!$A$1:$N$1000, 4, 0), 0)/'TOP SCORES'!E$3,0)</f>
        <v>0</v>
      </c>
      <c r="H273" s="16">
        <f>IFERROR(100*_xlfn.IFNA(VLOOKUP($B273,KviZDarije5!$A$1:$N$1000, 4, 0), 0)/'TOP SCORES'!F$3,0)</f>
        <v>0</v>
      </c>
      <c r="I273" s="16">
        <f>IFERROR(100*_xlfn.IFNA(VLOOKUP($B273,KviZDarije6!$A$1:$N$1000, 4, 0), 0)/'TOP SCORES'!G$3,0)</f>
        <v>0</v>
      </c>
      <c r="J273" s="16">
        <f>IFERROR(100*_xlfn.IFNA(VLOOKUP($B273,KviZDarije7!$A$1:$N$1000, 4, 0), 0)/'TOP SCORES'!H$3,0)</f>
        <v>0</v>
      </c>
      <c r="K273" s="16">
        <f>IFERROR(100*_xlfn.IFNA(VLOOKUP($B273,KviZDarije8!$A$1:$N$1000, 4, 0), 0)/'TOP SCORES'!I$3,0)</f>
        <v>0</v>
      </c>
      <c r="L273" s="16">
        <f>IFERROR(100*_xlfn.IFNA(VLOOKUP($B273,KviZDarije9!$A$1:$N$1000, 4, 0), 0)/'TOP SCORES'!J$3,0)</f>
        <v>0</v>
      </c>
      <c r="M273" s="16">
        <f>IFERROR(100*_xlfn.IFNA(VLOOKUP($B273,KviZDarije10!$A$1:$N$1000,4, 0), 0)/'TOP SCORES'!K$3,0)</f>
        <v>0</v>
      </c>
      <c r="N273" s="16">
        <f>IFERROR(100*_xlfn.IFNA(VLOOKUP($B273,KviZDarije10!$A$1:$N$1000,4, 0), 0)/'TOP SCORES'!L$3,0)</f>
        <v>0</v>
      </c>
    </row>
    <row r="274" spans="1:14">
      <c r="A274" s="19">
        <f ca="1">RANK(C274,C$2:C$998)</f>
        <v>184</v>
      </c>
      <c r="B274" s="42"/>
      <c r="C274" s="17" cm="1">
        <f t="array" aca="1" ref="C274" ca="1">SUM(LARGE(D274:N274,ROW(INDIRECT("1:2"))))</f>
        <v>0</v>
      </c>
      <c r="D274" s="16">
        <f>IFERROR(100*_xlfn.IFNA(VLOOKUP($B274,KviZDarije1!$A$1:$N$1000, 4, 0), 0)/'TOP SCORES'!B$3,0)</f>
        <v>0</v>
      </c>
      <c r="E274" s="16">
        <f>IFERROR(100*_xlfn.IFNA(VLOOKUP($B274,KviZDarije2!$A$1:$N$1000, 4, 0), 0)/'TOP SCORES'!C$3,0)</f>
        <v>0</v>
      </c>
      <c r="F274" s="16">
        <f>IFERROR(100*_xlfn.IFNA(VLOOKUP($B274,KviZDarije3!$A$1:$N$1000, 4, 0), 0)/'TOP SCORES'!D$3,0)</f>
        <v>0</v>
      </c>
      <c r="G274" s="16">
        <f>IFERROR(100*_xlfn.IFNA(VLOOKUP($B274,KviZDarije4!$A$1:$N$1000, 4, 0), 0)/'TOP SCORES'!E$3,0)</f>
        <v>0</v>
      </c>
      <c r="H274" s="16">
        <f>IFERROR(100*_xlfn.IFNA(VLOOKUP($B274,KviZDarije5!$A$1:$N$1000, 4, 0), 0)/'TOP SCORES'!F$3,0)</f>
        <v>0</v>
      </c>
      <c r="I274" s="16">
        <f>IFERROR(100*_xlfn.IFNA(VLOOKUP($B274,KviZDarije6!$A$1:$N$1000, 4, 0), 0)/'TOP SCORES'!G$3,0)</f>
        <v>0</v>
      </c>
      <c r="J274" s="16">
        <f>IFERROR(100*_xlfn.IFNA(VLOOKUP($B274,KviZDarije7!$A$1:$N$1000, 4, 0), 0)/'TOP SCORES'!H$3,0)</f>
        <v>0</v>
      </c>
      <c r="K274" s="16">
        <f>IFERROR(100*_xlfn.IFNA(VLOOKUP($B274,KviZDarije8!$A$1:$N$1000, 4, 0), 0)/'TOP SCORES'!I$3,0)</f>
        <v>0</v>
      </c>
      <c r="L274" s="16">
        <f>IFERROR(100*_xlfn.IFNA(VLOOKUP($B274,KviZDarije9!$A$1:$N$1000, 4, 0), 0)/'TOP SCORES'!J$3,0)</f>
        <v>0</v>
      </c>
      <c r="M274" s="16">
        <f>IFERROR(100*_xlfn.IFNA(VLOOKUP($B274,KviZDarije10!$A$1:$N$1000,4, 0), 0)/'TOP SCORES'!K$3,0)</f>
        <v>0</v>
      </c>
      <c r="N274" s="16">
        <f>IFERROR(100*_xlfn.IFNA(VLOOKUP($B274,KviZDarije10!$A$1:$N$1000,4, 0), 0)/'TOP SCORES'!L$3,0)</f>
        <v>0</v>
      </c>
    </row>
    <row r="275" spans="1:14">
      <c r="A275" s="19">
        <f ca="1">RANK(C275,C$2:C$998)</f>
        <v>184</v>
      </c>
      <c r="B275" s="42"/>
      <c r="C275" s="17" cm="1">
        <f t="array" aca="1" ref="C275" ca="1">SUM(LARGE(D275:N275,ROW(INDIRECT("1:2"))))</f>
        <v>0</v>
      </c>
      <c r="D275" s="16">
        <f>IFERROR(100*_xlfn.IFNA(VLOOKUP($B275,KviZDarije1!$A$1:$N$1000, 4, 0), 0)/'TOP SCORES'!B$3,0)</f>
        <v>0</v>
      </c>
      <c r="E275" s="16">
        <f>IFERROR(100*_xlfn.IFNA(VLOOKUP($B275,KviZDarije2!$A$1:$N$1000, 4, 0), 0)/'TOP SCORES'!C$3,0)</f>
        <v>0</v>
      </c>
      <c r="F275" s="16">
        <f>IFERROR(100*_xlfn.IFNA(VLOOKUP($B275,KviZDarije3!$A$1:$N$1000, 4, 0), 0)/'TOP SCORES'!D$3,0)</f>
        <v>0</v>
      </c>
      <c r="G275" s="16">
        <f>IFERROR(100*_xlfn.IFNA(VLOOKUP($B275,KviZDarije4!$A$1:$N$1000, 4, 0), 0)/'TOP SCORES'!E$3,0)</f>
        <v>0</v>
      </c>
      <c r="H275" s="16">
        <f>IFERROR(100*_xlfn.IFNA(VLOOKUP($B275,KviZDarije5!$A$1:$N$1000, 4, 0), 0)/'TOP SCORES'!F$3,0)</f>
        <v>0</v>
      </c>
      <c r="I275" s="16">
        <f>IFERROR(100*_xlfn.IFNA(VLOOKUP($B275,KviZDarije6!$A$1:$N$1000, 4, 0), 0)/'TOP SCORES'!G$3,0)</f>
        <v>0</v>
      </c>
      <c r="J275" s="16">
        <f>IFERROR(100*_xlfn.IFNA(VLOOKUP($B275,KviZDarije7!$A$1:$N$1000, 4, 0), 0)/'TOP SCORES'!H$3,0)</f>
        <v>0</v>
      </c>
      <c r="K275" s="16">
        <f>IFERROR(100*_xlfn.IFNA(VLOOKUP($B275,KviZDarije8!$A$1:$N$1000, 4, 0), 0)/'TOP SCORES'!I$3,0)</f>
        <v>0</v>
      </c>
      <c r="L275" s="16">
        <f>IFERROR(100*_xlfn.IFNA(VLOOKUP($B275,KviZDarije9!$A$1:$N$1000, 4, 0), 0)/'TOP SCORES'!J$3,0)</f>
        <v>0</v>
      </c>
      <c r="M275" s="16">
        <f>IFERROR(100*_xlfn.IFNA(VLOOKUP($B275,KviZDarije10!$A$1:$N$1000,4, 0), 0)/'TOP SCORES'!K$3,0)</f>
        <v>0</v>
      </c>
      <c r="N275" s="16">
        <f>IFERROR(100*_xlfn.IFNA(VLOOKUP($B275,KviZDarije10!$A$1:$N$1000,4, 0), 0)/'TOP SCORES'!L$3,0)</f>
        <v>0</v>
      </c>
    </row>
    <row r="276" spans="1:14">
      <c r="A276" s="19">
        <f ca="1">RANK(C276,C$2:C$998)</f>
        <v>184</v>
      </c>
      <c r="B276" s="42"/>
      <c r="C276" s="17" cm="1">
        <f t="array" aca="1" ref="C276" ca="1">SUM(LARGE(D276:N276,ROW(INDIRECT("1:2"))))</f>
        <v>0</v>
      </c>
      <c r="D276" s="16">
        <f>IFERROR(100*_xlfn.IFNA(VLOOKUP($B276,KviZDarije1!$A$1:$N$1000, 4, 0), 0)/'TOP SCORES'!B$3,0)</f>
        <v>0</v>
      </c>
      <c r="E276" s="16">
        <f>IFERROR(100*_xlfn.IFNA(VLOOKUP($B276,KviZDarije2!$A$1:$N$1000, 4, 0), 0)/'TOP SCORES'!C$3,0)</f>
        <v>0</v>
      </c>
      <c r="F276" s="16">
        <f>IFERROR(100*_xlfn.IFNA(VLOOKUP($B276,KviZDarije3!$A$1:$N$1000, 4, 0), 0)/'TOP SCORES'!D$3,0)</f>
        <v>0</v>
      </c>
      <c r="G276" s="16">
        <f>IFERROR(100*_xlfn.IFNA(VLOOKUP($B276,KviZDarije4!$A$1:$N$1000, 4, 0), 0)/'TOP SCORES'!E$3,0)</f>
        <v>0</v>
      </c>
      <c r="H276" s="16">
        <f>IFERROR(100*_xlfn.IFNA(VLOOKUP($B276,KviZDarije5!$A$1:$N$1000, 4, 0), 0)/'TOP SCORES'!F$3,0)</f>
        <v>0</v>
      </c>
      <c r="I276" s="16">
        <f>IFERROR(100*_xlfn.IFNA(VLOOKUP($B276,KviZDarije6!$A$1:$N$1000, 4, 0), 0)/'TOP SCORES'!G$3,0)</f>
        <v>0</v>
      </c>
      <c r="J276" s="16">
        <f>IFERROR(100*_xlfn.IFNA(VLOOKUP($B276,KviZDarije7!$A$1:$N$1000, 4, 0), 0)/'TOP SCORES'!H$3,0)</f>
        <v>0</v>
      </c>
      <c r="K276" s="16">
        <f>IFERROR(100*_xlfn.IFNA(VLOOKUP($B276,KviZDarije8!$A$1:$N$1000, 4, 0), 0)/'TOP SCORES'!I$3,0)</f>
        <v>0</v>
      </c>
      <c r="L276" s="16">
        <f>IFERROR(100*_xlfn.IFNA(VLOOKUP($B276,KviZDarije9!$A$1:$N$1000, 4, 0), 0)/'TOP SCORES'!J$3,0)</f>
        <v>0</v>
      </c>
      <c r="M276" s="16">
        <f>IFERROR(100*_xlfn.IFNA(VLOOKUP($B276,KviZDarije10!$A$1:$N$1000,4, 0), 0)/'TOP SCORES'!K$3,0)</f>
        <v>0</v>
      </c>
      <c r="N276" s="16">
        <f>IFERROR(100*_xlfn.IFNA(VLOOKUP($B276,KviZDarije10!$A$1:$N$1000,4, 0), 0)/'TOP SCORES'!L$3,0)</f>
        <v>0</v>
      </c>
    </row>
    <row r="277" spans="1:14">
      <c r="A277" s="19">
        <f ca="1">RANK(C277,C$2:C$998)</f>
        <v>184</v>
      </c>
      <c r="B277" s="42"/>
      <c r="C277" s="17" cm="1">
        <f t="array" aca="1" ref="C277" ca="1">SUM(LARGE(D277:N277,ROW(INDIRECT("1:2"))))</f>
        <v>0</v>
      </c>
      <c r="D277" s="16">
        <f>IFERROR(100*_xlfn.IFNA(VLOOKUP($B277,KviZDarije1!$A$1:$N$1000, 4, 0), 0)/'TOP SCORES'!B$3,0)</f>
        <v>0</v>
      </c>
      <c r="E277" s="16">
        <f>IFERROR(100*_xlfn.IFNA(VLOOKUP($B277,KviZDarije2!$A$1:$N$1000, 4, 0), 0)/'TOP SCORES'!C$3,0)</f>
        <v>0</v>
      </c>
      <c r="F277" s="16">
        <f>IFERROR(100*_xlfn.IFNA(VLOOKUP($B277,KviZDarije3!$A$1:$N$1000, 4, 0), 0)/'TOP SCORES'!D$3,0)</f>
        <v>0</v>
      </c>
      <c r="G277" s="16">
        <f>IFERROR(100*_xlfn.IFNA(VLOOKUP($B277,KviZDarije4!$A$1:$N$1000, 4, 0), 0)/'TOP SCORES'!E$3,0)</f>
        <v>0</v>
      </c>
      <c r="H277" s="16">
        <f>IFERROR(100*_xlfn.IFNA(VLOOKUP($B277,KviZDarije5!$A$1:$N$1000, 4, 0), 0)/'TOP SCORES'!F$3,0)</f>
        <v>0</v>
      </c>
      <c r="I277" s="16">
        <f>IFERROR(100*_xlfn.IFNA(VLOOKUP($B277,KviZDarije6!$A$1:$N$1000, 4, 0), 0)/'TOP SCORES'!G$3,0)</f>
        <v>0</v>
      </c>
      <c r="J277" s="16">
        <f>IFERROR(100*_xlfn.IFNA(VLOOKUP($B277,KviZDarije7!$A$1:$N$1000, 4, 0), 0)/'TOP SCORES'!H$3,0)</f>
        <v>0</v>
      </c>
      <c r="K277" s="16">
        <f>IFERROR(100*_xlfn.IFNA(VLOOKUP($B277,KviZDarije8!$A$1:$N$1000, 4, 0), 0)/'TOP SCORES'!I$3,0)</f>
        <v>0</v>
      </c>
      <c r="L277" s="16">
        <f>IFERROR(100*_xlfn.IFNA(VLOOKUP($B277,KviZDarije9!$A$1:$N$1000, 4, 0), 0)/'TOP SCORES'!J$3,0)</f>
        <v>0</v>
      </c>
      <c r="M277" s="16">
        <f>IFERROR(100*_xlfn.IFNA(VLOOKUP($B277,KviZDarije10!$A$1:$N$1000,4, 0), 0)/'TOP SCORES'!K$3,0)</f>
        <v>0</v>
      </c>
      <c r="N277" s="16">
        <f>IFERROR(100*_xlfn.IFNA(VLOOKUP($B277,KviZDarije10!$A$1:$N$1000,4, 0), 0)/'TOP SCORES'!L$3,0)</f>
        <v>0</v>
      </c>
    </row>
    <row r="278" spans="1:14">
      <c r="A278" s="19">
        <f ca="1">RANK(C278,C$2:C$998)</f>
        <v>184</v>
      </c>
      <c r="B278" s="42"/>
      <c r="C278" s="17" cm="1">
        <f t="array" aca="1" ref="C278" ca="1">SUM(LARGE(D278:N278,ROW(INDIRECT("1:2"))))</f>
        <v>0</v>
      </c>
      <c r="D278" s="16">
        <f>IFERROR(100*_xlfn.IFNA(VLOOKUP($B278,KviZDarije1!$A$1:$N$1000, 4, 0), 0)/'TOP SCORES'!B$3,0)</f>
        <v>0</v>
      </c>
      <c r="E278" s="16">
        <f>IFERROR(100*_xlfn.IFNA(VLOOKUP($B278,KviZDarije2!$A$1:$N$1000, 4, 0), 0)/'TOP SCORES'!C$3,0)</f>
        <v>0</v>
      </c>
      <c r="F278" s="16">
        <f>IFERROR(100*_xlfn.IFNA(VLOOKUP($B278,KviZDarije3!$A$1:$N$1000, 4, 0), 0)/'TOP SCORES'!D$3,0)</f>
        <v>0</v>
      </c>
      <c r="G278" s="16">
        <f>IFERROR(100*_xlfn.IFNA(VLOOKUP($B278,KviZDarije4!$A$1:$N$1000, 4, 0), 0)/'TOP SCORES'!E$3,0)</f>
        <v>0</v>
      </c>
      <c r="H278" s="16">
        <f>IFERROR(100*_xlfn.IFNA(VLOOKUP($B278,KviZDarije5!$A$1:$N$1000, 4, 0), 0)/'TOP SCORES'!F$3,0)</f>
        <v>0</v>
      </c>
      <c r="I278" s="16">
        <f>IFERROR(100*_xlfn.IFNA(VLOOKUP($B278,KviZDarije6!$A$1:$N$1000, 4, 0), 0)/'TOP SCORES'!G$3,0)</f>
        <v>0</v>
      </c>
      <c r="J278" s="16">
        <f>IFERROR(100*_xlfn.IFNA(VLOOKUP($B278,KviZDarije7!$A$1:$N$1000, 4, 0), 0)/'TOP SCORES'!H$3,0)</f>
        <v>0</v>
      </c>
      <c r="K278" s="16">
        <f>IFERROR(100*_xlfn.IFNA(VLOOKUP($B278,KviZDarije8!$A$1:$N$1000, 4, 0), 0)/'TOP SCORES'!I$3,0)</f>
        <v>0</v>
      </c>
      <c r="L278" s="16">
        <f>IFERROR(100*_xlfn.IFNA(VLOOKUP($B278,KviZDarije9!$A$1:$N$1000, 4, 0), 0)/'TOP SCORES'!J$3,0)</f>
        <v>0</v>
      </c>
      <c r="M278" s="16">
        <f>IFERROR(100*_xlfn.IFNA(VLOOKUP($B278,KviZDarije10!$A$1:$N$1000,4, 0), 0)/'TOP SCORES'!K$3,0)</f>
        <v>0</v>
      </c>
      <c r="N278" s="16">
        <f>IFERROR(100*_xlfn.IFNA(VLOOKUP($B278,KviZDarije10!$A$1:$N$1000,4, 0), 0)/'TOP SCORES'!L$3,0)</f>
        <v>0</v>
      </c>
    </row>
    <row r="279" spans="1:14">
      <c r="A279" s="19">
        <f ca="1">RANK(C279,C$2:C$998)</f>
        <v>184</v>
      </c>
      <c r="B279" s="42"/>
      <c r="C279" s="17" cm="1">
        <f t="array" aca="1" ref="C279" ca="1">SUM(LARGE(D279:N279,ROW(INDIRECT("1:2"))))</f>
        <v>0</v>
      </c>
      <c r="D279" s="16">
        <f>IFERROR(100*_xlfn.IFNA(VLOOKUP($B279,KviZDarije1!$A$1:$N$1000, 4, 0), 0)/'TOP SCORES'!B$3,0)</f>
        <v>0</v>
      </c>
      <c r="E279" s="16">
        <f>IFERROR(100*_xlfn.IFNA(VLOOKUP($B279,KviZDarije2!$A$1:$N$1000, 4, 0), 0)/'TOP SCORES'!C$3,0)</f>
        <v>0</v>
      </c>
      <c r="F279" s="16">
        <f>IFERROR(100*_xlfn.IFNA(VLOOKUP($B279,KviZDarije3!$A$1:$N$1000, 4, 0), 0)/'TOP SCORES'!D$3,0)</f>
        <v>0</v>
      </c>
      <c r="G279" s="16">
        <f>IFERROR(100*_xlfn.IFNA(VLOOKUP($B279,KviZDarije4!$A$1:$N$1000, 4, 0), 0)/'TOP SCORES'!E$3,0)</f>
        <v>0</v>
      </c>
      <c r="H279" s="16">
        <f>IFERROR(100*_xlfn.IFNA(VLOOKUP($B279,KviZDarije5!$A$1:$N$1000, 4, 0), 0)/'TOP SCORES'!F$3,0)</f>
        <v>0</v>
      </c>
      <c r="I279" s="16">
        <f>IFERROR(100*_xlfn.IFNA(VLOOKUP($B279,KviZDarije6!$A$1:$N$1000, 4, 0), 0)/'TOP SCORES'!G$3,0)</f>
        <v>0</v>
      </c>
      <c r="J279" s="16">
        <f>IFERROR(100*_xlfn.IFNA(VLOOKUP($B279,KviZDarije7!$A$1:$N$1000, 4, 0), 0)/'TOP SCORES'!H$3,0)</f>
        <v>0</v>
      </c>
      <c r="K279" s="16">
        <f>IFERROR(100*_xlfn.IFNA(VLOOKUP($B279,KviZDarije8!$A$1:$N$1000, 4, 0), 0)/'TOP SCORES'!I$3,0)</f>
        <v>0</v>
      </c>
      <c r="L279" s="16">
        <f>IFERROR(100*_xlfn.IFNA(VLOOKUP($B279,KviZDarije9!$A$1:$N$1000, 4, 0), 0)/'TOP SCORES'!J$3,0)</f>
        <v>0</v>
      </c>
      <c r="M279" s="16">
        <f>IFERROR(100*_xlfn.IFNA(VLOOKUP($B279,KviZDarije10!$A$1:$N$1000,4, 0), 0)/'TOP SCORES'!K$3,0)</f>
        <v>0</v>
      </c>
      <c r="N279" s="16">
        <f>IFERROR(100*_xlfn.IFNA(VLOOKUP($B279,KviZDarije10!$A$1:$N$1000,4, 0), 0)/'TOP SCORES'!L$3,0)</f>
        <v>0</v>
      </c>
    </row>
    <row r="280" spans="1:14">
      <c r="A280" s="19">
        <f ca="1">RANK(C280,C$2:C$998)</f>
        <v>184</v>
      </c>
      <c r="B280" s="42"/>
      <c r="C280" s="17" cm="1">
        <f t="array" aca="1" ref="C280" ca="1">SUM(LARGE(D280:N280,ROW(INDIRECT("1:2"))))</f>
        <v>0</v>
      </c>
      <c r="D280" s="16">
        <f>IFERROR(100*_xlfn.IFNA(VLOOKUP($B280,KviZDarije1!$A$1:$N$1000, 4, 0), 0)/'TOP SCORES'!B$3,0)</f>
        <v>0</v>
      </c>
      <c r="E280" s="16">
        <f>IFERROR(100*_xlfn.IFNA(VLOOKUP($B280,KviZDarije2!$A$1:$N$1000, 4, 0), 0)/'TOP SCORES'!C$3,0)</f>
        <v>0</v>
      </c>
      <c r="F280" s="16">
        <f>IFERROR(100*_xlfn.IFNA(VLOOKUP($B280,KviZDarije3!$A$1:$N$1000, 4, 0), 0)/'TOP SCORES'!D$3,0)</f>
        <v>0</v>
      </c>
      <c r="G280" s="16">
        <f>IFERROR(100*_xlfn.IFNA(VLOOKUP($B280,KviZDarije4!$A$1:$N$1000, 4, 0), 0)/'TOP SCORES'!E$3,0)</f>
        <v>0</v>
      </c>
      <c r="H280" s="16">
        <f>IFERROR(100*_xlfn.IFNA(VLOOKUP($B280,KviZDarije5!$A$1:$N$1000, 4, 0), 0)/'TOP SCORES'!F$3,0)</f>
        <v>0</v>
      </c>
      <c r="I280" s="16">
        <f>IFERROR(100*_xlfn.IFNA(VLOOKUP($B280,KviZDarije6!$A$1:$N$1000, 4, 0), 0)/'TOP SCORES'!G$3,0)</f>
        <v>0</v>
      </c>
      <c r="J280" s="16">
        <f>IFERROR(100*_xlfn.IFNA(VLOOKUP($B280,KviZDarije7!$A$1:$N$1000, 4, 0), 0)/'TOP SCORES'!H$3,0)</f>
        <v>0</v>
      </c>
      <c r="K280" s="16">
        <f>IFERROR(100*_xlfn.IFNA(VLOOKUP($B280,KviZDarije8!$A$1:$N$1000, 4, 0), 0)/'TOP SCORES'!I$3,0)</f>
        <v>0</v>
      </c>
      <c r="L280" s="16">
        <f>IFERROR(100*_xlfn.IFNA(VLOOKUP($B280,KviZDarije9!$A$1:$N$1000, 4, 0), 0)/'TOP SCORES'!J$3,0)</f>
        <v>0</v>
      </c>
      <c r="M280" s="16">
        <f>IFERROR(100*_xlfn.IFNA(VLOOKUP($B280,KviZDarije10!$A$1:$N$1000,4, 0), 0)/'TOP SCORES'!K$3,0)</f>
        <v>0</v>
      </c>
      <c r="N280" s="16">
        <f>IFERROR(100*_xlfn.IFNA(VLOOKUP($B280,KviZDarije10!$A$1:$N$1000,4, 0), 0)/'TOP SCORES'!L$3,0)</f>
        <v>0</v>
      </c>
    </row>
    <row r="281" spans="1:14">
      <c r="A281" s="19">
        <f ca="1">RANK(C281,C$2:C$998)</f>
        <v>184</v>
      </c>
      <c r="B281" s="42"/>
      <c r="C281" s="17" cm="1">
        <f t="array" aca="1" ref="C281" ca="1">SUM(LARGE(D281:N281,ROW(INDIRECT("1:2"))))</f>
        <v>0</v>
      </c>
      <c r="D281" s="16">
        <f>IFERROR(100*_xlfn.IFNA(VLOOKUP($B281,KviZDarije1!$A$1:$N$1000, 4, 0), 0)/'TOP SCORES'!B$3,0)</f>
        <v>0</v>
      </c>
      <c r="E281" s="16">
        <f>IFERROR(100*_xlfn.IFNA(VLOOKUP($B281,KviZDarije2!$A$1:$N$1000, 4, 0), 0)/'TOP SCORES'!C$3,0)</f>
        <v>0</v>
      </c>
      <c r="F281" s="16">
        <f>IFERROR(100*_xlfn.IFNA(VLOOKUP($B281,KviZDarije3!$A$1:$N$1000, 4, 0), 0)/'TOP SCORES'!D$3,0)</f>
        <v>0</v>
      </c>
      <c r="G281" s="16">
        <f>IFERROR(100*_xlfn.IFNA(VLOOKUP($B281,KviZDarije4!$A$1:$N$1000, 4, 0), 0)/'TOP SCORES'!E$3,0)</f>
        <v>0</v>
      </c>
      <c r="H281" s="16">
        <f>IFERROR(100*_xlfn.IFNA(VLOOKUP($B281,KviZDarije5!$A$1:$N$1000, 4, 0), 0)/'TOP SCORES'!F$3,0)</f>
        <v>0</v>
      </c>
      <c r="I281" s="16">
        <f>IFERROR(100*_xlfn.IFNA(VLOOKUP($B281,KviZDarije6!$A$1:$N$1000, 4, 0), 0)/'TOP SCORES'!G$3,0)</f>
        <v>0</v>
      </c>
      <c r="J281" s="16">
        <f>IFERROR(100*_xlfn.IFNA(VLOOKUP($B281,KviZDarije7!$A$1:$N$1000, 4, 0), 0)/'TOP SCORES'!H$3,0)</f>
        <v>0</v>
      </c>
      <c r="K281" s="16">
        <f>IFERROR(100*_xlfn.IFNA(VLOOKUP($B281,KviZDarije8!$A$1:$N$1000, 4, 0), 0)/'TOP SCORES'!I$3,0)</f>
        <v>0</v>
      </c>
      <c r="L281" s="16">
        <f>IFERROR(100*_xlfn.IFNA(VLOOKUP($B281,KviZDarije9!$A$1:$N$1000, 4, 0), 0)/'TOP SCORES'!J$3,0)</f>
        <v>0</v>
      </c>
      <c r="M281" s="16">
        <f>IFERROR(100*_xlfn.IFNA(VLOOKUP($B281,KviZDarije10!$A$1:$N$1000,4, 0), 0)/'TOP SCORES'!K$3,0)</f>
        <v>0</v>
      </c>
      <c r="N281" s="16">
        <f>IFERROR(100*_xlfn.IFNA(VLOOKUP($B281,KviZDarije10!$A$1:$N$1000,4, 0), 0)/'TOP SCORES'!L$3,0)</f>
        <v>0</v>
      </c>
    </row>
    <row r="282" spans="1:14">
      <c r="A282" s="19">
        <f ca="1">RANK(C282,C$2:C$998)</f>
        <v>184</v>
      </c>
      <c r="B282" s="42"/>
      <c r="C282" s="17" cm="1">
        <f t="array" aca="1" ref="C282" ca="1">SUM(LARGE(D282:N282,ROW(INDIRECT("1:2"))))</f>
        <v>0</v>
      </c>
      <c r="D282" s="16">
        <f>IFERROR(100*_xlfn.IFNA(VLOOKUP($B282,KviZDarije1!$A$1:$N$1000, 4, 0), 0)/'TOP SCORES'!B$3,0)</f>
        <v>0</v>
      </c>
      <c r="E282" s="16">
        <f>IFERROR(100*_xlfn.IFNA(VLOOKUP($B282,KviZDarije2!$A$1:$N$1000, 4, 0), 0)/'TOP SCORES'!C$3,0)</f>
        <v>0</v>
      </c>
      <c r="F282" s="16">
        <f>IFERROR(100*_xlfn.IFNA(VLOOKUP($B282,KviZDarije3!$A$1:$N$1000, 4, 0), 0)/'TOP SCORES'!D$3,0)</f>
        <v>0</v>
      </c>
      <c r="G282" s="16">
        <f>IFERROR(100*_xlfn.IFNA(VLOOKUP($B282,KviZDarije4!$A$1:$N$1000, 4, 0), 0)/'TOP SCORES'!E$3,0)</f>
        <v>0</v>
      </c>
      <c r="H282" s="16">
        <f>IFERROR(100*_xlfn.IFNA(VLOOKUP($B282,KviZDarije5!$A$1:$N$1000, 4, 0), 0)/'TOP SCORES'!F$3,0)</f>
        <v>0</v>
      </c>
      <c r="I282" s="16">
        <f>IFERROR(100*_xlfn.IFNA(VLOOKUP($B282,KviZDarije6!$A$1:$N$1000, 4, 0), 0)/'TOP SCORES'!G$3,0)</f>
        <v>0</v>
      </c>
      <c r="J282" s="16">
        <f>IFERROR(100*_xlfn.IFNA(VLOOKUP($B282,KviZDarije7!$A$1:$N$1000, 4, 0), 0)/'TOP SCORES'!H$3,0)</f>
        <v>0</v>
      </c>
      <c r="K282" s="16">
        <f>IFERROR(100*_xlfn.IFNA(VLOOKUP($B282,KviZDarije8!$A$1:$N$1000, 4, 0), 0)/'TOP SCORES'!I$3,0)</f>
        <v>0</v>
      </c>
      <c r="L282" s="16">
        <f>IFERROR(100*_xlfn.IFNA(VLOOKUP($B282,KviZDarije9!$A$1:$N$1000, 4, 0), 0)/'TOP SCORES'!J$3,0)</f>
        <v>0</v>
      </c>
      <c r="M282" s="16">
        <f>IFERROR(100*_xlfn.IFNA(VLOOKUP($B282,KviZDarije10!$A$1:$N$1000,4, 0), 0)/'TOP SCORES'!K$3,0)</f>
        <v>0</v>
      </c>
      <c r="N282" s="16">
        <f>IFERROR(100*_xlfn.IFNA(VLOOKUP($B282,KviZDarije10!$A$1:$N$1000,4, 0), 0)/'TOP SCORES'!L$3,0)</f>
        <v>0</v>
      </c>
    </row>
    <row r="283" spans="1:14">
      <c r="A283" s="19">
        <f ca="1">RANK(C283,C$2:C$998)</f>
        <v>184</v>
      </c>
      <c r="B283" s="42"/>
      <c r="C283" s="17" cm="1">
        <f t="array" aca="1" ref="C283" ca="1">SUM(LARGE(D283:N283,ROW(INDIRECT("1:2"))))</f>
        <v>0</v>
      </c>
      <c r="D283" s="16">
        <f>IFERROR(100*_xlfn.IFNA(VLOOKUP($B283,KviZDarije1!$A$1:$N$1000, 4, 0), 0)/'TOP SCORES'!B$3,0)</f>
        <v>0</v>
      </c>
      <c r="E283" s="16">
        <f>IFERROR(100*_xlfn.IFNA(VLOOKUP($B283,KviZDarije2!$A$1:$N$1000, 4, 0), 0)/'TOP SCORES'!C$3,0)</f>
        <v>0</v>
      </c>
      <c r="F283" s="16">
        <f>IFERROR(100*_xlfn.IFNA(VLOOKUP($B283,KviZDarije3!$A$1:$N$1000, 4, 0), 0)/'TOP SCORES'!D$3,0)</f>
        <v>0</v>
      </c>
      <c r="G283" s="16">
        <f>IFERROR(100*_xlfn.IFNA(VLOOKUP($B283,KviZDarije4!$A$1:$N$1000, 4, 0), 0)/'TOP SCORES'!E$3,0)</f>
        <v>0</v>
      </c>
      <c r="H283" s="16">
        <f>IFERROR(100*_xlfn.IFNA(VLOOKUP($B283,KviZDarije5!$A$1:$N$1000, 4, 0), 0)/'TOP SCORES'!F$3,0)</f>
        <v>0</v>
      </c>
      <c r="I283" s="16">
        <f>IFERROR(100*_xlfn.IFNA(VLOOKUP($B283,KviZDarije6!$A$1:$N$1000, 4, 0), 0)/'TOP SCORES'!G$3,0)</f>
        <v>0</v>
      </c>
      <c r="J283" s="16">
        <f>IFERROR(100*_xlfn.IFNA(VLOOKUP($B283,KviZDarije7!$A$1:$N$1000, 4, 0), 0)/'TOP SCORES'!H$3,0)</f>
        <v>0</v>
      </c>
      <c r="K283" s="16">
        <f>IFERROR(100*_xlfn.IFNA(VLOOKUP($B283,KviZDarije8!$A$1:$N$1000, 4, 0), 0)/'TOP SCORES'!I$3,0)</f>
        <v>0</v>
      </c>
      <c r="L283" s="16">
        <f>IFERROR(100*_xlfn.IFNA(VLOOKUP($B283,KviZDarije9!$A$1:$N$1000, 4, 0), 0)/'TOP SCORES'!J$3,0)</f>
        <v>0</v>
      </c>
      <c r="M283" s="16">
        <f>IFERROR(100*_xlfn.IFNA(VLOOKUP($B283,KviZDarije10!$A$1:$N$1000,4, 0), 0)/'TOP SCORES'!K$3,0)</f>
        <v>0</v>
      </c>
      <c r="N283" s="16">
        <f>IFERROR(100*_xlfn.IFNA(VLOOKUP($B283,KviZDarije10!$A$1:$N$1000,4, 0), 0)/'TOP SCORES'!L$3,0)</f>
        <v>0</v>
      </c>
    </row>
    <row r="284" spans="1:14">
      <c r="A284" s="19">
        <f ca="1">RANK(C284,C$2:C$998)</f>
        <v>184</v>
      </c>
      <c r="B284" s="42"/>
      <c r="C284" s="17" cm="1">
        <f t="array" aca="1" ref="C284" ca="1">SUM(LARGE(D284:N284,ROW(INDIRECT("1:2"))))</f>
        <v>0</v>
      </c>
      <c r="D284" s="16">
        <f>IFERROR(100*_xlfn.IFNA(VLOOKUP($B284,KviZDarije1!$A$1:$N$1000, 4, 0), 0)/'TOP SCORES'!B$3,0)</f>
        <v>0</v>
      </c>
      <c r="E284" s="16">
        <f>IFERROR(100*_xlfn.IFNA(VLOOKUP($B284,KviZDarije2!$A$1:$N$1000, 4, 0), 0)/'TOP SCORES'!C$3,0)</f>
        <v>0</v>
      </c>
      <c r="F284" s="16">
        <f>IFERROR(100*_xlfn.IFNA(VLOOKUP($B284,KviZDarije3!$A$1:$N$1000, 4, 0), 0)/'TOP SCORES'!D$3,0)</f>
        <v>0</v>
      </c>
      <c r="G284" s="16">
        <f>IFERROR(100*_xlfn.IFNA(VLOOKUP($B284,KviZDarije4!$A$1:$N$1000, 4, 0), 0)/'TOP SCORES'!E$3,0)</f>
        <v>0</v>
      </c>
      <c r="H284" s="16">
        <f>IFERROR(100*_xlfn.IFNA(VLOOKUP($B284,KviZDarije5!$A$1:$N$1000, 4, 0), 0)/'TOP SCORES'!F$3,0)</f>
        <v>0</v>
      </c>
      <c r="I284" s="16">
        <f>IFERROR(100*_xlfn.IFNA(VLOOKUP($B284,KviZDarije6!$A$1:$N$1000, 4, 0), 0)/'TOP SCORES'!G$3,0)</f>
        <v>0</v>
      </c>
      <c r="J284" s="16">
        <f>IFERROR(100*_xlfn.IFNA(VLOOKUP($B284,KviZDarije7!$A$1:$N$1000, 4, 0), 0)/'TOP SCORES'!H$3,0)</f>
        <v>0</v>
      </c>
      <c r="K284" s="16">
        <f>IFERROR(100*_xlfn.IFNA(VLOOKUP($B284,KviZDarije8!$A$1:$N$1000, 4, 0), 0)/'TOP SCORES'!I$3,0)</f>
        <v>0</v>
      </c>
      <c r="L284" s="16">
        <f>IFERROR(100*_xlfn.IFNA(VLOOKUP($B284,KviZDarije9!$A$1:$N$1000, 4, 0), 0)/'TOP SCORES'!J$3,0)</f>
        <v>0</v>
      </c>
      <c r="M284" s="16">
        <f>IFERROR(100*_xlfn.IFNA(VLOOKUP($B284,KviZDarije10!$A$1:$N$1000,4, 0), 0)/'TOP SCORES'!K$3,0)</f>
        <v>0</v>
      </c>
      <c r="N284" s="16">
        <f>IFERROR(100*_xlfn.IFNA(VLOOKUP($B284,KviZDarije10!$A$1:$N$1000,4, 0), 0)/'TOP SCORES'!L$3,0)</f>
        <v>0</v>
      </c>
    </row>
    <row r="285" spans="1:14">
      <c r="A285" s="19">
        <f ca="1">RANK(C285,C$2:C$998)</f>
        <v>184</v>
      </c>
      <c r="B285" s="42"/>
      <c r="C285" s="17" cm="1">
        <f t="array" aca="1" ref="C285" ca="1">SUM(LARGE(D285:N285,ROW(INDIRECT("1:2"))))</f>
        <v>0</v>
      </c>
      <c r="D285" s="16">
        <f>IFERROR(100*_xlfn.IFNA(VLOOKUP($B285,KviZDarije1!$A$1:$N$1000, 4, 0), 0)/'TOP SCORES'!B$3,0)</f>
        <v>0</v>
      </c>
      <c r="E285" s="16">
        <f>IFERROR(100*_xlfn.IFNA(VLOOKUP($B285,KviZDarije2!$A$1:$N$1000, 4, 0), 0)/'TOP SCORES'!C$3,0)</f>
        <v>0</v>
      </c>
      <c r="F285" s="16">
        <f>IFERROR(100*_xlfn.IFNA(VLOOKUP($B285,KviZDarije3!$A$1:$N$1000, 4, 0), 0)/'TOP SCORES'!D$3,0)</f>
        <v>0</v>
      </c>
      <c r="G285" s="16">
        <f>IFERROR(100*_xlfn.IFNA(VLOOKUP($B285,KviZDarije4!$A$1:$N$1000, 4, 0), 0)/'TOP SCORES'!E$3,0)</f>
        <v>0</v>
      </c>
      <c r="H285" s="16">
        <f>IFERROR(100*_xlfn.IFNA(VLOOKUP($B285,KviZDarije5!$A$1:$N$1000, 4, 0), 0)/'TOP SCORES'!F$3,0)</f>
        <v>0</v>
      </c>
      <c r="I285" s="16">
        <f>IFERROR(100*_xlfn.IFNA(VLOOKUP($B285,KviZDarije6!$A$1:$N$1000, 4, 0), 0)/'TOP SCORES'!G$3,0)</f>
        <v>0</v>
      </c>
      <c r="J285" s="16">
        <f>IFERROR(100*_xlfn.IFNA(VLOOKUP($B285,KviZDarije7!$A$1:$N$1000, 4, 0), 0)/'TOP SCORES'!H$3,0)</f>
        <v>0</v>
      </c>
      <c r="K285" s="16">
        <f>IFERROR(100*_xlfn.IFNA(VLOOKUP($B285,KviZDarije8!$A$1:$N$1000, 4, 0), 0)/'TOP SCORES'!I$3,0)</f>
        <v>0</v>
      </c>
      <c r="L285" s="16">
        <f>IFERROR(100*_xlfn.IFNA(VLOOKUP($B285,KviZDarije9!$A$1:$N$1000, 4, 0), 0)/'TOP SCORES'!J$3,0)</f>
        <v>0</v>
      </c>
      <c r="M285" s="16">
        <f>IFERROR(100*_xlfn.IFNA(VLOOKUP($B285,KviZDarije10!$A$1:$N$1000,4, 0), 0)/'TOP SCORES'!K$3,0)</f>
        <v>0</v>
      </c>
      <c r="N285" s="16">
        <f>IFERROR(100*_xlfn.IFNA(VLOOKUP($B285,KviZDarije10!$A$1:$N$1000,4, 0), 0)/'TOP SCORES'!L$3,0)</f>
        <v>0</v>
      </c>
    </row>
    <row r="286" spans="1:14">
      <c r="A286" s="19">
        <f ca="1">RANK(C286,C$2:C$998)</f>
        <v>184</v>
      </c>
      <c r="B286" s="42"/>
      <c r="C286" s="17" cm="1">
        <f t="array" aca="1" ref="C286" ca="1">SUM(LARGE(D286:N286,ROW(INDIRECT("1:2"))))</f>
        <v>0</v>
      </c>
      <c r="D286" s="16">
        <f>IFERROR(100*_xlfn.IFNA(VLOOKUP($B286,KviZDarije1!$A$1:$N$1000, 4, 0), 0)/'TOP SCORES'!B$3,0)</f>
        <v>0</v>
      </c>
      <c r="E286" s="16">
        <f>IFERROR(100*_xlfn.IFNA(VLOOKUP($B286,KviZDarije2!$A$1:$N$1000, 4, 0), 0)/'TOP SCORES'!C$3,0)</f>
        <v>0</v>
      </c>
      <c r="F286" s="16">
        <f>IFERROR(100*_xlfn.IFNA(VLOOKUP($B286,KviZDarije3!$A$1:$N$1000, 4, 0), 0)/'TOP SCORES'!D$3,0)</f>
        <v>0</v>
      </c>
      <c r="G286" s="16">
        <f>IFERROR(100*_xlfn.IFNA(VLOOKUP($B286,KviZDarije4!$A$1:$N$1000, 4, 0), 0)/'TOP SCORES'!E$3,0)</f>
        <v>0</v>
      </c>
      <c r="H286" s="16">
        <f>IFERROR(100*_xlfn.IFNA(VLOOKUP($B286,KviZDarije5!$A$1:$N$1000, 4, 0), 0)/'TOP SCORES'!F$3,0)</f>
        <v>0</v>
      </c>
      <c r="I286" s="16">
        <f>IFERROR(100*_xlfn.IFNA(VLOOKUP($B286,KviZDarije6!$A$1:$N$1000, 4, 0), 0)/'TOP SCORES'!G$3,0)</f>
        <v>0</v>
      </c>
      <c r="J286" s="16">
        <f>IFERROR(100*_xlfn.IFNA(VLOOKUP($B286,KviZDarije7!$A$1:$N$1000, 4, 0), 0)/'TOP SCORES'!H$3,0)</f>
        <v>0</v>
      </c>
      <c r="K286" s="16">
        <f>IFERROR(100*_xlfn.IFNA(VLOOKUP($B286,KviZDarije8!$A$1:$N$1000, 4, 0), 0)/'TOP SCORES'!I$3,0)</f>
        <v>0</v>
      </c>
      <c r="L286" s="16">
        <f>IFERROR(100*_xlfn.IFNA(VLOOKUP($B286,KviZDarije9!$A$1:$N$1000, 4, 0), 0)/'TOP SCORES'!J$3,0)</f>
        <v>0</v>
      </c>
      <c r="M286" s="16">
        <f>IFERROR(100*_xlfn.IFNA(VLOOKUP($B286,KviZDarije10!$A$1:$N$1000,4, 0), 0)/'TOP SCORES'!K$3,0)</f>
        <v>0</v>
      </c>
      <c r="N286" s="16">
        <f>IFERROR(100*_xlfn.IFNA(VLOOKUP($B286,KviZDarije10!$A$1:$N$1000,4, 0), 0)/'TOP SCORES'!L$3,0)</f>
        <v>0</v>
      </c>
    </row>
    <row r="287" spans="1:14">
      <c r="A287" s="19">
        <f ca="1">RANK(C287,C$2:C$998)</f>
        <v>184</v>
      </c>
      <c r="B287" s="42"/>
      <c r="C287" s="17" cm="1">
        <f t="array" aca="1" ref="C287" ca="1">SUM(LARGE(D287:N287,ROW(INDIRECT("1:2"))))</f>
        <v>0</v>
      </c>
      <c r="D287" s="16">
        <f>IFERROR(100*_xlfn.IFNA(VLOOKUP($B287,KviZDarije1!$A$1:$N$1000, 4, 0), 0)/'TOP SCORES'!B$3,0)</f>
        <v>0</v>
      </c>
      <c r="E287" s="16">
        <f>IFERROR(100*_xlfn.IFNA(VLOOKUP($B287,KviZDarije2!$A$1:$N$1000, 4, 0), 0)/'TOP SCORES'!C$3,0)</f>
        <v>0</v>
      </c>
      <c r="F287" s="16">
        <f>IFERROR(100*_xlfn.IFNA(VLOOKUP($B287,KviZDarije3!$A$1:$N$1000, 4, 0), 0)/'TOP SCORES'!D$3,0)</f>
        <v>0</v>
      </c>
      <c r="G287" s="16">
        <f>IFERROR(100*_xlfn.IFNA(VLOOKUP($B287,KviZDarije4!$A$1:$N$1000, 4, 0), 0)/'TOP SCORES'!E$3,0)</f>
        <v>0</v>
      </c>
      <c r="H287" s="16">
        <f>IFERROR(100*_xlfn.IFNA(VLOOKUP($B287,KviZDarije5!$A$1:$N$1000, 4, 0), 0)/'TOP SCORES'!F$3,0)</f>
        <v>0</v>
      </c>
      <c r="I287" s="16">
        <f>IFERROR(100*_xlfn.IFNA(VLOOKUP($B287,KviZDarije6!$A$1:$N$1000, 4, 0), 0)/'TOP SCORES'!G$3,0)</f>
        <v>0</v>
      </c>
      <c r="J287" s="16">
        <f>IFERROR(100*_xlfn.IFNA(VLOOKUP($B287,KviZDarije7!$A$1:$N$1000, 4, 0), 0)/'TOP SCORES'!H$3,0)</f>
        <v>0</v>
      </c>
      <c r="K287" s="16">
        <f>IFERROR(100*_xlfn.IFNA(VLOOKUP($B287,KviZDarije8!$A$1:$N$1000, 4, 0), 0)/'TOP SCORES'!I$3,0)</f>
        <v>0</v>
      </c>
      <c r="L287" s="16">
        <f>IFERROR(100*_xlfn.IFNA(VLOOKUP($B287,KviZDarije9!$A$1:$N$1000, 4, 0), 0)/'TOP SCORES'!J$3,0)</f>
        <v>0</v>
      </c>
      <c r="M287" s="16">
        <f>IFERROR(100*_xlfn.IFNA(VLOOKUP($B287,KviZDarije10!$A$1:$N$1000,4, 0), 0)/'TOP SCORES'!K$3,0)</f>
        <v>0</v>
      </c>
      <c r="N287" s="16">
        <f>IFERROR(100*_xlfn.IFNA(VLOOKUP($B287,KviZDarije10!$A$1:$N$1000,4, 0), 0)/'TOP SCORES'!L$3,0)</f>
        <v>0</v>
      </c>
    </row>
    <row r="288" spans="1:14">
      <c r="A288" s="19">
        <f ca="1">RANK(C288,C$2:C$998)</f>
        <v>184</v>
      </c>
      <c r="B288" s="42"/>
      <c r="C288" s="17" cm="1">
        <f t="array" aca="1" ref="C288" ca="1">SUM(LARGE(D288:N288,ROW(INDIRECT("1:2"))))</f>
        <v>0</v>
      </c>
      <c r="D288" s="16">
        <f>IFERROR(100*_xlfn.IFNA(VLOOKUP($B288,KviZDarije1!$A$1:$N$1000, 4, 0), 0)/'TOP SCORES'!B$3,0)</f>
        <v>0</v>
      </c>
      <c r="E288" s="16">
        <f>IFERROR(100*_xlfn.IFNA(VLOOKUP($B288,KviZDarije2!$A$1:$N$1000, 4, 0), 0)/'TOP SCORES'!C$3,0)</f>
        <v>0</v>
      </c>
      <c r="F288" s="16">
        <f>IFERROR(100*_xlfn.IFNA(VLOOKUP($B288,KviZDarije3!$A$1:$N$1000, 4, 0), 0)/'TOP SCORES'!D$3,0)</f>
        <v>0</v>
      </c>
      <c r="G288" s="16">
        <f>IFERROR(100*_xlfn.IFNA(VLOOKUP($B288,KviZDarije4!$A$1:$N$1000, 4, 0), 0)/'TOP SCORES'!E$3,0)</f>
        <v>0</v>
      </c>
      <c r="H288" s="16">
        <f>IFERROR(100*_xlfn.IFNA(VLOOKUP($B288,KviZDarije5!$A$1:$N$1000, 4, 0), 0)/'TOP SCORES'!F$3,0)</f>
        <v>0</v>
      </c>
      <c r="I288" s="16">
        <f>IFERROR(100*_xlfn.IFNA(VLOOKUP($B288,KviZDarije6!$A$1:$N$1000, 4, 0), 0)/'TOP SCORES'!G$3,0)</f>
        <v>0</v>
      </c>
      <c r="J288" s="16">
        <f>IFERROR(100*_xlfn.IFNA(VLOOKUP($B288,KviZDarije7!$A$1:$N$1000, 4, 0), 0)/'TOP SCORES'!H$3,0)</f>
        <v>0</v>
      </c>
      <c r="K288" s="16">
        <f>IFERROR(100*_xlfn.IFNA(VLOOKUP($B288,KviZDarije8!$A$1:$N$1000, 4, 0), 0)/'TOP SCORES'!I$3,0)</f>
        <v>0</v>
      </c>
      <c r="L288" s="16">
        <f>IFERROR(100*_xlfn.IFNA(VLOOKUP($B288,KviZDarije9!$A$1:$N$1000, 4, 0), 0)/'TOP SCORES'!J$3,0)</f>
        <v>0</v>
      </c>
      <c r="M288" s="16">
        <f>IFERROR(100*_xlfn.IFNA(VLOOKUP($B288,KviZDarije10!$A$1:$N$1000,4, 0), 0)/'TOP SCORES'!K$3,0)</f>
        <v>0</v>
      </c>
      <c r="N288" s="16">
        <f>IFERROR(100*_xlfn.IFNA(VLOOKUP($B288,KviZDarije10!$A$1:$N$1000,4, 0), 0)/'TOP SCORES'!L$3,0)</f>
        <v>0</v>
      </c>
    </row>
    <row r="289" spans="1:14">
      <c r="A289" s="19">
        <f ca="1">RANK(C289,C$2:C$998)</f>
        <v>184</v>
      </c>
      <c r="B289" s="42"/>
      <c r="C289" s="17" cm="1">
        <f t="array" aca="1" ref="C289" ca="1">SUM(LARGE(D289:N289,ROW(INDIRECT("1:2"))))</f>
        <v>0</v>
      </c>
      <c r="D289" s="16">
        <f>IFERROR(100*_xlfn.IFNA(VLOOKUP($B289,KviZDarije1!$A$1:$N$1000, 4, 0), 0)/'TOP SCORES'!B$3,0)</f>
        <v>0</v>
      </c>
      <c r="E289" s="16">
        <f>IFERROR(100*_xlfn.IFNA(VLOOKUP($B289,KviZDarije2!$A$1:$N$1000, 4, 0), 0)/'TOP SCORES'!C$3,0)</f>
        <v>0</v>
      </c>
      <c r="F289" s="16">
        <f>IFERROR(100*_xlfn.IFNA(VLOOKUP($B289,KviZDarije3!$A$1:$N$1000, 4, 0), 0)/'TOP SCORES'!D$3,0)</f>
        <v>0</v>
      </c>
      <c r="G289" s="16">
        <f>IFERROR(100*_xlfn.IFNA(VLOOKUP($B289,KviZDarije4!$A$1:$N$1000, 4, 0), 0)/'TOP SCORES'!E$3,0)</f>
        <v>0</v>
      </c>
      <c r="H289" s="16">
        <f>IFERROR(100*_xlfn.IFNA(VLOOKUP($B289,KviZDarije5!$A$1:$N$1000, 4, 0), 0)/'TOP SCORES'!F$3,0)</f>
        <v>0</v>
      </c>
      <c r="I289" s="16">
        <f>IFERROR(100*_xlfn.IFNA(VLOOKUP($B289,KviZDarije6!$A$1:$N$1000, 4, 0), 0)/'TOP SCORES'!G$3,0)</f>
        <v>0</v>
      </c>
      <c r="J289" s="16">
        <f>IFERROR(100*_xlfn.IFNA(VLOOKUP($B289,KviZDarije7!$A$1:$N$1000, 4, 0), 0)/'TOP SCORES'!H$3,0)</f>
        <v>0</v>
      </c>
      <c r="K289" s="16">
        <f>IFERROR(100*_xlfn.IFNA(VLOOKUP($B289,KviZDarije8!$A$1:$N$1000, 4, 0), 0)/'TOP SCORES'!I$3,0)</f>
        <v>0</v>
      </c>
      <c r="L289" s="16">
        <f>IFERROR(100*_xlfn.IFNA(VLOOKUP($B289,KviZDarije9!$A$1:$N$1000, 4, 0), 0)/'TOP SCORES'!J$3,0)</f>
        <v>0</v>
      </c>
      <c r="M289" s="16">
        <f>IFERROR(100*_xlfn.IFNA(VLOOKUP($B289,KviZDarije10!$A$1:$N$1000,4, 0), 0)/'TOP SCORES'!K$3,0)</f>
        <v>0</v>
      </c>
      <c r="N289" s="16">
        <f>IFERROR(100*_xlfn.IFNA(VLOOKUP($B289,KviZDarije10!$A$1:$N$1000,4, 0), 0)/'TOP SCORES'!L$3,0)</f>
        <v>0</v>
      </c>
    </row>
    <row r="290" spans="1:14">
      <c r="A290" s="19">
        <f ca="1">RANK(C290,C$2:C$998)</f>
        <v>184</v>
      </c>
      <c r="B290" s="42"/>
      <c r="C290" s="17" cm="1">
        <f t="array" aca="1" ref="C290" ca="1">SUM(LARGE(D290:N290,ROW(INDIRECT("1:2"))))</f>
        <v>0</v>
      </c>
      <c r="D290" s="16">
        <f>IFERROR(100*_xlfn.IFNA(VLOOKUP($B290,KviZDarije1!$A$1:$N$1000, 4, 0), 0)/'TOP SCORES'!B$3,0)</f>
        <v>0</v>
      </c>
      <c r="E290" s="16">
        <f>IFERROR(100*_xlfn.IFNA(VLOOKUP($B290,KviZDarije2!$A$1:$N$1000, 4, 0), 0)/'TOP SCORES'!C$3,0)</f>
        <v>0</v>
      </c>
      <c r="F290" s="16">
        <f>IFERROR(100*_xlfn.IFNA(VLOOKUP($B290,KviZDarije3!$A$1:$N$1000, 4, 0), 0)/'TOP SCORES'!D$3,0)</f>
        <v>0</v>
      </c>
      <c r="G290" s="16">
        <f>IFERROR(100*_xlfn.IFNA(VLOOKUP($B290,KviZDarije4!$A$1:$N$1000, 4, 0), 0)/'TOP SCORES'!E$3,0)</f>
        <v>0</v>
      </c>
      <c r="H290" s="16">
        <f>IFERROR(100*_xlfn.IFNA(VLOOKUP($B290,KviZDarije5!$A$1:$N$1000, 4, 0), 0)/'TOP SCORES'!F$3,0)</f>
        <v>0</v>
      </c>
      <c r="I290" s="16">
        <f>IFERROR(100*_xlfn.IFNA(VLOOKUP($B290,KviZDarije6!$A$1:$N$1000, 4, 0), 0)/'TOP SCORES'!G$3,0)</f>
        <v>0</v>
      </c>
      <c r="J290" s="16">
        <f>IFERROR(100*_xlfn.IFNA(VLOOKUP($B290,KviZDarije7!$A$1:$N$1000, 4, 0), 0)/'TOP SCORES'!H$3,0)</f>
        <v>0</v>
      </c>
      <c r="K290" s="16">
        <f>IFERROR(100*_xlfn.IFNA(VLOOKUP($B290,KviZDarije8!$A$1:$N$1000, 4, 0), 0)/'TOP SCORES'!I$3,0)</f>
        <v>0</v>
      </c>
      <c r="L290" s="16">
        <f>IFERROR(100*_xlfn.IFNA(VLOOKUP($B290,KviZDarije9!$A$1:$N$1000, 4, 0), 0)/'TOP SCORES'!J$3,0)</f>
        <v>0</v>
      </c>
      <c r="M290" s="16">
        <f>IFERROR(100*_xlfn.IFNA(VLOOKUP($B290,KviZDarije10!$A$1:$N$1000,4, 0), 0)/'TOP SCORES'!K$3,0)</f>
        <v>0</v>
      </c>
      <c r="N290" s="16">
        <f>IFERROR(100*_xlfn.IFNA(VLOOKUP($B290,KviZDarije10!$A$1:$N$1000,4, 0), 0)/'TOP SCORES'!L$3,0)</f>
        <v>0</v>
      </c>
    </row>
    <row r="291" spans="1:14">
      <c r="A291" s="19">
        <f ca="1">RANK(C291,C$2:C$998)</f>
        <v>184</v>
      </c>
      <c r="B291" s="42"/>
      <c r="C291" s="17" cm="1">
        <f t="array" aca="1" ref="C291" ca="1">SUM(LARGE(D291:N291,ROW(INDIRECT("1:2"))))</f>
        <v>0</v>
      </c>
      <c r="D291" s="16">
        <f>IFERROR(100*_xlfn.IFNA(VLOOKUP($B291,KviZDarije1!$A$1:$N$1000, 4, 0), 0)/'TOP SCORES'!B$3,0)</f>
        <v>0</v>
      </c>
      <c r="E291" s="16">
        <f>IFERROR(100*_xlfn.IFNA(VLOOKUP($B291,KviZDarije2!$A$1:$N$1000, 4, 0), 0)/'TOP SCORES'!C$3,0)</f>
        <v>0</v>
      </c>
      <c r="F291" s="16">
        <f>IFERROR(100*_xlfn.IFNA(VLOOKUP($B291,KviZDarije3!$A$1:$N$1000, 4, 0), 0)/'TOP SCORES'!D$3,0)</f>
        <v>0</v>
      </c>
      <c r="G291" s="16">
        <f>IFERROR(100*_xlfn.IFNA(VLOOKUP($B291,KviZDarije4!$A$1:$N$1000, 4, 0), 0)/'TOP SCORES'!E$3,0)</f>
        <v>0</v>
      </c>
      <c r="H291" s="16">
        <f>IFERROR(100*_xlfn.IFNA(VLOOKUP($B291,KviZDarije5!$A$1:$N$1000, 4, 0), 0)/'TOP SCORES'!F$3,0)</f>
        <v>0</v>
      </c>
      <c r="I291" s="16">
        <f>IFERROR(100*_xlfn.IFNA(VLOOKUP($B291,KviZDarije6!$A$1:$N$1000, 4, 0), 0)/'TOP SCORES'!G$3,0)</f>
        <v>0</v>
      </c>
      <c r="J291" s="16">
        <f>IFERROR(100*_xlfn.IFNA(VLOOKUP($B291,KviZDarije7!$A$1:$N$1000, 4, 0), 0)/'TOP SCORES'!H$3,0)</f>
        <v>0</v>
      </c>
      <c r="K291" s="16">
        <f>IFERROR(100*_xlfn.IFNA(VLOOKUP($B291,KviZDarije8!$A$1:$N$1000, 4, 0), 0)/'TOP SCORES'!I$3,0)</f>
        <v>0</v>
      </c>
      <c r="L291" s="16">
        <f>IFERROR(100*_xlfn.IFNA(VLOOKUP($B291,KviZDarije9!$A$1:$N$1000, 4, 0), 0)/'TOP SCORES'!J$3,0)</f>
        <v>0</v>
      </c>
      <c r="M291" s="16">
        <f>IFERROR(100*_xlfn.IFNA(VLOOKUP($B291,KviZDarije10!$A$1:$N$1000,4, 0), 0)/'TOP SCORES'!K$3,0)</f>
        <v>0</v>
      </c>
      <c r="N291" s="16">
        <f>IFERROR(100*_xlfn.IFNA(VLOOKUP($B291,KviZDarije10!$A$1:$N$1000,4, 0), 0)/'TOP SCORES'!L$3,0)</f>
        <v>0</v>
      </c>
    </row>
    <row r="292" spans="1:14">
      <c r="A292" s="19">
        <f ca="1">RANK(C292,C$2:C$998)</f>
        <v>184</v>
      </c>
      <c r="B292" s="42"/>
      <c r="C292" s="17" cm="1">
        <f t="array" aca="1" ref="C292" ca="1">SUM(LARGE(D292:N292,ROW(INDIRECT("1:2"))))</f>
        <v>0</v>
      </c>
      <c r="D292" s="16">
        <f>IFERROR(100*_xlfn.IFNA(VLOOKUP($B292,KviZDarije1!$A$1:$N$1000, 4, 0), 0)/'TOP SCORES'!B$3,0)</f>
        <v>0</v>
      </c>
      <c r="E292" s="16">
        <f>IFERROR(100*_xlfn.IFNA(VLOOKUP($B292,KviZDarije2!$A$1:$N$1000, 4, 0), 0)/'TOP SCORES'!C$3,0)</f>
        <v>0</v>
      </c>
      <c r="F292" s="16">
        <f>IFERROR(100*_xlfn.IFNA(VLOOKUP($B292,KviZDarije3!$A$1:$N$1000, 4, 0), 0)/'TOP SCORES'!D$3,0)</f>
        <v>0</v>
      </c>
      <c r="G292" s="16">
        <f>IFERROR(100*_xlfn.IFNA(VLOOKUP($B292,KviZDarije4!$A$1:$N$1000, 4, 0), 0)/'TOP SCORES'!E$3,0)</f>
        <v>0</v>
      </c>
      <c r="H292" s="16">
        <f>IFERROR(100*_xlfn.IFNA(VLOOKUP($B292,KviZDarije5!$A$1:$N$1000, 4, 0), 0)/'TOP SCORES'!F$3,0)</f>
        <v>0</v>
      </c>
      <c r="I292" s="16">
        <f>IFERROR(100*_xlfn.IFNA(VLOOKUP($B292,KviZDarije6!$A$1:$N$1000, 4, 0), 0)/'TOP SCORES'!G$3,0)</f>
        <v>0</v>
      </c>
      <c r="J292" s="16">
        <f>IFERROR(100*_xlfn.IFNA(VLOOKUP($B292,KviZDarije7!$A$1:$N$1000, 4, 0), 0)/'TOP SCORES'!H$3,0)</f>
        <v>0</v>
      </c>
      <c r="K292" s="16">
        <f>IFERROR(100*_xlfn.IFNA(VLOOKUP($B292,KviZDarije8!$A$1:$N$1000, 4, 0), 0)/'TOP SCORES'!I$3,0)</f>
        <v>0</v>
      </c>
      <c r="L292" s="16">
        <f>IFERROR(100*_xlfn.IFNA(VLOOKUP($B292,KviZDarije9!$A$1:$N$1000, 4, 0), 0)/'TOP SCORES'!J$3,0)</f>
        <v>0</v>
      </c>
      <c r="M292" s="16">
        <f>IFERROR(100*_xlfn.IFNA(VLOOKUP($B292,KviZDarije10!$A$1:$N$1000,4, 0), 0)/'TOP SCORES'!K$3,0)</f>
        <v>0</v>
      </c>
      <c r="N292" s="16">
        <f>IFERROR(100*_xlfn.IFNA(VLOOKUP($B292,KviZDarije10!$A$1:$N$1000,4, 0), 0)/'TOP SCORES'!L$3,0)</f>
        <v>0</v>
      </c>
    </row>
    <row r="293" spans="1:14">
      <c r="A293" s="19">
        <f ca="1">RANK(C293,C$2:C$998)</f>
        <v>184</v>
      </c>
      <c r="B293" s="42"/>
      <c r="C293" s="17" cm="1">
        <f t="array" aca="1" ref="C293" ca="1">SUM(LARGE(D293:N293,ROW(INDIRECT("1:2"))))</f>
        <v>0</v>
      </c>
      <c r="D293" s="16">
        <f>IFERROR(100*_xlfn.IFNA(VLOOKUP($B293,KviZDarije1!$A$1:$N$1000, 4, 0), 0)/'TOP SCORES'!B$3,0)</f>
        <v>0</v>
      </c>
      <c r="E293" s="16">
        <f>IFERROR(100*_xlfn.IFNA(VLOOKUP($B293,KviZDarije2!$A$1:$N$1000, 4, 0), 0)/'TOP SCORES'!C$3,0)</f>
        <v>0</v>
      </c>
      <c r="F293" s="16">
        <f>IFERROR(100*_xlfn.IFNA(VLOOKUP($B293,KviZDarije3!$A$1:$N$1000, 4, 0), 0)/'TOP SCORES'!D$3,0)</f>
        <v>0</v>
      </c>
      <c r="G293" s="16">
        <f>IFERROR(100*_xlfn.IFNA(VLOOKUP($B293,KviZDarije4!$A$1:$N$1000, 4, 0), 0)/'TOP SCORES'!E$3,0)</f>
        <v>0</v>
      </c>
      <c r="H293" s="16">
        <f>IFERROR(100*_xlfn.IFNA(VLOOKUP($B293,KviZDarije5!$A$1:$N$1000, 4, 0), 0)/'TOP SCORES'!F$3,0)</f>
        <v>0</v>
      </c>
      <c r="I293" s="16">
        <f>IFERROR(100*_xlfn.IFNA(VLOOKUP($B293,KviZDarije6!$A$1:$N$1000, 4, 0), 0)/'TOP SCORES'!G$3,0)</f>
        <v>0</v>
      </c>
      <c r="J293" s="16">
        <f>IFERROR(100*_xlfn.IFNA(VLOOKUP($B293,KviZDarije7!$A$1:$N$1000, 4, 0), 0)/'TOP SCORES'!H$3,0)</f>
        <v>0</v>
      </c>
      <c r="K293" s="16">
        <f>IFERROR(100*_xlfn.IFNA(VLOOKUP($B293,KviZDarije8!$A$1:$N$1000, 4, 0), 0)/'TOP SCORES'!I$3,0)</f>
        <v>0</v>
      </c>
      <c r="L293" s="16">
        <f>IFERROR(100*_xlfn.IFNA(VLOOKUP($B293,KviZDarije9!$A$1:$N$1000, 4, 0), 0)/'TOP SCORES'!J$3,0)</f>
        <v>0</v>
      </c>
      <c r="M293" s="16">
        <f>IFERROR(100*_xlfn.IFNA(VLOOKUP($B293,KviZDarije10!$A$1:$N$1000,4, 0), 0)/'TOP SCORES'!K$3,0)</f>
        <v>0</v>
      </c>
      <c r="N293" s="16">
        <f>IFERROR(100*_xlfn.IFNA(VLOOKUP($B293,KviZDarije10!$A$1:$N$1000,4, 0), 0)/'TOP SCORES'!L$3,0)</f>
        <v>0</v>
      </c>
    </row>
    <row r="294" spans="1:14">
      <c r="A294" s="19">
        <f ca="1">RANK(C294,C$2:C$998)</f>
        <v>184</v>
      </c>
      <c r="B294" s="42"/>
      <c r="C294" s="17" cm="1">
        <f t="array" aca="1" ref="C294" ca="1">SUM(LARGE(D294:N294,ROW(INDIRECT("1:2"))))</f>
        <v>0</v>
      </c>
      <c r="D294" s="16">
        <f>IFERROR(100*_xlfn.IFNA(VLOOKUP($B294,KviZDarije1!$A$1:$N$1000, 4, 0), 0)/'TOP SCORES'!B$3,0)</f>
        <v>0</v>
      </c>
      <c r="E294" s="16">
        <f>IFERROR(100*_xlfn.IFNA(VLOOKUP($B294,KviZDarije2!$A$1:$N$1000, 4, 0), 0)/'TOP SCORES'!C$3,0)</f>
        <v>0</v>
      </c>
      <c r="F294" s="16">
        <f>IFERROR(100*_xlfn.IFNA(VLOOKUP($B294,KviZDarije3!$A$1:$N$1000, 4, 0), 0)/'TOP SCORES'!D$3,0)</f>
        <v>0</v>
      </c>
      <c r="G294" s="16">
        <f>IFERROR(100*_xlfn.IFNA(VLOOKUP($B294,KviZDarije4!$A$1:$N$1000, 4, 0), 0)/'TOP SCORES'!E$3,0)</f>
        <v>0</v>
      </c>
      <c r="H294" s="16">
        <f>IFERROR(100*_xlfn.IFNA(VLOOKUP($B294,KviZDarije5!$A$1:$N$1000, 4, 0), 0)/'TOP SCORES'!F$3,0)</f>
        <v>0</v>
      </c>
      <c r="I294" s="16">
        <f>IFERROR(100*_xlfn.IFNA(VLOOKUP($B294,KviZDarije6!$A$1:$N$1000, 4, 0), 0)/'TOP SCORES'!G$3,0)</f>
        <v>0</v>
      </c>
      <c r="J294" s="16">
        <f>IFERROR(100*_xlfn.IFNA(VLOOKUP($B294,KviZDarije7!$A$1:$N$1000, 4, 0), 0)/'TOP SCORES'!H$3,0)</f>
        <v>0</v>
      </c>
      <c r="K294" s="16">
        <f>IFERROR(100*_xlfn.IFNA(VLOOKUP($B294,KviZDarije8!$A$1:$N$1000, 4, 0), 0)/'TOP SCORES'!I$3,0)</f>
        <v>0</v>
      </c>
      <c r="L294" s="16">
        <f>IFERROR(100*_xlfn.IFNA(VLOOKUP($B294,KviZDarije9!$A$1:$N$1000, 4, 0), 0)/'TOP SCORES'!J$3,0)</f>
        <v>0</v>
      </c>
      <c r="M294" s="16">
        <f>IFERROR(100*_xlfn.IFNA(VLOOKUP($B294,KviZDarije10!$A$1:$N$1000,4, 0), 0)/'TOP SCORES'!K$3,0)</f>
        <v>0</v>
      </c>
      <c r="N294" s="16">
        <f>IFERROR(100*_xlfn.IFNA(VLOOKUP($B294,KviZDarije10!$A$1:$N$1000,4, 0), 0)/'TOP SCORES'!L$3,0)</f>
        <v>0</v>
      </c>
    </row>
    <row r="295" spans="1:14">
      <c r="A295" s="19">
        <f ca="1">RANK(C295,C$2:C$998)</f>
        <v>184</v>
      </c>
      <c r="B295" s="42"/>
      <c r="C295" s="17" cm="1">
        <f t="array" aca="1" ref="C295" ca="1">SUM(LARGE(D295:N295,ROW(INDIRECT("1:2"))))</f>
        <v>0</v>
      </c>
      <c r="D295" s="16">
        <f>IFERROR(100*_xlfn.IFNA(VLOOKUP($B295,KviZDarije1!$A$1:$N$1000, 4, 0), 0)/'TOP SCORES'!B$3,0)</f>
        <v>0</v>
      </c>
      <c r="E295" s="16">
        <f>IFERROR(100*_xlfn.IFNA(VLOOKUP($B295,KviZDarije2!$A$1:$N$1000, 4, 0), 0)/'TOP SCORES'!C$3,0)</f>
        <v>0</v>
      </c>
      <c r="F295" s="16">
        <f>IFERROR(100*_xlfn.IFNA(VLOOKUP($B295,KviZDarije3!$A$1:$N$1000, 4, 0), 0)/'TOP SCORES'!D$3,0)</f>
        <v>0</v>
      </c>
      <c r="G295" s="16">
        <f>IFERROR(100*_xlfn.IFNA(VLOOKUP($B295,KviZDarije4!$A$1:$N$1000, 4, 0), 0)/'TOP SCORES'!E$3,0)</f>
        <v>0</v>
      </c>
      <c r="H295" s="16">
        <f>IFERROR(100*_xlfn.IFNA(VLOOKUP($B295,KviZDarije5!$A$1:$N$1000, 4, 0), 0)/'TOP SCORES'!F$3,0)</f>
        <v>0</v>
      </c>
      <c r="I295" s="16">
        <f>IFERROR(100*_xlfn.IFNA(VLOOKUP($B295,KviZDarije6!$A$1:$N$1000, 4, 0), 0)/'TOP SCORES'!G$3,0)</f>
        <v>0</v>
      </c>
      <c r="J295" s="16">
        <f>IFERROR(100*_xlfn.IFNA(VLOOKUP($B295,KviZDarije7!$A$1:$N$1000, 4, 0), 0)/'TOP SCORES'!H$3,0)</f>
        <v>0</v>
      </c>
      <c r="K295" s="16">
        <f>IFERROR(100*_xlfn.IFNA(VLOOKUP($B295,KviZDarije8!$A$1:$N$1000, 4, 0), 0)/'TOP SCORES'!I$3,0)</f>
        <v>0</v>
      </c>
      <c r="L295" s="16">
        <f>IFERROR(100*_xlfn.IFNA(VLOOKUP($B295,KviZDarije9!$A$1:$N$1000, 4, 0), 0)/'TOP SCORES'!J$3,0)</f>
        <v>0</v>
      </c>
      <c r="M295" s="16">
        <f>IFERROR(100*_xlfn.IFNA(VLOOKUP($B295,KviZDarije10!$A$1:$N$1000,4, 0), 0)/'TOP SCORES'!K$3,0)</f>
        <v>0</v>
      </c>
      <c r="N295" s="16">
        <f>IFERROR(100*_xlfn.IFNA(VLOOKUP($B295,KviZDarije10!$A$1:$N$1000,4, 0), 0)/'TOP SCORES'!L$3,0)</f>
        <v>0</v>
      </c>
    </row>
    <row r="296" spans="1:14">
      <c r="A296" s="19">
        <f ca="1">RANK(C296,C$2:C$998)</f>
        <v>184</v>
      </c>
      <c r="B296" s="42"/>
      <c r="C296" s="17" cm="1">
        <f t="array" aca="1" ref="C296" ca="1">SUM(LARGE(D296:N296,ROW(INDIRECT("1:2"))))</f>
        <v>0</v>
      </c>
      <c r="D296" s="16">
        <f>IFERROR(100*_xlfn.IFNA(VLOOKUP($B296,KviZDarije1!$A$1:$N$1000, 4, 0), 0)/'TOP SCORES'!B$3,0)</f>
        <v>0</v>
      </c>
      <c r="E296" s="16">
        <f>IFERROR(100*_xlfn.IFNA(VLOOKUP($B296,KviZDarije2!$A$1:$N$1000, 4, 0), 0)/'TOP SCORES'!C$3,0)</f>
        <v>0</v>
      </c>
      <c r="F296" s="16">
        <f>IFERROR(100*_xlfn.IFNA(VLOOKUP($B296,KviZDarije3!$A$1:$N$1000, 4, 0), 0)/'TOP SCORES'!D$3,0)</f>
        <v>0</v>
      </c>
      <c r="G296" s="16">
        <f>IFERROR(100*_xlfn.IFNA(VLOOKUP($B296,KviZDarije4!$A$1:$N$1000, 4, 0), 0)/'TOP SCORES'!E$3,0)</f>
        <v>0</v>
      </c>
      <c r="H296" s="16">
        <f>IFERROR(100*_xlfn.IFNA(VLOOKUP($B296,KviZDarije5!$A$1:$N$1000, 4, 0), 0)/'TOP SCORES'!F$3,0)</f>
        <v>0</v>
      </c>
      <c r="I296" s="16">
        <f>IFERROR(100*_xlfn.IFNA(VLOOKUP($B296,KviZDarije6!$A$1:$N$1000, 4, 0), 0)/'TOP SCORES'!G$3,0)</f>
        <v>0</v>
      </c>
      <c r="J296" s="16">
        <f>IFERROR(100*_xlfn.IFNA(VLOOKUP($B296,KviZDarije7!$A$1:$N$1000, 4, 0), 0)/'TOP SCORES'!H$3,0)</f>
        <v>0</v>
      </c>
      <c r="K296" s="16">
        <f>IFERROR(100*_xlfn.IFNA(VLOOKUP($B296,KviZDarije8!$A$1:$N$1000, 4, 0), 0)/'TOP SCORES'!I$3,0)</f>
        <v>0</v>
      </c>
      <c r="L296" s="16">
        <f>IFERROR(100*_xlfn.IFNA(VLOOKUP($B296,KviZDarije9!$A$1:$N$1000, 4, 0), 0)/'TOP SCORES'!J$3,0)</f>
        <v>0</v>
      </c>
      <c r="M296" s="16">
        <f>IFERROR(100*_xlfn.IFNA(VLOOKUP($B296,KviZDarije10!$A$1:$N$1000,4, 0), 0)/'TOP SCORES'!K$3,0)</f>
        <v>0</v>
      </c>
      <c r="N296" s="16">
        <f>IFERROR(100*_xlfn.IFNA(VLOOKUP($B296,KviZDarije10!$A$1:$N$1000,4, 0), 0)/'TOP SCORES'!L$3,0)</f>
        <v>0</v>
      </c>
    </row>
    <row r="297" spans="1:14">
      <c r="A297" s="19">
        <f ca="1">RANK(C297,C$2:C$998)</f>
        <v>184</v>
      </c>
      <c r="B297" s="42"/>
      <c r="C297" s="17" cm="1">
        <f t="array" aca="1" ref="C297" ca="1">SUM(LARGE(D297:N297,ROW(INDIRECT("1:2"))))</f>
        <v>0</v>
      </c>
      <c r="D297" s="16">
        <f>IFERROR(100*_xlfn.IFNA(VLOOKUP($B297,KviZDarije1!$A$1:$N$1000, 4, 0), 0)/'TOP SCORES'!B$3,0)</f>
        <v>0</v>
      </c>
      <c r="E297" s="16">
        <f>IFERROR(100*_xlfn.IFNA(VLOOKUP($B297,KviZDarije2!$A$1:$N$1000, 4, 0), 0)/'TOP SCORES'!C$3,0)</f>
        <v>0</v>
      </c>
      <c r="F297" s="16">
        <f>IFERROR(100*_xlfn.IFNA(VLOOKUP($B297,KviZDarije3!$A$1:$N$1000, 4, 0), 0)/'TOP SCORES'!D$3,0)</f>
        <v>0</v>
      </c>
      <c r="G297" s="16">
        <f>IFERROR(100*_xlfn.IFNA(VLOOKUP($B297,KviZDarije4!$A$1:$N$1000, 4, 0), 0)/'TOP SCORES'!E$3,0)</f>
        <v>0</v>
      </c>
      <c r="H297" s="16">
        <f>IFERROR(100*_xlfn.IFNA(VLOOKUP($B297,KviZDarije5!$A$1:$N$1000, 4, 0), 0)/'TOP SCORES'!F$3,0)</f>
        <v>0</v>
      </c>
      <c r="I297" s="16">
        <f>IFERROR(100*_xlfn.IFNA(VLOOKUP($B297,KviZDarije6!$A$1:$N$1000, 4, 0), 0)/'TOP SCORES'!G$3,0)</f>
        <v>0</v>
      </c>
      <c r="J297" s="16">
        <f>IFERROR(100*_xlfn.IFNA(VLOOKUP($B297,KviZDarije7!$A$1:$N$1000, 4, 0), 0)/'TOP SCORES'!H$3,0)</f>
        <v>0</v>
      </c>
      <c r="K297" s="16">
        <f>IFERROR(100*_xlfn.IFNA(VLOOKUP($B297,KviZDarije8!$A$1:$N$1000, 4, 0), 0)/'TOP SCORES'!I$3,0)</f>
        <v>0</v>
      </c>
      <c r="L297" s="16">
        <f>IFERROR(100*_xlfn.IFNA(VLOOKUP($B297,KviZDarije9!$A$1:$N$1000, 4, 0), 0)/'TOP SCORES'!J$3,0)</f>
        <v>0</v>
      </c>
      <c r="M297" s="16">
        <f>IFERROR(100*_xlfn.IFNA(VLOOKUP($B297,KviZDarije10!$A$1:$N$1000,4, 0), 0)/'TOP SCORES'!K$3,0)</f>
        <v>0</v>
      </c>
      <c r="N297" s="16">
        <f>IFERROR(100*_xlfn.IFNA(VLOOKUP($B297,KviZDarije10!$A$1:$N$1000,4, 0), 0)/'TOP SCORES'!L$3,0)</f>
        <v>0</v>
      </c>
    </row>
    <row r="298" spans="1:14">
      <c r="A298" s="19">
        <f ca="1">RANK(C298,C$2:C$998)</f>
        <v>184</v>
      </c>
      <c r="B298" s="42"/>
      <c r="C298" s="17" cm="1">
        <f t="array" aca="1" ref="C298" ca="1">SUM(LARGE(D298:N298,ROW(INDIRECT("1:2"))))</f>
        <v>0</v>
      </c>
      <c r="D298" s="16">
        <f>IFERROR(100*_xlfn.IFNA(VLOOKUP($B298,KviZDarije1!$A$1:$N$1000, 4, 0), 0)/'TOP SCORES'!B$3,0)</f>
        <v>0</v>
      </c>
      <c r="E298" s="16">
        <f>IFERROR(100*_xlfn.IFNA(VLOOKUP($B298,KviZDarije2!$A$1:$N$1000, 4, 0), 0)/'TOP SCORES'!C$3,0)</f>
        <v>0</v>
      </c>
      <c r="F298" s="16">
        <f>IFERROR(100*_xlfn.IFNA(VLOOKUP($B298,KviZDarije3!$A$1:$N$1000, 4, 0), 0)/'TOP SCORES'!D$3,0)</f>
        <v>0</v>
      </c>
      <c r="G298" s="16">
        <f>IFERROR(100*_xlfn.IFNA(VLOOKUP($B298,KviZDarije4!$A$1:$N$1000, 4, 0), 0)/'TOP SCORES'!E$3,0)</f>
        <v>0</v>
      </c>
      <c r="H298" s="16">
        <f>IFERROR(100*_xlfn.IFNA(VLOOKUP($B298,KviZDarije5!$A$1:$N$1000, 4, 0), 0)/'TOP SCORES'!F$3,0)</f>
        <v>0</v>
      </c>
      <c r="I298" s="16">
        <f>IFERROR(100*_xlfn.IFNA(VLOOKUP($B298,KviZDarije6!$A$1:$N$1000, 4, 0), 0)/'TOP SCORES'!G$3,0)</f>
        <v>0</v>
      </c>
      <c r="J298" s="16">
        <f>IFERROR(100*_xlfn.IFNA(VLOOKUP($B298,KviZDarije7!$A$1:$N$1000, 4, 0), 0)/'TOP SCORES'!H$3,0)</f>
        <v>0</v>
      </c>
      <c r="K298" s="16">
        <f>IFERROR(100*_xlfn.IFNA(VLOOKUP($B298,KviZDarije8!$A$1:$N$1000, 4, 0), 0)/'TOP SCORES'!I$3,0)</f>
        <v>0</v>
      </c>
      <c r="L298" s="16">
        <f>IFERROR(100*_xlfn.IFNA(VLOOKUP($B298,KviZDarije9!$A$1:$N$1000, 4, 0), 0)/'TOP SCORES'!J$3,0)</f>
        <v>0</v>
      </c>
      <c r="M298" s="16">
        <f>IFERROR(100*_xlfn.IFNA(VLOOKUP($B298,KviZDarije10!$A$1:$N$1000,4, 0), 0)/'TOP SCORES'!K$3,0)</f>
        <v>0</v>
      </c>
      <c r="N298" s="16">
        <f>IFERROR(100*_xlfn.IFNA(VLOOKUP($B298,KviZDarije10!$A$1:$N$1000,4, 0), 0)/'TOP SCORES'!L$3,0)</f>
        <v>0</v>
      </c>
    </row>
    <row r="299" spans="1:14">
      <c r="A299" s="19">
        <f ca="1">RANK(C299,C$2:C$998)</f>
        <v>184</v>
      </c>
      <c r="B299" s="42"/>
      <c r="C299" s="17" cm="1">
        <f t="array" aca="1" ref="C299" ca="1">SUM(LARGE(D299:N299,ROW(INDIRECT("1:2"))))</f>
        <v>0</v>
      </c>
      <c r="D299" s="16">
        <f>IFERROR(100*_xlfn.IFNA(VLOOKUP($B299,KviZDarije1!$A$1:$N$1000, 4, 0), 0)/'TOP SCORES'!B$3,0)</f>
        <v>0</v>
      </c>
      <c r="E299" s="16">
        <f>IFERROR(100*_xlfn.IFNA(VLOOKUP($B299,KviZDarije2!$A$1:$N$1000, 4, 0), 0)/'TOP SCORES'!C$3,0)</f>
        <v>0</v>
      </c>
      <c r="F299" s="16">
        <f>IFERROR(100*_xlfn.IFNA(VLOOKUP($B299,KviZDarije3!$A$1:$N$1000, 4, 0), 0)/'TOP SCORES'!D$3,0)</f>
        <v>0</v>
      </c>
      <c r="G299" s="16">
        <f>IFERROR(100*_xlfn.IFNA(VLOOKUP($B299,KviZDarije4!$A$1:$N$1000, 4, 0), 0)/'TOP SCORES'!E$3,0)</f>
        <v>0</v>
      </c>
      <c r="H299" s="16">
        <f>IFERROR(100*_xlfn.IFNA(VLOOKUP($B299,KviZDarije5!$A$1:$N$1000, 4, 0), 0)/'TOP SCORES'!F$3,0)</f>
        <v>0</v>
      </c>
      <c r="I299" s="16">
        <f>IFERROR(100*_xlfn.IFNA(VLOOKUP($B299,KviZDarije6!$A$1:$N$1000, 4, 0), 0)/'TOP SCORES'!G$3,0)</f>
        <v>0</v>
      </c>
      <c r="J299" s="16">
        <f>IFERROR(100*_xlfn.IFNA(VLOOKUP($B299,KviZDarije7!$A$1:$N$1000, 4, 0), 0)/'TOP SCORES'!H$3,0)</f>
        <v>0</v>
      </c>
      <c r="K299" s="16">
        <f>IFERROR(100*_xlfn.IFNA(VLOOKUP($B299,KviZDarije8!$A$1:$N$1000, 4, 0), 0)/'TOP SCORES'!I$3,0)</f>
        <v>0</v>
      </c>
      <c r="L299" s="16">
        <f>IFERROR(100*_xlfn.IFNA(VLOOKUP($B299,KviZDarije9!$A$1:$N$1000, 4, 0), 0)/'TOP SCORES'!J$3,0)</f>
        <v>0</v>
      </c>
      <c r="M299" s="16">
        <f>IFERROR(100*_xlfn.IFNA(VLOOKUP($B299,KviZDarije10!$A$1:$N$1000,4, 0), 0)/'TOP SCORES'!K$3,0)</f>
        <v>0</v>
      </c>
      <c r="N299" s="16">
        <f>IFERROR(100*_xlfn.IFNA(VLOOKUP($B299,KviZDarije10!$A$1:$N$1000,4, 0), 0)/'TOP SCORES'!L$3,0)</f>
        <v>0</v>
      </c>
    </row>
    <row r="300" spans="1:14">
      <c r="A300" s="19">
        <f ca="1">RANK(C300,C$2:C$998)</f>
        <v>184</v>
      </c>
      <c r="B300" s="42"/>
      <c r="C300" s="17" cm="1">
        <f t="array" aca="1" ref="C300" ca="1">SUM(LARGE(D300:N300,ROW(INDIRECT("1:2"))))</f>
        <v>0</v>
      </c>
      <c r="D300" s="16">
        <f>IFERROR(100*_xlfn.IFNA(VLOOKUP($B300,KviZDarije1!$A$1:$N$1000, 4, 0), 0)/'TOP SCORES'!B$3,0)</f>
        <v>0</v>
      </c>
      <c r="E300" s="16">
        <f>IFERROR(100*_xlfn.IFNA(VLOOKUP($B300,KviZDarije2!$A$1:$N$1000, 4, 0), 0)/'TOP SCORES'!C$3,0)</f>
        <v>0</v>
      </c>
      <c r="F300" s="16">
        <f>IFERROR(100*_xlfn.IFNA(VLOOKUP($B300,KviZDarije3!$A$1:$N$1000, 4, 0), 0)/'TOP SCORES'!D$3,0)</f>
        <v>0</v>
      </c>
      <c r="G300" s="16">
        <f>IFERROR(100*_xlfn.IFNA(VLOOKUP($B300,KviZDarije4!$A$1:$N$1000, 4, 0), 0)/'TOP SCORES'!E$3,0)</f>
        <v>0</v>
      </c>
      <c r="H300" s="16">
        <f>IFERROR(100*_xlfn.IFNA(VLOOKUP($B300,KviZDarije5!$A$1:$N$1000, 4, 0), 0)/'TOP SCORES'!F$3,0)</f>
        <v>0</v>
      </c>
      <c r="I300" s="16">
        <f>IFERROR(100*_xlfn.IFNA(VLOOKUP($B300,KviZDarije6!$A$1:$N$1000, 4, 0), 0)/'TOP SCORES'!G$3,0)</f>
        <v>0</v>
      </c>
      <c r="J300" s="16">
        <f>IFERROR(100*_xlfn.IFNA(VLOOKUP($B300,KviZDarije7!$A$1:$N$1000, 4, 0), 0)/'TOP SCORES'!H$3,0)</f>
        <v>0</v>
      </c>
      <c r="K300" s="16">
        <f>IFERROR(100*_xlfn.IFNA(VLOOKUP($B300,KviZDarije8!$A$1:$N$1000, 4, 0), 0)/'TOP SCORES'!I$3,0)</f>
        <v>0</v>
      </c>
      <c r="L300" s="16">
        <f>IFERROR(100*_xlfn.IFNA(VLOOKUP($B300,KviZDarije9!$A$1:$N$1000, 4, 0), 0)/'TOP SCORES'!J$3,0)</f>
        <v>0</v>
      </c>
      <c r="M300" s="16">
        <f>IFERROR(100*_xlfn.IFNA(VLOOKUP($B300,KviZDarije10!$A$1:$N$1000,4, 0), 0)/'TOP SCORES'!K$3,0)</f>
        <v>0</v>
      </c>
      <c r="N300" s="16">
        <f>IFERROR(100*_xlfn.IFNA(VLOOKUP($B300,KviZDarije10!$A$1:$N$1000,4, 0), 0)/'TOP SCORES'!L$3,0)</f>
        <v>0</v>
      </c>
    </row>
    <row r="301" spans="1:14">
      <c r="B301" s="42"/>
      <c r="C301" s="17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 ht="15">
      <c r="A302"/>
      <c r="B302" s="44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44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4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44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44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44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44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44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44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44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44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44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4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44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44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44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44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44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44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44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44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44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4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44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44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44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44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44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44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44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44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44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4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44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44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44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44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44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44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44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44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44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44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44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44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44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44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44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44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44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44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4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44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44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44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44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44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44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44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44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44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4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44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44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44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44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44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44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44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44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44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4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44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44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44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44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44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44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44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44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44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4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44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44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 s="44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184</v>
      </c>
      <c r="B388" s="43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4, 0), 0)/'TOP SCORES'!B$3,0)</f>
        <v>0</v>
      </c>
      <c r="E388" s="16">
        <f>IFERROR(100*_xlfn.IFNA(VLOOKUP($B388,KviZDarije2!$A$1:$N$1000, 4, 0), 0)/'TOP SCORES'!C$3,0)</f>
        <v>0</v>
      </c>
      <c r="F388" s="16">
        <f>IFERROR(100*_xlfn.IFNA(VLOOKUP($B388,KviZDarije3!$A$1:$N$1000, 4, 0), 0)/'TOP SCORES'!D$3,0)</f>
        <v>0</v>
      </c>
      <c r="G388" s="16">
        <f>IFERROR(100*_xlfn.IFNA(VLOOKUP($B388,KviZDarije4!$A$1:$N$1000, 4, 0), 0)/'TOP SCORES'!E$3,0)</f>
        <v>0</v>
      </c>
      <c r="H388" s="16">
        <f>IFERROR(100*_xlfn.IFNA(VLOOKUP($B388,KviZDarije5!$A$1:$N$1000, 4, 0), 0)/'TOP SCORES'!F$3,0)</f>
        <v>0</v>
      </c>
      <c r="I388" s="16">
        <f>IFERROR(100*_xlfn.IFNA(VLOOKUP($B388,KviZDarije6!$A$1:$N$1000, 4, 0), 0)/'TOP SCORES'!G$3,0)</f>
        <v>0</v>
      </c>
      <c r="J388" s="16">
        <f>IFERROR(100*_xlfn.IFNA(VLOOKUP($B388,KviZDarije7!$A$1:$N$1000, 4, 0), 0)/'TOP SCORES'!H$3,0)</f>
        <v>0</v>
      </c>
      <c r="K388" s="16">
        <f>IFERROR(100*_xlfn.IFNA(VLOOKUP($B388,KviZDarije8!$A$1:$N$1000, 4, 0), 0)/'TOP SCORES'!I$3,0)</f>
        <v>0</v>
      </c>
      <c r="L388" s="16">
        <f>IFERROR(100*_xlfn.IFNA(VLOOKUP($B388,KviZDarije9!$A$1:$N$1000, 4, 0), 0)/'TOP SCORES'!J$3,0)</f>
        <v>0</v>
      </c>
      <c r="M388" s="16">
        <f>IFERROR(100*_xlfn.IFNA(VLOOKUP($B388,KviZDarije10!$A$1:$N$1000,4, 0), 0)/'TOP SCORES'!K$3,0)</f>
        <v>0</v>
      </c>
      <c r="N388" s="16">
        <f>IFERROR(100*_xlfn.IFNA(VLOOKUP($B388,KviZDarije10!$A$1:$N$1000,4, 0), 0)/'TOP SCORES'!L$3,0)</f>
        <v>0</v>
      </c>
    </row>
  </sheetData>
  <autoFilter ref="A1:N214" xr:uid="{A808C3AC-27BB-FA43-9AF5-BFC64BB756C2}">
    <sortState xmlns:xlrd2="http://schemas.microsoft.com/office/spreadsheetml/2017/richdata2" ref="A2:N300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8"/>
  <sheetViews>
    <sheetView workbookViewId="0">
      <selection activeCell="D8" sqref="D8"/>
    </sheetView>
  </sheetViews>
  <sheetFormatPr defaultColWidth="10.85546875" defaultRowHeight="15.75"/>
  <cols>
    <col min="1" max="1" width="10.85546875" style="19"/>
    <col min="2" max="2" width="22.7109375" style="14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0" t="s">
        <v>187</v>
      </c>
      <c r="C2" s="17" cm="1">
        <f t="array" aca="1" ref="C2" ca="1">SUM(LARGE(D2:N2,ROW(INDIRECT("1:2"))))</f>
        <v>200</v>
      </c>
      <c r="D2" s="16">
        <f>IFERROR(100*_xlfn.IFNA(VLOOKUP($B2,KviZDarije1!$A$1:$N$1000, 5, 0), 0)/'TOP SCORES'!B$4,0)</f>
        <v>100</v>
      </c>
      <c r="E2" s="16">
        <f>IFERROR(100*_xlfn.IFNA(VLOOKUP($B2,KviZDarije2!$A$1:$N$1000, 5, 0), 0)/'TOP SCORES'!C$4,0)</f>
        <v>100</v>
      </c>
      <c r="F2" s="16">
        <f>IFERROR(100*_xlfn.IFNA(VLOOKUP($B2,KviZDarije3!$A$1:$N$1000, 5, 0), 0)/'TOP SCORES'!D$4,0)</f>
        <v>100</v>
      </c>
      <c r="G2" s="16">
        <f>IFERROR(100*_xlfn.IFNA(VLOOKUP($B2,KviZDarije4!$A$1:$N$1000, 5, 0), 0)/'TOP SCORES'!E$4,0)</f>
        <v>0</v>
      </c>
      <c r="H2" s="16">
        <f>IFERROR(100*_xlfn.IFNA(VLOOKUP($B2,KviZDarije5!$A$1:$N$1000, 5, 0), 0)/'TOP SCORES'!F$4,0)</f>
        <v>0</v>
      </c>
      <c r="I2" s="16">
        <f>IFERROR(100*_xlfn.IFNA(VLOOKUP($B2,KviZDarije6!$A$1:$N$1000, 5, 0), 0)/'TOP SCORES'!G$4,0)</f>
        <v>0</v>
      </c>
      <c r="J2" s="16">
        <f>IFERROR(100*_xlfn.IFNA(VLOOKUP($B2,KviZDarije7!$A$1:$N$1000, 5, 0), 0)/'TOP SCORES'!H$4,0)</f>
        <v>0</v>
      </c>
      <c r="K2" s="16">
        <f>IFERROR(100*_xlfn.IFNA(VLOOKUP($B2,KviZDarije8!$A$1:$N$1000, 5, 0), 0)/'TOP SCORES'!I$4,0)</f>
        <v>0</v>
      </c>
      <c r="L2" s="16">
        <f>IFERROR(100*_xlfn.IFNA(VLOOKUP($B2,KviZDarije9!$A$1:$N$1000, 5, 0), 0)/'TOP SCORES'!J$4,0)</f>
        <v>0</v>
      </c>
      <c r="M2" s="16">
        <f>IFERROR(100*_xlfn.IFNA(VLOOKUP($B2,KviZDarije10!$A$1:$N$1000, 5, 0), 0)/'TOP SCORES'!K$4,0)</f>
        <v>0</v>
      </c>
      <c r="N2" s="16">
        <f>IFERROR(100*_xlfn.IFNA(VLOOKUP($B2,KviZDarije11!$A$1:$N$1000, 5, 0), 0)/'TOP SCORES'!L$4,0)</f>
        <v>0</v>
      </c>
      <c r="O2" s="20"/>
    </row>
    <row r="3" spans="1:15">
      <c r="A3" s="19">
        <f ca="1">RANK(C3,C$2:C$998)</f>
        <v>1</v>
      </c>
      <c r="B3" s="14" t="s">
        <v>87</v>
      </c>
      <c r="C3" s="17" cm="1">
        <f t="array" aca="1" ref="C3" ca="1">SUM(LARGE(D3:N3,ROW(INDIRECT("1:2"))))</f>
        <v>200</v>
      </c>
      <c r="D3" s="16">
        <f>IFERROR(100*_xlfn.IFNA(VLOOKUP($B3,KviZDarije1!$A$1:$N$1000, 5, 0), 0)/'TOP SCORES'!B$4,0)</f>
        <v>100</v>
      </c>
      <c r="E3" s="16">
        <f>IFERROR(100*_xlfn.IFNA(VLOOKUP($B3,KviZDarije2!$A$1:$N$1000, 5, 0), 0)/'TOP SCORES'!C$4,0)</f>
        <v>90</v>
      </c>
      <c r="F3" s="16">
        <f>IFERROR(100*_xlfn.IFNA(VLOOKUP($B3,KviZDarije3!$A$1:$N$1000, 5, 0), 0)/'TOP SCORES'!D$4,0)</f>
        <v>100</v>
      </c>
      <c r="G3" s="16">
        <f>IFERROR(100*_xlfn.IFNA(VLOOKUP($B3,KviZDarije4!$A$1:$N$1000, 5, 0), 0)/'TOP SCORES'!E$4,0)</f>
        <v>0</v>
      </c>
      <c r="H3" s="16">
        <f>IFERROR(100*_xlfn.IFNA(VLOOKUP($B3,KviZDarije5!$A$1:$N$1000, 5, 0), 0)/'TOP SCORES'!F$4,0)</f>
        <v>0</v>
      </c>
      <c r="I3" s="16">
        <f>IFERROR(100*_xlfn.IFNA(VLOOKUP($B3,KviZDarije6!$A$1:$N$1000, 5, 0), 0)/'TOP SCORES'!G$4,0)</f>
        <v>0</v>
      </c>
      <c r="J3" s="16">
        <f>IFERROR(100*_xlfn.IFNA(VLOOKUP($B3,KviZDarije7!$A$1:$N$1000, 5, 0), 0)/'TOP SCORES'!H$4,0)</f>
        <v>0</v>
      </c>
      <c r="K3" s="16">
        <f>IFERROR(100*_xlfn.IFNA(VLOOKUP($B3,KviZDarije8!$A$1:$N$1000, 5, 0), 0)/'TOP SCORES'!I$4,0)</f>
        <v>0</v>
      </c>
      <c r="L3" s="16">
        <f>IFERROR(100*_xlfn.IFNA(VLOOKUP($B3,KviZDarije9!$A$1:$N$1000, 5, 0), 0)/'TOP SCORES'!J$4,0)</f>
        <v>0</v>
      </c>
      <c r="M3" s="16">
        <f>IFERROR(100*_xlfn.IFNA(VLOOKUP($B3,KviZDarije10!$A$1:$N$1000, 5, 0), 0)/'TOP SCORES'!K$4,0)</f>
        <v>0</v>
      </c>
      <c r="N3" s="16">
        <f>IFERROR(100*_xlfn.IFNA(VLOOKUP($B3,KviZDarije11!$A$1:$N$1000, 5, 0), 0)/'TOP SCORES'!L$4,0)</f>
        <v>0</v>
      </c>
    </row>
    <row r="4" spans="1:15">
      <c r="A4" s="19">
        <f ca="1">RANK(C4,C$2:C$998)</f>
        <v>1</v>
      </c>
      <c r="B4" s="10" t="s">
        <v>75</v>
      </c>
      <c r="C4" s="17" cm="1">
        <f t="array" aca="1" ref="C4" ca="1">SUM(LARGE(D4:N4,ROW(INDIRECT("1:2"))))</f>
        <v>200</v>
      </c>
      <c r="D4" s="16">
        <f>IFERROR(100*_xlfn.IFNA(VLOOKUP($B4,KviZDarije1!$A$1:$N$1000, 5, 0), 0)/'TOP SCORES'!B$4,0)</f>
        <v>100</v>
      </c>
      <c r="E4" s="16">
        <f>IFERROR(100*_xlfn.IFNA(VLOOKUP($B4,KviZDarije2!$A$1:$N$1000, 5, 0), 0)/'TOP SCORES'!C$4,0)</f>
        <v>100</v>
      </c>
      <c r="F4" s="16">
        <f>IFERROR(100*_xlfn.IFNA(VLOOKUP($B4,KviZDarije3!$A$1:$N$1000, 5, 0), 0)/'TOP SCORES'!D$4,0)</f>
        <v>80</v>
      </c>
      <c r="G4" s="16">
        <f>IFERROR(100*_xlfn.IFNA(VLOOKUP($B4,KviZDarije4!$A$1:$N$1000, 5, 0), 0)/'TOP SCORES'!E$4,0)</f>
        <v>0</v>
      </c>
      <c r="H4" s="16">
        <f>IFERROR(100*_xlfn.IFNA(VLOOKUP($B4,KviZDarije5!$A$1:$N$1000, 5, 0), 0)/'TOP SCORES'!F$4,0)</f>
        <v>0</v>
      </c>
      <c r="I4" s="16">
        <f>IFERROR(100*_xlfn.IFNA(VLOOKUP($B4,KviZDarije6!$A$1:$N$1000, 5, 0), 0)/'TOP SCORES'!G$4,0)</f>
        <v>0</v>
      </c>
      <c r="J4" s="16">
        <f>IFERROR(100*_xlfn.IFNA(VLOOKUP($B4,KviZDarije7!$A$1:$N$1000, 5, 0), 0)/'TOP SCORES'!H$4,0)</f>
        <v>0</v>
      </c>
      <c r="K4" s="16">
        <f>IFERROR(100*_xlfn.IFNA(VLOOKUP($B4,KviZDarije8!$A$1:$N$1000, 5, 0), 0)/'TOP SCORES'!I$4,0)</f>
        <v>0</v>
      </c>
      <c r="L4" s="16">
        <f>IFERROR(100*_xlfn.IFNA(VLOOKUP($B4,KviZDarije9!$A$1:$N$1000, 5, 0), 0)/'TOP SCORES'!J$4,0)</f>
        <v>0</v>
      </c>
      <c r="M4" s="16">
        <f>IFERROR(100*_xlfn.IFNA(VLOOKUP($B4,KviZDarije10!$A$1:$N$1000, 5, 0), 0)/'TOP SCORES'!K$4,0)</f>
        <v>0</v>
      </c>
      <c r="N4" s="16">
        <f>IFERROR(100*_xlfn.IFNA(VLOOKUP($B4,KviZDarije11!$A$1:$N$1000, 5, 0), 0)/'TOP SCORES'!L$4,0)</f>
        <v>0</v>
      </c>
    </row>
    <row r="5" spans="1:15">
      <c r="A5" s="19">
        <f ca="1">RANK(C5,C$2:C$998)</f>
        <v>4</v>
      </c>
      <c r="B5" s="45" t="s">
        <v>9</v>
      </c>
      <c r="C5" s="17" cm="1">
        <f t="array" aca="1" ref="C5" ca="1">SUM(LARGE(D5:N5,ROW(INDIRECT("1:2"))))</f>
        <v>190.90909090909091</v>
      </c>
      <c r="D5" s="16">
        <f>IFERROR(100*_xlfn.IFNA(VLOOKUP($B5,KviZDarije1!$A$1:$N$1000, 5, 0), 0)/'TOP SCORES'!B$4,0)</f>
        <v>90.909090909090907</v>
      </c>
      <c r="E5" s="16">
        <f>IFERROR(100*_xlfn.IFNA(VLOOKUP($B5,KviZDarije2!$A$1:$N$1000, 5, 0), 0)/'TOP SCORES'!C$4,0)</f>
        <v>90</v>
      </c>
      <c r="F5" s="16">
        <f>IFERROR(100*_xlfn.IFNA(VLOOKUP($B5,KviZDarije3!$A$1:$N$1000, 5, 0), 0)/'TOP SCORES'!D$4,0)</f>
        <v>100</v>
      </c>
      <c r="G5" s="16">
        <f>IFERROR(100*_xlfn.IFNA(VLOOKUP($B5,KviZDarije4!$A$1:$N$1000, 5, 0), 0)/'TOP SCORES'!E$4,0)</f>
        <v>0</v>
      </c>
      <c r="H5" s="16">
        <f>IFERROR(100*_xlfn.IFNA(VLOOKUP($B5,KviZDarije5!$A$1:$N$1000, 5, 0), 0)/'TOP SCORES'!F$4,0)</f>
        <v>0</v>
      </c>
      <c r="I5" s="16">
        <f>IFERROR(100*_xlfn.IFNA(VLOOKUP($B5,KviZDarije6!$A$1:$N$1000, 5, 0), 0)/'TOP SCORES'!G$4,0)</f>
        <v>0</v>
      </c>
      <c r="J5" s="16">
        <f>IFERROR(100*_xlfn.IFNA(VLOOKUP($B5,KviZDarije7!$A$1:$N$1000, 5, 0), 0)/'TOP SCORES'!H$4,0)</f>
        <v>0</v>
      </c>
      <c r="K5" s="16">
        <f>IFERROR(100*_xlfn.IFNA(VLOOKUP($B5,KviZDarije8!$A$1:$N$1000, 5, 0), 0)/'TOP SCORES'!I$4,0)</f>
        <v>0</v>
      </c>
      <c r="L5" s="16">
        <f>IFERROR(100*_xlfn.IFNA(VLOOKUP($B5,KviZDarije9!$A$1:$N$1000, 5, 0), 0)/'TOP SCORES'!J$4,0)</f>
        <v>0</v>
      </c>
      <c r="M5" s="16">
        <f>IFERROR(100*_xlfn.IFNA(VLOOKUP($B5,KviZDarije10!$A$1:$N$1000, 5, 0), 0)/'TOP SCORES'!K$4,0)</f>
        <v>0</v>
      </c>
      <c r="N5" s="16">
        <f>IFERROR(100*_xlfn.IFNA(VLOOKUP($B5,KviZDarije11!$A$1:$N$1000, 5, 0), 0)/'TOP SCORES'!L$4,0)</f>
        <v>0</v>
      </c>
    </row>
    <row r="6" spans="1:15">
      <c r="A6" s="19">
        <f ca="1">RANK(C6,C$2:C$998)</f>
        <v>5</v>
      </c>
      <c r="B6" s="14" t="s">
        <v>185</v>
      </c>
      <c r="C6" s="17" cm="1">
        <f t="array" aca="1" ref="C6" ca="1">SUM(LARGE(D6:N6,ROW(INDIRECT("1:2"))))</f>
        <v>190</v>
      </c>
      <c r="D6" s="16">
        <f>IFERROR(100*_xlfn.IFNA(VLOOKUP($B6,KviZDarije1!$A$1:$N$1000, 5, 0), 0)/'TOP SCORES'!B$4,0)</f>
        <v>100</v>
      </c>
      <c r="E6" s="16">
        <f>IFERROR(100*_xlfn.IFNA(VLOOKUP($B6,KviZDarije2!$A$1:$N$1000, 5, 0), 0)/'TOP SCORES'!C$4,0)</f>
        <v>90</v>
      </c>
      <c r="F6" s="16">
        <f>IFERROR(100*_xlfn.IFNA(VLOOKUP($B6,KviZDarije3!$A$1:$N$1000, 5, 0), 0)/'TOP SCORES'!D$4,0)</f>
        <v>90</v>
      </c>
      <c r="G6" s="16">
        <f>IFERROR(100*_xlfn.IFNA(VLOOKUP($B6,KviZDarije4!$A$1:$N$1000, 5, 0), 0)/'TOP SCORES'!E$4,0)</f>
        <v>0</v>
      </c>
      <c r="H6" s="16">
        <f>IFERROR(100*_xlfn.IFNA(VLOOKUP($B6,KviZDarije5!$A$1:$N$1000, 5, 0), 0)/'TOP SCORES'!F$4,0)</f>
        <v>0</v>
      </c>
      <c r="I6" s="16">
        <f>IFERROR(100*_xlfn.IFNA(VLOOKUP($B6,KviZDarije6!$A$1:$N$1000, 5, 0), 0)/'TOP SCORES'!G$4,0)</f>
        <v>0</v>
      </c>
      <c r="J6" s="16">
        <f>IFERROR(100*_xlfn.IFNA(VLOOKUP($B6,KviZDarije7!$A$1:$N$1000, 5, 0), 0)/'TOP SCORES'!H$4,0)</f>
        <v>0</v>
      </c>
      <c r="K6" s="16">
        <f>IFERROR(100*_xlfn.IFNA(VLOOKUP($B6,KviZDarije8!$A$1:$N$1000, 5, 0), 0)/'TOP SCORES'!I$4,0)</f>
        <v>0</v>
      </c>
      <c r="L6" s="16">
        <f>IFERROR(100*_xlfn.IFNA(VLOOKUP($B6,KviZDarije9!$A$1:$N$1000, 5, 0), 0)/'TOP SCORES'!J$4,0)</f>
        <v>0</v>
      </c>
      <c r="M6" s="16">
        <f>IFERROR(100*_xlfn.IFNA(VLOOKUP($B6,KviZDarije10!$A$1:$N$1000, 5, 0), 0)/'TOP SCORES'!K$4,0)</f>
        <v>0</v>
      </c>
      <c r="N6" s="16">
        <f>IFERROR(100*_xlfn.IFNA(VLOOKUP($B6,KviZDarije11!$A$1:$N$1000, 5, 0), 0)/'TOP SCORES'!L$4,0)</f>
        <v>0</v>
      </c>
    </row>
    <row r="7" spans="1:15">
      <c r="A7" s="19">
        <f ca="1">RANK(C7,C$2:C$998)</f>
        <v>5</v>
      </c>
      <c r="B7" s="14" t="s">
        <v>78</v>
      </c>
      <c r="C7" s="17" cm="1">
        <f t="array" aca="1" ref="C7" ca="1">SUM(LARGE(D7:N7,ROW(INDIRECT("1:2"))))</f>
        <v>190</v>
      </c>
      <c r="D7" s="16">
        <f>IFERROR(100*_xlfn.IFNA(VLOOKUP($B7,KviZDarije1!$A$1:$N$1000, 5, 0), 0)/'TOP SCORES'!B$4,0)</f>
        <v>100</v>
      </c>
      <c r="E7" s="16">
        <f>IFERROR(100*_xlfn.IFNA(VLOOKUP($B7,KviZDarije2!$A$1:$N$1000, 5, 0), 0)/'TOP SCORES'!C$4,0)</f>
        <v>90</v>
      </c>
      <c r="F7" s="16">
        <f>IFERROR(100*_xlfn.IFNA(VLOOKUP($B7,KviZDarije3!$A$1:$N$1000, 5, 0), 0)/'TOP SCORES'!D$4,0)</f>
        <v>80</v>
      </c>
      <c r="G7" s="16">
        <f>IFERROR(100*_xlfn.IFNA(VLOOKUP($B7,KviZDarije4!$A$1:$N$1000, 5, 0), 0)/'TOP SCORES'!E$4,0)</f>
        <v>0</v>
      </c>
      <c r="H7" s="16">
        <f>IFERROR(100*_xlfn.IFNA(VLOOKUP($B7,KviZDarije5!$A$1:$N$1000, 5, 0), 0)/'TOP SCORES'!F$4,0)</f>
        <v>0</v>
      </c>
      <c r="I7" s="16">
        <f>IFERROR(100*_xlfn.IFNA(VLOOKUP($B7,KviZDarije6!$A$1:$N$1000, 5, 0), 0)/'TOP SCORES'!G$4,0)</f>
        <v>0</v>
      </c>
      <c r="J7" s="16">
        <f>IFERROR(100*_xlfn.IFNA(VLOOKUP($B7,KviZDarije7!$A$1:$N$1000, 5, 0), 0)/'TOP SCORES'!H$4,0)</f>
        <v>0</v>
      </c>
      <c r="K7" s="16">
        <f>IFERROR(100*_xlfn.IFNA(VLOOKUP($B7,KviZDarije8!$A$1:$N$1000, 5, 0), 0)/'TOP SCORES'!I$4,0)</f>
        <v>0</v>
      </c>
      <c r="L7" s="16">
        <f>IFERROR(100*_xlfn.IFNA(VLOOKUP($B7,KviZDarije9!$A$1:$N$1000, 5, 0), 0)/'TOP SCORES'!J$4,0)</f>
        <v>0</v>
      </c>
      <c r="M7" s="16">
        <f>IFERROR(100*_xlfn.IFNA(VLOOKUP($B7,KviZDarije10!$A$1:$N$1000, 5, 0), 0)/'TOP SCORES'!K$4,0)</f>
        <v>0</v>
      </c>
      <c r="N7" s="16">
        <f>IFERROR(100*_xlfn.IFNA(VLOOKUP($B7,KviZDarije11!$A$1:$N$1000, 5, 0), 0)/'TOP SCORES'!L$4,0)</f>
        <v>0</v>
      </c>
    </row>
    <row r="8" spans="1:15">
      <c r="A8" s="19">
        <f ca="1">RANK(C8,C$2:C$998)</f>
        <v>5</v>
      </c>
      <c r="B8" s="6" t="s">
        <v>76</v>
      </c>
      <c r="C8" s="17" cm="1">
        <f t="array" aca="1" ref="C8" ca="1">SUM(LARGE(D8:N8,ROW(INDIRECT("1:2"))))</f>
        <v>190</v>
      </c>
      <c r="D8" s="16">
        <f>IFERROR(100*_xlfn.IFNA(VLOOKUP($B8,KviZDarije1!$A$1:$N$1000, 5, 0), 0)/'TOP SCORES'!B$4,0)</f>
        <v>72.727272727272734</v>
      </c>
      <c r="E8" s="16">
        <f>IFERROR(100*_xlfn.IFNA(VLOOKUP($B8,KviZDarije2!$A$1:$N$1000, 5, 0), 0)/'TOP SCORES'!C$4,0)</f>
        <v>100</v>
      </c>
      <c r="F8" s="16">
        <f>IFERROR(100*_xlfn.IFNA(VLOOKUP($B8,KviZDarije3!$A$1:$N$1000, 5, 0), 0)/'TOP SCORES'!D$4,0)</f>
        <v>90</v>
      </c>
      <c r="G8" s="16">
        <f>IFERROR(100*_xlfn.IFNA(VLOOKUP($B8,KviZDarije4!$A$1:$N$1000, 5, 0), 0)/'TOP SCORES'!E$4,0)</f>
        <v>0</v>
      </c>
      <c r="H8" s="16">
        <f>IFERROR(100*_xlfn.IFNA(VLOOKUP($B8,KviZDarije5!$A$1:$N$1000, 5, 0), 0)/'TOP SCORES'!F$4,0)</f>
        <v>0</v>
      </c>
      <c r="I8" s="16">
        <f>IFERROR(100*_xlfn.IFNA(VLOOKUP($B8,KviZDarije6!$A$1:$N$1000, 5, 0), 0)/'TOP SCORES'!G$4,0)</f>
        <v>0</v>
      </c>
      <c r="J8" s="16">
        <f>IFERROR(100*_xlfn.IFNA(VLOOKUP($B8,KviZDarije7!$A$1:$N$1000, 5, 0), 0)/'TOP SCORES'!H$4,0)</f>
        <v>0</v>
      </c>
      <c r="K8" s="16">
        <f>IFERROR(100*_xlfn.IFNA(VLOOKUP($B8,KviZDarije8!$A$1:$N$1000, 5, 0), 0)/'TOP SCORES'!I$4,0)</f>
        <v>0</v>
      </c>
      <c r="L8" s="16">
        <f>IFERROR(100*_xlfn.IFNA(VLOOKUP($B8,KviZDarije9!$A$1:$N$1000, 5, 0), 0)/'TOP SCORES'!J$4,0)</f>
        <v>0</v>
      </c>
      <c r="M8" s="16">
        <f>IFERROR(100*_xlfn.IFNA(VLOOKUP($B8,KviZDarije10!$A$1:$N$1000, 5, 0), 0)/'TOP SCORES'!K$4,0)</f>
        <v>0</v>
      </c>
      <c r="N8" s="16">
        <f>IFERROR(100*_xlfn.IFNA(VLOOKUP($B8,KviZDarije11!$A$1:$N$1000, 5, 0), 0)/'TOP SCORES'!L$4,0)</f>
        <v>0</v>
      </c>
    </row>
    <row r="9" spans="1:15">
      <c r="A9" s="19">
        <f ca="1">RANK(C9,C$2:C$998)</f>
        <v>5</v>
      </c>
      <c r="B9" s="6" t="s">
        <v>77</v>
      </c>
      <c r="C9" s="17" cm="1">
        <f t="array" aca="1" ref="C9" ca="1">SUM(LARGE(D9:N9,ROW(INDIRECT("1:2"))))</f>
        <v>190</v>
      </c>
      <c r="D9" s="16">
        <f>IFERROR(100*_xlfn.IFNA(VLOOKUP($B9,KviZDarije1!$A$1:$N$1000, 5, 0), 0)/'TOP SCORES'!B$4,0)</f>
        <v>72.727272727272734</v>
      </c>
      <c r="E9" s="16">
        <f>IFERROR(100*_xlfn.IFNA(VLOOKUP($B9,KviZDarije2!$A$1:$N$1000, 5, 0), 0)/'TOP SCORES'!C$4,0)</f>
        <v>90</v>
      </c>
      <c r="F9" s="16">
        <f>IFERROR(100*_xlfn.IFNA(VLOOKUP($B9,KviZDarije3!$A$1:$N$1000, 5, 0), 0)/'TOP SCORES'!D$4,0)</f>
        <v>100</v>
      </c>
      <c r="G9" s="16">
        <f>IFERROR(100*_xlfn.IFNA(VLOOKUP($B9,KviZDarije4!$A$1:$N$1000, 5, 0), 0)/'TOP SCORES'!E$4,0)</f>
        <v>0</v>
      </c>
      <c r="H9" s="16">
        <f>IFERROR(100*_xlfn.IFNA(VLOOKUP($B9,KviZDarije5!$A$1:$N$1000, 5, 0), 0)/'TOP SCORES'!F$4,0)</f>
        <v>0</v>
      </c>
      <c r="I9" s="16">
        <f>IFERROR(100*_xlfn.IFNA(VLOOKUP($B9,KviZDarije6!$A$1:$N$1000, 5, 0), 0)/'TOP SCORES'!G$4,0)</f>
        <v>0</v>
      </c>
      <c r="J9" s="16">
        <f>IFERROR(100*_xlfn.IFNA(VLOOKUP($B9,KviZDarije7!$A$1:$N$1000, 5, 0), 0)/'TOP SCORES'!H$4,0)</f>
        <v>0</v>
      </c>
      <c r="K9" s="16">
        <f>IFERROR(100*_xlfn.IFNA(VLOOKUP($B9,KviZDarije8!$A$1:$N$1000, 5, 0), 0)/'TOP SCORES'!I$4,0)</f>
        <v>0</v>
      </c>
      <c r="L9" s="16">
        <f>IFERROR(100*_xlfn.IFNA(VLOOKUP($B9,KviZDarije9!$A$1:$N$1000, 5, 0), 0)/'TOP SCORES'!J$4,0)</f>
        <v>0</v>
      </c>
      <c r="M9" s="16">
        <f>IFERROR(100*_xlfn.IFNA(VLOOKUP($B9,KviZDarije10!$A$1:$N$1000, 5, 0), 0)/'TOP SCORES'!K$4,0)</f>
        <v>0</v>
      </c>
      <c r="N9" s="16">
        <f>IFERROR(100*_xlfn.IFNA(VLOOKUP($B9,KviZDarije11!$A$1:$N$1000, 5, 0), 0)/'TOP SCORES'!L$4,0)</f>
        <v>0</v>
      </c>
    </row>
    <row r="10" spans="1:15">
      <c r="A10" s="19">
        <f ca="1">RANK(C10,C$2:C$998)</f>
        <v>9</v>
      </c>
      <c r="B10" s="14" t="s">
        <v>188</v>
      </c>
      <c r="C10" s="17" cm="1">
        <f t="array" aca="1" ref="C10" ca="1">SUM(LARGE(D10:N10,ROW(INDIRECT("1:2"))))</f>
        <v>181.81818181818181</v>
      </c>
      <c r="D10" s="16">
        <f>IFERROR(100*_xlfn.IFNA(VLOOKUP($B10,KviZDarije1!$A$1:$N$1000, 5, 0), 0)/'TOP SCORES'!B$4,0)</f>
        <v>81.818181818181813</v>
      </c>
      <c r="E10" s="16">
        <f>IFERROR(100*_xlfn.IFNA(VLOOKUP($B10,KviZDarije2!$A$1:$N$1000, 5, 0), 0)/'TOP SCORES'!C$4,0)</f>
        <v>0</v>
      </c>
      <c r="F10" s="16">
        <f>IFERROR(100*_xlfn.IFNA(VLOOKUP($B10,KviZDarije3!$A$1:$N$1000, 5, 0), 0)/'TOP SCORES'!D$4,0)</f>
        <v>100</v>
      </c>
      <c r="G10" s="16">
        <f>IFERROR(100*_xlfn.IFNA(VLOOKUP($B10,KviZDarije4!$A$1:$N$1000, 5, 0), 0)/'TOP SCORES'!E$4,0)</f>
        <v>0</v>
      </c>
      <c r="H10" s="16">
        <f>IFERROR(100*_xlfn.IFNA(VLOOKUP($B10,KviZDarije5!$A$1:$N$1000, 5, 0), 0)/'TOP SCORES'!F$4,0)</f>
        <v>0</v>
      </c>
      <c r="I10" s="16">
        <f>IFERROR(100*_xlfn.IFNA(VLOOKUP($B10,KviZDarije6!$A$1:$N$1000, 5, 0), 0)/'TOP SCORES'!G$4,0)</f>
        <v>0</v>
      </c>
      <c r="J10" s="16">
        <f>IFERROR(100*_xlfn.IFNA(VLOOKUP($B10,KviZDarije7!$A$1:$N$1000, 5, 0), 0)/'TOP SCORES'!H$4,0)</f>
        <v>0</v>
      </c>
      <c r="K10" s="16">
        <f>IFERROR(100*_xlfn.IFNA(VLOOKUP($B10,KviZDarije8!$A$1:$N$1000, 5, 0), 0)/'TOP SCORES'!I$4,0)</f>
        <v>0</v>
      </c>
      <c r="L10" s="16">
        <f>IFERROR(100*_xlfn.IFNA(VLOOKUP($B10,KviZDarije9!$A$1:$N$1000, 5, 0), 0)/'TOP SCORES'!J$4,0)</f>
        <v>0</v>
      </c>
      <c r="M10" s="16">
        <f>IFERROR(100*_xlfn.IFNA(VLOOKUP($B10,KviZDarije10!$A$1:$N$1000, 5, 0), 0)/'TOP SCORES'!K$4,0)</f>
        <v>0</v>
      </c>
      <c r="N10" s="16">
        <f>IFERROR(100*_xlfn.IFNA(VLOOKUP($B10,KviZDarije11!$A$1:$N$1000, 5, 0), 0)/'TOP SCORES'!L$4,0)</f>
        <v>0</v>
      </c>
    </row>
    <row r="11" spans="1:15">
      <c r="A11" s="19">
        <f ca="1">RANK(C11,C$2:C$998)</f>
        <v>10</v>
      </c>
      <c r="B11" s="6" t="s">
        <v>74</v>
      </c>
      <c r="C11" s="17" cm="1">
        <f t="array" aca="1" ref="C11" ca="1">SUM(LARGE(D11:N11,ROW(INDIRECT("1:2"))))</f>
        <v>180.90909090909091</v>
      </c>
      <c r="D11" s="16">
        <f>IFERROR(100*_xlfn.IFNA(VLOOKUP($B11,KviZDarije1!$A$1:$N$1000, 5, 0), 0)/'TOP SCORES'!B$4,0)</f>
        <v>90.909090909090907</v>
      </c>
      <c r="E11" s="16">
        <f>IFERROR(100*_xlfn.IFNA(VLOOKUP($B11,KviZDarije2!$A$1:$N$1000, 5, 0), 0)/'TOP SCORES'!C$4,0)</f>
        <v>90</v>
      </c>
      <c r="F11" s="16">
        <f>IFERROR(100*_xlfn.IFNA(VLOOKUP($B11,KviZDarije3!$A$1:$N$1000, 5, 0), 0)/'TOP SCORES'!D$4,0)</f>
        <v>80</v>
      </c>
      <c r="G11" s="16">
        <f>IFERROR(100*_xlfn.IFNA(VLOOKUP($B11,KviZDarije4!$A$1:$N$1000, 5, 0), 0)/'TOP SCORES'!E$4,0)</f>
        <v>0</v>
      </c>
      <c r="H11" s="16">
        <f>IFERROR(100*_xlfn.IFNA(VLOOKUP($B11,KviZDarije5!$A$1:$N$1000, 5, 0), 0)/'TOP SCORES'!F$4,0)</f>
        <v>0</v>
      </c>
      <c r="I11" s="16">
        <f>IFERROR(100*_xlfn.IFNA(VLOOKUP($B11,KviZDarije6!$A$1:$N$1000, 5, 0), 0)/'TOP SCORES'!G$4,0)</f>
        <v>0</v>
      </c>
      <c r="J11" s="16">
        <f>IFERROR(100*_xlfn.IFNA(VLOOKUP($B11,KviZDarije7!$A$1:$N$1000, 5, 0), 0)/'TOP SCORES'!H$4,0)</f>
        <v>0</v>
      </c>
      <c r="K11" s="16">
        <f>IFERROR(100*_xlfn.IFNA(VLOOKUP($B11,KviZDarije8!$A$1:$N$1000, 5, 0), 0)/'TOP SCORES'!I$4,0)</f>
        <v>0</v>
      </c>
      <c r="L11" s="16">
        <f>IFERROR(100*_xlfn.IFNA(VLOOKUP($B11,KviZDarije9!$A$1:$N$1000, 5, 0), 0)/'TOP SCORES'!J$4,0)</f>
        <v>0</v>
      </c>
      <c r="M11" s="16">
        <f>IFERROR(100*_xlfn.IFNA(VLOOKUP($B11,KviZDarije10!$A$1:$N$1000, 5, 0), 0)/'TOP SCORES'!K$4,0)</f>
        <v>0</v>
      </c>
      <c r="N11" s="16">
        <f>IFERROR(100*_xlfn.IFNA(VLOOKUP($B11,KviZDarije11!$A$1:$N$1000, 5, 0), 0)/'TOP SCORES'!L$4,0)</f>
        <v>0</v>
      </c>
    </row>
    <row r="12" spans="1:15">
      <c r="A12" s="19">
        <f ca="1">RANK(C12,C$2:C$998)</f>
        <v>10</v>
      </c>
      <c r="B12" s="14" t="s">
        <v>169</v>
      </c>
      <c r="C12" s="17" cm="1">
        <f t="array" aca="1" ref="C12" ca="1">SUM(LARGE(D12:N12,ROW(INDIRECT("1:2"))))</f>
        <v>180.90909090909091</v>
      </c>
      <c r="D12" s="16">
        <f>IFERROR(100*_xlfn.IFNA(VLOOKUP($B12,KviZDarije1!$A$1:$N$1000, 5, 0), 0)/'TOP SCORES'!B$4,0)</f>
        <v>90.909090909090907</v>
      </c>
      <c r="E12" s="16">
        <f>IFERROR(100*_xlfn.IFNA(VLOOKUP($B12,KviZDarije2!$A$1:$N$1000, 5, 0), 0)/'TOP SCORES'!C$4,0)</f>
        <v>80</v>
      </c>
      <c r="F12" s="16">
        <f>IFERROR(100*_xlfn.IFNA(VLOOKUP($B12,KviZDarije3!$A$1:$N$1000, 5, 0), 0)/'TOP SCORES'!D$4,0)</f>
        <v>90</v>
      </c>
      <c r="G12" s="16">
        <f>IFERROR(100*_xlfn.IFNA(VLOOKUP($B12,KviZDarije4!$A$1:$N$1000, 5, 0), 0)/'TOP SCORES'!E$4,0)</f>
        <v>0</v>
      </c>
      <c r="H12" s="16">
        <f>IFERROR(100*_xlfn.IFNA(VLOOKUP($B12,KviZDarije5!$A$1:$N$1000, 5, 0), 0)/'TOP SCORES'!F$4,0)</f>
        <v>0</v>
      </c>
      <c r="I12" s="16">
        <f>IFERROR(100*_xlfn.IFNA(VLOOKUP($B12,KviZDarije6!$A$1:$N$1000, 5, 0), 0)/'TOP SCORES'!G$4,0)</f>
        <v>0</v>
      </c>
      <c r="J12" s="16">
        <f>IFERROR(100*_xlfn.IFNA(VLOOKUP($B12,KviZDarije7!$A$1:$N$1000, 5, 0), 0)/'TOP SCORES'!H$4,0)</f>
        <v>0</v>
      </c>
      <c r="K12" s="16">
        <f>IFERROR(100*_xlfn.IFNA(VLOOKUP($B12,KviZDarije8!$A$1:$N$1000, 5, 0), 0)/'TOP SCORES'!I$4,0)</f>
        <v>0</v>
      </c>
      <c r="L12" s="16">
        <f>IFERROR(100*_xlfn.IFNA(VLOOKUP($B12,KviZDarije9!$A$1:$N$1000, 5, 0), 0)/'TOP SCORES'!J$4,0)</f>
        <v>0</v>
      </c>
      <c r="M12" s="16">
        <f>IFERROR(100*_xlfn.IFNA(VLOOKUP($B12,KviZDarije10!$A$1:$N$1000, 5, 0), 0)/'TOP SCORES'!K$4,0)</f>
        <v>0</v>
      </c>
      <c r="N12" s="16">
        <f>IFERROR(100*_xlfn.IFNA(VLOOKUP($B12,KviZDarije11!$A$1:$N$1000, 5, 0), 0)/'TOP SCORES'!L$4,0)</f>
        <v>0</v>
      </c>
    </row>
    <row r="13" spans="1:15">
      <c r="A13" s="19">
        <f ca="1">RANK(C13,C$2:C$998)</f>
        <v>10</v>
      </c>
      <c r="B13" s="51" t="s">
        <v>38</v>
      </c>
      <c r="C13" s="17" cm="1">
        <f t="array" aca="1" ref="C13" ca="1">SUM(LARGE(D13:N13,ROW(INDIRECT("1:2"))))</f>
        <v>180.90909090909091</v>
      </c>
      <c r="D13" s="16">
        <f>IFERROR(100*_xlfn.IFNA(VLOOKUP($B13,KviZDarije1!$A$1:$N$1000, 5, 0), 0)/'TOP SCORES'!B$4,0)</f>
        <v>90.909090909090907</v>
      </c>
      <c r="E13" s="16">
        <f>IFERROR(100*_xlfn.IFNA(VLOOKUP($B13,KviZDarije2!$A$1:$N$1000, 5, 0), 0)/'TOP SCORES'!C$4,0)</f>
        <v>90</v>
      </c>
      <c r="F13" s="16">
        <f>IFERROR(100*_xlfn.IFNA(VLOOKUP($B13,KviZDarije3!$A$1:$N$1000, 5, 0), 0)/'TOP SCORES'!D$4,0)</f>
        <v>80</v>
      </c>
      <c r="G13" s="16">
        <f>IFERROR(100*_xlfn.IFNA(VLOOKUP($B13,KviZDarije4!$A$1:$N$1000, 5, 0), 0)/'TOP SCORES'!E$4,0)</f>
        <v>0</v>
      </c>
      <c r="H13" s="16">
        <f>IFERROR(100*_xlfn.IFNA(VLOOKUP($B13,KviZDarije5!$A$1:$N$1000, 5, 0), 0)/'TOP SCORES'!F$4,0)</f>
        <v>0</v>
      </c>
      <c r="I13" s="16">
        <f>IFERROR(100*_xlfn.IFNA(VLOOKUP($B13,KviZDarije6!$A$1:$N$1000, 5, 0), 0)/'TOP SCORES'!G$4,0)</f>
        <v>0</v>
      </c>
      <c r="J13" s="16">
        <f>IFERROR(100*_xlfn.IFNA(VLOOKUP($B13,KviZDarije7!$A$1:$N$1000, 5, 0), 0)/'TOP SCORES'!H$4,0)</f>
        <v>0</v>
      </c>
      <c r="K13" s="16">
        <f>IFERROR(100*_xlfn.IFNA(VLOOKUP($B13,KviZDarije8!$A$1:$N$1000, 5, 0), 0)/'TOP SCORES'!I$4,0)</f>
        <v>0</v>
      </c>
      <c r="L13" s="16">
        <f>IFERROR(100*_xlfn.IFNA(VLOOKUP($B13,KviZDarije9!$A$1:$N$1000, 5, 0), 0)/'TOP SCORES'!J$4,0)</f>
        <v>0</v>
      </c>
      <c r="M13" s="16">
        <f>IFERROR(100*_xlfn.IFNA(VLOOKUP($B13,KviZDarije10!$A$1:$N$1000, 5, 0), 0)/'TOP SCORES'!K$4,0)</f>
        <v>0</v>
      </c>
      <c r="N13" s="16">
        <f>IFERROR(100*_xlfn.IFNA(VLOOKUP($B13,KviZDarije11!$A$1:$N$1000, 5, 0), 0)/'TOP SCORES'!L$4,0)</f>
        <v>0</v>
      </c>
    </row>
    <row r="14" spans="1:15">
      <c r="A14" s="19">
        <f ca="1">RANK(C14,C$2:C$998)</f>
        <v>10</v>
      </c>
      <c r="B14" s="10" t="s">
        <v>25</v>
      </c>
      <c r="C14" s="17" cm="1">
        <f t="array" aca="1" ref="C14" ca="1">SUM(LARGE(D14:N14,ROW(INDIRECT("1:2"))))</f>
        <v>180.90909090909091</v>
      </c>
      <c r="D14" s="16">
        <f>IFERROR(100*_xlfn.IFNA(VLOOKUP($B14,KviZDarije1!$A$1:$N$1000, 5, 0), 0)/'TOP SCORES'!B$4,0)</f>
        <v>90.909090909090907</v>
      </c>
      <c r="E14" s="16">
        <f>IFERROR(100*_xlfn.IFNA(VLOOKUP($B14,KviZDarije2!$A$1:$N$1000, 5, 0), 0)/'TOP SCORES'!C$4,0)</f>
        <v>90</v>
      </c>
      <c r="F14" s="16">
        <f>IFERROR(100*_xlfn.IFNA(VLOOKUP($B14,KviZDarije3!$A$1:$N$1000, 5, 0), 0)/'TOP SCORES'!D$4,0)</f>
        <v>70</v>
      </c>
      <c r="G14" s="16">
        <f>IFERROR(100*_xlfn.IFNA(VLOOKUP($B14,KviZDarije4!$A$1:$N$1000, 5, 0), 0)/'TOP SCORES'!E$4,0)</f>
        <v>0</v>
      </c>
      <c r="H14" s="16">
        <f>IFERROR(100*_xlfn.IFNA(VLOOKUP($B14,KviZDarije5!$A$1:$N$1000, 5, 0), 0)/'TOP SCORES'!F$4,0)</f>
        <v>0</v>
      </c>
      <c r="I14" s="16">
        <f>IFERROR(100*_xlfn.IFNA(VLOOKUP($B14,KviZDarije6!$A$1:$N$1000, 5, 0), 0)/'TOP SCORES'!G$4,0)</f>
        <v>0</v>
      </c>
      <c r="J14" s="16">
        <f>IFERROR(100*_xlfn.IFNA(VLOOKUP($B14,KviZDarije7!$A$1:$N$1000, 5, 0), 0)/'TOP SCORES'!H$4,0)</f>
        <v>0</v>
      </c>
      <c r="K14" s="16">
        <f>IFERROR(100*_xlfn.IFNA(VLOOKUP($B14,KviZDarije8!$A$1:$N$1000, 5, 0), 0)/'TOP SCORES'!I$4,0)</f>
        <v>0</v>
      </c>
      <c r="L14" s="16">
        <f>IFERROR(100*_xlfn.IFNA(VLOOKUP($B14,KviZDarije9!$A$1:$N$1000, 5, 0), 0)/'TOP SCORES'!J$4,0)</f>
        <v>0</v>
      </c>
      <c r="M14" s="16">
        <f>IFERROR(100*_xlfn.IFNA(VLOOKUP($B14,KviZDarije10!$A$1:$N$1000, 5, 0), 0)/'TOP SCORES'!K$4,0)</f>
        <v>0</v>
      </c>
      <c r="N14" s="16">
        <f>IFERROR(100*_xlfn.IFNA(VLOOKUP($B14,KviZDarije11!$A$1:$N$1000, 5, 0), 0)/'TOP SCORES'!L$4,0)</f>
        <v>0</v>
      </c>
    </row>
    <row r="15" spans="1:15">
      <c r="A15" s="19">
        <f ca="1">RANK(C15,C$2:C$998)</f>
        <v>10</v>
      </c>
      <c r="B15" s="6" t="s">
        <v>189</v>
      </c>
      <c r="C15" s="17" cm="1">
        <f t="array" aca="1" ref="C15" ca="1">SUM(LARGE(D15:N15,ROW(INDIRECT("1:2"))))</f>
        <v>180.90909090909091</v>
      </c>
      <c r="D15" s="16">
        <f>IFERROR(100*_xlfn.IFNA(VLOOKUP($B15,KviZDarije1!$A$1:$N$1000, 5, 0), 0)/'TOP SCORES'!B$4,0)</f>
        <v>90.909090909090907</v>
      </c>
      <c r="E15" s="16">
        <f>IFERROR(100*_xlfn.IFNA(VLOOKUP($B15,KviZDarije2!$A$1:$N$1000, 5, 0), 0)/'TOP SCORES'!C$4,0)</f>
        <v>90</v>
      </c>
      <c r="F15" s="16">
        <f>IFERROR(100*_xlfn.IFNA(VLOOKUP($B15,KviZDarije3!$A$1:$N$1000, 5, 0), 0)/'TOP SCORES'!D$4,0)</f>
        <v>70</v>
      </c>
      <c r="G15" s="16">
        <f>IFERROR(100*_xlfn.IFNA(VLOOKUP($B15,KviZDarije4!$A$1:$N$1000, 5, 0), 0)/'TOP SCORES'!E$4,0)</f>
        <v>0</v>
      </c>
      <c r="H15" s="16">
        <f>IFERROR(100*_xlfn.IFNA(VLOOKUP($B15,KviZDarije5!$A$1:$N$1000, 5, 0), 0)/'TOP SCORES'!F$4,0)</f>
        <v>0</v>
      </c>
      <c r="I15" s="16">
        <f>IFERROR(100*_xlfn.IFNA(VLOOKUP($B15,KviZDarije6!$A$1:$N$1000, 5, 0), 0)/'TOP SCORES'!G$4,0)</f>
        <v>0</v>
      </c>
      <c r="J15" s="16">
        <f>IFERROR(100*_xlfn.IFNA(VLOOKUP($B15,KviZDarije7!$A$1:$N$1000, 5, 0), 0)/'TOP SCORES'!H$4,0)</f>
        <v>0</v>
      </c>
      <c r="K15" s="16">
        <f>IFERROR(100*_xlfn.IFNA(VLOOKUP($B15,KviZDarije8!$A$1:$N$1000, 5, 0), 0)/'TOP SCORES'!I$4,0)</f>
        <v>0</v>
      </c>
      <c r="L15" s="16">
        <f>IFERROR(100*_xlfn.IFNA(VLOOKUP($B15,KviZDarije9!$A$1:$N$1000, 5, 0), 0)/'TOP SCORES'!J$4,0)</f>
        <v>0</v>
      </c>
      <c r="M15" s="16">
        <f>IFERROR(100*_xlfn.IFNA(VLOOKUP($B15,KviZDarije10!$A$1:$N$1000, 5, 0), 0)/'TOP SCORES'!K$4,0)</f>
        <v>0</v>
      </c>
      <c r="N15" s="16">
        <f>IFERROR(100*_xlfn.IFNA(VLOOKUP($B15,KviZDarije11!$A$1:$N$1000, 5, 0), 0)/'TOP SCORES'!L$4,0)</f>
        <v>0</v>
      </c>
    </row>
    <row r="16" spans="1:15">
      <c r="A16" s="19">
        <f ca="1">RANK(C16,C$2:C$998)</f>
        <v>15</v>
      </c>
      <c r="B16" s="14" t="s">
        <v>141</v>
      </c>
      <c r="C16" s="17" cm="1">
        <f t="array" aca="1" ref="C16" ca="1">SUM(LARGE(D16:N16,ROW(INDIRECT("1:2"))))</f>
        <v>180</v>
      </c>
      <c r="D16" s="16">
        <f>IFERROR(100*_xlfn.IFNA(VLOOKUP($B16,KviZDarije1!$A$1:$N$1000, 5, 0), 0)/'TOP SCORES'!B$4,0)</f>
        <v>81.818181818181813</v>
      </c>
      <c r="E16" s="16">
        <f>IFERROR(100*_xlfn.IFNA(VLOOKUP($B16,KviZDarije2!$A$1:$N$1000, 5, 0), 0)/'TOP SCORES'!C$4,0)</f>
        <v>90</v>
      </c>
      <c r="F16" s="16">
        <f>IFERROR(100*_xlfn.IFNA(VLOOKUP($B16,KviZDarije3!$A$1:$N$1000, 5, 0), 0)/'TOP SCORES'!D$4,0)</f>
        <v>90</v>
      </c>
      <c r="G16" s="16">
        <f>IFERROR(100*_xlfn.IFNA(VLOOKUP($B16,KviZDarije4!$A$1:$N$1000, 5, 0), 0)/'TOP SCORES'!E$4,0)</f>
        <v>0</v>
      </c>
      <c r="H16" s="16">
        <f>IFERROR(100*_xlfn.IFNA(VLOOKUP($B16,KviZDarije5!$A$1:$N$1000, 5, 0), 0)/'TOP SCORES'!F$4,0)</f>
        <v>0</v>
      </c>
      <c r="I16" s="16">
        <f>IFERROR(100*_xlfn.IFNA(VLOOKUP($B16,KviZDarije6!$A$1:$N$1000, 5, 0), 0)/'TOP SCORES'!G$4,0)</f>
        <v>0</v>
      </c>
      <c r="J16" s="16">
        <f>IFERROR(100*_xlfn.IFNA(VLOOKUP($B16,KviZDarije7!$A$1:$N$1000, 5, 0), 0)/'TOP SCORES'!H$4,0)</f>
        <v>0</v>
      </c>
      <c r="K16" s="16">
        <f>IFERROR(100*_xlfn.IFNA(VLOOKUP($B16,KviZDarije8!$A$1:$N$1000, 5, 0), 0)/'TOP SCORES'!I$4,0)</f>
        <v>0</v>
      </c>
      <c r="L16" s="16">
        <f>IFERROR(100*_xlfn.IFNA(VLOOKUP($B16,KviZDarije9!$A$1:$N$1000, 5, 0), 0)/'TOP SCORES'!J$4,0)</f>
        <v>0</v>
      </c>
      <c r="M16" s="16">
        <f>IFERROR(100*_xlfn.IFNA(VLOOKUP($B16,KviZDarije10!$A$1:$N$1000, 5, 0), 0)/'TOP SCORES'!K$4,0)</f>
        <v>0</v>
      </c>
      <c r="N16" s="16">
        <f>IFERROR(100*_xlfn.IFNA(VLOOKUP($B16,KviZDarije11!$A$1:$N$1000, 5, 0), 0)/'TOP SCORES'!L$4,0)</f>
        <v>0</v>
      </c>
    </row>
    <row r="17" spans="1:14">
      <c r="A17" s="19">
        <f ca="1">RANK(C17,C$2:C$998)</f>
        <v>16</v>
      </c>
      <c r="B17" s="14" t="s">
        <v>70</v>
      </c>
      <c r="C17" s="17" cm="1">
        <f t="array" aca="1" ref="C17" ca="1">SUM(LARGE(D17:N17,ROW(INDIRECT("1:2"))))</f>
        <v>171.81818181818181</v>
      </c>
      <c r="D17" s="16">
        <f>IFERROR(100*_xlfn.IFNA(VLOOKUP($B17,KviZDarije1!$A$1:$N$1000, 5, 0), 0)/'TOP SCORES'!B$4,0)</f>
        <v>81.818181818181813</v>
      </c>
      <c r="E17" s="16">
        <f>IFERROR(100*_xlfn.IFNA(VLOOKUP($B17,KviZDarije2!$A$1:$N$1000, 5, 0), 0)/'TOP SCORES'!C$4,0)</f>
        <v>0</v>
      </c>
      <c r="F17" s="16">
        <f>IFERROR(100*_xlfn.IFNA(VLOOKUP($B17,KviZDarije3!$A$1:$N$1000, 5, 0), 0)/'TOP SCORES'!D$4,0)</f>
        <v>90</v>
      </c>
      <c r="G17" s="16">
        <f>IFERROR(100*_xlfn.IFNA(VLOOKUP($B17,KviZDarije4!$A$1:$N$1000, 5, 0), 0)/'TOP SCORES'!E$4,0)</f>
        <v>0</v>
      </c>
      <c r="H17" s="16">
        <f>IFERROR(100*_xlfn.IFNA(VLOOKUP($B17,KviZDarije5!$A$1:$N$1000, 5, 0), 0)/'TOP SCORES'!F$4,0)</f>
        <v>0</v>
      </c>
      <c r="I17" s="16">
        <f>IFERROR(100*_xlfn.IFNA(VLOOKUP($B17,KviZDarije6!$A$1:$N$1000, 5, 0), 0)/'TOP SCORES'!G$4,0)</f>
        <v>0</v>
      </c>
      <c r="J17" s="16">
        <f>IFERROR(100*_xlfn.IFNA(VLOOKUP($B17,KviZDarije7!$A$1:$N$1000, 5, 0), 0)/'TOP SCORES'!H$4,0)</f>
        <v>0</v>
      </c>
      <c r="K17" s="16">
        <f>IFERROR(100*_xlfn.IFNA(VLOOKUP($B17,KviZDarije8!$A$1:$N$1000, 5, 0), 0)/'TOP SCORES'!I$4,0)</f>
        <v>0</v>
      </c>
      <c r="L17" s="16">
        <f>IFERROR(100*_xlfn.IFNA(VLOOKUP($B17,KviZDarije9!$A$1:$N$1000, 5, 0), 0)/'TOP SCORES'!J$4,0)</f>
        <v>0</v>
      </c>
      <c r="M17" s="16">
        <f>IFERROR(100*_xlfn.IFNA(VLOOKUP($B17,KviZDarije10!$A$1:$N$1000, 5, 0), 0)/'TOP SCORES'!K$4,0)</f>
        <v>0</v>
      </c>
      <c r="N17" s="16">
        <f>IFERROR(100*_xlfn.IFNA(VLOOKUP($B17,KviZDarije11!$A$1:$N$1000, 5, 0), 0)/'TOP SCORES'!L$4,0)</f>
        <v>0</v>
      </c>
    </row>
    <row r="18" spans="1:14">
      <c r="A18" s="19">
        <f ca="1">RANK(C18,C$2:C$998)</f>
        <v>17</v>
      </c>
      <c r="B18" s="10" t="s">
        <v>98</v>
      </c>
      <c r="C18" s="17" cm="1">
        <f t="array" aca="1" ref="C18" ca="1">SUM(LARGE(D18:N18,ROW(INDIRECT("1:2"))))</f>
        <v>170.90909090909091</v>
      </c>
      <c r="D18" s="16">
        <f>IFERROR(100*_xlfn.IFNA(VLOOKUP($B18,KviZDarije1!$A$1:$N$1000, 5, 0), 0)/'TOP SCORES'!B$4,0)</f>
        <v>90.909090909090907</v>
      </c>
      <c r="E18" s="16">
        <f>IFERROR(100*_xlfn.IFNA(VLOOKUP($B18,KviZDarije2!$A$1:$N$1000, 5, 0), 0)/'TOP SCORES'!C$4,0)</f>
        <v>80</v>
      </c>
      <c r="F18" s="16">
        <f>IFERROR(100*_xlfn.IFNA(VLOOKUP($B18,KviZDarije3!$A$1:$N$1000, 5, 0), 0)/'TOP SCORES'!D$4,0)</f>
        <v>70</v>
      </c>
      <c r="G18" s="16">
        <f>IFERROR(100*_xlfn.IFNA(VLOOKUP($B18,KviZDarije4!$A$1:$N$1000, 5, 0), 0)/'TOP SCORES'!E$4,0)</f>
        <v>0</v>
      </c>
      <c r="H18" s="16">
        <f>IFERROR(100*_xlfn.IFNA(VLOOKUP($B18,KviZDarije5!$A$1:$N$1000, 5, 0), 0)/'TOP SCORES'!F$4,0)</f>
        <v>0</v>
      </c>
      <c r="I18" s="16">
        <f>IFERROR(100*_xlfn.IFNA(VLOOKUP($B18,KviZDarije6!$A$1:$N$1000, 5, 0), 0)/'TOP SCORES'!G$4,0)</f>
        <v>0</v>
      </c>
      <c r="J18" s="16">
        <f>IFERROR(100*_xlfn.IFNA(VLOOKUP($B18,KviZDarije7!$A$1:$N$1000, 5, 0), 0)/'TOP SCORES'!H$4,0)</f>
        <v>0</v>
      </c>
      <c r="K18" s="16">
        <f>IFERROR(100*_xlfn.IFNA(VLOOKUP($B18,KviZDarije8!$A$1:$N$1000, 5, 0), 0)/'TOP SCORES'!I$4,0)</f>
        <v>0</v>
      </c>
      <c r="L18" s="16">
        <f>IFERROR(100*_xlfn.IFNA(VLOOKUP($B18,KviZDarije9!$A$1:$N$1000, 5, 0), 0)/'TOP SCORES'!J$4,0)</f>
        <v>0</v>
      </c>
      <c r="M18" s="16">
        <f>IFERROR(100*_xlfn.IFNA(VLOOKUP($B18,KviZDarije10!$A$1:$N$1000, 5, 0), 0)/'TOP SCORES'!K$4,0)</f>
        <v>0</v>
      </c>
      <c r="N18" s="16">
        <f>IFERROR(100*_xlfn.IFNA(VLOOKUP($B18,KviZDarije11!$A$1:$N$1000, 5, 0), 0)/'TOP SCORES'!L$4,0)</f>
        <v>0</v>
      </c>
    </row>
    <row r="19" spans="1:14">
      <c r="A19" s="19">
        <f ca="1">RANK(C19,C$2:C$998)</f>
        <v>17</v>
      </c>
      <c r="B19" s="10" t="s">
        <v>66</v>
      </c>
      <c r="C19" s="17" cm="1">
        <f t="array" aca="1" ref="C19" ca="1">SUM(LARGE(D19:N19,ROW(INDIRECT("1:2"))))</f>
        <v>170.90909090909091</v>
      </c>
      <c r="D19" s="16">
        <f>IFERROR(100*_xlfn.IFNA(VLOOKUP($B19,KviZDarije1!$A$1:$N$1000, 5, 0), 0)/'TOP SCORES'!B$4,0)</f>
        <v>90.909090909090907</v>
      </c>
      <c r="E19" s="16">
        <f>IFERROR(100*_xlfn.IFNA(VLOOKUP($B19,KviZDarije2!$A$1:$N$1000, 5, 0), 0)/'TOP SCORES'!C$4,0)</f>
        <v>70</v>
      </c>
      <c r="F19" s="16">
        <f>IFERROR(100*_xlfn.IFNA(VLOOKUP($B19,KviZDarije3!$A$1:$N$1000, 5, 0), 0)/'TOP SCORES'!D$4,0)</f>
        <v>80</v>
      </c>
      <c r="G19" s="16">
        <f>IFERROR(100*_xlfn.IFNA(VLOOKUP($B19,KviZDarije4!$A$1:$N$1000, 5, 0), 0)/'TOP SCORES'!E$4,0)</f>
        <v>0</v>
      </c>
      <c r="H19" s="16">
        <f>IFERROR(100*_xlfn.IFNA(VLOOKUP($B19,KviZDarije5!$A$1:$N$1000, 5, 0), 0)/'TOP SCORES'!F$4,0)</f>
        <v>0</v>
      </c>
      <c r="I19" s="16">
        <f>IFERROR(100*_xlfn.IFNA(VLOOKUP($B19,KviZDarije6!$A$1:$N$1000, 5, 0), 0)/'TOP SCORES'!G$4,0)</f>
        <v>0</v>
      </c>
      <c r="J19" s="16">
        <f>IFERROR(100*_xlfn.IFNA(VLOOKUP($B19,KviZDarije7!$A$1:$N$1000, 5, 0), 0)/'TOP SCORES'!H$4,0)</f>
        <v>0</v>
      </c>
      <c r="K19" s="16">
        <f>IFERROR(100*_xlfn.IFNA(VLOOKUP($B19,KviZDarije8!$A$1:$N$1000, 5, 0), 0)/'TOP SCORES'!I$4,0)</f>
        <v>0</v>
      </c>
      <c r="L19" s="16">
        <f>IFERROR(100*_xlfn.IFNA(VLOOKUP($B19,KviZDarije9!$A$1:$N$1000, 5, 0), 0)/'TOP SCORES'!J$4,0)</f>
        <v>0</v>
      </c>
      <c r="M19" s="16">
        <f>IFERROR(100*_xlfn.IFNA(VLOOKUP($B19,KviZDarije10!$A$1:$N$1000, 5, 0), 0)/'TOP SCORES'!K$4,0)</f>
        <v>0</v>
      </c>
      <c r="N19" s="16">
        <f>IFERROR(100*_xlfn.IFNA(VLOOKUP($B19,KviZDarije11!$A$1:$N$1000, 5, 0), 0)/'TOP SCORES'!L$4,0)</f>
        <v>0</v>
      </c>
    </row>
    <row r="20" spans="1:14">
      <c r="A20" s="19">
        <f ca="1">RANK(C20,C$2:C$998)</f>
        <v>19</v>
      </c>
      <c r="B20" s="10" t="s">
        <v>71</v>
      </c>
      <c r="C20" s="17" cm="1">
        <f t="array" aca="1" ref="C20" ca="1">SUM(LARGE(D20:N20,ROW(INDIRECT("1:2"))))</f>
        <v>170</v>
      </c>
      <c r="D20" s="16">
        <f>IFERROR(100*_xlfn.IFNA(VLOOKUP($B20,KviZDarije1!$A$1:$N$1000, 5, 0), 0)/'TOP SCORES'!B$4,0)</f>
        <v>72.727272727272734</v>
      </c>
      <c r="E20" s="16">
        <f>IFERROR(100*_xlfn.IFNA(VLOOKUP($B20,KviZDarije2!$A$1:$N$1000, 5, 0), 0)/'TOP SCORES'!C$4,0)</f>
        <v>80</v>
      </c>
      <c r="F20" s="16">
        <f>IFERROR(100*_xlfn.IFNA(VLOOKUP($B20,KviZDarije3!$A$1:$N$1000, 5, 0), 0)/'TOP SCORES'!D$4,0)</f>
        <v>90</v>
      </c>
      <c r="G20" s="16">
        <f>IFERROR(100*_xlfn.IFNA(VLOOKUP($B20,KviZDarije4!$A$1:$N$1000, 5, 0), 0)/'TOP SCORES'!E$4,0)</f>
        <v>0</v>
      </c>
      <c r="H20" s="16">
        <f>IFERROR(100*_xlfn.IFNA(VLOOKUP($B20,KviZDarije5!$A$1:$N$1000, 5, 0), 0)/'TOP SCORES'!F$4,0)</f>
        <v>0</v>
      </c>
      <c r="I20" s="16">
        <f>IFERROR(100*_xlfn.IFNA(VLOOKUP($B20,KviZDarije6!$A$1:$N$1000, 5, 0), 0)/'TOP SCORES'!G$4,0)</f>
        <v>0</v>
      </c>
      <c r="J20" s="16">
        <f>IFERROR(100*_xlfn.IFNA(VLOOKUP($B20,KviZDarije7!$A$1:$N$1000, 5, 0), 0)/'TOP SCORES'!H$4,0)</f>
        <v>0</v>
      </c>
      <c r="K20" s="16">
        <f>IFERROR(100*_xlfn.IFNA(VLOOKUP($B20,KviZDarije8!$A$1:$N$1000, 5, 0), 0)/'TOP SCORES'!I$4,0)</f>
        <v>0</v>
      </c>
      <c r="L20" s="16">
        <f>IFERROR(100*_xlfn.IFNA(VLOOKUP($B20,KviZDarije9!$A$1:$N$1000, 5, 0), 0)/'TOP SCORES'!J$4,0)</f>
        <v>0</v>
      </c>
      <c r="M20" s="16">
        <f>IFERROR(100*_xlfn.IFNA(VLOOKUP($B20,KviZDarije10!$A$1:$N$1000, 5, 0), 0)/'TOP SCORES'!K$4,0)</f>
        <v>0</v>
      </c>
      <c r="N20" s="16">
        <f>IFERROR(100*_xlfn.IFNA(VLOOKUP($B20,KviZDarije11!$A$1:$N$1000, 5, 0), 0)/'TOP SCORES'!L$4,0)</f>
        <v>0</v>
      </c>
    </row>
    <row r="21" spans="1:14">
      <c r="A21" s="19">
        <f ca="1">RANK(C21,C$2:C$998)</f>
        <v>19</v>
      </c>
      <c r="B21" s="10" t="s">
        <v>91</v>
      </c>
      <c r="C21" s="17" cm="1">
        <f t="array" aca="1" ref="C21" ca="1">SUM(LARGE(D21:N21,ROW(INDIRECT("1:2"))))</f>
        <v>170</v>
      </c>
      <c r="D21" s="16">
        <f>IFERROR(100*_xlfn.IFNA(VLOOKUP($B21,KviZDarije1!$A$1:$N$1000, 5, 0), 0)/'TOP SCORES'!B$4,0)</f>
        <v>72.727272727272734</v>
      </c>
      <c r="E21" s="16">
        <f>IFERROR(100*_xlfn.IFNA(VLOOKUP($B21,KviZDarije2!$A$1:$N$1000, 5, 0), 0)/'TOP SCORES'!C$4,0)</f>
        <v>80</v>
      </c>
      <c r="F21" s="16">
        <f>IFERROR(100*_xlfn.IFNA(VLOOKUP($B21,KviZDarije3!$A$1:$N$1000, 5, 0), 0)/'TOP SCORES'!D$4,0)</f>
        <v>90</v>
      </c>
      <c r="G21" s="16">
        <f>IFERROR(100*_xlfn.IFNA(VLOOKUP($B21,KviZDarije4!$A$1:$N$1000, 5, 0), 0)/'TOP SCORES'!E$4,0)</f>
        <v>0</v>
      </c>
      <c r="H21" s="16">
        <f>IFERROR(100*_xlfn.IFNA(VLOOKUP($B21,KviZDarije5!$A$1:$N$1000, 5, 0), 0)/'TOP SCORES'!F$4,0)</f>
        <v>0</v>
      </c>
      <c r="I21" s="16">
        <f>IFERROR(100*_xlfn.IFNA(VLOOKUP($B21,KviZDarije6!$A$1:$N$1000, 5, 0), 0)/'TOP SCORES'!G$4,0)</f>
        <v>0</v>
      </c>
      <c r="J21" s="16">
        <f>IFERROR(100*_xlfn.IFNA(VLOOKUP($B21,KviZDarije7!$A$1:$N$1000, 5, 0), 0)/'TOP SCORES'!H$4,0)</f>
        <v>0</v>
      </c>
      <c r="K21" s="16">
        <f>IFERROR(100*_xlfn.IFNA(VLOOKUP($B21,KviZDarije8!$A$1:$N$1000, 5, 0), 0)/'TOP SCORES'!I$4,0)</f>
        <v>0</v>
      </c>
      <c r="L21" s="16">
        <f>IFERROR(100*_xlfn.IFNA(VLOOKUP($B21,KviZDarije9!$A$1:$N$1000, 5, 0), 0)/'TOP SCORES'!J$4,0)</f>
        <v>0</v>
      </c>
      <c r="M21" s="16">
        <f>IFERROR(100*_xlfn.IFNA(VLOOKUP($B21,KviZDarije10!$A$1:$N$1000, 5, 0), 0)/'TOP SCORES'!K$4,0)</f>
        <v>0</v>
      </c>
      <c r="N21" s="16">
        <f>IFERROR(100*_xlfn.IFNA(VLOOKUP($B21,KviZDarije11!$A$1:$N$1000, 5, 0), 0)/'TOP SCORES'!L$4,0)</f>
        <v>0</v>
      </c>
    </row>
    <row r="22" spans="1:14">
      <c r="A22" s="19">
        <f ca="1">RANK(C22,C$2:C$998)</f>
        <v>19</v>
      </c>
      <c r="B22" s="14" t="s">
        <v>80</v>
      </c>
      <c r="C22" s="17" cm="1">
        <f t="array" aca="1" ref="C22" ca="1">SUM(LARGE(D22:N22,ROW(INDIRECT("1:2"))))</f>
        <v>170</v>
      </c>
      <c r="D22" s="16">
        <f>IFERROR(100*_xlfn.IFNA(VLOOKUP($B22,KviZDarije1!$A$1:$N$1000, 5, 0), 0)/'TOP SCORES'!B$4,0)</f>
        <v>100</v>
      </c>
      <c r="E22" s="16">
        <f>IFERROR(100*_xlfn.IFNA(VLOOKUP($B22,KviZDarije2!$A$1:$N$1000, 5, 0), 0)/'TOP SCORES'!C$4,0)</f>
        <v>70</v>
      </c>
      <c r="F22" s="16">
        <f>IFERROR(100*_xlfn.IFNA(VLOOKUP($B22,KviZDarije3!$A$1:$N$1000, 5, 0), 0)/'TOP SCORES'!D$4,0)</f>
        <v>60</v>
      </c>
      <c r="G22" s="16">
        <f>IFERROR(100*_xlfn.IFNA(VLOOKUP($B22,KviZDarije4!$A$1:$N$1000, 5, 0), 0)/'TOP SCORES'!E$4,0)</f>
        <v>0</v>
      </c>
      <c r="H22" s="16">
        <f>IFERROR(100*_xlfn.IFNA(VLOOKUP($B22,KviZDarije5!$A$1:$N$1000, 5, 0), 0)/'TOP SCORES'!F$4,0)</f>
        <v>0</v>
      </c>
      <c r="I22" s="16">
        <f>IFERROR(100*_xlfn.IFNA(VLOOKUP($B22,KviZDarije6!$A$1:$N$1000, 5, 0), 0)/'TOP SCORES'!G$4,0)</f>
        <v>0</v>
      </c>
      <c r="J22" s="16">
        <f>IFERROR(100*_xlfn.IFNA(VLOOKUP($B22,KviZDarije7!$A$1:$N$1000, 5, 0), 0)/'TOP SCORES'!H$4,0)</f>
        <v>0</v>
      </c>
      <c r="K22" s="16">
        <f>IFERROR(100*_xlfn.IFNA(VLOOKUP($B22,KviZDarije8!$A$1:$N$1000, 5, 0), 0)/'TOP SCORES'!I$4,0)</f>
        <v>0</v>
      </c>
      <c r="L22" s="16">
        <f>IFERROR(100*_xlfn.IFNA(VLOOKUP($B22,KviZDarije9!$A$1:$N$1000, 5, 0), 0)/'TOP SCORES'!J$4,0)</f>
        <v>0</v>
      </c>
      <c r="M22" s="16">
        <f>IFERROR(100*_xlfn.IFNA(VLOOKUP($B22,KviZDarije10!$A$1:$N$1000, 5, 0), 0)/'TOP SCORES'!K$4,0)</f>
        <v>0</v>
      </c>
      <c r="N22" s="16">
        <f>IFERROR(100*_xlfn.IFNA(VLOOKUP($B22,KviZDarije11!$A$1:$N$1000, 5, 0), 0)/'TOP SCORES'!L$4,0)</f>
        <v>0</v>
      </c>
    </row>
    <row r="23" spans="1:14">
      <c r="A23" s="19">
        <f ca="1">RANK(C23,C$2:C$998)</f>
        <v>22</v>
      </c>
      <c r="B23" s="6" t="s">
        <v>24</v>
      </c>
      <c r="C23" s="17" cm="1">
        <f t="array" aca="1" ref="C23" ca="1">SUM(LARGE(D23:N23,ROW(INDIRECT("1:2"))))</f>
        <v>162.72727272727275</v>
      </c>
      <c r="D23" s="16">
        <f>IFERROR(100*_xlfn.IFNA(VLOOKUP($B23,KviZDarije1!$A$1:$N$1000, 5, 0), 0)/'TOP SCORES'!B$4,0)</f>
        <v>72.727272727272734</v>
      </c>
      <c r="E23" s="16">
        <f>IFERROR(100*_xlfn.IFNA(VLOOKUP($B23,KviZDarije2!$A$1:$N$1000, 5, 0), 0)/'TOP SCORES'!C$4,0)</f>
        <v>90</v>
      </c>
      <c r="F23" s="16">
        <f>IFERROR(100*_xlfn.IFNA(VLOOKUP($B23,KviZDarije3!$A$1:$N$1000, 5, 0), 0)/'TOP SCORES'!D$4,0)</f>
        <v>70</v>
      </c>
      <c r="G23" s="16">
        <f>IFERROR(100*_xlfn.IFNA(VLOOKUP($B23,KviZDarije4!$A$1:$N$1000, 5, 0), 0)/'TOP SCORES'!E$4,0)</f>
        <v>0</v>
      </c>
      <c r="H23" s="16">
        <f>IFERROR(100*_xlfn.IFNA(VLOOKUP($B23,KviZDarije5!$A$1:$N$1000, 5, 0), 0)/'TOP SCORES'!F$4,0)</f>
        <v>0</v>
      </c>
      <c r="I23" s="16">
        <f>IFERROR(100*_xlfn.IFNA(VLOOKUP($B23,KviZDarije6!$A$1:$N$1000, 5, 0), 0)/'TOP SCORES'!G$4,0)</f>
        <v>0</v>
      </c>
      <c r="J23" s="16">
        <f>IFERROR(100*_xlfn.IFNA(VLOOKUP($B23,KviZDarije7!$A$1:$N$1000, 5, 0), 0)/'TOP SCORES'!H$4,0)</f>
        <v>0</v>
      </c>
      <c r="K23" s="16">
        <f>IFERROR(100*_xlfn.IFNA(VLOOKUP($B23,KviZDarije8!$A$1:$N$1000, 5, 0), 0)/'TOP SCORES'!I$4,0)</f>
        <v>0</v>
      </c>
      <c r="L23" s="16">
        <f>IFERROR(100*_xlfn.IFNA(VLOOKUP($B23,KviZDarije9!$A$1:$N$1000, 5, 0), 0)/'TOP SCORES'!J$4,0)</f>
        <v>0</v>
      </c>
      <c r="M23" s="16">
        <f>IFERROR(100*_xlfn.IFNA(VLOOKUP($B23,KviZDarije10!$A$1:$N$1000, 5, 0), 0)/'TOP SCORES'!K$4,0)</f>
        <v>0</v>
      </c>
      <c r="N23" s="16">
        <f>IFERROR(100*_xlfn.IFNA(VLOOKUP($B23,KviZDarije11!$A$1:$N$1000, 5, 0), 0)/'TOP SCORES'!L$4,0)</f>
        <v>0</v>
      </c>
    </row>
    <row r="24" spans="1:14">
      <c r="A24" s="19">
        <f ca="1">RANK(C24,C$2:C$998)</f>
        <v>22</v>
      </c>
      <c r="B24" s="6" t="s">
        <v>90</v>
      </c>
      <c r="C24" s="17" cm="1">
        <f t="array" aca="1" ref="C24" ca="1">SUM(LARGE(D24:N24,ROW(INDIRECT("1:2"))))</f>
        <v>162.72727272727275</v>
      </c>
      <c r="D24" s="16">
        <f>IFERROR(100*_xlfn.IFNA(VLOOKUP($B24,KviZDarije1!$A$1:$N$1000, 5, 0), 0)/'TOP SCORES'!B$4,0)</f>
        <v>72.727272727272734</v>
      </c>
      <c r="E24" s="16">
        <f>IFERROR(100*_xlfn.IFNA(VLOOKUP($B24,KviZDarije2!$A$1:$N$1000, 5, 0), 0)/'TOP SCORES'!C$4,0)</f>
        <v>60</v>
      </c>
      <c r="F24" s="16">
        <f>IFERROR(100*_xlfn.IFNA(VLOOKUP($B24,KviZDarije3!$A$1:$N$1000, 5, 0), 0)/'TOP SCORES'!D$4,0)</f>
        <v>90</v>
      </c>
      <c r="G24" s="16">
        <f>IFERROR(100*_xlfn.IFNA(VLOOKUP($B24,KviZDarije4!$A$1:$N$1000, 5, 0), 0)/'TOP SCORES'!E$4,0)</f>
        <v>0</v>
      </c>
      <c r="H24" s="16">
        <f>IFERROR(100*_xlfn.IFNA(VLOOKUP($B24,KviZDarije5!$A$1:$N$1000, 5, 0), 0)/'TOP SCORES'!F$4,0)</f>
        <v>0</v>
      </c>
      <c r="I24" s="16">
        <f>IFERROR(100*_xlfn.IFNA(VLOOKUP($B24,KviZDarije6!$A$1:$N$1000, 5, 0), 0)/'TOP SCORES'!G$4,0)</f>
        <v>0</v>
      </c>
      <c r="J24" s="16">
        <f>IFERROR(100*_xlfn.IFNA(VLOOKUP($B24,KviZDarije7!$A$1:$N$1000, 5, 0), 0)/'TOP SCORES'!H$4,0)</f>
        <v>0</v>
      </c>
      <c r="K24" s="16">
        <f>IFERROR(100*_xlfn.IFNA(VLOOKUP($B24,KviZDarije8!$A$1:$N$1000, 5, 0), 0)/'TOP SCORES'!I$4,0)</f>
        <v>0</v>
      </c>
      <c r="L24" s="16">
        <f>IFERROR(100*_xlfn.IFNA(VLOOKUP($B24,KviZDarije9!$A$1:$N$1000, 5, 0), 0)/'TOP SCORES'!J$4,0)</f>
        <v>0</v>
      </c>
      <c r="M24" s="16">
        <f>IFERROR(100*_xlfn.IFNA(VLOOKUP($B24,KviZDarije10!$A$1:$N$1000, 5, 0), 0)/'TOP SCORES'!K$4,0)</f>
        <v>0</v>
      </c>
      <c r="N24" s="16">
        <f>IFERROR(100*_xlfn.IFNA(VLOOKUP($B24,KviZDarije11!$A$1:$N$1000, 5, 0), 0)/'TOP SCORES'!L$4,0)</f>
        <v>0</v>
      </c>
    </row>
    <row r="25" spans="1:14">
      <c r="A25" s="19">
        <f ca="1">RANK(C25,C$2:C$998)</f>
        <v>24</v>
      </c>
      <c r="B25" s="10" t="s">
        <v>183</v>
      </c>
      <c r="C25" s="17" cm="1">
        <f t="array" aca="1" ref="C25" ca="1">SUM(LARGE(D25:N25,ROW(INDIRECT("1:2"))))</f>
        <v>161.81818181818181</v>
      </c>
      <c r="D25" s="16">
        <f>IFERROR(100*_xlfn.IFNA(VLOOKUP($B25,KviZDarije1!$A$1:$N$1000, 5, 0), 0)/'TOP SCORES'!B$4,0)</f>
        <v>81.818181818181813</v>
      </c>
      <c r="E25" s="16">
        <f>IFERROR(100*_xlfn.IFNA(VLOOKUP($B25,KviZDarije2!$A$1:$N$1000, 5, 0), 0)/'TOP SCORES'!C$4,0)</f>
        <v>80</v>
      </c>
      <c r="F25" s="16">
        <f>IFERROR(100*_xlfn.IFNA(VLOOKUP($B25,KviZDarije3!$A$1:$N$1000, 5, 0), 0)/'TOP SCORES'!D$4,0)</f>
        <v>80</v>
      </c>
      <c r="G25" s="16">
        <f>IFERROR(100*_xlfn.IFNA(VLOOKUP($B25,KviZDarije4!$A$1:$N$1000, 5, 0), 0)/'TOP SCORES'!E$4,0)</f>
        <v>0</v>
      </c>
      <c r="H25" s="16">
        <f>IFERROR(100*_xlfn.IFNA(VLOOKUP($B25,KviZDarije5!$A$1:$N$1000, 5, 0), 0)/'TOP SCORES'!F$4,0)</f>
        <v>0</v>
      </c>
      <c r="I25" s="16">
        <f>IFERROR(100*_xlfn.IFNA(VLOOKUP($B25,KviZDarije6!$A$1:$N$1000, 5, 0), 0)/'TOP SCORES'!G$4,0)</f>
        <v>0</v>
      </c>
      <c r="J25" s="16">
        <f>IFERROR(100*_xlfn.IFNA(VLOOKUP($B25,KviZDarije7!$A$1:$N$1000, 5, 0), 0)/'TOP SCORES'!H$4,0)</f>
        <v>0</v>
      </c>
      <c r="K25" s="16">
        <f>IFERROR(100*_xlfn.IFNA(VLOOKUP($B25,KviZDarije8!$A$1:$N$1000, 5, 0), 0)/'TOP SCORES'!I$4,0)</f>
        <v>0</v>
      </c>
      <c r="L25" s="16">
        <f>IFERROR(100*_xlfn.IFNA(VLOOKUP($B25,KviZDarije9!$A$1:$N$1000, 5, 0), 0)/'TOP SCORES'!J$4,0)</f>
        <v>0</v>
      </c>
      <c r="M25" s="16">
        <f>IFERROR(100*_xlfn.IFNA(VLOOKUP($B25,KviZDarije10!$A$1:$N$1000, 5, 0), 0)/'TOP SCORES'!K$4,0)</f>
        <v>0</v>
      </c>
      <c r="N25" s="16">
        <f>IFERROR(100*_xlfn.IFNA(VLOOKUP($B25,KviZDarije11!$A$1:$N$1000, 5, 0), 0)/'TOP SCORES'!L$4,0)</f>
        <v>0</v>
      </c>
    </row>
    <row r="26" spans="1:14">
      <c r="A26" s="19">
        <f ca="1">RANK(C26,C$2:C$998)</f>
        <v>24</v>
      </c>
      <c r="B26" s="10" t="s">
        <v>59</v>
      </c>
      <c r="C26" s="17" cm="1">
        <f t="array" aca="1" ref="C26" ca="1">SUM(LARGE(D26:N26,ROW(INDIRECT("1:2"))))</f>
        <v>161.81818181818181</v>
      </c>
      <c r="D26" s="16">
        <f>IFERROR(100*_xlfn.IFNA(VLOOKUP($B26,KviZDarije1!$A$1:$N$1000, 5, 0), 0)/'TOP SCORES'!B$4,0)</f>
        <v>81.818181818181813</v>
      </c>
      <c r="E26" s="16">
        <f>IFERROR(100*_xlfn.IFNA(VLOOKUP($B26,KviZDarije2!$A$1:$N$1000, 5, 0), 0)/'TOP SCORES'!C$4,0)</f>
        <v>70</v>
      </c>
      <c r="F26" s="16">
        <f>IFERROR(100*_xlfn.IFNA(VLOOKUP($B26,KviZDarije3!$A$1:$N$1000, 5, 0), 0)/'TOP SCORES'!D$4,0)</f>
        <v>80</v>
      </c>
      <c r="G26" s="16">
        <f>IFERROR(100*_xlfn.IFNA(VLOOKUP($B26,KviZDarije4!$A$1:$N$1000, 5, 0), 0)/'TOP SCORES'!E$4,0)</f>
        <v>0</v>
      </c>
      <c r="H26" s="16">
        <f>IFERROR(100*_xlfn.IFNA(VLOOKUP($B26,KviZDarije5!$A$1:$N$1000, 5, 0), 0)/'TOP SCORES'!F$4,0)</f>
        <v>0</v>
      </c>
      <c r="I26" s="16">
        <f>IFERROR(100*_xlfn.IFNA(VLOOKUP($B26,KviZDarije6!$A$1:$N$1000, 5, 0), 0)/'TOP SCORES'!G$4,0)</f>
        <v>0</v>
      </c>
      <c r="J26" s="16">
        <f>IFERROR(100*_xlfn.IFNA(VLOOKUP($B26,KviZDarije7!$A$1:$N$1000, 5, 0), 0)/'TOP SCORES'!H$4,0)</f>
        <v>0</v>
      </c>
      <c r="K26" s="16">
        <f>IFERROR(100*_xlfn.IFNA(VLOOKUP($B26,KviZDarije8!$A$1:$N$1000, 5, 0), 0)/'TOP SCORES'!I$4,0)</f>
        <v>0</v>
      </c>
      <c r="L26" s="16">
        <f>IFERROR(100*_xlfn.IFNA(VLOOKUP($B26,KviZDarije9!$A$1:$N$1000, 5, 0), 0)/'TOP SCORES'!J$4,0)</f>
        <v>0</v>
      </c>
      <c r="M26" s="16">
        <f>IFERROR(100*_xlfn.IFNA(VLOOKUP($B26,KviZDarije10!$A$1:$N$1000, 5, 0), 0)/'TOP SCORES'!K$4,0)</f>
        <v>0</v>
      </c>
      <c r="N26" s="16">
        <f>IFERROR(100*_xlfn.IFNA(VLOOKUP($B26,KviZDarije11!$A$1:$N$1000, 5, 0), 0)/'TOP SCORES'!L$4,0)</f>
        <v>0</v>
      </c>
    </row>
    <row r="27" spans="1:14">
      <c r="A27" s="19">
        <f ca="1">RANK(C27,C$2:C$998)</f>
        <v>24</v>
      </c>
      <c r="B27" s="14" t="s">
        <v>160</v>
      </c>
      <c r="C27" s="17" cm="1">
        <f t="array" aca="1" ref="C27" ca="1">SUM(LARGE(D27:N27,ROW(INDIRECT("1:2"))))</f>
        <v>161.81818181818181</v>
      </c>
      <c r="D27" s="16">
        <f>IFERROR(100*_xlfn.IFNA(VLOOKUP($B27,KviZDarije1!$A$1:$N$1000, 5, 0), 0)/'TOP SCORES'!B$4,0)</f>
        <v>81.818181818181813</v>
      </c>
      <c r="E27" s="16">
        <f>IFERROR(100*_xlfn.IFNA(VLOOKUP($B27,KviZDarije2!$A$1:$N$1000, 5, 0), 0)/'TOP SCORES'!C$4,0)</f>
        <v>80</v>
      </c>
      <c r="F27" s="16">
        <f>IFERROR(100*_xlfn.IFNA(VLOOKUP($B27,KviZDarije3!$A$1:$N$1000, 5, 0), 0)/'TOP SCORES'!D$4,0)</f>
        <v>70</v>
      </c>
      <c r="G27" s="16">
        <f>IFERROR(100*_xlfn.IFNA(VLOOKUP($B27,KviZDarije4!$A$1:$N$1000, 5, 0), 0)/'TOP SCORES'!E$4,0)</f>
        <v>0</v>
      </c>
      <c r="H27" s="16">
        <f>IFERROR(100*_xlfn.IFNA(VLOOKUP($B27,KviZDarije5!$A$1:$N$1000, 5, 0), 0)/'TOP SCORES'!F$4,0)</f>
        <v>0</v>
      </c>
      <c r="I27" s="16">
        <f>IFERROR(100*_xlfn.IFNA(VLOOKUP($B27,KviZDarije6!$A$1:$N$1000, 5, 0), 0)/'TOP SCORES'!G$4,0)</f>
        <v>0</v>
      </c>
      <c r="J27" s="16">
        <f>IFERROR(100*_xlfn.IFNA(VLOOKUP($B27,KviZDarije7!$A$1:$N$1000, 5, 0), 0)/'TOP SCORES'!H$4,0)</f>
        <v>0</v>
      </c>
      <c r="K27" s="16">
        <f>IFERROR(100*_xlfn.IFNA(VLOOKUP($B27,KviZDarije8!$A$1:$N$1000, 5, 0), 0)/'TOP SCORES'!I$4,0)</f>
        <v>0</v>
      </c>
      <c r="L27" s="16">
        <f>IFERROR(100*_xlfn.IFNA(VLOOKUP($B27,KviZDarije9!$A$1:$N$1000, 5, 0), 0)/'TOP SCORES'!J$4,0)</f>
        <v>0</v>
      </c>
      <c r="M27" s="16">
        <f>IFERROR(100*_xlfn.IFNA(VLOOKUP($B27,KviZDarije10!$A$1:$N$1000, 5, 0), 0)/'TOP SCORES'!K$4,0)</f>
        <v>0</v>
      </c>
      <c r="N27" s="16">
        <f>IFERROR(100*_xlfn.IFNA(VLOOKUP($B27,KviZDarije11!$A$1:$N$1000, 5, 0), 0)/'TOP SCORES'!L$4,0)</f>
        <v>0</v>
      </c>
    </row>
    <row r="28" spans="1:14">
      <c r="A28" s="19">
        <f ca="1">RANK(C28,C$2:C$998)</f>
        <v>24</v>
      </c>
      <c r="B28" s="6" t="s">
        <v>49</v>
      </c>
      <c r="C28" s="17" cm="1">
        <f t="array" aca="1" ref="C28" ca="1">SUM(LARGE(D28:N28,ROW(INDIRECT("1:2"))))</f>
        <v>161.81818181818181</v>
      </c>
      <c r="D28" s="16">
        <f>IFERROR(100*_xlfn.IFNA(VLOOKUP($B28,KviZDarije1!$A$1:$N$1000, 5, 0), 0)/'TOP SCORES'!B$4,0)</f>
        <v>81.818181818181813</v>
      </c>
      <c r="E28" s="16">
        <f>IFERROR(100*_xlfn.IFNA(VLOOKUP($B28,KviZDarije2!$A$1:$N$1000, 5, 0), 0)/'TOP SCORES'!C$4,0)</f>
        <v>80</v>
      </c>
      <c r="F28" s="16">
        <f>IFERROR(100*_xlfn.IFNA(VLOOKUP($B28,KviZDarije3!$A$1:$N$1000, 5, 0), 0)/'TOP SCORES'!D$4,0)</f>
        <v>70</v>
      </c>
      <c r="G28" s="16">
        <f>IFERROR(100*_xlfn.IFNA(VLOOKUP($B28,KviZDarije4!$A$1:$N$1000, 5, 0), 0)/'TOP SCORES'!E$4,0)</f>
        <v>0</v>
      </c>
      <c r="H28" s="16">
        <f>IFERROR(100*_xlfn.IFNA(VLOOKUP($B28,KviZDarije5!$A$1:$N$1000, 5, 0), 0)/'TOP SCORES'!F$4,0)</f>
        <v>0</v>
      </c>
      <c r="I28" s="16">
        <f>IFERROR(100*_xlfn.IFNA(VLOOKUP($B28,KviZDarije6!$A$1:$N$1000, 5, 0), 0)/'TOP SCORES'!G$4,0)</f>
        <v>0</v>
      </c>
      <c r="J28" s="16">
        <f>IFERROR(100*_xlfn.IFNA(VLOOKUP($B28,KviZDarije7!$A$1:$N$1000, 5, 0), 0)/'TOP SCORES'!H$4,0)</f>
        <v>0</v>
      </c>
      <c r="K28" s="16">
        <f>IFERROR(100*_xlfn.IFNA(VLOOKUP($B28,KviZDarije8!$A$1:$N$1000, 5, 0), 0)/'TOP SCORES'!I$4,0)</f>
        <v>0</v>
      </c>
      <c r="L28" s="16">
        <f>IFERROR(100*_xlfn.IFNA(VLOOKUP($B28,KviZDarije9!$A$1:$N$1000, 5, 0), 0)/'TOP SCORES'!J$4,0)</f>
        <v>0</v>
      </c>
      <c r="M28" s="16">
        <f>IFERROR(100*_xlfn.IFNA(VLOOKUP($B28,KviZDarije10!$A$1:$N$1000, 5, 0), 0)/'TOP SCORES'!K$4,0)</f>
        <v>0</v>
      </c>
      <c r="N28" s="16">
        <f>IFERROR(100*_xlfn.IFNA(VLOOKUP($B28,KviZDarije11!$A$1:$N$1000, 5, 0), 0)/'TOP SCORES'!L$4,0)</f>
        <v>0</v>
      </c>
    </row>
    <row r="29" spans="1:14">
      <c r="A29" s="19">
        <f ca="1">RANK(C29,C$2:C$998)</f>
        <v>24</v>
      </c>
      <c r="B29" s="14" t="s">
        <v>104</v>
      </c>
      <c r="C29" s="17" cm="1">
        <f t="array" aca="1" ref="C29" ca="1">SUM(LARGE(D29:N29,ROW(INDIRECT("1:2"))))</f>
        <v>161.81818181818181</v>
      </c>
      <c r="D29" s="16">
        <f>IFERROR(100*_xlfn.IFNA(VLOOKUP($B29,KviZDarije1!$A$1:$N$1000, 5, 0), 0)/'TOP SCORES'!B$4,0)</f>
        <v>81.818181818181813</v>
      </c>
      <c r="E29" s="16">
        <f>IFERROR(100*_xlfn.IFNA(VLOOKUP($B29,KviZDarije2!$A$1:$N$1000, 5, 0), 0)/'TOP SCORES'!C$4,0)</f>
        <v>0</v>
      </c>
      <c r="F29" s="16">
        <f>IFERROR(100*_xlfn.IFNA(VLOOKUP($B29,KviZDarije3!$A$1:$N$1000, 5, 0), 0)/'TOP SCORES'!D$4,0)</f>
        <v>80</v>
      </c>
      <c r="G29" s="16">
        <f>IFERROR(100*_xlfn.IFNA(VLOOKUP($B29,KviZDarije4!$A$1:$N$1000, 5, 0), 0)/'TOP SCORES'!E$4,0)</f>
        <v>0</v>
      </c>
      <c r="H29" s="16">
        <f>IFERROR(100*_xlfn.IFNA(VLOOKUP($B29,KviZDarije5!$A$1:$N$1000, 5, 0), 0)/'TOP SCORES'!F$4,0)</f>
        <v>0</v>
      </c>
      <c r="I29" s="16">
        <f>IFERROR(100*_xlfn.IFNA(VLOOKUP($B29,KviZDarije6!$A$1:$N$1000, 5, 0), 0)/'TOP SCORES'!G$4,0)</f>
        <v>0</v>
      </c>
      <c r="J29" s="16">
        <f>IFERROR(100*_xlfn.IFNA(VLOOKUP($B29,KviZDarije7!$A$1:$N$1000, 5, 0), 0)/'TOP SCORES'!H$4,0)</f>
        <v>0</v>
      </c>
      <c r="K29" s="16">
        <f>IFERROR(100*_xlfn.IFNA(VLOOKUP($B29,KviZDarije8!$A$1:$N$1000, 5, 0), 0)/'TOP SCORES'!I$4,0)</f>
        <v>0</v>
      </c>
      <c r="L29" s="16">
        <f>IFERROR(100*_xlfn.IFNA(VLOOKUP($B29,KviZDarije9!$A$1:$N$1000, 5, 0), 0)/'TOP SCORES'!J$4,0)</f>
        <v>0</v>
      </c>
      <c r="M29" s="16">
        <f>IFERROR(100*_xlfn.IFNA(VLOOKUP($B29,KviZDarije10!$A$1:$N$1000, 5, 0), 0)/'TOP SCORES'!K$4,0)</f>
        <v>0</v>
      </c>
      <c r="N29" s="16">
        <f>IFERROR(100*_xlfn.IFNA(VLOOKUP($B29,KviZDarije11!$A$1:$N$1000, 5, 0), 0)/'TOP SCORES'!L$4,0)</f>
        <v>0</v>
      </c>
    </row>
    <row r="30" spans="1:14">
      <c r="A30" s="19">
        <f ca="1">RANK(C30,C$2:C$998)</f>
        <v>24</v>
      </c>
      <c r="B30" s="6" t="s">
        <v>148</v>
      </c>
      <c r="C30" s="17" cm="1">
        <f t="array" aca="1" ref="C30" ca="1">SUM(LARGE(D30:N30,ROW(INDIRECT("1:2"))))</f>
        <v>161.81818181818181</v>
      </c>
      <c r="D30" s="16">
        <f>IFERROR(100*_xlfn.IFNA(VLOOKUP($B30,KviZDarije1!$A$1:$N$1000, 5, 0), 0)/'TOP SCORES'!B$4,0)</f>
        <v>81.818181818181813</v>
      </c>
      <c r="E30" s="16">
        <f>IFERROR(100*_xlfn.IFNA(VLOOKUP($B30,KviZDarije2!$A$1:$N$1000, 5, 0), 0)/'TOP SCORES'!C$4,0)</f>
        <v>80</v>
      </c>
      <c r="F30" s="16">
        <f>IFERROR(100*_xlfn.IFNA(VLOOKUP($B30,KviZDarije3!$A$1:$N$1000, 5, 0), 0)/'TOP SCORES'!D$4,0)</f>
        <v>0</v>
      </c>
      <c r="G30" s="16">
        <f>IFERROR(100*_xlfn.IFNA(VLOOKUP($B30,KviZDarije4!$A$1:$N$1000, 5, 0), 0)/'TOP SCORES'!E$4,0)</f>
        <v>0</v>
      </c>
      <c r="H30" s="16">
        <f>IFERROR(100*_xlfn.IFNA(VLOOKUP($B30,KviZDarije5!$A$1:$N$1000, 5, 0), 0)/'TOP SCORES'!F$4,0)</f>
        <v>0</v>
      </c>
      <c r="I30" s="16">
        <f>IFERROR(100*_xlfn.IFNA(VLOOKUP($B30,KviZDarije6!$A$1:$N$1000, 5, 0), 0)/'TOP SCORES'!G$4,0)</f>
        <v>0</v>
      </c>
      <c r="J30" s="16">
        <f>IFERROR(100*_xlfn.IFNA(VLOOKUP($B30,KviZDarije7!$A$1:$N$1000, 5, 0), 0)/'TOP SCORES'!H$4,0)</f>
        <v>0</v>
      </c>
      <c r="K30" s="16">
        <f>IFERROR(100*_xlfn.IFNA(VLOOKUP($B30,KviZDarije8!$A$1:$N$1000, 5, 0), 0)/'TOP SCORES'!I$4,0)</f>
        <v>0</v>
      </c>
      <c r="L30" s="16">
        <f>IFERROR(100*_xlfn.IFNA(VLOOKUP($B30,KviZDarije9!$A$1:$N$1000, 5, 0), 0)/'TOP SCORES'!J$4,0)</f>
        <v>0</v>
      </c>
      <c r="M30" s="16">
        <f>IFERROR(100*_xlfn.IFNA(VLOOKUP($B30,KviZDarije10!$A$1:$N$1000, 5, 0), 0)/'TOP SCORES'!K$4,0)</f>
        <v>0</v>
      </c>
      <c r="N30" s="16">
        <f>IFERROR(100*_xlfn.IFNA(VLOOKUP($B30,KviZDarije11!$A$1:$N$1000, 5, 0), 0)/'TOP SCORES'!L$4,0)</f>
        <v>0</v>
      </c>
    </row>
    <row r="31" spans="1:14">
      <c r="A31" s="19">
        <f ca="1">RANK(C31,C$2:C$998)</f>
        <v>30</v>
      </c>
      <c r="B31" s="10" t="s">
        <v>7</v>
      </c>
      <c r="C31" s="17" cm="1">
        <f t="array" aca="1" ref="C31" ca="1">SUM(LARGE(D31:N31,ROW(INDIRECT("1:2"))))</f>
        <v>160.90909090909091</v>
      </c>
      <c r="D31" s="16">
        <f>IFERROR(100*_xlfn.IFNA(VLOOKUP($B31,KviZDarije1!$A$1:$N$1000, 5, 0), 0)/'TOP SCORES'!B$4,0)</f>
        <v>90.909090909090907</v>
      </c>
      <c r="E31" s="16">
        <f>IFERROR(100*_xlfn.IFNA(VLOOKUP($B31,KviZDarije2!$A$1:$N$1000, 5, 0), 0)/'TOP SCORES'!C$4,0)</f>
        <v>70</v>
      </c>
      <c r="F31" s="16">
        <f>IFERROR(100*_xlfn.IFNA(VLOOKUP($B31,KviZDarije3!$A$1:$N$1000, 5, 0), 0)/'TOP SCORES'!D$4,0)</f>
        <v>70</v>
      </c>
      <c r="G31" s="16">
        <f>IFERROR(100*_xlfn.IFNA(VLOOKUP($B31,KviZDarije4!$A$1:$N$1000, 5, 0), 0)/'TOP SCORES'!E$4,0)</f>
        <v>0</v>
      </c>
      <c r="H31" s="16">
        <f>IFERROR(100*_xlfn.IFNA(VLOOKUP($B31,KviZDarije5!$A$1:$N$1000, 5, 0), 0)/'TOP SCORES'!F$4,0)</f>
        <v>0</v>
      </c>
      <c r="I31" s="16">
        <f>IFERROR(100*_xlfn.IFNA(VLOOKUP($B31,KviZDarije6!$A$1:$N$1000, 5, 0), 0)/'TOP SCORES'!G$4,0)</f>
        <v>0</v>
      </c>
      <c r="J31" s="16">
        <f>IFERROR(100*_xlfn.IFNA(VLOOKUP($B31,KviZDarije7!$A$1:$N$1000, 5, 0), 0)/'TOP SCORES'!H$4,0)</f>
        <v>0</v>
      </c>
      <c r="K31" s="16">
        <f>IFERROR(100*_xlfn.IFNA(VLOOKUP($B31,KviZDarije8!$A$1:$N$1000, 5, 0), 0)/'TOP SCORES'!I$4,0)</f>
        <v>0</v>
      </c>
      <c r="L31" s="16">
        <f>IFERROR(100*_xlfn.IFNA(VLOOKUP($B31,KviZDarije9!$A$1:$N$1000, 5, 0), 0)/'TOP SCORES'!J$4,0)</f>
        <v>0</v>
      </c>
      <c r="M31" s="16">
        <f>IFERROR(100*_xlfn.IFNA(VLOOKUP($B31,KviZDarije10!$A$1:$N$1000, 5, 0), 0)/'TOP SCORES'!K$4,0)</f>
        <v>0</v>
      </c>
      <c r="N31" s="16">
        <f>IFERROR(100*_xlfn.IFNA(VLOOKUP($B31,KviZDarije11!$A$1:$N$1000, 5, 0), 0)/'TOP SCORES'!L$4,0)</f>
        <v>0</v>
      </c>
    </row>
    <row r="32" spans="1:14">
      <c r="A32" s="19">
        <f ca="1">RANK(C32,C$2:C$998)</f>
        <v>30</v>
      </c>
      <c r="B32" s="10" t="s">
        <v>51</v>
      </c>
      <c r="C32" s="17" cm="1">
        <f t="array" aca="1" ref="C32" ca="1">SUM(LARGE(D32:N32,ROW(INDIRECT("1:2"))))</f>
        <v>160.90909090909091</v>
      </c>
      <c r="D32" s="16">
        <f>IFERROR(100*_xlfn.IFNA(VLOOKUP($B32,KviZDarije1!$A$1:$N$1000, 5, 0), 0)/'TOP SCORES'!B$4,0)</f>
        <v>90.909090909090907</v>
      </c>
      <c r="E32" s="16">
        <f>IFERROR(100*_xlfn.IFNA(VLOOKUP($B32,KviZDarije2!$A$1:$N$1000, 5, 0), 0)/'TOP SCORES'!C$4,0)</f>
        <v>70</v>
      </c>
      <c r="F32" s="16">
        <f>IFERROR(100*_xlfn.IFNA(VLOOKUP($B32,KviZDarije3!$A$1:$N$1000, 5, 0), 0)/'TOP SCORES'!D$4,0)</f>
        <v>70</v>
      </c>
      <c r="G32" s="16">
        <f>IFERROR(100*_xlfn.IFNA(VLOOKUP($B32,KviZDarije4!$A$1:$N$1000, 5, 0), 0)/'TOP SCORES'!E$4,0)</f>
        <v>0</v>
      </c>
      <c r="H32" s="16">
        <f>IFERROR(100*_xlfn.IFNA(VLOOKUP($B32,KviZDarije5!$A$1:$N$1000, 5, 0), 0)/'TOP SCORES'!F$4,0)</f>
        <v>0</v>
      </c>
      <c r="I32" s="16">
        <f>IFERROR(100*_xlfn.IFNA(VLOOKUP($B32,KviZDarije6!$A$1:$N$1000, 5, 0), 0)/'TOP SCORES'!G$4,0)</f>
        <v>0</v>
      </c>
      <c r="J32" s="16">
        <f>IFERROR(100*_xlfn.IFNA(VLOOKUP($B32,KviZDarije7!$A$1:$N$1000, 5, 0), 0)/'TOP SCORES'!H$4,0)</f>
        <v>0</v>
      </c>
      <c r="K32" s="16">
        <f>IFERROR(100*_xlfn.IFNA(VLOOKUP($B32,KviZDarije8!$A$1:$N$1000, 5, 0), 0)/'TOP SCORES'!I$4,0)</f>
        <v>0</v>
      </c>
      <c r="L32" s="16">
        <f>IFERROR(100*_xlfn.IFNA(VLOOKUP($B32,KviZDarije9!$A$1:$N$1000, 5, 0), 0)/'TOP SCORES'!J$4,0)</f>
        <v>0</v>
      </c>
      <c r="M32" s="16">
        <f>IFERROR(100*_xlfn.IFNA(VLOOKUP($B32,KviZDarije10!$A$1:$N$1000, 5, 0), 0)/'TOP SCORES'!K$4,0)</f>
        <v>0</v>
      </c>
      <c r="N32" s="16">
        <f>IFERROR(100*_xlfn.IFNA(VLOOKUP($B32,KviZDarije11!$A$1:$N$1000, 5, 0), 0)/'TOP SCORES'!L$4,0)</f>
        <v>0</v>
      </c>
    </row>
    <row r="33" spans="1:14">
      <c r="A33" s="19">
        <f ca="1">RANK(C33,C$2:C$998)</f>
        <v>30</v>
      </c>
      <c r="B33" s="45" t="s">
        <v>54</v>
      </c>
      <c r="C33" s="17" cm="1">
        <f t="array" aca="1" ref="C33" ca="1">SUM(LARGE(D33:N33,ROW(INDIRECT("1:2"))))</f>
        <v>160.90909090909091</v>
      </c>
      <c r="D33" s="16">
        <f>IFERROR(100*_xlfn.IFNA(VLOOKUP($B33,KviZDarije1!$A$1:$N$1000, 5, 0), 0)/'TOP SCORES'!B$4,0)</f>
        <v>90.909090909090907</v>
      </c>
      <c r="E33" s="16">
        <f>IFERROR(100*_xlfn.IFNA(VLOOKUP($B33,KviZDarije2!$A$1:$N$1000, 5, 0), 0)/'TOP SCORES'!C$4,0)</f>
        <v>50</v>
      </c>
      <c r="F33" s="16">
        <f>IFERROR(100*_xlfn.IFNA(VLOOKUP($B33,KviZDarije3!$A$1:$N$1000, 5, 0), 0)/'TOP SCORES'!D$4,0)</f>
        <v>70</v>
      </c>
      <c r="G33" s="16">
        <f>IFERROR(100*_xlfn.IFNA(VLOOKUP($B33,KviZDarije4!$A$1:$N$1000, 5, 0), 0)/'TOP SCORES'!E$4,0)</f>
        <v>0</v>
      </c>
      <c r="H33" s="16">
        <f>IFERROR(100*_xlfn.IFNA(VLOOKUP($B33,KviZDarije5!$A$1:$N$1000, 5, 0), 0)/'TOP SCORES'!F$4,0)</f>
        <v>0</v>
      </c>
      <c r="I33" s="16">
        <f>IFERROR(100*_xlfn.IFNA(VLOOKUP($B33,KviZDarije6!$A$1:$N$1000, 5, 0), 0)/'TOP SCORES'!G$4,0)</f>
        <v>0</v>
      </c>
      <c r="J33" s="16">
        <f>IFERROR(100*_xlfn.IFNA(VLOOKUP($B33,KviZDarije7!$A$1:$N$1000, 5, 0), 0)/'TOP SCORES'!H$4,0)</f>
        <v>0</v>
      </c>
      <c r="K33" s="16">
        <f>IFERROR(100*_xlfn.IFNA(VLOOKUP($B33,KviZDarije8!$A$1:$N$1000, 5, 0), 0)/'TOP SCORES'!I$4,0)</f>
        <v>0</v>
      </c>
      <c r="L33" s="16">
        <f>IFERROR(100*_xlfn.IFNA(VLOOKUP($B33,KviZDarije9!$A$1:$N$1000, 5, 0), 0)/'TOP SCORES'!J$4,0)</f>
        <v>0</v>
      </c>
      <c r="M33" s="16">
        <f>IFERROR(100*_xlfn.IFNA(VLOOKUP($B33,KviZDarije10!$A$1:$N$1000, 5, 0), 0)/'TOP SCORES'!K$4,0)</f>
        <v>0</v>
      </c>
      <c r="N33" s="16">
        <f>IFERROR(100*_xlfn.IFNA(VLOOKUP($B33,KviZDarije11!$A$1:$N$1000, 5, 0), 0)/'TOP SCORES'!L$4,0)</f>
        <v>0</v>
      </c>
    </row>
    <row r="34" spans="1:14">
      <c r="A34" s="19">
        <f ca="1">RANK(C34,C$2:C$998)</f>
        <v>34</v>
      </c>
      <c r="B34" s="14" t="s">
        <v>18</v>
      </c>
      <c r="C34" s="17" cm="1">
        <f t="array" aca="1" ref="C34" ca="1">SUM(LARGE(D34:N34,ROW(INDIRECT("1:2"))))</f>
        <v>160</v>
      </c>
      <c r="D34" s="16">
        <f>IFERROR(100*_xlfn.IFNA(VLOOKUP($B34,KviZDarije1!$A$1:$N$1000, 5, 0), 0)/'TOP SCORES'!B$4,0)</f>
        <v>72.727272727272734</v>
      </c>
      <c r="E34" s="16">
        <f>IFERROR(100*_xlfn.IFNA(VLOOKUP($B34,KviZDarije2!$A$1:$N$1000, 5, 0), 0)/'TOP SCORES'!C$4,0)</f>
        <v>80</v>
      </c>
      <c r="F34" s="16">
        <f>IFERROR(100*_xlfn.IFNA(VLOOKUP($B34,KviZDarije3!$A$1:$N$1000, 5, 0), 0)/'TOP SCORES'!D$4,0)</f>
        <v>80</v>
      </c>
      <c r="G34" s="16">
        <f>IFERROR(100*_xlfn.IFNA(VLOOKUP($B34,KviZDarije4!$A$1:$N$1000, 5, 0), 0)/'TOP SCORES'!E$4,0)</f>
        <v>0</v>
      </c>
      <c r="H34" s="16">
        <f>IFERROR(100*_xlfn.IFNA(VLOOKUP($B34,KviZDarije5!$A$1:$N$1000, 5, 0), 0)/'TOP SCORES'!F$4,0)</f>
        <v>0</v>
      </c>
      <c r="I34" s="16">
        <f>IFERROR(100*_xlfn.IFNA(VLOOKUP($B34,KviZDarije6!$A$1:$N$1000, 5, 0), 0)/'TOP SCORES'!G$4,0)</f>
        <v>0</v>
      </c>
      <c r="J34" s="16">
        <f>IFERROR(100*_xlfn.IFNA(VLOOKUP($B34,KviZDarije7!$A$1:$N$1000, 5, 0), 0)/'TOP SCORES'!H$4,0)</f>
        <v>0</v>
      </c>
      <c r="K34" s="16">
        <f>IFERROR(100*_xlfn.IFNA(VLOOKUP($B34,KviZDarije8!$A$1:$N$1000, 5, 0), 0)/'TOP SCORES'!I$4,0)</f>
        <v>0</v>
      </c>
      <c r="L34" s="16">
        <f>IFERROR(100*_xlfn.IFNA(VLOOKUP($B34,KviZDarije9!$A$1:$N$1000, 5, 0), 0)/'TOP SCORES'!J$4,0)</f>
        <v>0</v>
      </c>
      <c r="M34" s="16">
        <f>IFERROR(100*_xlfn.IFNA(VLOOKUP($B34,KviZDarije10!$A$1:$N$1000, 5, 0), 0)/'TOP SCORES'!K$4,0)</f>
        <v>0</v>
      </c>
      <c r="N34" s="16">
        <f>IFERROR(100*_xlfn.IFNA(VLOOKUP($B34,KviZDarije11!$A$1:$N$1000, 5, 0), 0)/'TOP SCORES'!L$4,0)</f>
        <v>0</v>
      </c>
    </row>
    <row r="35" spans="1:14">
      <c r="A35" s="19">
        <f ca="1">RANK(C35,C$2:C$998)</f>
        <v>34</v>
      </c>
      <c r="B35" s="10" t="s">
        <v>94</v>
      </c>
      <c r="C35" s="17" cm="1">
        <f t="array" aca="1" ref="C35" ca="1">SUM(LARGE(D35:N35,ROW(INDIRECT("1:2"))))</f>
        <v>160</v>
      </c>
      <c r="D35" s="16">
        <f>IFERROR(100*_xlfn.IFNA(VLOOKUP($B35,KviZDarije1!$A$1:$N$1000, 5, 0), 0)/'TOP SCORES'!B$4,0)</f>
        <v>72.727272727272734</v>
      </c>
      <c r="E35" s="16">
        <f>IFERROR(100*_xlfn.IFNA(VLOOKUP($B35,KviZDarije2!$A$1:$N$1000, 5, 0), 0)/'TOP SCORES'!C$4,0)</f>
        <v>80</v>
      </c>
      <c r="F35" s="16">
        <f>IFERROR(100*_xlfn.IFNA(VLOOKUP($B35,KviZDarije3!$A$1:$N$1000, 5, 0), 0)/'TOP SCORES'!D$4,0)</f>
        <v>80</v>
      </c>
      <c r="G35" s="16">
        <f>IFERROR(100*_xlfn.IFNA(VLOOKUP($B35,KviZDarije4!$A$1:$N$1000, 5, 0), 0)/'TOP SCORES'!E$4,0)</f>
        <v>0</v>
      </c>
      <c r="H35" s="16">
        <f>IFERROR(100*_xlfn.IFNA(VLOOKUP($B35,KviZDarije5!$A$1:$N$1000, 5, 0), 0)/'TOP SCORES'!F$4,0)</f>
        <v>0</v>
      </c>
      <c r="I35" s="16">
        <f>IFERROR(100*_xlfn.IFNA(VLOOKUP($B35,KviZDarije6!$A$1:$N$1000, 5, 0), 0)/'TOP SCORES'!G$4,0)</f>
        <v>0</v>
      </c>
      <c r="J35" s="16">
        <f>IFERROR(100*_xlfn.IFNA(VLOOKUP($B35,KviZDarije7!$A$1:$N$1000, 5, 0), 0)/'TOP SCORES'!H$4,0)</f>
        <v>0</v>
      </c>
      <c r="K35" s="16">
        <f>IFERROR(100*_xlfn.IFNA(VLOOKUP($B35,KviZDarije8!$A$1:$N$1000, 5, 0), 0)/'TOP SCORES'!I$4,0)</f>
        <v>0</v>
      </c>
      <c r="L35" s="16">
        <f>IFERROR(100*_xlfn.IFNA(VLOOKUP($B35,KviZDarije9!$A$1:$N$1000, 5, 0), 0)/'TOP SCORES'!J$4,0)</f>
        <v>0</v>
      </c>
      <c r="M35" s="16">
        <f>IFERROR(100*_xlfn.IFNA(VLOOKUP($B35,KviZDarije10!$A$1:$N$1000, 5, 0), 0)/'TOP SCORES'!K$4,0)</f>
        <v>0</v>
      </c>
      <c r="N35" s="16">
        <f>IFERROR(100*_xlfn.IFNA(VLOOKUP($B35,KviZDarije11!$A$1:$N$1000, 5, 0), 0)/'TOP SCORES'!L$4,0)</f>
        <v>0</v>
      </c>
    </row>
    <row r="36" spans="1:14">
      <c r="A36" s="19">
        <f ca="1">RANK(C36,C$2:C$998)</f>
        <v>34</v>
      </c>
      <c r="B36" s="14" t="s">
        <v>29</v>
      </c>
      <c r="C36" s="17" cm="1">
        <f t="array" aca="1" ref="C36" ca="1">SUM(LARGE(D36:N36,ROW(INDIRECT("1:2"))))</f>
        <v>160</v>
      </c>
      <c r="D36" s="16">
        <f>IFERROR(100*_xlfn.IFNA(VLOOKUP($B36,KviZDarije1!$A$1:$N$1000, 5, 0), 0)/'TOP SCORES'!B$4,0)</f>
        <v>0</v>
      </c>
      <c r="E36" s="16">
        <f>IFERROR(100*_xlfn.IFNA(VLOOKUP($B36,KviZDarije2!$A$1:$N$1000, 5, 0), 0)/'TOP SCORES'!C$4,0)</f>
        <v>100</v>
      </c>
      <c r="F36" s="16">
        <f>IFERROR(100*_xlfn.IFNA(VLOOKUP($B36,KviZDarije3!$A$1:$N$1000, 5, 0), 0)/'TOP SCORES'!D$4,0)</f>
        <v>60</v>
      </c>
      <c r="G36" s="16">
        <f>IFERROR(100*_xlfn.IFNA(VLOOKUP($B36,KviZDarije4!$A$1:$N$1000, 5, 0), 0)/'TOP SCORES'!E$4,0)</f>
        <v>0</v>
      </c>
      <c r="H36" s="16">
        <f>IFERROR(100*_xlfn.IFNA(VLOOKUP($B36,KviZDarije5!$A$1:$N$1000, 5, 0), 0)/'TOP SCORES'!F$4,0)</f>
        <v>0</v>
      </c>
      <c r="I36" s="16">
        <f>IFERROR(100*_xlfn.IFNA(VLOOKUP($B36,KviZDarije6!$A$1:$N$1000, 5, 0), 0)/'TOP SCORES'!G$4,0)</f>
        <v>0</v>
      </c>
      <c r="J36" s="16">
        <f>IFERROR(100*_xlfn.IFNA(VLOOKUP($B36,KviZDarije7!$A$1:$N$1000, 5, 0), 0)/'TOP SCORES'!H$4,0)</f>
        <v>0</v>
      </c>
      <c r="K36" s="16">
        <f>IFERROR(100*_xlfn.IFNA(VLOOKUP($B36,KviZDarije8!$A$1:$N$1000, 5, 0), 0)/'TOP SCORES'!I$4,0)</f>
        <v>0</v>
      </c>
      <c r="L36" s="16">
        <f>IFERROR(100*_xlfn.IFNA(VLOOKUP($B36,KviZDarije9!$A$1:$N$1000, 5, 0), 0)/'TOP SCORES'!J$4,0)</f>
        <v>0</v>
      </c>
      <c r="M36" s="16">
        <f>IFERROR(100*_xlfn.IFNA(VLOOKUP($B36,KviZDarije10!$A$1:$N$1000, 5, 0), 0)/'TOP SCORES'!K$4,0)</f>
        <v>0</v>
      </c>
      <c r="N36" s="16">
        <f>IFERROR(100*_xlfn.IFNA(VLOOKUP($B36,KviZDarije11!$A$1:$N$1000, 5, 0), 0)/'TOP SCORES'!L$4,0)</f>
        <v>0</v>
      </c>
    </row>
    <row r="37" spans="1:14">
      <c r="A37" s="19">
        <f ca="1">RANK(C37,C$2:C$998)</f>
        <v>37</v>
      </c>
      <c r="B37" s="45" t="s">
        <v>65</v>
      </c>
      <c r="C37" s="17" cm="1">
        <f t="array" aca="1" ref="C37" ca="1">SUM(LARGE(D37:N37,ROW(INDIRECT("1:2"))))</f>
        <v>152.72727272727275</v>
      </c>
      <c r="D37" s="16">
        <f>IFERROR(100*_xlfn.IFNA(VLOOKUP($B37,KviZDarije1!$A$1:$N$1000, 5, 0), 0)/'TOP SCORES'!B$4,0)</f>
        <v>72.727272727272734</v>
      </c>
      <c r="E37" s="16">
        <f>IFERROR(100*_xlfn.IFNA(VLOOKUP($B37,KviZDarije2!$A$1:$N$1000, 5, 0), 0)/'TOP SCORES'!C$4,0)</f>
        <v>80</v>
      </c>
      <c r="F37" s="16">
        <f>IFERROR(100*_xlfn.IFNA(VLOOKUP($B37,KviZDarije3!$A$1:$N$1000, 5, 0), 0)/'TOP SCORES'!D$4,0)</f>
        <v>70</v>
      </c>
      <c r="G37" s="16">
        <f>IFERROR(100*_xlfn.IFNA(VLOOKUP($B37,KviZDarije4!$A$1:$N$1000, 5, 0), 0)/'TOP SCORES'!E$4,0)</f>
        <v>0</v>
      </c>
      <c r="H37" s="16">
        <f>IFERROR(100*_xlfn.IFNA(VLOOKUP($B37,KviZDarije5!$A$1:$N$1000, 5, 0), 0)/'TOP SCORES'!F$4,0)</f>
        <v>0</v>
      </c>
      <c r="I37" s="16">
        <f>IFERROR(100*_xlfn.IFNA(VLOOKUP($B37,KviZDarije6!$A$1:$N$1000, 5, 0), 0)/'TOP SCORES'!G$4,0)</f>
        <v>0</v>
      </c>
      <c r="J37" s="16">
        <f>IFERROR(100*_xlfn.IFNA(VLOOKUP($B37,KviZDarije7!$A$1:$N$1000, 5, 0), 0)/'TOP SCORES'!H$4,0)</f>
        <v>0</v>
      </c>
      <c r="K37" s="16">
        <f>IFERROR(100*_xlfn.IFNA(VLOOKUP($B37,KviZDarije8!$A$1:$N$1000, 5, 0), 0)/'TOP SCORES'!I$4,0)</f>
        <v>0</v>
      </c>
      <c r="L37" s="16">
        <f>IFERROR(100*_xlfn.IFNA(VLOOKUP($B37,KviZDarije9!$A$1:$N$1000, 5, 0), 0)/'TOP SCORES'!J$4,0)</f>
        <v>0</v>
      </c>
      <c r="M37" s="16">
        <f>IFERROR(100*_xlfn.IFNA(VLOOKUP($B37,KviZDarije10!$A$1:$N$1000, 5, 0), 0)/'TOP SCORES'!K$4,0)</f>
        <v>0</v>
      </c>
      <c r="N37" s="16">
        <f>IFERROR(100*_xlfn.IFNA(VLOOKUP($B37,KviZDarije11!$A$1:$N$1000, 5, 0), 0)/'TOP SCORES'!L$4,0)</f>
        <v>0</v>
      </c>
    </row>
    <row r="38" spans="1:14">
      <c r="A38" s="19">
        <f ca="1">RANK(C38,C$2:C$998)</f>
        <v>37</v>
      </c>
      <c r="B38" s="45" t="s">
        <v>62</v>
      </c>
      <c r="C38" s="17" cm="1">
        <f t="array" aca="1" ref="C38" ca="1">SUM(LARGE(D38:N38,ROW(INDIRECT("1:2"))))</f>
        <v>152.72727272727275</v>
      </c>
      <c r="D38" s="16">
        <f>IFERROR(100*_xlfn.IFNA(VLOOKUP($B38,KviZDarije1!$A$1:$N$1000, 5, 0), 0)/'TOP SCORES'!B$4,0)</f>
        <v>72.727272727272734</v>
      </c>
      <c r="E38" s="16">
        <f>IFERROR(100*_xlfn.IFNA(VLOOKUP($B38,KviZDarije2!$A$1:$N$1000, 5, 0), 0)/'TOP SCORES'!C$4,0)</f>
        <v>60</v>
      </c>
      <c r="F38" s="16">
        <f>IFERROR(100*_xlfn.IFNA(VLOOKUP($B38,KviZDarije3!$A$1:$N$1000, 5, 0), 0)/'TOP SCORES'!D$4,0)</f>
        <v>80</v>
      </c>
      <c r="G38" s="16">
        <f>IFERROR(100*_xlfn.IFNA(VLOOKUP($B38,KviZDarije4!$A$1:$N$1000, 5, 0), 0)/'TOP SCORES'!E$4,0)</f>
        <v>0</v>
      </c>
      <c r="H38" s="16">
        <f>IFERROR(100*_xlfn.IFNA(VLOOKUP($B38,KviZDarije5!$A$1:$N$1000, 5, 0), 0)/'TOP SCORES'!F$4,0)</f>
        <v>0</v>
      </c>
      <c r="I38" s="16">
        <f>IFERROR(100*_xlfn.IFNA(VLOOKUP($B38,KviZDarije6!$A$1:$N$1000, 5, 0), 0)/'TOP SCORES'!G$4,0)</f>
        <v>0</v>
      </c>
      <c r="J38" s="16">
        <f>IFERROR(100*_xlfn.IFNA(VLOOKUP($B38,KviZDarije7!$A$1:$N$1000, 5, 0), 0)/'TOP SCORES'!H$4,0)</f>
        <v>0</v>
      </c>
      <c r="K38" s="16">
        <f>IFERROR(100*_xlfn.IFNA(VLOOKUP($B38,KviZDarije8!$A$1:$N$1000, 5, 0), 0)/'TOP SCORES'!I$4,0)</f>
        <v>0</v>
      </c>
      <c r="L38" s="16">
        <f>IFERROR(100*_xlfn.IFNA(VLOOKUP($B38,KviZDarije9!$A$1:$N$1000, 5, 0), 0)/'TOP SCORES'!J$4,0)</f>
        <v>0</v>
      </c>
      <c r="M38" s="16">
        <f>IFERROR(100*_xlfn.IFNA(VLOOKUP($B38,KviZDarije10!$A$1:$N$1000, 5, 0), 0)/'TOP SCORES'!K$4,0)</f>
        <v>0</v>
      </c>
      <c r="N38" s="16">
        <f>IFERROR(100*_xlfn.IFNA(VLOOKUP($B38,KviZDarije11!$A$1:$N$1000, 5, 0), 0)/'TOP SCORES'!L$4,0)</f>
        <v>0</v>
      </c>
    </row>
    <row r="39" spans="1:14">
      <c r="A39" s="19">
        <f ca="1">RANK(C39,C$2:C$998)</f>
        <v>37</v>
      </c>
      <c r="B39" s="14" t="s">
        <v>184</v>
      </c>
      <c r="C39" s="17" cm="1">
        <f t="array" aca="1" ref="C39" ca="1">SUM(LARGE(D39:N39,ROW(INDIRECT("1:2"))))</f>
        <v>152.72727272727275</v>
      </c>
      <c r="D39" s="16">
        <f>IFERROR(100*_xlfn.IFNA(VLOOKUP($B39,KviZDarije1!$A$1:$N$1000, 5, 0), 0)/'TOP SCORES'!B$4,0)</f>
        <v>72.727272727272734</v>
      </c>
      <c r="E39" s="16">
        <f>IFERROR(100*_xlfn.IFNA(VLOOKUP($B39,KviZDarije2!$A$1:$N$1000, 5, 0), 0)/'TOP SCORES'!C$4,0)</f>
        <v>60</v>
      </c>
      <c r="F39" s="16">
        <f>IFERROR(100*_xlfn.IFNA(VLOOKUP($B39,KviZDarije3!$A$1:$N$1000, 5, 0), 0)/'TOP SCORES'!D$4,0)</f>
        <v>80</v>
      </c>
      <c r="G39" s="16">
        <f>IFERROR(100*_xlfn.IFNA(VLOOKUP($B39,KviZDarije4!$A$1:$N$1000, 5, 0), 0)/'TOP SCORES'!E$4,0)</f>
        <v>0</v>
      </c>
      <c r="H39" s="16">
        <f>IFERROR(100*_xlfn.IFNA(VLOOKUP($B39,KviZDarije5!$A$1:$N$1000, 5, 0), 0)/'TOP SCORES'!F$4,0)</f>
        <v>0</v>
      </c>
      <c r="I39" s="16">
        <f>IFERROR(100*_xlfn.IFNA(VLOOKUP($B39,KviZDarije6!$A$1:$N$1000, 5, 0), 0)/'TOP SCORES'!G$4,0)</f>
        <v>0</v>
      </c>
      <c r="J39" s="16">
        <f>IFERROR(100*_xlfn.IFNA(VLOOKUP($B39,KviZDarije7!$A$1:$N$1000, 5, 0), 0)/'TOP SCORES'!H$4,0)</f>
        <v>0</v>
      </c>
      <c r="K39" s="16">
        <f>IFERROR(100*_xlfn.IFNA(VLOOKUP($B39,KviZDarije8!$A$1:$N$1000, 5, 0), 0)/'TOP SCORES'!I$4,0)</f>
        <v>0</v>
      </c>
      <c r="L39" s="16">
        <f>IFERROR(100*_xlfn.IFNA(VLOOKUP($B39,KviZDarije9!$A$1:$N$1000, 5, 0), 0)/'TOP SCORES'!J$4,0)</f>
        <v>0</v>
      </c>
      <c r="M39" s="16">
        <f>IFERROR(100*_xlfn.IFNA(VLOOKUP($B39,KviZDarije10!$A$1:$N$1000, 5, 0), 0)/'TOP SCORES'!K$4,0)</f>
        <v>0</v>
      </c>
      <c r="N39" s="16">
        <f>IFERROR(100*_xlfn.IFNA(VLOOKUP($B39,KviZDarije11!$A$1:$N$1000, 5, 0), 0)/'TOP SCORES'!L$4,0)</f>
        <v>0</v>
      </c>
    </row>
    <row r="40" spans="1:14">
      <c r="A40" s="19">
        <f ca="1">RANK(C40,C$2:C$998)</f>
        <v>37</v>
      </c>
      <c r="B40" s="6" t="s">
        <v>157</v>
      </c>
      <c r="C40" s="17" cm="1">
        <f t="array" aca="1" ref="C40" ca="1">SUM(LARGE(D40:N40,ROW(INDIRECT("1:2"))))</f>
        <v>152.72727272727275</v>
      </c>
      <c r="D40" s="16">
        <f>IFERROR(100*_xlfn.IFNA(VLOOKUP($B40,KviZDarije1!$A$1:$N$1000, 5, 0), 0)/'TOP SCORES'!B$4,0)</f>
        <v>72.727272727272734</v>
      </c>
      <c r="E40" s="16">
        <f>IFERROR(100*_xlfn.IFNA(VLOOKUP($B40,KviZDarije2!$A$1:$N$1000, 5, 0), 0)/'TOP SCORES'!C$4,0)</f>
        <v>80</v>
      </c>
      <c r="F40" s="16">
        <f>IFERROR(100*_xlfn.IFNA(VLOOKUP($B40,KviZDarije3!$A$1:$N$1000, 5, 0), 0)/'TOP SCORES'!D$4,0)</f>
        <v>60</v>
      </c>
      <c r="G40" s="16">
        <f>IFERROR(100*_xlfn.IFNA(VLOOKUP($B40,KviZDarije4!$A$1:$N$1000, 5, 0), 0)/'TOP SCORES'!E$4,0)</f>
        <v>0</v>
      </c>
      <c r="H40" s="16">
        <f>IFERROR(100*_xlfn.IFNA(VLOOKUP($B40,KviZDarije5!$A$1:$N$1000, 5, 0), 0)/'TOP SCORES'!F$4,0)</f>
        <v>0</v>
      </c>
      <c r="I40" s="16">
        <f>IFERROR(100*_xlfn.IFNA(VLOOKUP($B40,KviZDarije6!$A$1:$N$1000, 5, 0), 0)/'TOP SCORES'!G$4,0)</f>
        <v>0</v>
      </c>
      <c r="J40" s="16">
        <f>IFERROR(100*_xlfn.IFNA(VLOOKUP($B40,KviZDarije7!$A$1:$N$1000, 5, 0), 0)/'TOP SCORES'!H$4,0)</f>
        <v>0</v>
      </c>
      <c r="K40" s="16">
        <f>IFERROR(100*_xlfn.IFNA(VLOOKUP($B40,KviZDarije8!$A$1:$N$1000, 5, 0), 0)/'TOP SCORES'!I$4,0)</f>
        <v>0</v>
      </c>
      <c r="L40" s="16">
        <f>IFERROR(100*_xlfn.IFNA(VLOOKUP($B40,KviZDarije9!$A$1:$N$1000, 5, 0), 0)/'TOP SCORES'!J$4,0)</f>
        <v>0</v>
      </c>
      <c r="M40" s="16">
        <f>IFERROR(100*_xlfn.IFNA(VLOOKUP($B40,KviZDarije10!$A$1:$N$1000, 5, 0), 0)/'TOP SCORES'!K$4,0)</f>
        <v>0</v>
      </c>
      <c r="N40" s="16">
        <f>IFERROR(100*_xlfn.IFNA(VLOOKUP($B40,KviZDarije11!$A$1:$N$1000, 5, 0), 0)/'TOP SCORES'!L$4,0)</f>
        <v>0</v>
      </c>
    </row>
    <row r="41" spans="1:14">
      <c r="A41" s="19">
        <f ca="1">RANK(C41,C$2:C$998)</f>
        <v>37</v>
      </c>
      <c r="B41" s="10" t="s">
        <v>14</v>
      </c>
      <c r="C41" s="17" cm="1">
        <f t="array" aca="1" ref="C41" ca="1">SUM(LARGE(D41:N41,ROW(INDIRECT("1:2"))))</f>
        <v>152.72727272727275</v>
      </c>
      <c r="D41" s="16">
        <f>IFERROR(100*_xlfn.IFNA(VLOOKUP($B41,KviZDarije1!$A$1:$N$1000, 5, 0), 0)/'TOP SCORES'!B$4,0)</f>
        <v>72.727272727272734</v>
      </c>
      <c r="E41" s="16">
        <f>IFERROR(100*_xlfn.IFNA(VLOOKUP($B41,KviZDarije2!$A$1:$N$1000, 5, 0), 0)/'TOP SCORES'!C$4,0)</f>
        <v>50</v>
      </c>
      <c r="F41" s="16">
        <f>IFERROR(100*_xlfn.IFNA(VLOOKUP($B41,KviZDarije3!$A$1:$N$1000, 5, 0), 0)/'TOP SCORES'!D$4,0)</f>
        <v>80</v>
      </c>
      <c r="G41" s="16">
        <f>IFERROR(100*_xlfn.IFNA(VLOOKUP($B41,KviZDarije4!$A$1:$N$1000, 5, 0), 0)/'TOP SCORES'!E$4,0)</f>
        <v>0</v>
      </c>
      <c r="H41" s="16">
        <f>IFERROR(100*_xlfn.IFNA(VLOOKUP($B41,KviZDarije5!$A$1:$N$1000, 5, 0), 0)/'TOP SCORES'!F$4,0)</f>
        <v>0</v>
      </c>
      <c r="I41" s="16">
        <f>IFERROR(100*_xlfn.IFNA(VLOOKUP($B41,KviZDarije6!$A$1:$N$1000, 5, 0), 0)/'TOP SCORES'!G$4,0)</f>
        <v>0</v>
      </c>
      <c r="J41" s="16">
        <f>IFERROR(100*_xlfn.IFNA(VLOOKUP($B41,KviZDarije7!$A$1:$N$1000, 5, 0), 0)/'TOP SCORES'!H$4,0)</f>
        <v>0</v>
      </c>
      <c r="K41" s="16">
        <f>IFERROR(100*_xlfn.IFNA(VLOOKUP($B41,KviZDarije8!$A$1:$N$1000, 5, 0), 0)/'TOP SCORES'!I$4,0)</f>
        <v>0</v>
      </c>
      <c r="L41" s="16">
        <f>IFERROR(100*_xlfn.IFNA(VLOOKUP($B41,KviZDarije9!$A$1:$N$1000, 5, 0), 0)/'TOP SCORES'!J$4,0)</f>
        <v>0</v>
      </c>
      <c r="M41" s="16">
        <f>IFERROR(100*_xlfn.IFNA(VLOOKUP($B41,KviZDarije10!$A$1:$N$1000, 5, 0), 0)/'TOP SCORES'!K$4,0)</f>
        <v>0</v>
      </c>
      <c r="N41" s="16">
        <f>IFERROR(100*_xlfn.IFNA(VLOOKUP($B41,KviZDarije11!$A$1:$N$1000, 5, 0), 0)/'TOP SCORES'!L$4,0)</f>
        <v>0</v>
      </c>
    </row>
    <row r="42" spans="1:14">
      <c r="A42" s="19">
        <f ca="1">RANK(C42,C$2:C$998)</f>
        <v>37</v>
      </c>
      <c r="B42" s="14" t="s">
        <v>55</v>
      </c>
      <c r="C42" s="17" cm="1">
        <f t="array" aca="1" ref="C42" ca="1">SUM(LARGE(D42:N42,ROW(INDIRECT("1:2"))))</f>
        <v>152.72727272727275</v>
      </c>
      <c r="D42" s="16">
        <f>IFERROR(100*_xlfn.IFNA(VLOOKUP($B42,KviZDarije1!$A$1:$N$1000, 5, 0), 0)/'TOP SCORES'!B$4,0)</f>
        <v>72.727272727272734</v>
      </c>
      <c r="E42" s="16">
        <f>IFERROR(100*_xlfn.IFNA(VLOOKUP($B42,KviZDarije2!$A$1:$N$1000, 5, 0), 0)/'TOP SCORES'!C$4,0)</f>
        <v>30</v>
      </c>
      <c r="F42" s="16">
        <f>IFERROR(100*_xlfn.IFNA(VLOOKUP($B42,KviZDarije3!$A$1:$N$1000, 5, 0), 0)/'TOP SCORES'!D$4,0)</f>
        <v>80</v>
      </c>
      <c r="G42" s="16">
        <f>IFERROR(100*_xlfn.IFNA(VLOOKUP($B42,KviZDarije4!$A$1:$N$1000, 5, 0), 0)/'TOP SCORES'!E$4,0)</f>
        <v>0</v>
      </c>
      <c r="H42" s="16">
        <f>IFERROR(100*_xlfn.IFNA(VLOOKUP($B42,KviZDarije5!$A$1:$N$1000, 5, 0), 0)/'TOP SCORES'!F$4,0)</f>
        <v>0</v>
      </c>
      <c r="I42" s="16">
        <f>IFERROR(100*_xlfn.IFNA(VLOOKUP($B42,KviZDarije6!$A$1:$N$1000, 5, 0), 0)/'TOP SCORES'!G$4,0)</f>
        <v>0</v>
      </c>
      <c r="J42" s="16">
        <f>IFERROR(100*_xlfn.IFNA(VLOOKUP($B42,KviZDarije7!$A$1:$N$1000, 5, 0), 0)/'TOP SCORES'!H$4,0)</f>
        <v>0</v>
      </c>
      <c r="K42" s="16">
        <f>IFERROR(100*_xlfn.IFNA(VLOOKUP($B42,KviZDarije8!$A$1:$N$1000, 5, 0), 0)/'TOP SCORES'!I$4,0)</f>
        <v>0</v>
      </c>
      <c r="L42" s="16">
        <f>IFERROR(100*_xlfn.IFNA(VLOOKUP($B42,KviZDarije9!$A$1:$N$1000, 5, 0), 0)/'TOP SCORES'!J$4,0)</f>
        <v>0</v>
      </c>
      <c r="M42" s="16">
        <f>IFERROR(100*_xlfn.IFNA(VLOOKUP($B42,KviZDarije10!$A$1:$N$1000, 5, 0), 0)/'TOP SCORES'!K$4,0)</f>
        <v>0</v>
      </c>
      <c r="N42" s="16">
        <f>IFERROR(100*_xlfn.IFNA(VLOOKUP($B42,KviZDarije11!$A$1:$N$1000, 5, 0), 0)/'TOP SCORES'!L$4,0)</f>
        <v>0</v>
      </c>
    </row>
    <row r="43" spans="1:14">
      <c r="A43" s="19">
        <f ca="1">RANK(C43,C$2:C$998)</f>
        <v>43</v>
      </c>
      <c r="B43" s="14" t="s">
        <v>72</v>
      </c>
      <c r="C43" s="17" cm="1">
        <f t="array" aca="1" ref="C43" ca="1">SUM(LARGE(D43:N43,ROW(INDIRECT("1:2"))))</f>
        <v>151.81818181818181</v>
      </c>
      <c r="D43" s="16">
        <f>IFERROR(100*_xlfn.IFNA(VLOOKUP($B43,KviZDarije1!$A$1:$N$1000, 5, 0), 0)/'TOP SCORES'!B$4,0)</f>
        <v>81.818181818181813</v>
      </c>
      <c r="E43" s="16">
        <f>IFERROR(100*_xlfn.IFNA(VLOOKUP($B43,KviZDarije2!$A$1:$N$1000, 5, 0), 0)/'TOP SCORES'!C$4,0)</f>
        <v>70</v>
      </c>
      <c r="F43" s="16">
        <f>IFERROR(100*_xlfn.IFNA(VLOOKUP($B43,KviZDarije3!$A$1:$N$1000, 5, 0), 0)/'TOP SCORES'!D$4,0)</f>
        <v>70</v>
      </c>
      <c r="G43" s="16">
        <f>IFERROR(100*_xlfn.IFNA(VLOOKUP($B43,KviZDarije4!$A$1:$N$1000, 5, 0), 0)/'TOP SCORES'!E$4,0)</f>
        <v>0</v>
      </c>
      <c r="H43" s="16">
        <f>IFERROR(100*_xlfn.IFNA(VLOOKUP($B43,KviZDarije5!$A$1:$N$1000, 5, 0), 0)/'TOP SCORES'!F$4,0)</f>
        <v>0</v>
      </c>
      <c r="I43" s="16">
        <f>IFERROR(100*_xlfn.IFNA(VLOOKUP($B43,KviZDarije6!$A$1:$N$1000, 5, 0), 0)/'TOP SCORES'!G$4,0)</f>
        <v>0</v>
      </c>
      <c r="J43" s="16">
        <f>IFERROR(100*_xlfn.IFNA(VLOOKUP($B43,KviZDarije7!$A$1:$N$1000, 5, 0), 0)/'TOP SCORES'!H$4,0)</f>
        <v>0</v>
      </c>
      <c r="K43" s="16">
        <f>IFERROR(100*_xlfn.IFNA(VLOOKUP($B43,KviZDarije8!$A$1:$N$1000, 5, 0), 0)/'TOP SCORES'!I$4,0)</f>
        <v>0</v>
      </c>
      <c r="L43" s="16">
        <f>IFERROR(100*_xlfn.IFNA(VLOOKUP($B43,KviZDarije9!$A$1:$N$1000, 5, 0), 0)/'TOP SCORES'!J$4,0)</f>
        <v>0</v>
      </c>
      <c r="M43" s="16">
        <f>IFERROR(100*_xlfn.IFNA(VLOOKUP($B43,KviZDarije10!$A$1:$N$1000, 5, 0), 0)/'TOP SCORES'!K$4,0)</f>
        <v>0</v>
      </c>
      <c r="N43" s="16">
        <f>IFERROR(100*_xlfn.IFNA(VLOOKUP($B43,KviZDarije11!$A$1:$N$1000, 5, 0), 0)/'TOP SCORES'!L$4,0)</f>
        <v>0</v>
      </c>
    </row>
    <row r="44" spans="1:14">
      <c r="A44" s="19">
        <f ca="1">RANK(C44,C$2:C$998)</f>
        <v>43</v>
      </c>
      <c r="B44" s="10" t="s">
        <v>57</v>
      </c>
      <c r="C44" s="17" cm="1">
        <f t="array" aca="1" ref="C44" ca="1">SUM(LARGE(D44:N44,ROW(INDIRECT("1:2"))))</f>
        <v>151.81818181818181</v>
      </c>
      <c r="D44" s="16">
        <f>IFERROR(100*_xlfn.IFNA(VLOOKUP($B44,KviZDarije1!$A$1:$N$1000, 5, 0), 0)/'TOP SCORES'!B$4,0)</f>
        <v>81.818181818181813</v>
      </c>
      <c r="E44" s="16">
        <f>IFERROR(100*_xlfn.IFNA(VLOOKUP($B44,KviZDarije2!$A$1:$N$1000, 5, 0), 0)/'TOP SCORES'!C$4,0)</f>
        <v>70</v>
      </c>
      <c r="F44" s="16">
        <f>IFERROR(100*_xlfn.IFNA(VLOOKUP($B44,KviZDarije3!$A$1:$N$1000, 5, 0), 0)/'TOP SCORES'!D$4,0)</f>
        <v>70</v>
      </c>
      <c r="G44" s="16">
        <f>IFERROR(100*_xlfn.IFNA(VLOOKUP($B44,KviZDarije4!$A$1:$N$1000, 5, 0), 0)/'TOP SCORES'!E$4,0)</f>
        <v>0</v>
      </c>
      <c r="H44" s="16">
        <f>IFERROR(100*_xlfn.IFNA(VLOOKUP($B44,KviZDarije5!$A$1:$N$1000, 5, 0), 0)/'TOP SCORES'!F$4,0)</f>
        <v>0</v>
      </c>
      <c r="I44" s="16">
        <f>IFERROR(100*_xlfn.IFNA(VLOOKUP($B44,KviZDarije6!$A$1:$N$1000, 5, 0), 0)/'TOP SCORES'!G$4,0)</f>
        <v>0</v>
      </c>
      <c r="J44" s="16">
        <f>IFERROR(100*_xlfn.IFNA(VLOOKUP($B44,KviZDarije7!$A$1:$N$1000, 5, 0), 0)/'TOP SCORES'!H$4,0)</f>
        <v>0</v>
      </c>
      <c r="K44" s="16">
        <f>IFERROR(100*_xlfn.IFNA(VLOOKUP($B44,KviZDarije8!$A$1:$N$1000, 5, 0), 0)/'TOP SCORES'!I$4,0)</f>
        <v>0</v>
      </c>
      <c r="L44" s="16">
        <f>IFERROR(100*_xlfn.IFNA(VLOOKUP($B44,KviZDarije9!$A$1:$N$1000, 5, 0), 0)/'TOP SCORES'!J$4,0)</f>
        <v>0</v>
      </c>
      <c r="M44" s="16">
        <f>IFERROR(100*_xlfn.IFNA(VLOOKUP($B44,KviZDarije10!$A$1:$N$1000, 5, 0), 0)/'TOP SCORES'!K$4,0)</f>
        <v>0</v>
      </c>
      <c r="N44" s="16">
        <f>IFERROR(100*_xlfn.IFNA(VLOOKUP($B44,KviZDarije11!$A$1:$N$1000, 5, 0), 0)/'TOP SCORES'!L$4,0)</f>
        <v>0</v>
      </c>
    </row>
    <row r="45" spans="1:14">
      <c r="A45" s="19">
        <f ca="1">RANK(C45,C$2:C$998)</f>
        <v>43</v>
      </c>
      <c r="B45" s="14" t="s">
        <v>17</v>
      </c>
      <c r="C45" s="17" cm="1">
        <f t="array" aca="1" ref="C45" ca="1">SUM(LARGE(D45:N45,ROW(INDIRECT("1:2"))))</f>
        <v>151.81818181818181</v>
      </c>
      <c r="D45" s="16">
        <f>IFERROR(100*_xlfn.IFNA(VLOOKUP($B45,KviZDarije1!$A$1:$N$1000, 5, 0), 0)/'TOP SCORES'!B$4,0)</f>
        <v>81.818181818181813</v>
      </c>
      <c r="E45" s="16">
        <f>IFERROR(100*_xlfn.IFNA(VLOOKUP($B45,KviZDarije2!$A$1:$N$1000, 5, 0), 0)/'TOP SCORES'!C$4,0)</f>
        <v>70</v>
      </c>
      <c r="F45" s="16">
        <f>IFERROR(100*_xlfn.IFNA(VLOOKUP($B45,KviZDarije3!$A$1:$N$1000, 5, 0), 0)/'TOP SCORES'!D$4,0)</f>
        <v>60</v>
      </c>
      <c r="G45" s="16">
        <f>IFERROR(100*_xlfn.IFNA(VLOOKUP($B45,KviZDarije4!$A$1:$N$1000, 5, 0), 0)/'TOP SCORES'!E$4,0)</f>
        <v>0</v>
      </c>
      <c r="H45" s="16">
        <f>IFERROR(100*_xlfn.IFNA(VLOOKUP($B45,KviZDarije5!$A$1:$N$1000, 5, 0), 0)/'TOP SCORES'!F$4,0)</f>
        <v>0</v>
      </c>
      <c r="I45" s="16">
        <f>IFERROR(100*_xlfn.IFNA(VLOOKUP($B45,KviZDarije6!$A$1:$N$1000, 5, 0), 0)/'TOP SCORES'!G$4,0)</f>
        <v>0</v>
      </c>
      <c r="J45" s="16">
        <f>IFERROR(100*_xlfn.IFNA(VLOOKUP($B45,KviZDarije7!$A$1:$N$1000, 5, 0), 0)/'TOP SCORES'!H$4,0)</f>
        <v>0</v>
      </c>
      <c r="K45" s="16">
        <f>IFERROR(100*_xlfn.IFNA(VLOOKUP($B45,KviZDarije8!$A$1:$N$1000, 5, 0), 0)/'TOP SCORES'!I$4,0)</f>
        <v>0</v>
      </c>
      <c r="L45" s="16">
        <f>IFERROR(100*_xlfn.IFNA(VLOOKUP($B45,KviZDarije9!$A$1:$N$1000, 5, 0), 0)/'TOP SCORES'!J$4,0)</f>
        <v>0</v>
      </c>
      <c r="M45" s="16">
        <f>IFERROR(100*_xlfn.IFNA(VLOOKUP($B45,KviZDarije10!$A$1:$N$1000, 5, 0), 0)/'TOP SCORES'!K$4,0)</f>
        <v>0</v>
      </c>
      <c r="N45" s="16">
        <f>IFERROR(100*_xlfn.IFNA(VLOOKUP($B45,KviZDarije11!$A$1:$N$1000, 5, 0), 0)/'TOP SCORES'!L$4,0)</f>
        <v>0</v>
      </c>
    </row>
    <row r="46" spans="1:14">
      <c r="A46" s="19">
        <f ca="1">RANK(C46,C$2:C$998)</f>
        <v>43</v>
      </c>
      <c r="B46" s="14" t="s">
        <v>36</v>
      </c>
      <c r="C46" s="17" cm="1">
        <f t="array" aca="1" ref="C46" ca="1">SUM(LARGE(D46:N46,ROW(INDIRECT("1:2"))))</f>
        <v>151.81818181818181</v>
      </c>
      <c r="D46" s="16">
        <f>IFERROR(100*_xlfn.IFNA(VLOOKUP($B46,KviZDarije1!$A$1:$N$1000, 5, 0), 0)/'TOP SCORES'!B$4,0)</f>
        <v>81.818181818181813</v>
      </c>
      <c r="E46" s="16">
        <f>IFERROR(100*_xlfn.IFNA(VLOOKUP($B46,KviZDarije2!$A$1:$N$1000, 5, 0), 0)/'TOP SCORES'!C$4,0)</f>
        <v>60</v>
      </c>
      <c r="F46" s="16">
        <f>IFERROR(100*_xlfn.IFNA(VLOOKUP($B46,KviZDarije3!$A$1:$N$1000, 5, 0), 0)/'TOP SCORES'!D$4,0)</f>
        <v>70</v>
      </c>
      <c r="G46" s="16">
        <f>IFERROR(100*_xlfn.IFNA(VLOOKUP($B46,KviZDarije4!$A$1:$N$1000, 5, 0), 0)/'TOP SCORES'!E$4,0)</f>
        <v>0</v>
      </c>
      <c r="H46" s="16">
        <f>IFERROR(100*_xlfn.IFNA(VLOOKUP($B46,KviZDarije5!$A$1:$N$1000, 5, 0), 0)/'TOP SCORES'!F$4,0)</f>
        <v>0</v>
      </c>
      <c r="I46" s="16">
        <f>IFERROR(100*_xlfn.IFNA(VLOOKUP($B46,KviZDarije6!$A$1:$N$1000, 5, 0), 0)/'TOP SCORES'!G$4,0)</f>
        <v>0</v>
      </c>
      <c r="J46" s="16">
        <f>IFERROR(100*_xlfn.IFNA(VLOOKUP($B46,KviZDarije7!$A$1:$N$1000, 5, 0), 0)/'TOP SCORES'!H$4,0)</f>
        <v>0</v>
      </c>
      <c r="K46" s="16">
        <f>IFERROR(100*_xlfn.IFNA(VLOOKUP($B46,KviZDarije8!$A$1:$N$1000, 5, 0), 0)/'TOP SCORES'!I$4,0)</f>
        <v>0</v>
      </c>
      <c r="L46" s="16">
        <f>IFERROR(100*_xlfn.IFNA(VLOOKUP($B46,KviZDarije9!$A$1:$N$1000, 5, 0), 0)/'TOP SCORES'!J$4,0)</f>
        <v>0</v>
      </c>
      <c r="M46" s="16">
        <f>IFERROR(100*_xlfn.IFNA(VLOOKUP($B46,KviZDarije10!$A$1:$N$1000, 5, 0), 0)/'TOP SCORES'!K$4,0)</f>
        <v>0</v>
      </c>
      <c r="N46" s="16">
        <f>IFERROR(100*_xlfn.IFNA(VLOOKUP($B46,KviZDarije11!$A$1:$N$1000, 5, 0), 0)/'TOP SCORES'!L$4,0)</f>
        <v>0</v>
      </c>
    </row>
    <row r="47" spans="1:14">
      <c r="A47" s="19">
        <f ca="1">RANK(C47,C$2:C$998)</f>
        <v>43</v>
      </c>
      <c r="B47" s="10" t="s">
        <v>121</v>
      </c>
      <c r="C47" s="17" cm="1">
        <f t="array" aca="1" ref="C47" ca="1">SUM(LARGE(D47:N47,ROW(INDIRECT("1:2"))))</f>
        <v>151.81818181818181</v>
      </c>
      <c r="D47" s="16">
        <f>IFERROR(100*_xlfn.IFNA(VLOOKUP($B47,KviZDarije1!$A$1:$N$1000, 5, 0), 0)/'TOP SCORES'!B$4,0)</f>
        <v>81.818181818181813</v>
      </c>
      <c r="E47" s="16">
        <f>IFERROR(100*_xlfn.IFNA(VLOOKUP($B47,KviZDarije2!$A$1:$N$1000, 5, 0), 0)/'TOP SCORES'!C$4,0)</f>
        <v>50</v>
      </c>
      <c r="F47" s="16">
        <f>IFERROR(100*_xlfn.IFNA(VLOOKUP($B47,KviZDarije3!$A$1:$N$1000, 5, 0), 0)/'TOP SCORES'!D$4,0)</f>
        <v>70</v>
      </c>
      <c r="G47" s="16">
        <f>IFERROR(100*_xlfn.IFNA(VLOOKUP($B47,KviZDarije4!$A$1:$N$1000, 5, 0), 0)/'TOP SCORES'!E$4,0)</f>
        <v>0</v>
      </c>
      <c r="H47" s="16">
        <f>IFERROR(100*_xlfn.IFNA(VLOOKUP($B47,KviZDarije5!$A$1:$N$1000, 5, 0), 0)/'TOP SCORES'!F$4,0)</f>
        <v>0</v>
      </c>
      <c r="I47" s="16">
        <f>IFERROR(100*_xlfn.IFNA(VLOOKUP($B47,KviZDarije6!$A$1:$N$1000, 5, 0), 0)/'TOP SCORES'!G$4,0)</f>
        <v>0</v>
      </c>
      <c r="J47" s="16">
        <f>IFERROR(100*_xlfn.IFNA(VLOOKUP($B47,KviZDarije7!$A$1:$N$1000, 5, 0), 0)/'TOP SCORES'!H$4,0)</f>
        <v>0</v>
      </c>
      <c r="K47" s="16">
        <f>IFERROR(100*_xlfn.IFNA(VLOOKUP($B47,KviZDarije8!$A$1:$N$1000, 5, 0), 0)/'TOP SCORES'!I$4,0)</f>
        <v>0</v>
      </c>
      <c r="L47" s="16">
        <f>IFERROR(100*_xlfn.IFNA(VLOOKUP($B47,KviZDarije9!$A$1:$N$1000, 5, 0), 0)/'TOP SCORES'!J$4,0)</f>
        <v>0</v>
      </c>
      <c r="M47" s="16">
        <f>IFERROR(100*_xlfn.IFNA(VLOOKUP($B47,KviZDarije10!$A$1:$N$1000, 5, 0), 0)/'TOP SCORES'!K$4,0)</f>
        <v>0</v>
      </c>
      <c r="N47" s="16">
        <f>IFERROR(100*_xlfn.IFNA(VLOOKUP($B47,KviZDarije11!$A$1:$N$1000, 5, 0), 0)/'TOP SCORES'!L$4,0)</f>
        <v>0</v>
      </c>
    </row>
    <row r="48" spans="1:14">
      <c r="A48" s="19">
        <f ca="1">RANK(C48,C$2:C$998)</f>
        <v>48</v>
      </c>
      <c r="B48" s="10" t="s">
        <v>123</v>
      </c>
      <c r="C48" s="17" cm="1">
        <f t="array" aca="1" ref="C48" ca="1">SUM(LARGE(D48:N48,ROW(INDIRECT("1:2"))))</f>
        <v>150.90909090909091</v>
      </c>
      <c r="D48" s="16">
        <f>IFERROR(100*_xlfn.IFNA(VLOOKUP($B48,KviZDarije1!$A$1:$N$1000, 5, 0), 0)/'TOP SCORES'!B$4,0)</f>
        <v>90.909090909090907</v>
      </c>
      <c r="E48" s="16">
        <f>IFERROR(100*_xlfn.IFNA(VLOOKUP($B48,KviZDarije2!$A$1:$N$1000, 5, 0), 0)/'TOP SCORES'!C$4,0)</f>
        <v>0</v>
      </c>
      <c r="F48" s="16">
        <f>IFERROR(100*_xlfn.IFNA(VLOOKUP($B48,KviZDarije3!$A$1:$N$1000, 5, 0), 0)/'TOP SCORES'!D$4,0)</f>
        <v>60</v>
      </c>
      <c r="G48" s="16">
        <f>IFERROR(100*_xlfn.IFNA(VLOOKUP($B48,KviZDarije4!$A$1:$N$1000, 5, 0), 0)/'TOP SCORES'!E$4,0)</f>
        <v>0</v>
      </c>
      <c r="H48" s="16">
        <f>IFERROR(100*_xlfn.IFNA(VLOOKUP($B48,KviZDarije5!$A$1:$N$1000, 5, 0), 0)/'TOP SCORES'!F$4,0)</f>
        <v>0</v>
      </c>
      <c r="I48" s="16">
        <f>IFERROR(100*_xlfn.IFNA(VLOOKUP($B48,KviZDarije6!$A$1:$N$1000, 5, 0), 0)/'TOP SCORES'!G$4,0)</f>
        <v>0</v>
      </c>
      <c r="J48" s="16">
        <f>IFERROR(100*_xlfn.IFNA(VLOOKUP($B48,KviZDarije7!$A$1:$N$1000, 5, 0), 0)/'TOP SCORES'!H$4,0)</f>
        <v>0</v>
      </c>
      <c r="K48" s="16">
        <f>IFERROR(100*_xlfn.IFNA(VLOOKUP($B48,KviZDarije8!$A$1:$N$1000, 5, 0), 0)/'TOP SCORES'!I$4,0)</f>
        <v>0</v>
      </c>
      <c r="L48" s="16">
        <f>IFERROR(100*_xlfn.IFNA(VLOOKUP($B48,KviZDarije9!$A$1:$N$1000, 5, 0), 0)/'TOP SCORES'!J$4,0)</f>
        <v>0</v>
      </c>
      <c r="M48" s="16">
        <f>IFERROR(100*_xlfn.IFNA(VLOOKUP($B48,KviZDarije10!$A$1:$N$1000, 5, 0), 0)/'TOP SCORES'!K$4,0)</f>
        <v>0</v>
      </c>
      <c r="N48" s="16">
        <f>IFERROR(100*_xlfn.IFNA(VLOOKUP($B48,KviZDarije11!$A$1:$N$1000, 5, 0), 0)/'TOP SCORES'!L$4,0)</f>
        <v>0</v>
      </c>
    </row>
    <row r="49" spans="1:14">
      <c r="A49" s="19">
        <f ca="1">RANK(C49,C$2:C$998)</f>
        <v>30</v>
      </c>
      <c r="B49" s="6" t="s">
        <v>86</v>
      </c>
      <c r="C49" s="17" cm="1">
        <f t="array" aca="1" ref="C49" ca="1">SUM(LARGE(D49:N49,ROW(INDIRECT("1:2"))))</f>
        <v>160.90909090909091</v>
      </c>
      <c r="D49" s="16">
        <f>IFERROR(100*_xlfn.IFNA(VLOOKUP($B49,KviZDarije1!$A$1:$N$1000, 5, 0), 0)/'TOP SCORES'!B$4,0)</f>
        <v>90.909090909090907</v>
      </c>
      <c r="E49" s="16">
        <f>IFERROR(100*_xlfn.IFNA(VLOOKUP($B49,KviZDarije2!$A$1:$N$1000, 5, 0), 0)/'TOP SCORES'!C$4,0)</f>
        <v>60</v>
      </c>
      <c r="F49" s="16">
        <f>IFERROR(100*_xlfn.IFNA(VLOOKUP($B49,KviZDarije3!$A$1:$N$1000, 5, 0), 0)/'TOP SCORES'!D$4,0)</f>
        <v>70</v>
      </c>
      <c r="G49" s="16">
        <f>IFERROR(100*_xlfn.IFNA(VLOOKUP($B49,KviZDarije4!$A$1:$N$1000, 5, 0), 0)/'TOP SCORES'!E$4,0)</f>
        <v>0</v>
      </c>
      <c r="H49" s="16">
        <f>IFERROR(100*_xlfn.IFNA(VLOOKUP($B49,KviZDarije5!$A$1:$N$1000, 5, 0), 0)/'TOP SCORES'!F$4,0)</f>
        <v>0</v>
      </c>
      <c r="I49" s="16">
        <f>IFERROR(100*_xlfn.IFNA(VLOOKUP($B49,KviZDarije6!$A$1:$N$1000, 5, 0), 0)/'TOP SCORES'!G$4,0)</f>
        <v>0</v>
      </c>
      <c r="J49" s="16">
        <f>IFERROR(100*_xlfn.IFNA(VLOOKUP($B49,KviZDarije7!$A$1:$N$1000, 5, 0), 0)/'TOP SCORES'!H$4,0)</f>
        <v>0</v>
      </c>
      <c r="K49" s="16">
        <f>IFERROR(100*_xlfn.IFNA(VLOOKUP($B49,KviZDarije8!$A$1:$N$1000, 5, 0), 0)/'TOP SCORES'!I$4,0)</f>
        <v>0</v>
      </c>
      <c r="L49" s="16">
        <f>IFERROR(100*_xlfn.IFNA(VLOOKUP($B49,KviZDarije9!$A$1:$N$1000, 5, 0), 0)/'TOP SCORES'!J$4,0)</f>
        <v>0</v>
      </c>
      <c r="M49" s="16">
        <f>IFERROR(100*_xlfn.IFNA(VLOOKUP($B49,KviZDarije10!$A$1:$N$1000, 5, 0), 0)/'TOP SCORES'!K$4,0)</f>
        <v>0</v>
      </c>
      <c r="N49" s="16">
        <f>IFERROR(100*_xlfn.IFNA(VLOOKUP($B49,KviZDarije11!$A$1:$N$1000, 5, 0), 0)/'TOP SCORES'!L$4,0)</f>
        <v>0</v>
      </c>
    </row>
    <row r="50" spans="1:14">
      <c r="A50" s="19">
        <f ca="1">RANK(C50,C$2:C$998)</f>
        <v>49</v>
      </c>
      <c r="B50" s="14" t="s">
        <v>60</v>
      </c>
      <c r="C50" s="17" cm="1">
        <f t="array" aca="1" ref="C50" ca="1">SUM(LARGE(D50:N50,ROW(INDIRECT("1:2"))))</f>
        <v>150</v>
      </c>
      <c r="D50" s="16">
        <f>IFERROR(100*_xlfn.IFNA(VLOOKUP($B50,KviZDarije1!$A$1:$N$1000, 5, 0), 0)/'TOP SCORES'!B$4,0)</f>
        <v>63.636363636363633</v>
      </c>
      <c r="E50" s="16">
        <f>IFERROR(100*_xlfn.IFNA(VLOOKUP($B50,KviZDarije2!$A$1:$N$1000, 5, 0), 0)/'TOP SCORES'!C$4,0)</f>
        <v>80</v>
      </c>
      <c r="F50" s="16">
        <f>IFERROR(100*_xlfn.IFNA(VLOOKUP($B50,KviZDarije3!$A$1:$N$1000, 5, 0), 0)/'TOP SCORES'!D$4,0)</f>
        <v>70</v>
      </c>
      <c r="G50" s="16">
        <f>IFERROR(100*_xlfn.IFNA(VLOOKUP($B50,KviZDarije4!$A$1:$N$1000, 5, 0), 0)/'TOP SCORES'!E$4,0)</f>
        <v>0</v>
      </c>
      <c r="H50" s="16">
        <f>IFERROR(100*_xlfn.IFNA(VLOOKUP($B50,KviZDarije5!$A$1:$N$1000, 5, 0), 0)/'TOP SCORES'!F$4,0)</f>
        <v>0</v>
      </c>
      <c r="I50" s="16">
        <f>IFERROR(100*_xlfn.IFNA(VLOOKUP($B50,KviZDarije6!$A$1:$N$1000, 5, 0), 0)/'TOP SCORES'!G$4,0)</f>
        <v>0</v>
      </c>
      <c r="J50" s="16">
        <f>IFERROR(100*_xlfn.IFNA(VLOOKUP($B50,KviZDarije7!$A$1:$N$1000, 5, 0), 0)/'TOP SCORES'!H$4,0)</f>
        <v>0</v>
      </c>
      <c r="K50" s="16">
        <f>IFERROR(100*_xlfn.IFNA(VLOOKUP($B50,KviZDarije8!$A$1:$N$1000, 5, 0), 0)/'TOP SCORES'!I$4,0)</f>
        <v>0</v>
      </c>
      <c r="L50" s="16">
        <f>IFERROR(100*_xlfn.IFNA(VLOOKUP($B50,KviZDarije9!$A$1:$N$1000, 5, 0), 0)/'TOP SCORES'!J$4,0)</f>
        <v>0</v>
      </c>
      <c r="M50" s="16">
        <f>IFERROR(100*_xlfn.IFNA(VLOOKUP($B50,KviZDarije10!$A$1:$N$1000, 5, 0), 0)/'TOP SCORES'!K$4,0)</f>
        <v>0</v>
      </c>
      <c r="N50" s="16">
        <f>IFERROR(100*_xlfn.IFNA(VLOOKUP($B50,KviZDarije11!$A$1:$N$1000, 5, 0), 0)/'TOP SCORES'!L$4,0)</f>
        <v>0</v>
      </c>
    </row>
    <row r="51" spans="1:14">
      <c r="A51" s="19">
        <f ca="1">RANK(C51,C$2:C$998)</f>
        <v>49</v>
      </c>
      <c r="B51" s="10" t="s">
        <v>139</v>
      </c>
      <c r="C51" s="17" cm="1">
        <f t="array" aca="1" ref="C51" ca="1">SUM(LARGE(D51:N51,ROW(INDIRECT("1:2"))))</f>
        <v>150</v>
      </c>
      <c r="D51" s="16">
        <f>IFERROR(100*_xlfn.IFNA(VLOOKUP($B51,KviZDarije1!$A$1:$N$1000, 5, 0), 0)/'TOP SCORES'!B$4,0)</f>
        <v>54.545454545454547</v>
      </c>
      <c r="E51" s="16">
        <f>IFERROR(100*_xlfn.IFNA(VLOOKUP($B51,KviZDarije2!$A$1:$N$1000, 5, 0), 0)/'TOP SCORES'!C$4,0)</f>
        <v>70</v>
      </c>
      <c r="F51" s="16">
        <f>IFERROR(100*_xlfn.IFNA(VLOOKUP($B51,KviZDarije3!$A$1:$N$1000, 5, 0), 0)/'TOP SCORES'!D$4,0)</f>
        <v>80</v>
      </c>
      <c r="G51" s="16">
        <f>IFERROR(100*_xlfn.IFNA(VLOOKUP($B51,KviZDarije4!$A$1:$N$1000, 5, 0), 0)/'TOP SCORES'!E$4,0)</f>
        <v>0</v>
      </c>
      <c r="H51" s="16">
        <f>IFERROR(100*_xlfn.IFNA(VLOOKUP($B51,KviZDarije5!$A$1:$N$1000, 5, 0), 0)/'TOP SCORES'!F$4,0)</f>
        <v>0</v>
      </c>
      <c r="I51" s="16">
        <f>IFERROR(100*_xlfn.IFNA(VLOOKUP($B51,KviZDarije6!$A$1:$N$1000, 5, 0), 0)/'TOP SCORES'!G$4,0)</f>
        <v>0</v>
      </c>
      <c r="J51" s="16">
        <f>IFERROR(100*_xlfn.IFNA(VLOOKUP($B51,KviZDarije7!$A$1:$N$1000, 5, 0), 0)/'TOP SCORES'!H$4,0)</f>
        <v>0</v>
      </c>
      <c r="K51" s="16">
        <f>IFERROR(100*_xlfn.IFNA(VLOOKUP($B51,KviZDarije8!$A$1:$N$1000, 5, 0), 0)/'TOP SCORES'!I$4,0)</f>
        <v>0</v>
      </c>
      <c r="L51" s="16">
        <f>IFERROR(100*_xlfn.IFNA(VLOOKUP($B51,KviZDarije9!$A$1:$N$1000, 5, 0), 0)/'TOP SCORES'!J$4,0)</f>
        <v>0</v>
      </c>
      <c r="M51" s="16">
        <f>IFERROR(100*_xlfn.IFNA(VLOOKUP($B51,KviZDarije10!$A$1:$N$1000, 5, 0), 0)/'TOP SCORES'!K$4,0)</f>
        <v>0</v>
      </c>
      <c r="N51" s="16">
        <f>IFERROR(100*_xlfn.IFNA(VLOOKUP($B51,KviZDarije11!$A$1:$N$1000, 5, 0), 0)/'TOP SCORES'!L$4,0)</f>
        <v>0</v>
      </c>
    </row>
    <row r="52" spans="1:14">
      <c r="A52" s="19">
        <f ca="1">RANK(C52,C$2:C$998)</f>
        <v>51</v>
      </c>
      <c r="B52" s="14" t="s">
        <v>28</v>
      </c>
      <c r="C52" s="17" cm="1">
        <f t="array" aca="1" ref="C52" ca="1">SUM(LARGE(D52:N52,ROW(INDIRECT("1:2"))))</f>
        <v>143.63636363636363</v>
      </c>
      <c r="D52" s="16">
        <f>IFERROR(100*_xlfn.IFNA(VLOOKUP($B52,KviZDarije1!$A$1:$N$1000, 5, 0), 0)/'TOP SCORES'!B$4,0)</f>
        <v>63.636363636363633</v>
      </c>
      <c r="E52" s="16">
        <f>IFERROR(100*_xlfn.IFNA(VLOOKUP($B52,KviZDarije2!$A$1:$N$1000, 5, 0), 0)/'TOP SCORES'!C$4,0)</f>
        <v>80</v>
      </c>
      <c r="F52" s="16">
        <f>IFERROR(100*_xlfn.IFNA(VLOOKUP($B52,KviZDarije3!$A$1:$N$1000, 5, 0), 0)/'TOP SCORES'!D$4,0)</f>
        <v>40</v>
      </c>
      <c r="G52" s="16">
        <f>IFERROR(100*_xlfn.IFNA(VLOOKUP($B52,KviZDarije4!$A$1:$N$1000, 5, 0), 0)/'TOP SCORES'!E$4,0)</f>
        <v>0</v>
      </c>
      <c r="H52" s="16">
        <f>IFERROR(100*_xlfn.IFNA(VLOOKUP($B52,KviZDarije5!$A$1:$N$1000, 5, 0), 0)/'TOP SCORES'!F$4,0)</f>
        <v>0</v>
      </c>
      <c r="I52" s="16">
        <f>IFERROR(100*_xlfn.IFNA(VLOOKUP($B52,KviZDarije6!$A$1:$N$1000, 5, 0), 0)/'TOP SCORES'!G$4,0)</f>
        <v>0</v>
      </c>
      <c r="J52" s="16">
        <f>IFERROR(100*_xlfn.IFNA(VLOOKUP($B52,KviZDarije7!$A$1:$N$1000, 5, 0), 0)/'TOP SCORES'!H$4,0)</f>
        <v>0</v>
      </c>
      <c r="K52" s="16">
        <f>IFERROR(100*_xlfn.IFNA(VLOOKUP($B52,KviZDarije8!$A$1:$N$1000, 5, 0), 0)/'TOP SCORES'!I$4,0)</f>
        <v>0</v>
      </c>
      <c r="L52" s="16">
        <f>IFERROR(100*_xlfn.IFNA(VLOOKUP($B52,KviZDarije9!$A$1:$N$1000, 5, 0), 0)/'TOP SCORES'!J$4,0)</f>
        <v>0</v>
      </c>
      <c r="M52" s="16">
        <f>IFERROR(100*_xlfn.IFNA(VLOOKUP($B52,KviZDarije10!$A$1:$N$1000, 5, 0), 0)/'TOP SCORES'!K$4,0)</f>
        <v>0</v>
      </c>
      <c r="N52" s="16">
        <f>IFERROR(100*_xlfn.IFNA(VLOOKUP($B52,KviZDarije11!$A$1:$N$1000, 5, 0), 0)/'TOP SCORES'!L$4,0)</f>
        <v>0</v>
      </c>
    </row>
    <row r="53" spans="1:14">
      <c r="A53" s="19">
        <f ca="1">RANK(C53,C$2:C$998)</f>
        <v>52</v>
      </c>
      <c r="B53" s="14" t="s">
        <v>27</v>
      </c>
      <c r="C53" s="17" cm="1">
        <f t="array" aca="1" ref="C53" ca="1">SUM(LARGE(D53:N53,ROW(INDIRECT("1:2"))))</f>
        <v>142.72727272727275</v>
      </c>
      <c r="D53" s="16">
        <f>IFERROR(100*_xlfn.IFNA(VLOOKUP($B53,KviZDarije1!$A$1:$N$1000, 5, 0), 0)/'TOP SCORES'!B$4,0)</f>
        <v>72.727272727272734</v>
      </c>
      <c r="E53" s="16">
        <f>IFERROR(100*_xlfn.IFNA(VLOOKUP($B53,KviZDarije2!$A$1:$N$1000, 5, 0), 0)/'TOP SCORES'!C$4,0)</f>
        <v>70</v>
      </c>
      <c r="F53" s="16">
        <f>IFERROR(100*_xlfn.IFNA(VLOOKUP($B53,KviZDarije3!$A$1:$N$1000, 5, 0), 0)/'TOP SCORES'!D$4,0)</f>
        <v>70</v>
      </c>
      <c r="G53" s="16">
        <f>IFERROR(100*_xlfn.IFNA(VLOOKUP($B53,KviZDarije4!$A$1:$N$1000, 5, 0), 0)/'TOP SCORES'!E$4,0)</f>
        <v>0</v>
      </c>
      <c r="H53" s="16">
        <f>IFERROR(100*_xlfn.IFNA(VLOOKUP($B53,KviZDarije5!$A$1:$N$1000, 5, 0), 0)/'TOP SCORES'!F$4,0)</f>
        <v>0</v>
      </c>
      <c r="I53" s="16">
        <f>IFERROR(100*_xlfn.IFNA(VLOOKUP($B53,KviZDarije6!$A$1:$N$1000, 5, 0), 0)/'TOP SCORES'!G$4,0)</f>
        <v>0</v>
      </c>
      <c r="J53" s="16">
        <f>IFERROR(100*_xlfn.IFNA(VLOOKUP($B53,KviZDarije7!$A$1:$N$1000, 5, 0), 0)/'TOP SCORES'!H$4,0)</f>
        <v>0</v>
      </c>
      <c r="K53" s="16">
        <f>IFERROR(100*_xlfn.IFNA(VLOOKUP($B53,KviZDarije8!$A$1:$N$1000, 5, 0), 0)/'TOP SCORES'!I$4,0)</f>
        <v>0</v>
      </c>
      <c r="L53" s="16">
        <f>IFERROR(100*_xlfn.IFNA(VLOOKUP($B53,KviZDarije9!$A$1:$N$1000, 5, 0), 0)/'TOP SCORES'!J$4,0)</f>
        <v>0</v>
      </c>
      <c r="M53" s="16">
        <f>IFERROR(100*_xlfn.IFNA(VLOOKUP($B53,KviZDarije10!$A$1:$N$1000, 5, 0), 0)/'TOP SCORES'!K$4,0)</f>
        <v>0</v>
      </c>
      <c r="N53" s="16">
        <f>IFERROR(100*_xlfn.IFNA(VLOOKUP($B53,KviZDarije11!$A$1:$N$1000, 5, 0), 0)/'TOP SCORES'!L$4,0)</f>
        <v>0</v>
      </c>
    </row>
    <row r="54" spans="1:14">
      <c r="A54" s="19">
        <f ca="1">RANK(C54,C$2:C$998)</f>
        <v>52</v>
      </c>
      <c r="B54" s="14" t="s">
        <v>12</v>
      </c>
      <c r="C54" s="17" cm="1">
        <f t="array" aca="1" ref="C54" ca="1">SUM(LARGE(D54:N54,ROW(INDIRECT("1:2"))))</f>
        <v>142.72727272727275</v>
      </c>
      <c r="D54" s="16">
        <f>IFERROR(100*_xlfn.IFNA(VLOOKUP($B54,KviZDarije1!$A$1:$N$1000, 5, 0), 0)/'TOP SCORES'!B$4,0)</f>
        <v>72.727272727272734</v>
      </c>
      <c r="E54" s="16">
        <f>IFERROR(100*_xlfn.IFNA(VLOOKUP($B54,KviZDarije2!$A$1:$N$1000, 5, 0), 0)/'TOP SCORES'!C$4,0)</f>
        <v>70</v>
      </c>
      <c r="F54" s="16">
        <f>IFERROR(100*_xlfn.IFNA(VLOOKUP($B54,KviZDarije3!$A$1:$N$1000, 5, 0), 0)/'TOP SCORES'!D$4,0)</f>
        <v>60</v>
      </c>
      <c r="G54" s="16">
        <f>IFERROR(100*_xlfn.IFNA(VLOOKUP($B54,KviZDarije4!$A$1:$N$1000, 5, 0), 0)/'TOP SCORES'!E$4,0)</f>
        <v>0</v>
      </c>
      <c r="H54" s="16">
        <f>IFERROR(100*_xlfn.IFNA(VLOOKUP($B54,KviZDarije5!$A$1:$N$1000, 5, 0), 0)/'TOP SCORES'!F$4,0)</f>
        <v>0</v>
      </c>
      <c r="I54" s="16">
        <f>IFERROR(100*_xlfn.IFNA(VLOOKUP($B54,KviZDarije6!$A$1:$N$1000, 5, 0), 0)/'TOP SCORES'!G$4,0)</f>
        <v>0</v>
      </c>
      <c r="J54" s="16">
        <f>IFERROR(100*_xlfn.IFNA(VLOOKUP($B54,KviZDarije7!$A$1:$N$1000, 5, 0), 0)/'TOP SCORES'!H$4,0)</f>
        <v>0</v>
      </c>
      <c r="K54" s="16">
        <f>IFERROR(100*_xlfn.IFNA(VLOOKUP($B54,KviZDarije8!$A$1:$N$1000, 5, 0), 0)/'TOP SCORES'!I$4,0)</f>
        <v>0</v>
      </c>
      <c r="L54" s="16">
        <f>IFERROR(100*_xlfn.IFNA(VLOOKUP($B54,KviZDarije9!$A$1:$N$1000, 5, 0), 0)/'TOP SCORES'!J$4,0)</f>
        <v>0</v>
      </c>
      <c r="M54" s="16">
        <f>IFERROR(100*_xlfn.IFNA(VLOOKUP($B54,KviZDarije10!$A$1:$N$1000, 5, 0), 0)/'TOP SCORES'!K$4,0)</f>
        <v>0</v>
      </c>
      <c r="N54" s="16">
        <f>IFERROR(100*_xlfn.IFNA(VLOOKUP($B54,KviZDarije11!$A$1:$N$1000, 5, 0), 0)/'TOP SCORES'!L$4,0)</f>
        <v>0</v>
      </c>
    </row>
    <row r="55" spans="1:14">
      <c r="A55" s="19">
        <f ca="1">RANK(C55,C$2:C$998)</f>
        <v>52</v>
      </c>
      <c r="B55" s="10" t="s">
        <v>56</v>
      </c>
      <c r="C55" s="17" cm="1">
        <f t="array" aca="1" ref="C55" ca="1">SUM(LARGE(D55:N55,ROW(INDIRECT("1:2"))))</f>
        <v>142.72727272727275</v>
      </c>
      <c r="D55" s="16">
        <f>IFERROR(100*_xlfn.IFNA(VLOOKUP($B55,KviZDarije1!$A$1:$N$1000, 5, 0), 0)/'TOP SCORES'!B$4,0)</f>
        <v>72.727272727272734</v>
      </c>
      <c r="E55" s="16">
        <f>IFERROR(100*_xlfn.IFNA(VLOOKUP($B55,KviZDarije2!$A$1:$N$1000, 5, 0), 0)/'TOP SCORES'!C$4,0)</f>
        <v>70</v>
      </c>
      <c r="F55" s="16">
        <f>IFERROR(100*_xlfn.IFNA(VLOOKUP($B55,KviZDarije3!$A$1:$N$1000, 5, 0), 0)/'TOP SCORES'!D$4,0)</f>
        <v>60</v>
      </c>
      <c r="G55" s="16">
        <f>IFERROR(100*_xlfn.IFNA(VLOOKUP($B55,KviZDarije4!$A$1:$N$1000, 5, 0), 0)/'TOP SCORES'!E$4,0)</f>
        <v>0</v>
      </c>
      <c r="H55" s="16">
        <f>IFERROR(100*_xlfn.IFNA(VLOOKUP($B55,KviZDarije5!$A$1:$N$1000, 5, 0), 0)/'TOP SCORES'!F$4,0)</f>
        <v>0</v>
      </c>
      <c r="I55" s="16">
        <f>IFERROR(100*_xlfn.IFNA(VLOOKUP($B55,KviZDarije6!$A$1:$N$1000, 5, 0), 0)/'TOP SCORES'!G$4,0)</f>
        <v>0</v>
      </c>
      <c r="J55" s="16">
        <f>IFERROR(100*_xlfn.IFNA(VLOOKUP($B55,KviZDarije7!$A$1:$N$1000, 5, 0), 0)/'TOP SCORES'!H$4,0)</f>
        <v>0</v>
      </c>
      <c r="K55" s="16">
        <f>IFERROR(100*_xlfn.IFNA(VLOOKUP($B55,KviZDarije8!$A$1:$N$1000, 5, 0), 0)/'TOP SCORES'!I$4,0)</f>
        <v>0</v>
      </c>
      <c r="L55" s="16">
        <f>IFERROR(100*_xlfn.IFNA(VLOOKUP($B55,KviZDarije9!$A$1:$N$1000, 5, 0), 0)/'TOP SCORES'!J$4,0)</f>
        <v>0</v>
      </c>
      <c r="M55" s="16">
        <f>IFERROR(100*_xlfn.IFNA(VLOOKUP($B55,KviZDarije10!$A$1:$N$1000, 5, 0), 0)/'TOP SCORES'!K$4,0)</f>
        <v>0</v>
      </c>
      <c r="N55" s="16">
        <f>IFERROR(100*_xlfn.IFNA(VLOOKUP($B55,KviZDarije11!$A$1:$N$1000, 5, 0), 0)/'TOP SCORES'!L$4,0)</f>
        <v>0</v>
      </c>
    </row>
    <row r="56" spans="1:14">
      <c r="A56" s="19">
        <f ca="1">RANK(C56,C$2:C$998)</f>
        <v>52</v>
      </c>
      <c r="B56" s="10" t="s">
        <v>190</v>
      </c>
      <c r="C56" s="17" cm="1">
        <f t="array" aca="1" ref="C56" ca="1">SUM(LARGE(D56:N56,ROW(INDIRECT("1:2"))))</f>
        <v>142.72727272727275</v>
      </c>
      <c r="D56" s="16">
        <f>IFERROR(100*_xlfn.IFNA(VLOOKUP($B56,KviZDarije1!$A$1:$N$1000, 5, 0), 0)/'TOP SCORES'!B$4,0)</f>
        <v>72.727272727272734</v>
      </c>
      <c r="E56" s="16">
        <f>IFERROR(100*_xlfn.IFNA(VLOOKUP($B56,KviZDarije2!$A$1:$N$1000, 5, 0), 0)/'TOP SCORES'!C$4,0)</f>
        <v>60</v>
      </c>
      <c r="F56" s="16">
        <f>IFERROR(100*_xlfn.IFNA(VLOOKUP($B56,KviZDarije3!$A$1:$N$1000, 5, 0), 0)/'TOP SCORES'!D$4,0)</f>
        <v>70</v>
      </c>
      <c r="G56" s="16">
        <f>IFERROR(100*_xlfn.IFNA(VLOOKUP($B56,KviZDarije4!$A$1:$N$1000, 5, 0), 0)/'TOP SCORES'!E$4,0)</f>
        <v>0</v>
      </c>
      <c r="H56" s="16">
        <f>IFERROR(100*_xlfn.IFNA(VLOOKUP($B56,KviZDarije5!$A$1:$N$1000, 5, 0), 0)/'TOP SCORES'!F$4,0)</f>
        <v>0</v>
      </c>
      <c r="I56" s="16">
        <f>IFERROR(100*_xlfn.IFNA(VLOOKUP($B56,KviZDarije6!$A$1:$N$1000, 5, 0), 0)/'TOP SCORES'!G$4,0)</f>
        <v>0</v>
      </c>
      <c r="J56" s="16">
        <f>IFERROR(100*_xlfn.IFNA(VLOOKUP($B56,KviZDarije7!$A$1:$N$1000, 5, 0), 0)/'TOP SCORES'!H$4,0)</f>
        <v>0</v>
      </c>
      <c r="K56" s="16">
        <f>IFERROR(100*_xlfn.IFNA(VLOOKUP($B56,KviZDarije8!$A$1:$N$1000, 5, 0), 0)/'TOP SCORES'!I$4,0)</f>
        <v>0</v>
      </c>
      <c r="L56" s="16">
        <f>IFERROR(100*_xlfn.IFNA(VLOOKUP($B56,KviZDarije9!$A$1:$N$1000, 5, 0), 0)/'TOP SCORES'!J$4,0)</f>
        <v>0</v>
      </c>
      <c r="M56" s="16">
        <f>IFERROR(100*_xlfn.IFNA(VLOOKUP($B56,KviZDarije10!$A$1:$N$1000, 5, 0), 0)/'TOP SCORES'!K$4,0)</f>
        <v>0</v>
      </c>
      <c r="N56" s="16">
        <f>IFERROR(100*_xlfn.IFNA(VLOOKUP($B56,KviZDarije11!$A$1:$N$1000, 5, 0), 0)/'TOP SCORES'!L$4,0)</f>
        <v>0</v>
      </c>
    </row>
    <row r="57" spans="1:14">
      <c r="A57" s="19">
        <f ca="1">RANK(C57,C$2:C$998)</f>
        <v>52</v>
      </c>
      <c r="B57" s="10" t="s">
        <v>19</v>
      </c>
      <c r="C57" s="17" cm="1">
        <f t="array" aca="1" ref="C57" ca="1">SUM(LARGE(D57:N57,ROW(INDIRECT("1:2"))))</f>
        <v>142.72727272727275</v>
      </c>
      <c r="D57" s="16">
        <f>IFERROR(100*_xlfn.IFNA(VLOOKUP($B57,KviZDarije1!$A$1:$N$1000, 5, 0), 0)/'TOP SCORES'!B$4,0)</f>
        <v>72.727272727272734</v>
      </c>
      <c r="E57" s="16">
        <f>IFERROR(100*_xlfn.IFNA(VLOOKUP($B57,KviZDarije2!$A$1:$N$1000, 5, 0), 0)/'TOP SCORES'!C$4,0)</f>
        <v>60</v>
      </c>
      <c r="F57" s="16">
        <f>IFERROR(100*_xlfn.IFNA(VLOOKUP($B57,KviZDarije3!$A$1:$N$1000, 5, 0), 0)/'TOP SCORES'!D$4,0)</f>
        <v>70</v>
      </c>
      <c r="G57" s="16">
        <f>IFERROR(100*_xlfn.IFNA(VLOOKUP($B57,KviZDarije4!$A$1:$N$1000, 5, 0), 0)/'TOP SCORES'!E$4,0)</f>
        <v>0</v>
      </c>
      <c r="H57" s="16">
        <f>IFERROR(100*_xlfn.IFNA(VLOOKUP($B57,KviZDarije5!$A$1:$N$1000, 5, 0), 0)/'TOP SCORES'!F$4,0)</f>
        <v>0</v>
      </c>
      <c r="I57" s="16">
        <f>IFERROR(100*_xlfn.IFNA(VLOOKUP($B57,KviZDarije6!$A$1:$N$1000, 5, 0), 0)/'TOP SCORES'!G$4,0)</f>
        <v>0</v>
      </c>
      <c r="J57" s="16">
        <f>IFERROR(100*_xlfn.IFNA(VLOOKUP($B57,KviZDarije7!$A$1:$N$1000, 5, 0), 0)/'TOP SCORES'!H$4,0)</f>
        <v>0</v>
      </c>
      <c r="K57" s="16">
        <f>IFERROR(100*_xlfn.IFNA(VLOOKUP($B57,KviZDarije8!$A$1:$N$1000, 5, 0), 0)/'TOP SCORES'!I$4,0)</f>
        <v>0</v>
      </c>
      <c r="L57" s="16">
        <f>IFERROR(100*_xlfn.IFNA(VLOOKUP($B57,KviZDarije9!$A$1:$N$1000, 5, 0), 0)/'TOP SCORES'!J$4,0)</f>
        <v>0</v>
      </c>
      <c r="M57" s="16">
        <f>IFERROR(100*_xlfn.IFNA(VLOOKUP($B57,KviZDarije10!$A$1:$N$1000, 5, 0), 0)/'TOP SCORES'!K$4,0)</f>
        <v>0</v>
      </c>
      <c r="N57" s="16">
        <f>IFERROR(100*_xlfn.IFNA(VLOOKUP($B57,KviZDarije11!$A$1:$N$1000, 5, 0), 0)/'TOP SCORES'!L$4,0)</f>
        <v>0</v>
      </c>
    </row>
    <row r="58" spans="1:14">
      <c r="A58" s="19">
        <f ca="1">RANK(C58,C$2:C$998)</f>
        <v>52</v>
      </c>
      <c r="B58" s="14" t="s">
        <v>53</v>
      </c>
      <c r="C58" s="17" cm="1">
        <f t="array" aca="1" ref="C58" ca="1">SUM(LARGE(D58:N58,ROW(INDIRECT("1:2"))))</f>
        <v>142.72727272727275</v>
      </c>
      <c r="D58" s="16">
        <f>IFERROR(100*_xlfn.IFNA(VLOOKUP($B58,KviZDarije1!$A$1:$N$1000, 5, 0), 0)/'TOP SCORES'!B$4,0)</f>
        <v>72.727272727272734</v>
      </c>
      <c r="E58" s="16">
        <f>IFERROR(100*_xlfn.IFNA(VLOOKUP($B58,KviZDarije2!$A$1:$N$1000, 5, 0), 0)/'TOP SCORES'!C$4,0)</f>
        <v>70</v>
      </c>
      <c r="F58" s="16">
        <f>IFERROR(100*_xlfn.IFNA(VLOOKUP($B58,KviZDarije3!$A$1:$N$1000, 5, 0), 0)/'TOP SCORES'!D$4,0)</f>
        <v>50</v>
      </c>
      <c r="G58" s="16">
        <f>IFERROR(100*_xlfn.IFNA(VLOOKUP($B58,KviZDarije4!$A$1:$N$1000, 5, 0), 0)/'TOP SCORES'!E$4,0)</f>
        <v>0</v>
      </c>
      <c r="H58" s="16">
        <f>IFERROR(100*_xlfn.IFNA(VLOOKUP($B58,KviZDarije5!$A$1:$N$1000, 5, 0), 0)/'TOP SCORES'!F$4,0)</f>
        <v>0</v>
      </c>
      <c r="I58" s="16">
        <f>IFERROR(100*_xlfn.IFNA(VLOOKUP($B58,KviZDarije6!$A$1:$N$1000, 5, 0), 0)/'TOP SCORES'!G$4,0)</f>
        <v>0</v>
      </c>
      <c r="J58" s="16">
        <f>IFERROR(100*_xlfn.IFNA(VLOOKUP($B58,KviZDarije7!$A$1:$N$1000, 5, 0), 0)/'TOP SCORES'!H$4,0)</f>
        <v>0</v>
      </c>
      <c r="K58" s="16">
        <f>IFERROR(100*_xlfn.IFNA(VLOOKUP($B58,KviZDarije8!$A$1:$N$1000, 5, 0), 0)/'TOP SCORES'!I$4,0)</f>
        <v>0</v>
      </c>
      <c r="L58" s="16">
        <f>IFERROR(100*_xlfn.IFNA(VLOOKUP($B58,KviZDarije9!$A$1:$N$1000, 5, 0), 0)/'TOP SCORES'!J$4,0)</f>
        <v>0</v>
      </c>
      <c r="M58" s="16">
        <f>IFERROR(100*_xlfn.IFNA(VLOOKUP($B58,KviZDarije10!$A$1:$N$1000, 5, 0), 0)/'TOP SCORES'!K$4,0)</f>
        <v>0</v>
      </c>
      <c r="N58" s="16">
        <f>IFERROR(100*_xlfn.IFNA(VLOOKUP($B58,KviZDarije11!$A$1:$N$1000, 5, 0), 0)/'TOP SCORES'!L$4,0)</f>
        <v>0</v>
      </c>
    </row>
    <row r="59" spans="1:14">
      <c r="A59" s="19">
        <f ca="1">RANK(C59,C$2:C$998)</f>
        <v>52</v>
      </c>
      <c r="B59" s="10" t="s">
        <v>196</v>
      </c>
      <c r="C59" s="17" cm="1">
        <f t="array" aca="1" ref="C59" ca="1">SUM(LARGE(D59:N59,ROW(INDIRECT("1:2"))))</f>
        <v>142.72727272727275</v>
      </c>
      <c r="D59" s="16">
        <f>IFERROR(100*_xlfn.IFNA(VLOOKUP($B59,KviZDarije1!$A$1:$N$1000, 5, 0), 0)/'TOP SCORES'!B$4,0)</f>
        <v>72.727272727272734</v>
      </c>
      <c r="E59" s="16">
        <f>IFERROR(100*_xlfn.IFNA(VLOOKUP($B59,KviZDarije2!$A$1:$N$1000, 5, 0), 0)/'TOP SCORES'!C$4,0)</f>
        <v>0</v>
      </c>
      <c r="F59" s="16">
        <f>IFERROR(100*_xlfn.IFNA(VLOOKUP($B59,KviZDarije3!$A$1:$N$1000, 5, 0), 0)/'TOP SCORES'!D$4,0)</f>
        <v>70</v>
      </c>
      <c r="G59" s="16">
        <f>IFERROR(100*_xlfn.IFNA(VLOOKUP($B59,KviZDarije4!$A$1:$N$1000, 5, 0), 0)/'TOP SCORES'!E$4,0)</f>
        <v>0</v>
      </c>
      <c r="H59" s="16">
        <f>IFERROR(100*_xlfn.IFNA(VLOOKUP($B59,KviZDarije5!$A$1:$N$1000, 5, 0), 0)/'TOP SCORES'!F$4,0)</f>
        <v>0</v>
      </c>
      <c r="I59" s="16">
        <f>IFERROR(100*_xlfn.IFNA(VLOOKUP($B59,KviZDarije6!$A$1:$N$1000, 5, 0), 0)/'TOP SCORES'!G$4,0)</f>
        <v>0</v>
      </c>
      <c r="J59" s="16">
        <f>IFERROR(100*_xlfn.IFNA(VLOOKUP($B59,KviZDarije7!$A$1:$N$1000, 5, 0), 0)/'TOP SCORES'!H$4,0)</f>
        <v>0</v>
      </c>
      <c r="K59" s="16">
        <f>IFERROR(100*_xlfn.IFNA(VLOOKUP($B59,KviZDarije8!$A$1:$N$1000, 5, 0), 0)/'TOP SCORES'!I$4,0)</f>
        <v>0</v>
      </c>
      <c r="L59" s="16">
        <f>IFERROR(100*_xlfn.IFNA(VLOOKUP($B59,KviZDarije9!$A$1:$N$1000, 5, 0), 0)/'TOP SCORES'!J$4,0)</f>
        <v>0</v>
      </c>
      <c r="M59" s="16">
        <f>IFERROR(100*_xlfn.IFNA(VLOOKUP($B59,KviZDarije10!$A$1:$N$1000, 5, 0), 0)/'TOP SCORES'!K$4,0)</f>
        <v>0</v>
      </c>
      <c r="N59" s="16">
        <f>IFERROR(100*_xlfn.IFNA(VLOOKUP($B59,KviZDarije11!$A$1:$N$1000, 5, 0), 0)/'TOP SCORES'!L$4,0)</f>
        <v>0</v>
      </c>
    </row>
    <row r="60" spans="1:14">
      <c r="A60" s="19">
        <f ca="1">RANK(C60,C$2:C$998)</f>
        <v>59</v>
      </c>
      <c r="B60" s="45" t="s">
        <v>129</v>
      </c>
      <c r="C60" s="17" cm="1">
        <f t="array" aca="1" ref="C60" ca="1">SUM(LARGE(D60:N60,ROW(INDIRECT("1:2"))))</f>
        <v>141.81818181818181</v>
      </c>
      <c r="D60" s="16">
        <f>IFERROR(100*_xlfn.IFNA(VLOOKUP($B60,KviZDarije1!$A$1:$N$1000, 5, 0), 0)/'TOP SCORES'!B$4,0)</f>
        <v>81.818181818181813</v>
      </c>
      <c r="E60" s="16">
        <f>IFERROR(100*_xlfn.IFNA(VLOOKUP($B60,KviZDarije2!$A$1:$N$1000, 5, 0), 0)/'TOP SCORES'!C$4,0)</f>
        <v>60</v>
      </c>
      <c r="F60" s="16">
        <f>IFERROR(100*_xlfn.IFNA(VLOOKUP($B60,KviZDarije3!$A$1:$N$1000, 5, 0), 0)/'TOP SCORES'!D$4,0)</f>
        <v>60</v>
      </c>
      <c r="G60" s="16">
        <f>IFERROR(100*_xlfn.IFNA(VLOOKUP($B60,KviZDarije4!$A$1:$N$1000, 5, 0), 0)/'TOP SCORES'!E$4,0)</f>
        <v>0</v>
      </c>
      <c r="H60" s="16">
        <f>IFERROR(100*_xlfn.IFNA(VLOOKUP($B60,KviZDarije5!$A$1:$N$1000, 5, 0), 0)/'TOP SCORES'!F$4,0)</f>
        <v>0</v>
      </c>
      <c r="I60" s="16">
        <f>IFERROR(100*_xlfn.IFNA(VLOOKUP($B60,KviZDarije6!$A$1:$N$1000, 5, 0), 0)/'TOP SCORES'!G$4,0)</f>
        <v>0</v>
      </c>
      <c r="J60" s="16">
        <f>IFERROR(100*_xlfn.IFNA(VLOOKUP($B60,KviZDarije7!$A$1:$N$1000, 5, 0), 0)/'TOP SCORES'!H$4,0)</f>
        <v>0</v>
      </c>
      <c r="K60" s="16">
        <f>IFERROR(100*_xlfn.IFNA(VLOOKUP($B60,KviZDarije8!$A$1:$N$1000, 5, 0), 0)/'TOP SCORES'!I$4,0)</f>
        <v>0</v>
      </c>
      <c r="L60" s="16">
        <f>IFERROR(100*_xlfn.IFNA(VLOOKUP($B60,KviZDarije9!$A$1:$N$1000, 5, 0), 0)/'TOP SCORES'!J$4,0)</f>
        <v>0</v>
      </c>
      <c r="M60" s="16">
        <f>IFERROR(100*_xlfn.IFNA(VLOOKUP($B60,KviZDarije10!$A$1:$N$1000, 5, 0), 0)/'TOP SCORES'!K$4,0)</f>
        <v>0</v>
      </c>
      <c r="N60" s="16">
        <f>IFERROR(100*_xlfn.IFNA(VLOOKUP($B60,KviZDarije11!$A$1:$N$1000, 5, 0), 0)/'TOP SCORES'!L$4,0)</f>
        <v>0</v>
      </c>
    </row>
    <row r="61" spans="1:14">
      <c r="A61" s="19">
        <f ca="1">RANK(C61,C$2:C$998)</f>
        <v>59</v>
      </c>
      <c r="B61" s="10" t="s">
        <v>69</v>
      </c>
      <c r="C61" s="17" cm="1">
        <f t="array" aca="1" ref="C61" ca="1">SUM(LARGE(D61:N61,ROW(INDIRECT("1:2"))))</f>
        <v>141.81818181818181</v>
      </c>
      <c r="D61" s="16">
        <f>IFERROR(100*_xlfn.IFNA(VLOOKUP($B61,KviZDarije1!$A$1:$N$1000, 5, 0), 0)/'TOP SCORES'!B$4,0)</f>
        <v>81.818181818181813</v>
      </c>
      <c r="E61" s="16">
        <f>IFERROR(100*_xlfn.IFNA(VLOOKUP($B61,KviZDarije2!$A$1:$N$1000, 5, 0), 0)/'TOP SCORES'!C$4,0)</f>
        <v>50</v>
      </c>
      <c r="F61" s="16">
        <f>IFERROR(100*_xlfn.IFNA(VLOOKUP($B61,KviZDarije3!$A$1:$N$1000, 5, 0), 0)/'TOP SCORES'!D$4,0)</f>
        <v>60</v>
      </c>
      <c r="G61" s="16">
        <f>IFERROR(100*_xlfn.IFNA(VLOOKUP($B61,KviZDarije4!$A$1:$N$1000, 5, 0), 0)/'TOP SCORES'!E$4,0)</f>
        <v>0</v>
      </c>
      <c r="H61" s="16">
        <f>IFERROR(100*_xlfn.IFNA(VLOOKUP($B61,KviZDarije5!$A$1:$N$1000, 5, 0), 0)/'TOP SCORES'!F$4,0)</f>
        <v>0</v>
      </c>
      <c r="I61" s="16">
        <f>IFERROR(100*_xlfn.IFNA(VLOOKUP($B61,KviZDarije6!$A$1:$N$1000, 5, 0), 0)/'TOP SCORES'!G$4,0)</f>
        <v>0</v>
      </c>
      <c r="J61" s="16">
        <f>IFERROR(100*_xlfn.IFNA(VLOOKUP($B61,KviZDarije7!$A$1:$N$1000, 5, 0), 0)/'TOP SCORES'!H$4,0)</f>
        <v>0</v>
      </c>
      <c r="K61" s="16">
        <f>IFERROR(100*_xlfn.IFNA(VLOOKUP($B61,KviZDarije8!$A$1:$N$1000, 5, 0), 0)/'TOP SCORES'!I$4,0)</f>
        <v>0</v>
      </c>
      <c r="L61" s="16">
        <f>IFERROR(100*_xlfn.IFNA(VLOOKUP($B61,KviZDarije9!$A$1:$N$1000, 5, 0), 0)/'TOP SCORES'!J$4,0)</f>
        <v>0</v>
      </c>
      <c r="M61" s="16">
        <f>IFERROR(100*_xlfn.IFNA(VLOOKUP($B61,KviZDarije10!$A$1:$N$1000, 5, 0), 0)/'TOP SCORES'!K$4,0)</f>
        <v>0</v>
      </c>
      <c r="N61" s="16">
        <f>IFERROR(100*_xlfn.IFNA(VLOOKUP($B61,KviZDarije11!$A$1:$N$1000, 5, 0), 0)/'TOP SCORES'!L$4,0)</f>
        <v>0</v>
      </c>
    </row>
    <row r="62" spans="1:14">
      <c r="A62" s="19">
        <f ca="1">RANK(C62,C$2:C$998)</f>
        <v>59</v>
      </c>
      <c r="B62" s="14" t="s">
        <v>68</v>
      </c>
      <c r="C62" s="17" cm="1">
        <f t="array" aca="1" ref="C62" ca="1">SUM(LARGE(D62:N62,ROW(INDIRECT("1:2"))))</f>
        <v>141.81818181818181</v>
      </c>
      <c r="D62" s="16">
        <f>IFERROR(100*_xlfn.IFNA(VLOOKUP($B62,KviZDarije1!$A$1:$N$1000, 5, 0), 0)/'TOP SCORES'!B$4,0)</f>
        <v>81.818181818181813</v>
      </c>
      <c r="E62" s="16">
        <f>IFERROR(100*_xlfn.IFNA(VLOOKUP($B62,KviZDarije2!$A$1:$N$1000, 5, 0), 0)/'TOP SCORES'!C$4,0)</f>
        <v>60</v>
      </c>
      <c r="F62" s="16">
        <f>IFERROR(100*_xlfn.IFNA(VLOOKUP($B62,KviZDarije3!$A$1:$N$1000, 5, 0), 0)/'TOP SCORES'!D$4,0)</f>
        <v>0</v>
      </c>
      <c r="G62" s="16">
        <f>IFERROR(100*_xlfn.IFNA(VLOOKUP($B62,KviZDarije4!$A$1:$N$1000, 5, 0), 0)/'TOP SCORES'!E$4,0)</f>
        <v>0</v>
      </c>
      <c r="H62" s="16">
        <f>IFERROR(100*_xlfn.IFNA(VLOOKUP($B62,KviZDarije5!$A$1:$N$1000, 5, 0), 0)/'TOP SCORES'!F$4,0)</f>
        <v>0</v>
      </c>
      <c r="I62" s="16">
        <f>IFERROR(100*_xlfn.IFNA(VLOOKUP($B62,KviZDarije6!$A$1:$N$1000, 5, 0), 0)/'TOP SCORES'!G$4,0)</f>
        <v>0</v>
      </c>
      <c r="J62" s="16">
        <f>IFERROR(100*_xlfn.IFNA(VLOOKUP($B62,KviZDarije7!$A$1:$N$1000, 5, 0), 0)/'TOP SCORES'!H$4,0)</f>
        <v>0</v>
      </c>
      <c r="K62" s="16">
        <f>IFERROR(100*_xlfn.IFNA(VLOOKUP($B62,KviZDarije8!$A$1:$N$1000, 5, 0), 0)/'TOP SCORES'!I$4,0)</f>
        <v>0</v>
      </c>
      <c r="L62" s="16">
        <f>IFERROR(100*_xlfn.IFNA(VLOOKUP($B62,KviZDarije9!$A$1:$N$1000, 5, 0), 0)/'TOP SCORES'!J$4,0)</f>
        <v>0</v>
      </c>
      <c r="M62" s="16">
        <f>IFERROR(100*_xlfn.IFNA(VLOOKUP($B62,KviZDarije10!$A$1:$N$1000, 5, 0), 0)/'TOP SCORES'!K$4,0)</f>
        <v>0</v>
      </c>
      <c r="N62" s="16">
        <f>IFERROR(100*_xlfn.IFNA(VLOOKUP($B62,KviZDarije11!$A$1:$N$1000, 5, 0), 0)/'TOP SCORES'!L$4,0)</f>
        <v>0</v>
      </c>
    </row>
    <row r="63" spans="1:14">
      <c r="A63" s="19">
        <f ca="1">RANK(C63,C$2:C$998)</f>
        <v>62</v>
      </c>
      <c r="B63" s="10" t="s">
        <v>100</v>
      </c>
      <c r="C63" s="17" cm="1">
        <f t="array" aca="1" ref="C63" ca="1">SUM(LARGE(D63:N63,ROW(INDIRECT("1:2"))))</f>
        <v>140</v>
      </c>
      <c r="D63" s="16">
        <f>IFERROR(100*_xlfn.IFNA(VLOOKUP($B63,KviZDarije1!$A$1:$N$1000, 5, 0), 0)/'TOP SCORES'!B$4,0)</f>
        <v>63.636363636363633</v>
      </c>
      <c r="E63" s="16">
        <f>IFERROR(100*_xlfn.IFNA(VLOOKUP($B63,KviZDarije2!$A$1:$N$1000, 5, 0), 0)/'TOP SCORES'!C$4,0)</f>
        <v>70</v>
      </c>
      <c r="F63" s="16">
        <f>IFERROR(100*_xlfn.IFNA(VLOOKUP($B63,KviZDarije3!$A$1:$N$1000, 5, 0), 0)/'TOP SCORES'!D$4,0)</f>
        <v>70</v>
      </c>
      <c r="G63" s="16">
        <f>IFERROR(100*_xlfn.IFNA(VLOOKUP($B63,KviZDarije4!$A$1:$N$1000, 5, 0), 0)/'TOP SCORES'!E$4,0)</f>
        <v>0</v>
      </c>
      <c r="H63" s="16">
        <f>IFERROR(100*_xlfn.IFNA(VLOOKUP($B63,KviZDarije5!$A$1:$N$1000, 5, 0), 0)/'TOP SCORES'!F$4,0)</f>
        <v>0</v>
      </c>
      <c r="I63" s="16">
        <f>IFERROR(100*_xlfn.IFNA(VLOOKUP($B63,KviZDarije6!$A$1:$N$1000, 5, 0), 0)/'TOP SCORES'!G$4,0)</f>
        <v>0</v>
      </c>
      <c r="J63" s="16">
        <f>IFERROR(100*_xlfn.IFNA(VLOOKUP($B63,KviZDarije7!$A$1:$N$1000, 5, 0), 0)/'TOP SCORES'!H$4,0)</f>
        <v>0</v>
      </c>
      <c r="K63" s="16">
        <f>IFERROR(100*_xlfn.IFNA(VLOOKUP($B63,KviZDarije8!$A$1:$N$1000, 5, 0), 0)/'TOP SCORES'!I$4,0)</f>
        <v>0</v>
      </c>
      <c r="L63" s="16">
        <f>IFERROR(100*_xlfn.IFNA(VLOOKUP($B63,KviZDarije9!$A$1:$N$1000, 5, 0), 0)/'TOP SCORES'!J$4,0)</f>
        <v>0</v>
      </c>
      <c r="M63" s="16">
        <f>IFERROR(100*_xlfn.IFNA(VLOOKUP($B63,KviZDarije10!$A$1:$N$1000, 5, 0), 0)/'TOP SCORES'!K$4,0)</f>
        <v>0</v>
      </c>
      <c r="N63" s="16">
        <f>IFERROR(100*_xlfn.IFNA(VLOOKUP($B63,KviZDarije11!$A$1:$N$1000, 5, 0), 0)/'TOP SCORES'!L$4,0)</f>
        <v>0</v>
      </c>
    </row>
    <row r="64" spans="1:14">
      <c r="A64" s="19">
        <f ca="1">RANK(C64,C$2:C$998)</f>
        <v>62</v>
      </c>
      <c r="B64" s="6" t="s">
        <v>41</v>
      </c>
      <c r="C64" s="17" cm="1">
        <f t="array" aca="1" ref="C64" ca="1">SUM(LARGE(D64:N64,ROW(INDIRECT("1:2"))))</f>
        <v>140</v>
      </c>
      <c r="D64" s="16">
        <f>IFERROR(100*_xlfn.IFNA(VLOOKUP($B64,KviZDarije1!$A$1:$N$1000, 5, 0), 0)/'TOP SCORES'!B$4,0)</f>
        <v>0</v>
      </c>
      <c r="E64" s="16">
        <f>IFERROR(100*_xlfn.IFNA(VLOOKUP($B64,KviZDarije2!$A$1:$N$1000, 5, 0), 0)/'TOP SCORES'!C$4,0)</f>
        <v>70</v>
      </c>
      <c r="F64" s="16">
        <f>IFERROR(100*_xlfn.IFNA(VLOOKUP($B64,KviZDarije3!$A$1:$N$1000, 5, 0), 0)/'TOP SCORES'!D$4,0)</f>
        <v>70</v>
      </c>
      <c r="G64" s="16">
        <f>IFERROR(100*_xlfn.IFNA(VLOOKUP($B64,KviZDarije4!$A$1:$N$1000, 5, 0), 0)/'TOP SCORES'!E$4,0)</f>
        <v>0</v>
      </c>
      <c r="H64" s="16">
        <f>IFERROR(100*_xlfn.IFNA(VLOOKUP($B64,KviZDarije5!$A$1:$N$1000, 5, 0), 0)/'TOP SCORES'!F$4,0)</f>
        <v>0</v>
      </c>
      <c r="I64" s="16">
        <f>IFERROR(100*_xlfn.IFNA(VLOOKUP($B64,KviZDarije6!$A$1:$N$1000, 5, 0), 0)/'TOP SCORES'!G$4,0)</f>
        <v>0</v>
      </c>
      <c r="J64" s="16">
        <f>IFERROR(100*_xlfn.IFNA(VLOOKUP($B64,KviZDarije7!$A$1:$N$1000, 5, 0), 0)/'TOP SCORES'!H$4,0)</f>
        <v>0</v>
      </c>
      <c r="K64" s="16">
        <f>IFERROR(100*_xlfn.IFNA(VLOOKUP($B64,KviZDarije8!$A$1:$N$1000, 5, 0), 0)/'TOP SCORES'!I$4,0)</f>
        <v>0</v>
      </c>
      <c r="L64" s="16">
        <f>IFERROR(100*_xlfn.IFNA(VLOOKUP($B64,KviZDarije9!$A$1:$N$1000, 5, 0), 0)/'TOP SCORES'!J$4,0)</f>
        <v>0</v>
      </c>
      <c r="M64" s="16">
        <f>IFERROR(100*_xlfn.IFNA(VLOOKUP($B64,KviZDarije10!$A$1:$N$1000, 5, 0), 0)/'TOP SCORES'!K$4,0)</f>
        <v>0</v>
      </c>
      <c r="N64" s="16">
        <f>IFERROR(100*_xlfn.IFNA(VLOOKUP($B64,KviZDarije11!$A$1:$N$1000, 5, 0), 0)/'TOP SCORES'!L$4,0)</f>
        <v>0</v>
      </c>
    </row>
    <row r="65" spans="1:14">
      <c r="A65" s="19">
        <f ca="1">RANK(C65,C$2:C$998)</f>
        <v>64</v>
      </c>
      <c r="B65" s="10" t="s">
        <v>99</v>
      </c>
      <c r="C65" s="17" cm="1">
        <f t="array" aca="1" ref="C65" ca="1">SUM(LARGE(D65:N65,ROW(INDIRECT("1:2"))))</f>
        <v>134.54545454545456</v>
      </c>
      <c r="D65" s="16">
        <f>IFERROR(100*_xlfn.IFNA(VLOOKUP($B65,KviZDarije1!$A$1:$N$1000, 5, 0), 0)/'TOP SCORES'!B$4,0)</f>
        <v>54.545454545454547</v>
      </c>
      <c r="E65" s="16">
        <f>IFERROR(100*_xlfn.IFNA(VLOOKUP($B65,KviZDarije2!$A$1:$N$1000, 5, 0), 0)/'TOP SCORES'!C$4,0)</f>
        <v>0</v>
      </c>
      <c r="F65" s="16">
        <f>IFERROR(100*_xlfn.IFNA(VLOOKUP($B65,KviZDarije3!$A$1:$N$1000, 5, 0), 0)/'TOP SCORES'!D$4,0)</f>
        <v>80</v>
      </c>
      <c r="G65" s="16">
        <f>IFERROR(100*_xlfn.IFNA(VLOOKUP($B65,KviZDarije4!$A$1:$N$1000, 5, 0), 0)/'TOP SCORES'!E$4,0)</f>
        <v>0</v>
      </c>
      <c r="H65" s="16">
        <f>IFERROR(100*_xlfn.IFNA(VLOOKUP($B65,KviZDarije5!$A$1:$N$1000, 5, 0), 0)/'TOP SCORES'!F$4,0)</f>
        <v>0</v>
      </c>
      <c r="I65" s="16">
        <f>IFERROR(100*_xlfn.IFNA(VLOOKUP($B65,KviZDarije6!$A$1:$N$1000, 5, 0), 0)/'TOP SCORES'!G$4,0)</f>
        <v>0</v>
      </c>
      <c r="J65" s="16">
        <f>IFERROR(100*_xlfn.IFNA(VLOOKUP($B65,KviZDarije7!$A$1:$N$1000, 5, 0), 0)/'TOP SCORES'!H$4,0)</f>
        <v>0</v>
      </c>
      <c r="K65" s="16">
        <f>IFERROR(100*_xlfn.IFNA(VLOOKUP($B65,KviZDarije8!$A$1:$N$1000, 5, 0), 0)/'TOP SCORES'!I$4,0)</f>
        <v>0</v>
      </c>
      <c r="L65" s="16">
        <f>IFERROR(100*_xlfn.IFNA(VLOOKUP($B65,KviZDarije9!$A$1:$N$1000, 5, 0), 0)/'TOP SCORES'!J$4,0)</f>
        <v>0</v>
      </c>
      <c r="M65" s="16">
        <f>IFERROR(100*_xlfn.IFNA(VLOOKUP($B65,KviZDarije10!$A$1:$N$1000, 5, 0), 0)/'TOP SCORES'!K$4,0)</f>
        <v>0</v>
      </c>
      <c r="N65" s="16">
        <f>IFERROR(100*_xlfn.IFNA(VLOOKUP($B65,KviZDarije11!$A$1:$N$1000, 5, 0), 0)/'TOP SCORES'!L$4,0)</f>
        <v>0</v>
      </c>
    </row>
    <row r="66" spans="1:14">
      <c r="A66" s="19">
        <f ca="1">RANK(C66,C$2:C$998)</f>
        <v>65</v>
      </c>
      <c r="B66" s="14" t="s">
        <v>192</v>
      </c>
      <c r="C66" s="17" cm="1">
        <f t="array" aca="1" ref="C66" ca="1">SUM(LARGE(D66:N66,ROW(INDIRECT("1:2"))))</f>
        <v>133.63636363636363</v>
      </c>
      <c r="D66" s="16">
        <f>IFERROR(100*_xlfn.IFNA(VLOOKUP($B66,KviZDarije1!$A$1:$N$1000, 5, 0), 0)/'TOP SCORES'!B$4,0)</f>
        <v>63.636363636363633</v>
      </c>
      <c r="E66" s="16">
        <f>IFERROR(100*_xlfn.IFNA(VLOOKUP($B66,KviZDarije2!$A$1:$N$1000, 5, 0), 0)/'TOP SCORES'!C$4,0)</f>
        <v>70</v>
      </c>
      <c r="F66" s="16">
        <f>IFERROR(100*_xlfn.IFNA(VLOOKUP($B66,KviZDarije3!$A$1:$N$1000, 5, 0), 0)/'TOP SCORES'!D$4,0)</f>
        <v>60</v>
      </c>
      <c r="G66" s="16">
        <f>IFERROR(100*_xlfn.IFNA(VLOOKUP($B66,KviZDarije4!$A$1:$N$1000, 5, 0), 0)/'TOP SCORES'!E$4,0)</f>
        <v>0</v>
      </c>
      <c r="H66" s="16">
        <f>IFERROR(100*_xlfn.IFNA(VLOOKUP($B66,KviZDarije5!$A$1:$N$1000, 5, 0), 0)/'TOP SCORES'!F$4,0)</f>
        <v>0</v>
      </c>
      <c r="I66" s="16">
        <f>IFERROR(100*_xlfn.IFNA(VLOOKUP($B66,KviZDarije6!$A$1:$N$1000, 5, 0), 0)/'TOP SCORES'!G$4,0)</f>
        <v>0</v>
      </c>
      <c r="J66" s="16">
        <f>IFERROR(100*_xlfn.IFNA(VLOOKUP($B66,KviZDarije7!$A$1:$N$1000, 5, 0), 0)/'TOP SCORES'!H$4,0)</f>
        <v>0</v>
      </c>
      <c r="K66" s="16">
        <f>IFERROR(100*_xlfn.IFNA(VLOOKUP($B66,KviZDarije8!$A$1:$N$1000, 5, 0), 0)/'TOP SCORES'!I$4,0)</f>
        <v>0</v>
      </c>
      <c r="L66" s="16">
        <f>IFERROR(100*_xlfn.IFNA(VLOOKUP($B66,KviZDarije9!$A$1:$N$1000, 5, 0), 0)/'TOP SCORES'!J$4,0)</f>
        <v>0</v>
      </c>
      <c r="M66" s="16">
        <f>IFERROR(100*_xlfn.IFNA(VLOOKUP($B66,KviZDarije10!$A$1:$N$1000, 5, 0), 0)/'TOP SCORES'!K$4,0)</f>
        <v>0</v>
      </c>
      <c r="N66" s="16">
        <f>IFERROR(100*_xlfn.IFNA(VLOOKUP($B66,KviZDarije11!$A$1:$N$1000, 5, 0), 0)/'TOP SCORES'!L$4,0)</f>
        <v>0</v>
      </c>
    </row>
    <row r="67" spans="1:14">
      <c r="A67" s="19">
        <f ca="1">RANK(C67,C$2:C$998)</f>
        <v>65</v>
      </c>
      <c r="B67" s="10" t="s">
        <v>175</v>
      </c>
      <c r="C67" s="17" cm="1">
        <f t="array" aca="1" ref="C67" ca="1">SUM(LARGE(D67:N67,ROW(INDIRECT("1:2"))))</f>
        <v>133.63636363636363</v>
      </c>
      <c r="D67" s="16">
        <f>IFERROR(100*_xlfn.IFNA(VLOOKUP($B67,KviZDarije1!$A$1:$N$1000, 5, 0), 0)/'TOP SCORES'!B$4,0)</f>
        <v>63.636363636363633</v>
      </c>
      <c r="E67" s="16">
        <f>IFERROR(100*_xlfn.IFNA(VLOOKUP($B67,KviZDarije2!$A$1:$N$1000, 5, 0), 0)/'TOP SCORES'!C$4,0)</f>
        <v>40</v>
      </c>
      <c r="F67" s="16">
        <f>IFERROR(100*_xlfn.IFNA(VLOOKUP($B67,KviZDarije3!$A$1:$N$1000, 5, 0), 0)/'TOP SCORES'!D$4,0)</f>
        <v>70</v>
      </c>
      <c r="G67" s="16">
        <f>IFERROR(100*_xlfn.IFNA(VLOOKUP($B67,KviZDarije4!$A$1:$N$1000, 5, 0), 0)/'TOP SCORES'!E$4,0)</f>
        <v>0</v>
      </c>
      <c r="H67" s="16">
        <f>IFERROR(100*_xlfn.IFNA(VLOOKUP($B67,KviZDarije5!$A$1:$N$1000, 5, 0), 0)/'TOP SCORES'!F$4,0)</f>
        <v>0</v>
      </c>
      <c r="I67" s="16">
        <f>IFERROR(100*_xlfn.IFNA(VLOOKUP($B67,KviZDarije6!$A$1:$N$1000, 5, 0), 0)/'TOP SCORES'!G$4,0)</f>
        <v>0</v>
      </c>
      <c r="J67" s="16">
        <f>IFERROR(100*_xlfn.IFNA(VLOOKUP($B67,KviZDarije7!$A$1:$N$1000, 5, 0), 0)/'TOP SCORES'!H$4,0)</f>
        <v>0</v>
      </c>
      <c r="K67" s="16">
        <f>IFERROR(100*_xlfn.IFNA(VLOOKUP($B67,KviZDarije8!$A$1:$N$1000, 5, 0), 0)/'TOP SCORES'!I$4,0)</f>
        <v>0</v>
      </c>
      <c r="L67" s="16">
        <f>IFERROR(100*_xlfn.IFNA(VLOOKUP($B67,KviZDarije9!$A$1:$N$1000, 5, 0), 0)/'TOP SCORES'!J$4,0)</f>
        <v>0</v>
      </c>
      <c r="M67" s="16">
        <f>IFERROR(100*_xlfn.IFNA(VLOOKUP($B67,KviZDarije10!$A$1:$N$1000, 5, 0), 0)/'TOP SCORES'!K$4,0)</f>
        <v>0</v>
      </c>
      <c r="N67" s="16">
        <f>IFERROR(100*_xlfn.IFNA(VLOOKUP($B67,KviZDarije11!$A$1:$N$1000, 5, 0), 0)/'TOP SCORES'!L$4,0)</f>
        <v>0</v>
      </c>
    </row>
    <row r="68" spans="1:14">
      <c r="A68" s="19">
        <f ca="1">RANK(C68,C$2:C$998)</f>
        <v>67</v>
      </c>
      <c r="B68" s="10" t="s">
        <v>85</v>
      </c>
      <c r="C68" s="17" cm="1">
        <f t="array" aca="1" ref="C68" ca="1">SUM(LARGE(D68:N68,ROW(INDIRECT("1:2"))))</f>
        <v>132.72727272727275</v>
      </c>
      <c r="D68" s="16">
        <f>IFERROR(100*_xlfn.IFNA(VLOOKUP($B68,KviZDarije1!$A$1:$N$1000, 5, 0), 0)/'TOP SCORES'!B$4,0)</f>
        <v>72.727272727272734</v>
      </c>
      <c r="E68" s="16">
        <f>IFERROR(100*_xlfn.IFNA(VLOOKUP($B68,KviZDarije2!$A$1:$N$1000, 5, 0), 0)/'TOP SCORES'!C$4,0)</f>
        <v>50</v>
      </c>
      <c r="F68" s="16">
        <f>IFERROR(100*_xlfn.IFNA(VLOOKUP($B68,KviZDarije3!$A$1:$N$1000, 5, 0), 0)/'TOP SCORES'!D$4,0)</f>
        <v>60</v>
      </c>
      <c r="G68" s="16">
        <f>IFERROR(100*_xlfn.IFNA(VLOOKUP($B68,KviZDarije4!$A$1:$N$1000, 5, 0), 0)/'TOP SCORES'!E$4,0)</f>
        <v>0</v>
      </c>
      <c r="H68" s="16">
        <f>IFERROR(100*_xlfn.IFNA(VLOOKUP($B68,KviZDarije5!$A$1:$N$1000, 5, 0), 0)/'TOP SCORES'!F$4,0)</f>
        <v>0</v>
      </c>
      <c r="I68" s="16">
        <f>IFERROR(100*_xlfn.IFNA(VLOOKUP($B68,KviZDarije6!$A$1:$N$1000, 5, 0), 0)/'TOP SCORES'!G$4,0)</f>
        <v>0</v>
      </c>
      <c r="J68" s="16">
        <f>IFERROR(100*_xlfn.IFNA(VLOOKUP($B68,KviZDarije7!$A$1:$N$1000, 5, 0), 0)/'TOP SCORES'!H$4,0)</f>
        <v>0</v>
      </c>
      <c r="K68" s="16">
        <f>IFERROR(100*_xlfn.IFNA(VLOOKUP($B68,KviZDarije8!$A$1:$N$1000, 5, 0), 0)/'TOP SCORES'!I$4,0)</f>
        <v>0</v>
      </c>
      <c r="L68" s="16">
        <f>IFERROR(100*_xlfn.IFNA(VLOOKUP($B68,KviZDarije9!$A$1:$N$1000, 5, 0), 0)/'TOP SCORES'!J$4,0)</f>
        <v>0</v>
      </c>
      <c r="M68" s="16">
        <f>IFERROR(100*_xlfn.IFNA(VLOOKUP($B68,KviZDarije10!$A$1:$N$1000, 5, 0), 0)/'TOP SCORES'!K$4,0)</f>
        <v>0</v>
      </c>
      <c r="N68" s="16">
        <f>IFERROR(100*_xlfn.IFNA(VLOOKUP($B68,KviZDarije11!$A$1:$N$1000, 5, 0), 0)/'TOP SCORES'!L$4,0)</f>
        <v>0</v>
      </c>
    </row>
    <row r="69" spans="1:14">
      <c r="A69" s="19">
        <f ca="1">RANK(C69,C$2:C$998)</f>
        <v>67</v>
      </c>
      <c r="B69" s="6" t="s">
        <v>79</v>
      </c>
      <c r="C69" s="17" cm="1">
        <f t="array" aca="1" ref="C69" ca="1">SUM(LARGE(D69:N69,ROW(INDIRECT("1:2"))))</f>
        <v>132.72727272727275</v>
      </c>
      <c r="D69" s="16">
        <f>IFERROR(100*_xlfn.IFNA(VLOOKUP($B69,KviZDarije1!$A$1:$N$1000, 5, 0), 0)/'TOP SCORES'!B$4,0)</f>
        <v>72.727272727272734</v>
      </c>
      <c r="E69" s="16">
        <f>IFERROR(100*_xlfn.IFNA(VLOOKUP($B69,KviZDarije2!$A$1:$N$1000, 5, 0), 0)/'TOP SCORES'!C$4,0)</f>
        <v>0</v>
      </c>
      <c r="F69" s="16">
        <f>IFERROR(100*_xlfn.IFNA(VLOOKUP($B69,KviZDarije3!$A$1:$N$1000, 5, 0), 0)/'TOP SCORES'!D$4,0)</f>
        <v>60</v>
      </c>
      <c r="G69" s="16">
        <f>IFERROR(100*_xlfn.IFNA(VLOOKUP($B69,KviZDarije4!$A$1:$N$1000, 5, 0), 0)/'TOP SCORES'!E$4,0)</f>
        <v>0</v>
      </c>
      <c r="H69" s="16">
        <f>IFERROR(100*_xlfn.IFNA(VLOOKUP($B69,KviZDarije5!$A$1:$N$1000, 5, 0), 0)/'TOP SCORES'!F$4,0)</f>
        <v>0</v>
      </c>
      <c r="I69" s="16">
        <f>IFERROR(100*_xlfn.IFNA(VLOOKUP($B69,KviZDarije6!$A$1:$N$1000, 5, 0), 0)/'TOP SCORES'!G$4,0)</f>
        <v>0</v>
      </c>
      <c r="J69" s="16">
        <f>IFERROR(100*_xlfn.IFNA(VLOOKUP($B69,KviZDarije7!$A$1:$N$1000, 5, 0), 0)/'TOP SCORES'!H$4,0)</f>
        <v>0</v>
      </c>
      <c r="K69" s="16">
        <f>IFERROR(100*_xlfn.IFNA(VLOOKUP($B69,KviZDarije8!$A$1:$N$1000, 5, 0), 0)/'TOP SCORES'!I$4,0)</f>
        <v>0</v>
      </c>
      <c r="L69" s="16">
        <f>IFERROR(100*_xlfn.IFNA(VLOOKUP($B69,KviZDarije9!$A$1:$N$1000, 5, 0), 0)/'TOP SCORES'!J$4,0)</f>
        <v>0</v>
      </c>
      <c r="M69" s="16">
        <f>IFERROR(100*_xlfn.IFNA(VLOOKUP($B69,KviZDarije10!$A$1:$N$1000, 5, 0), 0)/'TOP SCORES'!K$4,0)</f>
        <v>0</v>
      </c>
      <c r="N69" s="16">
        <f>IFERROR(100*_xlfn.IFNA(VLOOKUP($B69,KviZDarije11!$A$1:$N$1000, 5, 0), 0)/'TOP SCORES'!L$4,0)</f>
        <v>0</v>
      </c>
    </row>
    <row r="70" spans="1:14">
      <c r="A70" s="19">
        <f ca="1">RANK(C70,C$2:C$998)</f>
        <v>69</v>
      </c>
      <c r="B70" s="10" t="s">
        <v>22</v>
      </c>
      <c r="C70" s="17" cm="1">
        <f t="array" aca="1" ref="C70" ca="1">SUM(LARGE(D70:N70,ROW(INDIRECT("1:2"))))</f>
        <v>131.81818181818181</v>
      </c>
      <c r="D70" s="16">
        <f>IFERROR(100*_xlfn.IFNA(VLOOKUP($B70,KviZDarije1!$A$1:$N$1000, 5, 0), 0)/'TOP SCORES'!B$4,0)</f>
        <v>81.818181818181813</v>
      </c>
      <c r="E70" s="16">
        <f>IFERROR(100*_xlfn.IFNA(VLOOKUP($B70,KviZDarije2!$A$1:$N$1000, 5, 0), 0)/'TOP SCORES'!C$4,0)</f>
        <v>50</v>
      </c>
      <c r="F70" s="16">
        <f>IFERROR(100*_xlfn.IFNA(VLOOKUP($B70,KviZDarije3!$A$1:$N$1000, 5, 0), 0)/'TOP SCORES'!D$4,0)</f>
        <v>50</v>
      </c>
      <c r="G70" s="16">
        <f>IFERROR(100*_xlfn.IFNA(VLOOKUP($B70,KviZDarije4!$A$1:$N$1000, 5, 0), 0)/'TOP SCORES'!E$4,0)</f>
        <v>0</v>
      </c>
      <c r="H70" s="16">
        <f>IFERROR(100*_xlfn.IFNA(VLOOKUP($B70,KviZDarije5!$A$1:$N$1000, 5, 0), 0)/'TOP SCORES'!F$4,0)</f>
        <v>0</v>
      </c>
      <c r="I70" s="16">
        <f>IFERROR(100*_xlfn.IFNA(VLOOKUP($B70,KviZDarije6!$A$1:$N$1000, 5, 0), 0)/'TOP SCORES'!G$4,0)</f>
        <v>0</v>
      </c>
      <c r="J70" s="16">
        <f>IFERROR(100*_xlfn.IFNA(VLOOKUP($B70,KviZDarije7!$A$1:$N$1000, 5, 0), 0)/'TOP SCORES'!H$4,0)</f>
        <v>0</v>
      </c>
      <c r="K70" s="16">
        <f>IFERROR(100*_xlfn.IFNA(VLOOKUP($B70,KviZDarije8!$A$1:$N$1000, 5, 0), 0)/'TOP SCORES'!I$4,0)</f>
        <v>0</v>
      </c>
      <c r="L70" s="16">
        <f>IFERROR(100*_xlfn.IFNA(VLOOKUP($B70,KviZDarije9!$A$1:$N$1000, 5, 0), 0)/'TOP SCORES'!J$4,0)</f>
        <v>0</v>
      </c>
      <c r="M70" s="16">
        <f>IFERROR(100*_xlfn.IFNA(VLOOKUP($B70,KviZDarije10!$A$1:$N$1000, 5, 0), 0)/'TOP SCORES'!K$4,0)</f>
        <v>0</v>
      </c>
      <c r="N70" s="16">
        <f>IFERROR(100*_xlfn.IFNA(VLOOKUP($B70,KviZDarije11!$A$1:$N$1000, 5, 0), 0)/'TOP SCORES'!L$4,0)</f>
        <v>0</v>
      </c>
    </row>
    <row r="71" spans="1:14">
      <c r="A71" s="19">
        <f ca="1">RANK(C71,C$2:C$998)</f>
        <v>69</v>
      </c>
      <c r="B71" s="6" t="s">
        <v>48</v>
      </c>
      <c r="C71" s="17" cm="1">
        <f t="array" aca="1" ref="C71" ca="1">SUM(LARGE(D71:N71,ROW(INDIRECT("1:2"))))</f>
        <v>131.81818181818181</v>
      </c>
      <c r="D71" s="16">
        <f>IFERROR(100*_xlfn.IFNA(VLOOKUP($B71,KviZDarije1!$A$1:$N$1000, 5, 0), 0)/'TOP SCORES'!B$4,0)</f>
        <v>81.818181818181813</v>
      </c>
      <c r="E71" s="16">
        <f>IFERROR(100*_xlfn.IFNA(VLOOKUP($B71,KviZDarije2!$A$1:$N$1000, 5, 0), 0)/'TOP SCORES'!C$4,0)</f>
        <v>40</v>
      </c>
      <c r="F71" s="16">
        <f>IFERROR(100*_xlfn.IFNA(VLOOKUP($B71,KviZDarije3!$A$1:$N$1000, 5, 0), 0)/'TOP SCORES'!D$4,0)</f>
        <v>50</v>
      </c>
      <c r="G71" s="16">
        <f>IFERROR(100*_xlfn.IFNA(VLOOKUP($B71,KviZDarije4!$A$1:$N$1000, 5, 0), 0)/'TOP SCORES'!E$4,0)</f>
        <v>0</v>
      </c>
      <c r="H71" s="16">
        <f>IFERROR(100*_xlfn.IFNA(VLOOKUP($B71,KviZDarije5!$A$1:$N$1000, 5, 0), 0)/'TOP SCORES'!F$4,0)</f>
        <v>0</v>
      </c>
      <c r="I71" s="16">
        <f>IFERROR(100*_xlfn.IFNA(VLOOKUP($B71,KviZDarije6!$A$1:$N$1000, 5, 0), 0)/'TOP SCORES'!G$4,0)</f>
        <v>0</v>
      </c>
      <c r="J71" s="16">
        <f>IFERROR(100*_xlfn.IFNA(VLOOKUP($B71,KviZDarije7!$A$1:$N$1000, 5, 0), 0)/'TOP SCORES'!H$4,0)</f>
        <v>0</v>
      </c>
      <c r="K71" s="16">
        <f>IFERROR(100*_xlfn.IFNA(VLOOKUP($B71,KviZDarije8!$A$1:$N$1000, 5, 0), 0)/'TOP SCORES'!I$4,0)</f>
        <v>0</v>
      </c>
      <c r="L71" s="16">
        <f>IFERROR(100*_xlfn.IFNA(VLOOKUP($B71,KviZDarije9!$A$1:$N$1000, 5, 0), 0)/'TOP SCORES'!J$4,0)</f>
        <v>0</v>
      </c>
      <c r="M71" s="16">
        <f>IFERROR(100*_xlfn.IFNA(VLOOKUP($B71,KviZDarije10!$A$1:$N$1000, 5, 0), 0)/'TOP SCORES'!K$4,0)</f>
        <v>0</v>
      </c>
      <c r="N71" s="16">
        <f>IFERROR(100*_xlfn.IFNA(VLOOKUP($B71,KviZDarije11!$A$1:$N$1000, 5, 0), 0)/'TOP SCORES'!L$4,0)</f>
        <v>0</v>
      </c>
    </row>
    <row r="72" spans="1:14">
      <c r="A72" s="19">
        <f ca="1">RANK(C72,C$2:C$998)</f>
        <v>71</v>
      </c>
      <c r="B72" s="10" t="s">
        <v>191</v>
      </c>
      <c r="C72" s="17" cm="1">
        <f t="array" aca="1" ref="C72" ca="1">SUM(LARGE(D72:N72,ROW(INDIRECT("1:2"))))</f>
        <v>130.90909090909091</v>
      </c>
      <c r="D72" s="16">
        <f>IFERROR(100*_xlfn.IFNA(VLOOKUP($B72,KviZDarije1!$A$1:$N$1000, 5, 0), 0)/'TOP SCORES'!B$4,0)</f>
        <v>90.909090909090907</v>
      </c>
      <c r="E72" s="16">
        <f>IFERROR(100*_xlfn.IFNA(VLOOKUP($B72,KviZDarije2!$A$1:$N$1000, 5, 0), 0)/'TOP SCORES'!C$4,0)</f>
        <v>40</v>
      </c>
      <c r="F72" s="16">
        <f>IFERROR(100*_xlfn.IFNA(VLOOKUP($B72,KviZDarije3!$A$1:$N$1000, 5, 0), 0)/'TOP SCORES'!D$4,0)</f>
        <v>0</v>
      </c>
      <c r="G72" s="16">
        <f>IFERROR(100*_xlfn.IFNA(VLOOKUP($B72,KviZDarije4!$A$1:$N$1000, 5, 0), 0)/'TOP SCORES'!E$4,0)</f>
        <v>0</v>
      </c>
      <c r="H72" s="16">
        <f>IFERROR(100*_xlfn.IFNA(VLOOKUP($B72,KviZDarije5!$A$1:$N$1000, 5, 0), 0)/'TOP SCORES'!F$4,0)</f>
        <v>0</v>
      </c>
      <c r="I72" s="16">
        <f>IFERROR(100*_xlfn.IFNA(VLOOKUP($B72,KviZDarije6!$A$1:$N$1000, 5, 0), 0)/'TOP SCORES'!G$4,0)</f>
        <v>0</v>
      </c>
      <c r="J72" s="16">
        <f>IFERROR(100*_xlfn.IFNA(VLOOKUP($B72,KviZDarije7!$A$1:$N$1000, 5, 0), 0)/'TOP SCORES'!H$4,0)</f>
        <v>0</v>
      </c>
      <c r="K72" s="16">
        <f>IFERROR(100*_xlfn.IFNA(VLOOKUP($B72,KviZDarije8!$A$1:$N$1000, 5, 0), 0)/'TOP SCORES'!I$4,0)</f>
        <v>0</v>
      </c>
      <c r="L72" s="16">
        <f>IFERROR(100*_xlfn.IFNA(VLOOKUP($B72,KviZDarije9!$A$1:$N$1000, 5, 0), 0)/'TOP SCORES'!J$4,0)</f>
        <v>0</v>
      </c>
      <c r="M72" s="16">
        <f>IFERROR(100*_xlfn.IFNA(VLOOKUP($B72,KviZDarije10!$A$1:$N$1000, 5, 0), 0)/'TOP SCORES'!K$4,0)</f>
        <v>0</v>
      </c>
      <c r="N72" s="16">
        <f>IFERROR(100*_xlfn.IFNA(VLOOKUP($B72,KviZDarije11!$A$1:$N$1000, 5, 0), 0)/'TOP SCORES'!L$4,0)</f>
        <v>0</v>
      </c>
    </row>
    <row r="73" spans="1:14">
      <c r="A73" s="19">
        <f ca="1">RANK(C73,C$2:C$998)</f>
        <v>72</v>
      </c>
      <c r="B73" s="14" t="s">
        <v>186</v>
      </c>
      <c r="C73" s="17" cm="1">
        <f t="array" aca="1" ref="C73" ca="1">SUM(LARGE(D73:N73,ROW(INDIRECT("1:2"))))</f>
        <v>130</v>
      </c>
      <c r="D73" s="16">
        <f>IFERROR(100*_xlfn.IFNA(VLOOKUP($B73,KviZDarije1!$A$1:$N$1000, 5, 0), 0)/'TOP SCORES'!B$4,0)</f>
        <v>54.545454545454547</v>
      </c>
      <c r="E73" s="16">
        <f>IFERROR(100*_xlfn.IFNA(VLOOKUP($B73,KviZDarije2!$A$1:$N$1000, 5, 0), 0)/'TOP SCORES'!C$4,0)</f>
        <v>70</v>
      </c>
      <c r="F73" s="16">
        <f>IFERROR(100*_xlfn.IFNA(VLOOKUP($B73,KviZDarije3!$A$1:$N$1000, 5, 0), 0)/'TOP SCORES'!D$4,0)</f>
        <v>60</v>
      </c>
      <c r="G73" s="16">
        <f>IFERROR(100*_xlfn.IFNA(VLOOKUP($B73,KviZDarije4!$A$1:$N$1000, 5, 0), 0)/'TOP SCORES'!E$4,0)</f>
        <v>0</v>
      </c>
      <c r="H73" s="16">
        <f>IFERROR(100*_xlfn.IFNA(VLOOKUP($B73,KviZDarije5!$A$1:$N$1000, 5, 0), 0)/'TOP SCORES'!F$4,0)</f>
        <v>0</v>
      </c>
      <c r="I73" s="16">
        <f>IFERROR(100*_xlfn.IFNA(VLOOKUP($B73,KviZDarije6!$A$1:$N$1000, 5, 0), 0)/'TOP SCORES'!G$4,0)</f>
        <v>0</v>
      </c>
      <c r="J73" s="16">
        <f>IFERROR(100*_xlfn.IFNA(VLOOKUP($B73,KviZDarije7!$A$1:$N$1000, 5, 0), 0)/'TOP SCORES'!H$4,0)</f>
        <v>0</v>
      </c>
      <c r="K73" s="16">
        <f>IFERROR(100*_xlfn.IFNA(VLOOKUP($B73,KviZDarije8!$A$1:$N$1000, 5, 0), 0)/'TOP SCORES'!I$4,0)</f>
        <v>0</v>
      </c>
      <c r="L73" s="16">
        <f>IFERROR(100*_xlfn.IFNA(VLOOKUP($B73,KviZDarije9!$A$1:$N$1000, 5, 0), 0)/'TOP SCORES'!J$4,0)</f>
        <v>0</v>
      </c>
      <c r="M73" s="16">
        <f>IFERROR(100*_xlfn.IFNA(VLOOKUP($B73,KviZDarije10!$A$1:$N$1000, 5, 0), 0)/'TOP SCORES'!K$4,0)</f>
        <v>0</v>
      </c>
      <c r="N73" s="16">
        <f>IFERROR(100*_xlfn.IFNA(VLOOKUP($B73,KviZDarije11!$A$1:$N$1000, 5, 0), 0)/'TOP SCORES'!L$4,0)</f>
        <v>0</v>
      </c>
    </row>
    <row r="74" spans="1:14">
      <c r="A74" s="19">
        <f ca="1">RANK(C74,C$2:C$998)</f>
        <v>72</v>
      </c>
      <c r="B74" s="14" t="s">
        <v>151</v>
      </c>
      <c r="C74" s="17" cm="1">
        <f t="array" aca="1" ref="C74" ca="1">SUM(LARGE(D74:N74,ROW(INDIRECT("1:2"))))</f>
        <v>130</v>
      </c>
      <c r="D74" s="16">
        <f>IFERROR(100*_xlfn.IFNA(VLOOKUP($B74,KviZDarije1!$A$1:$N$1000, 5, 0), 0)/'TOP SCORES'!B$4,0)</f>
        <v>54.545454545454547</v>
      </c>
      <c r="E74" s="16">
        <f>IFERROR(100*_xlfn.IFNA(VLOOKUP($B74,KviZDarije2!$A$1:$N$1000, 5, 0), 0)/'TOP SCORES'!C$4,0)</f>
        <v>70</v>
      </c>
      <c r="F74" s="16">
        <f>IFERROR(100*_xlfn.IFNA(VLOOKUP($B74,KviZDarije3!$A$1:$N$1000, 5, 0), 0)/'TOP SCORES'!D$4,0)</f>
        <v>60</v>
      </c>
      <c r="G74" s="16">
        <f>IFERROR(100*_xlfn.IFNA(VLOOKUP($B74,KviZDarije4!$A$1:$N$1000, 5, 0), 0)/'TOP SCORES'!E$4,0)</f>
        <v>0</v>
      </c>
      <c r="H74" s="16">
        <f>IFERROR(100*_xlfn.IFNA(VLOOKUP($B74,KviZDarije5!$A$1:$N$1000, 5, 0), 0)/'TOP SCORES'!F$4,0)</f>
        <v>0</v>
      </c>
      <c r="I74" s="16">
        <f>IFERROR(100*_xlfn.IFNA(VLOOKUP($B74,KviZDarije6!$A$1:$N$1000, 5, 0), 0)/'TOP SCORES'!G$4,0)</f>
        <v>0</v>
      </c>
      <c r="J74" s="16">
        <f>IFERROR(100*_xlfn.IFNA(VLOOKUP($B74,KviZDarije7!$A$1:$N$1000, 5, 0), 0)/'TOP SCORES'!H$4,0)</f>
        <v>0</v>
      </c>
      <c r="K74" s="16">
        <f>IFERROR(100*_xlfn.IFNA(VLOOKUP($B74,KviZDarije8!$A$1:$N$1000, 5, 0), 0)/'TOP SCORES'!I$4,0)</f>
        <v>0</v>
      </c>
      <c r="L74" s="16">
        <f>IFERROR(100*_xlfn.IFNA(VLOOKUP($B74,KviZDarije9!$A$1:$N$1000, 5, 0), 0)/'TOP SCORES'!J$4,0)</f>
        <v>0</v>
      </c>
      <c r="M74" s="16">
        <f>IFERROR(100*_xlfn.IFNA(VLOOKUP($B74,KviZDarije10!$A$1:$N$1000, 5, 0), 0)/'TOP SCORES'!K$4,0)</f>
        <v>0</v>
      </c>
      <c r="N74" s="16">
        <f>IFERROR(100*_xlfn.IFNA(VLOOKUP($B74,KviZDarije11!$A$1:$N$1000, 5, 0), 0)/'TOP SCORES'!L$4,0)</f>
        <v>0</v>
      </c>
    </row>
    <row r="75" spans="1:14">
      <c r="A75" s="19">
        <f ca="1">RANK(C75,C$2:C$998)</f>
        <v>72</v>
      </c>
      <c r="B75" s="6" t="s">
        <v>40</v>
      </c>
      <c r="C75" s="17" cm="1">
        <f t="array" aca="1" ref="C75" ca="1">SUM(LARGE(D75:N75,ROW(INDIRECT("1:2"))))</f>
        <v>130</v>
      </c>
      <c r="D75" s="16">
        <f>IFERROR(100*_xlfn.IFNA(VLOOKUP($B75,KviZDarije1!$A$1:$N$1000, 5, 0), 0)/'TOP SCORES'!B$4,0)</f>
        <v>45.454545454545453</v>
      </c>
      <c r="E75" s="16">
        <f>IFERROR(100*_xlfn.IFNA(VLOOKUP($B75,KviZDarije2!$A$1:$N$1000, 5, 0), 0)/'TOP SCORES'!C$4,0)</f>
        <v>80</v>
      </c>
      <c r="F75" s="16">
        <f>IFERROR(100*_xlfn.IFNA(VLOOKUP($B75,KviZDarije3!$A$1:$N$1000, 5, 0), 0)/'TOP SCORES'!D$4,0)</f>
        <v>50</v>
      </c>
      <c r="G75" s="16">
        <f>IFERROR(100*_xlfn.IFNA(VLOOKUP($B75,KviZDarije4!$A$1:$N$1000, 5, 0), 0)/'TOP SCORES'!E$4,0)</f>
        <v>0</v>
      </c>
      <c r="H75" s="16">
        <f>IFERROR(100*_xlfn.IFNA(VLOOKUP($B75,KviZDarije5!$A$1:$N$1000, 5, 0), 0)/'TOP SCORES'!F$4,0)</f>
        <v>0</v>
      </c>
      <c r="I75" s="16">
        <f>IFERROR(100*_xlfn.IFNA(VLOOKUP($B75,KviZDarije6!$A$1:$N$1000, 5, 0), 0)/'TOP SCORES'!G$4,0)</f>
        <v>0</v>
      </c>
      <c r="J75" s="16">
        <f>IFERROR(100*_xlfn.IFNA(VLOOKUP($B75,KviZDarije7!$A$1:$N$1000, 5, 0), 0)/'TOP SCORES'!H$4,0)</f>
        <v>0</v>
      </c>
      <c r="K75" s="16">
        <f>IFERROR(100*_xlfn.IFNA(VLOOKUP($B75,KviZDarije8!$A$1:$N$1000, 5, 0), 0)/'TOP SCORES'!I$4,0)</f>
        <v>0</v>
      </c>
      <c r="L75" s="16">
        <f>IFERROR(100*_xlfn.IFNA(VLOOKUP($B75,KviZDarije9!$A$1:$N$1000, 5, 0), 0)/'TOP SCORES'!J$4,0)</f>
        <v>0</v>
      </c>
      <c r="M75" s="16">
        <f>IFERROR(100*_xlfn.IFNA(VLOOKUP($B75,KviZDarije10!$A$1:$N$1000, 5, 0), 0)/'TOP SCORES'!K$4,0)</f>
        <v>0</v>
      </c>
      <c r="N75" s="16">
        <f>IFERROR(100*_xlfn.IFNA(VLOOKUP($B75,KviZDarije11!$A$1:$N$1000, 5, 0), 0)/'TOP SCORES'!L$4,0)</f>
        <v>0</v>
      </c>
    </row>
    <row r="76" spans="1:14">
      <c r="A76" s="19">
        <f ca="1">RANK(C76,C$2:C$998)</f>
        <v>75</v>
      </c>
      <c r="B76" s="6" t="s">
        <v>172</v>
      </c>
      <c r="C76" s="17" cm="1">
        <f t="array" aca="1" ref="C76" ca="1">SUM(LARGE(D76:N76,ROW(INDIRECT("1:2"))))</f>
        <v>123.63636363636363</v>
      </c>
      <c r="D76" s="16">
        <f>IFERROR(100*_xlfn.IFNA(VLOOKUP($B76,KviZDarije1!$A$1:$N$1000, 5, 0), 0)/'TOP SCORES'!B$4,0)</f>
        <v>63.636363636363633</v>
      </c>
      <c r="E76" s="16">
        <f>IFERROR(100*_xlfn.IFNA(VLOOKUP($B76,KviZDarije2!$A$1:$N$1000, 5, 0), 0)/'TOP SCORES'!C$4,0)</f>
        <v>50</v>
      </c>
      <c r="F76" s="16">
        <f>IFERROR(100*_xlfn.IFNA(VLOOKUP($B76,KviZDarije3!$A$1:$N$1000, 5, 0), 0)/'TOP SCORES'!D$4,0)</f>
        <v>60</v>
      </c>
      <c r="G76" s="16">
        <f>IFERROR(100*_xlfn.IFNA(VLOOKUP($B76,KviZDarije4!$A$1:$N$1000, 5, 0), 0)/'TOP SCORES'!E$4,0)</f>
        <v>0</v>
      </c>
      <c r="H76" s="16">
        <f>IFERROR(100*_xlfn.IFNA(VLOOKUP($B76,KviZDarije5!$A$1:$N$1000, 5, 0), 0)/'TOP SCORES'!F$4,0)</f>
        <v>0</v>
      </c>
      <c r="I76" s="16">
        <f>IFERROR(100*_xlfn.IFNA(VLOOKUP($B76,KviZDarije6!$A$1:$N$1000, 5, 0), 0)/'TOP SCORES'!G$4,0)</f>
        <v>0</v>
      </c>
      <c r="J76" s="16">
        <f>IFERROR(100*_xlfn.IFNA(VLOOKUP($B76,KviZDarije7!$A$1:$N$1000, 5, 0), 0)/'TOP SCORES'!H$4,0)</f>
        <v>0</v>
      </c>
      <c r="K76" s="16">
        <f>IFERROR(100*_xlfn.IFNA(VLOOKUP($B76,KviZDarije8!$A$1:$N$1000, 5, 0), 0)/'TOP SCORES'!I$4,0)</f>
        <v>0</v>
      </c>
      <c r="L76" s="16">
        <f>IFERROR(100*_xlfn.IFNA(VLOOKUP($B76,KviZDarije9!$A$1:$N$1000, 5, 0), 0)/'TOP SCORES'!J$4,0)</f>
        <v>0</v>
      </c>
      <c r="M76" s="16">
        <f>IFERROR(100*_xlfn.IFNA(VLOOKUP($B76,KviZDarije10!$A$1:$N$1000, 5, 0), 0)/'TOP SCORES'!K$4,0)</f>
        <v>0</v>
      </c>
      <c r="N76" s="16">
        <f>IFERROR(100*_xlfn.IFNA(VLOOKUP($B76,KviZDarije11!$A$1:$N$1000, 5, 0), 0)/'TOP SCORES'!L$4,0)</f>
        <v>0</v>
      </c>
    </row>
    <row r="77" spans="1:14">
      <c r="A77" s="19">
        <f ca="1">RANK(C77,C$2:C$998)</f>
        <v>75</v>
      </c>
      <c r="B77" s="10" t="s">
        <v>84</v>
      </c>
      <c r="C77" s="17" cm="1">
        <f t="array" aca="1" ref="C77" ca="1">SUM(LARGE(D77:N77,ROW(INDIRECT("1:2"))))</f>
        <v>123.63636363636363</v>
      </c>
      <c r="D77" s="16">
        <f>IFERROR(100*_xlfn.IFNA(VLOOKUP($B77,KviZDarije1!$A$1:$N$1000, 5, 0), 0)/'TOP SCORES'!B$4,0)</f>
        <v>63.636363636363633</v>
      </c>
      <c r="E77" s="16">
        <f>IFERROR(100*_xlfn.IFNA(VLOOKUP($B77,KviZDarije2!$A$1:$N$1000, 5, 0), 0)/'TOP SCORES'!C$4,0)</f>
        <v>0</v>
      </c>
      <c r="F77" s="16">
        <f>IFERROR(100*_xlfn.IFNA(VLOOKUP($B77,KviZDarije3!$A$1:$N$1000, 5, 0), 0)/'TOP SCORES'!D$4,0)</f>
        <v>60</v>
      </c>
      <c r="G77" s="16">
        <f>IFERROR(100*_xlfn.IFNA(VLOOKUP($B77,KviZDarije4!$A$1:$N$1000, 5, 0), 0)/'TOP SCORES'!E$4,0)</f>
        <v>0</v>
      </c>
      <c r="H77" s="16">
        <f>IFERROR(100*_xlfn.IFNA(VLOOKUP($B77,KviZDarije5!$A$1:$N$1000, 5, 0), 0)/'TOP SCORES'!F$4,0)</f>
        <v>0</v>
      </c>
      <c r="I77" s="16">
        <f>IFERROR(100*_xlfn.IFNA(VLOOKUP($B77,KviZDarije6!$A$1:$N$1000, 5, 0), 0)/'TOP SCORES'!G$4,0)</f>
        <v>0</v>
      </c>
      <c r="J77" s="16">
        <f>IFERROR(100*_xlfn.IFNA(VLOOKUP($B77,KviZDarije7!$A$1:$N$1000, 5, 0), 0)/'TOP SCORES'!H$4,0)</f>
        <v>0</v>
      </c>
      <c r="K77" s="16">
        <f>IFERROR(100*_xlfn.IFNA(VLOOKUP($B77,KviZDarije8!$A$1:$N$1000, 5, 0), 0)/'TOP SCORES'!I$4,0)</f>
        <v>0</v>
      </c>
      <c r="L77" s="16">
        <f>IFERROR(100*_xlfn.IFNA(VLOOKUP($B77,KviZDarije9!$A$1:$N$1000, 5, 0), 0)/'TOP SCORES'!J$4,0)</f>
        <v>0</v>
      </c>
      <c r="M77" s="16">
        <f>IFERROR(100*_xlfn.IFNA(VLOOKUP($B77,KviZDarije10!$A$1:$N$1000, 5, 0), 0)/'TOP SCORES'!K$4,0)</f>
        <v>0</v>
      </c>
      <c r="N77" s="16">
        <f>IFERROR(100*_xlfn.IFNA(VLOOKUP($B77,KviZDarije11!$A$1:$N$1000, 5, 0), 0)/'TOP SCORES'!L$4,0)</f>
        <v>0</v>
      </c>
    </row>
    <row r="78" spans="1:14">
      <c r="A78" s="19">
        <f ca="1">RANK(C78,C$2:C$998)</f>
        <v>77</v>
      </c>
      <c r="B78" s="14" t="s">
        <v>11</v>
      </c>
      <c r="C78" s="17" cm="1">
        <f t="array" aca="1" ref="C78" ca="1">SUM(LARGE(D78:N78,ROW(INDIRECT("1:2"))))</f>
        <v>122.72727272727273</v>
      </c>
      <c r="D78" s="16">
        <f>IFERROR(100*_xlfn.IFNA(VLOOKUP($B78,KviZDarije1!$A$1:$N$1000, 5, 0), 0)/'TOP SCORES'!B$4,0)</f>
        <v>72.727272727272734</v>
      </c>
      <c r="E78" s="16">
        <f>IFERROR(100*_xlfn.IFNA(VLOOKUP($B78,KviZDarije2!$A$1:$N$1000, 5, 0), 0)/'TOP SCORES'!C$4,0)</f>
        <v>40</v>
      </c>
      <c r="F78" s="16">
        <f>IFERROR(100*_xlfn.IFNA(VLOOKUP($B78,KviZDarije3!$A$1:$N$1000, 5, 0), 0)/'TOP SCORES'!D$4,0)</f>
        <v>50</v>
      </c>
      <c r="G78" s="16">
        <f>IFERROR(100*_xlfn.IFNA(VLOOKUP($B78,KviZDarije4!$A$1:$N$1000, 5, 0), 0)/'TOP SCORES'!E$4,0)</f>
        <v>0</v>
      </c>
      <c r="H78" s="16">
        <f>IFERROR(100*_xlfn.IFNA(VLOOKUP($B78,KviZDarije5!$A$1:$N$1000, 5, 0), 0)/'TOP SCORES'!F$4,0)</f>
        <v>0</v>
      </c>
      <c r="I78" s="16">
        <f>IFERROR(100*_xlfn.IFNA(VLOOKUP($B78,KviZDarije6!$A$1:$N$1000, 5, 0), 0)/'TOP SCORES'!G$4,0)</f>
        <v>0</v>
      </c>
      <c r="J78" s="16">
        <f>IFERROR(100*_xlfn.IFNA(VLOOKUP($B78,KviZDarije7!$A$1:$N$1000, 5, 0), 0)/'TOP SCORES'!H$4,0)</f>
        <v>0</v>
      </c>
      <c r="K78" s="16">
        <f>IFERROR(100*_xlfn.IFNA(VLOOKUP($B78,KviZDarije8!$A$1:$N$1000, 5, 0), 0)/'TOP SCORES'!I$4,0)</f>
        <v>0</v>
      </c>
      <c r="L78" s="16">
        <f>IFERROR(100*_xlfn.IFNA(VLOOKUP($B78,KviZDarije9!$A$1:$N$1000, 5, 0), 0)/'TOP SCORES'!J$4,0)</f>
        <v>0</v>
      </c>
      <c r="M78" s="16">
        <f>IFERROR(100*_xlfn.IFNA(VLOOKUP($B78,KviZDarije10!$A$1:$N$1000, 5, 0), 0)/'TOP SCORES'!K$4,0)</f>
        <v>0</v>
      </c>
      <c r="N78" s="16">
        <f>IFERROR(100*_xlfn.IFNA(VLOOKUP($B78,KviZDarije11!$A$1:$N$1000, 5, 0), 0)/'TOP SCORES'!L$4,0)</f>
        <v>0</v>
      </c>
    </row>
    <row r="79" spans="1:14">
      <c r="A79" s="19">
        <f ca="1">RANK(C79,C$2:C$998)</f>
        <v>77</v>
      </c>
      <c r="B79" s="6" t="s">
        <v>101</v>
      </c>
      <c r="C79" s="17" cm="1">
        <f t="array" aca="1" ref="C79" ca="1">SUM(LARGE(D79:N79,ROW(INDIRECT("1:2"))))</f>
        <v>122.72727272727273</v>
      </c>
      <c r="D79" s="16">
        <f>IFERROR(100*_xlfn.IFNA(VLOOKUP($B79,KviZDarije1!$A$1:$N$1000, 5, 0), 0)/'TOP SCORES'!B$4,0)</f>
        <v>72.727272727272734</v>
      </c>
      <c r="E79" s="16">
        <f>IFERROR(100*_xlfn.IFNA(VLOOKUP($B79,KviZDarije2!$A$1:$N$1000, 5, 0), 0)/'TOP SCORES'!C$4,0)</f>
        <v>50</v>
      </c>
      <c r="F79" s="16">
        <f>IFERROR(100*_xlfn.IFNA(VLOOKUP($B79,KviZDarije3!$A$1:$N$1000, 5, 0), 0)/'TOP SCORES'!D$4,0)</f>
        <v>40</v>
      </c>
      <c r="G79" s="16">
        <f>IFERROR(100*_xlfn.IFNA(VLOOKUP($B79,KviZDarije4!$A$1:$N$1000, 5, 0), 0)/'TOP SCORES'!E$4,0)</f>
        <v>0</v>
      </c>
      <c r="H79" s="16">
        <f>IFERROR(100*_xlfn.IFNA(VLOOKUP($B79,KviZDarije5!$A$1:$N$1000, 5, 0), 0)/'TOP SCORES'!F$4,0)</f>
        <v>0</v>
      </c>
      <c r="I79" s="16">
        <f>IFERROR(100*_xlfn.IFNA(VLOOKUP($B79,KviZDarije6!$A$1:$N$1000, 5, 0), 0)/'TOP SCORES'!G$4,0)</f>
        <v>0</v>
      </c>
      <c r="J79" s="16">
        <f>IFERROR(100*_xlfn.IFNA(VLOOKUP($B79,KviZDarije7!$A$1:$N$1000, 5, 0), 0)/'TOP SCORES'!H$4,0)</f>
        <v>0</v>
      </c>
      <c r="K79" s="16">
        <f>IFERROR(100*_xlfn.IFNA(VLOOKUP($B79,KviZDarije8!$A$1:$N$1000, 5, 0), 0)/'TOP SCORES'!I$4,0)</f>
        <v>0</v>
      </c>
      <c r="L79" s="16">
        <f>IFERROR(100*_xlfn.IFNA(VLOOKUP($B79,KviZDarije9!$A$1:$N$1000, 5, 0), 0)/'TOP SCORES'!J$4,0)</f>
        <v>0</v>
      </c>
      <c r="M79" s="16">
        <f>IFERROR(100*_xlfn.IFNA(VLOOKUP($B79,KviZDarije10!$A$1:$N$1000, 5, 0), 0)/'TOP SCORES'!K$4,0)</f>
        <v>0</v>
      </c>
      <c r="N79" s="16">
        <f>IFERROR(100*_xlfn.IFNA(VLOOKUP($B79,KviZDarije11!$A$1:$N$1000, 5, 0), 0)/'TOP SCORES'!L$4,0)</f>
        <v>0</v>
      </c>
    </row>
    <row r="80" spans="1:14">
      <c r="A80" s="19">
        <f ca="1">RANK(C80,C$2:C$998)</f>
        <v>77</v>
      </c>
      <c r="B80" s="14" t="s">
        <v>117</v>
      </c>
      <c r="C80" s="17" cm="1">
        <f t="array" aca="1" ref="C80" ca="1">SUM(LARGE(D80:N80,ROW(INDIRECT("1:2"))))</f>
        <v>122.72727272727273</v>
      </c>
      <c r="D80" s="16">
        <f>IFERROR(100*_xlfn.IFNA(VLOOKUP($B80,KviZDarije1!$A$1:$N$1000, 5, 0), 0)/'TOP SCORES'!B$4,0)</f>
        <v>72.727272727272734</v>
      </c>
      <c r="E80" s="16">
        <f>IFERROR(100*_xlfn.IFNA(VLOOKUP($B80,KviZDarije2!$A$1:$N$1000, 5, 0), 0)/'TOP SCORES'!C$4,0)</f>
        <v>30</v>
      </c>
      <c r="F80" s="16">
        <f>IFERROR(100*_xlfn.IFNA(VLOOKUP($B80,KviZDarije3!$A$1:$N$1000, 5, 0), 0)/'TOP SCORES'!D$4,0)</f>
        <v>50</v>
      </c>
      <c r="G80" s="16">
        <f>IFERROR(100*_xlfn.IFNA(VLOOKUP($B80,KviZDarije4!$A$1:$N$1000, 5, 0), 0)/'TOP SCORES'!E$4,0)</f>
        <v>0</v>
      </c>
      <c r="H80" s="16">
        <f>IFERROR(100*_xlfn.IFNA(VLOOKUP($B80,KviZDarije5!$A$1:$N$1000, 5, 0), 0)/'TOP SCORES'!F$4,0)</f>
        <v>0</v>
      </c>
      <c r="I80" s="16">
        <f>IFERROR(100*_xlfn.IFNA(VLOOKUP($B80,KviZDarije6!$A$1:$N$1000, 5, 0), 0)/'TOP SCORES'!G$4,0)</f>
        <v>0</v>
      </c>
      <c r="J80" s="16">
        <f>IFERROR(100*_xlfn.IFNA(VLOOKUP($B80,KviZDarije7!$A$1:$N$1000, 5, 0), 0)/'TOP SCORES'!H$4,0)</f>
        <v>0</v>
      </c>
      <c r="K80" s="16">
        <f>IFERROR(100*_xlfn.IFNA(VLOOKUP($B80,KviZDarije8!$A$1:$N$1000, 5, 0), 0)/'TOP SCORES'!I$4,0)</f>
        <v>0</v>
      </c>
      <c r="L80" s="16">
        <f>IFERROR(100*_xlfn.IFNA(VLOOKUP($B80,KviZDarije9!$A$1:$N$1000, 5, 0), 0)/'TOP SCORES'!J$4,0)</f>
        <v>0</v>
      </c>
      <c r="M80" s="16">
        <f>IFERROR(100*_xlfn.IFNA(VLOOKUP($B80,KviZDarije10!$A$1:$N$1000, 5, 0), 0)/'TOP SCORES'!K$4,0)</f>
        <v>0</v>
      </c>
      <c r="N80" s="16">
        <f>IFERROR(100*_xlfn.IFNA(VLOOKUP($B80,KviZDarije11!$A$1:$N$1000, 5, 0), 0)/'TOP SCORES'!L$4,0)</f>
        <v>0</v>
      </c>
    </row>
    <row r="81" spans="1:14">
      <c r="A81" s="19">
        <f ca="1">RANK(C81,C$2:C$998)</f>
        <v>77</v>
      </c>
      <c r="B81" s="14" t="s">
        <v>174</v>
      </c>
      <c r="C81" s="17" cm="1">
        <f t="array" aca="1" ref="C81" ca="1">SUM(LARGE(D81:N81,ROW(INDIRECT("1:2"))))</f>
        <v>122.72727272727273</v>
      </c>
      <c r="D81" s="16">
        <f>IFERROR(100*_xlfn.IFNA(VLOOKUP($B81,KviZDarije1!$A$1:$N$1000, 5, 0), 0)/'TOP SCORES'!B$4,0)</f>
        <v>72.727272727272734</v>
      </c>
      <c r="E81" s="16">
        <f>IFERROR(100*_xlfn.IFNA(VLOOKUP($B81,KviZDarije2!$A$1:$N$1000, 5, 0), 0)/'TOP SCORES'!C$4,0)</f>
        <v>50</v>
      </c>
      <c r="F81" s="16">
        <f>IFERROR(100*_xlfn.IFNA(VLOOKUP($B81,KviZDarije3!$A$1:$N$1000, 5, 0), 0)/'TOP SCORES'!D$4,0)</f>
        <v>30</v>
      </c>
      <c r="G81" s="16">
        <f>IFERROR(100*_xlfn.IFNA(VLOOKUP($B81,KviZDarije4!$A$1:$N$1000, 5, 0), 0)/'TOP SCORES'!E$4,0)</f>
        <v>0</v>
      </c>
      <c r="H81" s="16">
        <f>IFERROR(100*_xlfn.IFNA(VLOOKUP($B81,KviZDarije5!$A$1:$N$1000, 5, 0), 0)/'TOP SCORES'!F$4,0)</f>
        <v>0</v>
      </c>
      <c r="I81" s="16">
        <f>IFERROR(100*_xlfn.IFNA(VLOOKUP($B81,KviZDarije6!$A$1:$N$1000, 5, 0), 0)/'TOP SCORES'!G$4,0)</f>
        <v>0</v>
      </c>
      <c r="J81" s="16">
        <f>IFERROR(100*_xlfn.IFNA(VLOOKUP($B81,KviZDarije7!$A$1:$N$1000, 5, 0), 0)/'TOP SCORES'!H$4,0)</f>
        <v>0</v>
      </c>
      <c r="K81" s="16">
        <f>IFERROR(100*_xlfn.IFNA(VLOOKUP($B81,KviZDarije8!$A$1:$N$1000, 5, 0), 0)/'TOP SCORES'!I$4,0)</f>
        <v>0</v>
      </c>
      <c r="L81" s="16">
        <f>IFERROR(100*_xlfn.IFNA(VLOOKUP($B81,KviZDarije9!$A$1:$N$1000, 5, 0), 0)/'TOP SCORES'!J$4,0)</f>
        <v>0</v>
      </c>
      <c r="M81" s="16">
        <f>IFERROR(100*_xlfn.IFNA(VLOOKUP($B81,KviZDarije10!$A$1:$N$1000, 5, 0), 0)/'TOP SCORES'!K$4,0)</f>
        <v>0</v>
      </c>
      <c r="N81" s="16">
        <f>IFERROR(100*_xlfn.IFNA(VLOOKUP($B81,KviZDarije11!$A$1:$N$1000, 5, 0), 0)/'TOP SCORES'!L$4,0)</f>
        <v>0</v>
      </c>
    </row>
    <row r="82" spans="1:14">
      <c r="A82" s="19">
        <f ca="1">RANK(C82,C$2:C$998)</f>
        <v>77</v>
      </c>
      <c r="B82" s="10" t="s">
        <v>116</v>
      </c>
      <c r="C82" s="17" cm="1">
        <f t="array" aca="1" ref="C82" ca="1">SUM(LARGE(D82:N82,ROW(INDIRECT("1:2"))))</f>
        <v>122.72727272727273</v>
      </c>
      <c r="D82" s="16">
        <f>IFERROR(100*_xlfn.IFNA(VLOOKUP($B82,KviZDarije1!$A$1:$N$1000, 5, 0), 0)/'TOP SCORES'!B$4,0)</f>
        <v>72.727272727272734</v>
      </c>
      <c r="E82" s="16">
        <f>IFERROR(100*_xlfn.IFNA(VLOOKUP($B82,KviZDarije2!$A$1:$N$1000, 5, 0), 0)/'TOP SCORES'!C$4,0)</f>
        <v>0</v>
      </c>
      <c r="F82" s="16">
        <f>IFERROR(100*_xlfn.IFNA(VLOOKUP($B82,KviZDarije3!$A$1:$N$1000, 5, 0), 0)/'TOP SCORES'!D$4,0)</f>
        <v>50</v>
      </c>
      <c r="G82" s="16">
        <f>IFERROR(100*_xlfn.IFNA(VLOOKUP($B82,KviZDarije4!$A$1:$N$1000, 5, 0), 0)/'TOP SCORES'!E$4,0)</f>
        <v>0</v>
      </c>
      <c r="H82" s="16">
        <f>IFERROR(100*_xlfn.IFNA(VLOOKUP($B82,KviZDarije5!$A$1:$N$1000, 5, 0), 0)/'TOP SCORES'!F$4,0)</f>
        <v>0</v>
      </c>
      <c r="I82" s="16">
        <f>IFERROR(100*_xlfn.IFNA(VLOOKUP($B82,KviZDarije6!$A$1:$N$1000, 5, 0), 0)/'TOP SCORES'!G$4,0)</f>
        <v>0</v>
      </c>
      <c r="J82" s="16">
        <f>IFERROR(100*_xlfn.IFNA(VLOOKUP($B82,KviZDarije7!$A$1:$N$1000, 5, 0), 0)/'TOP SCORES'!H$4,0)</f>
        <v>0</v>
      </c>
      <c r="K82" s="16">
        <f>IFERROR(100*_xlfn.IFNA(VLOOKUP($B82,KviZDarije8!$A$1:$N$1000, 5, 0), 0)/'TOP SCORES'!I$4,0)</f>
        <v>0</v>
      </c>
      <c r="L82" s="16">
        <f>IFERROR(100*_xlfn.IFNA(VLOOKUP($B82,KviZDarije9!$A$1:$N$1000, 5, 0), 0)/'TOP SCORES'!J$4,0)</f>
        <v>0</v>
      </c>
      <c r="M82" s="16">
        <f>IFERROR(100*_xlfn.IFNA(VLOOKUP($B82,KviZDarije10!$A$1:$N$1000, 5, 0), 0)/'TOP SCORES'!K$4,0)</f>
        <v>0</v>
      </c>
      <c r="N82" s="16">
        <f>IFERROR(100*_xlfn.IFNA(VLOOKUP($B82,KviZDarije11!$A$1:$N$1000, 5, 0), 0)/'TOP SCORES'!L$4,0)</f>
        <v>0</v>
      </c>
    </row>
    <row r="83" spans="1:14">
      <c r="A83" s="19">
        <f ca="1">RANK(C83,C$2:C$998)</f>
        <v>82</v>
      </c>
      <c r="B83" s="6" t="s">
        <v>16</v>
      </c>
      <c r="C83" s="17" cm="1">
        <f t="array" aca="1" ref="C83" ca="1">SUM(LARGE(D83:N83,ROW(INDIRECT("1:2"))))</f>
        <v>120</v>
      </c>
      <c r="D83" s="16">
        <f>IFERROR(100*_xlfn.IFNA(VLOOKUP($B83,KviZDarije1!$A$1:$N$1000, 5, 0), 0)/'TOP SCORES'!B$4,0)</f>
        <v>0</v>
      </c>
      <c r="E83" s="16">
        <f>IFERROR(100*_xlfn.IFNA(VLOOKUP($B83,KviZDarije2!$A$1:$N$1000, 5, 0), 0)/'TOP SCORES'!C$4,0)</f>
        <v>50</v>
      </c>
      <c r="F83" s="16">
        <f>IFERROR(100*_xlfn.IFNA(VLOOKUP($B83,KviZDarije3!$A$1:$N$1000, 5, 0), 0)/'TOP SCORES'!D$4,0)</f>
        <v>70</v>
      </c>
      <c r="G83" s="16">
        <f>IFERROR(100*_xlfn.IFNA(VLOOKUP($B83,KviZDarije4!$A$1:$N$1000, 5, 0), 0)/'TOP SCORES'!E$4,0)</f>
        <v>0</v>
      </c>
      <c r="H83" s="16">
        <f>IFERROR(100*_xlfn.IFNA(VLOOKUP($B83,KviZDarije5!$A$1:$N$1000, 5, 0), 0)/'TOP SCORES'!F$4,0)</f>
        <v>0</v>
      </c>
      <c r="I83" s="16">
        <f>IFERROR(100*_xlfn.IFNA(VLOOKUP($B83,KviZDarije6!$A$1:$N$1000, 5, 0), 0)/'TOP SCORES'!G$4,0)</f>
        <v>0</v>
      </c>
      <c r="J83" s="16">
        <f>IFERROR(100*_xlfn.IFNA(VLOOKUP($B83,KviZDarije7!$A$1:$N$1000, 5, 0), 0)/'TOP SCORES'!H$4,0)</f>
        <v>0</v>
      </c>
      <c r="K83" s="16">
        <f>IFERROR(100*_xlfn.IFNA(VLOOKUP($B83,KviZDarije8!$A$1:$N$1000, 5, 0), 0)/'TOP SCORES'!I$4,0)</f>
        <v>0</v>
      </c>
      <c r="L83" s="16">
        <f>IFERROR(100*_xlfn.IFNA(VLOOKUP($B83,KviZDarije9!$A$1:$N$1000, 5, 0), 0)/'TOP SCORES'!J$4,0)</f>
        <v>0</v>
      </c>
      <c r="M83" s="16">
        <f>IFERROR(100*_xlfn.IFNA(VLOOKUP($B83,KviZDarije10!$A$1:$N$1000, 5, 0), 0)/'TOP SCORES'!K$4,0)</f>
        <v>0</v>
      </c>
      <c r="N83" s="16">
        <f>IFERROR(100*_xlfn.IFNA(VLOOKUP($B83,KviZDarije11!$A$1:$N$1000, 5, 0), 0)/'TOP SCORES'!L$4,0)</f>
        <v>0</v>
      </c>
    </row>
    <row r="84" spans="1:14">
      <c r="A84" s="19">
        <f ca="1">RANK(C84,C$2:C$998)</f>
        <v>82</v>
      </c>
      <c r="B84" s="6" t="s">
        <v>245</v>
      </c>
      <c r="C84" s="17" cm="1">
        <f t="array" aca="1" ref="C84" ca="1">SUM(LARGE(D84:N84,ROW(INDIRECT("1:2"))))</f>
        <v>120</v>
      </c>
      <c r="D84" s="16">
        <f>IFERROR(100*_xlfn.IFNA(VLOOKUP($B84,KviZDarije1!$A$1:$N$1000, 5, 0), 0)/'TOP SCORES'!B$4,0)</f>
        <v>0</v>
      </c>
      <c r="E84" s="16">
        <f>IFERROR(100*_xlfn.IFNA(VLOOKUP($B84,KviZDarije2!$A$1:$N$1000, 5, 0), 0)/'TOP SCORES'!C$4,0)</f>
        <v>60</v>
      </c>
      <c r="F84" s="16">
        <f>IFERROR(100*_xlfn.IFNA(VLOOKUP($B84,KviZDarije3!$A$1:$N$1000, 5, 0), 0)/'TOP SCORES'!D$4,0)</f>
        <v>60</v>
      </c>
      <c r="G84" s="16">
        <f>IFERROR(100*_xlfn.IFNA(VLOOKUP($B84,KviZDarije4!$A$1:$N$1000, 5, 0), 0)/'TOP SCORES'!E$4,0)</f>
        <v>0</v>
      </c>
      <c r="H84" s="16">
        <f>IFERROR(100*_xlfn.IFNA(VLOOKUP($B84,KviZDarije5!$A$1:$N$1000, 5, 0), 0)/'TOP SCORES'!F$4,0)</f>
        <v>0</v>
      </c>
      <c r="I84" s="16">
        <f>IFERROR(100*_xlfn.IFNA(VLOOKUP($B84,KviZDarije6!$A$1:$N$1000, 5, 0), 0)/'TOP SCORES'!G$4,0)</f>
        <v>0</v>
      </c>
      <c r="J84" s="16">
        <f>IFERROR(100*_xlfn.IFNA(VLOOKUP($B84,KviZDarije7!$A$1:$N$1000, 5, 0), 0)/'TOP SCORES'!H$4,0)</f>
        <v>0</v>
      </c>
      <c r="K84" s="16">
        <f>IFERROR(100*_xlfn.IFNA(VLOOKUP($B84,KviZDarije8!$A$1:$N$1000, 5, 0), 0)/'TOP SCORES'!I$4,0)</f>
        <v>0</v>
      </c>
      <c r="L84" s="16">
        <f>IFERROR(100*_xlfn.IFNA(VLOOKUP($B84,KviZDarije9!$A$1:$N$1000, 5, 0), 0)/'TOP SCORES'!J$4,0)</f>
        <v>0</v>
      </c>
      <c r="M84" s="16">
        <f>IFERROR(100*_xlfn.IFNA(VLOOKUP($B84,KviZDarije10!$A$1:$N$1000, 5, 0), 0)/'TOP SCORES'!K$4,0)</f>
        <v>0</v>
      </c>
      <c r="N84" s="16">
        <f>IFERROR(100*_xlfn.IFNA(VLOOKUP($B84,KviZDarije11!$A$1:$N$1000, 5, 0), 0)/'TOP SCORES'!L$4,0)</f>
        <v>0</v>
      </c>
    </row>
    <row r="85" spans="1:14">
      <c r="A85" s="19">
        <f ca="1">RANK(C85,C$2:C$998)</f>
        <v>82</v>
      </c>
      <c r="B85" s="14" t="s">
        <v>61</v>
      </c>
      <c r="C85" s="17" cm="1">
        <f t="array" aca="1" ref="C85" ca="1">SUM(LARGE(D85:N85,ROW(INDIRECT("1:2"))))</f>
        <v>120</v>
      </c>
      <c r="D85" s="16">
        <f>IFERROR(100*_xlfn.IFNA(VLOOKUP($B85,KviZDarije1!$A$1:$N$1000, 5, 0), 0)/'TOP SCORES'!B$4,0)</f>
        <v>0</v>
      </c>
      <c r="E85" s="16">
        <f>IFERROR(100*_xlfn.IFNA(VLOOKUP($B85,KviZDarije2!$A$1:$N$1000, 5, 0), 0)/'TOP SCORES'!C$4,0)</f>
        <v>60</v>
      </c>
      <c r="F85" s="16">
        <f>IFERROR(100*_xlfn.IFNA(VLOOKUP($B85,KviZDarije3!$A$1:$N$1000, 5, 0), 0)/'TOP SCORES'!D$4,0)</f>
        <v>60</v>
      </c>
      <c r="G85" s="16">
        <f>IFERROR(100*_xlfn.IFNA(VLOOKUP($B85,KviZDarije4!$A$1:$N$1000, 5, 0), 0)/'TOP SCORES'!E$4,0)</f>
        <v>0</v>
      </c>
      <c r="H85" s="16">
        <f>IFERROR(100*_xlfn.IFNA(VLOOKUP($B85,KviZDarije5!$A$1:$N$1000, 5, 0), 0)/'TOP SCORES'!F$4,0)</f>
        <v>0</v>
      </c>
      <c r="I85" s="16">
        <f>IFERROR(100*_xlfn.IFNA(VLOOKUP($B85,KviZDarije6!$A$1:$N$1000, 5, 0), 0)/'TOP SCORES'!G$4,0)</f>
        <v>0</v>
      </c>
      <c r="J85" s="16">
        <f>IFERROR(100*_xlfn.IFNA(VLOOKUP($B85,KviZDarije7!$A$1:$N$1000, 5, 0), 0)/'TOP SCORES'!H$4,0)</f>
        <v>0</v>
      </c>
      <c r="K85" s="16">
        <f>IFERROR(100*_xlfn.IFNA(VLOOKUP($B85,KviZDarije8!$A$1:$N$1000, 5, 0), 0)/'TOP SCORES'!I$4,0)</f>
        <v>0</v>
      </c>
      <c r="L85" s="16">
        <f>IFERROR(100*_xlfn.IFNA(VLOOKUP($B85,KviZDarije9!$A$1:$N$1000, 5, 0), 0)/'TOP SCORES'!J$4,0)</f>
        <v>0</v>
      </c>
      <c r="M85" s="16">
        <f>IFERROR(100*_xlfn.IFNA(VLOOKUP($B85,KviZDarije10!$A$1:$N$1000, 5, 0), 0)/'TOP SCORES'!K$4,0)</f>
        <v>0</v>
      </c>
      <c r="N85" s="16">
        <f>IFERROR(100*_xlfn.IFNA(VLOOKUP($B85,KviZDarije11!$A$1:$N$1000, 5, 0), 0)/'TOP SCORES'!L$4,0)</f>
        <v>0</v>
      </c>
    </row>
    <row r="86" spans="1:14">
      <c r="A86" s="19">
        <f ca="1">RANK(C86,C$2:C$998)</f>
        <v>85</v>
      </c>
      <c r="B86" s="45" t="s">
        <v>88</v>
      </c>
      <c r="C86" s="17" cm="1">
        <f t="array" aca="1" ref="C86" ca="1">SUM(LARGE(D86:N86,ROW(INDIRECT("1:2"))))</f>
        <v>115.45454545454545</v>
      </c>
      <c r="D86" s="16">
        <f>IFERROR(100*_xlfn.IFNA(VLOOKUP($B86,KviZDarije1!$A$1:$N$1000, 5, 0), 0)/'TOP SCORES'!B$4,0)</f>
        <v>45.454545454545453</v>
      </c>
      <c r="E86" s="16">
        <f>IFERROR(100*_xlfn.IFNA(VLOOKUP($B86,KviZDarije2!$A$1:$N$1000, 5, 0), 0)/'TOP SCORES'!C$4,0)</f>
        <v>70</v>
      </c>
      <c r="F86" s="16">
        <f>IFERROR(100*_xlfn.IFNA(VLOOKUP($B86,KviZDarije3!$A$1:$N$1000, 5, 0), 0)/'TOP SCORES'!D$4,0)</f>
        <v>0</v>
      </c>
      <c r="G86" s="16">
        <f>IFERROR(100*_xlfn.IFNA(VLOOKUP($B86,KviZDarije4!$A$1:$N$1000, 5, 0), 0)/'TOP SCORES'!E$4,0)</f>
        <v>0</v>
      </c>
      <c r="H86" s="16">
        <f>IFERROR(100*_xlfn.IFNA(VLOOKUP($B86,KviZDarije5!$A$1:$N$1000, 5, 0), 0)/'TOP SCORES'!F$4,0)</f>
        <v>0</v>
      </c>
      <c r="I86" s="16">
        <f>IFERROR(100*_xlfn.IFNA(VLOOKUP($B86,KviZDarije6!$A$1:$N$1000, 5, 0), 0)/'TOP SCORES'!G$4,0)</f>
        <v>0</v>
      </c>
      <c r="J86" s="16">
        <f>IFERROR(100*_xlfn.IFNA(VLOOKUP($B86,KviZDarije7!$A$1:$N$1000, 5, 0), 0)/'TOP SCORES'!H$4,0)</f>
        <v>0</v>
      </c>
      <c r="K86" s="16">
        <f>IFERROR(100*_xlfn.IFNA(VLOOKUP($B86,KviZDarije8!$A$1:$N$1000, 5, 0), 0)/'TOP SCORES'!I$4,0)</f>
        <v>0</v>
      </c>
      <c r="L86" s="16">
        <f>IFERROR(100*_xlfn.IFNA(VLOOKUP($B86,KviZDarije9!$A$1:$N$1000, 5, 0), 0)/'TOP SCORES'!J$4,0)</f>
        <v>0</v>
      </c>
      <c r="M86" s="16">
        <f>IFERROR(100*_xlfn.IFNA(VLOOKUP($B86,KviZDarije10!$A$1:$N$1000, 5, 0), 0)/'TOP SCORES'!K$4,0)</f>
        <v>0</v>
      </c>
      <c r="N86" s="16">
        <f>IFERROR(100*_xlfn.IFNA(VLOOKUP($B86,KviZDarije11!$A$1:$N$1000, 5, 0), 0)/'TOP SCORES'!L$4,0)</f>
        <v>0</v>
      </c>
    </row>
    <row r="87" spans="1:14">
      <c r="A87" s="19">
        <f ca="1">RANK(C87,C$2:C$998)</f>
        <v>86</v>
      </c>
      <c r="B87" s="6" t="s">
        <v>31</v>
      </c>
      <c r="C87" s="17" cm="1">
        <f t="array" aca="1" ref="C87" ca="1">SUM(LARGE(D87:N87,ROW(INDIRECT("1:2"))))</f>
        <v>114.54545454545455</v>
      </c>
      <c r="D87" s="16">
        <f>IFERROR(100*_xlfn.IFNA(VLOOKUP($B87,KviZDarije1!$A$1:$N$1000, 5, 0), 0)/'TOP SCORES'!B$4,0)</f>
        <v>54.545454545454547</v>
      </c>
      <c r="E87" s="16">
        <f>IFERROR(100*_xlfn.IFNA(VLOOKUP($B87,KviZDarije2!$A$1:$N$1000, 5, 0), 0)/'TOP SCORES'!C$4,0)</f>
        <v>50</v>
      </c>
      <c r="F87" s="16">
        <f>IFERROR(100*_xlfn.IFNA(VLOOKUP($B87,KviZDarije3!$A$1:$N$1000, 5, 0), 0)/'TOP SCORES'!D$4,0)</f>
        <v>60</v>
      </c>
      <c r="G87" s="16">
        <f>IFERROR(100*_xlfn.IFNA(VLOOKUP($B87,KviZDarije4!$A$1:$N$1000, 5, 0), 0)/'TOP SCORES'!E$4,0)</f>
        <v>0</v>
      </c>
      <c r="H87" s="16">
        <f>IFERROR(100*_xlfn.IFNA(VLOOKUP($B87,KviZDarije5!$A$1:$N$1000, 5, 0), 0)/'TOP SCORES'!F$4,0)</f>
        <v>0</v>
      </c>
      <c r="I87" s="16">
        <f>IFERROR(100*_xlfn.IFNA(VLOOKUP($B87,KviZDarije6!$A$1:$N$1000, 5, 0), 0)/'TOP SCORES'!G$4,0)</f>
        <v>0</v>
      </c>
      <c r="J87" s="16">
        <f>IFERROR(100*_xlfn.IFNA(VLOOKUP($B87,KviZDarije7!$A$1:$N$1000, 5, 0), 0)/'TOP SCORES'!H$4,0)</f>
        <v>0</v>
      </c>
      <c r="K87" s="16">
        <f>IFERROR(100*_xlfn.IFNA(VLOOKUP($B87,KviZDarije8!$A$1:$N$1000, 5, 0), 0)/'TOP SCORES'!I$4,0)</f>
        <v>0</v>
      </c>
      <c r="L87" s="16">
        <f>IFERROR(100*_xlfn.IFNA(VLOOKUP($B87,KviZDarije9!$A$1:$N$1000, 5, 0), 0)/'TOP SCORES'!J$4,0)</f>
        <v>0</v>
      </c>
      <c r="M87" s="16">
        <f>IFERROR(100*_xlfn.IFNA(VLOOKUP($B87,KviZDarije10!$A$1:$N$1000, 5, 0), 0)/'TOP SCORES'!K$4,0)</f>
        <v>0</v>
      </c>
      <c r="N87" s="16">
        <f>IFERROR(100*_xlfn.IFNA(VLOOKUP($B87,KviZDarije11!$A$1:$N$1000, 5, 0), 0)/'TOP SCORES'!L$4,0)</f>
        <v>0</v>
      </c>
    </row>
    <row r="88" spans="1:14">
      <c r="A88" s="19">
        <f ca="1">RANK(C88,C$2:C$998)</f>
        <v>86</v>
      </c>
      <c r="B88" s="10" t="s">
        <v>127</v>
      </c>
      <c r="C88" s="17" cm="1">
        <f t="array" aca="1" ref="C88" ca="1">SUM(LARGE(D88:N88,ROW(INDIRECT("1:2"))))</f>
        <v>114.54545454545455</v>
      </c>
      <c r="D88" s="16">
        <f>IFERROR(100*_xlfn.IFNA(VLOOKUP($B88,KviZDarije1!$A$1:$N$1000, 5, 0), 0)/'TOP SCORES'!B$4,0)</f>
        <v>54.545454545454547</v>
      </c>
      <c r="E88" s="16">
        <f>IFERROR(100*_xlfn.IFNA(VLOOKUP($B88,KviZDarije2!$A$1:$N$1000, 5, 0), 0)/'TOP SCORES'!C$4,0)</f>
        <v>60</v>
      </c>
      <c r="F88" s="16">
        <f>IFERROR(100*_xlfn.IFNA(VLOOKUP($B88,KviZDarije3!$A$1:$N$1000, 5, 0), 0)/'TOP SCORES'!D$4,0)</f>
        <v>50</v>
      </c>
      <c r="G88" s="16">
        <f>IFERROR(100*_xlfn.IFNA(VLOOKUP($B88,KviZDarije4!$A$1:$N$1000, 5, 0), 0)/'TOP SCORES'!E$4,0)</f>
        <v>0</v>
      </c>
      <c r="H88" s="16">
        <f>IFERROR(100*_xlfn.IFNA(VLOOKUP($B88,KviZDarije5!$A$1:$N$1000, 5, 0), 0)/'TOP SCORES'!F$4,0)</f>
        <v>0</v>
      </c>
      <c r="I88" s="16">
        <f>IFERROR(100*_xlfn.IFNA(VLOOKUP($B88,KviZDarije6!$A$1:$N$1000, 5, 0), 0)/'TOP SCORES'!G$4,0)</f>
        <v>0</v>
      </c>
      <c r="J88" s="16">
        <f>IFERROR(100*_xlfn.IFNA(VLOOKUP($B88,KviZDarije7!$A$1:$N$1000, 5, 0), 0)/'TOP SCORES'!H$4,0)</f>
        <v>0</v>
      </c>
      <c r="K88" s="16">
        <f>IFERROR(100*_xlfn.IFNA(VLOOKUP($B88,KviZDarije8!$A$1:$N$1000, 5, 0), 0)/'TOP SCORES'!I$4,0)</f>
        <v>0</v>
      </c>
      <c r="L88" s="16">
        <f>IFERROR(100*_xlfn.IFNA(VLOOKUP($B88,KviZDarije9!$A$1:$N$1000, 5, 0), 0)/'TOP SCORES'!J$4,0)</f>
        <v>0</v>
      </c>
      <c r="M88" s="16">
        <f>IFERROR(100*_xlfn.IFNA(VLOOKUP($B88,KviZDarije10!$A$1:$N$1000, 5, 0), 0)/'TOP SCORES'!K$4,0)</f>
        <v>0</v>
      </c>
      <c r="N88" s="16">
        <f>IFERROR(100*_xlfn.IFNA(VLOOKUP($B88,KviZDarije11!$A$1:$N$1000, 5, 0), 0)/'TOP SCORES'!L$4,0)</f>
        <v>0</v>
      </c>
    </row>
    <row r="89" spans="1:14">
      <c r="A89" s="19">
        <f ca="1">RANK(C89,C$2:C$998)</f>
        <v>86</v>
      </c>
      <c r="B89" s="10" t="s">
        <v>96</v>
      </c>
      <c r="C89" s="17" cm="1">
        <f t="array" aca="1" ref="C89" ca="1">SUM(LARGE(D89:N89,ROW(INDIRECT("1:2"))))</f>
        <v>114.54545454545455</v>
      </c>
      <c r="D89" s="16">
        <f>IFERROR(100*_xlfn.IFNA(VLOOKUP($B89,KviZDarije1!$A$1:$N$1000, 5, 0), 0)/'TOP SCORES'!B$4,0)</f>
        <v>54.545454545454547</v>
      </c>
      <c r="E89" s="16">
        <f>IFERROR(100*_xlfn.IFNA(VLOOKUP($B89,KviZDarije2!$A$1:$N$1000, 5, 0), 0)/'TOP SCORES'!C$4,0)</f>
        <v>40</v>
      </c>
      <c r="F89" s="16">
        <f>IFERROR(100*_xlfn.IFNA(VLOOKUP($B89,KviZDarije3!$A$1:$N$1000, 5, 0), 0)/'TOP SCORES'!D$4,0)</f>
        <v>60</v>
      </c>
      <c r="G89" s="16">
        <f>IFERROR(100*_xlfn.IFNA(VLOOKUP($B89,KviZDarije4!$A$1:$N$1000, 5, 0), 0)/'TOP SCORES'!E$4,0)</f>
        <v>0</v>
      </c>
      <c r="H89" s="16">
        <f>IFERROR(100*_xlfn.IFNA(VLOOKUP($B89,KviZDarije5!$A$1:$N$1000, 5, 0), 0)/'TOP SCORES'!F$4,0)</f>
        <v>0</v>
      </c>
      <c r="I89" s="16">
        <f>IFERROR(100*_xlfn.IFNA(VLOOKUP($B89,KviZDarije6!$A$1:$N$1000, 5, 0), 0)/'TOP SCORES'!G$4,0)</f>
        <v>0</v>
      </c>
      <c r="J89" s="16">
        <f>IFERROR(100*_xlfn.IFNA(VLOOKUP($B89,KviZDarije7!$A$1:$N$1000, 5, 0), 0)/'TOP SCORES'!H$4,0)</f>
        <v>0</v>
      </c>
      <c r="K89" s="16">
        <f>IFERROR(100*_xlfn.IFNA(VLOOKUP($B89,KviZDarije8!$A$1:$N$1000, 5, 0), 0)/'TOP SCORES'!I$4,0)</f>
        <v>0</v>
      </c>
      <c r="L89" s="16">
        <f>IFERROR(100*_xlfn.IFNA(VLOOKUP($B89,KviZDarije9!$A$1:$N$1000, 5, 0), 0)/'TOP SCORES'!J$4,0)</f>
        <v>0</v>
      </c>
      <c r="M89" s="16">
        <f>IFERROR(100*_xlfn.IFNA(VLOOKUP($B89,KviZDarije10!$A$1:$N$1000, 5, 0), 0)/'TOP SCORES'!K$4,0)</f>
        <v>0</v>
      </c>
      <c r="N89" s="16">
        <f>IFERROR(100*_xlfn.IFNA(VLOOKUP($B89,KviZDarije11!$A$1:$N$1000, 5, 0), 0)/'TOP SCORES'!L$4,0)</f>
        <v>0</v>
      </c>
    </row>
    <row r="90" spans="1:14">
      <c r="A90" s="19">
        <f ca="1">RANK(C90,C$2:C$998)</f>
        <v>86</v>
      </c>
      <c r="B90" s="14" t="s">
        <v>103</v>
      </c>
      <c r="C90" s="17" cm="1">
        <f t="array" aca="1" ref="C90" ca="1">SUM(LARGE(D90:N90,ROW(INDIRECT("1:2"))))</f>
        <v>114.54545454545455</v>
      </c>
      <c r="D90" s="16">
        <f>IFERROR(100*_xlfn.IFNA(VLOOKUP($B90,KviZDarije1!$A$1:$N$1000, 5, 0), 0)/'TOP SCORES'!B$4,0)</f>
        <v>54.545454545454547</v>
      </c>
      <c r="E90" s="16">
        <f>IFERROR(100*_xlfn.IFNA(VLOOKUP($B90,KviZDarije2!$A$1:$N$1000, 5, 0), 0)/'TOP SCORES'!C$4,0)</f>
        <v>30</v>
      </c>
      <c r="F90" s="16">
        <f>IFERROR(100*_xlfn.IFNA(VLOOKUP($B90,KviZDarije3!$A$1:$N$1000, 5, 0), 0)/'TOP SCORES'!D$4,0)</f>
        <v>60</v>
      </c>
      <c r="G90" s="16">
        <f>IFERROR(100*_xlfn.IFNA(VLOOKUP($B90,KviZDarije4!$A$1:$N$1000, 5, 0), 0)/'TOP SCORES'!E$4,0)</f>
        <v>0</v>
      </c>
      <c r="H90" s="16">
        <f>IFERROR(100*_xlfn.IFNA(VLOOKUP($B90,KviZDarije5!$A$1:$N$1000, 5, 0), 0)/'TOP SCORES'!F$4,0)</f>
        <v>0</v>
      </c>
      <c r="I90" s="16">
        <f>IFERROR(100*_xlfn.IFNA(VLOOKUP($B90,KviZDarije6!$A$1:$N$1000, 5, 0), 0)/'TOP SCORES'!G$4,0)</f>
        <v>0</v>
      </c>
      <c r="J90" s="16">
        <f>IFERROR(100*_xlfn.IFNA(VLOOKUP($B90,KviZDarije7!$A$1:$N$1000, 5, 0), 0)/'TOP SCORES'!H$4,0)</f>
        <v>0</v>
      </c>
      <c r="K90" s="16">
        <f>IFERROR(100*_xlfn.IFNA(VLOOKUP($B90,KviZDarije8!$A$1:$N$1000, 5, 0), 0)/'TOP SCORES'!I$4,0)</f>
        <v>0</v>
      </c>
      <c r="L90" s="16">
        <f>IFERROR(100*_xlfn.IFNA(VLOOKUP($B90,KviZDarije9!$A$1:$N$1000, 5, 0), 0)/'TOP SCORES'!J$4,0)</f>
        <v>0</v>
      </c>
      <c r="M90" s="16">
        <f>IFERROR(100*_xlfn.IFNA(VLOOKUP($B90,KviZDarije10!$A$1:$N$1000, 5, 0), 0)/'TOP SCORES'!K$4,0)</f>
        <v>0</v>
      </c>
      <c r="N90" s="16">
        <f>IFERROR(100*_xlfn.IFNA(VLOOKUP($B90,KviZDarije11!$A$1:$N$1000, 5, 0), 0)/'TOP SCORES'!L$4,0)</f>
        <v>0</v>
      </c>
    </row>
    <row r="91" spans="1:14">
      <c r="A91" s="19">
        <f ca="1">RANK(C91,C$2:C$998)</f>
        <v>86</v>
      </c>
      <c r="B91" s="6" t="s">
        <v>163</v>
      </c>
      <c r="C91" s="17" cm="1">
        <f t="array" aca="1" ref="C91" ca="1">SUM(LARGE(D91:N91,ROW(INDIRECT("1:2"))))</f>
        <v>114.54545454545455</v>
      </c>
      <c r="D91" s="16">
        <f>IFERROR(100*_xlfn.IFNA(VLOOKUP($B91,KviZDarije1!$A$1:$N$1000, 5, 0), 0)/'TOP SCORES'!B$4,0)</f>
        <v>54.545454545454547</v>
      </c>
      <c r="E91" s="16">
        <f>IFERROR(100*_xlfn.IFNA(VLOOKUP($B91,KviZDarije2!$A$1:$N$1000, 5, 0), 0)/'TOP SCORES'!C$4,0)</f>
        <v>60</v>
      </c>
      <c r="F91" s="16">
        <f>IFERROR(100*_xlfn.IFNA(VLOOKUP($B91,KviZDarije3!$A$1:$N$1000, 5, 0), 0)/'TOP SCORES'!D$4,0)</f>
        <v>30</v>
      </c>
      <c r="G91" s="16">
        <f>IFERROR(100*_xlfn.IFNA(VLOOKUP($B91,KviZDarije4!$A$1:$N$1000, 5, 0), 0)/'TOP SCORES'!E$4,0)</f>
        <v>0</v>
      </c>
      <c r="H91" s="16">
        <f>IFERROR(100*_xlfn.IFNA(VLOOKUP($B91,KviZDarije5!$A$1:$N$1000, 5, 0), 0)/'TOP SCORES'!F$4,0)</f>
        <v>0</v>
      </c>
      <c r="I91" s="16">
        <f>IFERROR(100*_xlfn.IFNA(VLOOKUP($B91,KviZDarije6!$A$1:$N$1000, 5, 0), 0)/'TOP SCORES'!G$4,0)</f>
        <v>0</v>
      </c>
      <c r="J91" s="16">
        <f>IFERROR(100*_xlfn.IFNA(VLOOKUP($B91,KviZDarije7!$A$1:$N$1000, 5, 0), 0)/'TOP SCORES'!H$4,0)</f>
        <v>0</v>
      </c>
      <c r="K91" s="16">
        <f>IFERROR(100*_xlfn.IFNA(VLOOKUP($B91,KviZDarije8!$A$1:$N$1000, 5, 0), 0)/'TOP SCORES'!I$4,0)</f>
        <v>0</v>
      </c>
      <c r="L91" s="16">
        <f>IFERROR(100*_xlfn.IFNA(VLOOKUP($B91,KviZDarije9!$A$1:$N$1000, 5, 0), 0)/'TOP SCORES'!J$4,0)</f>
        <v>0</v>
      </c>
      <c r="M91" s="16">
        <f>IFERROR(100*_xlfn.IFNA(VLOOKUP($B91,KviZDarije10!$A$1:$N$1000, 5, 0), 0)/'TOP SCORES'!K$4,0)</f>
        <v>0</v>
      </c>
      <c r="N91" s="16">
        <f>IFERROR(100*_xlfn.IFNA(VLOOKUP($B91,KviZDarije11!$A$1:$N$1000, 5, 0), 0)/'TOP SCORES'!L$4,0)</f>
        <v>0</v>
      </c>
    </row>
    <row r="92" spans="1:14">
      <c r="A92" s="19">
        <f ca="1">RANK(C92,C$2:C$998)</f>
        <v>86</v>
      </c>
      <c r="B92" s="10" t="s">
        <v>158</v>
      </c>
      <c r="C92" s="17" cm="1">
        <f t="array" aca="1" ref="C92" ca="1">SUM(LARGE(D92:N92,ROW(INDIRECT("1:2"))))</f>
        <v>114.54545454545455</v>
      </c>
      <c r="D92" s="16">
        <f>IFERROR(100*_xlfn.IFNA(VLOOKUP($B92,KviZDarije1!$A$1:$N$1000, 5, 0), 0)/'TOP SCORES'!B$4,0)</f>
        <v>54.545454545454547</v>
      </c>
      <c r="E92" s="16">
        <f>IFERROR(100*_xlfn.IFNA(VLOOKUP($B92,KviZDarije2!$A$1:$N$1000, 5, 0), 0)/'TOP SCORES'!C$4,0)</f>
        <v>0</v>
      </c>
      <c r="F92" s="16">
        <f>IFERROR(100*_xlfn.IFNA(VLOOKUP($B92,KviZDarije3!$A$1:$N$1000, 5, 0), 0)/'TOP SCORES'!D$4,0)</f>
        <v>60</v>
      </c>
      <c r="G92" s="16">
        <f>IFERROR(100*_xlfn.IFNA(VLOOKUP($B92,KviZDarije4!$A$1:$N$1000, 5, 0), 0)/'TOP SCORES'!E$4,0)</f>
        <v>0</v>
      </c>
      <c r="H92" s="16">
        <f>IFERROR(100*_xlfn.IFNA(VLOOKUP($B92,KviZDarije5!$A$1:$N$1000, 5, 0), 0)/'TOP SCORES'!F$4,0)</f>
        <v>0</v>
      </c>
      <c r="I92" s="16">
        <f>IFERROR(100*_xlfn.IFNA(VLOOKUP($B92,KviZDarije6!$A$1:$N$1000, 5, 0), 0)/'TOP SCORES'!G$4,0)</f>
        <v>0</v>
      </c>
      <c r="J92" s="16">
        <f>IFERROR(100*_xlfn.IFNA(VLOOKUP($B92,KviZDarije7!$A$1:$N$1000, 5, 0), 0)/'TOP SCORES'!H$4,0)</f>
        <v>0</v>
      </c>
      <c r="K92" s="16">
        <f>IFERROR(100*_xlfn.IFNA(VLOOKUP($B92,KviZDarije8!$A$1:$N$1000, 5, 0), 0)/'TOP SCORES'!I$4,0)</f>
        <v>0</v>
      </c>
      <c r="L92" s="16">
        <f>IFERROR(100*_xlfn.IFNA(VLOOKUP($B92,KviZDarije9!$A$1:$N$1000, 5, 0), 0)/'TOP SCORES'!J$4,0)</f>
        <v>0</v>
      </c>
      <c r="M92" s="16">
        <f>IFERROR(100*_xlfn.IFNA(VLOOKUP($B92,KviZDarije10!$A$1:$N$1000, 5, 0), 0)/'TOP SCORES'!K$4,0)</f>
        <v>0</v>
      </c>
      <c r="N92" s="16">
        <f>IFERROR(100*_xlfn.IFNA(VLOOKUP($B92,KviZDarije11!$A$1:$N$1000, 5, 0), 0)/'TOP SCORES'!L$4,0)</f>
        <v>0</v>
      </c>
    </row>
    <row r="93" spans="1:14">
      <c r="A93" s="19">
        <f ca="1">RANK(C93,C$2:C$998)</f>
        <v>92</v>
      </c>
      <c r="B93" s="10" t="s">
        <v>137</v>
      </c>
      <c r="C93" s="17" cm="1">
        <f t="array" aca="1" ref="C93" ca="1">SUM(LARGE(D93:N93,ROW(INDIRECT("1:2"))))</f>
        <v>113.63636363636363</v>
      </c>
      <c r="D93" s="16">
        <f>IFERROR(100*_xlfn.IFNA(VLOOKUP($B93,KviZDarije1!$A$1:$N$1000, 5, 0), 0)/'TOP SCORES'!B$4,0)</f>
        <v>63.636363636363633</v>
      </c>
      <c r="E93" s="16">
        <f>IFERROR(100*_xlfn.IFNA(VLOOKUP($B93,KviZDarije2!$A$1:$N$1000, 5, 0), 0)/'TOP SCORES'!C$4,0)</f>
        <v>40</v>
      </c>
      <c r="F93" s="16">
        <f>IFERROR(100*_xlfn.IFNA(VLOOKUP($B93,KviZDarije3!$A$1:$N$1000, 5, 0), 0)/'TOP SCORES'!D$4,0)</f>
        <v>50</v>
      </c>
      <c r="G93" s="16">
        <f>IFERROR(100*_xlfn.IFNA(VLOOKUP($B93,KviZDarije4!$A$1:$N$1000, 5, 0), 0)/'TOP SCORES'!E$4,0)</f>
        <v>0</v>
      </c>
      <c r="H93" s="16">
        <f>IFERROR(100*_xlfn.IFNA(VLOOKUP($B93,KviZDarije5!$A$1:$N$1000, 5, 0), 0)/'TOP SCORES'!F$4,0)</f>
        <v>0</v>
      </c>
      <c r="I93" s="16">
        <f>IFERROR(100*_xlfn.IFNA(VLOOKUP($B93,KviZDarije6!$A$1:$N$1000, 5, 0), 0)/'TOP SCORES'!G$4,0)</f>
        <v>0</v>
      </c>
      <c r="J93" s="16">
        <f>IFERROR(100*_xlfn.IFNA(VLOOKUP($B93,KviZDarije7!$A$1:$N$1000, 5, 0), 0)/'TOP SCORES'!H$4,0)</f>
        <v>0</v>
      </c>
      <c r="K93" s="16">
        <f>IFERROR(100*_xlfn.IFNA(VLOOKUP($B93,KviZDarije8!$A$1:$N$1000, 5, 0), 0)/'TOP SCORES'!I$4,0)</f>
        <v>0</v>
      </c>
      <c r="L93" s="16">
        <f>IFERROR(100*_xlfn.IFNA(VLOOKUP($B93,KviZDarije9!$A$1:$N$1000, 5, 0), 0)/'TOP SCORES'!J$4,0)</f>
        <v>0</v>
      </c>
      <c r="M93" s="16">
        <f>IFERROR(100*_xlfn.IFNA(VLOOKUP($B93,KviZDarije10!$A$1:$N$1000, 5, 0), 0)/'TOP SCORES'!K$4,0)</f>
        <v>0</v>
      </c>
      <c r="N93" s="16">
        <f>IFERROR(100*_xlfn.IFNA(VLOOKUP($B93,KviZDarije11!$A$1:$N$1000, 5, 0), 0)/'TOP SCORES'!L$4,0)</f>
        <v>0</v>
      </c>
    </row>
    <row r="94" spans="1:14">
      <c r="A94" s="19">
        <f ca="1">RANK(C94,C$2:C$998)</f>
        <v>92</v>
      </c>
      <c r="B94" s="51" t="s">
        <v>167</v>
      </c>
      <c r="C94" s="17" cm="1">
        <f t="array" aca="1" ref="C94" ca="1">SUM(LARGE(D94:N94,ROW(INDIRECT("1:2"))))</f>
        <v>113.63636363636363</v>
      </c>
      <c r="D94" s="16">
        <f>IFERROR(100*_xlfn.IFNA(VLOOKUP($B94,KviZDarije1!$A$1:$N$1000, 5, 0), 0)/'TOP SCORES'!B$4,0)</f>
        <v>63.636363636363633</v>
      </c>
      <c r="E94" s="16">
        <f>IFERROR(100*_xlfn.IFNA(VLOOKUP($B94,KviZDarije2!$A$1:$N$1000, 5, 0), 0)/'TOP SCORES'!C$4,0)</f>
        <v>50</v>
      </c>
      <c r="F94" s="16">
        <f>IFERROR(100*_xlfn.IFNA(VLOOKUP($B94,KviZDarije3!$A$1:$N$1000, 5, 0), 0)/'TOP SCORES'!D$4,0)</f>
        <v>40</v>
      </c>
      <c r="G94" s="16">
        <f>IFERROR(100*_xlfn.IFNA(VLOOKUP($B94,KviZDarije4!$A$1:$N$1000, 5, 0), 0)/'TOP SCORES'!E$4,0)</f>
        <v>0</v>
      </c>
      <c r="H94" s="16">
        <f>IFERROR(100*_xlfn.IFNA(VLOOKUP($B94,KviZDarije5!$A$1:$N$1000, 5, 0), 0)/'TOP SCORES'!F$4,0)</f>
        <v>0</v>
      </c>
      <c r="I94" s="16">
        <f>IFERROR(100*_xlfn.IFNA(VLOOKUP($B94,KviZDarije6!$A$1:$N$1000, 5, 0), 0)/'TOP SCORES'!G$4,0)</f>
        <v>0</v>
      </c>
      <c r="J94" s="16">
        <f>IFERROR(100*_xlfn.IFNA(VLOOKUP($B94,KviZDarije7!$A$1:$N$1000, 5, 0), 0)/'TOP SCORES'!H$4,0)</f>
        <v>0</v>
      </c>
      <c r="K94" s="16">
        <f>IFERROR(100*_xlfn.IFNA(VLOOKUP($B94,KviZDarije8!$A$1:$N$1000, 5, 0), 0)/'TOP SCORES'!I$4,0)</f>
        <v>0</v>
      </c>
      <c r="L94" s="16">
        <f>IFERROR(100*_xlfn.IFNA(VLOOKUP($B94,KviZDarije9!$A$1:$N$1000, 5, 0), 0)/'TOP SCORES'!J$4,0)</f>
        <v>0</v>
      </c>
      <c r="M94" s="16">
        <f>IFERROR(100*_xlfn.IFNA(VLOOKUP($B94,KviZDarije10!$A$1:$N$1000, 5, 0), 0)/'TOP SCORES'!K$4,0)</f>
        <v>0</v>
      </c>
      <c r="N94" s="16">
        <f>IFERROR(100*_xlfn.IFNA(VLOOKUP($B94,KviZDarije11!$A$1:$N$1000, 5, 0), 0)/'TOP SCORES'!L$4,0)</f>
        <v>0</v>
      </c>
    </row>
    <row r="95" spans="1:14">
      <c r="A95" s="19">
        <f ca="1">RANK(C95,C$2:C$998)</f>
        <v>92</v>
      </c>
      <c r="B95" s="10" t="s">
        <v>119</v>
      </c>
      <c r="C95" s="17" cm="1">
        <f t="array" aca="1" ref="C95" ca="1">SUM(LARGE(D95:N95,ROW(INDIRECT("1:2"))))</f>
        <v>113.63636363636363</v>
      </c>
      <c r="D95" s="16">
        <f>IFERROR(100*_xlfn.IFNA(VLOOKUP($B95,KviZDarije1!$A$1:$N$1000, 5, 0), 0)/'TOP SCORES'!B$4,0)</f>
        <v>63.636363636363633</v>
      </c>
      <c r="E95" s="16">
        <f>IFERROR(100*_xlfn.IFNA(VLOOKUP($B95,KviZDarije2!$A$1:$N$1000, 5, 0), 0)/'TOP SCORES'!C$4,0)</f>
        <v>40</v>
      </c>
      <c r="F95" s="16">
        <f>IFERROR(100*_xlfn.IFNA(VLOOKUP($B95,KviZDarije3!$A$1:$N$1000, 5, 0), 0)/'TOP SCORES'!D$4,0)</f>
        <v>50</v>
      </c>
      <c r="G95" s="16">
        <f>IFERROR(100*_xlfn.IFNA(VLOOKUP($B95,KviZDarije4!$A$1:$N$1000, 5, 0), 0)/'TOP SCORES'!E$4,0)</f>
        <v>0</v>
      </c>
      <c r="H95" s="16">
        <f>IFERROR(100*_xlfn.IFNA(VLOOKUP($B95,KviZDarije5!$A$1:$N$1000, 5, 0), 0)/'TOP SCORES'!F$4,0)</f>
        <v>0</v>
      </c>
      <c r="I95" s="16">
        <f>IFERROR(100*_xlfn.IFNA(VLOOKUP($B95,KviZDarije6!$A$1:$N$1000, 5, 0), 0)/'TOP SCORES'!G$4,0)</f>
        <v>0</v>
      </c>
      <c r="J95" s="16">
        <f>IFERROR(100*_xlfn.IFNA(VLOOKUP($B95,KviZDarije7!$A$1:$N$1000, 5, 0), 0)/'TOP SCORES'!H$4,0)</f>
        <v>0</v>
      </c>
      <c r="K95" s="16">
        <f>IFERROR(100*_xlfn.IFNA(VLOOKUP($B95,KviZDarije8!$A$1:$N$1000, 5, 0), 0)/'TOP SCORES'!I$4,0)</f>
        <v>0</v>
      </c>
      <c r="L95" s="16">
        <f>IFERROR(100*_xlfn.IFNA(VLOOKUP($B95,KviZDarije9!$A$1:$N$1000, 5, 0), 0)/'TOP SCORES'!J$4,0)</f>
        <v>0</v>
      </c>
      <c r="M95" s="16">
        <f>IFERROR(100*_xlfn.IFNA(VLOOKUP($B95,KviZDarije10!$A$1:$N$1000, 5, 0), 0)/'TOP SCORES'!K$4,0)</f>
        <v>0</v>
      </c>
      <c r="N95" s="16">
        <f>IFERROR(100*_xlfn.IFNA(VLOOKUP($B95,KviZDarije11!$A$1:$N$1000, 5, 0), 0)/'TOP SCORES'!L$4,0)</f>
        <v>0</v>
      </c>
    </row>
    <row r="96" spans="1:14">
      <c r="A96" s="19">
        <f ca="1">RANK(C96,C$2:C$998)</f>
        <v>92</v>
      </c>
      <c r="B96" s="6" t="s">
        <v>125</v>
      </c>
      <c r="C96" s="17" cm="1">
        <f t="array" aca="1" ref="C96" ca="1">SUM(LARGE(D96:N96,ROW(INDIRECT("1:2"))))</f>
        <v>113.63636363636363</v>
      </c>
      <c r="D96" s="16">
        <f>IFERROR(100*_xlfn.IFNA(VLOOKUP($B96,KviZDarije1!$A$1:$N$1000, 5, 0), 0)/'TOP SCORES'!B$4,0)</f>
        <v>63.636363636363633</v>
      </c>
      <c r="E96" s="16">
        <f>IFERROR(100*_xlfn.IFNA(VLOOKUP($B96,KviZDarije2!$A$1:$N$1000, 5, 0), 0)/'TOP SCORES'!C$4,0)</f>
        <v>50</v>
      </c>
      <c r="F96" s="16">
        <f>IFERROR(100*_xlfn.IFNA(VLOOKUP($B96,KviZDarije3!$A$1:$N$1000, 5, 0), 0)/'TOP SCORES'!D$4,0)</f>
        <v>0</v>
      </c>
      <c r="G96" s="16">
        <f>IFERROR(100*_xlfn.IFNA(VLOOKUP($B96,KviZDarije4!$A$1:$N$1000, 5, 0), 0)/'TOP SCORES'!E$4,0)</f>
        <v>0</v>
      </c>
      <c r="H96" s="16">
        <f>IFERROR(100*_xlfn.IFNA(VLOOKUP($B96,KviZDarije5!$A$1:$N$1000, 5, 0), 0)/'TOP SCORES'!F$4,0)</f>
        <v>0</v>
      </c>
      <c r="I96" s="16">
        <f>IFERROR(100*_xlfn.IFNA(VLOOKUP($B96,KviZDarije6!$A$1:$N$1000, 5, 0), 0)/'TOP SCORES'!G$4,0)</f>
        <v>0</v>
      </c>
      <c r="J96" s="16">
        <f>IFERROR(100*_xlfn.IFNA(VLOOKUP($B96,KviZDarije7!$A$1:$N$1000, 5, 0), 0)/'TOP SCORES'!H$4,0)</f>
        <v>0</v>
      </c>
      <c r="K96" s="16">
        <f>IFERROR(100*_xlfn.IFNA(VLOOKUP($B96,KviZDarije8!$A$1:$N$1000, 5, 0), 0)/'TOP SCORES'!I$4,0)</f>
        <v>0</v>
      </c>
      <c r="L96" s="16">
        <f>IFERROR(100*_xlfn.IFNA(VLOOKUP($B96,KviZDarije9!$A$1:$N$1000, 5, 0), 0)/'TOP SCORES'!J$4,0)</f>
        <v>0</v>
      </c>
      <c r="M96" s="16">
        <f>IFERROR(100*_xlfn.IFNA(VLOOKUP($B96,KviZDarije10!$A$1:$N$1000, 5, 0), 0)/'TOP SCORES'!K$4,0)</f>
        <v>0</v>
      </c>
      <c r="N96" s="16">
        <f>IFERROR(100*_xlfn.IFNA(VLOOKUP($B96,KviZDarije11!$A$1:$N$1000, 5, 0), 0)/'TOP SCORES'!L$4,0)</f>
        <v>0</v>
      </c>
    </row>
    <row r="97" spans="1:14">
      <c r="A97" s="19">
        <f ca="1">RANK(C97,C$2:C$998)</f>
        <v>92</v>
      </c>
      <c r="B97" s="14" t="s">
        <v>153</v>
      </c>
      <c r="C97" s="17" cm="1">
        <f t="array" aca="1" ref="C97" ca="1">SUM(LARGE(D97:N97,ROW(INDIRECT("1:2"))))</f>
        <v>113.63636363636363</v>
      </c>
      <c r="D97" s="16">
        <f>IFERROR(100*_xlfn.IFNA(VLOOKUP($B97,KviZDarije1!$A$1:$N$1000, 5, 0), 0)/'TOP SCORES'!B$4,0)</f>
        <v>63.636363636363633</v>
      </c>
      <c r="E97" s="16">
        <f>IFERROR(100*_xlfn.IFNA(VLOOKUP($B97,KviZDarije2!$A$1:$N$1000, 5, 0), 0)/'TOP SCORES'!C$4,0)</f>
        <v>0</v>
      </c>
      <c r="F97" s="16">
        <f>IFERROR(100*_xlfn.IFNA(VLOOKUP($B97,KviZDarije3!$A$1:$N$1000, 5, 0), 0)/'TOP SCORES'!D$4,0)</f>
        <v>50</v>
      </c>
      <c r="G97" s="16">
        <f>IFERROR(100*_xlfn.IFNA(VLOOKUP($B97,KviZDarije4!$A$1:$N$1000, 5, 0), 0)/'TOP SCORES'!E$4,0)</f>
        <v>0</v>
      </c>
      <c r="H97" s="16">
        <f>IFERROR(100*_xlfn.IFNA(VLOOKUP($B97,KviZDarije5!$A$1:$N$1000, 5, 0), 0)/'TOP SCORES'!F$4,0)</f>
        <v>0</v>
      </c>
      <c r="I97" s="16">
        <f>IFERROR(100*_xlfn.IFNA(VLOOKUP($B97,KviZDarije6!$A$1:$N$1000, 5, 0), 0)/'TOP SCORES'!G$4,0)</f>
        <v>0</v>
      </c>
      <c r="J97" s="16">
        <f>IFERROR(100*_xlfn.IFNA(VLOOKUP($B97,KviZDarije7!$A$1:$N$1000, 5, 0), 0)/'TOP SCORES'!H$4,0)</f>
        <v>0</v>
      </c>
      <c r="K97" s="16">
        <f>IFERROR(100*_xlfn.IFNA(VLOOKUP($B97,KviZDarije8!$A$1:$N$1000, 5, 0), 0)/'TOP SCORES'!I$4,0)</f>
        <v>0</v>
      </c>
      <c r="L97" s="16">
        <f>IFERROR(100*_xlfn.IFNA(VLOOKUP($B97,KviZDarije9!$A$1:$N$1000, 5, 0), 0)/'TOP SCORES'!J$4,0)</f>
        <v>0</v>
      </c>
      <c r="M97" s="16">
        <f>IFERROR(100*_xlfn.IFNA(VLOOKUP($B97,KviZDarije10!$A$1:$N$1000, 5, 0), 0)/'TOP SCORES'!K$4,0)</f>
        <v>0</v>
      </c>
      <c r="N97" s="16">
        <f>IFERROR(100*_xlfn.IFNA(VLOOKUP($B97,KviZDarije11!$A$1:$N$1000, 5, 0), 0)/'TOP SCORES'!L$4,0)</f>
        <v>0</v>
      </c>
    </row>
    <row r="98" spans="1:14">
      <c r="A98" s="19">
        <f ca="1">RANK(C98,C$2:C$998)</f>
        <v>97</v>
      </c>
      <c r="B98" s="10" t="s">
        <v>95</v>
      </c>
      <c r="C98" s="17" cm="1">
        <f t="array" aca="1" ref="C98" ca="1">SUM(LARGE(D98:N98,ROW(INDIRECT("1:2"))))</f>
        <v>112.72727272727273</v>
      </c>
      <c r="D98" s="16">
        <f>IFERROR(100*_xlfn.IFNA(VLOOKUP($B98,KviZDarije1!$A$1:$N$1000, 5, 0), 0)/'TOP SCORES'!B$4,0)</f>
        <v>72.727272727272734</v>
      </c>
      <c r="E98" s="16">
        <f>IFERROR(100*_xlfn.IFNA(VLOOKUP($B98,KviZDarije2!$A$1:$N$1000, 5, 0), 0)/'TOP SCORES'!C$4,0)</f>
        <v>0</v>
      </c>
      <c r="F98" s="16">
        <f>IFERROR(100*_xlfn.IFNA(VLOOKUP($B98,KviZDarije3!$A$1:$N$1000, 5, 0), 0)/'TOP SCORES'!D$4,0)</f>
        <v>40</v>
      </c>
      <c r="G98" s="16">
        <f>IFERROR(100*_xlfn.IFNA(VLOOKUP($B98,KviZDarije4!$A$1:$N$1000, 5, 0), 0)/'TOP SCORES'!E$4,0)</f>
        <v>0</v>
      </c>
      <c r="H98" s="16">
        <f>IFERROR(100*_xlfn.IFNA(VLOOKUP($B98,KviZDarije5!$A$1:$N$1000, 5, 0), 0)/'TOP SCORES'!F$4,0)</f>
        <v>0</v>
      </c>
      <c r="I98" s="16">
        <f>IFERROR(100*_xlfn.IFNA(VLOOKUP($B98,KviZDarije6!$A$1:$N$1000, 5, 0), 0)/'TOP SCORES'!G$4,0)</f>
        <v>0</v>
      </c>
      <c r="J98" s="16">
        <f>IFERROR(100*_xlfn.IFNA(VLOOKUP($B98,KviZDarije7!$A$1:$N$1000, 5, 0), 0)/'TOP SCORES'!H$4,0)</f>
        <v>0</v>
      </c>
      <c r="K98" s="16">
        <f>IFERROR(100*_xlfn.IFNA(VLOOKUP($B98,KviZDarije8!$A$1:$N$1000, 5, 0), 0)/'TOP SCORES'!I$4,0)</f>
        <v>0</v>
      </c>
      <c r="L98" s="16">
        <f>IFERROR(100*_xlfn.IFNA(VLOOKUP($B98,KviZDarije9!$A$1:$N$1000, 5, 0), 0)/'TOP SCORES'!J$4,0)</f>
        <v>0</v>
      </c>
      <c r="M98" s="16">
        <f>IFERROR(100*_xlfn.IFNA(VLOOKUP($B98,KviZDarije10!$A$1:$N$1000, 5, 0), 0)/'TOP SCORES'!K$4,0)</f>
        <v>0</v>
      </c>
      <c r="N98" s="16">
        <f>IFERROR(100*_xlfn.IFNA(VLOOKUP($B98,KviZDarije11!$A$1:$N$1000, 5, 0), 0)/'TOP SCORES'!L$4,0)</f>
        <v>0</v>
      </c>
    </row>
    <row r="99" spans="1:14">
      <c r="A99" s="19">
        <f ca="1">RANK(C99,C$2:C$998)</f>
        <v>98</v>
      </c>
      <c r="B99" s="14" t="s">
        <v>21</v>
      </c>
      <c r="C99" s="17" cm="1">
        <f t="array" aca="1" ref="C99" ca="1">SUM(LARGE(D99:N99,ROW(INDIRECT("1:2"))))</f>
        <v>110</v>
      </c>
      <c r="D99" s="16">
        <f>IFERROR(100*_xlfn.IFNA(VLOOKUP($B99,KviZDarije1!$A$1:$N$1000, 5, 0), 0)/'TOP SCORES'!B$4,0)</f>
        <v>45.454545454545453</v>
      </c>
      <c r="E99" s="16">
        <f>IFERROR(100*_xlfn.IFNA(VLOOKUP($B99,KviZDarije2!$A$1:$N$1000, 5, 0), 0)/'TOP SCORES'!C$4,0)</f>
        <v>50</v>
      </c>
      <c r="F99" s="16">
        <f>IFERROR(100*_xlfn.IFNA(VLOOKUP($B99,KviZDarije3!$A$1:$N$1000, 5, 0), 0)/'TOP SCORES'!D$4,0)</f>
        <v>60</v>
      </c>
      <c r="G99" s="16">
        <f>IFERROR(100*_xlfn.IFNA(VLOOKUP($B99,KviZDarije4!$A$1:$N$1000, 5, 0), 0)/'TOP SCORES'!E$4,0)</f>
        <v>0</v>
      </c>
      <c r="H99" s="16">
        <f>IFERROR(100*_xlfn.IFNA(VLOOKUP($B99,KviZDarije5!$A$1:$N$1000, 5, 0), 0)/'TOP SCORES'!F$4,0)</f>
        <v>0</v>
      </c>
      <c r="I99" s="16">
        <f>IFERROR(100*_xlfn.IFNA(VLOOKUP($B99,KviZDarije6!$A$1:$N$1000, 5, 0), 0)/'TOP SCORES'!G$4,0)</f>
        <v>0</v>
      </c>
      <c r="J99" s="16">
        <f>IFERROR(100*_xlfn.IFNA(VLOOKUP($B99,KviZDarije7!$A$1:$N$1000, 5, 0), 0)/'TOP SCORES'!H$4,0)</f>
        <v>0</v>
      </c>
      <c r="K99" s="16">
        <f>IFERROR(100*_xlfn.IFNA(VLOOKUP($B99,KviZDarije8!$A$1:$N$1000, 5, 0), 0)/'TOP SCORES'!I$4,0)</f>
        <v>0</v>
      </c>
      <c r="L99" s="16">
        <f>IFERROR(100*_xlfn.IFNA(VLOOKUP($B99,KviZDarije9!$A$1:$N$1000, 5, 0), 0)/'TOP SCORES'!J$4,0)</f>
        <v>0</v>
      </c>
      <c r="M99" s="16">
        <f>IFERROR(100*_xlfn.IFNA(VLOOKUP($B99,KviZDarije10!$A$1:$N$1000, 5, 0), 0)/'TOP SCORES'!K$4,0)</f>
        <v>0</v>
      </c>
      <c r="N99" s="16">
        <f>IFERROR(100*_xlfn.IFNA(VLOOKUP($B99,KviZDarije11!$A$1:$N$1000, 5, 0), 0)/'TOP SCORES'!L$4,0)</f>
        <v>0</v>
      </c>
    </row>
    <row r="100" spans="1:14">
      <c r="A100" s="19">
        <f ca="1">RANK(C100,C$2:C$998)</f>
        <v>98</v>
      </c>
      <c r="B100" s="6" t="s">
        <v>118</v>
      </c>
      <c r="C100" s="17" cm="1">
        <f t="array" aca="1" ref="C100" ca="1">SUM(LARGE(D100:N100,ROW(INDIRECT("1:2"))))</f>
        <v>110</v>
      </c>
      <c r="D100" s="16">
        <f>IFERROR(100*_xlfn.IFNA(VLOOKUP($B100,KviZDarije1!$A$1:$N$1000, 5, 0), 0)/'TOP SCORES'!B$4,0)</f>
        <v>0</v>
      </c>
      <c r="E100" s="16">
        <f>IFERROR(100*_xlfn.IFNA(VLOOKUP($B100,KviZDarije2!$A$1:$N$1000, 5, 0), 0)/'TOP SCORES'!C$4,0)</f>
        <v>70</v>
      </c>
      <c r="F100" s="16">
        <f>IFERROR(100*_xlfn.IFNA(VLOOKUP($B100,KviZDarije3!$A$1:$N$1000, 5, 0), 0)/'TOP SCORES'!D$4,0)</f>
        <v>40</v>
      </c>
      <c r="G100" s="16">
        <f>IFERROR(100*_xlfn.IFNA(VLOOKUP($B100,KviZDarije4!$A$1:$N$1000, 5, 0), 0)/'TOP SCORES'!E$4,0)</f>
        <v>0</v>
      </c>
      <c r="H100" s="16">
        <f>IFERROR(100*_xlfn.IFNA(VLOOKUP($B100,KviZDarije5!$A$1:$N$1000, 5, 0), 0)/'TOP SCORES'!F$4,0)</f>
        <v>0</v>
      </c>
      <c r="I100" s="16">
        <f>IFERROR(100*_xlfn.IFNA(VLOOKUP($B100,KviZDarije6!$A$1:$N$1000, 5, 0), 0)/'TOP SCORES'!G$4,0)</f>
        <v>0</v>
      </c>
      <c r="J100" s="16">
        <f>IFERROR(100*_xlfn.IFNA(VLOOKUP($B100,KviZDarije7!$A$1:$N$1000, 5, 0), 0)/'TOP SCORES'!H$4,0)</f>
        <v>0</v>
      </c>
      <c r="K100" s="16">
        <f>IFERROR(100*_xlfn.IFNA(VLOOKUP($B100,KviZDarije8!$A$1:$N$1000, 5, 0), 0)/'TOP SCORES'!I$4,0)</f>
        <v>0</v>
      </c>
      <c r="L100" s="16">
        <f>IFERROR(100*_xlfn.IFNA(VLOOKUP($B100,KviZDarije9!$A$1:$N$1000, 5, 0), 0)/'TOP SCORES'!J$4,0)</f>
        <v>0</v>
      </c>
      <c r="M100" s="16">
        <f>IFERROR(100*_xlfn.IFNA(VLOOKUP($B100,KviZDarije10!$A$1:$N$1000, 5, 0), 0)/'TOP SCORES'!K$4,0)</f>
        <v>0</v>
      </c>
      <c r="N100" s="16">
        <f>IFERROR(100*_xlfn.IFNA(VLOOKUP($B100,KviZDarije11!$A$1:$N$1000, 5, 0), 0)/'TOP SCORES'!L$4,0)</f>
        <v>0</v>
      </c>
    </row>
    <row r="101" spans="1:14">
      <c r="A101" s="19">
        <f ca="1">RANK(C101,C$2:C$998)</f>
        <v>98</v>
      </c>
      <c r="B101" s="6" t="s">
        <v>214</v>
      </c>
      <c r="C101" s="17" cm="1">
        <f t="array" aca="1" ref="C101" ca="1">SUM(LARGE(D101:N101,ROW(INDIRECT("1:2"))))</f>
        <v>110</v>
      </c>
      <c r="D101" s="16">
        <f>IFERROR(100*_xlfn.IFNA(VLOOKUP($B101,KviZDarije1!$A$1:$N$1000, 5, 0), 0)/'TOP SCORES'!B$4,0)</f>
        <v>0</v>
      </c>
      <c r="E101" s="16">
        <f>IFERROR(100*_xlfn.IFNA(VLOOKUP($B101,KviZDarije2!$A$1:$N$1000, 5, 0), 0)/'TOP SCORES'!C$4,0)</f>
        <v>60</v>
      </c>
      <c r="F101" s="16">
        <f>IFERROR(100*_xlfn.IFNA(VLOOKUP($B101,KviZDarije3!$A$1:$N$1000, 5, 0), 0)/'TOP SCORES'!D$4,0)</f>
        <v>50</v>
      </c>
      <c r="G101" s="16">
        <f>IFERROR(100*_xlfn.IFNA(VLOOKUP($B101,KviZDarije4!$A$1:$N$1000, 5, 0), 0)/'TOP SCORES'!E$4,0)</f>
        <v>0</v>
      </c>
      <c r="H101" s="16">
        <f>IFERROR(100*_xlfn.IFNA(VLOOKUP($B101,KviZDarije5!$A$1:$N$1000, 5, 0), 0)/'TOP SCORES'!F$4,0)</f>
        <v>0</v>
      </c>
      <c r="I101" s="16">
        <f>IFERROR(100*_xlfn.IFNA(VLOOKUP($B101,KviZDarije6!$A$1:$N$1000, 5, 0), 0)/'TOP SCORES'!G$4,0)</f>
        <v>0</v>
      </c>
      <c r="J101" s="16">
        <f>IFERROR(100*_xlfn.IFNA(VLOOKUP($B101,KviZDarije7!$A$1:$N$1000, 5, 0), 0)/'TOP SCORES'!H$4,0)</f>
        <v>0</v>
      </c>
      <c r="K101" s="16">
        <f>IFERROR(100*_xlfn.IFNA(VLOOKUP($B101,KviZDarije8!$A$1:$N$1000, 5, 0), 0)/'TOP SCORES'!I$4,0)</f>
        <v>0</v>
      </c>
      <c r="L101" s="16">
        <f>IFERROR(100*_xlfn.IFNA(VLOOKUP($B101,KviZDarije9!$A$1:$N$1000, 5, 0), 0)/'TOP SCORES'!J$4,0)</f>
        <v>0</v>
      </c>
      <c r="M101" s="16">
        <f>IFERROR(100*_xlfn.IFNA(VLOOKUP($B101,KviZDarije10!$A$1:$N$1000, 5, 0), 0)/'TOP SCORES'!K$4,0)</f>
        <v>0</v>
      </c>
      <c r="N101" s="16">
        <f>IFERROR(100*_xlfn.IFNA(VLOOKUP($B101,KviZDarije11!$A$1:$N$1000, 5, 0), 0)/'TOP SCORES'!L$4,0)</f>
        <v>0</v>
      </c>
    </row>
    <row r="102" spans="1:14">
      <c r="A102" s="19">
        <f ca="1">RANK(C102,C$2:C$998)</f>
        <v>98</v>
      </c>
      <c r="B102" s="6" t="s">
        <v>89</v>
      </c>
      <c r="C102" s="17" cm="1">
        <f t="array" aca="1" ref="C102" ca="1">SUM(LARGE(D102:N102,ROW(INDIRECT("1:2"))))</f>
        <v>110</v>
      </c>
      <c r="D102" s="16">
        <f>IFERROR(100*_xlfn.IFNA(VLOOKUP($B102,KviZDarije1!$A$1:$N$1000, 5, 0), 0)/'TOP SCORES'!B$4,0)</f>
        <v>0</v>
      </c>
      <c r="E102" s="16">
        <f>IFERROR(100*_xlfn.IFNA(VLOOKUP($B102,KviZDarije2!$A$1:$N$1000, 5, 0), 0)/'TOP SCORES'!C$4,0)</f>
        <v>50</v>
      </c>
      <c r="F102" s="16">
        <f>IFERROR(100*_xlfn.IFNA(VLOOKUP($B102,KviZDarije3!$A$1:$N$1000, 5, 0), 0)/'TOP SCORES'!D$4,0)</f>
        <v>60</v>
      </c>
      <c r="G102" s="16">
        <f>IFERROR(100*_xlfn.IFNA(VLOOKUP($B102,KviZDarije4!$A$1:$N$1000, 5, 0), 0)/'TOP SCORES'!E$4,0)</f>
        <v>0</v>
      </c>
      <c r="H102" s="16">
        <f>IFERROR(100*_xlfn.IFNA(VLOOKUP($B102,KviZDarije5!$A$1:$N$1000, 5, 0), 0)/'TOP SCORES'!F$4,0)</f>
        <v>0</v>
      </c>
      <c r="I102" s="16">
        <f>IFERROR(100*_xlfn.IFNA(VLOOKUP($B102,KviZDarije6!$A$1:$N$1000, 5, 0), 0)/'TOP SCORES'!G$4,0)</f>
        <v>0</v>
      </c>
      <c r="J102" s="16">
        <f>IFERROR(100*_xlfn.IFNA(VLOOKUP($B102,KviZDarije7!$A$1:$N$1000, 5, 0), 0)/'TOP SCORES'!H$4,0)</f>
        <v>0</v>
      </c>
      <c r="K102" s="16">
        <f>IFERROR(100*_xlfn.IFNA(VLOOKUP($B102,KviZDarije8!$A$1:$N$1000, 5, 0), 0)/'TOP SCORES'!I$4,0)</f>
        <v>0</v>
      </c>
      <c r="L102" s="16">
        <f>IFERROR(100*_xlfn.IFNA(VLOOKUP($B102,KviZDarije9!$A$1:$N$1000, 5, 0), 0)/'TOP SCORES'!J$4,0)</f>
        <v>0</v>
      </c>
      <c r="M102" s="16">
        <f>IFERROR(100*_xlfn.IFNA(VLOOKUP($B102,KviZDarije10!$A$1:$N$1000, 5, 0), 0)/'TOP SCORES'!K$4,0)</f>
        <v>0</v>
      </c>
      <c r="N102" s="16">
        <f>IFERROR(100*_xlfn.IFNA(VLOOKUP($B102,KviZDarije11!$A$1:$N$1000, 5, 0), 0)/'TOP SCORES'!L$4,0)</f>
        <v>0</v>
      </c>
    </row>
    <row r="103" spans="1:14">
      <c r="A103" s="19">
        <f ca="1">RANK(C103,C$2:C$998)</f>
        <v>102</v>
      </c>
      <c r="B103" s="14" t="s">
        <v>82</v>
      </c>
      <c r="C103" s="17" cm="1">
        <f t="array" aca="1" ref="C103" ca="1">SUM(LARGE(D103:N103,ROW(INDIRECT("1:2"))))</f>
        <v>105.45454545454545</v>
      </c>
      <c r="D103" s="16">
        <f>IFERROR(100*_xlfn.IFNA(VLOOKUP($B103,KviZDarije1!$A$1:$N$1000, 5, 0), 0)/'TOP SCORES'!B$4,0)</f>
        <v>45.454545454545453</v>
      </c>
      <c r="E103" s="16">
        <f>IFERROR(100*_xlfn.IFNA(VLOOKUP($B103,KviZDarije2!$A$1:$N$1000, 5, 0), 0)/'TOP SCORES'!C$4,0)</f>
        <v>60</v>
      </c>
      <c r="F103" s="16">
        <f>IFERROR(100*_xlfn.IFNA(VLOOKUP($B103,KviZDarije3!$A$1:$N$1000, 5, 0), 0)/'TOP SCORES'!D$4,0)</f>
        <v>40</v>
      </c>
      <c r="G103" s="16">
        <f>IFERROR(100*_xlfn.IFNA(VLOOKUP($B103,KviZDarije4!$A$1:$N$1000, 5, 0), 0)/'TOP SCORES'!E$4,0)</f>
        <v>0</v>
      </c>
      <c r="H103" s="16">
        <f>IFERROR(100*_xlfn.IFNA(VLOOKUP($B103,KviZDarije5!$A$1:$N$1000, 5, 0), 0)/'TOP SCORES'!F$4,0)</f>
        <v>0</v>
      </c>
      <c r="I103" s="16">
        <f>IFERROR(100*_xlfn.IFNA(VLOOKUP($B103,KviZDarije6!$A$1:$N$1000, 5, 0), 0)/'TOP SCORES'!G$4,0)</f>
        <v>0</v>
      </c>
      <c r="J103" s="16">
        <f>IFERROR(100*_xlfn.IFNA(VLOOKUP($B103,KviZDarije7!$A$1:$N$1000, 5, 0), 0)/'TOP SCORES'!H$4,0)</f>
        <v>0</v>
      </c>
      <c r="K103" s="16">
        <f>IFERROR(100*_xlfn.IFNA(VLOOKUP($B103,KviZDarije8!$A$1:$N$1000, 5, 0), 0)/'TOP SCORES'!I$4,0)</f>
        <v>0</v>
      </c>
      <c r="L103" s="16">
        <f>IFERROR(100*_xlfn.IFNA(VLOOKUP($B103,KviZDarije9!$A$1:$N$1000, 5, 0), 0)/'TOP SCORES'!J$4,0)</f>
        <v>0</v>
      </c>
      <c r="M103" s="16">
        <f>IFERROR(100*_xlfn.IFNA(VLOOKUP($B103,KviZDarije10!$A$1:$N$1000, 5, 0), 0)/'TOP SCORES'!K$4,0)</f>
        <v>0</v>
      </c>
      <c r="N103" s="16">
        <f>IFERROR(100*_xlfn.IFNA(VLOOKUP($B103,KviZDarije11!$A$1:$N$1000, 5, 0), 0)/'TOP SCORES'!L$4,0)</f>
        <v>0</v>
      </c>
    </row>
    <row r="104" spans="1:14">
      <c r="A104" s="19">
        <f ca="1">RANK(C104,C$2:C$998)</f>
        <v>102</v>
      </c>
      <c r="B104" s="10" t="s">
        <v>136</v>
      </c>
      <c r="C104" s="17" cm="1">
        <f t="array" aca="1" ref="C104" ca="1">SUM(LARGE(D104:N104,ROW(INDIRECT("1:2"))))</f>
        <v>105.45454545454545</v>
      </c>
      <c r="D104" s="16">
        <f>IFERROR(100*_xlfn.IFNA(VLOOKUP($B104,KviZDarije1!$A$1:$N$1000, 5, 0), 0)/'TOP SCORES'!B$4,0)</f>
        <v>45.454545454545453</v>
      </c>
      <c r="E104" s="16">
        <f>IFERROR(100*_xlfn.IFNA(VLOOKUP($B104,KviZDarije2!$A$1:$N$1000, 5, 0), 0)/'TOP SCORES'!C$4,0)</f>
        <v>40</v>
      </c>
      <c r="F104" s="16">
        <f>IFERROR(100*_xlfn.IFNA(VLOOKUP($B104,KviZDarije3!$A$1:$N$1000, 5, 0), 0)/'TOP SCORES'!D$4,0)</f>
        <v>60</v>
      </c>
      <c r="G104" s="16">
        <f>IFERROR(100*_xlfn.IFNA(VLOOKUP($B104,KviZDarije4!$A$1:$N$1000, 5, 0), 0)/'TOP SCORES'!E$4,0)</f>
        <v>0</v>
      </c>
      <c r="H104" s="16">
        <f>IFERROR(100*_xlfn.IFNA(VLOOKUP($B104,KviZDarije5!$A$1:$N$1000, 5, 0), 0)/'TOP SCORES'!F$4,0)</f>
        <v>0</v>
      </c>
      <c r="I104" s="16">
        <f>IFERROR(100*_xlfn.IFNA(VLOOKUP($B104,KviZDarije6!$A$1:$N$1000, 5, 0), 0)/'TOP SCORES'!G$4,0)</f>
        <v>0</v>
      </c>
      <c r="J104" s="16">
        <f>IFERROR(100*_xlfn.IFNA(VLOOKUP($B104,KviZDarije7!$A$1:$N$1000, 5, 0), 0)/'TOP SCORES'!H$4,0)</f>
        <v>0</v>
      </c>
      <c r="K104" s="16">
        <f>IFERROR(100*_xlfn.IFNA(VLOOKUP($B104,KviZDarije8!$A$1:$N$1000, 5, 0), 0)/'TOP SCORES'!I$4,0)</f>
        <v>0</v>
      </c>
      <c r="L104" s="16">
        <f>IFERROR(100*_xlfn.IFNA(VLOOKUP($B104,KviZDarije9!$A$1:$N$1000, 5, 0), 0)/'TOP SCORES'!J$4,0)</f>
        <v>0</v>
      </c>
      <c r="M104" s="16">
        <f>IFERROR(100*_xlfn.IFNA(VLOOKUP($B104,KviZDarije10!$A$1:$N$1000, 5, 0), 0)/'TOP SCORES'!K$4,0)</f>
        <v>0</v>
      </c>
      <c r="N104" s="16">
        <f>IFERROR(100*_xlfn.IFNA(VLOOKUP($B104,KviZDarije11!$A$1:$N$1000, 5, 0), 0)/'TOP SCORES'!L$4,0)</f>
        <v>0</v>
      </c>
    </row>
    <row r="105" spans="1:14">
      <c r="A105" s="19">
        <f ca="1">RANK(C105,C$2:C$998)</f>
        <v>102</v>
      </c>
      <c r="B105" s="6" t="s">
        <v>39</v>
      </c>
      <c r="C105" s="17" cm="1">
        <f t="array" aca="1" ref="C105" ca="1">SUM(LARGE(D105:N105,ROW(INDIRECT("1:2"))))</f>
        <v>105.45454545454545</v>
      </c>
      <c r="D105" s="16">
        <f>IFERROR(100*_xlfn.IFNA(VLOOKUP($B105,KviZDarije1!$A$1:$N$1000, 5, 0), 0)/'TOP SCORES'!B$4,0)</f>
        <v>45.454545454545453</v>
      </c>
      <c r="E105" s="16">
        <f>IFERROR(100*_xlfn.IFNA(VLOOKUP($B105,KviZDarije2!$A$1:$N$1000, 5, 0), 0)/'TOP SCORES'!C$4,0)</f>
        <v>60</v>
      </c>
      <c r="F105" s="16">
        <f>IFERROR(100*_xlfn.IFNA(VLOOKUP($B105,KviZDarije3!$A$1:$N$1000, 5, 0), 0)/'TOP SCORES'!D$4,0)</f>
        <v>30</v>
      </c>
      <c r="G105" s="16">
        <f>IFERROR(100*_xlfn.IFNA(VLOOKUP($B105,KviZDarije4!$A$1:$N$1000, 5, 0), 0)/'TOP SCORES'!E$4,0)</f>
        <v>0</v>
      </c>
      <c r="H105" s="16">
        <f>IFERROR(100*_xlfn.IFNA(VLOOKUP($B105,KviZDarije5!$A$1:$N$1000, 5, 0), 0)/'TOP SCORES'!F$4,0)</f>
        <v>0</v>
      </c>
      <c r="I105" s="16">
        <f>IFERROR(100*_xlfn.IFNA(VLOOKUP($B105,KviZDarije6!$A$1:$N$1000, 5, 0), 0)/'TOP SCORES'!G$4,0)</f>
        <v>0</v>
      </c>
      <c r="J105" s="16">
        <f>IFERROR(100*_xlfn.IFNA(VLOOKUP($B105,KviZDarije7!$A$1:$N$1000, 5, 0), 0)/'TOP SCORES'!H$4,0)</f>
        <v>0</v>
      </c>
      <c r="K105" s="16">
        <f>IFERROR(100*_xlfn.IFNA(VLOOKUP($B105,KviZDarije8!$A$1:$N$1000, 5, 0), 0)/'TOP SCORES'!I$4,0)</f>
        <v>0</v>
      </c>
      <c r="L105" s="16">
        <f>IFERROR(100*_xlfn.IFNA(VLOOKUP($B105,KviZDarije9!$A$1:$N$1000, 5, 0), 0)/'TOP SCORES'!J$4,0)</f>
        <v>0</v>
      </c>
      <c r="M105" s="16">
        <f>IFERROR(100*_xlfn.IFNA(VLOOKUP($B105,KviZDarije10!$A$1:$N$1000, 5, 0), 0)/'TOP SCORES'!K$4,0)</f>
        <v>0</v>
      </c>
      <c r="N105" s="16">
        <f>IFERROR(100*_xlfn.IFNA(VLOOKUP($B105,KviZDarije11!$A$1:$N$1000, 5, 0), 0)/'TOP SCORES'!L$4,0)</f>
        <v>0</v>
      </c>
    </row>
    <row r="106" spans="1:14">
      <c r="A106" s="19">
        <f ca="1">RANK(C106,C$2:C$998)</f>
        <v>105</v>
      </c>
      <c r="B106" s="14" t="s">
        <v>173</v>
      </c>
      <c r="C106" s="17" cm="1">
        <f t="array" aca="1" ref="C106" ca="1">SUM(LARGE(D106:N106,ROW(INDIRECT("1:2"))))</f>
        <v>104.54545454545455</v>
      </c>
      <c r="D106" s="16">
        <f>IFERROR(100*_xlfn.IFNA(VLOOKUP($B106,KviZDarije1!$A$1:$N$1000, 5, 0), 0)/'TOP SCORES'!B$4,0)</f>
        <v>54.545454545454547</v>
      </c>
      <c r="E106" s="16">
        <f>IFERROR(100*_xlfn.IFNA(VLOOKUP($B106,KviZDarije2!$A$1:$N$1000, 5, 0), 0)/'TOP SCORES'!C$4,0)</f>
        <v>40</v>
      </c>
      <c r="F106" s="16">
        <f>IFERROR(100*_xlfn.IFNA(VLOOKUP($B106,KviZDarije3!$A$1:$N$1000, 5, 0), 0)/'TOP SCORES'!D$4,0)</f>
        <v>50</v>
      </c>
      <c r="G106" s="16">
        <f>IFERROR(100*_xlfn.IFNA(VLOOKUP($B106,KviZDarije4!$A$1:$N$1000, 5, 0), 0)/'TOP SCORES'!E$4,0)</f>
        <v>0</v>
      </c>
      <c r="H106" s="16">
        <f>IFERROR(100*_xlfn.IFNA(VLOOKUP($B106,KviZDarije5!$A$1:$N$1000, 5, 0), 0)/'TOP SCORES'!F$4,0)</f>
        <v>0</v>
      </c>
      <c r="I106" s="16">
        <f>IFERROR(100*_xlfn.IFNA(VLOOKUP($B106,KviZDarije6!$A$1:$N$1000, 5, 0), 0)/'TOP SCORES'!G$4,0)</f>
        <v>0</v>
      </c>
      <c r="J106" s="16">
        <f>IFERROR(100*_xlfn.IFNA(VLOOKUP($B106,KviZDarije7!$A$1:$N$1000, 5, 0), 0)/'TOP SCORES'!H$4,0)</f>
        <v>0</v>
      </c>
      <c r="K106" s="16">
        <f>IFERROR(100*_xlfn.IFNA(VLOOKUP($B106,KviZDarije8!$A$1:$N$1000, 5, 0), 0)/'TOP SCORES'!I$4,0)</f>
        <v>0</v>
      </c>
      <c r="L106" s="16">
        <f>IFERROR(100*_xlfn.IFNA(VLOOKUP($B106,KviZDarije9!$A$1:$N$1000, 5, 0), 0)/'TOP SCORES'!J$4,0)</f>
        <v>0</v>
      </c>
      <c r="M106" s="16">
        <f>IFERROR(100*_xlfn.IFNA(VLOOKUP($B106,KviZDarije10!$A$1:$N$1000, 5, 0), 0)/'TOP SCORES'!K$4,0)</f>
        <v>0</v>
      </c>
      <c r="N106" s="16">
        <f>IFERROR(100*_xlfn.IFNA(VLOOKUP($B106,KviZDarije11!$A$1:$N$1000, 5, 0), 0)/'TOP SCORES'!L$4,0)</f>
        <v>0</v>
      </c>
    </row>
    <row r="107" spans="1:14">
      <c r="A107" s="19">
        <f ca="1">RANK(C107,C$2:C$998)</f>
        <v>105</v>
      </c>
      <c r="B107" s="14" t="s">
        <v>92</v>
      </c>
      <c r="C107" s="17" cm="1">
        <f t="array" aca="1" ref="C107" ca="1">SUM(LARGE(D107:N107,ROW(INDIRECT("1:2"))))</f>
        <v>104.54545454545455</v>
      </c>
      <c r="D107" s="16">
        <f>IFERROR(100*_xlfn.IFNA(VLOOKUP($B107,KviZDarije1!$A$1:$N$1000, 5, 0), 0)/'TOP SCORES'!B$4,0)</f>
        <v>54.545454545454547</v>
      </c>
      <c r="E107" s="16">
        <f>IFERROR(100*_xlfn.IFNA(VLOOKUP($B107,KviZDarije2!$A$1:$N$1000, 5, 0), 0)/'TOP SCORES'!C$4,0)</f>
        <v>50</v>
      </c>
      <c r="F107" s="16">
        <f>IFERROR(100*_xlfn.IFNA(VLOOKUP($B107,KviZDarije3!$A$1:$N$1000, 5, 0), 0)/'TOP SCORES'!D$4,0)</f>
        <v>40</v>
      </c>
      <c r="G107" s="16">
        <f>IFERROR(100*_xlfn.IFNA(VLOOKUP($B107,KviZDarije4!$A$1:$N$1000, 5, 0), 0)/'TOP SCORES'!E$4,0)</f>
        <v>0</v>
      </c>
      <c r="H107" s="16">
        <f>IFERROR(100*_xlfn.IFNA(VLOOKUP($B107,KviZDarije5!$A$1:$N$1000, 5, 0), 0)/'TOP SCORES'!F$4,0)</f>
        <v>0</v>
      </c>
      <c r="I107" s="16">
        <f>IFERROR(100*_xlfn.IFNA(VLOOKUP($B107,KviZDarije6!$A$1:$N$1000, 5, 0), 0)/'TOP SCORES'!G$4,0)</f>
        <v>0</v>
      </c>
      <c r="J107" s="16">
        <f>IFERROR(100*_xlfn.IFNA(VLOOKUP($B107,KviZDarije7!$A$1:$N$1000, 5, 0), 0)/'TOP SCORES'!H$4,0)</f>
        <v>0</v>
      </c>
      <c r="K107" s="16">
        <f>IFERROR(100*_xlfn.IFNA(VLOOKUP($B107,KviZDarije8!$A$1:$N$1000, 5, 0), 0)/'TOP SCORES'!I$4,0)</f>
        <v>0</v>
      </c>
      <c r="L107" s="16">
        <f>IFERROR(100*_xlfn.IFNA(VLOOKUP($B107,KviZDarije9!$A$1:$N$1000, 5, 0), 0)/'TOP SCORES'!J$4,0)</f>
        <v>0</v>
      </c>
      <c r="M107" s="16">
        <f>IFERROR(100*_xlfn.IFNA(VLOOKUP($B107,KviZDarije10!$A$1:$N$1000, 5, 0), 0)/'TOP SCORES'!K$4,0)</f>
        <v>0</v>
      </c>
      <c r="N107" s="16">
        <f>IFERROR(100*_xlfn.IFNA(VLOOKUP($B107,KviZDarije11!$A$1:$N$1000, 5, 0), 0)/'TOP SCORES'!L$4,0)</f>
        <v>0</v>
      </c>
    </row>
    <row r="108" spans="1:14">
      <c r="A108" s="19">
        <f ca="1">RANK(C108,C$2:C$998)</f>
        <v>105</v>
      </c>
      <c r="B108" s="10" t="s">
        <v>15</v>
      </c>
      <c r="C108" s="17" cm="1">
        <f t="array" aca="1" ref="C108" ca="1">SUM(LARGE(D108:N108,ROW(INDIRECT("1:2"))))</f>
        <v>104.54545454545455</v>
      </c>
      <c r="D108" s="16">
        <f>IFERROR(100*_xlfn.IFNA(VLOOKUP($B108,KviZDarije1!$A$1:$N$1000, 5, 0), 0)/'TOP SCORES'!B$4,0)</f>
        <v>54.545454545454547</v>
      </c>
      <c r="E108" s="16">
        <f>IFERROR(100*_xlfn.IFNA(VLOOKUP($B108,KviZDarije2!$A$1:$N$1000, 5, 0), 0)/'TOP SCORES'!C$4,0)</f>
        <v>50</v>
      </c>
      <c r="F108" s="16">
        <f>IFERROR(100*_xlfn.IFNA(VLOOKUP($B108,KviZDarije3!$A$1:$N$1000, 5, 0), 0)/'TOP SCORES'!D$4,0)</f>
        <v>30</v>
      </c>
      <c r="G108" s="16">
        <f>IFERROR(100*_xlfn.IFNA(VLOOKUP($B108,KviZDarije4!$A$1:$N$1000, 5, 0), 0)/'TOP SCORES'!E$4,0)</f>
        <v>0</v>
      </c>
      <c r="H108" s="16">
        <f>IFERROR(100*_xlfn.IFNA(VLOOKUP($B108,KviZDarije5!$A$1:$N$1000, 5, 0), 0)/'TOP SCORES'!F$4,0)</f>
        <v>0</v>
      </c>
      <c r="I108" s="16">
        <f>IFERROR(100*_xlfn.IFNA(VLOOKUP($B108,KviZDarije6!$A$1:$N$1000, 5, 0), 0)/'TOP SCORES'!G$4,0)</f>
        <v>0</v>
      </c>
      <c r="J108" s="16">
        <f>IFERROR(100*_xlfn.IFNA(VLOOKUP($B108,KviZDarije7!$A$1:$N$1000, 5, 0), 0)/'TOP SCORES'!H$4,0)</f>
        <v>0</v>
      </c>
      <c r="K108" s="16">
        <f>IFERROR(100*_xlfn.IFNA(VLOOKUP($B108,KviZDarije8!$A$1:$N$1000, 5, 0), 0)/'TOP SCORES'!I$4,0)</f>
        <v>0</v>
      </c>
      <c r="L108" s="16">
        <f>IFERROR(100*_xlfn.IFNA(VLOOKUP($B108,KviZDarije9!$A$1:$N$1000, 5, 0), 0)/'TOP SCORES'!J$4,0)</f>
        <v>0</v>
      </c>
      <c r="M108" s="16">
        <f>IFERROR(100*_xlfn.IFNA(VLOOKUP($B108,KviZDarije10!$A$1:$N$1000, 5, 0), 0)/'TOP SCORES'!K$4,0)</f>
        <v>0</v>
      </c>
      <c r="N108" s="16">
        <f>IFERROR(100*_xlfn.IFNA(VLOOKUP($B108,KviZDarije11!$A$1:$N$1000, 5, 0), 0)/'TOP SCORES'!L$4,0)</f>
        <v>0</v>
      </c>
    </row>
    <row r="109" spans="1:14">
      <c r="A109" s="19">
        <f ca="1">RANK(C109,C$2:C$998)</f>
        <v>105</v>
      </c>
      <c r="B109" s="6" t="s">
        <v>45</v>
      </c>
      <c r="C109" s="17" cm="1">
        <f t="array" aca="1" ref="C109" ca="1">SUM(LARGE(D109:N109,ROW(INDIRECT("1:2"))))</f>
        <v>104.54545454545455</v>
      </c>
      <c r="D109" s="16">
        <f>IFERROR(100*_xlfn.IFNA(VLOOKUP($B109,KviZDarije1!$A$1:$N$1000, 5, 0), 0)/'TOP SCORES'!B$4,0)</f>
        <v>54.545454545454547</v>
      </c>
      <c r="E109" s="16">
        <f>IFERROR(100*_xlfn.IFNA(VLOOKUP($B109,KviZDarije2!$A$1:$N$1000, 5, 0), 0)/'TOP SCORES'!C$4,0)</f>
        <v>0</v>
      </c>
      <c r="F109" s="16">
        <f>IFERROR(100*_xlfn.IFNA(VLOOKUP($B109,KviZDarije3!$A$1:$N$1000, 5, 0), 0)/'TOP SCORES'!D$4,0)</f>
        <v>50</v>
      </c>
      <c r="G109" s="16">
        <f>IFERROR(100*_xlfn.IFNA(VLOOKUP($B109,KviZDarije4!$A$1:$N$1000, 5, 0), 0)/'TOP SCORES'!E$4,0)</f>
        <v>0</v>
      </c>
      <c r="H109" s="16">
        <f>IFERROR(100*_xlfn.IFNA(VLOOKUP($B109,KviZDarije5!$A$1:$N$1000, 5, 0), 0)/'TOP SCORES'!F$4,0)</f>
        <v>0</v>
      </c>
      <c r="I109" s="16">
        <f>IFERROR(100*_xlfn.IFNA(VLOOKUP($B109,KviZDarije6!$A$1:$N$1000, 5, 0), 0)/'TOP SCORES'!G$4,0)</f>
        <v>0</v>
      </c>
      <c r="J109" s="16">
        <f>IFERROR(100*_xlfn.IFNA(VLOOKUP($B109,KviZDarije7!$A$1:$N$1000, 5, 0), 0)/'TOP SCORES'!H$4,0)</f>
        <v>0</v>
      </c>
      <c r="K109" s="16">
        <f>IFERROR(100*_xlfn.IFNA(VLOOKUP($B109,KviZDarije8!$A$1:$N$1000, 5, 0), 0)/'TOP SCORES'!I$4,0)</f>
        <v>0</v>
      </c>
      <c r="L109" s="16">
        <f>IFERROR(100*_xlfn.IFNA(VLOOKUP($B109,KviZDarije9!$A$1:$N$1000, 5, 0), 0)/'TOP SCORES'!J$4,0)</f>
        <v>0</v>
      </c>
      <c r="M109" s="16">
        <f>IFERROR(100*_xlfn.IFNA(VLOOKUP($B109,KviZDarije10!$A$1:$N$1000, 5, 0), 0)/'TOP SCORES'!K$4,0)</f>
        <v>0</v>
      </c>
      <c r="N109" s="16">
        <f>IFERROR(100*_xlfn.IFNA(VLOOKUP($B109,KviZDarije11!$A$1:$N$1000, 5, 0), 0)/'TOP SCORES'!L$4,0)</f>
        <v>0</v>
      </c>
    </row>
    <row r="110" spans="1:14">
      <c r="A110" s="19">
        <f ca="1">RANK(C110,C$2:C$998)</f>
        <v>105</v>
      </c>
      <c r="B110" s="14" t="s">
        <v>42</v>
      </c>
      <c r="C110" s="17" cm="1">
        <f t="array" aca="1" ref="C110" ca="1">SUM(LARGE(D110:N110,ROW(INDIRECT("1:2"))))</f>
        <v>104.54545454545455</v>
      </c>
      <c r="D110" s="16">
        <f>IFERROR(100*_xlfn.IFNA(VLOOKUP($B110,KviZDarije1!$A$1:$N$1000, 5, 0), 0)/'TOP SCORES'!B$4,0)</f>
        <v>54.545454545454547</v>
      </c>
      <c r="E110" s="16">
        <f>IFERROR(100*_xlfn.IFNA(VLOOKUP($B110,KviZDarije2!$A$1:$N$1000, 5, 0), 0)/'TOP SCORES'!C$4,0)</f>
        <v>0</v>
      </c>
      <c r="F110" s="16">
        <f>IFERROR(100*_xlfn.IFNA(VLOOKUP($B110,KviZDarije3!$A$1:$N$1000, 5, 0), 0)/'TOP SCORES'!D$4,0)</f>
        <v>50</v>
      </c>
      <c r="G110" s="16">
        <f>IFERROR(100*_xlfn.IFNA(VLOOKUP($B110,KviZDarije4!$A$1:$N$1000, 5, 0), 0)/'TOP SCORES'!E$4,0)</f>
        <v>0</v>
      </c>
      <c r="H110" s="16">
        <f>IFERROR(100*_xlfn.IFNA(VLOOKUP($B110,KviZDarije5!$A$1:$N$1000, 5, 0), 0)/'TOP SCORES'!F$4,0)</f>
        <v>0</v>
      </c>
      <c r="I110" s="16">
        <f>IFERROR(100*_xlfn.IFNA(VLOOKUP($B110,KviZDarije6!$A$1:$N$1000, 5, 0), 0)/'TOP SCORES'!G$4,0)</f>
        <v>0</v>
      </c>
      <c r="J110" s="16">
        <f>IFERROR(100*_xlfn.IFNA(VLOOKUP($B110,KviZDarije7!$A$1:$N$1000, 5, 0), 0)/'TOP SCORES'!H$4,0)</f>
        <v>0</v>
      </c>
      <c r="K110" s="16">
        <f>IFERROR(100*_xlfn.IFNA(VLOOKUP($B110,KviZDarije8!$A$1:$N$1000, 5, 0), 0)/'TOP SCORES'!I$4,0)</f>
        <v>0</v>
      </c>
      <c r="L110" s="16">
        <f>IFERROR(100*_xlfn.IFNA(VLOOKUP($B110,KviZDarije9!$A$1:$N$1000, 5, 0), 0)/'TOP SCORES'!J$4,0)</f>
        <v>0</v>
      </c>
      <c r="M110" s="16">
        <f>IFERROR(100*_xlfn.IFNA(VLOOKUP($B110,KviZDarije10!$A$1:$N$1000, 5, 0), 0)/'TOP SCORES'!K$4,0)</f>
        <v>0</v>
      </c>
      <c r="N110" s="16">
        <f>IFERROR(100*_xlfn.IFNA(VLOOKUP($B110,KviZDarije11!$A$1:$N$1000, 5, 0), 0)/'TOP SCORES'!L$4,0)</f>
        <v>0</v>
      </c>
    </row>
    <row r="111" spans="1:14">
      <c r="A111" s="19">
        <f ca="1">RANK(C111,C$2:C$998)</f>
        <v>110</v>
      </c>
      <c r="B111" s="14" t="s">
        <v>120</v>
      </c>
      <c r="C111" s="17" cm="1">
        <f t="array" aca="1" ref="C111" ca="1">SUM(LARGE(D111:N111,ROW(INDIRECT("1:2"))))</f>
        <v>103.63636363636363</v>
      </c>
      <c r="D111" s="16">
        <f>IFERROR(100*_xlfn.IFNA(VLOOKUP($B111,KviZDarije1!$A$1:$N$1000, 5, 0), 0)/'TOP SCORES'!B$4,0)</f>
        <v>63.636363636363633</v>
      </c>
      <c r="E111" s="16">
        <f>IFERROR(100*_xlfn.IFNA(VLOOKUP($B111,KviZDarije2!$A$1:$N$1000, 5, 0), 0)/'TOP SCORES'!C$4,0)</f>
        <v>40</v>
      </c>
      <c r="F111" s="16">
        <f>IFERROR(100*_xlfn.IFNA(VLOOKUP($B111,KviZDarije3!$A$1:$N$1000, 5, 0), 0)/'TOP SCORES'!D$4,0)</f>
        <v>40</v>
      </c>
      <c r="G111" s="16">
        <f>IFERROR(100*_xlfn.IFNA(VLOOKUP($B111,KviZDarije4!$A$1:$N$1000, 5, 0), 0)/'TOP SCORES'!E$4,0)</f>
        <v>0</v>
      </c>
      <c r="H111" s="16">
        <f>IFERROR(100*_xlfn.IFNA(VLOOKUP($B111,KviZDarije5!$A$1:$N$1000, 5, 0), 0)/'TOP SCORES'!F$4,0)</f>
        <v>0</v>
      </c>
      <c r="I111" s="16">
        <f>IFERROR(100*_xlfn.IFNA(VLOOKUP($B111,KviZDarije6!$A$1:$N$1000, 5, 0), 0)/'TOP SCORES'!G$4,0)</f>
        <v>0</v>
      </c>
      <c r="J111" s="16">
        <f>IFERROR(100*_xlfn.IFNA(VLOOKUP($B111,KviZDarije7!$A$1:$N$1000, 5, 0), 0)/'TOP SCORES'!H$4,0)</f>
        <v>0</v>
      </c>
      <c r="K111" s="16">
        <f>IFERROR(100*_xlfn.IFNA(VLOOKUP($B111,KviZDarije8!$A$1:$N$1000, 5, 0), 0)/'TOP SCORES'!I$4,0)</f>
        <v>0</v>
      </c>
      <c r="L111" s="16">
        <f>IFERROR(100*_xlfn.IFNA(VLOOKUP($B111,KviZDarije9!$A$1:$N$1000, 5, 0), 0)/'TOP SCORES'!J$4,0)</f>
        <v>0</v>
      </c>
      <c r="M111" s="16">
        <f>IFERROR(100*_xlfn.IFNA(VLOOKUP($B111,KviZDarije10!$A$1:$N$1000, 5, 0), 0)/'TOP SCORES'!K$4,0)</f>
        <v>0</v>
      </c>
      <c r="N111" s="16">
        <f>IFERROR(100*_xlfn.IFNA(VLOOKUP($B111,KviZDarije11!$A$1:$N$1000, 5, 0), 0)/'TOP SCORES'!L$4,0)</f>
        <v>0</v>
      </c>
    </row>
    <row r="112" spans="1:14">
      <c r="A112" s="19">
        <f ca="1">RANK(C112,C$2:C$998)</f>
        <v>111</v>
      </c>
      <c r="B112" s="14" t="s">
        <v>205</v>
      </c>
      <c r="C112" s="17" cm="1">
        <f t="array" aca="1" ref="C112" ca="1">SUM(LARGE(D112:N112,ROW(INDIRECT("1:2"))))</f>
        <v>100</v>
      </c>
      <c r="D112" s="16">
        <f>IFERROR(100*_xlfn.IFNA(VLOOKUP($B112,KviZDarije1!$A$1:$N$1000, 5, 0), 0)/'TOP SCORES'!B$4,0)</f>
        <v>0</v>
      </c>
      <c r="E112" s="16">
        <f>IFERROR(100*_xlfn.IFNA(VLOOKUP($B112,KviZDarije2!$A$1:$N$1000, 5, 0), 0)/'TOP SCORES'!C$4,0)</f>
        <v>40</v>
      </c>
      <c r="F112" s="16">
        <f>IFERROR(100*_xlfn.IFNA(VLOOKUP($B112,KviZDarije3!$A$1:$N$1000, 5, 0), 0)/'TOP SCORES'!D$4,0)</f>
        <v>60</v>
      </c>
      <c r="G112" s="16">
        <f>IFERROR(100*_xlfn.IFNA(VLOOKUP($B112,KviZDarije4!$A$1:$N$1000, 5, 0), 0)/'TOP SCORES'!E$4,0)</f>
        <v>0</v>
      </c>
      <c r="H112" s="16">
        <f>IFERROR(100*_xlfn.IFNA(VLOOKUP($B112,KviZDarije5!$A$1:$N$1000, 5, 0), 0)/'TOP SCORES'!F$4,0)</f>
        <v>0</v>
      </c>
      <c r="I112" s="16">
        <f>IFERROR(100*_xlfn.IFNA(VLOOKUP($B112,KviZDarije6!$A$1:$N$1000, 5, 0), 0)/'TOP SCORES'!G$4,0)</f>
        <v>0</v>
      </c>
      <c r="J112" s="16">
        <f>IFERROR(100*_xlfn.IFNA(VLOOKUP($B112,KviZDarije7!$A$1:$N$1000, 5, 0), 0)/'TOP SCORES'!H$4,0)</f>
        <v>0</v>
      </c>
      <c r="K112" s="16">
        <f>IFERROR(100*_xlfn.IFNA(VLOOKUP($B112,KviZDarije8!$A$1:$N$1000, 5, 0), 0)/'TOP SCORES'!I$4,0)</f>
        <v>0</v>
      </c>
      <c r="L112" s="16">
        <f>IFERROR(100*_xlfn.IFNA(VLOOKUP($B112,KviZDarije9!$A$1:$N$1000, 5, 0), 0)/'TOP SCORES'!J$4,0)</f>
        <v>0</v>
      </c>
      <c r="M112" s="16">
        <f>IFERROR(100*_xlfn.IFNA(VLOOKUP($B112,KviZDarije10!$A$1:$N$1000, 5, 0), 0)/'TOP SCORES'!K$4,0)</f>
        <v>0</v>
      </c>
      <c r="N112" s="16">
        <f>IFERROR(100*_xlfn.IFNA(VLOOKUP($B112,KviZDarije11!$A$1:$N$1000, 5, 0), 0)/'TOP SCORES'!L$4,0)</f>
        <v>0</v>
      </c>
    </row>
    <row r="113" spans="1:14">
      <c r="A113" s="19">
        <f ca="1">RANK(C113,C$2:C$998)</f>
        <v>111</v>
      </c>
      <c r="B113" s="6" t="s">
        <v>225</v>
      </c>
      <c r="C113" s="17" cm="1">
        <f t="array" aca="1" ref="C113" ca="1">SUM(LARGE(D113:N113,ROW(INDIRECT("1:2"))))</f>
        <v>100</v>
      </c>
      <c r="D113" s="16">
        <f>IFERROR(100*_xlfn.IFNA(VLOOKUP($B113,KviZDarije1!$A$1:$N$1000, 5, 0), 0)/'TOP SCORES'!B$4,0)</f>
        <v>0</v>
      </c>
      <c r="E113" s="16">
        <f>IFERROR(100*_xlfn.IFNA(VLOOKUP($B113,KviZDarije2!$A$1:$N$1000, 5, 0), 0)/'TOP SCORES'!C$4,0)</f>
        <v>0</v>
      </c>
      <c r="F113" s="16">
        <f>IFERROR(100*_xlfn.IFNA(VLOOKUP($B113,KviZDarije3!$A$1:$N$1000, 5, 0), 0)/'TOP SCORES'!D$4,0)</f>
        <v>100</v>
      </c>
      <c r="G113" s="16">
        <f>IFERROR(100*_xlfn.IFNA(VLOOKUP($B113,KviZDarije4!$A$1:$N$1000, 5, 0), 0)/'TOP SCORES'!E$4,0)</f>
        <v>0</v>
      </c>
      <c r="H113" s="16">
        <f>IFERROR(100*_xlfn.IFNA(VLOOKUP($B113,KviZDarije5!$A$1:$N$1000, 5, 0), 0)/'TOP SCORES'!F$4,0)</f>
        <v>0</v>
      </c>
      <c r="I113" s="16">
        <f>IFERROR(100*_xlfn.IFNA(VLOOKUP($B113,KviZDarije6!$A$1:$N$1000, 5, 0), 0)/'TOP SCORES'!G$4,0)</f>
        <v>0</v>
      </c>
      <c r="J113" s="16">
        <f>IFERROR(100*_xlfn.IFNA(VLOOKUP($B113,KviZDarije7!$A$1:$N$1000, 5, 0), 0)/'TOP SCORES'!H$4,0)</f>
        <v>0</v>
      </c>
      <c r="K113" s="16">
        <f>IFERROR(100*_xlfn.IFNA(VLOOKUP($B113,KviZDarije8!$A$1:$N$1000, 5, 0), 0)/'TOP SCORES'!I$4,0)</f>
        <v>0</v>
      </c>
      <c r="L113" s="16">
        <f>IFERROR(100*_xlfn.IFNA(VLOOKUP($B113,KviZDarije9!$A$1:$N$1000, 5, 0), 0)/'TOP SCORES'!J$4,0)</f>
        <v>0</v>
      </c>
      <c r="M113" s="16">
        <f>IFERROR(100*_xlfn.IFNA(VLOOKUP($B113,KviZDarije10!$A$1:$N$1000, 5, 0), 0)/'TOP SCORES'!K$4,0)</f>
        <v>0</v>
      </c>
      <c r="N113" s="16">
        <f>IFERROR(100*_xlfn.IFNA(VLOOKUP($B113,KviZDarije11!$A$1:$N$1000, 5, 0), 0)/'TOP SCORES'!L$4,0)</f>
        <v>0</v>
      </c>
    </row>
    <row r="114" spans="1:14">
      <c r="A114" s="19">
        <f ca="1">RANK(C114,C$2:C$998)</f>
        <v>113</v>
      </c>
      <c r="B114" s="10" t="s">
        <v>128</v>
      </c>
      <c r="C114" s="17" cm="1">
        <f t="array" aca="1" ref="C114" ca="1">SUM(LARGE(D114:N114,ROW(INDIRECT("1:2"))))</f>
        <v>95.454545454545453</v>
      </c>
      <c r="D114" s="16">
        <f>IFERROR(100*_xlfn.IFNA(VLOOKUP($B114,KviZDarije1!$A$1:$N$1000, 5, 0), 0)/'TOP SCORES'!B$4,0)</f>
        <v>45.454545454545453</v>
      </c>
      <c r="E114" s="16">
        <f>IFERROR(100*_xlfn.IFNA(VLOOKUP($B114,KviZDarije2!$A$1:$N$1000, 5, 0), 0)/'TOP SCORES'!C$4,0)</f>
        <v>30</v>
      </c>
      <c r="F114" s="16">
        <f>IFERROR(100*_xlfn.IFNA(VLOOKUP($B114,KviZDarije3!$A$1:$N$1000, 5, 0), 0)/'TOP SCORES'!D$4,0)</f>
        <v>50</v>
      </c>
      <c r="G114" s="16">
        <f>IFERROR(100*_xlfn.IFNA(VLOOKUP($B114,KviZDarije4!$A$1:$N$1000, 5, 0), 0)/'TOP SCORES'!E$4,0)</f>
        <v>0</v>
      </c>
      <c r="H114" s="16">
        <f>IFERROR(100*_xlfn.IFNA(VLOOKUP($B114,KviZDarije5!$A$1:$N$1000, 5, 0), 0)/'TOP SCORES'!F$4,0)</f>
        <v>0</v>
      </c>
      <c r="I114" s="16">
        <f>IFERROR(100*_xlfn.IFNA(VLOOKUP($B114,KviZDarije6!$A$1:$N$1000, 5, 0), 0)/'TOP SCORES'!G$4,0)</f>
        <v>0</v>
      </c>
      <c r="J114" s="16">
        <f>IFERROR(100*_xlfn.IFNA(VLOOKUP($B114,KviZDarije7!$A$1:$N$1000, 5, 0), 0)/'TOP SCORES'!H$4,0)</f>
        <v>0</v>
      </c>
      <c r="K114" s="16">
        <f>IFERROR(100*_xlfn.IFNA(VLOOKUP($B114,KviZDarije8!$A$1:$N$1000, 5, 0), 0)/'TOP SCORES'!I$4,0)</f>
        <v>0</v>
      </c>
      <c r="L114" s="16">
        <f>IFERROR(100*_xlfn.IFNA(VLOOKUP($B114,KviZDarije9!$A$1:$N$1000, 5, 0), 0)/'TOP SCORES'!J$4,0)</f>
        <v>0</v>
      </c>
      <c r="M114" s="16">
        <f>IFERROR(100*_xlfn.IFNA(VLOOKUP($B114,KviZDarije10!$A$1:$N$1000, 5, 0), 0)/'TOP SCORES'!K$4,0)</f>
        <v>0</v>
      </c>
      <c r="N114" s="16">
        <f>IFERROR(100*_xlfn.IFNA(VLOOKUP($B114,KviZDarije11!$A$1:$N$1000, 5, 0), 0)/'TOP SCORES'!L$4,0)</f>
        <v>0</v>
      </c>
    </row>
    <row r="115" spans="1:14">
      <c r="A115" s="19">
        <f ca="1">RANK(C115,C$2:C$998)</f>
        <v>113</v>
      </c>
      <c r="B115" s="14" t="s">
        <v>240</v>
      </c>
      <c r="C115" s="17" cm="1">
        <f t="array" aca="1" ref="C115" ca="1">SUM(LARGE(D115:N115,ROW(INDIRECT("1:2"))))</f>
        <v>95.454545454545453</v>
      </c>
      <c r="D115" s="16">
        <f>IFERROR(100*_xlfn.IFNA(VLOOKUP($B115,KviZDarije1!$A$1:$N$1000, 5, 0), 0)/'TOP SCORES'!B$4,0)</f>
        <v>45.454545454545453</v>
      </c>
      <c r="E115" s="16">
        <f>IFERROR(100*_xlfn.IFNA(VLOOKUP($B115,KviZDarije2!$A$1:$N$1000, 5, 0), 0)/'TOP SCORES'!C$4,0)</f>
        <v>0</v>
      </c>
      <c r="F115" s="16">
        <f>IFERROR(100*_xlfn.IFNA(VLOOKUP($B115,KviZDarije3!$A$1:$N$1000, 5, 0), 0)/'TOP SCORES'!D$4,0)</f>
        <v>50</v>
      </c>
      <c r="G115" s="16">
        <f>IFERROR(100*_xlfn.IFNA(VLOOKUP($B115,KviZDarije4!$A$1:$N$1000, 5, 0), 0)/'TOP SCORES'!E$4,0)</f>
        <v>0</v>
      </c>
      <c r="H115" s="16">
        <f>IFERROR(100*_xlfn.IFNA(VLOOKUP($B115,KviZDarije5!$A$1:$N$1000, 5, 0), 0)/'TOP SCORES'!F$4,0)</f>
        <v>0</v>
      </c>
      <c r="I115" s="16">
        <f>IFERROR(100*_xlfn.IFNA(VLOOKUP($B115,KviZDarije6!$A$1:$N$1000, 5, 0), 0)/'TOP SCORES'!G$4,0)</f>
        <v>0</v>
      </c>
      <c r="J115" s="16">
        <f>IFERROR(100*_xlfn.IFNA(VLOOKUP($B115,KviZDarije7!$A$1:$N$1000, 5, 0), 0)/'TOP SCORES'!H$4,0)</f>
        <v>0</v>
      </c>
      <c r="K115" s="16">
        <f>IFERROR(100*_xlfn.IFNA(VLOOKUP($B115,KviZDarije8!$A$1:$N$1000, 5, 0), 0)/'TOP SCORES'!I$4,0)</f>
        <v>0</v>
      </c>
      <c r="L115" s="16">
        <f>IFERROR(100*_xlfn.IFNA(VLOOKUP($B115,KviZDarije9!$A$1:$N$1000, 5, 0), 0)/'TOP SCORES'!J$4,0)</f>
        <v>0</v>
      </c>
      <c r="M115" s="16">
        <f>IFERROR(100*_xlfn.IFNA(VLOOKUP($B115,KviZDarije10!$A$1:$N$1000, 5, 0), 0)/'TOP SCORES'!K$4,0)</f>
        <v>0</v>
      </c>
      <c r="N115" s="16">
        <f>IFERROR(100*_xlfn.IFNA(VLOOKUP($B115,KviZDarije11!$A$1:$N$1000, 5, 0), 0)/'TOP SCORES'!L$4,0)</f>
        <v>0</v>
      </c>
    </row>
    <row r="116" spans="1:14">
      <c r="A116" s="19">
        <f ca="1">RANK(C116,C$2:C$998)</f>
        <v>115</v>
      </c>
      <c r="B116" s="14" t="s">
        <v>130</v>
      </c>
      <c r="C116" s="17" cm="1">
        <f t="array" aca="1" ref="C116" ca="1">SUM(LARGE(D116:N116,ROW(INDIRECT("1:2"))))</f>
        <v>94.545454545454547</v>
      </c>
      <c r="D116" s="16">
        <f>IFERROR(100*_xlfn.IFNA(VLOOKUP($B116,KviZDarije1!$A$1:$N$1000, 5, 0), 0)/'TOP SCORES'!B$4,0)</f>
        <v>54.545454545454547</v>
      </c>
      <c r="E116" s="16">
        <f>IFERROR(100*_xlfn.IFNA(VLOOKUP($B116,KviZDarije2!$A$1:$N$1000, 5, 0), 0)/'TOP SCORES'!C$4,0)</f>
        <v>0</v>
      </c>
      <c r="F116" s="16">
        <f>IFERROR(100*_xlfn.IFNA(VLOOKUP($B116,KviZDarije3!$A$1:$N$1000, 5, 0), 0)/'TOP SCORES'!D$4,0)</f>
        <v>40</v>
      </c>
      <c r="G116" s="16">
        <f>IFERROR(100*_xlfn.IFNA(VLOOKUP($B116,KviZDarije4!$A$1:$N$1000, 5, 0), 0)/'TOP SCORES'!E$4,0)</f>
        <v>0</v>
      </c>
      <c r="H116" s="16">
        <f>IFERROR(100*_xlfn.IFNA(VLOOKUP($B116,KviZDarije5!$A$1:$N$1000, 5, 0), 0)/'TOP SCORES'!F$4,0)</f>
        <v>0</v>
      </c>
      <c r="I116" s="16">
        <f>IFERROR(100*_xlfn.IFNA(VLOOKUP($B116,KviZDarije6!$A$1:$N$1000, 5, 0), 0)/'TOP SCORES'!G$4,0)</f>
        <v>0</v>
      </c>
      <c r="J116" s="16">
        <f>IFERROR(100*_xlfn.IFNA(VLOOKUP($B116,KviZDarije7!$A$1:$N$1000, 5, 0), 0)/'TOP SCORES'!H$4,0)</f>
        <v>0</v>
      </c>
      <c r="K116" s="16">
        <f>IFERROR(100*_xlfn.IFNA(VLOOKUP($B116,KviZDarije8!$A$1:$N$1000, 5, 0), 0)/'TOP SCORES'!I$4,0)</f>
        <v>0</v>
      </c>
      <c r="L116" s="16">
        <f>IFERROR(100*_xlfn.IFNA(VLOOKUP($B116,KviZDarije9!$A$1:$N$1000, 5, 0), 0)/'TOP SCORES'!J$4,0)</f>
        <v>0</v>
      </c>
      <c r="M116" s="16">
        <f>IFERROR(100*_xlfn.IFNA(VLOOKUP($B116,KviZDarije10!$A$1:$N$1000, 5, 0), 0)/'TOP SCORES'!K$4,0)</f>
        <v>0</v>
      </c>
      <c r="N116" s="16">
        <f>IFERROR(100*_xlfn.IFNA(VLOOKUP($B116,KviZDarije11!$A$1:$N$1000, 5, 0), 0)/'TOP SCORES'!L$4,0)</f>
        <v>0</v>
      </c>
    </row>
    <row r="117" spans="1:14">
      <c r="A117" s="19">
        <f ca="1">RANK(C117,C$2:C$998)</f>
        <v>116</v>
      </c>
      <c r="B117" s="6" t="s">
        <v>102</v>
      </c>
      <c r="C117" s="17" cm="1">
        <f t="array" aca="1" ref="C117" ca="1">SUM(LARGE(D117:N117,ROW(INDIRECT("1:2"))))</f>
        <v>90</v>
      </c>
      <c r="D117" s="16">
        <f>IFERROR(100*_xlfn.IFNA(VLOOKUP($B117,KviZDarije1!$A$1:$N$1000, 5, 0), 0)/'TOP SCORES'!B$4,0)</f>
        <v>0</v>
      </c>
      <c r="E117" s="16">
        <f>IFERROR(100*_xlfn.IFNA(VLOOKUP($B117,KviZDarije2!$A$1:$N$1000, 5, 0), 0)/'TOP SCORES'!C$4,0)</f>
        <v>40</v>
      </c>
      <c r="F117" s="16">
        <f>IFERROR(100*_xlfn.IFNA(VLOOKUP($B117,KviZDarije3!$A$1:$N$1000, 5, 0), 0)/'TOP SCORES'!D$4,0)</f>
        <v>50</v>
      </c>
      <c r="G117" s="16">
        <f>IFERROR(100*_xlfn.IFNA(VLOOKUP($B117,KviZDarije4!$A$1:$N$1000, 5, 0), 0)/'TOP SCORES'!E$4,0)</f>
        <v>0</v>
      </c>
      <c r="H117" s="16">
        <f>IFERROR(100*_xlfn.IFNA(VLOOKUP($B117,KviZDarije5!$A$1:$N$1000, 5, 0), 0)/'TOP SCORES'!F$4,0)</f>
        <v>0</v>
      </c>
      <c r="I117" s="16">
        <f>IFERROR(100*_xlfn.IFNA(VLOOKUP($B117,KviZDarije6!$A$1:$N$1000, 5, 0), 0)/'TOP SCORES'!G$4,0)</f>
        <v>0</v>
      </c>
      <c r="J117" s="16">
        <f>IFERROR(100*_xlfn.IFNA(VLOOKUP($B117,KviZDarije7!$A$1:$N$1000, 5, 0), 0)/'TOP SCORES'!H$4,0)</f>
        <v>0</v>
      </c>
      <c r="K117" s="16">
        <f>IFERROR(100*_xlfn.IFNA(VLOOKUP($B117,KviZDarije8!$A$1:$N$1000, 5, 0), 0)/'TOP SCORES'!I$4,0)</f>
        <v>0</v>
      </c>
      <c r="L117" s="16">
        <f>IFERROR(100*_xlfn.IFNA(VLOOKUP($B117,KviZDarije9!$A$1:$N$1000, 5, 0), 0)/'TOP SCORES'!J$4,0)</f>
        <v>0</v>
      </c>
      <c r="M117" s="16">
        <f>IFERROR(100*_xlfn.IFNA(VLOOKUP($B117,KviZDarije10!$A$1:$N$1000, 5, 0), 0)/'TOP SCORES'!K$4,0)</f>
        <v>0</v>
      </c>
      <c r="N117" s="16">
        <f>IFERROR(100*_xlfn.IFNA(VLOOKUP($B117,KviZDarije11!$A$1:$N$1000, 5, 0), 0)/'TOP SCORES'!L$4,0)</f>
        <v>0</v>
      </c>
    </row>
    <row r="118" spans="1:14">
      <c r="A118" s="19">
        <f ca="1">RANK(C118,C$2:C$998)</f>
        <v>116</v>
      </c>
      <c r="B118" s="6" t="s">
        <v>206</v>
      </c>
      <c r="C118" s="17" cm="1">
        <f t="array" aca="1" ref="C118" ca="1">SUM(LARGE(D118:N118,ROW(INDIRECT("1:2"))))</f>
        <v>90</v>
      </c>
      <c r="D118" s="16">
        <f>IFERROR(100*_xlfn.IFNA(VLOOKUP($B118,KviZDarije1!$A$1:$N$1000, 5, 0), 0)/'TOP SCORES'!B$4,0)</f>
        <v>0</v>
      </c>
      <c r="E118" s="16">
        <f>IFERROR(100*_xlfn.IFNA(VLOOKUP($B118,KviZDarije2!$A$1:$N$1000, 5, 0), 0)/'TOP SCORES'!C$4,0)</f>
        <v>40</v>
      </c>
      <c r="F118" s="16">
        <f>IFERROR(100*_xlfn.IFNA(VLOOKUP($B118,KviZDarije3!$A$1:$N$1000, 5, 0), 0)/'TOP SCORES'!D$4,0)</f>
        <v>50</v>
      </c>
      <c r="G118" s="16">
        <f>IFERROR(100*_xlfn.IFNA(VLOOKUP($B118,KviZDarije4!$A$1:$N$1000, 5, 0), 0)/'TOP SCORES'!E$4,0)</f>
        <v>0</v>
      </c>
      <c r="H118" s="16">
        <f>IFERROR(100*_xlfn.IFNA(VLOOKUP($B118,KviZDarije5!$A$1:$N$1000, 5, 0), 0)/'TOP SCORES'!F$4,0)</f>
        <v>0</v>
      </c>
      <c r="I118" s="16">
        <f>IFERROR(100*_xlfn.IFNA(VLOOKUP($B118,KviZDarije6!$A$1:$N$1000, 5, 0), 0)/'TOP SCORES'!G$4,0)</f>
        <v>0</v>
      </c>
      <c r="J118" s="16">
        <f>IFERROR(100*_xlfn.IFNA(VLOOKUP($B118,KviZDarije7!$A$1:$N$1000, 5, 0), 0)/'TOP SCORES'!H$4,0)</f>
        <v>0</v>
      </c>
      <c r="K118" s="16">
        <f>IFERROR(100*_xlfn.IFNA(VLOOKUP($B118,KviZDarije8!$A$1:$N$1000, 5, 0), 0)/'TOP SCORES'!I$4,0)</f>
        <v>0</v>
      </c>
      <c r="L118" s="16">
        <f>IFERROR(100*_xlfn.IFNA(VLOOKUP($B118,KviZDarije9!$A$1:$N$1000, 5, 0), 0)/'TOP SCORES'!J$4,0)</f>
        <v>0</v>
      </c>
      <c r="M118" s="16">
        <f>IFERROR(100*_xlfn.IFNA(VLOOKUP($B118,KviZDarije10!$A$1:$N$1000, 5, 0), 0)/'TOP SCORES'!K$4,0)</f>
        <v>0</v>
      </c>
      <c r="N118" s="16">
        <f>IFERROR(100*_xlfn.IFNA(VLOOKUP($B118,KviZDarije11!$A$1:$N$1000, 5, 0), 0)/'TOP SCORES'!L$4,0)</f>
        <v>0</v>
      </c>
    </row>
    <row r="119" spans="1:14">
      <c r="A119" s="19">
        <f ca="1">RANK(C119,C$2:C$998)</f>
        <v>118</v>
      </c>
      <c r="B119" s="6" t="s">
        <v>149</v>
      </c>
      <c r="C119" s="17" cm="1">
        <f t="array" aca="1" ref="C119" ca="1">SUM(LARGE(D119:N119,ROW(INDIRECT("1:2"))))</f>
        <v>86.363636363636374</v>
      </c>
      <c r="D119" s="16">
        <f>IFERROR(100*_xlfn.IFNA(VLOOKUP($B119,KviZDarije1!$A$1:$N$1000, 5, 0), 0)/'TOP SCORES'!B$4,0)</f>
        <v>36.363636363636367</v>
      </c>
      <c r="E119" s="16">
        <f>IFERROR(100*_xlfn.IFNA(VLOOKUP($B119,KviZDarije2!$A$1:$N$1000, 5, 0), 0)/'TOP SCORES'!C$4,0)</f>
        <v>30</v>
      </c>
      <c r="F119" s="16">
        <f>IFERROR(100*_xlfn.IFNA(VLOOKUP($B119,KviZDarije3!$A$1:$N$1000, 5, 0), 0)/'TOP SCORES'!D$4,0)</f>
        <v>50</v>
      </c>
      <c r="G119" s="16">
        <f>IFERROR(100*_xlfn.IFNA(VLOOKUP($B119,KviZDarije4!$A$1:$N$1000, 5, 0), 0)/'TOP SCORES'!E$4,0)</f>
        <v>0</v>
      </c>
      <c r="H119" s="16">
        <f>IFERROR(100*_xlfn.IFNA(VLOOKUP($B119,KviZDarije5!$A$1:$N$1000, 5, 0), 0)/'TOP SCORES'!F$4,0)</f>
        <v>0</v>
      </c>
      <c r="I119" s="16">
        <f>IFERROR(100*_xlfn.IFNA(VLOOKUP($B119,KviZDarije6!$A$1:$N$1000, 5, 0), 0)/'TOP SCORES'!G$4,0)</f>
        <v>0</v>
      </c>
      <c r="J119" s="16">
        <f>IFERROR(100*_xlfn.IFNA(VLOOKUP($B119,KviZDarije7!$A$1:$N$1000, 5, 0), 0)/'TOP SCORES'!H$4,0)</f>
        <v>0</v>
      </c>
      <c r="K119" s="16">
        <f>IFERROR(100*_xlfn.IFNA(VLOOKUP($B119,KviZDarije8!$A$1:$N$1000, 5, 0), 0)/'TOP SCORES'!I$4,0)</f>
        <v>0</v>
      </c>
      <c r="L119" s="16">
        <f>IFERROR(100*_xlfn.IFNA(VLOOKUP($B119,KviZDarije9!$A$1:$N$1000, 5, 0), 0)/'TOP SCORES'!J$4,0)</f>
        <v>0</v>
      </c>
      <c r="M119" s="16">
        <f>IFERROR(100*_xlfn.IFNA(VLOOKUP($B119,KviZDarije10!$A$1:$N$1000, 5, 0), 0)/'TOP SCORES'!K$4,0)</f>
        <v>0</v>
      </c>
      <c r="N119" s="16">
        <f>IFERROR(100*_xlfn.IFNA(VLOOKUP($B119,KviZDarije11!$A$1:$N$1000, 5, 0), 0)/'TOP SCORES'!L$4,0)</f>
        <v>0</v>
      </c>
    </row>
    <row r="120" spans="1:14">
      <c r="A120" s="19">
        <f ca="1">RANK(C120,C$2:C$998)</f>
        <v>118</v>
      </c>
      <c r="B120" s="10" t="s">
        <v>201</v>
      </c>
      <c r="C120" s="17" cm="1">
        <f t="array" aca="1" ref="C120" ca="1">SUM(LARGE(D120:N120,ROW(INDIRECT("1:2"))))</f>
        <v>86.363636363636374</v>
      </c>
      <c r="D120" s="16">
        <f>IFERROR(100*_xlfn.IFNA(VLOOKUP($B120,KviZDarije1!$A$1:$N$1000, 5, 0), 0)/'TOP SCORES'!B$4,0)</f>
        <v>36.363636363636367</v>
      </c>
      <c r="E120" s="16">
        <f>IFERROR(100*_xlfn.IFNA(VLOOKUP($B120,KviZDarije2!$A$1:$N$1000, 5, 0), 0)/'TOP SCORES'!C$4,0)</f>
        <v>20</v>
      </c>
      <c r="F120" s="16">
        <f>IFERROR(100*_xlfn.IFNA(VLOOKUP($B120,KviZDarije3!$A$1:$N$1000, 5, 0), 0)/'TOP SCORES'!D$4,0)</f>
        <v>50</v>
      </c>
      <c r="G120" s="16">
        <f>IFERROR(100*_xlfn.IFNA(VLOOKUP($B120,KviZDarije4!$A$1:$N$1000, 5, 0), 0)/'TOP SCORES'!E$4,0)</f>
        <v>0</v>
      </c>
      <c r="H120" s="16">
        <f>IFERROR(100*_xlfn.IFNA(VLOOKUP($B120,KviZDarije5!$A$1:$N$1000, 5, 0), 0)/'TOP SCORES'!F$4,0)</f>
        <v>0</v>
      </c>
      <c r="I120" s="16">
        <f>IFERROR(100*_xlfn.IFNA(VLOOKUP($B120,KviZDarije6!$A$1:$N$1000, 5, 0), 0)/'TOP SCORES'!G$4,0)</f>
        <v>0</v>
      </c>
      <c r="J120" s="16">
        <f>IFERROR(100*_xlfn.IFNA(VLOOKUP($B120,KviZDarije7!$A$1:$N$1000, 5, 0), 0)/'TOP SCORES'!H$4,0)</f>
        <v>0</v>
      </c>
      <c r="K120" s="16">
        <f>IFERROR(100*_xlfn.IFNA(VLOOKUP($B120,KviZDarije8!$A$1:$N$1000, 5, 0), 0)/'TOP SCORES'!I$4,0)</f>
        <v>0</v>
      </c>
      <c r="L120" s="16">
        <f>IFERROR(100*_xlfn.IFNA(VLOOKUP($B120,KviZDarije9!$A$1:$N$1000, 5, 0), 0)/'TOP SCORES'!J$4,0)</f>
        <v>0</v>
      </c>
      <c r="M120" s="16">
        <f>IFERROR(100*_xlfn.IFNA(VLOOKUP($B120,KviZDarije10!$A$1:$N$1000, 5, 0), 0)/'TOP SCORES'!K$4,0)</f>
        <v>0</v>
      </c>
      <c r="N120" s="16">
        <f>IFERROR(100*_xlfn.IFNA(VLOOKUP($B120,KviZDarije11!$A$1:$N$1000, 5, 0), 0)/'TOP SCORES'!L$4,0)</f>
        <v>0</v>
      </c>
    </row>
    <row r="121" spans="1:14">
      <c r="A121" s="19">
        <f ca="1">RANK(C121,C$2:C$998)</f>
        <v>120</v>
      </c>
      <c r="B121" s="14" t="s">
        <v>83</v>
      </c>
      <c r="C121" s="17" cm="1">
        <f t="array" aca="1" ref="C121" ca="1">SUM(LARGE(D121:N121,ROW(INDIRECT("1:2"))))</f>
        <v>85.454545454545453</v>
      </c>
      <c r="D121" s="16">
        <f>IFERROR(100*_xlfn.IFNA(VLOOKUP($B121,KviZDarije1!$A$1:$N$1000, 5, 0), 0)/'TOP SCORES'!B$4,0)</f>
        <v>45.454545454545453</v>
      </c>
      <c r="E121" s="16">
        <f>IFERROR(100*_xlfn.IFNA(VLOOKUP($B121,KviZDarije2!$A$1:$N$1000, 5, 0), 0)/'TOP SCORES'!C$4,0)</f>
        <v>0</v>
      </c>
      <c r="F121" s="16">
        <f>IFERROR(100*_xlfn.IFNA(VLOOKUP($B121,KviZDarije3!$A$1:$N$1000, 5, 0), 0)/'TOP SCORES'!D$4,0)</f>
        <v>40</v>
      </c>
      <c r="G121" s="16">
        <f>IFERROR(100*_xlfn.IFNA(VLOOKUP($B121,KviZDarije4!$A$1:$N$1000, 5, 0), 0)/'TOP SCORES'!E$4,0)</f>
        <v>0</v>
      </c>
      <c r="H121" s="16">
        <f>IFERROR(100*_xlfn.IFNA(VLOOKUP($B121,KviZDarije5!$A$1:$N$1000, 5, 0), 0)/'TOP SCORES'!F$4,0)</f>
        <v>0</v>
      </c>
      <c r="I121" s="16">
        <f>IFERROR(100*_xlfn.IFNA(VLOOKUP($B121,KviZDarije6!$A$1:$N$1000, 5, 0), 0)/'TOP SCORES'!G$4,0)</f>
        <v>0</v>
      </c>
      <c r="J121" s="16">
        <f>IFERROR(100*_xlfn.IFNA(VLOOKUP($B121,KviZDarije7!$A$1:$N$1000, 5, 0), 0)/'TOP SCORES'!H$4,0)</f>
        <v>0</v>
      </c>
      <c r="K121" s="16">
        <f>IFERROR(100*_xlfn.IFNA(VLOOKUP($B121,KviZDarije8!$A$1:$N$1000, 5, 0), 0)/'TOP SCORES'!I$4,0)</f>
        <v>0</v>
      </c>
      <c r="L121" s="16">
        <f>IFERROR(100*_xlfn.IFNA(VLOOKUP($B121,KviZDarije9!$A$1:$N$1000, 5, 0), 0)/'TOP SCORES'!J$4,0)</f>
        <v>0</v>
      </c>
      <c r="M121" s="16">
        <f>IFERROR(100*_xlfn.IFNA(VLOOKUP($B121,KviZDarije10!$A$1:$N$1000, 5, 0), 0)/'TOP SCORES'!K$4,0)</f>
        <v>0</v>
      </c>
      <c r="N121" s="16">
        <f>IFERROR(100*_xlfn.IFNA(VLOOKUP($B121,KviZDarije11!$A$1:$N$1000, 5, 0), 0)/'TOP SCORES'!L$4,0)</f>
        <v>0</v>
      </c>
    </row>
    <row r="122" spans="1:14">
      <c r="A122" s="19">
        <f ca="1">RANK(C122,C$2:C$998)</f>
        <v>120</v>
      </c>
      <c r="B122" s="14" t="s">
        <v>194</v>
      </c>
      <c r="C122" s="17" cm="1">
        <f t="array" aca="1" ref="C122" ca="1">SUM(LARGE(D122:N122,ROW(INDIRECT("1:2"))))</f>
        <v>85.454545454545453</v>
      </c>
      <c r="D122" s="16">
        <f>IFERROR(100*_xlfn.IFNA(VLOOKUP($B122,KviZDarije1!$A$1:$N$1000, 5, 0), 0)/'TOP SCORES'!B$4,0)</f>
        <v>45.454545454545453</v>
      </c>
      <c r="E122" s="16">
        <f>IFERROR(100*_xlfn.IFNA(VLOOKUP($B122,KviZDarije2!$A$1:$N$1000, 5, 0), 0)/'TOP SCORES'!C$4,0)</f>
        <v>0</v>
      </c>
      <c r="F122" s="16">
        <f>IFERROR(100*_xlfn.IFNA(VLOOKUP($B122,KviZDarije3!$A$1:$N$1000, 5, 0), 0)/'TOP SCORES'!D$4,0)</f>
        <v>40</v>
      </c>
      <c r="G122" s="16">
        <f>IFERROR(100*_xlfn.IFNA(VLOOKUP($B122,KviZDarije4!$A$1:$N$1000, 5, 0), 0)/'TOP SCORES'!E$4,0)</f>
        <v>0</v>
      </c>
      <c r="H122" s="16">
        <f>IFERROR(100*_xlfn.IFNA(VLOOKUP($B122,KviZDarije5!$A$1:$N$1000, 5, 0), 0)/'TOP SCORES'!F$4,0)</f>
        <v>0</v>
      </c>
      <c r="I122" s="16">
        <f>IFERROR(100*_xlfn.IFNA(VLOOKUP($B122,KviZDarije6!$A$1:$N$1000, 5, 0), 0)/'TOP SCORES'!G$4,0)</f>
        <v>0</v>
      </c>
      <c r="J122" s="16">
        <f>IFERROR(100*_xlfn.IFNA(VLOOKUP($B122,KviZDarije7!$A$1:$N$1000, 5, 0), 0)/'TOP SCORES'!H$4,0)</f>
        <v>0</v>
      </c>
      <c r="K122" s="16">
        <f>IFERROR(100*_xlfn.IFNA(VLOOKUP($B122,KviZDarije8!$A$1:$N$1000, 5, 0), 0)/'TOP SCORES'!I$4,0)</f>
        <v>0</v>
      </c>
      <c r="L122" s="16">
        <f>IFERROR(100*_xlfn.IFNA(VLOOKUP($B122,KviZDarije9!$A$1:$N$1000, 5, 0), 0)/'TOP SCORES'!J$4,0)</f>
        <v>0</v>
      </c>
      <c r="M122" s="16">
        <f>IFERROR(100*_xlfn.IFNA(VLOOKUP($B122,KviZDarije10!$A$1:$N$1000, 5, 0), 0)/'TOP SCORES'!K$4,0)</f>
        <v>0</v>
      </c>
      <c r="N122" s="16">
        <f>IFERROR(100*_xlfn.IFNA(VLOOKUP($B122,KviZDarije11!$A$1:$N$1000, 5, 0), 0)/'TOP SCORES'!L$4,0)</f>
        <v>0</v>
      </c>
    </row>
    <row r="123" spans="1:14">
      <c r="A123" s="19">
        <f ca="1">RANK(C123,C$2:C$998)</f>
        <v>122</v>
      </c>
      <c r="B123" s="14" t="s">
        <v>145</v>
      </c>
      <c r="C123" s="17" cm="1">
        <f t="array" aca="1" ref="C123" ca="1">SUM(LARGE(D123:N123,ROW(INDIRECT("1:2"))))</f>
        <v>84.545454545454547</v>
      </c>
      <c r="D123" s="16">
        <f>IFERROR(100*_xlfn.IFNA(VLOOKUP($B123,KviZDarije1!$A$1:$N$1000, 5, 0), 0)/'TOP SCORES'!B$4,0)</f>
        <v>54.545454545454547</v>
      </c>
      <c r="E123" s="16">
        <f>IFERROR(100*_xlfn.IFNA(VLOOKUP($B123,KviZDarije2!$A$1:$N$1000, 5, 0), 0)/'TOP SCORES'!C$4,0)</f>
        <v>30</v>
      </c>
      <c r="F123" s="16">
        <f>IFERROR(100*_xlfn.IFNA(VLOOKUP($B123,KviZDarije3!$A$1:$N$1000, 5, 0), 0)/'TOP SCORES'!D$4,0)</f>
        <v>30</v>
      </c>
      <c r="G123" s="16">
        <f>IFERROR(100*_xlfn.IFNA(VLOOKUP($B123,KviZDarije4!$A$1:$N$1000, 5, 0), 0)/'TOP SCORES'!E$4,0)</f>
        <v>0</v>
      </c>
      <c r="H123" s="16">
        <f>IFERROR(100*_xlfn.IFNA(VLOOKUP($B123,KviZDarije5!$A$1:$N$1000, 5, 0), 0)/'TOP SCORES'!F$4,0)</f>
        <v>0</v>
      </c>
      <c r="I123" s="16">
        <f>IFERROR(100*_xlfn.IFNA(VLOOKUP($B123,KviZDarije6!$A$1:$N$1000, 5, 0), 0)/'TOP SCORES'!G$4,0)</f>
        <v>0</v>
      </c>
      <c r="J123" s="16">
        <f>IFERROR(100*_xlfn.IFNA(VLOOKUP($B123,KviZDarije7!$A$1:$N$1000, 5, 0), 0)/'TOP SCORES'!H$4,0)</f>
        <v>0</v>
      </c>
      <c r="K123" s="16">
        <f>IFERROR(100*_xlfn.IFNA(VLOOKUP($B123,KviZDarije8!$A$1:$N$1000, 5, 0), 0)/'TOP SCORES'!I$4,0)</f>
        <v>0</v>
      </c>
      <c r="L123" s="16">
        <f>IFERROR(100*_xlfn.IFNA(VLOOKUP($B123,KviZDarije9!$A$1:$N$1000, 5, 0), 0)/'TOP SCORES'!J$4,0)</f>
        <v>0</v>
      </c>
      <c r="M123" s="16">
        <f>IFERROR(100*_xlfn.IFNA(VLOOKUP($B123,KviZDarije10!$A$1:$N$1000, 5, 0), 0)/'TOP SCORES'!K$4,0)</f>
        <v>0</v>
      </c>
      <c r="N123" s="16">
        <f>IFERROR(100*_xlfn.IFNA(VLOOKUP($B123,KviZDarije11!$A$1:$N$1000, 5, 0), 0)/'TOP SCORES'!L$4,0)</f>
        <v>0</v>
      </c>
    </row>
    <row r="124" spans="1:14">
      <c r="A124" s="19">
        <f ca="1">RANK(C124,C$2:C$998)</f>
        <v>123</v>
      </c>
      <c r="B124" s="14" t="s">
        <v>26</v>
      </c>
      <c r="C124" s="17" cm="1">
        <f t="array" aca="1" ref="C124" ca="1">SUM(LARGE(D124:N124,ROW(INDIRECT("1:2"))))</f>
        <v>83.636363636363626</v>
      </c>
      <c r="D124" s="16">
        <f>IFERROR(100*_xlfn.IFNA(VLOOKUP($B124,KviZDarije1!$A$1:$N$1000, 5, 0), 0)/'TOP SCORES'!B$4,0)</f>
        <v>63.636363636363633</v>
      </c>
      <c r="E124" s="16">
        <f>IFERROR(100*_xlfn.IFNA(VLOOKUP($B124,KviZDarije2!$A$1:$N$1000, 5, 0), 0)/'TOP SCORES'!C$4,0)</f>
        <v>0</v>
      </c>
      <c r="F124" s="16">
        <f>IFERROR(100*_xlfn.IFNA(VLOOKUP($B124,KviZDarije3!$A$1:$N$1000, 5, 0), 0)/'TOP SCORES'!D$4,0)</f>
        <v>20</v>
      </c>
      <c r="G124" s="16">
        <f>IFERROR(100*_xlfn.IFNA(VLOOKUP($B124,KviZDarije4!$A$1:$N$1000, 5, 0), 0)/'TOP SCORES'!E$4,0)</f>
        <v>0</v>
      </c>
      <c r="H124" s="16">
        <f>IFERROR(100*_xlfn.IFNA(VLOOKUP($B124,KviZDarije5!$A$1:$N$1000, 5, 0), 0)/'TOP SCORES'!F$4,0)</f>
        <v>0</v>
      </c>
      <c r="I124" s="16">
        <f>IFERROR(100*_xlfn.IFNA(VLOOKUP($B124,KviZDarije6!$A$1:$N$1000, 5, 0), 0)/'TOP SCORES'!G$4,0)</f>
        <v>0</v>
      </c>
      <c r="J124" s="16">
        <f>IFERROR(100*_xlfn.IFNA(VLOOKUP($B124,KviZDarije7!$A$1:$N$1000, 5, 0), 0)/'TOP SCORES'!H$4,0)</f>
        <v>0</v>
      </c>
      <c r="K124" s="16">
        <f>IFERROR(100*_xlfn.IFNA(VLOOKUP($B124,KviZDarije8!$A$1:$N$1000, 5, 0), 0)/'TOP SCORES'!I$4,0)</f>
        <v>0</v>
      </c>
      <c r="L124" s="16">
        <f>IFERROR(100*_xlfn.IFNA(VLOOKUP($B124,KviZDarije9!$A$1:$N$1000, 5, 0), 0)/'TOP SCORES'!J$4,0)</f>
        <v>0</v>
      </c>
      <c r="M124" s="16">
        <f>IFERROR(100*_xlfn.IFNA(VLOOKUP($B124,KviZDarije10!$A$1:$N$1000, 5, 0), 0)/'TOP SCORES'!K$4,0)</f>
        <v>0</v>
      </c>
      <c r="N124" s="16">
        <f>IFERROR(100*_xlfn.IFNA(VLOOKUP($B124,KviZDarije11!$A$1:$N$1000, 5, 0), 0)/'TOP SCORES'!L$4,0)</f>
        <v>0</v>
      </c>
    </row>
    <row r="125" spans="1:14">
      <c r="A125" s="19">
        <f ca="1">RANK(C125,C$2:C$998)</f>
        <v>124</v>
      </c>
      <c r="B125" s="14" t="s">
        <v>144</v>
      </c>
      <c r="C125" s="17" cm="1">
        <f t="array" aca="1" ref="C125" ca="1">SUM(LARGE(D125:N125,ROW(INDIRECT("1:2"))))</f>
        <v>80</v>
      </c>
      <c r="D125" s="16">
        <f>IFERROR(100*_xlfn.IFNA(VLOOKUP($B125,KviZDarije1!$A$1:$N$1000, 5, 0), 0)/'TOP SCORES'!B$4,0)</f>
        <v>18.181818181818183</v>
      </c>
      <c r="E125" s="16">
        <f>IFERROR(100*_xlfn.IFNA(VLOOKUP($B125,KviZDarije2!$A$1:$N$1000, 5, 0), 0)/'TOP SCORES'!C$4,0)</f>
        <v>50</v>
      </c>
      <c r="F125" s="16">
        <f>IFERROR(100*_xlfn.IFNA(VLOOKUP($B125,KviZDarije3!$A$1:$N$1000, 5, 0), 0)/'TOP SCORES'!D$4,0)</f>
        <v>30</v>
      </c>
      <c r="G125" s="16">
        <f>IFERROR(100*_xlfn.IFNA(VLOOKUP($B125,KviZDarije4!$A$1:$N$1000, 5, 0), 0)/'TOP SCORES'!E$4,0)</f>
        <v>0</v>
      </c>
      <c r="H125" s="16">
        <f>IFERROR(100*_xlfn.IFNA(VLOOKUP($B125,KviZDarije5!$A$1:$N$1000, 5, 0), 0)/'TOP SCORES'!F$4,0)</f>
        <v>0</v>
      </c>
      <c r="I125" s="16">
        <f>IFERROR(100*_xlfn.IFNA(VLOOKUP($B125,KviZDarije6!$A$1:$N$1000, 5, 0), 0)/'TOP SCORES'!G$4,0)</f>
        <v>0</v>
      </c>
      <c r="J125" s="16">
        <f>IFERROR(100*_xlfn.IFNA(VLOOKUP($B125,KviZDarije7!$A$1:$N$1000, 5, 0), 0)/'TOP SCORES'!H$4,0)</f>
        <v>0</v>
      </c>
      <c r="K125" s="16">
        <f>IFERROR(100*_xlfn.IFNA(VLOOKUP($B125,KviZDarije8!$A$1:$N$1000, 5, 0), 0)/'TOP SCORES'!I$4,0)</f>
        <v>0</v>
      </c>
      <c r="L125" s="16">
        <f>IFERROR(100*_xlfn.IFNA(VLOOKUP($B125,KviZDarije9!$A$1:$N$1000, 5, 0), 0)/'TOP SCORES'!J$4,0)</f>
        <v>0</v>
      </c>
      <c r="M125" s="16">
        <f>IFERROR(100*_xlfn.IFNA(VLOOKUP($B125,KviZDarije10!$A$1:$N$1000, 5, 0), 0)/'TOP SCORES'!K$4,0)</f>
        <v>0</v>
      </c>
      <c r="N125" s="16">
        <f>IFERROR(100*_xlfn.IFNA(VLOOKUP($B125,KviZDarije11!$A$1:$N$1000, 5, 0), 0)/'TOP SCORES'!L$4,0)</f>
        <v>0</v>
      </c>
    </row>
    <row r="126" spans="1:14">
      <c r="A126" s="19">
        <f ca="1">RANK(C126,C$2:C$998)</f>
        <v>124</v>
      </c>
      <c r="B126" s="6" t="s">
        <v>218</v>
      </c>
      <c r="C126" s="17" cm="1">
        <f t="array" aca="1" ref="C126" ca="1">SUM(LARGE(D126:N126,ROW(INDIRECT("1:2"))))</f>
        <v>80</v>
      </c>
      <c r="D126" s="16">
        <f>IFERROR(100*_xlfn.IFNA(VLOOKUP($B126,KviZDarije1!$A$1:$N$1000, 5, 0), 0)/'TOP SCORES'!B$4,0)</f>
        <v>0</v>
      </c>
      <c r="E126" s="16">
        <f>IFERROR(100*_xlfn.IFNA(VLOOKUP($B126,KviZDarije2!$A$1:$N$1000, 5, 0), 0)/'TOP SCORES'!C$4,0)</f>
        <v>40</v>
      </c>
      <c r="F126" s="16">
        <f>IFERROR(100*_xlfn.IFNA(VLOOKUP($B126,KviZDarije3!$A$1:$N$1000, 5, 0), 0)/'TOP SCORES'!D$4,0)</f>
        <v>40</v>
      </c>
      <c r="G126" s="16">
        <f>IFERROR(100*_xlfn.IFNA(VLOOKUP($B126,KviZDarije4!$A$1:$N$1000, 5, 0), 0)/'TOP SCORES'!E$4,0)</f>
        <v>0</v>
      </c>
      <c r="H126" s="16">
        <f>IFERROR(100*_xlfn.IFNA(VLOOKUP($B126,KviZDarije5!$A$1:$N$1000, 5, 0), 0)/'TOP SCORES'!F$4,0)</f>
        <v>0</v>
      </c>
      <c r="I126" s="16">
        <f>IFERROR(100*_xlfn.IFNA(VLOOKUP($B126,KviZDarije6!$A$1:$N$1000, 5, 0), 0)/'TOP SCORES'!G$4,0)</f>
        <v>0</v>
      </c>
      <c r="J126" s="16">
        <f>IFERROR(100*_xlfn.IFNA(VLOOKUP($B126,KviZDarije7!$A$1:$N$1000, 5, 0), 0)/'TOP SCORES'!H$4,0)</f>
        <v>0</v>
      </c>
      <c r="K126" s="16">
        <f>IFERROR(100*_xlfn.IFNA(VLOOKUP($B126,KviZDarije8!$A$1:$N$1000, 5, 0), 0)/'TOP SCORES'!I$4,0)</f>
        <v>0</v>
      </c>
      <c r="L126" s="16">
        <f>IFERROR(100*_xlfn.IFNA(VLOOKUP($B126,KviZDarije9!$A$1:$N$1000, 5, 0), 0)/'TOP SCORES'!J$4,0)</f>
        <v>0</v>
      </c>
      <c r="M126" s="16">
        <f>IFERROR(100*_xlfn.IFNA(VLOOKUP($B126,KviZDarije10!$A$1:$N$1000, 5, 0), 0)/'TOP SCORES'!K$4,0)</f>
        <v>0</v>
      </c>
      <c r="N126" s="16">
        <f>IFERROR(100*_xlfn.IFNA(VLOOKUP($B126,KviZDarije11!$A$1:$N$1000, 5, 0), 0)/'TOP SCORES'!L$4,0)</f>
        <v>0</v>
      </c>
    </row>
    <row r="127" spans="1:14">
      <c r="A127" s="19">
        <f ca="1">RANK(C127,C$2:C$998)</f>
        <v>124</v>
      </c>
      <c r="B127" s="6" t="s">
        <v>209</v>
      </c>
      <c r="C127" s="17" cm="1">
        <f t="array" aca="1" ref="C127" ca="1">SUM(LARGE(D127:N127,ROW(INDIRECT("1:2"))))</f>
        <v>80</v>
      </c>
      <c r="D127" s="16">
        <f>IFERROR(100*_xlfn.IFNA(VLOOKUP($B127,KviZDarije1!$A$1:$N$1000, 5, 0), 0)/'TOP SCORES'!B$4,0)</f>
        <v>0</v>
      </c>
      <c r="E127" s="16">
        <f>IFERROR(100*_xlfn.IFNA(VLOOKUP($B127,KviZDarije2!$A$1:$N$1000, 5, 0), 0)/'TOP SCORES'!C$4,0)</f>
        <v>30</v>
      </c>
      <c r="F127" s="16">
        <f>IFERROR(100*_xlfn.IFNA(VLOOKUP($B127,KviZDarije3!$A$1:$N$1000, 5, 0), 0)/'TOP SCORES'!D$4,0)</f>
        <v>50</v>
      </c>
      <c r="G127" s="16">
        <f>IFERROR(100*_xlfn.IFNA(VLOOKUP($B127,KviZDarije4!$A$1:$N$1000, 5, 0), 0)/'TOP SCORES'!E$4,0)</f>
        <v>0</v>
      </c>
      <c r="H127" s="16">
        <f>IFERROR(100*_xlfn.IFNA(VLOOKUP($B127,KviZDarije5!$A$1:$N$1000, 5, 0), 0)/'TOP SCORES'!F$4,0)</f>
        <v>0</v>
      </c>
      <c r="I127" s="16">
        <f>IFERROR(100*_xlfn.IFNA(VLOOKUP($B127,KviZDarije6!$A$1:$N$1000, 5, 0), 0)/'TOP SCORES'!G$4,0)</f>
        <v>0</v>
      </c>
      <c r="J127" s="16">
        <f>IFERROR(100*_xlfn.IFNA(VLOOKUP($B127,KviZDarije7!$A$1:$N$1000, 5, 0), 0)/'TOP SCORES'!H$4,0)</f>
        <v>0</v>
      </c>
      <c r="K127" s="16">
        <f>IFERROR(100*_xlfn.IFNA(VLOOKUP($B127,KviZDarije8!$A$1:$N$1000, 5, 0), 0)/'TOP SCORES'!I$4,0)</f>
        <v>0</v>
      </c>
      <c r="L127" s="16">
        <f>IFERROR(100*_xlfn.IFNA(VLOOKUP($B127,KviZDarije9!$A$1:$N$1000, 5, 0), 0)/'TOP SCORES'!J$4,0)</f>
        <v>0</v>
      </c>
      <c r="M127" s="16">
        <f>IFERROR(100*_xlfn.IFNA(VLOOKUP($B127,KviZDarije10!$A$1:$N$1000, 5, 0), 0)/'TOP SCORES'!K$4,0)</f>
        <v>0</v>
      </c>
      <c r="N127" s="16">
        <f>IFERROR(100*_xlfn.IFNA(VLOOKUP($B127,KviZDarije11!$A$1:$N$1000, 5, 0), 0)/'TOP SCORES'!L$4,0)</f>
        <v>0</v>
      </c>
    </row>
    <row r="128" spans="1:14">
      <c r="A128" s="19">
        <f ca="1">RANK(C128,C$2:C$998)</f>
        <v>124</v>
      </c>
      <c r="B128" s="6" t="s">
        <v>135</v>
      </c>
      <c r="C128" s="17" cm="1">
        <f t="array" aca="1" ref="C128" ca="1">SUM(LARGE(D128:N128,ROW(INDIRECT("1:2"))))</f>
        <v>80</v>
      </c>
      <c r="D128" s="16">
        <f>IFERROR(100*_xlfn.IFNA(VLOOKUP($B128,KviZDarije1!$A$1:$N$1000, 5, 0), 0)/'TOP SCORES'!B$4,0)</f>
        <v>0</v>
      </c>
      <c r="E128" s="16">
        <f>IFERROR(100*_xlfn.IFNA(VLOOKUP($B128,KviZDarije2!$A$1:$N$1000, 5, 0), 0)/'TOP SCORES'!C$4,0)</f>
        <v>0</v>
      </c>
      <c r="F128" s="16">
        <f>IFERROR(100*_xlfn.IFNA(VLOOKUP($B128,KviZDarije3!$A$1:$N$1000, 5, 0), 0)/'TOP SCORES'!D$4,0)</f>
        <v>80</v>
      </c>
      <c r="G128" s="16">
        <f>IFERROR(100*_xlfn.IFNA(VLOOKUP($B128,KviZDarije4!$A$1:$N$1000, 5, 0), 0)/'TOP SCORES'!E$4,0)</f>
        <v>0</v>
      </c>
      <c r="H128" s="16">
        <f>IFERROR(100*_xlfn.IFNA(VLOOKUP($B128,KviZDarije5!$A$1:$N$1000, 5, 0), 0)/'TOP SCORES'!F$4,0)</f>
        <v>0</v>
      </c>
      <c r="I128" s="16">
        <f>IFERROR(100*_xlfn.IFNA(VLOOKUP($B128,KviZDarije6!$A$1:$N$1000, 5, 0), 0)/'TOP SCORES'!G$4,0)</f>
        <v>0</v>
      </c>
      <c r="J128" s="16">
        <f>IFERROR(100*_xlfn.IFNA(VLOOKUP($B128,KviZDarije7!$A$1:$N$1000, 5, 0), 0)/'TOP SCORES'!H$4,0)</f>
        <v>0</v>
      </c>
      <c r="K128" s="16">
        <f>IFERROR(100*_xlfn.IFNA(VLOOKUP($B128,KviZDarije8!$A$1:$N$1000, 5, 0), 0)/'TOP SCORES'!I$4,0)</f>
        <v>0</v>
      </c>
      <c r="L128" s="16">
        <f>IFERROR(100*_xlfn.IFNA(VLOOKUP($B128,KviZDarije9!$A$1:$N$1000, 5, 0), 0)/'TOP SCORES'!J$4,0)</f>
        <v>0</v>
      </c>
      <c r="M128" s="16">
        <f>IFERROR(100*_xlfn.IFNA(VLOOKUP($B128,KviZDarije10!$A$1:$N$1000, 5, 0), 0)/'TOP SCORES'!K$4,0)</f>
        <v>0</v>
      </c>
      <c r="N128" s="16">
        <f>IFERROR(100*_xlfn.IFNA(VLOOKUP($B128,KviZDarije11!$A$1:$N$1000, 5, 0), 0)/'TOP SCORES'!L$4,0)</f>
        <v>0</v>
      </c>
    </row>
    <row r="129" spans="1:14">
      <c r="A129" s="19">
        <f ca="1">RANK(C129,C$2:C$998)</f>
        <v>124</v>
      </c>
      <c r="B129" s="6" t="s">
        <v>67</v>
      </c>
      <c r="C129" s="17" cm="1">
        <f t="array" aca="1" ref="C129" ca="1">SUM(LARGE(D129:N129,ROW(INDIRECT("1:2"))))</f>
        <v>80</v>
      </c>
      <c r="D129" s="16">
        <f>IFERROR(100*_xlfn.IFNA(VLOOKUP($B129,KviZDarije1!$A$1:$N$1000, 5, 0), 0)/'TOP SCORES'!B$4,0)</f>
        <v>0</v>
      </c>
      <c r="E129" s="16">
        <f>IFERROR(100*_xlfn.IFNA(VLOOKUP($B129,KviZDarije2!$A$1:$N$1000, 5, 0), 0)/'TOP SCORES'!C$4,0)</f>
        <v>0</v>
      </c>
      <c r="F129" s="16">
        <f>IFERROR(100*_xlfn.IFNA(VLOOKUP($B129,KviZDarije3!$A$1:$N$1000, 5, 0), 0)/'TOP SCORES'!D$4,0)</f>
        <v>80</v>
      </c>
      <c r="G129" s="16">
        <f>IFERROR(100*_xlfn.IFNA(VLOOKUP($B129,KviZDarije4!$A$1:$N$1000, 5, 0), 0)/'TOP SCORES'!E$4,0)</f>
        <v>0</v>
      </c>
      <c r="H129" s="16">
        <f>IFERROR(100*_xlfn.IFNA(VLOOKUP($B129,KviZDarije5!$A$1:$N$1000, 5, 0), 0)/'TOP SCORES'!F$4,0)</f>
        <v>0</v>
      </c>
      <c r="I129" s="16">
        <f>IFERROR(100*_xlfn.IFNA(VLOOKUP($B129,KviZDarije6!$A$1:$N$1000, 5, 0), 0)/'TOP SCORES'!G$4,0)</f>
        <v>0</v>
      </c>
      <c r="J129" s="16">
        <f>IFERROR(100*_xlfn.IFNA(VLOOKUP($B129,KviZDarije7!$A$1:$N$1000, 5, 0), 0)/'TOP SCORES'!H$4,0)</f>
        <v>0</v>
      </c>
      <c r="K129" s="16">
        <f>IFERROR(100*_xlfn.IFNA(VLOOKUP($B129,KviZDarije8!$A$1:$N$1000, 5, 0), 0)/'TOP SCORES'!I$4,0)</f>
        <v>0</v>
      </c>
      <c r="L129" s="16">
        <f>IFERROR(100*_xlfn.IFNA(VLOOKUP($B129,KviZDarije9!$A$1:$N$1000, 5, 0), 0)/'TOP SCORES'!J$4,0)</f>
        <v>0</v>
      </c>
      <c r="M129" s="16">
        <f>IFERROR(100*_xlfn.IFNA(VLOOKUP($B129,KviZDarije10!$A$1:$N$1000, 5, 0), 0)/'TOP SCORES'!K$4,0)</f>
        <v>0</v>
      </c>
      <c r="N129" s="16">
        <f>IFERROR(100*_xlfn.IFNA(VLOOKUP($B129,KviZDarije11!$A$1:$N$1000, 5, 0), 0)/'TOP SCORES'!L$4,0)</f>
        <v>0</v>
      </c>
    </row>
    <row r="130" spans="1:14">
      <c r="A130" s="19">
        <f ca="1">RANK(C130,C$2:C$998)</f>
        <v>129</v>
      </c>
      <c r="B130" s="14" t="s">
        <v>152</v>
      </c>
      <c r="C130" s="17" cm="1">
        <f t="array" aca="1" ref="C130" ca="1">SUM(LARGE(D130:N130,ROW(INDIRECT("1:2"))))</f>
        <v>76.363636363636374</v>
      </c>
      <c r="D130" s="16">
        <f>IFERROR(100*_xlfn.IFNA(VLOOKUP($B130,KviZDarije1!$A$1:$N$1000, 5, 0), 0)/'TOP SCORES'!B$4,0)</f>
        <v>36.363636363636367</v>
      </c>
      <c r="E130" s="16">
        <f>IFERROR(100*_xlfn.IFNA(VLOOKUP($B130,KviZDarije2!$A$1:$N$1000, 5, 0), 0)/'TOP SCORES'!C$4,0)</f>
        <v>40</v>
      </c>
      <c r="F130" s="16">
        <f>IFERROR(100*_xlfn.IFNA(VLOOKUP($B130,KviZDarije3!$A$1:$N$1000, 5, 0), 0)/'TOP SCORES'!D$4,0)</f>
        <v>20</v>
      </c>
      <c r="G130" s="16">
        <f>IFERROR(100*_xlfn.IFNA(VLOOKUP($B130,KviZDarije4!$A$1:$N$1000, 5, 0), 0)/'TOP SCORES'!E$4,0)</f>
        <v>0</v>
      </c>
      <c r="H130" s="16">
        <f>IFERROR(100*_xlfn.IFNA(VLOOKUP($B130,KviZDarije5!$A$1:$N$1000, 5, 0), 0)/'TOP SCORES'!F$4,0)</f>
        <v>0</v>
      </c>
      <c r="I130" s="16">
        <f>IFERROR(100*_xlfn.IFNA(VLOOKUP($B130,KviZDarije6!$A$1:$N$1000, 5, 0), 0)/'TOP SCORES'!G$4,0)</f>
        <v>0</v>
      </c>
      <c r="J130" s="16">
        <f>IFERROR(100*_xlfn.IFNA(VLOOKUP($B130,KviZDarije7!$A$1:$N$1000, 5, 0), 0)/'TOP SCORES'!H$4,0)</f>
        <v>0</v>
      </c>
      <c r="K130" s="16">
        <f>IFERROR(100*_xlfn.IFNA(VLOOKUP($B130,KviZDarije8!$A$1:$N$1000, 5, 0), 0)/'TOP SCORES'!I$4,0)</f>
        <v>0</v>
      </c>
      <c r="L130" s="16">
        <f>IFERROR(100*_xlfn.IFNA(VLOOKUP($B130,KviZDarije9!$A$1:$N$1000, 5, 0), 0)/'TOP SCORES'!J$4,0)</f>
        <v>0</v>
      </c>
      <c r="M130" s="16">
        <f>IFERROR(100*_xlfn.IFNA(VLOOKUP($B130,KviZDarije10!$A$1:$N$1000, 5, 0), 0)/'TOP SCORES'!K$4,0)</f>
        <v>0</v>
      </c>
      <c r="N130" s="16">
        <f>IFERROR(100*_xlfn.IFNA(VLOOKUP($B130,KviZDarije11!$A$1:$N$1000, 5, 0), 0)/'TOP SCORES'!L$4,0)</f>
        <v>0</v>
      </c>
    </row>
    <row r="131" spans="1:14">
      <c r="A131" s="19">
        <f ca="1">RANK(C131,C$2:C$998)</f>
        <v>130</v>
      </c>
      <c r="B131" s="6" t="s">
        <v>165</v>
      </c>
      <c r="C131" s="17" cm="1">
        <f t="array" aca="1" ref="C131" ca="1">SUM(LARGE(D131:N131,ROW(INDIRECT("1:2"))))</f>
        <v>75.454545454545453</v>
      </c>
      <c r="D131" s="16">
        <f>IFERROR(100*_xlfn.IFNA(VLOOKUP($B131,KviZDarije1!$A$1:$N$1000, 5, 0), 0)/'TOP SCORES'!B$4,0)</f>
        <v>45.454545454545453</v>
      </c>
      <c r="E131" s="16">
        <f>IFERROR(100*_xlfn.IFNA(VLOOKUP($B131,KviZDarije2!$A$1:$N$1000, 5, 0), 0)/'TOP SCORES'!C$4,0)</f>
        <v>30</v>
      </c>
      <c r="F131" s="16">
        <f>IFERROR(100*_xlfn.IFNA(VLOOKUP($B131,KviZDarije3!$A$1:$N$1000, 5, 0), 0)/'TOP SCORES'!D$4,0)</f>
        <v>20</v>
      </c>
      <c r="G131" s="16">
        <f>IFERROR(100*_xlfn.IFNA(VLOOKUP($B131,KviZDarije4!$A$1:$N$1000, 5, 0), 0)/'TOP SCORES'!E$4,0)</f>
        <v>0</v>
      </c>
      <c r="H131" s="16">
        <f>IFERROR(100*_xlfn.IFNA(VLOOKUP($B131,KviZDarije5!$A$1:$N$1000, 5, 0), 0)/'TOP SCORES'!F$4,0)</f>
        <v>0</v>
      </c>
      <c r="I131" s="16">
        <f>IFERROR(100*_xlfn.IFNA(VLOOKUP($B131,KviZDarije6!$A$1:$N$1000, 5, 0), 0)/'TOP SCORES'!G$4,0)</f>
        <v>0</v>
      </c>
      <c r="J131" s="16">
        <f>IFERROR(100*_xlfn.IFNA(VLOOKUP($B131,KviZDarije7!$A$1:$N$1000, 5, 0), 0)/'TOP SCORES'!H$4,0)</f>
        <v>0</v>
      </c>
      <c r="K131" s="16">
        <f>IFERROR(100*_xlfn.IFNA(VLOOKUP($B131,KviZDarije8!$A$1:$N$1000, 5, 0), 0)/'TOP SCORES'!I$4,0)</f>
        <v>0</v>
      </c>
      <c r="L131" s="16">
        <f>IFERROR(100*_xlfn.IFNA(VLOOKUP($B131,KviZDarije9!$A$1:$N$1000, 5, 0), 0)/'TOP SCORES'!J$4,0)</f>
        <v>0</v>
      </c>
      <c r="M131" s="16">
        <f>IFERROR(100*_xlfn.IFNA(VLOOKUP($B131,KviZDarije10!$A$1:$N$1000, 5, 0), 0)/'TOP SCORES'!K$4,0)</f>
        <v>0</v>
      </c>
      <c r="N131" s="16">
        <f>IFERROR(100*_xlfn.IFNA(VLOOKUP($B131,KviZDarije11!$A$1:$N$1000, 5, 0), 0)/'TOP SCORES'!L$4,0)</f>
        <v>0</v>
      </c>
    </row>
    <row r="132" spans="1:14">
      <c r="A132" s="19">
        <f ca="1">RANK(C132,C$2:C$998)</f>
        <v>130</v>
      </c>
      <c r="B132" s="14" t="s">
        <v>156</v>
      </c>
      <c r="C132" s="17" cm="1">
        <f t="array" aca="1" ref="C132" ca="1">SUM(LARGE(D132:N132,ROW(INDIRECT("1:2"))))</f>
        <v>75.454545454545453</v>
      </c>
      <c r="D132" s="16">
        <f>IFERROR(100*_xlfn.IFNA(VLOOKUP($B132,KviZDarije1!$A$1:$N$1000, 5, 0), 0)/'TOP SCORES'!B$4,0)</f>
        <v>45.454545454545453</v>
      </c>
      <c r="E132" s="16">
        <f>IFERROR(100*_xlfn.IFNA(VLOOKUP($B132,KviZDarije2!$A$1:$N$1000, 5, 0), 0)/'TOP SCORES'!C$4,0)</f>
        <v>0</v>
      </c>
      <c r="F132" s="16">
        <f>IFERROR(100*_xlfn.IFNA(VLOOKUP($B132,KviZDarije3!$A$1:$N$1000, 5, 0), 0)/'TOP SCORES'!D$4,0)</f>
        <v>30</v>
      </c>
      <c r="G132" s="16">
        <f>IFERROR(100*_xlfn.IFNA(VLOOKUP($B132,KviZDarije4!$A$1:$N$1000, 5, 0), 0)/'TOP SCORES'!E$4,0)</f>
        <v>0</v>
      </c>
      <c r="H132" s="16">
        <f>IFERROR(100*_xlfn.IFNA(VLOOKUP($B132,KviZDarije5!$A$1:$N$1000, 5, 0), 0)/'TOP SCORES'!F$4,0)</f>
        <v>0</v>
      </c>
      <c r="I132" s="16">
        <f>IFERROR(100*_xlfn.IFNA(VLOOKUP($B132,KviZDarije6!$A$1:$N$1000, 5, 0), 0)/'TOP SCORES'!G$4,0)</f>
        <v>0</v>
      </c>
      <c r="J132" s="16">
        <f>IFERROR(100*_xlfn.IFNA(VLOOKUP($B132,KviZDarije7!$A$1:$N$1000, 5, 0), 0)/'TOP SCORES'!H$4,0)</f>
        <v>0</v>
      </c>
      <c r="K132" s="16">
        <f>IFERROR(100*_xlfn.IFNA(VLOOKUP($B132,KviZDarije8!$A$1:$N$1000, 5, 0), 0)/'TOP SCORES'!I$4,0)</f>
        <v>0</v>
      </c>
      <c r="L132" s="16">
        <f>IFERROR(100*_xlfn.IFNA(VLOOKUP($B132,KviZDarije9!$A$1:$N$1000, 5, 0), 0)/'TOP SCORES'!J$4,0)</f>
        <v>0</v>
      </c>
      <c r="M132" s="16">
        <f>IFERROR(100*_xlfn.IFNA(VLOOKUP($B132,KviZDarije10!$A$1:$N$1000, 5, 0), 0)/'TOP SCORES'!K$4,0)</f>
        <v>0</v>
      </c>
      <c r="N132" s="16">
        <f>IFERROR(100*_xlfn.IFNA(VLOOKUP($B132,KviZDarije11!$A$1:$N$1000, 5, 0), 0)/'TOP SCORES'!L$4,0)</f>
        <v>0</v>
      </c>
    </row>
    <row r="133" spans="1:14">
      <c r="A133" s="19">
        <f ca="1">RANK(C133,C$2:C$998)</f>
        <v>132</v>
      </c>
      <c r="B133" s="10" t="s">
        <v>134</v>
      </c>
      <c r="C133" s="17" cm="1">
        <f t="array" aca="1" ref="C133" ca="1">SUM(LARGE(D133:N133,ROW(INDIRECT("1:2"))))</f>
        <v>72.727272727272734</v>
      </c>
      <c r="D133" s="16">
        <f>IFERROR(100*_xlfn.IFNA(VLOOKUP($B133,KviZDarije1!$A$1:$N$1000, 5, 0), 0)/'TOP SCORES'!B$4,0)</f>
        <v>72.727272727272734</v>
      </c>
      <c r="E133" s="16">
        <f>IFERROR(100*_xlfn.IFNA(VLOOKUP($B133,KviZDarije2!$A$1:$N$1000, 5, 0), 0)/'TOP SCORES'!C$4,0)</f>
        <v>0</v>
      </c>
      <c r="F133" s="16">
        <f>IFERROR(100*_xlfn.IFNA(VLOOKUP($B133,KviZDarije3!$A$1:$N$1000, 5, 0), 0)/'TOP SCORES'!D$4,0)</f>
        <v>0</v>
      </c>
      <c r="G133" s="16">
        <f>IFERROR(100*_xlfn.IFNA(VLOOKUP($B133,KviZDarije4!$A$1:$N$1000, 5, 0), 0)/'TOP SCORES'!E$4,0)</f>
        <v>0</v>
      </c>
      <c r="H133" s="16">
        <f>IFERROR(100*_xlfn.IFNA(VLOOKUP($B133,KviZDarije5!$A$1:$N$1000, 5, 0), 0)/'TOP SCORES'!F$4,0)</f>
        <v>0</v>
      </c>
      <c r="I133" s="16">
        <f>IFERROR(100*_xlfn.IFNA(VLOOKUP($B133,KviZDarije6!$A$1:$N$1000, 5, 0), 0)/'TOP SCORES'!G$4,0)</f>
        <v>0</v>
      </c>
      <c r="J133" s="16">
        <f>IFERROR(100*_xlfn.IFNA(VLOOKUP($B133,KviZDarije7!$A$1:$N$1000, 5, 0), 0)/'TOP SCORES'!H$4,0)</f>
        <v>0</v>
      </c>
      <c r="K133" s="16">
        <f>IFERROR(100*_xlfn.IFNA(VLOOKUP($B133,KviZDarije8!$A$1:$N$1000, 5, 0), 0)/'TOP SCORES'!I$4,0)</f>
        <v>0</v>
      </c>
      <c r="L133" s="16">
        <f>IFERROR(100*_xlfn.IFNA(VLOOKUP($B133,KviZDarije9!$A$1:$N$1000, 5, 0), 0)/'TOP SCORES'!J$4,0)</f>
        <v>0</v>
      </c>
      <c r="M133" s="16">
        <f>IFERROR(100*_xlfn.IFNA(VLOOKUP($B133,KviZDarije10!$A$1:$N$1000, 5, 0), 0)/'TOP SCORES'!K$4,0)</f>
        <v>0</v>
      </c>
      <c r="N133" s="16">
        <f>IFERROR(100*_xlfn.IFNA(VLOOKUP($B133,KviZDarije11!$A$1:$N$1000, 5, 0), 0)/'TOP SCORES'!L$4,0)</f>
        <v>0</v>
      </c>
    </row>
    <row r="134" spans="1:14">
      <c r="A134" s="19">
        <f ca="1">RANK(C134,C$2:C$998)</f>
        <v>133</v>
      </c>
      <c r="B134" s="6" t="s">
        <v>126</v>
      </c>
      <c r="C134" s="17" cm="1">
        <f t="array" aca="1" ref="C134" ca="1">SUM(LARGE(D134:N134,ROW(INDIRECT("1:2"))))</f>
        <v>70</v>
      </c>
      <c r="D134" s="16">
        <f>IFERROR(100*_xlfn.IFNA(VLOOKUP($B134,KviZDarije1!$A$1:$N$1000, 5, 0), 0)/'TOP SCORES'!B$4,0)</f>
        <v>0</v>
      </c>
      <c r="E134" s="16">
        <f>IFERROR(100*_xlfn.IFNA(VLOOKUP($B134,KviZDarije2!$A$1:$N$1000, 5, 0), 0)/'TOP SCORES'!C$4,0)</f>
        <v>30</v>
      </c>
      <c r="F134" s="16">
        <f>IFERROR(100*_xlfn.IFNA(VLOOKUP($B134,KviZDarije3!$A$1:$N$1000, 5, 0), 0)/'TOP SCORES'!D$4,0)</f>
        <v>40</v>
      </c>
      <c r="G134" s="16">
        <f>IFERROR(100*_xlfn.IFNA(VLOOKUP($B134,KviZDarije4!$A$1:$N$1000, 5, 0), 0)/'TOP SCORES'!E$4,0)</f>
        <v>0</v>
      </c>
      <c r="H134" s="16">
        <f>IFERROR(100*_xlfn.IFNA(VLOOKUP($B134,KviZDarije5!$A$1:$N$1000, 5, 0), 0)/'TOP SCORES'!F$4,0)</f>
        <v>0</v>
      </c>
      <c r="I134" s="16">
        <f>IFERROR(100*_xlfn.IFNA(VLOOKUP($B134,KviZDarije6!$A$1:$N$1000, 5, 0), 0)/'TOP SCORES'!G$4,0)</f>
        <v>0</v>
      </c>
      <c r="J134" s="16">
        <f>IFERROR(100*_xlfn.IFNA(VLOOKUP($B134,KviZDarije7!$A$1:$N$1000, 5, 0), 0)/'TOP SCORES'!H$4,0)</f>
        <v>0</v>
      </c>
      <c r="K134" s="16">
        <f>IFERROR(100*_xlfn.IFNA(VLOOKUP($B134,KviZDarije8!$A$1:$N$1000, 5, 0), 0)/'TOP SCORES'!I$4,0)</f>
        <v>0</v>
      </c>
      <c r="L134" s="16">
        <f>IFERROR(100*_xlfn.IFNA(VLOOKUP($B134,KviZDarije9!$A$1:$N$1000, 5, 0), 0)/'TOP SCORES'!J$4,0)</f>
        <v>0</v>
      </c>
      <c r="M134" s="16">
        <f>IFERROR(100*_xlfn.IFNA(VLOOKUP($B134,KviZDarije10!$A$1:$N$1000, 5, 0), 0)/'TOP SCORES'!K$4,0)</f>
        <v>0</v>
      </c>
      <c r="N134" s="16">
        <f>IFERROR(100*_xlfn.IFNA(VLOOKUP($B134,KviZDarije11!$A$1:$N$1000, 5, 0), 0)/'TOP SCORES'!L$4,0)</f>
        <v>0</v>
      </c>
    </row>
    <row r="135" spans="1:14">
      <c r="A135" s="19">
        <f ca="1">RANK(C135,C$2:C$998)</f>
        <v>184</v>
      </c>
      <c r="B135" s="6" t="s">
        <v>228</v>
      </c>
      <c r="C135" s="17" cm="1">
        <f t="array" aca="1" ref="C135" ca="1">SUM(LARGE(D135:N135,ROW(INDIRECT("1:2"))))</f>
        <v>0</v>
      </c>
      <c r="D135" s="16">
        <f>IFERROR(100*_xlfn.IFNA(VLOOKUP($B135,KviZDarije1!$A$1:$N$1000, 5, 0), 0)/'TOP SCORES'!B$4,0)</f>
        <v>0</v>
      </c>
      <c r="E135" s="16">
        <f>IFERROR(100*_xlfn.IFNA(VLOOKUP($B135,KviZDarije2!$A$1:$N$1000, 5, 0), 0)/'TOP SCORES'!C$4,0)</f>
        <v>0</v>
      </c>
      <c r="F135" s="16">
        <f>IFERROR(100*_xlfn.IFNA(VLOOKUP($B135,KviZDarije3!$A$1:$N$1000, 5, 0), 0)/'TOP SCORES'!D$4,0)</f>
        <v>0</v>
      </c>
      <c r="G135" s="16">
        <f>IFERROR(100*_xlfn.IFNA(VLOOKUP($B135,KviZDarije4!$A$1:$N$1000, 5, 0), 0)/'TOP SCORES'!E$4,0)</f>
        <v>0</v>
      </c>
      <c r="H135" s="16">
        <f>IFERROR(100*_xlfn.IFNA(VLOOKUP($B135,KviZDarije5!$A$1:$N$1000, 5, 0), 0)/'TOP SCORES'!F$4,0)</f>
        <v>0</v>
      </c>
      <c r="I135" s="16">
        <f>IFERROR(100*_xlfn.IFNA(VLOOKUP($B135,KviZDarije6!$A$1:$N$1000, 5, 0), 0)/'TOP SCORES'!G$4,0)</f>
        <v>0</v>
      </c>
      <c r="J135" s="16">
        <f>IFERROR(100*_xlfn.IFNA(VLOOKUP($B135,KviZDarije7!$A$1:$N$1000, 5, 0), 0)/'TOP SCORES'!H$4,0)</f>
        <v>0</v>
      </c>
      <c r="K135" s="16">
        <f>IFERROR(100*_xlfn.IFNA(VLOOKUP($B135,KviZDarije8!$A$1:$N$1000, 5, 0), 0)/'TOP SCORES'!I$4,0)</f>
        <v>0</v>
      </c>
      <c r="L135" s="16">
        <f>IFERROR(100*_xlfn.IFNA(VLOOKUP($B135,KviZDarije9!$A$1:$N$1000, 5, 0), 0)/'TOP SCORES'!J$4,0)</f>
        <v>0</v>
      </c>
      <c r="M135" s="16">
        <f>IFERROR(100*_xlfn.IFNA(VLOOKUP($B135,KviZDarije10!$A$1:$N$1000, 5, 0), 0)/'TOP SCORES'!K$4,0)</f>
        <v>0</v>
      </c>
      <c r="N135" s="16">
        <f>IFERROR(100*_xlfn.IFNA(VLOOKUP($B135,KviZDarije11!$A$1:$N$1000, 5, 0), 0)/'TOP SCORES'!L$4,0)</f>
        <v>0</v>
      </c>
    </row>
    <row r="136" spans="1:14">
      <c r="A136" s="19">
        <f ca="1">RANK(C136,C$2:C$998)</f>
        <v>133</v>
      </c>
      <c r="B136" s="6" t="s">
        <v>207</v>
      </c>
      <c r="C136" s="17" cm="1">
        <f t="array" aca="1" ref="C136" ca="1">SUM(LARGE(D136:N136,ROW(INDIRECT("1:2"))))</f>
        <v>70</v>
      </c>
      <c r="D136" s="16">
        <f>IFERROR(100*_xlfn.IFNA(VLOOKUP($B136,KviZDarije1!$A$1:$N$1000, 5, 0), 0)/'TOP SCORES'!B$4,0)</f>
        <v>0</v>
      </c>
      <c r="E136" s="16">
        <f>IFERROR(100*_xlfn.IFNA(VLOOKUP($B136,KviZDarije2!$A$1:$N$1000, 5, 0), 0)/'TOP SCORES'!C$4,0)</f>
        <v>40</v>
      </c>
      <c r="F136" s="16">
        <f>IFERROR(100*_xlfn.IFNA(VLOOKUP($B136,KviZDarije3!$A$1:$N$1000, 5, 0), 0)/'TOP SCORES'!D$4,0)</f>
        <v>30</v>
      </c>
      <c r="G136" s="16">
        <f>IFERROR(100*_xlfn.IFNA(VLOOKUP($B136,KviZDarije4!$A$1:$N$1000, 5, 0), 0)/'TOP SCORES'!E$4,0)</f>
        <v>0</v>
      </c>
      <c r="H136" s="16">
        <f>IFERROR(100*_xlfn.IFNA(VLOOKUP($B136,KviZDarije5!$A$1:$N$1000, 5, 0), 0)/'TOP SCORES'!F$4,0)</f>
        <v>0</v>
      </c>
      <c r="I136" s="16">
        <f>IFERROR(100*_xlfn.IFNA(VLOOKUP($B136,KviZDarije6!$A$1:$N$1000, 5, 0), 0)/'TOP SCORES'!G$4,0)</f>
        <v>0</v>
      </c>
      <c r="J136" s="16">
        <f>IFERROR(100*_xlfn.IFNA(VLOOKUP($B136,KviZDarije7!$A$1:$N$1000, 5, 0), 0)/'TOP SCORES'!H$4,0)</f>
        <v>0</v>
      </c>
      <c r="K136" s="16">
        <f>IFERROR(100*_xlfn.IFNA(VLOOKUP($B136,KviZDarije8!$A$1:$N$1000, 5, 0), 0)/'TOP SCORES'!I$4,0)</f>
        <v>0</v>
      </c>
      <c r="L136" s="16">
        <f>IFERROR(100*_xlfn.IFNA(VLOOKUP($B136,KviZDarije9!$A$1:$N$1000, 5, 0), 0)/'TOP SCORES'!J$4,0)</f>
        <v>0</v>
      </c>
      <c r="M136" s="16">
        <f>IFERROR(100*_xlfn.IFNA(VLOOKUP($B136,KviZDarije10!$A$1:$N$1000, 5, 0), 0)/'TOP SCORES'!K$4,0)</f>
        <v>0</v>
      </c>
      <c r="N136" s="16">
        <f>IFERROR(100*_xlfn.IFNA(VLOOKUP($B136,KviZDarije11!$A$1:$N$1000, 5, 0), 0)/'TOP SCORES'!L$4,0)</f>
        <v>0</v>
      </c>
    </row>
    <row r="137" spans="1:14">
      <c r="A137" s="19">
        <f ca="1">RANK(C137,C$2:C$998)</f>
        <v>133</v>
      </c>
      <c r="B137" s="6" t="s">
        <v>133</v>
      </c>
      <c r="C137" s="17" cm="1">
        <f t="array" aca="1" ref="C137" ca="1">SUM(LARGE(D137:N137,ROW(INDIRECT("1:2"))))</f>
        <v>70</v>
      </c>
      <c r="D137" s="16">
        <f>IFERROR(100*_xlfn.IFNA(VLOOKUP($B137,KviZDarije1!$A$1:$N$1000, 5, 0), 0)/'TOP SCORES'!B$4,0)</f>
        <v>0</v>
      </c>
      <c r="E137" s="16">
        <f>IFERROR(100*_xlfn.IFNA(VLOOKUP($B137,KviZDarije2!$A$1:$N$1000, 5, 0), 0)/'TOP SCORES'!C$4,0)</f>
        <v>0</v>
      </c>
      <c r="F137" s="16">
        <f>IFERROR(100*_xlfn.IFNA(VLOOKUP($B137,KviZDarije3!$A$1:$N$1000, 5, 0), 0)/'TOP SCORES'!D$4,0)</f>
        <v>70</v>
      </c>
      <c r="G137" s="16">
        <f>IFERROR(100*_xlfn.IFNA(VLOOKUP($B137,KviZDarije4!$A$1:$N$1000, 5, 0), 0)/'TOP SCORES'!E$4,0)</f>
        <v>0</v>
      </c>
      <c r="H137" s="16">
        <f>IFERROR(100*_xlfn.IFNA(VLOOKUP($B137,KviZDarije5!$A$1:$N$1000, 5, 0), 0)/'TOP SCORES'!F$4,0)</f>
        <v>0</v>
      </c>
      <c r="I137" s="16">
        <f>IFERROR(100*_xlfn.IFNA(VLOOKUP($B137,KviZDarije6!$A$1:$N$1000, 5, 0), 0)/'TOP SCORES'!G$4,0)</f>
        <v>0</v>
      </c>
      <c r="J137" s="16">
        <f>IFERROR(100*_xlfn.IFNA(VLOOKUP($B137,KviZDarije7!$A$1:$N$1000, 5, 0), 0)/'TOP SCORES'!H$4,0)</f>
        <v>0</v>
      </c>
      <c r="K137" s="16">
        <f>IFERROR(100*_xlfn.IFNA(VLOOKUP($B137,KviZDarije8!$A$1:$N$1000, 5, 0), 0)/'TOP SCORES'!I$4,0)</f>
        <v>0</v>
      </c>
      <c r="L137" s="16">
        <f>IFERROR(100*_xlfn.IFNA(VLOOKUP($B137,KviZDarije9!$A$1:$N$1000, 5, 0), 0)/'TOP SCORES'!J$4,0)</f>
        <v>0</v>
      </c>
      <c r="M137" s="16">
        <f>IFERROR(100*_xlfn.IFNA(VLOOKUP($B137,KviZDarije10!$A$1:$N$1000, 5, 0), 0)/'TOP SCORES'!K$4,0)</f>
        <v>0</v>
      </c>
      <c r="N137" s="16">
        <f>IFERROR(100*_xlfn.IFNA(VLOOKUP($B137,KviZDarije11!$A$1:$N$1000, 5, 0), 0)/'TOP SCORES'!L$4,0)</f>
        <v>0</v>
      </c>
    </row>
    <row r="138" spans="1:14">
      <c r="A138" s="19">
        <f ca="1">RANK(C138,C$2:C$998)</f>
        <v>133</v>
      </c>
      <c r="B138" s="6" t="s">
        <v>227</v>
      </c>
      <c r="C138" s="17" cm="1">
        <f t="array" aca="1" ref="C138" ca="1">SUM(LARGE(D138:N138,ROW(INDIRECT("1:2"))))</f>
        <v>70</v>
      </c>
      <c r="D138" s="16">
        <f>IFERROR(100*_xlfn.IFNA(VLOOKUP($B138,KviZDarije1!$A$1:$N$1000, 5, 0), 0)/'TOP SCORES'!B$4,0)</f>
        <v>0</v>
      </c>
      <c r="E138" s="16">
        <f>IFERROR(100*_xlfn.IFNA(VLOOKUP($B138,KviZDarije2!$A$1:$N$1000, 5, 0), 0)/'TOP SCORES'!C$4,0)</f>
        <v>0</v>
      </c>
      <c r="F138" s="16">
        <f>IFERROR(100*_xlfn.IFNA(VLOOKUP($B138,KviZDarije3!$A$1:$N$1000, 5, 0), 0)/'TOP SCORES'!D$4,0)</f>
        <v>70</v>
      </c>
      <c r="G138" s="16">
        <f>IFERROR(100*_xlfn.IFNA(VLOOKUP($B138,KviZDarije4!$A$1:$N$1000, 5, 0), 0)/'TOP SCORES'!E$4,0)</f>
        <v>0</v>
      </c>
      <c r="H138" s="16">
        <f>IFERROR(100*_xlfn.IFNA(VLOOKUP($B138,KviZDarije5!$A$1:$N$1000, 5, 0), 0)/'TOP SCORES'!F$4,0)</f>
        <v>0</v>
      </c>
      <c r="I138" s="16">
        <f>IFERROR(100*_xlfn.IFNA(VLOOKUP($B138,KviZDarije6!$A$1:$N$1000, 5, 0), 0)/'TOP SCORES'!G$4,0)</f>
        <v>0</v>
      </c>
      <c r="J138" s="16">
        <f>IFERROR(100*_xlfn.IFNA(VLOOKUP($B138,KviZDarije7!$A$1:$N$1000, 5, 0), 0)/'TOP SCORES'!H$4,0)</f>
        <v>0</v>
      </c>
      <c r="K138" s="16">
        <f>IFERROR(100*_xlfn.IFNA(VLOOKUP($B138,KviZDarije8!$A$1:$N$1000, 5, 0), 0)/'TOP SCORES'!I$4,0)</f>
        <v>0</v>
      </c>
      <c r="L138" s="16">
        <f>IFERROR(100*_xlfn.IFNA(VLOOKUP($B138,KviZDarije9!$A$1:$N$1000, 5, 0), 0)/'TOP SCORES'!J$4,0)</f>
        <v>0</v>
      </c>
      <c r="M138" s="16">
        <f>IFERROR(100*_xlfn.IFNA(VLOOKUP($B138,KviZDarije10!$A$1:$N$1000, 5, 0), 0)/'TOP SCORES'!K$4,0)</f>
        <v>0</v>
      </c>
      <c r="N138" s="16">
        <f>IFERROR(100*_xlfn.IFNA(VLOOKUP($B138,KviZDarije11!$A$1:$N$1000, 5, 0), 0)/'TOP SCORES'!L$4,0)</f>
        <v>0</v>
      </c>
    </row>
    <row r="139" spans="1:14">
      <c r="A139" s="19">
        <f ca="1">RANK(C139,C$2:C$998)</f>
        <v>138</v>
      </c>
      <c r="B139" s="6" t="s">
        <v>164</v>
      </c>
      <c r="C139" s="17" cm="1">
        <f t="array" aca="1" ref="C139" ca="1">SUM(LARGE(D139:N139,ROW(INDIRECT("1:2"))))</f>
        <v>66.363636363636374</v>
      </c>
      <c r="D139" s="16">
        <f>IFERROR(100*_xlfn.IFNA(VLOOKUP($B139,KviZDarije1!$A$1:$N$1000, 5, 0), 0)/'TOP SCORES'!B$4,0)</f>
        <v>36.363636363636367</v>
      </c>
      <c r="E139" s="16">
        <f>IFERROR(100*_xlfn.IFNA(VLOOKUP($B139,KviZDarije2!$A$1:$N$1000, 5, 0), 0)/'TOP SCORES'!C$4,0)</f>
        <v>30</v>
      </c>
      <c r="F139" s="16">
        <f>IFERROR(100*_xlfn.IFNA(VLOOKUP($B139,KviZDarije3!$A$1:$N$1000, 5, 0), 0)/'TOP SCORES'!D$4,0)</f>
        <v>20</v>
      </c>
      <c r="G139" s="16">
        <f>IFERROR(100*_xlfn.IFNA(VLOOKUP($B139,KviZDarije4!$A$1:$N$1000, 5, 0), 0)/'TOP SCORES'!E$4,0)</f>
        <v>0</v>
      </c>
      <c r="H139" s="16">
        <f>IFERROR(100*_xlfn.IFNA(VLOOKUP($B139,KviZDarije5!$A$1:$N$1000, 5, 0), 0)/'TOP SCORES'!F$4,0)</f>
        <v>0</v>
      </c>
      <c r="I139" s="16">
        <f>IFERROR(100*_xlfn.IFNA(VLOOKUP($B139,KviZDarije6!$A$1:$N$1000, 5, 0), 0)/'TOP SCORES'!G$4,0)</f>
        <v>0</v>
      </c>
      <c r="J139" s="16">
        <f>IFERROR(100*_xlfn.IFNA(VLOOKUP($B139,KviZDarije7!$A$1:$N$1000, 5, 0), 0)/'TOP SCORES'!H$4,0)</f>
        <v>0</v>
      </c>
      <c r="K139" s="16">
        <f>IFERROR(100*_xlfn.IFNA(VLOOKUP($B139,KviZDarije8!$A$1:$N$1000, 5, 0), 0)/'TOP SCORES'!I$4,0)</f>
        <v>0</v>
      </c>
      <c r="L139" s="16">
        <f>IFERROR(100*_xlfn.IFNA(VLOOKUP($B139,KviZDarije9!$A$1:$N$1000, 5, 0), 0)/'TOP SCORES'!J$4,0)</f>
        <v>0</v>
      </c>
      <c r="M139" s="16">
        <f>IFERROR(100*_xlfn.IFNA(VLOOKUP($B139,KviZDarije10!$A$1:$N$1000, 5, 0), 0)/'TOP SCORES'!K$4,0)</f>
        <v>0</v>
      </c>
      <c r="N139" s="16">
        <f>IFERROR(100*_xlfn.IFNA(VLOOKUP($B139,KviZDarije11!$A$1:$N$1000, 5, 0), 0)/'TOP SCORES'!L$4,0)</f>
        <v>0</v>
      </c>
    </row>
    <row r="140" spans="1:14">
      <c r="A140" s="19">
        <f ca="1">RANK(C140,C$2:C$998)</f>
        <v>138</v>
      </c>
      <c r="B140" s="14" t="s">
        <v>166</v>
      </c>
      <c r="C140" s="17" cm="1">
        <f t="array" aca="1" ref="C140" ca="1">SUM(LARGE(D140:N140,ROW(INDIRECT("1:2"))))</f>
        <v>66.363636363636374</v>
      </c>
      <c r="D140" s="16">
        <f>IFERROR(100*_xlfn.IFNA(VLOOKUP($B140,KviZDarije1!$A$1:$N$1000, 5, 0), 0)/'TOP SCORES'!B$4,0)</f>
        <v>36.363636363636367</v>
      </c>
      <c r="E140" s="16">
        <f>IFERROR(100*_xlfn.IFNA(VLOOKUP($B140,KviZDarije2!$A$1:$N$1000, 5, 0), 0)/'TOP SCORES'!C$4,0)</f>
        <v>30</v>
      </c>
      <c r="F140" s="16">
        <f>IFERROR(100*_xlfn.IFNA(VLOOKUP($B140,KviZDarije3!$A$1:$N$1000, 5, 0), 0)/'TOP SCORES'!D$4,0)</f>
        <v>0</v>
      </c>
      <c r="G140" s="16">
        <f>IFERROR(100*_xlfn.IFNA(VLOOKUP($B140,KviZDarije4!$A$1:$N$1000, 5, 0), 0)/'TOP SCORES'!E$4,0)</f>
        <v>0</v>
      </c>
      <c r="H140" s="16">
        <f>IFERROR(100*_xlfn.IFNA(VLOOKUP($B140,KviZDarije5!$A$1:$N$1000, 5, 0), 0)/'TOP SCORES'!F$4,0)</f>
        <v>0</v>
      </c>
      <c r="I140" s="16">
        <f>IFERROR(100*_xlfn.IFNA(VLOOKUP($B140,KviZDarije6!$A$1:$N$1000, 5, 0), 0)/'TOP SCORES'!G$4,0)</f>
        <v>0</v>
      </c>
      <c r="J140" s="16">
        <f>IFERROR(100*_xlfn.IFNA(VLOOKUP($B140,KviZDarije7!$A$1:$N$1000, 5, 0), 0)/'TOP SCORES'!H$4,0)</f>
        <v>0</v>
      </c>
      <c r="K140" s="16">
        <f>IFERROR(100*_xlfn.IFNA(VLOOKUP($B140,KviZDarije8!$A$1:$N$1000, 5, 0), 0)/'TOP SCORES'!I$4,0)</f>
        <v>0</v>
      </c>
      <c r="L140" s="16">
        <f>IFERROR(100*_xlfn.IFNA(VLOOKUP($B140,KviZDarije9!$A$1:$N$1000, 5, 0), 0)/'TOP SCORES'!J$4,0)</f>
        <v>0</v>
      </c>
      <c r="M140" s="16">
        <f>IFERROR(100*_xlfn.IFNA(VLOOKUP($B140,KviZDarije10!$A$1:$N$1000, 5, 0), 0)/'TOP SCORES'!K$4,0)</f>
        <v>0</v>
      </c>
      <c r="N140" s="16">
        <f>IFERROR(100*_xlfn.IFNA(VLOOKUP($B140,KviZDarije11!$A$1:$N$1000, 5, 0), 0)/'TOP SCORES'!L$4,0)</f>
        <v>0</v>
      </c>
    </row>
    <row r="141" spans="1:14">
      <c r="A141" s="19">
        <f ca="1">RANK(C141,C$2:C$998)</f>
        <v>140</v>
      </c>
      <c r="B141" s="14" t="s">
        <v>46</v>
      </c>
      <c r="C141" s="17" cm="1">
        <f t="array" aca="1" ref="C141" ca="1">SUM(LARGE(D141:N141,ROW(INDIRECT("1:2"))))</f>
        <v>63.636363636363633</v>
      </c>
      <c r="D141" s="16">
        <f>IFERROR(100*_xlfn.IFNA(VLOOKUP($B141,KviZDarije1!$A$1:$N$1000, 5, 0), 0)/'TOP SCORES'!B$4,0)</f>
        <v>63.636363636363633</v>
      </c>
      <c r="E141" s="16">
        <f>IFERROR(100*_xlfn.IFNA(VLOOKUP($B141,KviZDarije2!$A$1:$N$1000, 5, 0), 0)/'TOP SCORES'!C$4,0)</f>
        <v>0</v>
      </c>
      <c r="F141" s="16">
        <f>IFERROR(100*_xlfn.IFNA(VLOOKUP($B141,KviZDarije3!$A$1:$N$1000, 5, 0), 0)/'TOP SCORES'!D$4,0)</f>
        <v>0</v>
      </c>
      <c r="G141" s="16">
        <f>IFERROR(100*_xlfn.IFNA(VLOOKUP($B141,KviZDarije4!$A$1:$N$1000, 5, 0), 0)/'TOP SCORES'!E$4,0)</f>
        <v>0</v>
      </c>
      <c r="H141" s="16">
        <f>IFERROR(100*_xlfn.IFNA(VLOOKUP($B141,KviZDarije5!$A$1:$N$1000, 5, 0), 0)/'TOP SCORES'!F$4,0)</f>
        <v>0</v>
      </c>
      <c r="I141" s="16">
        <f>IFERROR(100*_xlfn.IFNA(VLOOKUP($B141,KviZDarije6!$A$1:$N$1000, 5, 0), 0)/'TOP SCORES'!G$4,0)</f>
        <v>0</v>
      </c>
      <c r="J141" s="16">
        <f>IFERROR(100*_xlfn.IFNA(VLOOKUP($B141,KviZDarije7!$A$1:$N$1000, 5, 0), 0)/'TOP SCORES'!H$4,0)</f>
        <v>0</v>
      </c>
      <c r="K141" s="16">
        <f>IFERROR(100*_xlfn.IFNA(VLOOKUP($B141,KviZDarije8!$A$1:$N$1000, 5, 0), 0)/'TOP SCORES'!I$4,0)</f>
        <v>0</v>
      </c>
      <c r="L141" s="16">
        <f>IFERROR(100*_xlfn.IFNA(VLOOKUP($B141,KviZDarije9!$A$1:$N$1000, 5, 0), 0)/'TOP SCORES'!J$4,0)</f>
        <v>0</v>
      </c>
      <c r="M141" s="16">
        <f>IFERROR(100*_xlfn.IFNA(VLOOKUP($B141,KviZDarije10!$A$1:$N$1000, 5, 0), 0)/'TOP SCORES'!K$4,0)</f>
        <v>0</v>
      </c>
      <c r="N141" s="16">
        <f>IFERROR(100*_xlfn.IFNA(VLOOKUP($B141,KviZDarije11!$A$1:$N$1000, 5, 0), 0)/'TOP SCORES'!L$4,0)</f>
        <v>0</v>
      </c>
    </row>
    <row r="142" spans="1:14">
      <c r="A142" s="19">
        <f ca="1">RANK(C142,C$2:C$998)</f>
        <v>140</v>
      </c>
      <c r="B142" s="45" t="s">
        <v>197</v>
      </c>
      <c r="C142" s="17" cm="1">
        <f t="array" aca="1" ref="C142" ca="1">SUM(LARGE(D142:N142,ROW(INDIRECT("1:2"))))</f>
        <v>63.636363636363633</v>
      </c>
      <c r="D142" s="16">
        <f>IFERROR(100*_xlfn.IFNA(VLOOKUP($B142,KviZDarije1!$A$1:$N$1000, 5, 0), 0)/'TOP SCORES'!B$4,0)</f>
        <v>63.636363636363633</v>
      </c>
      <c r="E142" s="16">
        <f>IFERROR(100*_xlfn.IFNA(VLOOKUP($B142,KviZDarije2!$A$1:$N$1000, 5, 0), 0)/'TOP SCORES'!C$4,0)</f>
        <v>0</v>
      </c>
      <c r="F142" s="16">
        <f>IFERROR(100*_xlfn.IFNA(VLOOKUP($B142,KviZDarije3!$A$1:$N$1000, 5, 0), 0)/'TOP SCORES'!D$4,0)</f>
        <v>0</v>
      </c>
      <c r="G142" s="16">
        <f>IFERROR(100*_xlfn.IFNA(VLOOKUP($B142,KviZDarije4!$A$1:$N$1000, 5, 0), 0)/'TOP SCORES'!E$4,0)</f>
        <v>0</v>
      </c>
      <c r="H142" s="16">
        <f>IFERROR(100*_xlfn.IFNA(VLOOKUP($B142,KviZDarije5!$A$1:$N$1000, 5, 0), 0)/'TOP SCORES'!F$4,0)</f>
        <v>0</v>
      </c>
      <c r="I142" s="16">
        <f>IFERROR(100*_xlfn.IFNA(VLOOKUP($B142,KviZDarije6!$A$1:$N$1000, 5, 0), 0)/'TOP SCORES'!G$4,0)</f>
        <v>0</v>
      </c>
      <c r="J142" s="16">
        <f>IFERROR(100*_xlfn.IFNA(VLOOKUP($B142,KviZDarije7!$A$1:$N$1000, 5, 0), 0)/'TOP SCORES'!H$4,0)</f>
        <v>0</v>
      </c>
      <c r="K142" s="16">
        <f>IFERROR(100*_xlfn.IFNA(VLOOKUP($B142,KviZDarije8!$A$1:$N$1000, 5, 0), 0)/'TOP SCORES'!I$4,0)</f>
        <v>0</v>
      </c>
      <c r="L142" s="16">
        <f>IFERROR(100*_xlfn.IFNA(VLOOKUP($B142,KviZDarije9!$A$1:$N$1000, 5, 0), 0)/'TOP SCORES'!J$4,0)</f>
        <v>0</v>
      </c>
      <c r="M142" s="16">
        <f>IFERROR(100*_xlfn.IFNA(VLOOKUP($B142,KviZDarije10!$A$1:$N$1000, 5, 0), 0)/'TOP SCORES'!K$4,0)</f>
        <v>0</v>
      </c>
      <c r="N142" s="16">
        <f>IFERROR(100*_xlfn.IFNA(VLOOKUP($B142,KviZDarije11!$A$1:$N$1000, 5, 0), 0)/'TOP SCORES'!L$4,0)</f>
        <v>0</v>
      </c>
    </row>
    <row r="143" spans="1:14">
      <c r="A143" s="19">
        <f ca="1">RANK(C143,C$2:C$998)</f>
        <v>140</v>
      </c>
      <c r="B143" s="14" t="s">
        <v>162</v>
      </c>
      <c r="C143" s="17" cm="1">
        <f t="array" aca="1" ref="C143" ca="1">SUM(LARGE(D143:N143,ROW(INDIRECT("1:2"))))</f>
        <v>63.636363636363633</v>
      </c>
      <c r="D143" s="16">
        <f>IFERROR(100*_xlfn.IFNA(VLOOKUP($B143,KviZDarije1!$A$1:$N$1000, 5, 0), 0)/'TOP SCORES'!B$4,0)</f>
        <v>63.636363636363633</v>
      </c>
      <c r="E143" s="16">
        <f>IFERROR(100*_xlfn.IFNA(VLOOKUP($B143,KviZDarije2!$A$1:$N$1000, 5, 0), 0)/'TOP SCORES'!C$4,0)</f>
        <v>0</v>
      </c>
      <c r="F143" s="16">
        <f>IFERROR(100*_xlfn.IFNA(VLOOKUP($B143,KviZDarije3!$A$1:$N$1000, 5, 0), 0)/'TOP SCORES'!D$4,0)</f>
        <v>0</v>
      </c>
      <c r="G143" s="16">
        <f>IFERROR(100*_xlfn.IFNA(VLOOKUP($B143,KviZDarije4!$A$1:$N$1000, 5, 0), 0)/'TOP SCORES'!E$4,0)</f>
        <v>0</v>
      </c>
      <c r="H143" s="16">
        <f>IFERROR(100*_xlfn.IFNA(VLOOKUP($B143,KviZDarije5!$A$1:$N$1000, 5, 0), 0)/'TOP SCORES'!F$4,0)</f>
        <v>0</v>
      </c>
      <c r="I143" s="16">
        <f>IFERROR(100*_xlfn.IFNA(VLOOKUP($B143,KviZDarije6!$A$1:$N$1000, 5, 0), 0)/'TOP SCORES'!G$4,0)</f>
        <v>0</v>
      </c>
      <c r="J143" s="16">
        <f>IFERROR(100*_xlfn.IFNA(VLOOKUP($B143,KviZDarije7!$A$1:$N$1000, 5, 0), 0)/'TOP SCORES'!H$4,0)</f>
        <v>0</v>
      </c>
      <c r="K143" s="16">
        <f>IFERROR(100*_xlfn.IFNA(VLOOKUP($B143,KviZDarije8!$A$1:$N$1000, 5, 0), 0)/'TOP SCORES'!I$4,0)</f>
        <v>0</v>
      </c>
      <c r="L143" s="16">
        <f>IFERROR(100*_xlfn.IFNA(VLOOKUP($B143,KviZDarije9!$A$1:$N$1000, 5, 0), 0)/'TOP SCORES'!J$4,0)</f>
        <v>0</v>
      </c>
      <c r="M143" s="16">
        <f>IFERROR(100*_xlfn.IFNA(VLOOKUP($B143,KviZDarije10!$A$1:$N$1000, 5, 0), 0)/'TOP SCORES'!K$4,0)</f>
        <v>0</v>
      </c>
      <c r="N143" s="16">
        <f>IFERROR(100*_xlfn.IFNA(VLOOKUP($B143,KviZDarije11!$A$1:$N$1000, 5, 0), 0)/'TOP SCORES'!L$4,0)</f>
        <v>0</v>
      </c>
    </row>
    <row r="144" spans="1:14">
      <c r="A144" s="19">
        <f ca="1">RANK(C144,C$2:C$998)</f>
        <v>140</v>
      </c>
      <c r="B144" s="10" t="s">
        <v>195</v>
      </c>
      <c r="C144" s="17" cm="1">
        <f t="array" aca="1" ref="C144" ca="1">SUM(LARGE(D144:N144,ROW(INDIRECT("1:2"))))</f>
        <v>63.636363636363633</v>
      </c>
      <c r="D144" s="16">
        <f>IFERROR(100*_xlfn.IFNA(VLOOKUP($B144,KviZDarije1!$A$1:$N$1000, 5, 0), 0)/'TOP SCORES'!B$4,0)</f>
        <v>63.636363636363633</v>
      </c>
      <c r="E144" s="16">
        <f>IFERROR(100*_xlfn.IFNA(VLOOKUP($B144,KviZDarije2!$A$1:$N$1000, 5, 0), 0)/'TOP SCORES'!C$4,0)</f>
        <v>0</v>
      </c>
      <c r="F144" s="16">
        <f>IFERROR(100*_xlfn.IFNA(VLOOKUP($B144,KviZDarije3!$A$1:$N$1000, 5, 0), 0)/'TOP SCORES'!D$4,0)</f>
        <v>0</v>
      </c>
      <c r="G144" s="16">
        <f>IFERROR(100*_xlfn.IFNA(VLOOKUP($B144,KviZDarije4!$A$1:$N$1000, 5, 0), 0)/'TOP SCORES'!E$4,0)</f>
        <v>0</v>
      </c>
      <c r="H144" s="16">
        <f>IFERROR(100*_xlfn.IFNA(VLOOKUP($B144,KviZDarije5!$A$1:$N$1000, 5, 0), 0)/'TOP SCORES'!F$4,0)</f>
        <v>0</v>
      </c>
      <c r="I144" s="16">
        <f>IFERROR(100*_xlfn.IFNA(VLOOKUP($B144,KviZDarije6!$A$1:$N$1000, 5, 0), 0)/'TOP SCORES'!G$4,0)</f>
        <v>0</v>
      </c>
      <c r="J144" s="16">
        <f>IFERROR(100*_xlfn.IFNA(VLOOKUP($B144,KviZDarije7!$A$1:$N$1000, 5, 0), 0)/'TOP SCORES'!H$4,0)</f>
        <v>0</v>
      </c>
      <c r="K144" s="16">
        <f>IFERROR(100*_xlfn.IFNA(VLOOKUP($B144,KviZDarije8!$A$1:$N$1000, 5, 0), 0)/'TOP SCORES'!I$4,0)</f>
        <v>0</v>
      </c>
      <c r="L144" s="16">
        <f>IFERROR(100*_xlfn.IFNA(VLOOKUP($B144,KviZDarije9!$A$1:$N$1000, 5, 0), 0)/'TOP SCORES'!J$4,0)</f>
        <v>0</v>
      </c>
      <c r="M144" s="16">
        <f>IFERROR(100*_xlfn.IFNA(VLOOKUP($B144,KviZDarije10!$A$1:$N$1000, 5, 0), 0)/'TOP SCORES'!K$4,0)</f>
        <v>0</v>
      </c>
      <c r="N144" s="16">
        <f>IFERROR(100*_xlfn.IFNA(VLOOKUP($B144,KviZDarije11!$A$1:$N$1000, 5, 0), 0)/'TOP SCORES'!L$4,0)</f>
        <v>0</v>
      </c>
    </row>
    <row r="145" spans="1:14">
      <c r="A145" s="19">
        <f ca="1">RANK(C145,C$2:C$998)</f>
        <v>144</v>
      </c>
      <c r="B145" s="6" t="s">
        <v>138</v>
      </c>
      <c r="C145" s="17" cm="1">
        <f t="array" aca="1" ref="C145" ca="1">SUM(LARGE(D145:N145,ROW(INDIRECT("1:2"))))</f>
        <v>60</v>
      </c>
      <c r="D145" s="16">
        <f>IFERROR(100*_xlfn.IFNA(VLOOKUP($B145,KviZDarije1!$A$1:$N$1000, 5, 0), 0)/'TOP SCORES'!B$4,0)</f>
        <v>0</v>
      </c>
      <c r="E145" s="16">
        <f>IFERROR(100*_xlfn.IFNA(VLOOKUP($B145,KviZDarije2!$A$1:$N$1000, 5, 0), 0)/'TOP SCORES'!C$4,0)</f>
        <v>0</v>
      </c>
      <c r="F145" s="16">
        <f>IFERROR(100*_xlfn.IFNA(VLOOKUP($B145,KviZDarije3!$A$1:$N$1000, 5, 0), 0)/'TOP SCORES'!D$4,0)</f>
        <v>60</v>
      </c>
      <c r="G145" s="16">
        <f>IFERROR(100*_xlfn.IFNA(VLOOKUP($B145,KviZDarije4!$A$1:$N$1000, 5, 0), 0)/'TOP SCORES'!E$4,0)</f>
        <v>0</v>
      </c>
      <c r="H145" s="16">
        <f>IFERROR(100*_xlfn.IFNA(VLOOKUP($B145,KviZDarije5!$A$1:$N$1000, 5, 0), 0)/'TOP SCORES'!F$4,0)</f>
        <v>0</v>
      </c>
      <c r="I145" s="16">
        <f>IFERROR(100*_xlfn.IFNA(VLOOKUP($B145,KviZDarije6!$A$1:$N$1000, 5, 0), 0)/'TOP SCORES'!G$4,0)</f>
        <v>0</v>
      </c>
      <c r="J145" s="16">
        <f>IFERROR(100*_xlfn.IFNA(VLOOKUP($B145,KviZDarije7!$A$1:$N$1000, 5, 0), 0)/'TOP SCORES'!H$4,0)</f>
        <v>0</v>
      </c>
      <c r="K145" s="16">
        <f>IFERROR(100*_xlfn.IFNA(VLOOKUP($B145,KviZDarije8!$A$1:$N$1000, 5, 0), 0)/'TOP SCORES'!I$4,0)</f>
        <v>0</v>
      </c>
      <c r="L145" s="16">
        <f>IFERROR(100*_xlfn.IFNA(VLOOKUP($B145,KviZDarije9!$A$1:$N$1000, 5, 0), 0)/'TOP SCORES'!J$4,0)</f>
        <v>0</v>
      </c>
      <c r="M145" s="16">
        <f>IFERROR(100*_xlfn.IFNA(VLOOKUP($B145,KviZDarije10!$A$1:$N$1000, 5, 0), 0)/'TOP SCORES'!K$4,0)</f>
        <v>0</v>
      </c>
      <c r="N145" s="16">
        <f>IFERROR(100*_xlfn.IFNA(VLOOKUP($B145,KviZDarije11!$A$1:$N$1000, 5, 0), 0)/'TOP SCORES'!L$4,0)</f>
        <v>0</v>
      </c>
    </row>
    <row r="146" spans="1:14">
      <c r="A146" s="19">
        <f ca="1">RANK(C146,C$2:C$998)</f>
        <v>144</v>
      </c>
      <c r="B146" s="6" t="s">
        <v>155</v>
      </c>
      <c r="C146" s="17" cm="1">
        <f t="array" aca="1" ref="C146" ca="1">SUM(LARGE(D146:N146,ROW(INDIRECT("1:2"))))</f>
        <v>60</v>
      </c>
      <c r="D146" s="16">
        <f>IFERROR(100*_xlfn.IFNA(VLOOKUP($B146,KviZDarije1!$A$1:$N$1000, 5, 0), 0)/'TOP SCORES'!B$4,0)</f>
        <v>0</v>
      </c>
      <c r="E146" s="16">
        <f>IFERROR(100*_xlfn.IFNA(VLOOKUP($B146,KviZDarije2!$A$1:$N$1000, 5, 0), 0)/'TOP SCORES'!C$4,0)</f>
        <v>0</v>
      </c>
      <c r="F146" s="16">
        <f>IFERROR(100*_xlfn.IFNA(VLOOKUP($B146,KviZDarije3!$A$1:$N$1000, 5, 0), 0)/'TOP SCORES'!D$4,0)</f>
        <v>60</v>
      </c>
      <c r="G146" s="16">
        <f>IFERROR(100*_xlfn.IFNA(VLOOKUP($B146,KviZDarije4!$A$1:$N$1000, 5, 0), 0)/'TOP SCORES'!E$4,0)</f>
        <v>0</v>
      </c>
      <c r="H146" s="16">
        <f>IFERROR(100*_xlfn.IFNA(VLOOKUP($B146,KviZDarije5!$A$1:$N$1000, 5, 0), 0)/'TOP SCORES'!F$4,0)</f>
        <v>0</v>
      </c>
      <c r="I146" s="16">
        <f>IFERROR(100*_xlfn.IFNA(VLOOKUP($B146,KviZDarije6!$A$1:$N$1000, 5, 0), 0)/'TOP SCORES'!G$4,0)</f>
        <v>0</v>
      </c>
      <c r="J146" s="16">
        <f>IFERROR(100*_xlfn.IFNA(VLOOKUP($B146,KviZDarije7!$A$1:$N$1000, 5, 0), 0)/'TOP SCORES'!H$4,0)</f>
        <v>0</v>
      </c>
      <c r="K146" s="16">
        <f>IFERROR(100*_xlfn.IFNA(VLOOKUP($B146,KviZDarije8!$A$1:$N$1000, 5, 0), 0)/'TOP SCORES'!I$4,0)</f>
        <v>0</v>
      </c>
      <c r="L146" s="16">
        <f>IFERROR(100*_xlfn.IFNA(VLOOKUP($B146,KviZDarije9!$A$1:$N$1000, 5, 0), 0)/'TOP SCORES'!J$4,0)</f>
        <v>0</v>
      </c>
      <c r="M146" s="16">
        <f>IFERROR(100*_xlfn.IFNA(VLOOKUP($B146,KviZDarije10!$A$1:$N$1000, 5, 0), 0)/'TOP SCORES'!K$4,0)</f>
        <v>0</v>
      </c>
      <c r="N146" s="16">
        <f>IFERROR(100*_xlfn.IFNA(VLOOKUP($B146,KviZDarije11!$A$1:$N$1000, 5, 0), 0)/'TOP SCORES'!L$4,0)</f>
        <v>0</v>
      </c>
    </row>
    <row r="147" spans="1:14">
      <c r="A147" s="19">
        <f ca="1">RANK(C147,C$2:C$998)</f>
        <v>146</v>
      </c>
      <c r="B147" s="10" t="s">
        <v>199</v>
      </c>
      <c r="C147" s="17" cm="1">
        <f t="array" aca="1" ref="C147" ca="1">SUM(LARGE(D147:N147,ROW(INDIRECT("1:2"))))</f>
        <v>57.272727272727273</v>
      </c>
      <c r="D147" s="16">
        <f>IFERROR(100*_xlfn.IFNA(VLOOKUP($B147,KviZDarije1!$A$1:$N$1000, 5, 0), 0)/'TOP SCORES'!B$4,0)</f>
        <v>27.272727272727273</v>
      </c>
      <c r="E147" s="16">
        <f>IFERROR(100*_xlfn.IFNA(VLOOKUP($B147,KviZDarije2!$A$1:$N$1000, 5, 0), 0)/'TOP SCORES'!C$4,0)</f>
        <v>30</v>
      </c>
      <c r="F147" s="16">
        <f>IFERROR(100*_xlfn.IFNA(VLOOKUP($B147,KviZDarije3!$A$1:$N$1000, 5, 0), 0)/'TOP SCORES'!D$4,0)</f>
        <v>10</v>
      </c>
      <c r="G147" s="16">
        <f>IFERROR(100*_xlfn.IFNA(VLOOKUP($B147,KviZDarije4!$A$1:$N$1000, 5, 0), 0)/'TOP SCORES'!E$4,0)</f>
        <v>0</v>
      </c>
      <c r="H147" s="16">
        <f>IFERROR(100*_xlfn.IFNA(VLOOKUP($B147,KviZDarije5!$A$1:$N$1000, 5, 0), 0)/'TOP SCORES'!F$4,0)</f>
        <v>0</v>
      </c>
      <c r="I147" s="16">
        <f>IFERROR(100*_xlfn.IFNA(VLOOKUP($B147,KviZDarije6!$A$1:$N$1000, 5, 0), 0)/'TOP SCORES'!G$4,0)</f>
        <v>0</v>
      </c>
      <c r="J147" s="16">
        <f>IFERROR(100*_xlfn.IFNA(VLOOKUP($B147,KviZDarije7!$A$1:$N$1000, 5, 0), 0)/'TOP SCORES'!H$4,0)</f>
        <v>0</v>
      </c>
      <c r="K147" s="16">
        <f>IFERROR(100*_xlfn.IFNA(VLOOKUP($B147,KviZDarije8!$A$1:$N$1000, 5, 0), 0)/'TOP SCORES'!I$4,0)</f>
        <v>0</v>
      </c>
      <c r="L147" s="16">
        <f>IFERROR(100*_xlfn.IFNA(VLOOKUP($B147,KviZDarije9!$A$1:$N$1000, 5, 0), 0)/'TOP SCORES'!J$4,0)</f>
        <v>0</v>
      </c>
      <c r="M147" s="16">
        <f>IFERROR(100*_xlfn.IFNA(VLOOKUP($B147,KviZDarije10!$A$1:$N$1000, 5, 0), 0)/'TOP SCORES'!K$4,0)</f>
        <v>0</v>
      </c>
      <c r="N147" s="16">
        <f>IFERROR(100*_xlfn.IFNA(VLOOKUP($B147,KviZDarije11!$A$1:$N$1000, 5, 0), 0)/'TOP SCORES'!L$4,0)</f>
        <v>0</v>
      </c>
    </row>
    <row r="148" spans="1:14">
      <c r="A148" s="19">
        <f ca="1">RANK(C148,C$2:C$998)</f>
        <v>147</v>
      </c>
      <c r="B148" s="14" t="s">
        <v>198</v>
      </c>
      <c r="C148" s="17" cm="1">
        <f t="array" aca="1" ref="C148" ca="1">SUM(LARGE(D148:N148,ROW(INDIRECT("1:2"))))</f>
        <v>54.545454545454547</v>
      </c>
      <c r="D148" s="16">
        <f>IFERROR(100*_xlfn.IFNA(VLOOKUP($B148,KviZDarije1!$A$1:$N$1000, 5, 0), 0)/'TOP SCORES'!B$4,0)</f>
        <v>54.545454545454547</v>
      </c>
      <c r="E148" s="16">
        <f>IFERROR(100*_xlfn.IFNA(VLOOKUP($B148,KviZDarije2!$A$1:$N$1000, 5, 0), 0)/'TOP SCORES'!C$4,0)</f>
        <v>0</v>
      </c>
      <c r="F148" s="16">
        <f>IFERROR(100*_xlfn.IFNA(VLOOKUP($B148,KviZDarije3!$A$1:$N$1000, 5, 0), 0)/'TOP SCORES'!D$4,0)</f>
        <v>0</v>
      </c>
      <c r="G148" s="16">
        <f>IFERROR(100*_xlfn.IFNA(VLOOKUP($B148,KviZDarije4!$A$1:$N$1000, 5, 0), 0)/'TOP SCORES'!E$4,0)</f>
        <v>0</v>
      </c>
      <c r="H148" s="16">
        <f>IFERROR(100*_xlfn.IFNA(VLOOKUP($B148,KviZDarije5!$A$1:$N$1000, 5, 0), 0)/'TOP SCORES'!F$4,0)</f>
        <v>0</v>
      </c>
      <c r="I148" s="16">
        <f>IFERROR(100*_xlfn.IFNA(VLOOKUP($B148,KviZDarije6!$A$1:$N$1000, 5, 0), 0)/'TOP SCORES'!G$4,0)</f>
        <v>0</v>
      </c>
      <c r="J148" s="16">
        <f>IFERROR(100*_xlfn.IFNA(VLOOKUP($B148,KviZDarije7!$A$1:$N$1000, 5, 0), 0)/'TOP SCORES'!H$4,0)</f>
        <v>0</v>
      </c>
      <c r="K148" s="16">
        <f>IFERROR(100*_xlfn.IFNA(VLOOKUP($B148,KviZDarije8!$A$1:$N$1000, 5, 0), 0)/'TOP SCORES'!I$4,0)</f>
        <v>0</v>
      </c>
      <c r="L148" s="16">
        <f>IFERROR(100*_xlfn.IFNA(VLOOKUP($B148,KviZDarije9!$A$1:$N$1000, 5, 0), 0)/'TOP SCORES'!J$4,0)</f>
        <v>0</v>
      </c>
      <c r="M148" s="16">
        <f>IFERROR(100*_xlfn.IFNA(VLOOKUP($B148,KviZDarije10!$A$1:$N$1000, 5, 0), 0)/'TOP SCORES'!K$4,0)</f>
        <v>0</v>
      </c>
      <c r="N148" s="16">
        <f>IFERROR(100*_xlfn.IFNA(VLOOKUP($B148,KviZDarije11!$A$1:$N$1000, 5, 0), 0)/'TOP SCORES'!L$4,0)</f>
        <v>0</v>
      </c>
    </row>
    <row r="149" spans="1:14">
      <c r="A149" s="19">
        <f ca="1">RANK(C149,C$2:C$998)</f>
        <v>147</v>
      </c>
      <c r="B149" s="10" t="s">
        <v>97</v>
      </c>
      <c r="C149" s="17" cm="1">
        <f t="array" aca="1" ref="C149" ca="1">SUM(LARGE(D149:N149,ROW(INDIRECT("1:2"))))</f>
        <v>54.545454545454547</v>
      </c>
      <c r="D149" s="16">
        <f>IFERROR(100*_xlfn.IFNA(VLOOKUP($B149,KviZDarije1!$A$1:$N$1000, 5, 0), 0)/'TOP SCORES'!B$4,0)</f>
        <v>54.545454545454547</v>
      </c>
      <c r="E149" s="16">
        <f>IFERROR(100*_xlfn.IFNA(VLOOKUP($B149,KviZDarije2!$A$1:$N$1000, 5, 0), 0)/'TOP SCORES'!C$4,0)</f>
        <v>0</v>
      </c>
      <c r="F149" s="16">
        <f>IFERROR(100*_xlfn.IFNA(VLOOKUP($B149,KviZDarije3!$A$1:$N$1000, 5, 0), 0)/'TOP SCORES'!D$4,0)</f>
        <v>0</v>
      </c>
      <c r="G149" s="16">
        <f>IFERROR(100*_xlfn.IFNA(VLOOKUP($B149,KviZDarije4!$A$1:$N$1000, 5, 0), 0)/'TOP SCORES'!E$4,0)</f>
        <v>0</v>
      </c>
      <c r="H149" s="16">
        <f>IFERROR(100*_xlfn.IFNA(VLOOKUP($B149,KviZDarije5!$A$1:$N$1000, 5, 0), 0)/'TOP SCORES'!F$4,0)</f>
        <v>0</v>
      </c>
      <c r="I149" s="16">
        <f>IFERROR(100*_xlfn.IFNA(VLOOKUP($B149,KviZDarije6!$A$1:$N$1000, 5, 0), 0)/'TOP SCORES'!G$4,0)</f>
        <v>0</v>
      </c>
      <c r="J149" s="16">
        <f>IFERROR(100*_xlfn.IFNA(VLOOKUP($B149,KviZDarije7!$A$1:$N$1000, 5, 0), 0)/'TOP SCORES'!H$4,0)</f>
        <v>0</v>
      </c>
      <c r="K149" s="16">
        <f>IFERROR(100*_xlfn.IFNA(VLOOKUP($B149,KviZDarije8!$A$1:$N$1000, 5, 0), 0)/'TOP SCORES'!I$4,0)</f>
        <v>0</v>
      </c>
      <c r="L149" s="16">
        <f>IFERROR(100*_xlfn.IFNA(VLOOKUP($B149,KviZDarije9!$A$1:$N$1000, 5, 0), 0)/'TOP SCORES'!J$4,0)</f>
        <v>0</v>
      </c>
      <c r="M149" s="16">
        <f>IFERROR(100*_xlfn.IFNA(VLOOKUP($B149,KviZDarije10!$A$1:$N$1000, 5, 0), 0)/'TOP SCORES'!K$4,0)</f>
        <v>0</v>
      </c>
      <c r="N149" s="16">
        <f>IFERROR(100*_xlfn.IFNA(VLOOKUP($B149,KviZDarije11!$A$1:$N$1000, 5, 0), 0)/'TOP SCORES'!L$4,0)</f>
        <v>0</v>
      </c>
    </row>
    <row r="150" spans="1:14">
      <c r="A150" s="19">
        <f ca="1">RANK(C150,C$2:C$998)</f>
        <v>149</v>
      </c>
      <c r="B150" s="6" t="s">
        <v>147</v>
      </c>
      <c r="C150" s="17" cm="1">
        <f t="array" aca="1" ref="C150" ca="1">SUM(LARGE(D150:N150,ROW(INDIRECT("1:2"))))</f>
        <v>50</v>
      </c>
      <c r="D150" s="16">
        <f>IFERROR(100*_xlfn.IFNA(VLOOKUP($B150,KviZDarije1!$A$1:$N$1000, 5, 0), 0)/'TOP SCORES'!B$4,0)</f>
        <v>0</v>
      </c>
      <c r="E150" s="16">
        <f>IFERROR(100*_xlfn.IFNA(VLOOKUP($B150,KviZDarije2!$A$1:$N$1000, 5, 0), 0)/'TOP SCORES'!C$4,0)</f>
        <v>0</v>
      </c>
      <c r="F150" s="16">
        <f>IFERROR(100*_xlfn.IFNA(VLOOKUP($B150,KviZDarije3!$A$1:$N$1000, 5, 0), 0)/'TOP SCORES'!D$4,0)</f>
        <v>50</v>
      </c>
      <c r="G150" s="16">
        <f>IFERROR(100*_xlfn.IFNA(VLOOKUP($B150,KviZDarije4!$A$1:$N$1000, 5, 0), 0)/'TOP SCORES'!E$4,0)</f>
        <v>0</v>
      </c>
      <c r="H150" s="16">
        <f>IFERROR(100*_xlfn.IFNA(VLOOKUP($B150,KviZDarije5!$A$1:$N$1000, 5, 0), 0)/'TOP SCORES'!F$4,0)</f>
        <v>0</v>
      </c>
      <c r="I150" s="16">
        <f>IFERROR(100*_xlfn.IFNA(VLOOKUP($B150,KviZDarije6!$A$1:$N$1000, 5, 0), 0)/'TOP SCORES'!G$4,0)</f>
        <v>0</v>
      </c>
      <c r="J150" s="16">
        <f>IFERROR(100*_xlfn.IFNA(VLOOKUP($B150,KviZDarije7!$A$1:$N$1000, 5, 0), 0)/'TOP SCORES'!H$4,0)</f>
        <v>0</v>
      </c>
      <c r="K150" s="16">
        <f>IFERROR(100*_xlfn.IFNA(VLOOKUP($B150,KviZDarije8!$A$1:$N$1000, 5, 0), 0)/'TOP SCORES'!I$4,0)</f>
        <v>0</v>
      </c>
      <c r="L150" s="16">
        <f>IFERROR(100*_xlfn.IFNA(VLOOKUP($B150,KviZDarije9!$A$1:$N$1000, 5, 0), 0)/'TOP SCORES'!J$4,0)</f>
        <v>0</v>
      </c>
      <c r="M150" s="16">
        <f>IFERROR(100*_xlfn.IFNA(VLOOKUP($B150,KviZDarije10!$A$1:$N$1000, 5, 0), 0)/'TOP SCORES'!K$4,0)</f>
        <v>0</v>
      </c>
      <c r="N150" s="16">
        <f>IFERROR(100*_xlfn.IFNA(VLOOKUP($B150,KviZDarije11!$A$1:$N$1000, 5, 0), 0)/'TOP SCORES'!L$4,0)</f>
        <v>0</v>
      </c>
    </row>
    <row r="151" spans="1:14">
      <c r="A151" s="19">
        <f ca="1">RANK(C151,C$2:C$998)</f>
        <v>149</v>
      </c>
      <c r="B151" s="6" t="s">
        <v>211</v>
      </c>
      <c r="C151" s="17" cm="1">
        <f t="array" aca="1" ref="C151" ca="1">SUM(LARGE(D151:N151,ROW(INDIRECT("1:2"))))</f>
        <v>50</v>
      </c>
      <c r="D151" s="16">
        <f>IFERROR(100*_xlfn.IFNA(VLOOKUP($B151,KviZDarije1!$A$1:$N$1000, 5, 0), 0)/'TOP SCORES'!B$4,0)</f>
        <v>0</v>
      </c>
      <c r="E151" s="16">
        <f>IFERROR(100*_xlfn.IFNA(VLOOKUP($B151,KviZDarije2!$A$1:$N$1000, 5, 0), 0)/'TOP SCORES'!C$4,0)</f>
        <v>50</v>
      </c>
      <c r="F151" s="16">
        <f>IFERROR(100*_xlfn.IFNA(VLOOKUP($B151,KviZDarije3!$A$1:$N$1000, 5, 0), 0)/'TOP SCORES'!D$4,0)</f>
        <v>0</v>
      </c>
      <c r="G151" s="16">
        <f>IFERROR(100*_xlfn.IFNA(VLOOKUP($B151,KviZDarije4!$A$1:$N$1000, 5, 0), 0)/'TOP SCORES'!E$4,0)</f>
        <v>0</v>
      </c>
      <c r="H151" s="16">
        <f>IFERROR(100*_xlfn.IFNA(VLOOKUP($B151,KviZDarije5!$A$1:$N$1000, 5, 0), 0)/'TOP SCORES'!F$4,0)</f>
        <v>0</v>
      </c>
      <c r="I151" s="16">
        <f>IFERROR(100*_xlfn.IFNA(VLOOKUP($B151,KviZDarije6!$A$1:$N$1000, 5, 0), 0)/'TOP SCORES'!G$4,0)</f>
        <v>0</v>
      </c>
      <c r="J151" s="16">
        <f>IFERROR(100*_xlfn.IFNA(VLOOKUP($B151,KviZDarije7!$A$1:$N$1000, 5, 0), 0)/'TOP SCORES'!H$4,0)</f>
        <v>0</v>
      </c>
      <c r="K151" s="16">
        <f>IFERROR(100*_xlfn.IFNA(VLOOKUP($B151,KviZDarije8!$A$1:$N$1000, 5, 0), 0)/'TOP SCORES'!I$4,0)</f>
        <v>0</v>
      </c>
      <c r="L151" s="16">
        <f>IFERROR(100*_xlfn.IFNA(VLOOKUP($B151,KviZDarije9!$A$1:$N$1000, 5, 0), 0)/'TOP SCORES'!J$4,0)</f>
        <v>0</v>
      </c>
      <c r="M151" s="16">
        <f>IFERROR(100*_xlfn.IFNA(VLOOKUP($B151,KviZDarije10!$A$1:$N$1000, 5, 0), 0)/'TOP SCORES'!K$4,0)</f>
        <v>0</v>
      </c>
      <c r="N151" s="16">
        <f>IFERROR(100*_xlfn.IFNA(VLOOKUP($B151,KviZDarije11!$A$1:$N$1000, 5, 0), 0)/'TOP SCORES'!L$4,0)</f>
        <v>0</v>
      </c>
    </row>
    <row r="152" spans="1:14">
      <c r="A152" s="19">
        <f ca="1">RANK(C152,C$2:C$998)</f>
        <v>149</v>
      </c>
      <c r="B152" s="6" t="s">
        <v>243</v>
      </c>
      <c r="C152" s="17" cm="1">
        <f t="array" aca="1" ref="C152" ca="1">SUM(LARGE(D152:N152,ROW(INDIRECT("1:2"))))</f>
        <v>50</v>
      </c>
      <c r="D152" s="16">
        <f>IFERROR(100*_xlfn.IFNA(VLOOKUP($B152,KviZDarije1!$A$1:$N$1000, 5, 0), 0)/'TOP SCORES'!B$4,0)</f>
        <v>0</v>
      </c>
      <c r="E152" s="16">
        <f>IFERROR(100*_xlfn.IFNA(VLOOKUP($B152,KviZDarije2!$A$1:$N$1000, 5, 0), 0)/'TOP SCORES'!C$4,0)</f>
        <v>0</v>
      </c>
      <c r="F152" s="16">
        <f>IFERROR(100*_xlfn.IFNA(VLOOKUP($B152,KviZDarije3!$A$1:$N$1000, 5, 0), 0)/'TOP SCORES'!D$4,0)</f>
        <v>50</v>
      </c>
      <c r="G152" s="16">
        <f>IFERROR(100*_xlfn.IFNA(VLOOKUP($B152,KviZDarije4!$A$1:$N$1000, 5, 0), 0)/'TOP SCORES'!E$4,0)</f>
        <v>0</v>
      </c>
      <c r="H152" s="16">
        <f>IFERROR(100*_xlfn.IFNA(VLOOKUP($B152,KviZDarije5!$A$1:$N$1000, 5, 0), 0)/'TOP SCORES'!F$4,0)</f>
        <v>0</v>
      </c>
      <c r="I152" s="16">
        <f>IFERROR(100*_xlfn.IFNA(VLOOKUP($B152,KviZDarije6!$A$1:$N$1000, 5, 0), 0)/'TOP SCORES'!G$4,0)</f>
        <v>0</v>
      </c>
      <c r="J152" s="16">
        <f>IFERROR(100*_xlfn.IFNA(VLOOKUP($B152,KviZDarije7!$A$1:$N$1000, 5, 0), 0)/'TOP SCORES'!H$4,0)</f>
        <v>0</v>
      </c>
      <c r="K152" s="16">
        <f>IFERROR(100*_xlfn.IFNA(VLOOKUP($B152,KviZDarije8!$A$1:$N$1000, 5, 0), 0)/'TOP SCORES'!I$4,0)</f>
        <v>0</v>
      </c>
      <c r="L152" s="16">
        <f>IFERROR(100*_xlfn.IFNA(VLOOKUP($B152,KviZDarije9!$A$1:$N$1000, 5, 0), 0)/'TOP SCORES'!J$4,0)</f>
        <v>0</v>
      </c>
      <c r="M152" s="16">
        <f>IFERROR(100*_xlfn.IFNA(VLOOKUP($B152,KviZDarije10!$A$1:$N$1000, 5, 0), 0)/'TOP SCORES'!K$4,0)</f>
        <v>0</v>
      </c>
      <c r="N152" s="16">
        <f>IFERROR(100*_xlfn.IFNA(VLOOKUP($B152,KviZDarije11!$A$1:$N$1000, 5, 0), 0)/'TOP SCORES'!L$4,0)</f>
        <v>0</v>
      </c>
    </row>
    <row r="153" spans="1:14">
      <c r="A153" s="19">
        <f ca="1">RANK(C153,C$2:C$998)</f>
        <v>149</v>
      </c>
      <c r="B153" s="6" t="s">
        <v>81</v>
      </c>
      <c r="C153" s="17" cm="1">
        <f t="array" aca="1" ref="C153" ca="1">SUM(LARGE(D153:N153,ROW(INDIRECT("1:2"))))</f>
        <v>50</v>
      </c>
      <c r="D153" s="16">
        <f>IFERROR(100*_xlfn.IFNA(VLOOKUP($B153,KviZDarije1!$A$1:$N$1000, 5, 0), 0)/'TOP SCORES'!B$4,0)</f>
        <v>0</v>
      </c>
      <c r="E153" s="16">
        <f>IFERROR(100*_xlfn.IFNA(VLOOKUP($B153,KviZDarije2!$A$1:$N$1000, 5, 0), 0)/'TOP SCORES'!C$4,0)</f>
        <v>0</v>
      </c>
      <c r="F153" s="16">
        <f>IFERROR(100*_xlfn.IFNA(VLOOKUP($B153,KviZDarije3!$A$1:$N$1000, 5, 0), 0)/'TOP SCORES'!D$4,0)</f>
        <v>50</v>
      </c>
      <c r="G153" s="16">
        <f>IFERROR(100*_xlfn.IFNA(VLOOKUP($B153,KviZDarije4!$A$1:$N$1000, 5, 0), 0)/'TOP SCORES'!E$4,0)</f>
        <v>0</v>
      </c>
      <c r="H153" s="16">
        <f>IFERROR(100*_xlfn.IFNA(VLOOKUP($B153,KviZDarije5!$A$1:$N$1000, 5, 0), 0)/'TOP SCORES'!F$4,0)</f>
        <v>0</v>
      </c>
      <c r="I153" s="16">
        <f>IFERROR(100*_xlfn.IFNA(VLOOKUP($B153,KviZDarije6!$A$1:$N$1000, 5, 0), 0)/'TOP SCORES'!G$4,0)</f>
        <v>0</v>
      </c>
      <c r="J153" s="16">
        <f>IFERROR(100*_xlfn.IFNA(VLOOKUP($B153,KviZDarije7!$A$1:$N$1000, 5, 0), 0)/'TOP SCORES'!H$4,0)</f>
        <v>0</v>
      </c>
      <c r="K153" s="16">
        <f>IFERROR(100*_xlfn.IFNA(VLOOKUP($B153,KviZDarije8!$A$1:$N$1000, 5, 0), 0)/'TOP SCORES'!I$4,0)</f>
        <v>0</v>
      </c>
      <c r="L153" s="16">
        <f>IFERROR(100*_xlfn.IFNA(VLOOKUP($B153,KviZDarije9!$A$1:$N$1000, 5, 0), 0)/'TOP SCORES'!J$4,0)</f>
        <v>0</v>
      </c>
      <c r="M153" s="16">
        <f>IFERROR(100*_xlfn.IFNA(VLOOKUP($B153,KviZDarije10!$A$1:$N$1000, 5, 0), 0)/'TOP SCORES'!K$4,0)</f>
        <v>0</v>
      </c>
      <c r="N153" s="16">
        <f>IFERROR(100*_xlfn.IFNA(VLOOKUP($B153,KviZDarije11!$A$1:$N$1000, 5, 0), 0)/'TOP SCORES'!L$4,0)</f>
        <v>0</v>
      </c>
    </row>
    <row r="154" spans="1:14">
      <c r="A154" s="19">
        <f ca="1">RANK(C154,C$2:C$998)</f>
        <v>149</v>
      </c>
      <c r="B154" s="6" t="s">
        <v>231</v>
      </c>
      <c r="C154" s="17" cm="1">
        <f t="array" aca="1" ref="C154" ca="1">SUM(LARGE(D154:N154,ROW(INDIRECT("1:2"))))</f>
        <v>50</v>
      </c>
      <c r="D154" s="16">
        <f>IFERROR(100*_xlfn.IFNA(VLOOKUP($B154,KviZDarije1!$A$1:$N$1000, 5, 0), 0)/'TOP SCORES'!B$4,0)</f>
        <v>0</v>
      </c>
      <c r="E154" s="16">
        <f>IFERROR(100*_xlfn.IFNA(VLOOKUP($B154,KviZDarije2!$A$1:$N$1000, 5, 0), 0)/'TOP SCORES'!C$4,0)</f>
        <v>0</v>
      </c>
      <c r="F154" s="16">
        <f>IFERROR(100*_xlfn.IFNA(VLOOKUP($B154,KviZDarije3!$A$1:$N$1000, 5, 0), 0)/'TOP SCORES'!D$4,0)</f>
        <v>50</v>
      </c>
      <c r="G154" s="16">
        <f>IFERROR(100*_xlfn.IFNA(VLOOKUP($B154,KviZDarije4!$A$1:$N$1000, 5, 0), 0)/'TOP SCORES'!E$4,0)</f>
        <v>0</v>
      </c>
      <c r="H154" s="16">
        <f>IFERROR(100*_xlfn.IFNA(VLOOKUP($B154,KviZDarije5!$A$1:$N$1000, 5, 0), 0)/'TOP SCORES'!F$4,0)</f>
        <v>0</v>
      </c>
      <c r="I154" s="16">
        <f>IFERROR(100*_xlfn.IFNA(VLOOKUP($B154,KviZDarije6!$A$1:$N$1000, 5, 0), 0)/'TOP SCORES'!G$4,0)</f>
        <v>0</v>
      </c>
      <c r="J154" s="16">
        <f>IFERROR(100*_xlfn.IFNA(VLOOKUP($B154,KviZDarije7!$A$1:$N$1000, 5, 0), 0)/'TOP SCORES'!H$4,0)</f>
        <v>0</v>
      </c>
      <c r="K154" s="16">
        <f>IFERROR(100*_xlfn.IFNA(VLOOKUP($B154,KviZDarije8!$A$1:$N$1000, 5, 0), 0)/'TOP SCORES'!I$4,0)</f>
        <v>0</v>
      </c>
      <c r="L154" s="16">
        <f>IFERROR(100*_xlfn.IFNA(VLOOKUP($B154,KviZDarije9!$A$1:$N$1000, 5, 0), 0)/'TOP SCORES'!J$4,0)</f>
        <v>0</v>
      </c>
      <c r="M154" s="16">
        <f>IFERROR(100*_xlfn.IFNA(VLOOKUP($B154,KviZDarije10!$A$1:$N$1000, 5, 0), 0)/'TOP SCORES'!K$4,0)</f>
        <v>0</v>
      </c>
      <c r="N154" s="16">
        <f>IFERROR(100*_xlfn.IFNA(VLOOKUP($B154,KviZDarije11!$A$1:$N$1000, 5, 0), 0)/'TOP SCORES'!L$4,0)</f>
        <v>0</v>
      </c>
    </row>
    <row r="155" spans="1:14">
      <c r="A155" s="19">
        <f ca="1">RANK(C155,C$2:C$998)</f>
        <v>149</v>
      </c>
      <c r="B155" s="6" t="s">
        <v>229</v>
      </c>
      <c r="C155" s="17" cm="1">
        <f t="array" aca="1" ref="C155" ca="1">SUM(LARGE(D155:N155,ROW(INDIRECT("1:2"))))</f>
        <v>50</v>
      </c>
      <c r="D155" s="16">
        <f>IFERROR(100*_xlfn.IFNA(VLOOKUP($B155,KviZDarije1!$A$1:$N$1000, 5, 0), 0)/'TOP SCORES'!B$4,0)</f>
        <v>0</v>
      </c>
      <c r="E155" s="16">
        <f>IFERROR(100*_xlfn.IFNA(VLOOKUP($B155,KviZDarije2!$A$1:$N$1000, 5, 0), 0)/'TOP SCORES'!C$4,0)</f>
        <v>0</v>
      </c>
      <c r="F155" s="16">
        <f>IFERROR(100*_xlfn.IFNA(VLOOKUP($B155,KviZDarije3!$A$1:$N$1000, 5, 0), 0)/'TOP SCORES'!D$4,0)</f>
        <v>50</v>
      </c>
      <c r="G155" s="16">
        <f>IFERROR(100*_xlfn.IFNA(VLOOKUP($B155,KviZDarije4!$A$1:$N$1000, 5, 0), 0)/'TOP SCORES'!E$4,0)</f>
        <v>0</v>
      </c>
      <c r="H155" s="16">
        <f>IFERROR(100*_xlfn.IFNA(VLOOKUP($B155,KviZDarije5!$A$1:$N$1000, 5, 0), 0)/'TOP SCORES'!F$4,0)</f>
        <v>0</v>
      </c>
      <c r="I155" s="16">
        <f>IFERROR(100*_xlfn.IFNA(VLOOKUP($B155,KviZDarije6!$A$1:$N$1000, 5, 0), 0)/'TOP SCORES'!G$4,0)</f>
        <v>0</v>
      </c>
      <c r="J155" s="16">
        <f>IFERROR(100*_xlfn.IFNA(VLOOKUP($B155,KviZDarije7!$A$1:$N$1000, 5, 0), 0)/'TOP SCORES'!H$4,0)</f>
        <v>0</v>
      </c>
      <c r="K155" s="16">
        <f>IFERROR(100*_xlfn.IFNA(VLOOKUP($B155,KviZDarije8!$A$1:$N$1000, 5, 0), 0)/'TOP SCORES'!I$4,0)</f>
        <v>0</v>
      </c>
      <c r="L155" s="16">
        <f>IFERROR(100*_xlfn.IFNA(VLOOKUP($B155,KviZDarije9!$A$1:$N$1000, 5, 0), 0)/'TOP SCORES'!J$4,0)</f>
        <v>0</v>
      </c>
      <c r="M155" s="16">
        <f>IFERROR(100*_xlfn.IFNA(VLOOKUP($B155,KviZDarije10!$A$1:$N$1000, 5, 0), 0)/'TOP SCORES'!K$4,0)</f>
        <v>0</v>
      </c>
      <c r="N155" s="16">
        <f>IFERROR(100*_xlfn.IFNA(VLOOKUP($B155,KviZDarije11!$A$1:$N$1000, 5, 0), 0)/'TOP SCORES'!L$4,0)</f>
        <v>0</v>
      </c>
    </row>
    <row r="156" spans="1:14">
      <c r="A156" s="19">
        <f ca="1">RANK(C156,C$2:C$998)</f>
        <v>149</v>
      </c>
      <c r="B156" s="6" t="s">
        <v>237</v>
      </c>
      <c r="C156" s="17" cm="1">
        <f t="array" aca="1" ref="C156" ca="1">SUM(LARGE(D156:N156,ROW(INDIRECT("1:2"))))</f>
        <v>50</v>
      </c>
      <c r="D156" s="16">
        <f>IFERROR(100*_xlfn.IFNA(VLOOKUP($B156,KviZDarije1!$A$1:$N$1000, 5, 0), 0)/'TOP SCORES'!B$4,0)</f>
        <v>0</v>
      </c>
      <c r="E156" s="16">
        <f>IFERROR(100*_xlfn.IFNA(VLOOKUP($B156,KviZDarije2!$A$1:$N$1000, 5, 0), 0)/'TOP SCORES'!C$4,0)</f>
        <v>0</v>
      </c>
      <c r="F156" s="16">
        <f>IFERROR(100*_xlfn.IFNA(VLOOKUP($B156,KviZDarije3!$A$1:$N$1000, 5, 0), 0)/'TOP SCORES'!D$4,0)</f>
        <v>50</v>
      </c>
      <c r="G156" s="16">
        <f>IFERROR(100*_xlfn.IFNA(VLOOKUP($B156,KviZDarije4!$A$1:$N$1000, 5, 0), 0)/'TOP SCORES'!E$4,0)</f>
        <v>0</v>
      </c>
      <c r="H156" s="16">
        <f>IFERROR(100*_xlfn.IFNA(VLOOKUP($B156,KviZDarije5!$A$1:$N$1000, 5, 0), 0)/'TOP SCORES'!F$4,0)</f>
        <v>0</v>
      </c>
      <c r="I156" s="16">
        <f>IFERROR(100*_xlfn.IFNA(VLOOKUP($B156,KviZDarije6!$A$1:$N$1000, 5, 0), 0)/'TOP SCORES'!G$4,0)</f>
        <v>0</v>
      </c>
      <c r="J156" s="16">
        <f>IFERROR(100*_xlfn.IFNA(VLOOKUP($B156,KviZDarije7!$A$1:$N$1000, 5, 0), 0)/'TOP SCORES'!H$4,0)</f>
        <v>0</v>
      </c>
      <c r="K156" s="16">
        <f>IFERROR(100*_xlfn.IFNA(VLOOKUP($B156,KviZDarije8!$A$1:$N$1000, 5, 0), 0)/'TOP SCORES'!I$4,0)</f>
        <v>0</v>
      </c>
      <c r="L156" s="16">
        <f>IFERROR(100*_xlfn.IFNA(VLOOKUP($B156,KviZDarije9!$A$1:$N$1000, 5, 0), 0)/'TOP SCORES'!J$4,0)</f>
        <v>0</v>
      </c>
      <c r="M156" s="16">
        <f>IFERROR(100*_xlfn.IFNA(VLOOKUP($B156,KviZDarije10!$A$1:$N$1000, 5, 0), 0)/'TOP SCORES'!K$4,0)</f>
        <v>0</v>
      </c>
      <c r="N156" s="16">
        <f>IFERROR(100*_xlfn.IFNA(VLOOKUP($B156,KviZDarije11!$A$1:$N$1000, 5, 0), 0)/'TOP SCORES'!L$4,0)</f>
        <v>0</v>
      </c>
    </row>
    <row r="157" spans="1:14">
      <c r="A157" s="19">
        <f ca="1">RANK(C157,C$2:C$998)</f>
        <v>149</v>
      </c>
      <c r="B157" s="6" t="s">
        <v>43</v>
      </c>
      <c r="C157" s="17" cm="1">
        <f t="array" aca="1" ref="C157" ca="1">SUM(LARGE(D157:N157,ROW(INDIRECT("1:2"))))</f>
        <v>50</v>
      </c>
      <c r="D157" s="16">
        <f>IFERROR(100*_xlfn.IFNA(VLOOKUP($B157,KviZDarije1!$A$1:$N$1000, 5, 0), 0)/'TOP SCORES'!B$4,0)</f>
        <v>0</v>
      </c>
      <c r="E157" s="16">
        <f>IFERROR(100*_xlfn.IFNA(VLOOKUP($B157,KviZDarije2!$A$1:$N$1000, 5, 0), 0)/'TOP SCORES'!C$4,0)</f>
        <v>50</v>
      </c>
      <c r="F157" s="16">
        <f>IFERROR(100*_xlfn.IFNA(VLOOKUP($B157,KviZDarije3!$A$1:$N$1000, 5, 0), 0)/'TOP SCORES'!D$4,0)</f>
        <v>0</v>
      </c>
      <c r="G157" s="16">
        <f>IFERROR(100*_xlfn.IFNA(VLOOKUP($B157,KviZDarije4!$A$1:$N$1000, 5, 0), 0)/'TOP SCORES'!E$4,0)</f>
        <v>0</v>
      </c>
      <c r="H157" s="16">
        <f>IFERROR(100*_xlfn.IFNA(VLOOKUP($B157,KviZDarije5!$A$1:$N$1000, 5, 0), 0)/'TOP SCORES'!F$4,0)</f>
        <v>0</v>
      </c>
      <c r="I157" s="16">
        <f>IFERROR(100*_xlfn.IFNA(VLOOKUP($B157,KviZDarije6!$A$1:$N$1000, 5, 0), 0)/'TOP SCORES'!G$4,0)</f>
        <v>0</v>
      </c>
      <c r="J157" s="16">
        <f>IFERROR(100*_xlfn.IFNA(VLOOKUP($B157,KviZDarije7!$A$1:$N$1000, 5, 0), 0)/'TOP SCORES'!H$4,0)</f>
        <v>0</v>
      </c>
      <c r="K157" s="16">
        <f>IFERROR(100*_xlfn.IFNA(VLOOKUP($B157,KviZDarije8!$A$1:$N$1000, 5, 0), 0)/'TOP SCORES'!I$4,0)</f>
        <v>0</v>
      </c>
      <c r="L157" s="16">
        <f>IFERROR(100*_xlfn.IFNA(VLOOKUP($B157,KviZDarije9!$A$1:$N$1000, 5, 0), 0)/'TOP SCORES'!J$4,0)</f>
        <v>0</v>
      </c>
      <c r="M157" s="16">
        <f>IFERROR(100*_xlfn.IFNA(VLOOKUP($B157,KviZDarije10!$A$1:$N$1000, 5, 0), 0)/'TOP SCORES'!K$4,0)</f>
        <v>0</v>
      </c>
      <c r="N157" s="16">
        <f>IFERROR(100*_xlfn.IFNA(VLOOKUP($B157,KviZDarije11!$A$1:$N$1000, 5, 0), 0)/'TOP SCORES'!L$4,0)</f>
        <v>0</v>
      </c>
    </row>
    <row r="158" spans="1:14">
      <c r="A158" s="19">
        <f ca="1">RANK(C158,C$2:C$998)</f>
        <v>149</v>
      </c>
      <c r="B158" s="6" t="s">
        <v>220</v>
      </c>
      <c r="C158" s="17" cm="1">
        <f t="array" aca="1" ref="C158" ca="1">SUM(LARGE(D158:N158,ROW(INDIRECT("1:2"))))</f>
        <v>50</v>
      </c>
      <c r="D158" s="16">
        <f>IFERROR(100*_xlfn.IFNA(VLOOKUP($B158,KviZDarije1!$A$1:$N$1000, 5, 0), 0)/'TOP SCORES'!B$4,0)</f>
        <v>0</v>
      </c>
      <c r="E158" s="16">
        <f>IFERROR(100*_xlfn.IFNA(VLOOKUP($B158,KviZDarije2!$A$1:$N$1000, 5, 0), 0)/'TOP SCORES'!C$4,0)</f>
        <v>50</v>
      </c>
      <c r="F158" s="16">
        <f>IFERROR(100*_xlfn.IFNA(VLOOKUP($B158,KviZDarije3!$A$1:$N$1000, 5, 0), 0)/'TOP SCORES'!D$4,0)</f>
        <v>0</v>
      </c>
      <c r="G158" s="16">
        <f>IFERROR(100*_xlfn.IFNA(VLOOKUP($B158,KviZDarije4!$A$1:$N$1000, 5, 0), 0)/'TOP SCORES'!E$4,0)</f>
        <v>0</v>
      </c>
      <c r="H158" s="16">
        <f>IFERROR(100*_xlfn.IFNA(VLOOKUP($B158,KviZDarije5!$A$1:$N$1000, 5, 0), 0)/'TOP SCORES'!F$4,0)</f>
        <v>0</v>
      </c>
      <c r="I158" s="16">
        <f>IFERROR(100*_xlfn.IFNA(VLOOKUP($B158,KviZDarije6!$A$1:$N$1000, 5, 0), 0)/'TOP SCORES'!G$4,0)</f>
        <v>0</v>
      </c>
      <c r="J158" s="16">
        <f>IFERROR(100*_xlfn.IFNA(VLOOKUP($B158,KviZDarije7!$A$1:$N$1000, 5, 0), 0)/'TOP SCORES'!H$4,0)</f>
        <v>0</v>
      </c>
      <c r="K158" s="16">
        <f>IFERROR(100*_xlfn.IFNA(VLOOKUP($B158,KviZDarije8!$A$1:$N$1000, 5, 0), 0)/'TOP SCORES'!I$4,0)</f>
        <v>0</v>
      </c>
      <c r="L158" s="16">
        <f>IFERROR(100*_xlfn.IFNA(VLOOKUP($B158,KviZDarije9!$A$1:$N$1000, 5, 0), 0)/'TOP SCORES'!J$4,0)</f>
        <v>0</v>
      </c>
      <c r="M158" s="16">
        <f>IFERROR(100*_xlfn.IFNA(VLOOKUP($B158,KviZDarije10!$A$1:$N$1000, 5, 0), 0)/'TOP SCORES'!K$4,0)</f>
        <v>0</v>
      </c>
      <c r="N158" s="16">
        <f>IFERROR(100*_xlfn.IFNA(VLOOKUP($B158,KviZDarije11!$A$1:$N$1000, 5, 0), 0)/'TOP SCORES'!L$4,0)</f>
        <v>0</v>
      </c>
    </row>
    <row r="159" spans="1:14">
      <c r="A159" s="19">
        <f ca="1">RANK(C159,C$2:C$998)</f>
        <v>149</v>
      </c>
      <c r="B159" s="6" t="s">
        <v>143</v>
      </c>
      <c r="C159" s="17" cm="1">
        <f t="array" aca="1" ref="C159" ca="1">SUM(LARGE(D159:N159,ROW(INDIRECT("1:2"))))</f>
        <v>50</v>
      </c>
      <c r="D159" s="16">
        <f>IFERROR(100*_xlfn.IFNA(VLOOKUP($B159,KviZDarije1!$A$1:$N$1000, 5, 0), 0)/'TOP SCORES'!B$4,0)</f>
        <v>0</v>
      </c>
      <c r="E159" s="16">
        <f>IFERROR(100*_xlfn.IFNA(VLOOKUP($B159,KviZDarije2!$A$1:$N$1000, 5, 0), 0)/'TOP SCORES'!C$4,0)</f>
        <v>50</v>
      </c>
      <c r="F159" s="16">
        <f>IFERROR(100*_xlfn.IFNA(VLOOKUP($B159,KviZDarije3!$A$1:$N$1000, 5, 0), 0)/'TOP SCORES'!D$4,0)</f>
        <v>0</v>
      </c>
      <c r="G159" s="16">
        <f>IFERROR(100*_xlfn.IFNA(VLOOKUP($B159,KviZDarije4!$A$1:$N$1000, 5, 0), 0)/'TOP SCORES'!E$4,0)</f>
        <v>0</v>
      </c>
      <c r="H159" s="16">
        <f>IFERROR(100*_xlfn.IFNA(VLOOKUP($B159,KviZDarije5!$A$1:$N$1000, 5, 0), 0)/'TOP SCORES'!F$4,0)</f>
        <v>0</v>
      </c>
      <c r="I159" s="16">
        <f>IFERROR(100*_xlfn.IFNA(VLOOKUP($B159,KviZDarije6!$A$1:$N$1000, 5, 0), 0)/'TOP SCORES'!G$4,0)</f>
        <v>0</v>
      </c>
      <c r="J159" s="16">
        <f>IFERROR(100*_xlfn.IFNA(VLOOKUP($B159,KviZDarije7!$A$1:$N$1000, 5, 0), 0)/'TOP SCORES'!H$4,0)</f>
        <v>0</v>
      </c>
      <c r="K159" s="16">
        <f>IFERROR(100*_xlfn.IFNA(VLOOKUP($B159,KviZDarije8!$A$1:$N$1000, 5, 0), 0)/'TOP SCORES'!I$4,0)</f>
        <v>0</v>
      </c>
      <c r="L159" s="16">
        <f>IFERROR(100*_xlfn.IFNA(VLOOKUP($B159,KviZDarije9!$A$1:$N$1000, 5, 0), 0)/'TOP SCORES'!J$4,0)</f>
        <v>0</v>
      </c>
      <c r="M159" s="16">
        <f>IFERROR(100*_xlfn.IFNA(VLOOKUP($B159,KviZDarije10!$A$1:$N$1000, 5, 0), 0)/'TOP SCORES'!K$4,0)</f>
        <v>0</v>
      </c>
      <c r="N159" s="16">
        <f>IFERROR(100*_xlfn.IFNA(VLOOKUP($B159,KviZDarije11!$A$1:$N$1000, 5, 0), 0)/'TOP SCORES'!L$4,0)</f>
        <v>0</v>
      </c>
    </row>
    <row r="160" spans="1:14">
      <c r="A160" s="19">
        <f ca="1">RANK(C160,C$2:C$998)</f>
        <v>159</v>
      </c>
      <c r="B160" s="10" t="s">
        <v>150</v>
      </c>
      <c r="C160" s="17" cm="1">
        <f t="array" aca="1" ref="C160" ca="1">SUM(LARGE(D160:N160,ROW(INDIRECT("1:2"))))</f>
        <v>45.454545454545453</v>
      </c>
      <c r="D160" s="16">
        <f>IFERROR(100*_xlfn.IFNA(VLOOKUP($B160,KviZDarije1!$A$1:$N$1000, 5, 0), 0)/'TOP SCORES'!B$4,0)</f>
        <v>45.454545454545453</v>
      </c>
      <c r="E160" s="16">
        <f>IFERROR(100*_xlfn.IFNA(VLOOKUP($B160,KviZDarije2!$A$1:$N$1000, 5, 0), 0)/'TOP SCORES'!C$4,0)</f>
        <v>0</v>
      </c>
      <c r="F160" s="16">
        <f>IFERROR(100*_xlfn.IFNA(VLOOKUP($B160,KviZDarije3!$A$1:$N$1000, 5, 0), 0)/'TOP SCORES'!D$4,0)</f>
        <v>0</v>
      </c>
      <c r="G160" s="16">
        <f>IFERROR(100*_xlfn.IFNA(VLOOKUP($B160,KviZDarije4!$A$1:$N$1000, 5, 0), 0)/'TOP SCORES'!E$4,0)</f>
        <v>0</v>
      </c>
      <c r="H160" s="16">
        <f>IFERROR(100*_xlfn.IFNA(VLOOKUP($B160,KviZDarije5!$A$1:$N$1000, 5, 0), 0)/'TOP SCORES'!F$4,0)</f>
        <v>0</v>
      </c>
      <c r="I160" s="16">
        <f>IFERROR(100*_xlfn.IFNA(VLOOKUP($B160,KviZDarije6!$A$1:$N$1000, 5, 0), 0)/'TOP SCORES'!G$4,0)</f>
        <v>0</v>
      </c>
      <c r="J160" s="16">
        <f>IFERROR(100*_xlfn.IFNA(VLOOKUP($B160,KviZDarije7!$A$1:$N$1000, 5, 0), 0)/'TOP SCORES'!H$4,0)</f>
        <v>0</v>
      </c>
      <c r="K160" s="16">
        <f>IFERROR(100*_xlfn.IFNA(VLOOKUP($B160,KviZDarije8!$A$1:$N$1000, 5, 0), 0)/'TOP SCORES'!I$4,0)</f>
        <v>0</v>
      </c>
      <c r="L160" s="16">
        <f>IFERROR(100*_xlfn.IFNA(VLOOKUP($B160,KviZDarije9!$A$1:$N$1000, 5, 0), 0)/'TOP SCORES'!J$4,0)</f>
        <v>0</v>
      </c>
      <c r="M160" s="16">
        <f>IFERROR(100*_xlfn.IFNA(VLOOKUP($B160,KviZDarije10!$A$1:$N$1000, 5, 0), 0)/'TOP SCORES'!K$4,0)</f>
        <v>0</v>
      </c>
      <c r="N160" s="16">
        <f>IFERROR(100*_xlfn.IFNA(VLOOKUP($B160,KviZDarije11!$A$1:$N$1000, 5, 0), 0)/'TOP SCORES'!L$4,0)</f>
        <v>0</v>
      </c>
    </row>
    <row r="161" spans="1:14">
      <c r="A161" s="19">
        <f ca="1">RANK(C161,C$2:C$998)</f>
        <v>159</v>
      </c>
      <c r="B161" s="45" t="s">
        <v>154</v>
      </c>
      <c r="C161" s="17" cm="1">
        <f t="array" aca="1" ref="C161" ca="1">SUM(LARGE(D161:N161,ROW(INDIRECT("1:2"))))</f>
        <v>45.454545454545453</v>
      </c>
      <c r="D161" s="16">
        <f>IFERROR(100*_xlfn.IFNA(VLOOKUP($B161,KviZDarije1!$A$1:$N$1000, 5, 0), 0)/'TOP SCORES'!B$4,0)</f>
        <v>45.454545454545453</v>
      </c>
      <c r="E161" s="16">
        <f>IFERROR(100*_xlfn.IFNA(VLOOKUP($B161,KviZDarije2!$A$1:$N$1000, 5, 0), 0)/'TOP SCORES'!C$4,0)</f>
        <v>0</v>
      </c>
      <c r="F161" s="16">
        <f>IFERROR(100*_xlfn.IFNA(VLOOKUP($B161,KviZDarije3!$A$1:$N$1000, 5, 0), 0)/'TOP SCORES'!D$4,0)</f>
        <v>0</v>
      </c>
      <c r="G161" s="16">
        <f>IFERROR(100*_xlfn.IFNA(VLOOKUP($B161,KviZDarije4!$A$1:$N$1000, 5, 0), 0)/'TOP SCORES'!E$4,0)</f>
        <v>0</v>
      </c>
      <c r="H161" s="16">
        <f>IFERROR(100*_xlfn.IFNA(VLOOKUP($B161,KviZDarije5!$A$1:$N$1000, 5, 0), 0)/'TOP SCORES'!F$4,0)</f>
        <v>0</v>
      </c>
      <c r="I161" s="16">
        <f>IFERROR(100*_xlfn.IFNA(VLOOKUP($B161,KviZDarije6!$A$1:$N$1000, 5, 0), 0)/'TOP SCORES'!G$4,0)</f>
        <v>0</v>
      </c>
      <c r="J161" s="16">
        <f>IFERROR(100*_xlfn.IFNA(VLOOKUP($B161,KviZDarije7!$A$1:$N$1000, 5, 0), 0)/'TOP SCORES'!H$4,0)</f>
        <v>0</v>
      </c>
      <c r="K161" s="16">
        <f>IFERROR(100*_xlfn.IFNA(VLOOKUP($B161,KviZDarije8!$A$1:$N$1000, 5, 0), 0)/'TOP SCORES'!I$4,0)</f>
        <v>0</v>
      </c>
      <c r="L161" s="16">
        <f>IFERROR(100*_xlfn.IFNA(VLOOKUP($B161,KviZDarije9!$A$1:$N$1000, 5, 0), 0)/'TOP SCORES'!J$4,0)</f>
        <v>0</v>
      </c>
      <c r="M161" s="16">
        <f>IFERROR(100*_xlfn.IFNA(VLOOKUP($B161,KviZDarije10!$A$1:$N$1000, 5, 0), 0)/'TOP SCORES'!K$4,0)</f>
        <v>0</v>
      </c>
      <c r="N161" s="16">
        <f>IFERROR(100*_xlfn.IFNA(VLOOKUP($B161,KviZDarije11!$A$1:$N$1000, 5, 0), 0)/'TOP SCORES'!L$4,0)</f>
        <v>0</v>
      </c>
    </row>
    <row r="162" spans="1:14">
      <c r="A162" s="19">
        <f ca="1">RANK(C162,C$2:C$998)</f>
        <v>161</v>
      </c>
      <c r="B162" s="6" t="s">
        <v>239</v>
      </c>
      <c r="C162" s="17" cm="1">
        <f t="array" aca="1" ref="C162" ca="1">SUM(LARGE(D162:N162,ROW(INDIRECT("1:2"))))</f>
        <v>40</v>
      </c>
      <c r="D162" s="16">
        <f>IFERROR(100*_xlfn.IFNA(VLOOKUP($B162,KviZDarije1!$A$1:$N$1000, 5, 0), 0)/'TOP SCORES'!B$4,0)</f>
        <v>0</v>
      </c>
      <c r="E162" s="16">
        <f>IFERROR(100*_xlfn.IFNA(VLOOKUP($B162,KviZDarije2!$A$1:$N$1000, 5, 0), 0)/'TOP SCORES'!C$4,0)</f>
        <v>0</v>
      </c>
      <c r="F162" s="16">
        <f>IFERROR(100*_xlfn.IFNA(VLOOKUP($B162,KviZDarije3!$A$1:$N$1000, 5, 0), 0)/'TOP SCORES'!D$4,0)</f>
        <v>40</v>
      </c>
      <c r="G162" s="16">
        <f>IFERROR(100*_xlfn.IFNA(VLOOKUP($B162,KviZDarije4!$A$1:$N$1000, 5, 0), 0)/'TOP SCORES'!E$4,0)</f>
        <v>0</v>
      </c>
      <c r="H162" s="16">
        <f>IFERROR(100*_xlfn.IFNA(VLOOKUP($B162,KviZDarije5!$A$1:$N$1000, 5, 0), 0)/'TOP SCORES'!F$4,0)</f>
        <v>0</v>
      </c>
      <c r="I162" s="16">
        <f>IFERROR(100*_xlfn.IFNA(VLOOKUP($B162,KviZDarije6!$A$1:$N$1000, 5, 0), 0)/'TOP SCORES'!G$4,0)</f>
        <v>0</v>
      </c>
      <c r="J162" s="16">
        <f>IFERROR(100*_xlfn.IFNA(VLOOKUP($B162,KviZDarije7!$A$1:$N$1000, 5, 0), 0)/'TOP SCORES'!H$4,0)</f>
        <v>0</v>
      </c>
      <c r="K162" s="16">
        <f>IFERROR(100*_xlfn.IFNA(VLOOKUP($B162,KviZDarije8!$A$1:$N$1000, 5, 0), 0)/'TOP SCORES'!I$4,0)</f>
        <v>0</v>
      </c>
      <c r="L162" s="16">
        <f>IFERROR(100*_xlfn.IFNA(VLOOKUP($B162,KviZDarije9!$A$1:$N$1000, 5, 0), 0)/'TOP SCORES'!J$4,0)</f>
        <v>0</v>
      </c>
      <c r="M162" s="16">
        <f>IFERROR(100*_xlfn.IFNA(VLOOKUP($B162,KviZDarije10!$A$1:$N$1000, 5, 0), 0)/'TOP SCORES'!K$4,0)</f>
        <v>0</v>
      </c>
      <c r="N162" s="16">
        <f>IFERROR(100*_xlfn.IFNA(VLOOKUP($B162,KviZDarije11!$A$1:$N$1000, 5, 0), 0)/'TOP SCORES'!L$4,0)</f>
        <v>0</v>
      </c>
    </row>
    <row r="163" spans="1:14">
      <c r="A163" s="19">
        <f ca="1">RANK(C163,C$2:C$998)</f>
        <v>161</v>
      </c>
      <c r="B163" s="6" t="s">
        <v>233</v>
      </c>
      <c r="C163" s="17" cm="1">
        <f t="array" aca="1" ref="C163" ca="1">SUM(LARGE(D163:N163,ROW(INDIRECT("1:2"))))</f>
        <v>40</v>
      </c>
      <c r="D163" s="16">
        <f>IFERROR(100*_xlfn.IFNA(VLOOKUP($B163,KviZDarije1!$A$1:$N$1000, 5, 0), 0)/'TOP SCORES'!B$4,0)</f>
        <v>0</v>
      </c>
      <c r="E163" s="16">
        <f>IFERROR(100*_xlfn.IFNA(VLOOKUP($B163,KviZDarije2!$A$1:$N$1000, 5, 0), 0)/'TOP SCORES'!C$4,0)</f>
        <v>0</v>
      </c>
      <c r="F163" s="16">
        <f>IFERROR(100*_xlfn.IFNA(VLOOKUP($B163,KviZDarije3!$A$1:$N$1000, 5, 0), 0)/'TOP SCORES'!D$4,0)</f>
        <v>40</v>
      </c>
      <c r="G163" s="16">
        <f>IFERROR(100*_xlfn.IFNA(VLOOKUP($B163,KviZDarije4!$A$1:$N$1000, 5, 0), 0)/'TOP SCORES'!E$4,0)</f>
        <v>0</v>
      </c>
      <c r="H163" s="16">
        <f>IFERROR(100*_xlfn.IFNA(VLOOKUP($B163,KviZDarije5!$A$1:$N$1000, 5, 0), 0)/'TOP SCORES'!F$4,0)</f>
        <v>0</v>
      </c>
      <c r="I163" s="16">
        <f>IFERROR(100*_xlfn.IFNA(VLOOKUP($B163,KviZDarije6!$A$1:$N$1000, 5, 0), 0)/'TOP SCORES'!G$4,0)</f>
        <v>0</v>
      </c>
      <c r="J163" s="16">
        <f>IFERROR(100*_xlfn.IFNA(VLOOKUP($B163,KviZDarije7!$A$1:$N$1000, 5, 0), 0)/'TOP SCORES'!H$4,0)</f>
        <v>0</v>
      </c>
      <c r="K163" s="16">
        <f>IFERROR(100*_xlfn.IFNA(VLOOKUP($B163,KviZDarije8!$A$1:$N$1000, 5, 0), 0)/'TOP SCORES'!I$4,0)</f>
        <v>0</v>
      </c>
      <c r="L163" s="16">
        <f>IFERROR(100*_xlfn.IFNA(VLOOKUP($B163,KviZDarije9!$A$1:$N$1000, 5, 0), 0)/'TOP SCORES'!J$4,0)</f>
        <v>0</v>
      </c>
      <c r="M163" s="16">
        <f>IFERROR(100*_xlfn.IFNA(VLOOKUP($B163,KviZDarije10!$A$1:$N$1000, 5, 0), 0)/'TOP SCORES'!K$4,0)</f>
        <v>0</v>
      </c>
      <c r="N163" s="16">
        <f>IFERROR(100*_xlfn.IFNA(VLOOKUP($B163,KviZDarije11!$A$1:$N$1000, 5, 0), 0)/'TOP SCORES'!L$4,0)</f>
        <v>0</v>
      </c>
    </row>
    <row r="164" spans="1:14">
      <c r="A164" s="19">
        <f ca="1">RANK(C164,C$2:C$998)</f>
        <v>161</v>
      </c>
      <c r="B164" s="6" t="s">
        <v>236</v>
      </c>
      <c r="C164" s="17" cm="1">
        <f t="array" aca="1" ref="C164" ca="1">SUM(LARGE(D164:N164,ROW(INDIRECT("1:2"))))</f>
        <v>40</v>
      </c>
      <c r="D164" s="16">
        <f>IFERROR(100*_xlfn.IFNA(VLOOKUP($B164,KviZDarije1!$A$1:$N$1000, 5, 0), 0)/'TOP SCORES'!B$4,0)</f>
        <v>0</v>
      </c>
      <c r="E164" s="16">
        <f>IFERROR(100*_xlfn.IFNA(VLOOKUP($B164,KviZDarije2!$A$1:$N$1000, 5, 0), 0)/'TOP SCORES'!C$4,0)</f>
        <v>0</v>
      </c>
      <c r="F164" s="16">
        <f>IFERROR(100*_xlfn.IFNA(VLOOKUP($B164,KviZDarije3!$A$1:$N$1000, 5, 0), 0)/'TOP SCORES'!D$4,0)</f>
        <v>40</v>
      </c>
      <c r="G164" s="16">
        <f>IFERROR(100*_xlfn.IFNA(VLOOKUP($B164,KviZDarije4!$A$1:$N$1000, 5, 0), 0)/'TOP SCORES'!E$4,0)</f>
        <v>0</v>
      </c>
      <c r="H164" s="16">
        <f>IFERROR(100*_xlfn.IFNA(VLOOKUP($B164,KviZDarije5!$A$1:$N$1000, 5, 0), 0)/'TOP SCORES'!F$4,0)</f>
        <v>0</v>
      </c>
      <c r="I164" s="16">
        <f>IFERROR(100*_xlfn.IFNA(VLOOKUP($B164,KviZDarije6!$A$1:$N$1000, 5, 0), 0)/'TOP SCORES'!G$4,0)</f>
        <v>0</v>
      </c>
      <c r="J164" s="16">
        <f>IFERROR(100*_xlfn.IFNA(VLOOKUP($B164,KviZDarije7!$A$1:$N$1000, 5, 0), 0)/'TOP SCORES'!H$4,0)</f>
        <v>0</v>
      </c>
      <c r="K164" s="16">
        <f>IFERROR(100*_xlfn.IFNA(VLOOKUP($B164,KviZDarije8!$A$1:$N$1000, 5, 0), 0)/'TOP SCORES'!I$4,0)</f>
        <v>0</v>
      </c>
      <c r="L164" s="16">
        <f>IFERROR(100*_xlfn.IFNA(VLOOKUP($B164,KviZDarije9!$A$1:$N$1000, 5, 0), 0)/'TOP SCORES'!J$4,0)</f>
        <v>0</v>
      </c>
      <c r="M164" s="16">
        <f>IFERROR(100*_xlfn.IFNA(VLOOKUP($B164,KviZDarije10!$A$1:$N$1000, 5, 0), 0)/'TOP SCORES'!K$4,0)</f>
        <v>0</v>
      </c>
      <c r="N164" s="16">
        <f>IFERROR(100*_xlfn.IFNA(VLOOKUP($B164,KviZDarije11!$A$1:$N$1000, 5, 0), 0)/'TOP SCORES'!L$4,0)</f>
        <v>0</v>
      </c>
    </row>
    <row r="165" spans="1:14">
      <c r="A165" s="19">
        <f ca="1">RANK(C165,C$2:C$998)</f>
        <v>184</v>
      </c>
      <c r="B165" s="6" t="s">
        <v>215</v>
      </c>
      <c r="C165" s="17" cm="1">
        <f t="array" aca="1" ref="C165" ca="1">SUM(LARGE(D165:N165,ROW(INDIRECT("1:2"))))</f>
        <v>0</v>
      </c>
      <c r="D165" s="16">
        <f>IFERROR(100*_xlfn.IFNA(VLOOKUP($B165,KviZDarije1!$A$1:$N$1000, 5, 0), 0)/'TOP SCORES'!B$4,0)</f>
        <v>0</v>
      </c>
      <c r="E165" s="16">
        <f>IFERROR(100*_xlfn.IFNA(VLOOKUP($B165,KviZDarije2!$A$1:$N$1000, 5, 0), 0)/'TOP SCORES'!C$4,0)</f>
        <v>0</v>
      </c>
      <c r="F165" s="16">
        <f>IFERROR(100*_xlfn.IFNA(VLOOKUP($B165,KviZDarije3!$A$1:$N$1000, 5, 0), 0)/'TOP SCORES'!D$4,0)</f>
        <v>0</v>
      </c>
      <c r="G165" s="16">
        <f>IFERROR(100*_xlfn.IFNA(VLOOKUP($B165,KviZDarije4!$A$1:$N$1000, 5, 0), 0)/'TOP SCORES'!E$4,0)</f>
        <v>0</v>
      </c>
      <c r="H165" s="16">
        <f>IFERROR(100*_xlfn.IFNA(VLOOKUP($B165,KviZDarije5!$A$1:$N$1000, 5, 0), 0)/'TOP SCORES'!F$4,0)</f>
        <v>0</v>
      </c>
      <c r="I165" s="16">
        <f>IFERROR(100*_xlfn.IFNA(VLOOKUP($B165,KviZDarije6!$A$1:$N$1000, 5, 0), 0)/'TOP SCORES'!G$4,0)</f>
        <v>0</v>
      </c>
      <c r="J165" s="16">
        <f>IFERROR(100*_xlfn.IFNA(VLOOKUP($B165,KviZDarije7!$A$1:$N$1000, 5, 0), 0)/'TOP SCORES'!H$4,0)</f>
        <v>0</v>
      </c>
      <c r="K165" s="16">
        <f>IFERROR(100*_xlfn.IFNA(VLOOKUP($B165,KviZDarije8!$A$1:$N$1000, 5, 0), 0)/'TOP SCORES'!I$4,0)</f>
        <v>0</v>
      </c>
      <c r="L165" s="16">
        <f>IFERROR(100*_xlfn.IFNA(VLOOKUP($B165,KviZDarije9!$A$1:$N$1000, 5, 0), 0)/'TOP SCORES'!J$4,0)</f>
        <v>0</v>
      </c>
      <c r="M165" s="16">
        <f>IFERROR(100*_xlfn.IFNA(VLOOKUP($B165,KviZDarije10!$A$1:$N$1000, 5, 0), 0)/'TOP SCORES'!K$4,0)</f>
        <v>0</v>
      </c>
      <c r="N165" s="16">
        <f>IFERROR(100*_xlfn.IFNA(VLOOKUP($B165,KviZDarije11!$A$1:$N$1000, 5, 0), 0)/'TOP SCORES'!L$4,0)</f>
        <v>0</v>
      </c>
    </row>
    <row r="166" spans="1:14">
      <c r="A166" s="19">
        <f ca="1">RANK(C166,C$2:C$998)</f>
        <v>161</v>
      </c>
      <c r="B166" s="6" t="s">
        <v>216</v>
      </c>
      <c r="C166" s="17" cm="1">
        <f t="array" aca="1" ref="C166" ca="1">SUM(LARGE(D166:N166,ROW(INDIRECT("1:2"))))</f>
        <v>40</v>
      </c>
      <c r="D166" s="16">
        <f>IFERROR(100*_xlfn.IFNA(VLOOKUP($B166,KviZDarije1!$A$1:$N$1000, 5, 0), 0)/'TOP SCORES'!B$4,0)</f>
        <v>0</v>
      </c>
      <c r="E166" s="16">
        <f>IFERROR(100*_xlfn.IFNA(VLOOKUP($B166,KviZDarije2!$A$1:$N$1000, 5, 0), 0)/'TOP SCORES'!C$4,0)</f>
        <v>40</v>
      </c>
      <c r="F166" s="16">
        <f>IFERROR(100*_xlfn.IFNA(VLOOKUP($B166,KviZDarije3!$A$1:$N$1000, 5, 0), 0)/'TOP SCORES'!D$4,0)</f>
        <v>0</v>
      </c>
      <c r="G166" s="16">
        <f>IFERROR(100*_xlfn.IFNA(VLOOKUP($B166,KviZDarije4!$A$1:$N$1000, 5, 0), 0)/'TOP SCORES'!E$4,0)</f>
        <v>0</v>
      </c>
      <c r="H166" s="16">
        <f>IFERROR(100*_xlfn.IFNA(VLOOKUP($B166,KviZDarije5!$A$1:$N$1000, 5, 0), 0)/'TOP SCORES'!F$4,0)</f>
        <v>0</v>
      </c>
      <c r="I166" s="16">
        <f>IFERROR(100*_xlfn.IFNA(VLOOKUP($B166,KviZDarije6!$A$1:$N$1000, 5, 0), 0)/'TOP SCORES'!G$4,0)</f>
        <v>0</v>
      </c>
      <c r="J166" s="16">
        <f>IFERROR(100*_xlfn.IFNA(VLOOKUP($B166,KviZDarije7!$A$1:$N$1000, 5, 0), 0)/'TOP SCORES'!H$4,0)</f>
        <v>0</v>
      </c>
      <c r="K166" s="16">
        <f>IFERROR(100*_xlfn.IFNA(VLOOKUP($B166,KviZDarije8!$A$1:$N$1000, 5, 0), 0)/'TOP SCORES'!I$4,0)</f>
        <v>0</v>
      </c>
      <c r="L166" s="16">
        <f>IFERROR(100*_xlfn.IFNA(VLOOKUP($B166,KviZDarije9!$A$1:$N$1000, 5, 0), 0)/'TOP SCORES'!J$4,0)</f>
        <v>0</v>
      </c>
      <c r="M166" s="16">
        <f>IFERROR(100*_xlfn.IFNA(VLOOKUP($B166,KviZDarije10!$A$1:$N$1000, 5, 0), 0)/'TOP SCORES'!K$4,0)</f>
        <v>0</v>
      </c>
      <c r="N166" s="16">
        <f>IFERROR(100*_xlfn.IFNA(VLOOKUP($B166,KviZDarije11!$A$1:$N$1000, 5, 0), 0)/'TOP SCORES'!L$4,0)</f>
        <v>0</v>
      </c>
    </row>
    <row r="167" spans="1:14">
      <c r="A167" s="19">
        <f ca="1">RANK(C167,C$2:C$998)</f>
        <v>161</v>
      </c>
      <c r="B167" s="6" t="s">
        <v>212</v>
      </c>
      <c r="C167" s="17" cm="1">
        <f t="array" aca="1" ref="C167" ca="1">SUM(LARGE(D167:N167,ROW(INDIRECT("1:2"))))</f>
        <v>40</v>
      </c>
      <c r="D167" s="16">
        <f>IFERROR(100*_xlfn.IFNA(VLOOKUP($B167,KviZDarije1!$A$1:$N$1000, 5, 0), 0)/'TOP SCORES'!B$4,0)</f>
        <v>0</v>
      </c>
      <c r="E167" s="16">
        <f>IFERROR(100*_xlfn.IFNA(VLOOKUP($B167,KviZDarije2!$A$1:$N$1000, 5, 0), 0)/'TOP SCORES'!C$4,0)</f>
        <v>40</v>
      </c>
      <c r="F167" s="16">
        <f>IFERROR(100*_xlfn.IFNA(VLOOKUP($B167,KviZDarije3!$A$1:$N$1000, 5, 0), 0)/'TOP SCORES'!D$4,0)</f>
        <v>0</v>
      </c>
      <c r="G167" s="16">
        <f>IFERROR(100*_xlfn.IFNA(VLOOKUP($B167,KviZDarije4!$A$1:$N$1000, 5, 0), 0)/'TOP SCORES'!E$4,0)</f>
        <v>0</v>
      </c>
      <c r="H167" s="16">
        <f>IFERROR(100*_xlfn.IFNA(VLOOKUP($B167,KviZDarije5!$A$1:$N$1000, 5, 0), 0)/'TOP SCORES'!F$4,0)</f>
        <v>0</v>
      </c>
      <c r="I167" s="16">
        <f>IFERROR(100*_xlfn.IFNA(VLOOKUP($B167,KviZDarije6!$A$1:$N$1000, 5, 0), 0)/'TOP SCORES'!G$4,0)</f>
        <v>0</v>
      </c>
      <c r="J167" s="16">
        <f>IFERROR(100*_xlfn.IFNA(VLOOKUP($B167,KviZDarije7!$A$1:$N$1000, 5, 0), 0)/'TOP SCORES'!H$4,0)</f>
        <v>0</v>
      </c>
      <c r="K167" s="16">
        <f>IFERROR(100*_xlfn.IFNA(VLOOKUP($B167,KviZDarije8!$A$1:$N$1000, 5, 0), 0)/'TOP SCORES'!I$4,0)</f>
        <v>0</v>
      </c>
      <c r="L167" s="16">
        <f>IFERROR(100*_xlfn.IFNA(VLOOKUP($B167,KviZDarije9!$A$1:$N$1000, 5, 0), 0)/'TOP SCORES'!J$4,0)</f>
        <v>0</v>
      </c>
      <c r="M167" s="16">
        <f>IFERROR(100*_xlfn.IFNA(VLOOKUP($B167,KviZDarije10!$A$1:$N$1000, 5, 0), 0)/'TOP SCORES'!K$4,0)</f>
        <v>0</v>
      </c>
      <c r="N167" s="16">
        <f>IFERROR(100*_xlfn.IFNA(VLOOKUP($B167,KviZDarije11!$A$1:$N$1000, 5, 0), 0)/'TOP SCORES'!L$4,0)</f>
        <v>0</v>
      </c>
    </row>
    <row r="168" spans="1:14">
      <c r="A168" s="19">
        <f ca="1">RANK(C168,C$2:C$998)</f>
        <v>161</v>
      </c>
      <c r="B168" s="6" t="s">
        <v>34</v>
      </c>
      <c r="C168" s="17" cm="1">
        <f t="array" aca="1" ref="C168" ca="1">SUM(LARGE(D168:N168,ROW(INDIRECT("1:2"))))</f>
        <v>40</v>
      </c>
      <c r="D168" s="16">
        <f>IFERROR(100*_xlfn.IFNA(VLOOKUP($B168,KviZDarije1!$A$1:$N$1000, 5, 0), 0)/'TOP SCORES'!B$4,0)</f>
        <v>0</v>
      </c>
      <c r="E168" s="16">
        <f>IFERROR(100*_xlfn.IFNA(VLOOKUP($B168,KviZDarije2!$A$1:$N$1000, 5, 0), 0)/'TOP SCORES'!C$4,0)</f>
        <v>0</v>
      </c>
      <c r="F168" s="16">
        <f>IFERROR(100*_xlfn.IFNA(VLOOKUP($B168,KviZDarije3!$A$1:$N$1000, 5, 0), 0)/'TOP SCORES'!D$4,0)</f>
        <v>40</v>
      </c>
      <c r="G168" s="16">
        <f>IFERROR(100*_xlfn.IFNA(VLOOKUP($B168,KviZDarije4!$A$1:$N$1000, 5, 0), 0)/'TOP SCORES'!E$4,0)</f>
        <v>0</v>
      </c>
      <c r="H168" s="16">
        <f>IFERROR(100*_xlfn.IFNA(VLOOKUP($B168,KviZDarije5!$A$1:$N$1000, 5, 0), 0)/'TOP SCORES'!F$4,0)</f>
        <v>0</v>
      </c>
      <c r="I168" s="16">
        <f>IFERROR(100*_xlfn.IFNA(VLOOKUP($B168,KviZDarije6!$A$1:$N$1000, 5, 0), 0)/'TOP SCORES'!G$4,0)</f>
        <v>0</v>
      </c>
      <c r="J168" s="16">
        <f>IFERROR(100*_xlfn.IFNA(VLOOKUP($B168,KviZDarije7!$A$1:$N$1000, 5, 0), 0)/'TOP SCORES'!H$4,0)</f>
        <v>0</v>
      </c>
      <c r="K168" s="16">
        <f>IFERROR(100*_xlfn.IFNA(VLOOKUP($B168,KviZDarije8!$A$1:$N$1000, 5, 0), 0)/'TOP SCORES'!I$4,0)</f>
        <v>0</v>
      </c>
      <c r="L168" s="16">
        <f>IFERROR(100*_xlfn.IFNA(VLOOKUP($B168,KviZDarije9!$A$1:$N$1000, 5, 0), 0)/'TOP SCORES'!J$4,0)</f>
        <v>0</v>
      </c>
      <c r="M168" s="16">
        <f>IFERROR(100*_xlfn.IFNA(VLOOKUP($B168,KviZDarije10!$A$1:$N$1000, 5, 0), 0)/'TOP SCORES'!K$4,0)</f>
        <v>0</v>
      </c>
      <c r="N168" s="16">
        <f>IFERROR(100*_xlfn.IFNA(VLOOKUP($B168,KviZDarije11!$A$1:$N$1000, 5, 0), 0)/'TOP SCORES'!L$4,0)</f>
        <v>0</v>
      </c>
    </row>
    <row r="169" spans="1:14">
      <c r="A169" s="19">
        <f ca="1">RANK(C169,C$2:C$998)</f>
        <v>161</v>
      </c>
      <c r="B169" s="6" t="s">
        <v>232</v>
      </c>
      <c r="C169" s="17" cm="1">
        <f t="array" aca="1" ref="C169" ca="1">SUM(LARGE(D169:N169,ROW(INDIRECT("1:2"))))</f>
        <v>40</v>
      </c>
      <c r="D169" s="16">
        <f>IFERROR(100*_xlfn.IFNA(VLOOKUP($B169,KviZDarije1!$A$1:$N$1000, 5, 0), 0)/'TOP SCORES'!B$4,0)</f>
        <v>0</v>
      </c>
      <c r="E169" s="16">
        <f>IFERROR(100*_xlfn.IFNA(VLOOKUP($B169,KviZDarije2!$A$1:$N$1000, 5, 0), 0)/'TOP SCORES'!C$4,0)</f>
        <v>0</v>
      </c>
      <c r="F169" s="16">
        <f>IFERROR(100*_xlfn.IFNA(VLOOKUP($B169,KviZDarije3!$A$1:$N$1000, 5, 0), 0)/'TOP SCORES'!D$4,0)</f>
        <v>40</v>
      </c>
      <c r="G169" s="16">
        <f>IFERROR(100*_xlfn.IFNA(VLOOKUP($B169,KviZDarije4!$A$1:$N$1000, 5, 0), 0)/'TOP SCORES'!E$4,0)</f>
        <v>0</v>
      </c>
      <c r="H169" s="16">
        <f>IFERROR(100*_xlfn.IFNA(VLOOKUP($B169,KviZDarije5!$A$1:$N$1000, 5, 0), 0)/'TOP SCORES'!F$4,0)</f>
        <v>0</v>
      </c>
      <c r="I169" s="16">
        <f>IFERROR(100*_xlfn.IFNA(VLOOKUP($B169,KviZDarije6!$A$1:$N$1000, 5, 0), 0)/'TOP SCORES'!G$4,0)</f>
        <v>0</v>
      </c>
      <c r="J169" s="16">
        <f>IFERROR(100*_xlfn.IFNA(VLOOKUP($B169,KviZDarije7!$A$1:$N$1000, 5, 0), 0)/'TOP SCORES'!H$4,0)</f>
        <v>0</v>
      </c>
      <c r="K169" s="16">
        <f>IFERROR(100*_xlfn.IFNA(VLOOKUP($B169,KviZDarije8!$A$1:$N$1000, 5, 0), 0)/'TOP SCORES'!I$4,0)</f>
        <v>0</v>
      </c>
      <c r="L169" s="16">
        <f>IFERROR(100*_xlfn.IFNA(VLOOKUP($B169,KviZDarije9!$A$1:$N$1000, 5, 0), 0)/'TOP SCORES'!J$4,0)</f>
        <v>0</v>
      </c>
      <c r="M169" s="16">
        <f>IFERROR(100*_xlfn.IFNA(VLOOKUP($B169,KviZDarije10!$A$1:$N$1000, 5, 0), 0)/'TOP SCORES'!K$4,0)</f>
        <v>0</v>
      </c>
      <c r="N169" s="16">
        <f>IFERROR(100*_xlfn.IFNA(VLOOKUP($B169,KviZDarije11!$A$1:$N$1000, 5, 0), 0)/'TOP SCORES'!L$4,0)</f>
        <v>0</v>
      </c>
    </row>
    <row r="170" spans="1:14">
      <c r="A170" s="19">
        <f ca="1">RANK(C170,C$2:C$998)</f>
        <v>168</v>
      </c>
      <c r="B170" s="14" t="s">
        <v>200</v>
      </c>
      <c r="C170" s="17" cm="1">
        <f t="array" aca="1" ref="C170" ca="1">SUM(LARGE(D170:N170,ROW(INDIRECT("1:2"))))</f>
        <v>36.363636363636367</v>
      </c>
      <c r="D170" s="16">
        <f>IFERROR(100*_xlfn.IFNA(VLOOKUP($B170,KviZDarije1!$A$1:$N$1000, 5, 0), 0)/'TOP SCORES'!B$4,0)</f>
        <v>36.363636363636367</v>
      </c>
      <c r="E170" s="16">
        <f>IFERROR(100*_xlfn.IFNA(VLOOKUP($B170,KviZDarije2!$A$1:$N$1000, 5, 0), 0)/'TOP SCORES'!C$4,0)</f>
        <v>0</v>
      </c>
      <c r="F170" s="16">
        <f>IFERROR(100*_xlfn.IFNA(VLOOKUP($B170,KviZDarije3!$A$1:$N$1000, 5, 0), 0)/'TOP SCORES'!D$4,0)</f>
        <v>0</v>
      </c>
      <c r="G170" s="16">
        <f>IFERROR(100*_xlfn.IFNA(VLOOKUP($B170,KviZDarije4!$A$1:$N$1000, 5, 0), 0)/'TOP SCORES'!E$4,0)</f>
        <v>0</v>
      </c>
      <c r="H170" s="16">
        <f>IFERROR(100*_xlfn.IFNA(VLOOKUP($B170,KviZDarije5!$A$1:$N$1000, 5, 0), 0)/'TOP SCORES'!F$4,0)</f>
        <v>0</v>
      </c>
      <c r="I170" s="16">
        <f>IFERROR(100*_xlfn.IFNA(VLOOKUP($B170,KviZDarije6!$A$1:$N$1000, 5, 0), 0)/'TOP SCORES'!G$4,0)</f>
        <v>0</v>
      </c>
      <c r="J170" s="16">
        <f>IFERROR(100*_xlfn.IFNA(VLOOKUP($B170,KviZDarije7!$A$1:$N$1000, 5, 0), 0)/'TOP SCORES'!H$4,0)</f>
        <v>0</v>
      </c>
      <c r="K170" s="16">
        <f>IFERROR(100*_xlfn.IFNA(VLOOKUP($B170,KviZDarije8!$A$1:$N$1000, 5, 0), 0)/'TOP SCORES'!I$4,0)</f>
        <v>0</v>
      </c>
      <c r="L170" s="16">
        <f>IFERROR(100*_xlfn.IFNA(VLOOKUP($B170,KviZDarije9!$A$1:$N$1000, 5, 0), 0)/'TOP SCORES'!J$4,0)</f>
        <v>0</v>
      </c>
      <c r="M170" s="16">
        <f>IFERROR(100*_xlfn.IFNA(VLOOKUP($B170,KviZDarije10!$A$1:$N$1000, 5, 0), 0)/'TOP SCORES'!K$4,0)</f>
        <v>0</v>
      </c>
      <c r="N170" s="16">
        <f>IFERROR(100*_xlfn.IFNA(VLOOKUP($B170,KviZDarije11!$A$1:$N$1000, 5, 0), 0)/'TOP SCORES'!L$4,0)</f>
        <v>0</v>
      </c>
    </row>
    <row r="171" spans="1:14">
      <c r="A171" s="19">
        <f ca="1">RANK(C171,C$2:C$998)</f>
        <v>168</v>
      </c>
      <c r="B171" s="45" t="s">
        <v>202</v>
      </c>
      <c r="C171" s="17" cm="1">
        <f t="array" aca="1" ref="C171" ca="1">SUM(LARGE(D171:N171,ROW(INDIRECT("1:2"))))</f>
        <v>36.363636363636367</v>
      </c>
      <c r="D171" s="16">
        <f>IFERROR(100*_xlfn.IFNA(VLOOKUP($B171,KviZDarije1!$A$1:$N$1000, 5, 0), 0)/'TOP SCORES'!B$4,0)</f>
        <v>36.363636363636367</v>
      </c>
      <c r="E171" s="16">
        <f>IFERROR(100*_xlfn.IFNA(VLOOKUP($B171,KviZDarije2!$A$1:$N$1000, 5, 0), 0)/'TOP SCORES'!C$4,0)</f>
        <v>0</v>
      </c>
      <c r="F171" s="16">
        <f>IFERROR(100*_xlfn.IFNA(VLOOKUP($B171,KviZDarije3!$A$1:$N$1000, 5, 0), 0)/'TOP SCORES'!D$4,0)</f>
        <v>0</v>
      </c>
      <c r="G171" s="16">
        <f>IFERROR(100*_xlfn.IFNA(VLOOKUP($B171,KviZDarije4!$A$1:$N$1000, 5, 0), 0)/'TOP SCORES'!E$4,0)</f>
        <v>0</v>
      </c>
      <c r="H171" s="16">
        <f>IFERROR(100*_xlfn.IFNA(VLOOKUP($B171,KviZDarije5!$A$1:$N$1000, 5, 0), 0)/'TOP SCORES'!F$4,0)</f>
        <v>0</v>
      </c>
      <c r="I171" s="16">
        <f>IFERROR(100*_xlfn.IFNA(VLOOKUP($B171,KviZDarije6!$A$1:$N$1000, 5, 0), 0)/'TOP SCORES'!G$4,0)</f>
        <v>0</v>
      </c>
      <c r="J171" s="16">
        <f>IFERROR(100*_xlfn.IFNA(VLOOKUP($B171,KviZDarije7!$A$1:$N$1000, 5, 0), 0)/'TOP SCORES'!H$4,0)</f>
        <v>0</v>
      </c>
      <c r="K171" s="16">
        <f>IFERROR(100*_xlfn.IFNA(VLOOKUP($B171,KviZDarije8!$A$1:$N$1000, 5, 0), 0)/'TOP SCORES'!I$4,0)</f>
        <v>0</v>
      </c>
      <c r="L171" s="16">
        <f>IFERROR(100*_xlfn.IFNA(VLOOKUP($B171,KviZDarije9!$A$1:$N$1000, 5, 0), 0)/'TOP SCORES'!J$4,0)</f>
        <v>0</v>
      </c>
      <c r="M171" s="16">
        <f>IFERROR(100*_xlfn.IFNA(VLOOKUP($B171,KviZDarije10!$A$1:$N$1000, 5, 0), 0)/'TOP SCORES'!K$4,0)</f>
        <v>0</v>
      </c>
      <c r="N171" s="16">
        <f>IFERROR(100*_xlfn.IFNA(VLOOKUP($B171,KviZDarije11!$A$1:$N$1000, 5, 0), 0)/'TOP SCORES'!L$4,0)</f>
        <v>0</v>
      </c>
    </row>
    <row r="172" spans="1:14">
      <c r="A172" s="19">
        <f ca="1">RANK(C172,C$2:C$998)</f>
        <v>170</v>
      </c>
      <c r="B172" s="6" t="s">
        <v>219</v>
      </c>
      <c r="C172" s="17" cm="1">
        <f t="array" aca="1" ref="C172" ca="1">SUM(LARGE(D172:N172,ROW(INDIRECT("1:2"))))</f>
        <v>30</v>
      </c>
      <c r="D172" s="16">
        <f>IFERROR(100*_xlfn.IFNA(VLOOKUP($B172,KviZDarije1!$A$1:$N$1000, 5, 0), 0)/'TOP SCORES'!B$4,0)</f>
        <v>0</v>
      </c>
      <c r="E172" s="16">
        <f>IFERROR(100*_xlfn.IFNA(VLOOKUP($B172,KviZDarije2!$A$1:$N$1000, 5, 0), 0)/'TOP SCORES'!C$4,0)</f>
        <v>30</v>
      </c>
      <c r="F172" s="16">
        <f>IFERROR(100*_xlfn.IFNA(VLOOKUP($B172,KviZDarije3!$A$1:$N$1000, 5, 0), 0)/'TOP SCORES'!D$4,0)</f>
        <v>0</v>
      </c>
      <c r="G172" s="16">
        <f>IFERROR(100*_xlfn.IFNA(VLOOKUP($B172,KviZDarije4!$A$1:$N$1000, 5, 0), 0)/'TOP SCORES'!E$4,0)</f>
        <v>0</v>
      </c>
      <c r="H172" s="16">
        <f>IFERROR(100*_xlfn.IFNA(VLOOKUP($B172,KviZDarije5!$A$1:$N$1000, 5, 0), 0)/'TOP SCORES'!F$4,0)</f>
        <v>0</v>
      </c>
      <c r="I172" s="16">
        <f>IFERROR(100*_xlfn.IFNA(VLOOKUP($B172,KviZDarije6!$A$1:$N$1000, 5, 0), 0)/'TOP SCORES'!G$4,0)</f>
        <v>0</v>
      </c>
      <c r="J172" s="16">
        <f>IFERROR(100*_xlfn.IFNA(VLOOKUP($B172,KviZDarije7!$A$1:$N$1000, 5, 0), 0)/'TOP SCORES'!H$4,0)</f>
        <v>0</v>
      </c>
      <c r="K172" s="16">
        <f>IFERROR(100*_xlfn.IFNA(VLOOKUP($B172,KviZDarije8!$A$1:$N$1000, 5, 0), 0)/'TOP SCORES'!I$4,0)</f>
        <v>0</v>
      </c>
      <c r="L172" s="16">
        <f>IFERROR(100*_xlfn.IFNA(VLOOKUP($B172,KviZDarije9!$A$1:$N$1000, 5, 0), 0)/'TOP SCORES'!J$4,0)</f>
        <v>0</v>
      </c>
      <c r="M172" s="16">
        <f>IFERROR(100*_xlfn.IFNA(VLOOKUP($B172,KviZDarije10!$A$1:$N$1000, 5, 0), 0)/'TOP SCORES'!K$4,0)</f>
        <v>0</v>
      </c>
      <c r="N172" s="16">
        <f>IFERROR(100*_xlfn.IFNA(VLOOKUP($B172,KviZDarije11!$A$1:$N$1000, 5, 0), 0)/'TOP SCORES'!L$4,0)</f>
        <v>0</v>
      </c>
    </row>
    <row r="173" spans="1:14">
      <c r="A173" s="19">
        <f ca="1">RANK(C173,C$2:C$998)</f>
        <v>170</v>
      </c>
      <c r="B173" s="6" t="s">
        <v>242</v>
      </c>
      <c r="C173" s="17" cm="1">
        <f t="array" aca="1" ref="C173" ca="1">SUM(LARGE(D173:N173,ROW(INDIRECT("1:2"))))</f>
        <v>30</v>
      </c>
      <c r="D173" s="16">
        <f>IFERROR(100*_xlfn.IFNA(VLOOKUP($B173,KviZDarije1!$A$1:$N$1000, 5, 0), 0)/'TOP SCORES'!B$4,0)</f>
        <v>0</v>
      </c>
      <c r="E173" s="16">
        <f>IFERROR(100*_xlfn.IFNA(VLOOKUP($B173,KviZDarije2!$A$1:$N$1000, 5, 0), 0)/'TOP SCORES'!C$4,0)</f>
        <v>0</v>
      </c>
      <c r="F173" s="16">
        <f>IFERROR(100*_xlfn.IFNA(VLOOKUP($B173,KviZDarije3!$A$1:$N$1000, 5, 0), 0)/'TOP SCORES'!D$4,0)</f>
        <v>30</v>
      </c>
      <c r="G173" s="16">
        <f>IFERROR(100*_xlfn.IFNA(VLOOKUP($B173,KviZDarije4!$A$1:$N$1000, 5, 0), 0)/'TOP SCORES'!E$4,0)</f>
        <v>0</v>
      </c>
      <c r="H173" s="16">
        <f>IFERROR(100*_xlfn.IFNA(VLOOKUP($B173,KviZDarije5!$A$1:$N$1000, 5, 0), 0)/'TOP SCORES'!F$4,0)</f>
        <v>0</v>
      </c>
      <c r="I173" s="16">
        <f>IFERROR(100*_xlfn.IFNA(VLOOKUP($B173,KviZDarije6!$A$1:$N$1000, 5, 0), 0)/'TOP SCORES'!G$4,0)</f>
        <v>0</v>
      </c>
      <c r="J173" s="16">
        <f>IFERROR(100*_xlfn.IFNA(VLOOKUP($B173,KviZDarije7!$A$1:$N$1000, 5, 0), 0)/'TOP SCORES'!H$4,0)</f>
        <v>0</v>
      </c>
      <c r="K173" s="16">
        <f>IFERROR(100*_xlfn.IFNA(VLOOKUP($B173,KviZDarije8!$A$1:$N$1000, 5, 0), 0)/'TOP SCORES'!I$4,0)</f>
        <v>0</v>
      </c>
      <c r="L173" s="16">
        <f>IFERROR(100*_xlfn.IFNA(VLOOKUP($B173,KviZDarije9!$A$1:$N$1000, 5, 0), 0)/'TOP SCORES'!J$4,0)</f>
        <v>0</v>
      </c>
      <c r="M173" s="16">
        <f>IFERROR(100*_xlfn.IFNA(VLOOKUP($B173,KviZDarije10!$A$1:$N$1000, 5, 0), 0)/'TOP SCORES'!K$4,0)</f>
        <v>0</v>
      </c>
      <c r="N173" s="16">
        <f>IFERROR(100*_xlfn.IFNA(VLOOKUP($B173,KviZDarije11!$A$1:$N$1000, 5, 0), 0)/'TOP SCORES'!L$4,0)</f>
        <v>0</v>
      </c>
    </row>
    <row r="174" spans="1:14">
      <c r="A174" s="19">
        <f ca="1">RANK(C174,C$2:C$998)</f>
        <v>170</v>
      </c>
      <c r="B174" s="6" t="s">
        <v>132</v>
      </c>
      <c r="C174" s="17" cm="1">
        <f t="array" aca="1" ref="C174" ca="1">SUM(LARGE(D174:N174,ROW(INDIRECT("1:2"))))</f>
        <v>30</v>
      </c>
      <c r="D174" s="16">
        <f>IFERROR(100*_xlfn.IFNA(VLOOKUP($B174,KviZDarije1!$A$1:$N$1000, 5, 0), 0)/'TOP SCORES'!B$4,0)</f>
        <v>0</v>
      </c>
      <c r="E174" s="16">
        <f>IFERROR(100*_xlfn.IFNA(VLOOKUP($B174,KviZDarije2!$A$1:$N$1000, 5, 0), 0)/'TOP SCORES'!C$4,0)</f>
        <v>0</v>
      </c>
      <c r="F174" s="16">
        <f>IFERROR(100*_xlfn.IFNA(VLOOKUP($B174,KviZDarije3!$A$1:$N$1000, 5, 0), 0)/'TOP SCORES'!D$4,0)</f>
        <v>30</v>
      </c>
      <c r="G174" s="16">
        <f>IFERROR(100*_xlfn.IFNA(VLOOKUP($B174,KviZDarije4!$A$1:$N$1000, 5, 0), 0)/'TOP SCORES'!E$4,0)</f>
        <v>0</v>
      </c>
      <c r="H174" s="16">
        <f>IFERROR(100*_xlfn.IFNA(VLOOKUP($B174,KviZDarije5!$A$1:$N$1000, 5, 0), 0)/'TOP SCORES'!F$4,0)</f>
        <v>0</v>
      </c>
      <c r="I174" s="16">
        <f>IFERROR(100*_xlfn.IFNA(VLOOKUP($B174,KviZDarije6!$A$1:$N$1000, 5, 0), 0)/'TOP SCORES'!G$4,0)</f>
        <v>0</v>
      </c>
      <c r="J174" s="16">
        <f>IFERROR(100*_xlfn.IFNA(VLOOKUP($B174,KviZDarije7!$A$1:$N$1000, 5, 0), 0)/'TOP SCORES'!H$4,0)</f>
        <v>0</v>
      </c>
      <c r="K174" s="16">
        <f>IFERROR(100*_xlfn.IFNA(VLOOKUP($B174,KviZDarije8!$A$1:$N$1000, 5, 0), 0)/'TOP SCORES'!I$4,0)</f>
        <v>0</v>
      </c>
      <c r="L174" s="16">
        <f>IFERROR(100*_xlfn.IFNA(VLOOKUP($B174,KviZDarije9!$A$1:$N$1000, 5, 0), 0)/'TOP SCORES'!J$4,0)</f>
        <v>0</v>
      </c>
      <c r="M174" s="16">
        <f>IFERROR(100*_xlfn.IFNA(VLOOKUP($B174,KviZDarije10!$A$1:$N$1000, 5, 0), 0)/'TOP SCORES'!K$4,0)</f>
        <v>0</v>
      </c>
      <c r="N174" s="16">
        <f>IFERROR(100*_xlfn.IFNA(VLOOKUP($B174,KviZDarije11!$A$1:$N$1000, 5, 0), 0)/'TOP SCORES'!L$4,0)</f>
        <v>0</v>
      </c>
    </row>
    <row r="175" spans="1:14">
      <c r="A175" s="19">
        <f ca="1">RANK(C175,C$2:C$998)</f>
        <v>170</v>
      </c>
      <c r="B175" s="6" t="s">
        <v>221</v>
      </c>
      <c r="C175" s="17" cm="1">
        <f t="array" aca="1" ref="C175" ca="1">SUM(LARGE(D175:N175,ROW(INDIRECT("1:2"))))</f>
        <v>30</v>
      </c>
      <c r="D175" s="16">
        <f>IFERROR(100*_xlfn.IFNA(VLOOKUP($B175,KviZDarije1!$A$1:$N$1000, 5, 0), 0)/'TOP SCORES'!B$4,0)</f>
        <v>0</v>
      </c>
      <c r="E175" s="16">
        <f>IFERROR(100*_xlfn.IFNA(VLOOKUP($B175,KviZDarije2!$A$1:$N$1000, 5, 0), 0)/'TOP SCORES'!C$4,0)</f>
        <v>30</v>
      </c>
      <c r="F175" s="16">
        <f>IFERROR(100*_xlfn.IFNA(VLOOKUP($B175,KviZDarije3!$A$1:$N$1000, 5, 0), 0)/'TOP SCORES'!D$4,0)</f>
        <v>0</v>
      </c>
      <c r="G175" s="16">
        <f>IFERROR(100*_xlfn.IFNA(VLOOKUP($B175,KviZDarije4!$A$1:$N$1000, 5, 0), 0)/'TOP SCORES'!E$4,0)</f>
        <v>0</v>
      </c>
      <c r="H175" s="16">
        <f>IFERROR(100*_xlfn.IFNA(VLOOKUP($B175,KviZDarije5!$A$1:$N$1000, 5, 0), 0)/'TOP SCORES'!F$4,0)</f>
        <v>0</v>
      </c>
      <c r="I175" s="16">
        <f>IFERROR(100*_xlfn.IFNA(VLOOKUP($B175,KviZDarije6!$A$1:$N$1000, 5, 0), 0)/'TOP SCORES'!G$4,0)</f>
        <v>0</v>
      </c>
      <c r="J175" s="16">
        <f>IFERROR(100*_xlfn.IFNA(VLOOKUP($B175,KviZDarije7!$A$1:$N$1000, 5, 0), 0)/'TOP SCORES'!H$4,0)</f>
        <v>0</v>
      </c>
      <c r="K175" s="16">
        <f>IFERROR(100*_xlfn.IFNA(VLOOKUP($B175,KviZDarije8!$A$1:$N$1000, 5, 0), 0)/'TOP SCORES'!I$4,0)</f>
        <v>0</v>
      </c>
      <c r="L175" s="16">
        <f>IFERROR(100*_xlfn.IFNA(VLOOKUP($B175,KviZDarije9!$A$1:$N$1000, 5, 0), 0)/'TOP SCORES'!J$4,0)</f>
        <v>0</v>
      </c>
      <c r="M175" s="16">
        <f>IFERROR(100*_xlfn.IFNA(VLOOKUP($B175,KviZDarije10!$A$1:$N$1000, 5, 0), 0)/'TOP SCORES'!K$4,0)</f>
        <v>0</v>
      </c>
      <c r="N175" s="16">
        <f>IFERROR(100*_xlfn.IFNA(VLOOKUP($B175,KviZDarije11!$A$1:$N$1000, 5, 0), 0)/'TOP SCORES'!L$4,0)</f>
        <v>0</v>
      </c>
    </row>
    <row r="176" spans="1:14">
      <c r="A176" s="19">
        <f ca="1">RANK(C176,C$2:C$998)</f>
        <v>170</v>
      </c>
      <c r="B176" s="6" t="s">
        <v>224</v>
      </c>
      <c r="C176" s="17" cm="1">
        <f t="array" aca="1" ref="C176" ca="1">SUM(LARGE(D176:N176,ROW(INDIRECT("1:2"))))</f>
        <v>30</v>
      </c>
      <c r="D176" s="16">
        <f>IFERROR(100*_xlfn.IFNA(VLOOKUP($B176,KviZDarije1!$A$1:$N$1000, 5, 0), 0)/'TOP SCORES'!B$4,0)</f>
        <v>0</v>
      </c>
      <c r="E176" s="16">
        <f>IFERROR(100*_xlfn.IFNA(VLOOKUP($B176,KviZDarije2!$A$1:$N$1000, 5, 0), 0)/'TOP SCORES'!C$4,0)</f>
        <v>30</v>
      </c>
      <c r="F176" s="16">
        <f>IFERROR(100*_xlfn.IFNA(VLOOKUP($B176,KviZDarije3!$A$1:$N$1000, 5, 0), 0)/'TOP SCORES'!D$4,0)</f>
        <v>0</v>
      </c>
      <c r="G176" s="16">
        <f>IFERROR(100*_xlfn.IFNA(VLOOKUP($B176,KviZDarije4!$A$1:$N$1000, 5, 0), 0)/'TOP SCORES'!E$4,0)</f>
        <v>0</v>
      </c>
      <c r="H176" s="16">
        <f>IFERROR(100*_xlfn.IFNA(VLOOKUP($B176,KviZDarije5!$A$1:$N$1000, 5, 0), 0)/'TOP SCORES'!F$4,0)</f>
        <v>0</v>
      </c>
      <c r="I176" s="16">
        <f>IFERROR(100*_xlfn.IFNA(VLOOKUP($B176,KviZDarije6!$A$1:$N$1000, 5, 0), 0)/'TOP SCORES'!G$4,0)</f>
        <v>0</v>
      </c>
      <c r="J176" s="16">
        <f>IFERROR(100*_xlfn.IFNA(VLOOKUP($B176,KviZDarije7!$A$1:$N$1000, 5, 0), 0)/'TOP SCORES'!H$4,0)</f>
        <v>0</v>
      </c>
      <c r="K176" s="16">
        <f>IFERROR(100*_xlfn.IFNA(VLOOKUP($B176,KviZDarije8!$A$1:$N$1000, 5, 0), 0)/'TOP SCORES'!I$4,0)</f>
        <v>0</v>
      </c>
      <c r="L176" s="16">
        <f>IFERROR(100*_xlfn.IFNA(VLOOKUP($B176,KviZDarije9!$A$1:$N$1000, 5, 0), 0)/'TOP SCORES'!J$4,0)</f>
        <v>0</v>
      </c>
      <c r="M176" s="16">
        <f>IFERROR(100*_xlfn.IFNA(VLOOKUP($B176,KviZDarije10!$A$1:$N$1000, 5, 0), 0)/'TOP SCORES'!K$4,0)</f>
        <v>0</v>
      </c>
      <c r="N176" s="16">
        <f>IFERROR(100*_xlfn.IFNA(VLOOKUP($B176,KviZDarije11!$A$1:$N$1000, 5, 0), 0)/'TOP SCORES'!L$4,0)</f>
        <v>0</v>
      </c>
    </row>
    <row r="177" spans="1:14">
      <c r="A177" s="19">
        <f ca="1">RANK(C177,C$2:C$998)</f>
        <v>170</v>
      </c>
      <c r="B177" s="6" t="s">
        <v>47</v>
      </c>
      <c r="C177" s="17" cm="1">
        <f t="array" aca="1" ref="C177" ca="1">SUM(LARGE(D177:N177,ROW(INDIRECT("1:2"))))</f>
        <v>30</v>
      </c>
      <c r="D177" s="16">
        <f>IFERROR(100*_xlfn.IFNA(VLOOKUP($B177,KviZDarije1!$A$1:$N$1000, 5, 0), 0)/'TOP SCORES'!B$4,0)</f>
        <v>0</v>
      </c>
      <c r="E177" s="16">
        <f>IFERROR(100*_xlfn.IFNA(VLOOKUP($B177,KviZDarije2!$A$1:$N$1000, 5, 0), 0)/'TOP SCORES'!C$4,0)</f>
        <v>30</v>
      </c>
      <c r="F177" s="16">
        <f>IFERROR(100*_xlfn.IFNA(VLOOKUP($B177,KviZDarije3!$A$1:$N$1000, 5, 0), 0)/'TOP SCORES'!D$4,0)</f>
        <v>0</v>
      </c>
      <c r="G177" s="16">
        <f>IFERROR(100*_xlfn.IFNA(VLOOKUP($B177,KviZDarije4!$A$1:$N$1000, 5, 0), 0)/'TOP SCORES'!E$4,0)</f>
        <v>0</v>
      </c>
      <c r="H177" s="16">
        <f>IFERROR(100*_xlfn.IFNA(VLOOKUP($B177,KviZDarije5!$A$1:$N$1000, 5, 0), 0)/'TOP SCORES'!F$4,0)</f>
        <v>0</v>
      </c>
      <c r="I177" s="16">
        <f>IFERROR(100*_xlfn.IFNA(VLOOKUP($B177,KviZDarije6!$A$1:$N$1000, 5, 0), 0)/'TOP SCORES'!G$4,0)</f>
        <v>0</v>
      </c>
      <c r="J177" s="16">
        <f>IFERROR(100*_xlfn.IFNA(VLOOKUP($B177,KviZDarije7!$A$1:$N$1000, 5, 0), 0)/'TOP SCORES'!H$4,0)</f>
        <v>0</v>
      </c>
      <c r="K177" s="16">
        <f>IFERROR(100*_xlfn.IFNA(VLOOKUP($B177,KviZDarije8!$A$1:$N$1000, 5, 0), 0)/'TOP SCORES'!I$4,0)</f>
        <v>0</v>
      </c>
      <c r="L177" s="16">
        <f>IFERROR(100*_xlfn.IFNA(VLOOKUP($B177,KviZDarije9!$A$1:$N$1000, 5, 0), 0)/'TOP SCORES'!J$4,0)</f>
        <v>0</v>
      </c>
      <c r="M177" s="16">
        <f>IFERROR(100*_xlfn.IFNA(VLOOKUP($B177,KviZDarije10!$A$1:$N$1000, 5, 0), 0)/'TOP SCORES'!K$4,0)</f>
        <v>0</v>
      </c>
      <c r="N177" s="16">
        <f>IFERROR(100*_xlfn.IFNA(VLOOKUP($B177,KviZDarije11!$A$1:$N$1000, 5, 0), 0)/'TOP SCORES'!L$4,0)</f>
        <v>0</v>
      </c>
    </row>
    <row r="178" spans="1:14">
      <c r="A178" s="19">
        <f ca="1">RANK(C178,C$2:C$998)</f>
        <v>170</v>
      </c>
      <c r="B178" s="6" t="s">
        <v>142</v>
      </c>
      <c r="C178" s="17" cm="1">
        <f t="array" aca="1" ref="C178" ca="1">SUM(LARGE(D178:N178,ROW(INDIRECT("1:2"))))</f>
        <v>30</v>
      </c>
      <c r="D178" s="16">
        <f>IFERROR(100*_xlfn.IFNA(VLOOKUP($B178,KviZDarije1!$A$1:$N$1000, 5, 0), 0)/'TOP SCORES'!B$4,0)</f>
        <v>0</v>
      </c>
      <c r="E178" s="16">
        <f>IFERROR(100*_xlfn.IFNA(VLOOKUP($B178,KviZDarije2!$A$1:$N$1000, 5, 0), 0)/'TOP SCORES'!C$4,0)</f>
        <v>0</v>
      </c>
      <c r="F178" s="16">
        <f>IFERROR(100*_xlfn.IFNA(VLOOKUP($B178,KviZDarije3!$A$1:$N$1000, 5, 0), 0)/'TOP SCORES'!D$4,0)</f>
        <v>30</v>
      </c>
      <c r="G178" s="16">
        <f>IFERROR(100*_xlfn.IFNA(VLOOKUP($B178,KviZDarije4!$A$1:$N$1000, 5, 0), 0)/'TOP SCORES'!E$4,0)</f>
        <v>0</v>
      </c>
      <c r="H178" s="16">
        <f>IFERROR(100*_xlfn.IFNA(VLOOKUP($B178,KviZDarije5!$A$1:$N$1000, 5, 0), 0)/'TOP SCORES'!F$4,0)</f>
        <v>0</v>
      </c>
      <c r="I178" s="16">
        <f>IFERROR(100*_xlfn.IFNA(VLOOKUP($B178,KviZDarije6!$A$1:$N$1000, 5, 0), 0)/'TOP SCORES'!G$4,0)</f>
        <v>0</v>
      </c>
      <c r="J178" s="16">
        <f>IFERROR(100*_xlfn.IFNA(VLOOKUP($B178,KviZDarije7!$A$1:$N$1000, 5, 0), 0)/'TOP SCORES'!H$4,0)</f>
        <v>0</v>
      </c>
      <c r="K178" s="16">
        <f>IFERROR(100*_xlfn.IFNA(VLOOKUP($B178,KviZDarije8!$A$1:$N$1000, 5, 0), 0)/'TOP SCORES'!I$4,0)</f>
        <v>0</v>
      </c>
      <c r="L178" s="16">
        <f>IFERROR(100*_xlfn.IFNA(VLOOKUP($B178,KviZDarije9!$A$1:$N$1000, 5, 0), 0)/'TOP SCORES'!J$4,0)</f>
        <v>0</v>
      </c>
      <c r="M178" s="16">
        <f>IFERROR(100*_xlfn.IFNA(VLOOKUP($B178,KviZDarije10!$A$1:$N$1000, 5, 0), 0)/'TOP SCORES'!K$4,0)</f>
        <v>0</v>
      </c>
      <c r="N178" s="16">
        <f>IFERROR(100*_xlfn.IFNA(VLOOKUP($B178,KviZDarije11!$A$1:$N$1000, 5, 0), 0)/'TOP SCORES'!L$4,0)</f>
        <v>0</v>
      </c>
    </row>
    <row r="179" spans="1:14">
      <c r="A179" s="19">
        <f ca="1">RANK(C179,C$2:C$998)</f>
        <v>133</v>
      </c>
      <c r="B179" s="6" t="s">
        <v>238</v>
      </c>
      <c r="C179" s="17" cm="1">
        <f t="array" aca="1" ref="C179" ca="1">SUM(LARGE(D179:N179,ROW(INDIRECT("1:2"))))</f>
        <v>70</v>
      </c>
      <c r="D179" s="16">
        <f>IFERROR(100*_xlfn.IFNA(VLOOKUP($B179,KviZDarije1!$A$1:$N$1000, 5, 0), 0)/'TOP SCORES'!B$4,0)</f>
        <v>0</v>
      </c>
      <c r="E179" s="16">
        <f>IFERROR(100*_xlfn.IFNA(VLOOKUP($B179,KviZDarije2!$A$1:$N$1000, 5, 0), 0)/'TOP SCORES'!C$4,0)</f>
        <v>40</v>
      </c>
      <c r="F179" s="16">
        <f>IFERROR(100*_xlfn.IFNA(VLOOKUP($B179,KviZDarije3!$A$1:$N$1000, 5, 0), 0)/'TOP SCORES'!D$4,0)</f>
        <v>30</v>
      </c>
      <c r="G179" s="16">
        <f>IFERROR(100*_xlfn.IFNA(VLOOKUP($B179,KviZDarije4!$A$1:$N$1000, 5, 0), 0)/'TOP SCORES'!E$4,0)</f>
        <v>0</v>
      </c>
      <c r="H179" s="16">
        <f>IFERROR(100*_xlfn.IFNA(VLOOKUP($B179,KviZDarije5!$A$1:$N$1000, 5, 0), 0)/'TOP SCORES'!F$4,0)</f>
        <v>0</v>
      </c>
      <c r="I179" s="16">
        <f>IFERROR(100*_xlfn.IFNA(VLOOKUP($B179,KviZDarije6!$A$1:$N$1000, 5, 0), 0)/'TOP SCORES'!G$4,0)</f>
        <v>0</v>
      </c>
      <c r="J179" s="16">
        <f>IFERROR(100*_xlfn.IFNA(VLOOKUP($B179,KviZDarije7!$A$1:$N$1000, 5, 0), 0)/'TOP SCORES'!H$4,0)</f>
        <v>0</v>
      </c>
      <c r="K179" s="16">
        <f>IFERROR(100*_xlfn.IFNA(VLOOKUP($B179,KviZDarije8!$A$1:$N$1000, 5, 0), 0)/'TOP SCORES'!I$4,0)</f>
        <v>0</v>
      </c>
      <c r="L179" s="16">
        <f>IFERROR(100*_xlfn.IFNA(VLOOKUP($B179,KviZDarije9!$A$1:$N$1000, 5, 0), 0)/'TOP SCORES'!J$4,0)</f>
        <v>0</v>
      </c>
      <c r="M179" s="16">
        <f>IFERROR(100*_xlfn.IFNA(VLOOKUP($B179,KviZDarije10!$A$1:$N$1000, 5, 0), 0)/'TOP SCORES'!K$4,0)</f>
        <v>0</v>
      </c>
      <c r="N179" s="16">
        <f>IFERROR(100*_xlfn.IFNA(VLOOKUP($B179,KviZDarije11!$A$1:$N$1000, 5, 0), 0)/'TOP SCORES'!L$4,0)</f>
        <v>0</v>
      </c>
    </row>
    <row r="180" spans="1:14">
      <c r="A180" s="19">
        <f ca="1">RANK(C180,C$2:C$998)</f>
        <v>170</v>
      </c>
      <c r="B180" s="6" t="s">
        <v>235</v>
      </c>
      <c r="C180" s="17" cm="1">
        <f t="array" aca="1" ref="C180" ca="1">SUM(LARGE(D180:N180,ROW(INDIRECT("1:2"))))</f>
        <v>30</v>
      </c>
      <c r="D180" s="16">
        <f>IFERROR(100*_xlfn.IFNA(VLOOKUP($B180,KviZDarije1!$A$1:$N$1000, 5, 0), 0)/'TOP SCORES'!B$4,0)</f>
        <v>0</v>
      </c>
      <c r="E180" s="16">
        <f>IFERROR(100*_xlfn.IFNA(VLOOKUP($B180,KviZDarije2!$A$1:$N$1000, 5, 0), 0)/'TOP SCORES'!C$4,0)</f>
        <v>0</v>
      </c>
      <c r="F180" s="16">
        <f>IFERROR(100*_xlfn.IFNA(VLOOKUP($B180,KviZDarije3!$A$1:$N$1000, 5, 0), 0)/'TOP SCORES'!D$4,0)</f>
        <v>30</v>
      </c>
      <c r="G180" s="16">
        <f>IFERROR(100*_xlfn.IFNA(VLOOKUP($B180,KviZDarije4!$A$1:$N$1000, 5, 0), 0)/'TOP SCORES'!E$4,0)</f>
        <v>0</v>
      </c>
      <c r="H180" s="16">
        <f>IFERROR(100*_xlfn.IFNA(VLOOKUP($B180,KviZDarije5!$A$1:$N$1000, 5, 0), 0)/'TOP SCORES'!F$4,0)</f>
        <v>0</v>
      </c>
      <c r="I180" s="16">
        <f>IFERROR(100*_xlfn.IFNA(VLOOKUP($B180,KviZDarije6!$A$1:$N$1000, 5, 0), 0)/'TOP SCORES'!G$4,0)</f>
        <v>0</v>
      </c>
      <c r="J180" s="16">
        <f>IFERROR(100*_xlfn.IFNA(VLOOKUP($B180,KviZDarije7!$A$1:$N$1000, 5, 0), 0)/'TOP SCORES'!H$4,0)</f>
        <v>0</v>
      </c>
      <c r="K180" s="16">
        <f>IFERROR(100*_xlfn.IFNA(VLOOKUP($B180,KviZDarije8!$A$1:$N$1000, 5, 0), 0)/'TOP SCORES'!I$4,0)</f>
        <v>0</v>
      </c>
      <c r="L180" s="16">
        <f>IFERROR(100*_xlfn.IFNA(VLOOKUP($B180,KviZDarije9!$A$1:$N$1000, 5, 0), 0)/'TOP SCORES'!J$4,0)</f>
        <v>0</v>
      </c>
      <c r="M180" s="16">
        <f>IFERROR(100*_xlfn.IFNA(VLOOKUP($B180,KviZDarije10!$A$1:$N$1000, 5, 0), 0)/'TOP SCORES'!K$4,0)</f>
        <v>0</v>
      </c>
      <c r="N180" s="16">
        <f>IFERROR(100*_xlfn.IFNA(VLOOKUP($B180,KviZDarije11!$A$1:$N$1000, 5, 0), 0)/'TOP SCORES'!L$4,0)</f>
        <v>0</v>
      </c>
    </row>
    <row r="181" spans="1:14">
      <c r="A181" s="19">
        <f ca="1">RANK(C181,C$2:C$998)</f>
        <v>178</v>
      </c>
      <c r="B181" s="6" t="s">
        <v>222</v>
      </c>
      <c r="C181" s="17" cm="1">
        <f t="array" aca="1" ref="C181" ca="1">SUM(LARGE(D181:N181,ROW(INDIRECT("1:2"))))</f>
        <v>20</v>
      </c>
      <c r="D181" s="16">
        <f>IFERROR(100*_xlfn.IFNA(VLOOKUP($B181,KviZDarije1!$A$1:$N$1000, 5, 0), 0)/'TOP SCORES'!B$4,0)</f>
        <v>0</v>
      </c>
      <c r="E181" s="16">
        <f>IFERROR(100*_xlfn.IFNA(VLOOKUP($B181,KviZDarije2!$A$1:$N$1000, 5, 0), 0)/'TOP SCORES'!C$4,0)</f>
        <v>20</v>
      </c>
      <c r="F181" s="16">
        <f>IFERROR(100*_xlfn.IFNA(VLOOKUP($B181,KviZDarije3!$A$1:$N$1000, 5, 0), 0)/'TOP SCORES'!D$4,0)</f>
        <v>0</v>
      </c>
      <c r="G181" s="16">
        <f>IFERROR(100*_xlfn.IFNA(VLOOKUP($B181,KviZDarije4!$A$1:$N$1000, 5, 0), 0)/'TOP SCORES'!E$4,0)</f>
        <v>0</v>
      </c>
      <c r="H181" s="16">
        <f>IFERROR(100*_xlfn.IFNA(VLOOKUP($B181,KviZDarije5!$A$1:$N$1000, 5, 0), 0)/'TOP SCORES'!F$4,0)</f>
        <v>0</v>
      </c>
      <c r="I181" s="16">
        <f>IFERROR(100*_xlfn.IFNA(VLOOKUP($B181,KviZDarije6!$A$1:$N$1000, 5, 0), 0)/'TOP SCORES'!G$4,0)</f>
        <v>0</v>
      </c>
      <c r="J181" s="16">
        <f>IFERROR(100*_xlfn.IFNA(VLOOKUP($B181,KviZDarije7!$A$1:$N$1000, 5, 0), 0)/'TOP SCORES'!H$4,0)</f>
        <v>0</v>
      </c>
      <c r="K181" s="16">
        <f>IFERROR(100*_xlfn.IFNA(VLOOKUP($B181,KviZDarije8!$A$1:$N$1000, 5, 0), 0)/'TOP SCORES'!I$4,0)</f>
        <v>0</v>
      </c>
      <c r="L181" s="16">
        <f>IFERROR(100*_xlfn.IFNA(VLOOKUP($B181,KviZDarije9!$A$1:$N$1000, 5, 0), 0)/'TOP SCORES'!J$4,0)</f>
        <v>0</v>
      </c>
      <c r="M181" s="16">
        <f>IFERROR(100*_xlfn.IFNA(VLOOKUP($B181,KviZDarije10!$A$1:$N$1000, 5, 0), 0)/'TOP SCORES'!K$4,0)</f>
        <v>0</v>
      </c>
      <c r="N181" s="16">
        <f>IFERROR(100*_xlfn.IFNA(VLOOKUP($B181,KviZDarije11!$A$1:$N$1000, 5, 0), 0)/'TOP SCORES'!L$4,0)</f>
        <v>0</v>
      </c>
    </row>
    <row r="182" spans="1:14">
      <c r="A182" s="19">
        <f ca="1">RANK(C182,C$2:C$998)</f>
        <v>178</v>
      </c>
      <c r="B182" s="6" t="s">
        <v>140</v>
      </c>
      <c r="C182" s="17" cm="1">
        <f t="array" aca="1" ref="C182" ca="1">SUM(LARGE(D182:N182,ROW(INDIRECT("1:2"))))</f>
        <v>20</v>
      </c>
      <c r="D182" s="16">
        <f>IFERROR(100*_xlfn.IFNA(VLOOKUP($B182,KviZDarije1!$A$1:$N$1000, 5, 0), 0)/'TOP SCORES'!B$4,0)</f>
        <v>0</v>
      </c>
      <c r="E182" s="16">
        <f>IFERROR(100*_xlfn.IFNA(VLOOKUP($B182,KviZDarije2!$A$1:$N$1000, 5, 0), 0)/'TOP SCORES'!C$4,0)</f>
        <v>0</v>
      </c>
      <c r="F182" s="16">
        <f>IFERROR(100*_xlfn.IFNA(VLOOKUP($B182,KviZDarije3!$A$1:$N$1000, 5, 0), 0)/'TOP SCORES'!D$4,0)</f>
        <v>20</v>
      </c>
      <c r="G182" s="16">
        <f>IFERROR(100*_xlfn.IFNA(VLOOKUP($B182,KviZDarije4!$A$1:$N$1000, 5, 0), 0)/'TOP SCORES'!E$4,0)</f>
        <v>0</v>
      </c>
      <c r="H182" s="16">
        <f>IFERROR(100*_xlfn.IFNA(VLOOKUP($B182,KviZDarije5!$A$1:$N$1000, 5, 0), 0)/'TOP SCORES'!F$4,0)</f>
        <v>0</v>
      </c>
      <c r="I182" s="16">
        <f>IFERROR(100*_xlfn.IFNA(VLOOKUP($B182,KviZDarije6!$A$1:$N$1000, 5, 0), 0)/'TOP SCORES'!G$4,0)</f>
        <v>0</v>
      </c>
      <c r="J182" s="16">
        <f>IFERROR(100*_xlfn.IFNA(VLOOKUP($B182,KviZDarije7!$A$1:$N$1000, 5, 0), 0)/'TOP SCORES'!H$4,0)</f>
        <v>0</v>
      </c>
      <c r="K182" s="16">
        <f>IFERROR(100*_xlfn.IFNA(VLOOKUP($B182,KviZDarije8!$A$1:$N$1000, 5, 0), 0)/'TOP SCORES'!I$4,0)</f>
        <v>0</v>
      </c>
      <c r="L182" s="16">
        <f>IFERROR(100*_xlfn.IFNA(VLOOKUP($B182,KviZDarije9!$A$1:$N$1000, 5, 0), 0)/'TOP SCORES'!J$4,0)</f>
        <v>0</v>
      </c>
      <c r="M182" s="16">
        <f>IFERROR(100*_xlfn.IFNA(VLOOKUP($B182,KviZDarije10!$A$1:$N$1000, 5, 0), 0)/'TOP SCORES'!K$4,0)</f>
        <v>0</v>
      </c>
      <c r="N182" s="16">
        <f>IFERROR(100*_xlfn.IFNA(VLOOKUP($B182,KviZDarije11!$A$1:$N$1000, 5, 0), 0)/'TOP SCORES'!L$4,0)</f>
        <v>0</v>
      </c>
    </row>
    <row r="183" spans="1:14">
      <c r="A183" s="19">
        <f ca="1">RANK(C183,C$2:C$998)</f>
        <v>178</v>
      </c>
      <c r="B183" s="6" t="s">
        <v>217</v>
      </c>
      <c r="C183" s="17" cm="1">
        <f t="array" aca="1" ref="C183" ca="1">SUM(LARGE(D183:N183,ROW(INDIRECT("1:2"))))</f>
        <v>20</v>
      </c>
      <c r="D183" s="16">
        <f>IFERROR(100*_xlfn.IFNA(VLOOKUP($B183,KviZDarije1!$A$1:$N$1000, 5, 0), 0)/'TOP SCORES'!B$4,0)</f>
        <v>0</v>
      </c>
      <c r="E183" s="16">
        <f>IFERROR(100*_xlfn.IFNA(VLOOKUP($B183,KviZDarije2!$A$1:$N$1000, 5, 0), 0)/'TOP SCORES'!C$4,0)</f>
        <v>20</v>
      </c>
      <c r="F183" s="16">
        <f>IFERROR(100*_xlfn.IFNA(VLOOKUP($B183,KviZDarije3!$A$1:$N$1000, 5, 0), 0)/'TOP SCORES'!D$4,0)</f>
        <v>0</v>
      </c>
      <c r="G183" s="16">
        <f>IFERROR(100*_xlfn.IFNA(VLOOKUP($B183,KviZDarije4!$A$1:$N$1000, 5, 0), 0)/'TOP SCORES'!E$4,0)</f>
        <v>0</v>
      </c>
      <c r="H183" s="16">
        <f>IFERROR(100*_xlfn.IFNA(VLOOKUP($B183,KviZDarije5!$A$1:$N$1000, 5, 0), 0)/'TOP SCORES'!F$4,0)</f>
        <v>0</v>
      </c>
      <c r="I183" s="16">
        <f>IFERROR(100*_xlfn.IFNA(VLOOKUP($B183,KviZDarije6!$A$1:$N$1000, 5, 0), 0)/'TOP SCORES'!G$4,0)</f>
        <v>0</v>
      </c>
      <c r="J183" s="16">
        <f>IFERROR(100*_xlfn.IFNA(VLOOKUP($B183,KviZDarije7!$A$1:$N$1000, 5, 0), 0)/'TOP SCORES'!H$4,0)</f>
        <v>0</v>
      </c>
      <c r="K183" s="16">
        <f>IFERROR(100*_xlfn.IFNA(VLOOKUP($B183,KviZDarije8!$A$1:$N$1000, 5, 0), 0)/'TOP SCORES'!I$4,0)</f>
        <v>0</v>
      </c>
      <c r="L183" s="16">
        <f>IFERROR(100*_xlfn.IFNA(VLOOKUP($B183,KviZDarije9!$A$1:$N$1000, 5, 0), 0)/'TOP SCORES'!J$4,0)</f>
        <v>0</v>
      </c>
      <c r="M183" s="16">
        <f>IFERROR(100*_xlfn.IFNA(VLOOKUP($B183,KviZDarije10!$A$1:$N$1000, 5, 0), 0)/'TOP SCORES'!K$4,0)</f>
        <v>0</v>
      </c>
      <c r="N183" s="16">
        <f>IFERROR(100*_xlfn.IFNA(VLOOKUP($B183,KviZDarije11!$A$1:$N$1000, 5, 0), 0)/'TOP SCORES'!L$4,0)</f>
        <v>0</v>
      </c>
    </row>
    <row r="184" spans="1:14">
      <c r="A184" s="19">
        <f ca="1">RANK(C184,C$2:C$998)</f>
        <v>178</v>
      </c>
      <c r="B184" s="6" t="s">
        <v>213</v>
      </c>
      <c r="C184" s="17" cm="1">
        <f t="array" aca="1" ref="C184" ca="1">SUM(LARGE(D184:N184,ROW(INDIRECT("1:2"))))</f>
        <v>20</v>
      </c>
      <c r="D184" s="16">
        <f>IFERROR(100*_xlfn.IFNA(VLOOKUP($B184,KviZDarije1!$A$1:$N$1000, 5, 0), 0)/'TOP SCORES'!B$4,0)</f>
        <v>0</v>
      </c>
      <c r="E184" s="16">
        <f>IFERROR(100*_xlfn.IFNA(VLOOKUP($B184,KviZDarije2!$A$1:$N$1000, 5, 0), 0)/'TOP SCORES'!C$4,0)</f>
        <v>20</v>
      </c>
      <c r="F184" s="16">
        <f>IFERROR(100*_xlfn.IFNA(VLOOKUP($B184,KviZDarije3!$A$1:$N$1000, 5, 0), 0)/'TOP SCORES'!D$4,0)</f>
        <v>0</v>
      </c>
      <c r="G184" s="16">
        <f>IFERROR(100*_xlfn.IFNA(VLOOKUP($B184,KviZDarije4!$A$1:$N$1000, 5, 0), 0)/'TOP SCORES'!E$4,0)</f>
        <v>0</v>
      </c>
      <c r="H184" s="16">
        <f>IFERROR(100*_xlfn.IFNA(VLOOKUP($B184,KviZDarije5!$A$1:$N$1000, 5, 0), 0)/'TOP SCORES'!F$4,0)</f>
        <v>0</v>
      </c>
      <c r="I184" s="16">
        <f>IFERROR(100*_xlfn.IFNA(VLOOKUP($B184,KviZDarije6!$A$1:$N$1000, 5, 0), 0)/'TOP SCORES'!G$4,0)</f>
        <v>0</v>
      </c>
      <c r="J184" s="16">
        <f>IFERROR(100*_xlfn.IFNA(VLOOKUP($B184,KviZDarije7!$A$1:$N$1000, 5, 0), 0)/'TOP SCORES'!H$4,0)</f>
        <v>0</v>
      </c>
      <c r="K184" s="16">
        <f>IFERROR(100*_xlfn.IFNA(VLOOKUP($B184,KviZDarije8!$A$1:$N$1000, 5, 0), 0)/'TOP SCORES'!I$4,0)</f>
        <v>0</v>
      </c>
      <c r="L184" s="16">
        <f>IFERROR(100*_xlfn.IFNA(VLOOKUP($B184,KviZDarije9!$A$1:$N$1000, 5, 0), 0)/'TOP SCORES'!J$4,0)</f>
        <v>0</v>
      </c>
      <c r="M184" s="16">
        <f>IFERROR(100*_xlfn.IFNA(VLOOKUP($B184,KviZDarije10!$A$1:$N$1000, 5, 0), 0)/'TOP SCORES'!K$4,0)</f>
        <v>0</v>
      </c>
      <c r="N184" s="16">
        <f>IFERROR(100*_xlfn.IFNA(VLOOKUP($B184,KviZDarije11!$A$1:$N$1000, 5, 0), 0)/'TOP SCORES'!L$4,0)</f>
        <v>0</v>
      </c>
    </row>
    <row r="185" spans="1:14">
      <c r="A185" s="19">
        <f ca="1">RANK(C185,C$2:C$998)</f>
        <v>184</v>
      </c>
      <c r="B185" s="6" t="s">
        <v>241</v>
      </c>
      <c r="C185" s="17" cm="1">
        <f t="array" aca="1" ref="C185" ca="1">SUM(LARGE(D185:N185,ROW(INDIRECT("1:2"))))</f>
        <v>0</v>
      </c>
      <c r="D185" s="16">
        <f>IFERROR(100*_xlfn.IFNA(VLOOKUP($B185,KviZDarije1!$A$1:$N$1000, 5, 0), 0)/'TOP SCORES'!B$4,0)</f>
        <v>0</v>
      </c>
      <c r="E185" s="16">
        <f>IFERROR(100*_xlfn.IFNA(VLOOKUP($B185,KviZDarije2!$A$1:$N$1000, 5, 0), 0)/'TOP SCORES'!C$4,0)</f>
        <v>0</v>
      </c>
      <c r="F185" s="16">
        <f>IFERROR(100*_xlfn.IFNA(VLOOKUP($B185,KviZDarije3!$A$1:$N$1000, 5, 0), 0)/'TOP SCORES'!D$4,0)</f>
        <v>0</v>
      </c>
      <c r="G185" s="16">
        <f>IFERROR(100*_xlfn.IFNA(VLOOKUP($B185,KviZDarije4!$A$1:$N$1000, 5, 0), 0)/'TOP SCORES'!E$4,0)</f>
        <v>0</v>
      </c>
      <c r="H185" s="16">
        <f>IFERROR(100*_xlfn.IFNA(VLOOKUP($B185,KviZDarije5!$A$1:$N$1000, 5, 0), 0)/'TOP SCORES'!F$4,0)</f>
        <v>0</v>
      </c>
      <c r="I185" s="16">
        <f>IFERROR(100*_xlfn.IFNA(VLOOKUP($B185,KviZDarije6!$A$1:$N$1000, 5, 0), 0)/'TOP SCORES'!G$4,0)</f>
        <v>0</v>
      </c>
      <c r="J185" s="16">
        <f>IFERROR(100*_xlfn.IFNA(VLOOKUP($B185,KviZDarije7!$A$1:$N$1000, 5, 0), 0)/'TOP SCORES'!H$4,0)</f>
        <v>0</v>
      </c>
      <c r="K185" s="16">
        <f>IFERROR(100*_xlfn.IFNA(VLOOKUP($B185,KviZDarije8!$A$1:$N$1000, 5, 0), 0)/'TOP SCORES'!I$4,0)</f>
        <v>0</v>
      </c>
      <c r="L185" s="16">
        <f>IFERROR(100*_xlfn.IFNA(VLOOKUP($B185,KviZDarije9!$A$1:$N$1000, 5, 0), 0)/'TOP SCORES'!J$4,0)</f>
        <v>0</v>
      </c>
      <c r="M185" s="16">
        <f>IFERROR(100*_xlfn.IFNA(VLOOKUP($B185,KviZDarije10!$A$1:$N$1000, 5, 0), 0)/'TOP SCORES'!K$4,0)</f>
        <v>0</v>
      </c>
      <c r="N185" s="16">
        <f>IFERROR(100*_xlfn.IFNA(VLOOKUP($B185,KviZDarije11!$A$1:$N$1000, 5, 0), 0)/'TOP SCORES'!L$4,0)</f>
        <v>0</v>
      </c>
    </row>
    <row r="186" spans="1:14">
      <c r="A186" s="19">
        <f ca="1">RANK(C186,C$2:C$998)</f>
        <v>182</v>
      </c>
      <c r="B186" s="6" t="s">
        <v>223</v>
      </c>
      <c r="C186" s="17" cm="1">
        <f t="array" aca="1" ref="C186" ca="1">SUM(LARGE(D186:N186,ROW(INDIRECT("1:2"))))</f>
        <v>10</v>
      </c>
      <c r="D186" s="16">
        <f>IFERROR(100*_xlfn.IFNA(VLOOKUP($B186,KviZDarije1!$A$1:$N$1000, 5, 0), 0)/'TOP SCORES'!B$4,0)</f>
        <v>0</v>
      </c>
      <c r="E186" s="16">
        <f>IFERROR(100*_xlfn.IFNA(VLOOKUP($B186,KviZDarije2!$A$1:$N$1000, 5, 0), 0)/'TOP SCORES'!C$4,0)</f>
        <v>10</v>
      </c>
      <c r="F186" s="16">
        <f>IFERROR(100*_xlfn.IFNA(VLOOKUP($B186,KviZDarije3!$A$1:$N$1000, 5, 0), 0)/'TOP SCORES'!D$4,0)</f>
        <v>0</v>
      </c>
      <c r="G186" s="16">
        <f>IFERROR(100*_xlfn.IFNA(VLOOKUP($B186,KviZDarije4!$A$1:$N$1000, 5, 0), 0)/'TOP SCORES'!E$4,0)</f>
        <v>0</v>
      </c>
      <c r="H186" s="16">
        <f>IFERROR(100*_xlfn.IFNA(VLOOKUP($B186,KviZDarije5!$A$1:$N$1000, 5, 0), 0)/'TOP SCORES'!F$4,0)</f>
        <v>0</v>
      </c>
      <c r="I186" s="16">
        <f>IFERROR(100*_xlfn.IFNA(VLOOKUP($B186,KviZDarije6!$A$1:$N$1000, 5, 0), 0)/'TOP SCORES'!G$4,0)</f>
        <v>0</v>
      </c>
      <c r="J186" s="16">
        <f>IFERROR(100*_xlfn.IFNA(VLOOKUP($B186,KviZDarije7!$A$1:$N$1000, 5, 0), 0)/'TOP SCORES'!H$4,0)</f>
        <v>0</v>
      </c>
      <c r="K186" s="16">
        <f>IFERROR(100*_xlfn.IFNA(VLOOKUP($B186,KviZDarije8!$A$1:$N$1000, 5, 0), 0)/'TOP SCORES'!I$4,0)</f>
        <v>0</v>
      </c>
      <c r="L186" s="16">
        <f>IFERROR(100*_xlfn.IFNA(VLOOKUP($B186,KviZDarije9!$A$1:$N$1000, 5, 0), 0)/'TOP SCORES'!J$4,0)</f>
        <v>0</v>
      </c>
      <c r="M186" s="16">
        <f>IFERROR(100*_xlfn.IFNA(VLOOKUP($B186,KviZDarije10!$A$1:$N$1000, 5, 0), 0)/'TOP SCORES'!K$4,0)</f>
        <v>0</v>
      </c>
      <c r="N186" s="16">
        <f>IFERROR(100*_xlfn.IFNA(VLOOKUP($B186,KviZDarije11!$A$1:$N$1000, 5, 0), 0)/'TOP SCORES'!L$4,0)</f>
        <v>0</v>
      </c>
    </row>
    <row r="187" spans="1:14">
      <c r="A187" s="19">
        <f ca="1">RANK(C187,C$2:C$998)</f>
        <v>183</v>
      </c>
      <c r="B187" s="45" t="s">
        <v>203</v>
      </c>
      <c r="C187" s="17" cm="1">
        <f t="array" aca="1" ref="C187" ca="1">SUM(LARGE(D187:N187,ROW(INDIRECT("1:2"))))</f>
        <v>9.0909090909090917</v>
      </c>
      <c r="D187" s="16">
        <f>IFERROR(100*_xlfn.IFNA(VLOOKUP($B187,KviZDarije1!$A$1:$N$1000, 5, 0), 0)/'TOP SCORES'!B$4,0)</f>
        <v>9.0909090909090917</v>
      </c>
      <c r="E187" s="16">
        <f>IFERROR(100*_xlfn.IFNA(VLOOKUP($B187,KviZDarije2!$A$1:$N$1000, 5, 0), 0)/'TOP SCORES'!C$4,0)</f>
        <v>0</v>
      </c>
      <c r="F187" s="16">
        <f>IFERROR(100*_xlfn.IFNA(VLOOKUP($B187,KviZDarije3!$A$1:$N$1000, 5, 0), 0)/'TOP SCORES'!D$4,0)</f>
        <v>0</v>
      </c>
      <c r="G187" s="16">
        <f>IFERROR(100*_xlfn.IFNA(VLOOKUP($B187,KviZDarije4!$A$1:$N$1000, 5, 0), 0)/'TOP SCORES'!E$4,0)</f>
        <v>0</v>
      </c>
      <c r="H187" s="16">
        <f>IFERROR(100*_xlfn.IFNA(VLOOKUP($B187,KviZDarije5!$A$1:$N$1000, 5, 0), 0)/'TOP SCORES'!F$4,0)</f>
        <v>0</v>
      </c>
      <c r="I187" s="16">
        <f>IFERROR(100*_xlfn.IFNA(VLOOKUP($B187,KviZDarije6!$A$1:$N$1000, 5, 0), 0)/'TOP SCORES'!G$4,0)</f>
        <v>0</v>
      </c>
      <c r="J187" s="16">
        <f>IFERROR(100*_xlfn.IFNA(VLOOKUP($B187,KviZDarije7!$A$1:$N$1000, 5, 0), 0)/'TOP SCORES'!H$4,0)</f>
        <v>0</v>
      </c>
      <c r="K187" s="16">
        <f>IFERROR(100*_xlfn.IFNA(VLOOKUP($B187,KviZDarije8!$A$1:$N$1000, 5, 0), 0)/'TOP SCORES'!I$4,0)</f>
        <v>0</v>
      </c>
      <c r="L187" s="16">
        <f>IFERROR(100*_xlfn.IFNA(VLOOKUP($B187,KviZDarije9!$A$1:$N$1000, 5, 0), 0)/'TOP SCORES'!J$4,0)</f>
        <v>0</v>
      </c>
      <c r="M187" s="16">
        <f>IFERROR(100*_xlfn.IFNA(VLOOKUP($B187,KviZDarije10!$A$1:$N$1000, 5, 0), 0)/'TOP SCORES'!K$4,0)</f>
        <v>0</v>
      </c>
      <c r="N187" s="16">
        <f>IFERROR(100*_xlfn.IFNA(VLOOKUP($B187,KviZDarije11!$A$1:$N$1000, 5, 0), 0)/'TOP SCORES'!L$4,0)</f>
        <v>0</v>
      </c>
    </row>
    <row r="188" spans="1:14">
      <c r="A188" s="19">
        <f ca="1">RANK(C188,C$2:C$998)</f>
        <v>184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5, 0), 0)/'TOP SCORES'!B$4,0)</f>
        <v>0</v>
      </c>
      <c r="E188" s="16">
        <f>IFERROR(100*_xlfn.IFNA(VLOOKUP($B188,KviZDarije2!$A$1:$N$1000, 5, 0), 0)/'TOP SCORES'!C$4,0)</f>
        <v>0</v>
      </c>
      <c r="F188" s="16">
        <f>IFERROR(100*_xlfn.IFNA(VLOOKUP($B188,KviZDarije3!$A$1:$N$1000, 5, 0), 0)/'TOP SCORES'!D$4,0)</f>
        <v>0</v>
      </c>
      <c r="G188" s="16">
        <f>IFERROR(100*_xlfn.IFNA(VLOOKUP($B188,KviZDarije4!$A$1:$N$1000, 5, 0), 0)/'TOP SCORES'!E$4,0)</f>
        <v>0</v>
      </c>
      <c r="H188" s="16">
        <f>IFERROR(100*_xlfn.IFNA(VLOOKUP($B188,KviZDarije5!$A$1:$N$1000, 5, 0), 0)/'TOP SCORES'!F$4,0)</f>
        <v>0</v>
      </c>
      <c r="I188" s="16">
        <f>IFERROR(100*_xlfn.IFNA(VLOOKUP($B188,KviZDarije6!$A$1:$N$1000, 5, 0), 0)/'TOP SCORES'!G$4,0)</f>
        <v>0</v>
      </c>
      <c r="J188" s="16">
        <f>IFERROR(100*_xlfn.IFNA(VLOOKUP($B188,KviZDarije7!$A$1:$N$1000, 5, 0), 0)/'TOP SCORES'!H$4,0)</f>
        <v>0</v>
      </c>
      <c r="K188" s="16">
        <f>IFERROR(100*_xlfn.IFNA(VLOOKUP($B188,KviZDarije8!$A$1:$N$1000, 5, 0), 0)/'TOP SCORES'!I$4,0)</f>
        <v>0</v>
      </c>
      <c r="L188" s="16">
        <f>IFERROR(100*_xlfn.IFNA(VLOOKUP($B188,KviZDarije9!$A$1:$N$1000, 5, 0), 0)/'TOP SCORES'!J$4,0)</f>
        <v>0</v>
      </c>
      <c r="M188" s="16">
        <f>IFERROR(100*_xlfn.IFNA(VLOOKUP($B188,KviZDarije10!$A$1:$N$1000, 5, 0), 0)/'TOP SCORES'!K$4,0)</f>
        <v>0</v>
      </c>
      <c r="N188" s="16">
        <f>IFERROR(100*_xlfn.IFNA(VLOOKUP($B188,KviZDarije11!$A$1:$N$1000, 5, 0), 0)/'TOP SCORES'!L$4,0)</f>
        <v>0</v>
      </c>
    </row>
    <row r="189" spans="1:14">
      <c r="A189" s="19">
        <f ca="1">RANK(C189,C$2:C$998)</f>
        <v>184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5, 0), 0)/'TOP SCORES'!B$4,0)</f>
        <v>0</v>
      </c>
      <c r="E189" s="16">
        <f>IFERROR(100*_xlfn.IFNA(VLOOKUP($B189,KviZDarije2!$A$1:$N$1000, 5, 0), 0)/'TOP SCORES'!C$4,0)</f>
        <v>0</v>
      </c>
      <c r="F189" s="16">
        <f>IFERROR(100*_xlfn.IFNA(VLOOKUP($B189,KviZDarije3!$A$1:$N$1000, 5, 0), 0)/'TOP SCORES'!D$4,0)</f>
        <v>0</v>
      </c>
      <c r="G189" s="16">
        <f>IFERROR(100*_xlfn.IFNA(VLOOKUP($B189,KviZDarije4!$A$1:$N$1000, 5, 0), 0)/'TOP SCORES'!E$4,0)</f>
        <v>0</v>
      </c>
      <c r="H189" s="16">
        <f>IFERROR(100*_xlfn.IFNA(VLOOKUP($B189,KviZDarije5!$A$1:$N$1000, 5, 0), 0)/'TOP SCORES'!F$4,0)</f>
        <v>0</v>
      </c>
      <c r="I189" s="16">
        <f>IFERROR(100*_xlfn.IFNA(VLOOKUP($B189,KviZDarije6!$A$1:$N$1000, 5, 0), 0)/'TOP SCORES'!G$4,0)</f>
        <v>0</v>
      </c>
      <c r="J189" s="16">
        <f>IFERROR(100*_xlfn.IFNA(VLOOKUP($B189,KviZDarije7!$A$1:$N$1000, 5, 0), 0)/'TOP SCORES'!H$4,0)</f>
        <v>0</v>
      </c>
      <c r="K189" s="16">
        <f>IFERROR(100*_xlfn.IFNA(VLOOKUP($B189,KviZDarije8!$A$1:$N$1000, 5, 0), 0)/'TOP SCORES'!I$4,0)</f>
        <v>0</v>
      </c>
      <c r="L189" s="16">
        <f>IFERROR(100*_xlfn.IFNA(VLOOKUP($B189,KviZDarije9!$A$1:$N$1000, 5, 0), 0)/'TOP SCORES'!J$4,0)</f>
        <v>0</v>
      </c>
      <c r="M189" s="16">
        <f>IFERROR(100*_xlfn.IFNA(VLOOKUP($B189,KviZDarije10!$A$1:$N$1000, 5, 0), 0)/'TOP SCORES'!K$4,0)</f>
        <v>0</v>
      </c>
      <c r="N189" s="16">
        <f>IFERROR(100*_xlfn.IFNA(VLOOKUP($B189,KviZDarije11!$A$1:$N$1000, 5, 0), 0)/'TOP SCORES'!L$4,0)</f>
        <v>0</v>
      </c>
    </row>
    <row r="190" spans="1:14">
      <c r="A190" s="19">
        <f ca="1">RANK(C190,C$2:C$998)</f>
        <v>184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5, 0), 0)/'TOP SCORES'!B$4,0)</f>
        <v>0</v>
      </c>
      <c r="E190" s="16">
        <f>IFERROR(100*_xlfn.IFNA(VLOOKUP($B190,KviZDarije2!$A$1:$N$1000, 5, 0), 0)/'TOP SCORES'!C$4,0)</f>
        <v>0</v>
      </c>
      <c r="F190" s="16">
        <f>IFERROR(100*_xlfn.IFNA(VLOOKUP($B190,KviZDarije3!$A$1:$N$1000, 5, 0), 0)/'TOP SCORES'!D$4,0)</f>
        <v>0</v>
      </c>
      <c r="G190" s="16">
        <f>IFERROR(100*_xlfn.IFNA(VLOOKUP($B190,KviZDarije4!$A$1:$N$1000, 5, 0), 0)/'TOP SCORES'!E$4,0)</f>
        <v>0</v>
      </c>
      <c r="H190" s="16">
        <f>IFERROR(100*_xlfn.IFNA(VLOOKUP($B190,KviZDarije5!$A$1:$N$1000, 5, 0), 0)/'TOP SCORES'!F$4,0)</f>
        <v>0</v>
      </c>
      <c r="I190" s="16">
        <f>IFERROR(100*_xlfn.IFNA(VLOOKUP($B190,KviZDarije6!$A$1:$N$1000, 5, 0), 0)/'TOP SCORES'!G$4,0)</f>
        <v>0</v>
      </c>
      <c r="J190" s="16">
        <f>IFERROR(100*_xlfn.IFNA(VLOOKUP($B190,KviZDarije7!$A$1:$N$1000, 5, 0), 0)/'TOP SCORES'!H$4,0)</f>
        <v>0</v>
      </c>
      <c r="K190" s="16">
        <f>IFERROR(100*_xlfn.IFNA(VLOOKUP($B190,KviZDarije8!$A$1:$N$1000, 5, 0), 0)/'TOP SCORES'!I$4,0)</f>
        <v>0</v>
      </c>
      <c r="L190" s="16">
        <f>IFERROR(100*_xlfn.IFNA(VLOOKUP($B190,KviZDarije9!$A$1:$N$1000, 5, 0), 0)/'TOP SCORES'!J$4,0)</f>
        <v>0</v>
      </c>
      <c r="M190" s="16">
        <f>IFERROR(100*_xlfn.IFNA(VLOOKUP($B190,KviZDarije10!$A$1:$N$1000, 5, 0), 0)/'TOP SCORES'!K$4,0)</f>
        <v>0</v>
      </c>
      <c r="N190" s="16">
        <f>IFERROR(100*_xlfn.IFNA(VLOOKUP($B190,KviZDarije11!$A$1:$N$1000, 5, 0), 0)/'TOP SCORES'!L$4,0)</f>
        <v>0</v>
      </c>
    </row>
    <row r="191" spans="1:14">
      <c r="A191" s="19">
        <f ca="1">RANK(C191,C$2:C$998)</f>
        <v>184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5, 0), 0)/'TOP SCORES'!B$4,0)</f>
        <v>0</v>
      </c>
      <c r="E191" s="16">
        <f>IFERROR(100*_xlfn.IFNA(VLOOKUP($B191,KviZDarije2!$A$1:$N$1000, 5, 0), 0)/'TOP SCORES'!C$4,0)</f>
        <v>0</v>
      </c>
      <c r="F191" s="16">
        <f>IFERROR(100*_xlfn.IFNA(VLOOKUP($B191,KviZDarije3!$A$1:$N$1000, 5, 0), 0)/'TOP SCORES'!D$4,0)</f>
        <v>0</v>
      </c>
      <c r="G191" s="16">
        <f>IFERROR(100*_xlfn.IFNA(VLOOKUP($B191,KviZDarije4!$A$1:$N$1000, 5, 0), 0)/'TOP SCORES'!E$4,0)</f>
        <v>0</v>
      </c>
      <c r="H191" s="16">
        <f>IFERROR(100*_xlfn.IFNA(VLOOKUP($B191,KviZDarije5!$A$1:$N$1000, 5, 0), 0)/'TOP SCORES'!F$4,0)</f>
        <v>0</v>
      </c>
      <c r="I191" s="16">
        <f>IFERROR(100*_xlfn.IFNA(VLOOKUP($B191,KviZDarije6!$A$1:$N$1000, 5, 0), 0)/'TOP SCORES'!G$4,0)</f>
        <v>0</v>
      </c>
      <c r="J191" s="16">
        <f>IFERROR(100*_xlfn.IFNA(VLOOKUP($B191,KviZDarije7!$A$1:$N$1000, 5, 0), 0)/'TOP SCORES'!H$4,0)</f>
        <v>0</v>
      </c>
      <c r="K191" s="16">
        <f>IFERROR(100*_xlfn.IFNA(VLOOKUP($B191,KviZDarije8!$A$1:$N$1000, 5, 0), 0)/'TOP SCORES'!I$4,0)</f>
        <v>0</v>
      </c>
      <c r="L191" s="16">
        <f>IFERROR(100*_xlfn.IFNA(VLOOKUP($B191,KviZDarije9!$A$1:$N$1000, 5, 0), 0)/'TOP SCORES'!J$4,0)</f>
        <v>0</v>
      </c>
      <c r="M191" s="16">
        <f>IFERROR(100*_xlfn.IFNA(VLOOKUP($B191,KviZDarije10!$A$1:$N$1000, 5, 0), 0)/'TOP SCORES'!K$4,0)</f>
        <v>0</v>
      </c>
      <c r="N191" s="16">
        <f>IFERROR(100*_xlfn.IFNA(VLOOKUP($B191,KviZDarije11!$A$1:$N$1000, 5, 0), 0)/'TOP SCORES'!L$4,0)</f>
        <v>0</v>
      </c>
    </row>
    <row r="192" spans="1:14">
      <c r="A192" s="19">
        <f ca="1">RANK(C192,C$2:C$998)</f>
        <v>184</v>
      </c>
      <c r="C192" s="17" cm="1">
        <f t="array" aca="1" ref="C192" ca="1">SUM(LARGE(D192:N192,ROW(INDIRECT("1:2"))))</f>
        <v>0</v>
      </c>
      <c r="D192" s="16">
        <f>IFERROR(100*_xlfn.IFNA(VLOOKUP($B192,KviZDarije1!$A$1:$N$1000, 5, 0), 0)/'TOP SCORES'!B$4,0)</f>
        <v>0</v>
      </c>
      <c r="E192" s="16">
        <f>IFERROR(100*_xlfn.IFNA(VLOOKUP($B192,KviZDarije2!$A$1:$N$1000, 5, 0), 0)/'TOP SCORES'!C$4,0)</f>
        <v>0</v>
      </c>
      <c r="F192" s="16">
        <f>IFERROR(100*_xlfn.IFNA(VLOOKUP($B192,KviZDarije3!$A$1:$N$1000, 5, 0), 0)/'TOP SCORES'!D$4,0)</f>
        <v>0</v>
      </c>
      <c r="G192" s="16">
        <f>IFERROR(100*_xlfn.IFNA(VLOOKUP($B192,KviZDarije4!$A$1:$N$1000, 5, 0), 0)/'TOP SCORES'!E$4,0)</f>
        <v>0</v>
      </c>
      <c r="H192" s="16">
        <f>IFERROR(100*_xlfn.IFNA(VLOOKUP($B192,KviZDarije5!$A$1:$N$1000, 5, 0), 0)/'TOP SCORES'!F$4,0)</f>
        <v>0</v>
      </c>
      <c r="I192" s="16">
        <f>IFERROR(100*_xlfn.IFNA(VLOOKUP($B192,KviZDarije6!$A$1:$N$1000, 5, 0), 0)/'TOP SCORES'!G$4,0)</f>
        <v>0</v>
      </c>
      <c r="J192" s="16">
        <f>IFERROR(100*_xlfn.IFNA(VLOOKUP($B192,KviZDarije7!$A$1:$N$1000, 5, 0), 0)/'TOP SCORES'!H$4,0)</f>
        <v>0</v>
      </c>
      <c r="K192" s="16">
        <f>IFERROR(100*_xlfn.IFNA(VLOOKUP($B192,KviZDarije8!$A$1:$N$1000, 5, 0), 0)/'TOP SCORES'!I$4,0)</f>
        <v>0</v>
      </c>
      <c r="L192" s="16">
        <f>IFERROR(100*_xlfn.IFNA(VLOOKUP($B192,KviZDarije9!$A$1:$N$1000, 5, 0), 0)/'TOP SCORES'!J$4,0)</f>
        <v>0</v>
      </c>
      <c r="M192" s="16">
        <f>IFERROR(100*_xlfn.IFNA(VLOOKUP($B192,KviZDarije10!$A$1:$N$1000, 5, 0), 0)/'TOP SCORES'!K$4,0)</f>
        <v>0</v>
      </c>
      <c r="N192" s="16">
        <f>IFERROR(100*_xlfn.IFNA(VLOOKUP($B192,KviZDarije11!$A$1:$N$1000, 5, 0), 0)/'TOP SCORES'!L$4,0)</f>
        <v>0</v>
      </c>
    </row>
    <row r="193" spans="1:14">
      <c r="A193" s="19">
        <f ca="1">RANK(C193,C$2:C$998)</f>
        <v>184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5, 0), 0)/'TOP SCORES'!B$4,0)</f>
        <v>0</v>
      </c>
      <c r="E193" s="16">
        <f>IFERROR(100*_xlfn.IFNA(VLOOKUP($B193,KviZDarije2!$A$1:$N$1000, 5, 0), 0)/'TOP SCORES'!C$4,0)</f>
        <v>0</v>
      </c>
      <c r="F193" s="16">
        <f>IFERROR(100*_xlfn.IFNA(VLOOKUP($B193,KviZDarije3!$A$1:$N$1000, 5, 0), 0)/'TOP SCORES'!D$4,0)</f>
        <v>0</v>
      </c>
      <c r="G193" s="16">
        <f>IFERROR(100*_xlfn.IFNA(VLOOKUP($B193,KviZDarije4!$A$1:$N$1000, 5, 0), 0)/'TOP SCORES'!E$4,0)</f>
        <v>0</v>
      </c>
      <c r="H193" s="16">
        <f>IFERROR(100*_xlfn.IFNA(VLOOKUP($B193,KviZDarije5!$A$1:$N$1000, 5, 0), 0)/'TOP SCORES'!F$4,0)</f>
        <v>0</v>
      </c>
      <c r="I193" s="16">
        <f>IFERROR(100*_xlfn.IFNA(VLOOKUP($B193,KviZDarije6!$A$1:$N$1000, 5, 0), 0)/'TOP SCORES'!G$4,0)</f>
        <v>0</v>
      </c>
      <c r="J193" s="16">
        <f>IFERROR(100*_xlfn.IFNA(VLOOKUP($B193,KviZDarije7!$A$1:$N$1000, 5, 0), 0)/'TOP SCORES'!H$4,0)</f>
        <v>0</v>
      </c>
      <c r="K193" s="16">
        <f>IFERROR(100*_xlfn.IFNA(VLOOKUP($B193,KviZDarije8!$A$1:$N$1000, 5, 0), 0)/'TOP SCORES'!I$4,0)</f>
        <v>0</v>
      </c>
      <c r="L193" s="16">
        <f>IFERROR(100*_xlfn.IFNA(VLOOKUP($B193,KviZDarije9!$A$1:$N$1000, 5, 0), 0)/'TOP SCORES'!J$4,0)</f>
        <v>0</v>
      </c>
      <c r="M193" s="16">
        <f>IFERROR(100*_xlfn.IFNA(VLOOKUP($B193,KviZDarije10!$A$1:$N$1000, 5, 0), 0)/'TOP SCORES'!K$4,0)</f>
        <v>0</v>
      </c>
      <c r="N193" s="16">
        <f>IFERROR(100*_xlfn.IFNA(VLOOKUP($B193,KviZDarije11!$A$1:$N$1000, 5, 0), 0)/'TOP SCORES'!L$4,0)</f>
        <v>0</v>
      </c>
    </row>
    <row r="194" spans="1:14">
      <c r="A194" s="19">
        <f ca="1">RANK(C194,C$2:C$998)</f>
        <v>184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5, 0), 0)/'TOP SCORES'!B$4,0)</f>
        <v>0</v>
      </c>
      <c r="E194" s="16">
        <f>IFERROR(100*_xlfn.IFNA(VLOOKUP($B194,KviZDarije2!$A$1:$N$1000, 5, 0), 0)/'TOP SCORES'!C$4,0)</f>
        <v>0</v>
      </c>
      <c r="F194" s="16">
        <f>IFERROR(100*_xlfn.IFNA(VLOOKUP($B194,KviZDarije3!$A$1:$N$1000, 5, 0), 0)/'TOP SCORES'!D$4,0)</f>
        <v>0</v>
      </c>
      <c r="G194" s="16">
        <f>IFERROR(100*_xlfn.IFNA(VLOOKUP($B194,KviZDarije4!$A$1:$N$1000, 5, 0), 0)/'TOP SCORES'!E$4,0)</f>
        <v>0</v>
      </c>
      <c r="H194" s="16">
        <f>IFERROR(100*_xlfn.IFNA(VLOOKUP($B194,KviZDarije5!$A$1:$N$1000, 5, 0), 0)/'TOP SCORES'!F$4,0)</f>
        <v>0</v>
      </c>
      <c r="I194" s="16">
        <f>IFERROR(100*_xlfn.IFNA(VLOOKUP($B194,KviZDarije6!$A$1:$N$1000, 5, 0), 0)/'TOP SCORES'!G$4,0)</f>
        <v>0</v>
      </c>
      <c r="J194" s="16">
        <f>IFERROR(100*_xlfn.IFNA(VLOOKUP($B194,KviZDarije7!$A$1:$N$1000, 5, 0), 0)/'TOP SCORES'!H$4,0)</f>
        <v>0</v>
      </c>
      <c r="K194" s="16">
        <f>IFERROR(100*_xlfn.IFNA(VLOOKUP($B194,KviZDarije8!$A$1:$N$1000, 5, 0), 0)/'TOP SCORES'!I$4,0)</f>
        <v>0</v>
      </c>
      <c r="L194" s="16">
        <f>IFERROR(100*_xlfn.IFNA(VLOOKUP($B194,KviZDarije9!$A$1:$N$1000, 5, 0), 0)/'TOP SCORES'!J$4,0)</f>
        <v>0</v>
      </c>
      <c r="M194" s="16">
        <f>IFERROR(100*_xlfn.IFNA(VLOOKUP($B194,KviZDarije10!$A$1:$N$1000, 5, 0), 0)/'TOP SCORES'!K$4,0)</f>
        <v>0</v>
      </c>
      <c r="N194" s="16">
        <f>IFERROR(100*_xlfn.IFNA(VLOOKUP($B194,KviZDarije11!$A$1:$N$1000, 5, 0), 0)/'TOP SCORES'!L$4,0)</f>
        <v>0</v>
      </c>
    </row>
    <row r="195" spans="1:14">
      <c r="A195" s="19">
        <f ca="1">RANK(C195,C$2:C$998)</f>
        <v>184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5, 0), 0)/'TOP SCORES'!B$4,0)</f>
        <v>0</v>
      </c>
      <c r="E195" s="16">
        <f>IFERROR(100*_xlfn.IFNA(VLOOKUP($B195,KviZDarije2!$A$1:$N$1000, 5, 0), 0)/'TOP SCORES'!C$4,0)</f>
        <v>0</v>
      </c>
      <c r="F195" s="16">
        <f>IFERROR(100*_xlfn.IFNA(VLOOKUP($B195,KviZDarije3!$A$1:$N$1000, 5, 0), 0)/'TOP SCORES'!D$4,0)</f>
        <v>0</v>
      </c>
      <c r="G195" s="16">
        <f>IFERROR(100*_xlfn.IFNA(VLOOKUP($B195,KviZDarije4!$A$1:$N$1000, 5, 0), 0)/'TOP SCORES'!E$4,0)</f>
        <v>0</v>
      </c>
      <c r="H195" s="16">
        <f>IFERROR(100*_xlfn.IFNA(VLOOKUP($B195,KviZDarije5!$A$1:$N$1000, 5, 0), 0)/'TOP SCORES'!F$4,0)</f>
        <v>0</v>
      </c>
      <c r="I195" s="16">
        <f>IFERROR(100*_xlfn.IFNA(VLOOKUP($B195,KviZDarije6!$A$1:$N$1000, 5, 0), 0)/'TOP SCORES'!G$4,0)</f>
        <v>0</v>
      </c>
      <c r="J195" s="16">
        <f>IFERROR(100*_xlfn.IFNA(VLOOKUP($B195,KviZDarije7!$A$1:$N$1000, 5, 0), 0)/'TOP SCORES'!H$4,0)</f>
        <v>0</v>
      </c>
      <c r="K195" s="16">
        <f>IFERROR(100*_xlfn.IFNA(VLOOKUP($B195,KviZDarije8!$A$1:$N$1000, 5, 0), 0)/'TOP SCORES'!I$4,0)</f>
        <v>0</v>
      </c>
      <c r="L195" s="16">
        <f>IFERROR(100*_xlfn.IFNA(VLOOKUP($B195,KviZDarije9!$A$1:$N$1000, 5, 0), 0)/'TOP SCORES'!J$4,0)</f>
        <v>0</v>
      </c>
      <c r="M195" s="16">
        <f>IFERROR(100*_xlfn.IFNA(VLOOKUP($B195,KviZDarije10!$A$1:$N$1000, 5, 0), 0)/'TOP SCORES'!K$4,0)</f>
        <v>0</v>
      </c>
      <c r="N195" s="16">
        <f>IFERROR(100*_xlfn.IFNA(VLOOKUP($B195,KviZDarije11!$A$1:$N$1000, 5, 0), 0)/'TOP SCORES'!L$4,0)</f>
        <v>0</v>
      </c>
    </row>
    <row r="196" spans="1:14">
      <c r="A196" s="19">
        <f ca="1">RANK(C196,C$2:C$998)</f>
        <v>184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5, 0), 0)/'TOP SCORES'!B$4,0)</f>
        <v>0</v>
      </c>
      <c r="E196" s="16">
        <f>IFERROR(100*_xlfn.IFNA(VLOOKUP($B196,KviZDarije2!$A$1:$N$1000, 5, 0), 0)/'TOP SCORES'!C$4,0)</f>
        <v>0</v>
      </c>
      <c r="F196" s="16">
        <f>IFERROR(100*_xlfn.IFNA(VLOOKUP($B196,KviZDarije3!$A$1:$N$1000, 5, 0), 0)/'TOP SCORES'!D$4,0)</f>
        <v>0</v>
      </c>
      <c r="G196" s="16">
        <f>IFERROR(100*_xlfn.IFNA(VLOOKUP($B196,KviZDarije4!$A$1:$N$1000, 5, 0), 0)/'TOP SCORES'!E$4,0)</f>
        <v>0</v>
      </c>
      <c r="H196" s="16">
        <f>IFERROR(100*_xlfn.IFNA(VLOOKUP($B196,KviZDarije5!$A$1:$N$1000, 5, 0), 0)/'TOP SCORES'!F$4,0)</f>
        <v>0</v>
      </c>
      <c r="I196" s="16">
        <f>IFERROR(100*_xlfn.IFNA(VLOOKUP($B196,KviZDarije6!$A$1:$N$1000, 5, 0), 0)/'TOP SCORES'!G$4,0)</f>
        <v>0</v>
      </c>
      <c r="J196" s="16">
        <f>IFERROR(100*_xlfn.IFNA(VLOOKUP($B196,KviZDarije7!$A$1:$N$1000, 5, 0), 0)/'TOP SCORES'!H$4,0)</f>
        <v>0</v>
      </c>
      <c r="K196" s="16">
        <f>IFERROR(100*_xlfn.IFNA(VLOOKUP($B196,KviZDarije8!$A$1:$N$1000, 5, 0), 0)/'TOP SCORES'!I$4,0)</f>
        <v>0</v>
      </c>
      <c r="L196" s="16">
        <f>IFERROR(100*_xlfn.IFNA(VLOOKUP($B196,KviZDarije9!$A$1:$N$1000, 5, 0), 0)/'TOP SCORES'!J$4,0)</f>
        <v>0</v>
      </c>
      <c r="M196" s="16">
        <f>IFERROR(100*_xlfn.IFNA(VLOOKUP($B196,KviZDarije10!$A$1:$N$1000, 5, 0), 0)/'TOP SCORES'!K$4,0)</f>
        <v>0</v>
      </c>
      <c r="N196" s="16">
        <f>IFERROR(100*_xlfn.IFNA(VLOOKUP($B196,KviZDarije11!$A$1:$N$1000, 5, 0), 0)/'TOP SCORES'!L$4,0)</f>
        <v>0</v>
      </c>
    </row>
    <row r="197" spans="1:14">
      <c r="A197" s="19">
        <f ca="1">RANK(C197,C$2:C$998)</f>
        <v>184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5, 0), 0)/'TOP SCORES'!B$4,0)</f>
        <v>0</v>
      </c>
      <c r="E197" s="16">
        <f>IFERROR(100*_xlfn.IFNA(VLOOKUP($B197,KviZDarije2!$A$1:$N$1000, 5, 0), 0)/'TOP SCORES'!C$4,0)</f>
        <v>0</v>
      </c>
      <c r="F197" s="16">
        <f>IFERROR(100*_xlfn.IFNA(VLOOKUP($B197,KviZDarije3!$A$1:$N$1000, 5, 0), 0)/'TOP SCORES'!D$4,0)</f>
        <v>0</v>
      </c>
      <c r="G197" s="16">
        <f>IFERROR(100*_xlfn.IFNA(VLOOKUP($B197,KviZDarije4!$A$1:$N$1000, 5, 0), 0)/'TOP SCORES'!E$4,0)</f>
        <v>0</v>
      </c>
      <c r="H197" s="16">
        <f>IFERROR(100*_xlfn.IFNA(VLOOKUP($B197,KviZDarije5!$A$1:$N$1000, 5, 0), 0)/'TOP SCORES'!F$4,0)</f>
        <v>0</v>
      </c>
      <c r="I197" s="16">
        <f>IFERROR(100*_xlfn.IFNA(VLOOKUP($B197,KviZDarije6!$A$1:$N$1000, 5, 0), 0)/'TOP SCORES'!G$4,0)</f>
        <v>0</v>
      </c>
      <c r="J197" s="16">
        <f>IFERROR(100*_xlfn.IFNA(VLOOKUP($B197,KviZDarije7!$A$1:$N$1000, 5, 0), 0)/'TOP SCORES'!H$4,0)</f>
        <v>0</v>
      </c>
      <c r="K197" s="16">
        <f>IFERROR(100*_xlfn.IFNA(VLOOKUP($B197,KviZDarije8!$A$1:$N$1000, 5, 0), 0)/'TOP SCORES'!I$4,0)</f>
        <v>0</v>
      </c>
      <c r="L197" s="16">
        <f>IFERROR(100*_xlfn.IFNA(VLOOKUP($B197,KviZDarije9!$A$1:$N$1000, 5, 0), 0)/'TOP SCORES'!J$4,0)</f>
        <v>0</v>
      </c>
      <c r="M197" s="16">
        <f>IFERROR(100*_xlfn.IFNA(VLOOKUP($B197,KviZDarije10!$A$1:$N$1000, 5, 0), 0)/'TOP SCORES'!K$4,0)</f>
        <v>0</v>
      </c>
      <c r="N197" s="16">
        <f>IFERROR(100*_xlfn.IFNA(VLOOKUP($B197,KviZDarije11!$A$1:$N$1000, 5, 0), 0)/'TOP SCORES'!L$4,0)</f>
        <v>0</v>
      </c>
    </row>
    <row r="198" spans="1:14">
      <c r="A198" s="19">
        <f ca="1">RANK(C198,C$2:C$998)</f>
        <v>184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5, 0), 0)/'TOP SCORES'!B$4,0)</f>
        <v>0</v>
      </c>
      <c r="E198" s="16">
        <f>IFERROR(100*_xlfn.IFNA(VLOOKUP($B198,KviZDarije2!$A$1:$N$1000, 5, 0), 0)/'TOP SCORES'!C$4,0)</f>
        <v>0</v>
      </c>
      <c r="F198" s="16">
        <f>IFERROR(100*_xlfn.IFNA(VLOOKUP($B198,KviZDarije3!$A$1:$N$1000, 5, 0), 0)/'TOP SCORES'!D$4,0)</f>
        <v>0</v>
      </c>
      <c r="G198" s="16">
        <f>IFERROR(100*_xlfn.IFNA(VLOOKUP($B198,KviZDarije4!$A$1:$N$1000, 5, 0), 0)/'TOP SCORES'!E$4,0)</f>
        <v>0</v>
      </c>
      <c r="H198" s="16">
        <f>IFERROR(100*_xlfn.IFNA(VLOOKUP($B198,KviZDarije5!$A$1:$N$1000, 5, 0), 0)/'TOP SCORES'!F$4,0)</f>
        <v>0</v>
      </c>
      <c r="I198" s="16">
        <f>IFERROR(100*_xlfn.IFNA(VLOOKUP($B198,KviZDarije6!$A$1:$N$1000, 5, 0), 0)/'TOP SCORES'!G$4,0)</f>
        <v>0</v>
      </c>
      <c r="J198" s="16">
        <f>IFERROR(100*_xlfn.IFNA(VLOOKUP($B198,KviZDarije7!$A$1:$N$1000, 5, 0), 0)/'TOP SCORES'!H$4,0)</f>
        <v>0</v>
      </c>
      <c r="K198" s="16">
        <f>IFERROR(100*_xlfn.IFNA(VLOOKUP($B198,KviZDarije8!$A$1:$N$1000, 5, 0), 0)/'TOP SCORES'!I$4,0)</f>
        <v>0</v>
      </c>
      <c r="L198" s="16">
        <f>IFERROR(100*_xlfn.IFNA(VLOOKUP($B198,KviZDarije9!$A$1:$N$1000, 5, 0), 0)/'TOP SCORES'!J$4,0)</f>
        <v>0</v>
      </c>
      <c r="M198" s="16">
        <f>IFERROR(100*_xlfn.IFNA(VLOOKUP($B198,KviZDarije10!$A$1:$N$1000, 5, 0), 0)/'TOP SCORES'!K$4,0)</f>
        <v>0</v>
      </c>
      <c r="N198" s="16">
        <f>IFERROR(100*_xlfn.IFNA(VLOOKUP($B198,KviZDarije11!$A$1:$N$1000, 5, 0), 0)/'TOP SCORES'!L$4,0)</f>
        <v>0</v>
      </c>
    </row>
    <row r="199" spans="1:14">
      <c r="A199" s="19">
        <f ca="1">RANK(C199,C$2:C$998)</f>
        <v>184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5, 0), 0)/'TOP SCORES'!B$4,0)</f>
        <v>0</v>
      </c>
      <c r="E199" s="16">
        <f>IFERROR(100*_xlfn.IFNA(VLOOKUP($B199,KviZDarije2!$A$1:$N$1000, 5, 0), 0)/'TOP SCORES'!C$4,0)</f>
        <v>0</v>
      </c>
      <c r="F199" s="16">
        <f>IFERROR(100*_xlfn.IFNA(VLOOKUP($B199,KviZDarije3!$A$1:$N$1000, 5, 0), 0)/'TOP SCORES'!D$4,0)</f>
        <v>0</v>
      </c>
      <c r="G199" s="16">
        <f>IFERROR(100*_xlfn.IFNA(VLOOKUP($B199,KviZDarije4!$A$1:$N$1000, 5, 0), 0)/'TOP SCORES'!E$4,0)</f>
        <v>0</v>
      </c>
      <c r="H199" s="16">
        <f>IFERROR(100*_xlfn.IFNA(VLOOKUP($B199,KviZDarije5!$A$1:$N$1000, 5, 0), 0)/'TOP SCORES'!F$4,0)</f>
        <v>0</v>
      </c>
      <c r="I199" s="16">
        <f>IFERROR(100*_xlfn.IFNA(VLOOKUP($B199,KviZDarije6!$A$1:$N$1000, 5, 0), 0)/'TOP SCORES'!G$4,0)</f>
        <v>0</v>
      </c>
      <c r="J199" s="16">
        <f>IFERROR(100*_xlfn.IFNA(VLOOKUP($B199,KviZDarije7!$A$1:$N$1000, 5, 0), 0)/'TOP SCORES'!H$4,0)</f>
        <v>0</v>
      </c>
      <c r="K199" s="16">
        <f>IFERROR(100*_xlfn.IFNA(VLOOKUP($B199,KviZDarije8!$A$1:$N$1000, 5, 0), 0)/'TOP SCORES'!I$4,0)</f>
        <v>0</v>
      </c>
      <c r="L199" s="16">
        <f>IFERROR(100*_xlfn.IFNA(VLOOKUP($B199,KviZDarije9!$A$1:$N$1000, 5, 0), 0)/'TOP SCORES'!J$4,0)</f>
        <v>0</v>
      </c>
      <c r="M199" s="16">
        <f>IFERROR(100*_xlfn.IFNA(VLOOKUP($B199,KviZDarije10!$A$1:$N$1000, 5, 0), 0)/'TOP SCORES'!K$4,0)</f>
        <v>0</v>
      </c>
      <c r="N199" s="16">
        <f>IFERROR(100*_xlfn.IFNA(VLOOKUP($B199,KviZDarije11!$A$1:$N$1000, 5, 0), 0)/'TOP SCORES'!L$4,0)</f>
        <v>0</v>
      </c>
    </row>
    <row r="200" spans="1:14">
      <c r="A200" s="19">
        <f ca="1">RANK(C200,C$2:C$998)</f>
        <v>184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5, 0), 0)/'TOP SCORES'!B$4,0)</f>
        <v>0</v>
      </c>
      <c r="E200" s="16">
        <f>IFERROR(100*_xlfn.IFNA(VLOOKUP($B200,KviZDarije2!$A$1:$N$1000, 5, 0), 0)/'TOP SCORES'!C$4,0)</f>
        <v>0</v>
      </c>
      <c r="F200" s="16">
        <f>IFERROR(100*_xlfn.IFNA(VLOOKUP($B200,KviZDarije3!$A$1:$N$1000, 5, 0), 0)/'TOP SCORES'!D$4,0)</f>
        <v>0</v>
      </c>
      <c r="G200" s="16">
        <f>IFERROR(100*_xlfn.IFNA(VLOOKUP($B200,KviZDarije4!$A$1:$N$1000, 5, 0), 0)/'TOP SCORES'!E$4,0)</f>
        <v>0</v>
      </c>
      <c r="H200" s="16">
        <f>IFERROR(100*_xlfn.IFNA(VLOOKUP($B200,KviZDarije5!$A$1:$N$1000, 5, 0), 0)/'TOP SCORES'!F$4,0)</f>
        <v>0</v>
      </c>
      <c r="I200" s="16">
        <f>IFERROR(100*_xlfn.IFNA(VLOOKUP($B200,KviZDarije6!$A$1:$N$1000, 5, 0), 0)/'TOP SCORES'!G$4,0)</f>
        <v>0</v>
      </c>
      <c r="J200" s="16">
        <f>IFERROR(100*_xlfn.IFNA(VLOOKUP($B200,KviZDarije7!$A$1:$N$1000, 5, 0), 0)/'TOP SCORES'!H$4,0)</f>
        <v>0</v>
      </c>
      <c r="K200" s="16">
        <f>IFERROR(100*_xlfn.IFNA(VLOOKUP($B200,KviZDarije8!$A$1:$N$1000, 5, 0), 0)/'TOP SCORES'!I$4,0)</f>
        <v>0</v>
      </c>
      <c r="L200" s="16">
        <f>IFERROR(100*_xlfn.IFNA(VLOOKUP($B200,KviZDarije9!$A$1:$N$1000, 5, 0), 0)/'TOP SCORES'!J$4,0)</f>
        <v>0</v>
      </c>
      <c r="M200" s="16">
        <f>IFERROR(100*_xlfn.IFNA(VLOOKUP($B200,KviZDarije10!$A$1:$N$1000, 5, 0), 0)/'TOP SCORES'!K$4,0)</f>
        <v>0</v>
      </c>
      <c r="N200" s="16">
        <f>IFERROR(100*_xlfn.IFNA(VLOOKUP($B200,KviZDarije11!$A$1:$N$1000, 5, 0), 0)/'TOP SCORES'!L$4,0)</f>
        <v>0</v>
      </c>
    </row>
    <row r="201" spans="1:14">
      <c r="A201" s="19">
        <f ca="1">RANK(C201,C$2:C$998)</f>
        <v>184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5, 0), 0)/'TOP SCORES'!B$4,0)</f>
        <v>0</v>
      </c>
      <c r="E201" s="16">
        <f>IFERROR(100*_xlfn.IFNA(VLOOKUP($B201,KviZDarije2!$A$1:$N$1000, 5, 0), 0)/'TOP SCORES'!C$4,0)</f>
        <v>0</v>
      </c>
      <c r="F201" s="16">
        <f>IFERROR(100*_xlfn.IFNA(VLOOKUP($B201,KviZDarije3!$A$1:$N$1000, 5, 0), 0)/'TOP SCORES'!D$4,0)</f>
        <v>0</v>
      </c>
      <c r="G201" s="16">
        <f>IFERROR(100*_xlfn.IFNA(VLOOKUP($B201,KviZDarije4!$A$1:$N$1000, 5, 0), 0)/'TOP SCORES'!E$4,0)</f>
        <v>0</v>
      </c>
      <c r="H201" s="16">
        <f>IFERROR(100*_xlfn.IFNA(VLOOKUP($B201,KviZDarije5!$A$1:$N$1000, 5, 0), 0)/'TOP SCORES'!F$4,0)</f>
        <v>0</v>
      </c>
      <c r="I201" s="16">
        <f>IFERROR(100*_xlfn.IFNA(VLOOKUP($B201,KviZDarije6!$A$1:$N$1000, 5, 0), 0)/'TOP SCORES'!G$4,0)</f>
        <v>0</v>
      </c>
      <c r="J201" s="16">
        <f>IFERROR(100*_xlfn.IFNA(VLOOKUP($B201,KviZDarije7!$A$1:$N$1000, 5, 0), 0)/'TOP SCORES'!H$4,0)</f>
        <v>0</v>
      </c>
      <c r="K201" s="16">
        <f>IFERROR(100*_xlfn.IFNA(VLOOKUP($B201,KviZDarije8!$A$1:$N$1000, 5, 0), 0)/'TOP SCORES'!I$4,0)</f>
        <v>0</v>
      </c>
      <c r="L201" s="16">
        <f>IFERROR(100*_xlfn.IFNA(VLOOKUP($B201,KviZDarije9!$A$1:$N$1000, 5, 0), 0)/'TOP SCORES'!J$4,0)</f>
        <v>0</v>
      </c>
      <c r="M201" s="16">
        <f>IFERROR(100*_xlfn.IFNA(VLOOKUP($B201,KviZDarije10!$A$1:$N$1000, 5, 0), 0)/'TOP SCORES'!K$4,0)</f>
        <v>0</v>
      </c>
      <c r="N201" s="16">
        <f>IFERROR(100*_xlfn.IFNA(VLOOKUP($B201,KviZDarije11!$A$1:$N$1000, 5, 0), 0)/'TOP SCORES'!L$4,0)</f>
        <v>0</v>
      </c>
    </row>
    <row r="202" spans="1:14">
      <c r="A202" s="19">
        <f ca="1">RANK(C202,C$2:C$998)</f>
        <v>184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5, 0), 0)/'TOP SCORES'!B$4,0)</f>
        <v>0</v>
      </c>
      <c r="E202" s="16">
        <f>IFERROR(100*_xlfn.IFNA(VLOOKUP($B202,KviZDarije2!$A$1:$N$1000, 5, 0), 0)/'TOP SCORES'!C$4,0)</f>
        <v>0</v>
      </c>
      <c r="F202" s="16">
        <f>IFERROR(100*_xlfn.IFNA(VLOOKUP($B202,KviZDarije3!$A$1:$N$1000, 5, 0), 0)/'TOP SCORES'!D$4,0)</f>
        <v>0</v>
      </c>
      <c r="G202" s="16">
        <f>IFERROR(100*_xlfn.IFNA(VLOOKUP($B202,KviZDarije4!$A$1:$N$1000, 5, 0), 0)/'TOP SCORES'!E$4,0)</f>
        <v>0</v>
      </c>
      <c r="H202" s="16">
        <f>IFERROR(100*_xlfn.IFNA(VLOOKUP($B202,KviZDarije5!$A$1:$N$1000, 5, 0), 0)/'TOP SCORES'!F$4,0)</f>
        <v>0</v>
      </c>
      <c r="I202" s="16">
        <f>IFERROR(100*_xlfn.IFNA(VLOOKUP($B202,KviZDarije6!$A$1:$N$1000, 5, 0), 0)/'TOP SCORES'!G$4,0)</f>
        <v>0</v>
      </c>
      <c r="J202" s="16">
        <f>IFERROR(100*_xlfn.IFNA(VLOOKUP($B202,KviZDarije7!$A$1:$N$1000, 5, 0), 0)/'TOP SCORES'!H$4,0)</f>
        <v>0</v>
      </c>
      <c r="K202" s="16">
        <f>IFERROR(100*_xlfn.IFNA(VLOOKUP($B202,KviZDarije8!$A$1:$N$1000, 5, 0), 0)/'TOP SCORES'!I$4,0)</f>
        <v>0</v>
      </c>
      <c r="L202" s="16">
        <f>IFERROR(100*_xlfn.IFNA(VLOOKUP($B202,KviZDarije9!$A$1:$N$1000, 5, 0), 0)/'TOP SCORES'!J$4,0)</f>
        <v>0</v>
      </c>
      <c r="M202" s="16">
        <f>IFERROR(100*_xlfn.IFNA(VLOOKUP($B202,KviZDarije10!$A$1:$N$1000, 5, 0), 0)/'TOP SCORES'!K$4,0)</f>
        <v>0</v>
      </c>
      <c r="N202" s="16">
        <f>IFERROR(100*_xlfn.IFNA(VLOOKUP($B202,KviZDarije11!$A$1:$N$1000, 5, 0), 0)/'TOP SCORES'!L$4,0)</f>
        <v>0</v>
      </c>
    </row>
    <row r="203" spans="1:14">
      <c r="A203" s="19">
        <f ca="1">RANK(C203,C$2:C$998)</f>
        <v>184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5, 0), 0)/'TOP SCORES'!B$4,0)</f>
        <v>0</v>
      </c>
      <c r="E203" s="16">
        <f>IFERROR(100*_xlfn.IFNA(VLOOKUP($B203,KviZDarije2!$A$1:$N$1000, 5, 0), 0)/'TOP SCORES'!C$4,0)</f>
        <v>0</v>
      </c>
      <c r="F203" s="16">
        <f>IFERROR(100*_xlfn.IFNA(VLOOKUP($B203,KviZDarije3!$A$1:$N$1000, 5, 0), 0)/'TOP SCORES'!D$4,0)</f>
        <v>0</v>
      </c>
      <c r="G203" s="16">
        <f>IFERROR(100*_xlfn.IFNA(VLOOKUP($B203,KviZDarije4!$A$1:$N$1000, 5, 0), 0)/'TOP SCORES'!E$4,0)</f>
        <v>0</v>
      </c>
      <c r="H203" s="16">
        <f>IFERROR(100*_xlfn.IFNA(VLOOKUP($B203,KviZDarije5!$A$1:$N$1000, 5, 0), 0)/'TOP SCORES'!F$4,0)</f>
        <v>0</v>
      </c>
      <c r="I203" s="16">
        <f>IFERROR(100*_xlfn.IFNA(VLOOKUP($B203,KviZDarije6!$A$1:$N$1000, 5, 0), 0)/'TOP SCORES'!G$4,0)</f>
        <v>0</v>
      </c>
      <c r="J203" s="16">
        <f>IFERROR(100*_xlfn.IFNA(VLOOKUP($B203,KviZDarije7!$A$1:$N$1000, 5, 0), 0)/'TOP SCORES'!H$4,0)</f>
        <v>0</v>
      </c>
      <c r="K203" s="16">
        <f>IFERROR(100*_xlfn.IFNA(VLOOKUP($B203,KviZDarije8!$A$1:$N$1000, 5, 0), 0)/'TOP SCORES'!I$4,0)</f>
        <v>0</v>
      </c>
      <c r="L203" s="16">
        <f>IFERROR(100*_xlfn.IFNA(VLOOKUP($B203,KviZDarije9!$A$1:$N$1000, 5, 0), 0)/'TOP SCORES'!J$4,0)</f>
        <v>0</v>
      </c>
      <c r="M203" s="16">
        <f>IFERROR(100*_xlfn.IFNA(VLOOKUP($B203,KviZDarije10!$A$1:$N$1000, 5, 0), 0)/'TOP SCORES'!K$4,0)</f>
        <v>0</v>
      </c>
      <c r="N203" s="16">
        <f>IFERROR(100*_xlfn.IFNA(VLOOKUP($B203,KviZDarije11!$A$1:$N$1000, 5, 0), 0)/'TOP SCORES'!L$4,0)</f>
        <v>0</v>
      </c>
    </row>
    <row r="204" spans="1:14">
      <c r="A204" s="19">
        <f ca="1">RANK(C204,C$2:C$998)</f>
        <v>184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5, 0), 0)/'TOP SCORES'!B$4,0)</f>
        <v>0</v>
      </c>
      <c r="E204" s="16">
        <f>IFERROR(100*_xlfn.IFNA(VLOOKUP($B204,KviZDarije2!$A$1:$N$1000, 5, 0), 0)/'TOP SCORES'!C$4,0)</f>
        <v>0</v>
      </c>
      <c r="F204" s="16">
        <f>IFERROR(100*_xlfn.IFNA(VLOOKUP($B204,KviZDarije3!$A$1:$N$1000, 5, 0), 0)/'TOP SCORES'!D$4,0)</f>
        <v>0</v>
      </c>
      <c r="G204" s="16">
        <f>IFERROR(100*_xlfn.IFNA(VLOOKUP($B204,KviZDarije4!$A$1:$N$1000, 5, 0), 0)/'TOP SCORES'!E$4,0)</f>
        <v>0</v>
      </c>
      <c r="H204" s="16">
        <f>IFERROR(100*_xlfn.IFNA(VLOOKUP($B204,KviZDarije5!$A$1:$N$1000, 5, 0), 0)/'TOP SCORES'!F$4,0)</f>
        <v>0</v>
      </c>
      <c r="I204" s="16">
        <f>IFERROR(100*_xlfn.IFNA(VLOOKUP($B204,KviZDarije6!$A$1:$N$1000, 5, 0), 0)/'TOP SCORES'!G$4,0)</f>
        <v>0</v>
      </c>
      <c r="J204" s="16">
        <f>IFERROR(100*_xlfn.IFNA(VLOOKUP($B204,KviZDarije7!$A$1:$N$1000, 5, 0), 0)/'TOP SCORES'!H$4,0)</f>
        <v>0</v>
      </c>
      <c r="K204" s="16">
        <f>IFERROR(100*_xlfn.IFNA(VLOOKUP($B204,KviZDarije8!$A$1:$N$1000, 5, 0), 0)/'TOP SCORES'!I$4,0)</f>
        <v>0</v>
      </c>
      <c r="L204" s="16">
        <f>IFERROR(100*_xlfn.IFNA(VLOOKUP($B204,KviZDarije9!$A$1:$N$1000, 5, 0), 0)/'TOP SCORES'!J$4,0)</f>
        <v>0</v>
      </c>
      <c r="M204" s="16">
        <f>IFERROR(100*_xlfn.IFNA(VLOOKUP($B204,KviZDarije10!$A$1:$N$1000, 5, 0), 0)/'TOP SCORES'!K$4,0)</f>
        <v>0</v>
      </c>
      <c r="N204" s="16">
        <f>IFERROR(100*_xlfn.IFNA(VLOOKUP($B204,KviZDarije11!$A$1:$N$1000, 5, 0), 0)/'TOP SCORES'!L$4,0)</f>
        <v>0</v>
      </c>
    </row>
    <row r="205" spans="1:14">
      <c r="A205" s="19">
        <f ca="1">RANK(C205,C$2:C$998)</f>
        <v>184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5, 0), 0)/'TOP SCORES'!B$4,0)</f>
        <v>0</v>
      </c>
      <c r="E205" s="16">
        <f>IFERROR(100*_xlfn.IFNA(VLOOKUP($B205,KviZDarije2!$A$1:$N$1000, 5, 0), 0)/'TOP SCORES'!C$4,0)</f>
        <v>0</v>
      </c>
      <c r="F205" s="16">
        <f>IFERROR(100*_xlfn.IFNA(VLOOKUP($B205,KviZDarije3!$A$1:$N$1000, 5, 0), 0)/'TOP SCORES'!D$4,0)</f>
        <v>0</v>
      </c>
      <c r="G205" s="16">
        <f>IFERROR(100*_xlfn.IFNA(VLOOKUP($B205,KviZDarije4!$A$1:$N$1000, 5, 0), 0)/'TOP SCORES'!E$4,0)</f>
        <v>0</v>
      </c>
      <c r="H205" s="16">
        <f>IFERROR(100*_xlfn.IFNA(VLOOKUP($B205,KviZDarije5!$A$1:$N$1000, 5, 0), 0)/'TOP SCORES'!F$4,0)</f>
        <v>0</v>
      </c>
      <c r="I205" s="16">
        <f>IFERROR(100*_xlfn.IFNA(VLOOKUP($B205,KviZDarije6!$A$1:$N$1000, 5, 0), 0)/'TOP SCORES'!G$4,0)</f>
        <v>0</v>
      </c>
      <c r="J205" s="16">
        <f>IFERROR(100*_xlfn.IFNA(VLOOKUP($B205,KviZDarije7!$A$1:$N$1000, 5, 0), 0)/'TOP SCORES'!H$4,0)</f>
        <v>0</v>
      </c>
      <c r="K205" s="16">
        <f>IFERROR(100*_xlfn.IFNA(VLOOKUP($B205,KviZDarije8!$A$1:$N$1000, 5, 0), 0)/'TOP SCORES'!I$4,0)</f>
        <v>0</v>
      </c>
      <c r="L205" s="16">
        <f>IFERROR(100*_xlfn.IFNA(VLOOKUP($B205,KviZDarije9!$A$1:$N$1000, 5, 0), 0)/'TOP SCORES'!J$4,0)</f>
        <v>0</v>
      </c>
      <c r="M205" s="16">
        <f>IFERROR(100*_xlfn.IFNA(VLOOKUP($B205,KviZDarije10!$A$1:$N$1000, 5, 0), 0)/'TOP SCORES'!K$4,0)</f>
        <v>0</v>
      </c>
      <c r="N205" s="16">
        <f>IFERROR(100*_xlfn.IFNA(VLOOKUP($B205,KviZDarije11!$A$1:$N$1000, 5, 0), 0)/'TOP SCORES'!L$4,0)</f>
        <v>0</v>
      </c>
    </row>
    <row r="206" spans="1:14">
      <c r="A206" s="19">
        <f ca="1">RANK(C206,C$2:C$998)</f>
        <v>184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5, 0), 0)/'TOP SCORES'!B$4,0)</f>
        <v>0</v>
      </c>
      <c r="E206" s="16">
        <f>IFERROR(100*_xlfn.IFNA(VLOOKUP($B206,KviZDarije2!$A$1:$N$1000, 5, 0), 0)/'TOP SCORES'!C$4,0)</f>
        <v>0</v>
      </c>
      <c r="F206" s="16">
        <f>IFERROR(100*_xlfn.IFNA(VLOOKUP($B206,KviZDarije3!$A$1:$N$1000, 5, 0), 0)/'TOP SCORES'!D$4,0)</f>
        <v>0</v>
      </c>
      <c r="G206" s="16">
        <f>IFERROR(100*_xlfn.IFNA(VLOOKUP($B206,KviZDarije4!$A$1:$N$1000, 5, 0), 0)/'TOP SCORES'!E$4,0)</f>
        <v>0</v>
      </c>
      <c r="H206" s="16">
        <f>IFERROR(100*_xlfn.IFNA(VLOOKUP($B206,KviZDarije5!$A$1:$N$1000, 5, 0), 0)/'TOP SCORES'!F$4,0)</f>
        <v>0</v>
      </c>
      <c r="I206" s="16">
        <f>IFERROR(100*_xlfn.IFNA(VLOOKUP($B206,KviZDarije6!$A$1:$N$1000, 5, 0), 0)/'TOP SCORES'!G$4,0)</f>
        <v>0</v>
      </c>
      <c r="J206" s="16">
        <f>IFERROR(100*_xlfn.IFNA(VLOOKUP($B206,KviZDarije7!$A$1:$N$1000, 5, 0), 0)/'TOP SCORES'!H$4,0)</f>
        <v>0</v>
      </c>
      <c r="K206" s="16">
        <f>IFERROR(100*_xlfn.IFNA(VLOOKUP($B206,KviZDarije8!$A$1:$N$1000, 5, 0), 0)/'TOP SCORES'!I$4,0)</f>
        <v>0</v>
      </c>
      <c r="L206" s="16">
        <f>IFERROR(100*_xlfn.IFNA(VLOOKUP($B206,KviZDarije9!$A$1:$N$1000, 5, 0), 0)/'TOP SCORES'!J$4,0)</f>
        <v>0</v>
      </c>
      <c r="M206" s="16">
        <f>IFERROR(100*_xlfn.IFNA(VLOOKUP($B206,KviZDarije10!$A$1:$N$1000, 5, 0), 0)/'TOP SCORES'!K$4,0)</f>
        <v>0</v>
      </c>
      <c r="N206" s="16">
        <f>IFERROR(100*_xlfn.IFNA(VLOOKUP($B206,KviZDarije11!$A$1:$N$1000, 5, 0), 0)/'TOP SCORES'!L$4,0)</f>
        <v>0</v>
      </c>
    </row>
    <row r="207" spans="1:14">
      <c r="A207" s="19">
        <f ca="1">RANK(C207,C$2:C$998)</f>
        <v>184</v>
      </c>
      <c r="C207" s="17" cm="1">
        <f t="array" aca="1" ref="C207" ca="1">SUM(LARGE(D207:N207,ROW(INDIRECT("1:2"))))</f>
        <v>0</v>
      </c>
      <c r="D207" s="16">
        <f>IFERROR(100*_xlfn.IFNA(VLOOKUP($B207,KviZDarije1!$A$1:$N$1000, 5, 0), 0)/'TOP SCORES'!B$4,0)</f>
        <v>0</v>
      </c>
      <c r="E207" s="16">
        <f>IFERROR(100*_xlfn.IFNA(VLOOKUP($B207,KviZDarije2!$A$1:$N$1000, 5, 0), 0)/'TOP SCORES'!C$4,0)</f>
        <v>0</v>
      </c>
      <c r="F207" s="16">
        <f>IFERROR(100*_xlfn.IFNA(VLOOKUP($B207,KviZDarije3!$A$1:$N$1000, 5, 0), 0)/'TOP SCORES'!D$4,0)</f>
        <v>0</v>
      </c>
      <c r="G207" s="16">
        <f>IFERROR(100*_xlfn.IFNA(VLOOKUP($B207,KviZDarije4!$A$1:$N$1000, 5, 0), 0)/'TOP SCORES'!E$4,0)</f>
        <v>0</v>
      </c>
      <c r="H207" s="16">
        <f>IFERROR(100*_xlfn.IFNA(VLOOKUP($B207,KviZDarije5!$A$1:$N$1000, 5, 0), 0)/'TOP SCORES'!F$4,0)</f>
        <v>0</v>
      </c>
      <c r="I207" s="16">
        <f>IFERROR(100*_xlfn.IFNA(VLOOKUP($B207,KviZDarije6!$A$1:$N$1000, 5, 0), 0)/'TOP SCORES'!G$4,0)</f>
        <v>0</v>
      </c>
      <c r="J207" s="16">
        <f>IFERROR(100*_xlfn.IFNA(VLOOKUP($B207,KviZDarije7!$A$1:$N$1000, 5, 0), 0)/'TOP SCORES'!H$4,0)</f>
        <v>0</v>
      </c>
      <c r="K207" s="16">
        <f>IFERROR(100*_xlfn.IFNA(VLOOKUP($B207,KviZDarije8!$A$1:$N$1000, 5, 0), 0)/'TOP SCORES'!I$4,0)</f>
        <v>0</v>
      </c>
      <c r="L207" s="16">
        <f>IFERROR(100*_xlfn.IFNA(VLOOKUP($B207,KviZDarije9!$A$1:$N$1000, 5, 0), 0)/'TOP SCORES'!J$4,0)</f>
        <v>0</v>
      </c>
      <c r="M207" s="16">
        <f>IFERROR(100*_xlfn.IFNA(VLOOKUP($B207,KviZDarije10!$A$1:$N$1000, 5, 0), 0)/'TOP SCORES'!K$4,0)</f>
        <v>0</v>
      </c>
      <c r="N207" s="16">
        <f>IFERROR(100*_xlfn.IFNA(VLOOKUP($B207,KviZDarije11!$A$1:$N$1000, 5, 0), 0)/'TOP SCORES'!L$4,0)</f>
        <v>0</v>
      </c>
    </row>
    <row r="208" spans="1:14">
      <c r="A208" s="19">
        <f ca="1">RANK(C208,C$2:C$998)</f>
        <v>184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5, 0), 0)/'TOP SCORES'!B$4,0)</f>
        <v>0</v>
      </c>
      <c r="E208" s="16">
        <f>IFERROR(100*_xlfn.IFNA(VLOOKUP($B208,KviZDarije2!$A$1:$N$1000, 5, 0), 0)/'TOP SCORES'!C$4,0)</f>
        <v>0</v>
      </c>
      <c r="F208" s="16">
        <f>IFERROR(100*_xlfn.IFNA(VLOOKUP($B208,KviZDarije3!$A$1:$N$1000, 5, 0), 0)/'TOP SCORES'!D$4,0)</f>
        <v>0</v>
      </c>
      <c r="G208" s="16">
        <f>IFERROR(100*_xlfn.IFNA(VLOOKUP($B208,KviZDarije4!$A$1:$N$1000, 5, 0), 0)/'TOP SCORES'!E$4,0)</f>
        <v>0</v>
      </c>
      <c r="H208" s="16">
        <f>IFERROR(100*_xlfn.IFNA(VLOOKUP($B208,KviZDarije5!$A$1:$N$1000, 5, 0), 0)/'TOP SCORES'!F$4,0)</f>
        <v>0</v>
      </c>
      <c r="I208" s="16">
        <f>IFERROR(100*_xlfn.IFNA(VLOOKUP($B208,KviZDarije6!$A$1:$N$1000, 5, 0), 0)/'TOP SCORES'!G$4,0)</f>
        <v>0</v>
      </c>
      <c r="J208" s="16">
        <f>IFERROR(100*_xlfn.IFNA(VLOOKUP($B208,KviZDarije7!$A$1:$N$1000, 5, 0), 0)/'TOP SCORES'!H$4,0)</f>
        <v>0</v>
      </c>
      <c r="K208" s="16">
        <f>IFERROR(100*_xlfn.IFNA(VLOOKUP($B208,KviZDarije8!$A$1:$N$1000, 5, 0), 0)/'TOP SCORES'!I$4,0)</f>
        <v>0</v>
      </c>
      <c r="L208" s="16">
        <f>IFERROR(100*_xlfn.IFNA(VLOOKUP($B208,KviZDarije9!$A$1:$N$1000, 5, 0), 0)/'TOP SCORES'!J$4,0)</f>
        <v>0</v>
      </c>
      <c r="M208" s="16">
        <f>IFERROR(100*_xlfn.IFNA(VLOOKUP($B208,KviZDarije10!$A$1:$N$1000, 5, 0), 0)/'TOP SCORES'!K$4,0)</f>
        <v>0</v>
      </c>
      <c r="N208" s="16">
        <f>IFERROR(100*_xlfn.IFNA(VLOOKUP($B208,KviZDarije11!$A$1:$N$1000, 5, 0), 0)/'TOP SCORES'!L$4,0)</f>
        <v>0</v>
      </c>
    </row>
    <row r="209" spans="1:14">
      <c r="A209" s="19">
        <f ca="1">RANK(C209,C$2:C$998)</f>
        <v>184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5, 0), 0)/'TOP SCORES'!B$4,0)</f>
        <v>0</v>
      </c>
      <c r="E209" s="16">
        <f>IFERROR(100*_xlfn.IFNA(VLOOKUP($B209,KviZDarije2!$A$1:$N$1000, 5, 0), 0)/'TOP SCORES'!C$4,0)</f>
        <v>0</v>
      </c>
      <c r="F209" s="16">
        <f>IFERROR(100*_xlfn.IFNA(VLOOKUP($B209,KviZDarije3!$A$1:$N$1000, 5, 0), 0)/'TOP SCORES'!D$4,0)</f>
        <v>0</v>
      </c>
      <c r="G209" s="16">
        <f>IFERROR(100*_xlfn.IFNA(VLOOKUP($B209,KviZDarije4!$A$1:$N$1000, 5, 0), 0)/'TOP SCORES'!E$4,0)</f>
        <v>0</v>
      </c>
      <c r="H209" s="16">
        <f>IFERROR(100*_xlfn.IFNA(VLOOKUP($B209,KviZDarije5!$A$1:$N$1000, 5, 0), 0)/'TOP SCORES'!F$4,0)</f>
        <v>0</v>
      </c>
      <c r="I209" s="16">
        <f>IFERROR(100*_xlfn.IFNA(VLOOKUP($B209,KviZDarije6!$A$1:$N$1000, 5, 0), 0)/'TOP SCORES'!G$4,0)</f>
        <v>0</v>
      </c>
      <c r="J209" s="16">
        <f>IFERROR(100*_xlfn.IFNA(VLOOKUP($B209,KviZDarije7!$A$1:$N$1000, 5, 0), 0)/'TOP SCORES'!H$4,0)</f>
        <v>0</v>
      </c>
      <c r="K209" s="16">
        <f>IFERROR(100*_xlfn.IFNA(VLOOKUP($B209,KviZDarije8!$A$1:$N$1000, 5, 0), 0)/'TOP SCORES'!I$4,0)</f>
        <v>0</v>
      </c>
      <c r="L209" s="16">
        <f>IFERROR(100*_xlfn.IFNA(VLOOKUP($B209,KviZDarije9!$A$1:$N$1000, 5, 0), 0)/'TOP SCORES'!J$4,0)</f>
        <v>0</v>
      </c>
      <c r="M209" s="16">
        <f>IFERROR(100*_xlfn.IFNA(VLOOKUP($B209,KviZDarije10!$A$1:$N$1000, 5, 0), 0)/'TOP SCORES'!K$4,0)</f>
        <v>0</v>
      </c>
      <c r="N209" s="16">
        <f>IFERROR(100*_xlfn.IFNA(VLOOKUP($B209,KviZDarije11!$A$1:$N$1000, 5, 0), 0)/'TOP SCORES'!L$4,0)</f>
        <v>0</v>
      </c>
    </row>
    <row r="210" spans="1:14">
      <c r="A210" s="19">
        <f ca="1">RANK(C210,C$2:C$998)</f>
        <v>184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5, 0), 0)/'TOP SCORES'!B$4,0)</f>
        <v>0</v>
      </c>
      <c r="E210" s="16">
        <f>IFERROR(100*_xlfn.IFNA(VLOOKUP($B210,KviZDarije2!$A$1:$N$1000, 5, 0), 0)/'TOP SCORES'!C$4,0)</f>
        <v>0</v>
      </c>
      <c r="F210" s="16">
        <f>IFERROR(100*_xlfn.IFNA(VLOOKUP($B210,KviZDarije3!$A$1:$N$1000, 5, 0), 0)/'TOP SCORES'!D$4,0)</f>
        <v>0</v>
      </c>
      <c r="G210" s="16">
        <f>IFERROR(100*_xlfn.IFNA(VLOOKUP($B210,KviZDarije4!$A$1:$N$1000, 5, 0), 0)/'TOP SCORES'!E$4,0)</f>
        <v>0</v>
      </c>
      <c r="H210" s="16">
        <f>IFERROR(100*_xlfn.IFNA(VLOOKUP($B210,KviZDarije5!$A$1:$N$1000, 5, 0), 0)/'TOP SCORES'!F$4,0)</f>
        <v>0</v>
      </c>
      <c r="I210" s="16">
        <f>IFERROR(100*_xlfn.IFNA(VLOOKUP($B210,KviZDarije6!$A$1:$N$1000, 5, 0), 0)/'TOP SCORES'!G$4,0)</f>
        <v>0</v>
      </c>
      <c r="J210" s="16">
        <f>IFERROR(100*_xlfn.IFNA(VLOOKUP($B210,KviZDarije7!$A$1:$N$1000, 5, 0), 0)/'TOP SCORES'!H$4,0)</f>
        <v>0</v>
      </c>
      <c r="K210" s="16">
        <f>IFERROR(100*_xlfn.IFNA(VLOOKUP($B210,KviZDarije8!$A$1:$N$1000, 5, 0), 0)/'TOP SCORES'!I$4,0)</f>
        <v>0</v>
      </c>
      <c r="L210" s="16">
        <f>IFERROR(100*_xlfn.IFNA(VLOOKUP($B210,KviZDarije9!$A$1:$N$1000, 5, 0), 0)/'TOP SCORES'!J$4,0)</f>
        <v>0</v>
      </c>
      <c r="M210" s="16">
        <f>IFERROR(100*_xlfn.IFNA(VLOOKUP($B210,KviZDarije10!$A$1:$N$1000, 5, 0), 0)/'TOP SCORES'!K$4,0)</f>
        <v>0</v>
      </c>
      <c r="N210" s="16">
        <f>IFERROR(100*_xlfn.IFNA(VLOOKUP($B210,KviZDarije11!$A$1:$N$1000, 5, 0), 0)/'TOP SCORES'!L$4,0)</f>
        <v>0</v>
      </c>
    </row>
    <row r="211" spans="1:14">
      <c r="A211" s="19">
        <f ca="1">RANK(C211,C$2:C$998)</f>
        <v>184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5, 0), 0)/'TOP SCORES'!B$4,0)</f>
        <v>0</v>
      </c>
      <c r="E211" s="16">
        <f>IFERROR(100*_xlfn.IFNA(VLOOKUP($B211,KviZDarije2!$A$1:$N$1000, 5, 0), 0)/'TOP SCORES'!C$4,0)</f>
        <v>0</v>
      </c>
      <c r="F211" s="16">
        <f>IFERROR(100*_xlfn.IFNA(VLOOKUP($B211,KviZDarije3!$A$1:$N$1000, 5, 0), 0)/'TOP SCORES'!D$4,0)</f>
        <v>0</v>
      </c>
      <c r="G211" s="16">
        <f>IFERROR(100*_xlfn.IFNA(VLOOKUP($B211,KviZDarije4!$A$1:$N$1000, 5, 0), 0)/'TOP SCORES'!E$4,0)</f>
        <v>0</v>
      </c>
      <c r="H211" s="16">
        <f>IFERROR(100*_xlfn.IFNA(VLOOKUP($B211,KviZDarije5!$A$1:$N$1000, 5, 0), 0)/'TOP SCORES'!F$4,0)</f>
        <v>0</v>
      </c>
      <c r="I211" s="16">
        <f>IFERROR(100*_xlfn.IFNA(VLOOKUP($B211,KviZDarije6!$A$1:$N$1000, 5, 0), 0)/'TOP SCORES'!G$4,0)</f>
        <v>0</v>
      </c>
      <c r="J211" s="16">
        <f>IFERROR(100*_xlfn.IFNA(VLOOKUP($B211,KviZDarije7!$A$1:$N$1000, 5, 0), 0)/'TOP SCORES'!H$4,0)</f>
        <v>0</v>
      </c>
      <c r="K211" s="16">
        <f>IFERROR(100*_xlfn.IFNA(VLOOKUP($B211,KviZDarije8!$A$1:$N$1000, 5, 0), 0)/'TOP SCORES'!I$4,0)</f>
        <v>0</v>
      </c>
      <c r="L211" s="16">
        <f>IFERROR(100*_xlfn.IFNA(VLOOKUP($B211,KviZDarije9!$A$1:$N$1000, 5, 0), 0)/'TOP SCORES'!J$4,0)</f>
        <v>0</v>
      </c>
      <c r="M211" s="16">
        <f>IFERROR(100*_xlfn.IFNA(VLOOKUP($B211,KviZDarije10!$A$1:$N$1000, 5, 0), 0)/'TOP SCORES'!K$4,0)</f>
        <v>0</v>
      </c>
      <c r="N211" s="16">
        <f>IFERROR(100*_xlfn.IFNA(VLOOKUP($B211,KviZDarije11!$A$1:$N$1000, 5, 0), 0)/'TOP SCORES'!L$4,0)</f>
        <v>0</v>
      </c>
    </row>
    <row r="212" spans="1:14">
      <c r="A212" s="19">
        <f ca="1">RANK(C212,C$2:C$998)</f>
        <v>184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5, 0), 0)/'TOP SCORES'!B$4,0)</f>
        <v>0</v>
      </c>
      <c r="E212" s="16">
        <f>IFERROR(100*_xlfn.IFNA(VLOOKUP($B212,KviZDarije2!$A$1:$N$1000, 5, 0), 0)/'TOP SCORES'!C$4,0)</f>
        <v>0</v>
      </c>
      <c r="F212" s="16">
        <f>IFERROR(100*_xlfn.IFNA(VLOOKUP($B212,KviZDarije3!$A$1:$N$1000, 5, 0), 0)/'TOP SCORES'!D$4,0)</f>
        <v>0</v>
      </c>
      <c r="G212" s="16">
        <f>IFERROR(100*_xlfn.IFNA(VLOOKUP($B212,KviZDarije4!$A$1:$N$1000, 5, 0), 0)/'TOP SCORES'!E$4,0)</f>
        <v>0</v>
      </c>
      <c r="H212" s="16">
        <f>IFERROR(100*_xlfn.IFNA(VLOOKUP($B212,KviZDarije5!$A$1:$N$1000, 5, 0), 0)/'TOP SCORES'!F$4,0)</f>
        <v>0</v>
      </c>
      <c r="I212" s="16">
        <f>IFERROR(100*_xlfn.IFNA(VLOOKUP($B212,KviZDarije6!$A$1:$N$1000, 5, 0), 0)/'TOP SCORES'!G$4,0)</f>
        <v>0</v>
      </c>
      <c r="J212" s="16">
        <f>IFERROR(100*_xlfn.IFNA(VLOOKUP($B212,KviZDarije7!$A$1:$N$1000, 5, 0), 0)/'TOP SCORES'!H$4,0)</f>
        <v>0</v>
      </c>
      <c r="K212" s="16">
        <f>IFERROR(100*_xlfn.IFNA(VLOOKUP($B212,KviZDarije8!$A$1:$N$1000, 5, 0), 0)/'TOP SCORES'!I$4,0)</f>
        <v>0</v>
      </c>
      <c r="L212" s="16">
        <f>IFERROR(100*_xlfn.IFNA(VLOOKUP($B212,KviZDarije9!$A$1:$N$1000, 5, 0), 0)/'TOP SCORES'!J$4,0)</f>
        <v>0</v>
      </c>
      <c r="M212" s="16">
        <f>IFERROR(100*_xlfn.IFNA(VLOOKUP($B212,KviZDarije10!$A$1:$N$1000, 5, 0), 0)/'TOP SCORES'!K$4,0)</f>
        <v>0</v>
      </c>
      <c r="N212" s="16">
        <f>IFERROR(100*_xlfn.IFNA(VLOOKUP($B212,KviZDarije11!$A$1:$N$1000, 5, 0), 0)/'TOP SCORES'!L$4,0)</f>
        <v>0</v>
      </c>
    </row>
    <row r="213" spans="1:14">
      <c r="A213" s="19">
        <f ca="1">RANK(C213,C$2:C$998)</f>
        <v>184</v>
      </c>
      <c r="B213" s="10"/>
      <c r="C213" s="17" cm="1">
        <f t="array" aca="1" ref="C213" ca="1">SUM(LARGE(D213:N213,ROW(INDIRECT("1:2"))))</f>
        <v>0</v>
      </c>
      <c r="D213" s="16">
        <f>IFERROR(100*_xlfn.IFNA(VLOOKUP($B213,KviZDarije1!$A$1:$N$1000, 5, 0), 0)/'TOP SCORES'!B$4,0)</f>
        <v>0</v>
      </c>
      <c r="E213" s="16">
        <f>IFERROR(100*_xlfn.IFNA(VLOOKUP($B213,KviZDarije2!$A$1:$N$1000, 5, 0), 0)/'TOP SCORES'!C$4,0)</f>
        <v>0</v>
      </c>
      <c r="F213" s="16">
        <f>IFERROR(100*_xlfn.IFNA(VLOOKUP($B213,KviZDarije3!$A$1:$N$1000, 5, 0), 0)/'TOP SCORES'!D$4,0)</f>
        <v>0</v>
      </c>
      <c r="G213" s="16">
        <f>IFERROR(100*_xlfn.IFNA(VLOOKUP($B213,KviZDarije4!$A$1:$N$1000, 5, 0), 0)/'TOP SCORES'!E$4,0)</f>
        <v>0</v>
      </c>
      <c r="H213" s="16">
        <f>IFERROR(100*_xlfn.IFNA(VLOOKUP($B213,KviZDarije5!$A$1:$N$1000, 5, 0), 0)/'TOP SCORES'!F$4,0)</f>
        <v>0</v>
      </c>
      <c r="I213" s="16">
        <f>IFERROR(100*_xlfn.IFNA(VLOOKUP($B213,KviZDarije6!$A$1:$N$1000, 5, 0), 0)/'TOP SCORES'!G$4,0)</f>
        <v>0</v>
      </c>
      <c r="J213" s="16">
        <f>IFERROR(100*_xlfn.IFNA(VLOOKUP($B213,KviZDarije7!$A$1:$N$1000, 5, 0), 0)/'TOP SCORES'!H$4,0)</f>
        <v>0</v>
      </c>
      <c r="K213" s="16">
        <f>IFERROR(100*_xlfn.IFNA(VLOOKUP($B213,KviZDarije8!$A$1:$N$1000, 5, 0), 0)/'TOP SCORES'!I$4,0)</f>
        <v>0</v>
      </c>
      <c r="L213" s="16">
        <f>IFERROR(100*_xlfn.IFNA(VLOOKUP($B213,KviZDarije9!$A$1:$N$1000, 5, 0), 0)/'TOP SCORES'!J$4,0)</f>
        <v>0</v>
      </c>
      <c r="M213" s="16">
        <f>IFERROR(100*_xlfn.IFNA(VLOOKUP($B213,KviZDarije10!$A$1:$N$1000, 5, 0), 0)/'TOP SCORES'!K$4,0)</f>
        <v>0</v>
      </c>
      <c r="N213" s="16">
        <f>IFERROR(100*_xlfn.IFNA(VLOOKUP($B213,KviZDarije11!$A$1:$N$1000, 5, 0), 0)/'TOP SCORES'!L$4,0)</f>
        <v>0</v>
      </c>
    </row>
    <row r="214" spans="1:14">
      <c r="A214" s="19">
        <f ca="1">RANK(C214,C$2:C$998)</f>
        <v>184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5, 0), 0)/'TOP SCORES'!B$4,0)</f>
        <v>0</v>
      </c>
      <c r="E214" s="16">
        <f>IFERROR(100*_xlfn.IFNA(VLOOKUP($B214,KviZDarije2!$A$1:$N$1000, 5, 0), 0)/'TOP SCORES'!C$4,0)</f>
        <v>0</v>
      </c>
      <c r="F214" s="16">
        <f>IFERROR(100*_xlfn.IFNA(VLOOKUP($B214,KviZDarije3!$A$1:$N$1000, 5, 0), 0)/'TOP SCORES'!D$4,0)</f>
        <v>0</v>
      </c>
      <c r="G214" s="16">
        <f>IFERROR(100*_xlfn.IFNA(VLOOKUP($B214,KviZDarije4!$A$1:$N$1000, 5, 0), 0)/'TOP SCORES'!E$4,0)</f>
        <v>0</v>
      </c>
      <c r="H214" s="16">
        <f>IFERROR(100*_xlfn.IFNA(VLOOKUP($B214,KviZDarije5!$A$1:$N$1000, 5, 0), 0)/'TOP SCORES'!F$4,0)</f>
        <v>0</v>
      </c>
      <c r="I214" s="16">
        <f>IFERROR(100*_xlfn.IFNA(VLOOKUP($B214,KviZDarije6!$A$1:$N$1000, 5, 0), 0)/'TOP SCORES'!G$4,0)</f>
        <v>0</v>
      </c>
      <c r="J214" s="16">
        <f>IFERROR(100*_xlfn.IFNA(VLOOKUP($B214,KviZDarije7!$A$1:$N$1000, 5, 0), 0)/'TOP SCORES'!H$4,0)</f>
        <v>0</v>
      </c>
      <c r="K214" s="16">
        <f>IFERROR(100*_xlfn.IFNA(VLOOKUP($B214,KviZDarije8!$A$1:$N$1000, 5, 0), 0)/'TOP SCORES'!I$4,0)</f>
        <v>0</v>
      </c>
      <c r="L214" s="16">
        <f>IFERROR(100*_xlfn.IFNA(VLOOKUP($B214,KviZDarije9!$A$1:$N$1000, 5, 0), 0)/'TOP SCORES'!J$4,0)</f>
        <v>0</v>
      </c>
      <c r="M214" s="16">
        <f>IFERROR(100*_xlfn.IFNA(VLOOKUP($B214,KviZDarije10!$A$1:$N$1000, 5, 0), 0)/'TOP SCORES'!K$4,0)</f>
        <v>0</v>
      </c>
      <c r="N214" s="16">
        <f>IFERROR(100*_xlfn.IFNA(VLOOKUP($B214,KviZDarije11!$A$1:$N$1000, 5, 0), 0)/'TOP SCORES'!L$4,0)</f>
        <v>0</v>
      </c>
    </row>
    <row r="215" spans="1:14">
      <c r="A215" s="19">
        <f ca="1">RANK(C215,C$2:C$998)</f>
        <v>184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5, 0), 0)/'TOP SCORES'!B$4,0)</f>
        <v>0</v>
      </c>
      <c r="E215" s="16">
        <f>IFERROR(100*_xlfn.IFNA(VLOOKUP($B215,KviZDarije2!$A$1:$N$1000, 5, 0), 0)/'TOP SCORES'!C$4,0)</f>
        <v>0</v>
      </c>
      <c r="F215" s="16">
        <f>IFERROR(100*_xlfn.IFNA(VLOOKUP($B215,KviZDarije3!$A$1:$N$1000, 5, 0), 0)/'TOP SCORES'!D$4,0)</f>
        <v>0</v>
      </c>
      <c r="G215" s="16">
        <f>IFERROR(100*_xlfn.IFNA(VLOOKUP($B215,KviZDarije4!$A$1:$N$1000, 5, 0), 0)/'TOP SCORES'!E$4,0)</f>
        <v>0</v>
      </c>
      <c r="H215" s="16">
        <f>IFERROR(100*_xlfn.IFNA(VLOOKUP($B215,KviZDarije5!$A$1:$N$1000, 5, 0), 0)/'TOP SCORES'!F$4,0)</f>
        <v>0</v>
      </c>
      <c r="I215" s="16">
        <f>IFERROR(100*_xlfn.IFNA(VLOOKUP($B215,KviZDarije6!$A$1:$N$1000, 5, 0), 0)/'TOP SCORES'!G$4,0)</f>
        <v>0</v>
      </c>
      <c r="J215" s="16">
        <f>IFERROR(100*_xlfn.IFNA(VLOOKUP($B215,KviZDarije7!$A$1:$N$1000, 5, 0), 0)/'TOP SCORES'!H$4,0)</f>
        <v>0</v>
      </c>
      <c r="K215" s="16">
        <f>IFERROR(100*_xlfn.IFNA(VLOOKUP($B215,KviZDarije8!$A$1:$N$1000, 5, 0), 0)/'TOP SCORES'!I$4,0)</f>
        <v>0</v>
      </c>
      <c r="L215" s="16">
        <f>IFERROR(100*_xlfn.IFNA(VLOOKUP($B215,KviZDarije9!$A$1:$N$1000, 5, 0), 0)/'TOP SCORES'!J$4,0)</f>
        <v>0</v>
      </c>
      <c r="M215" s="16">
        <f>IFERROR(100*_xlfn.IFNA(VLOOKUP($B215,KviZDarije10!$A$1:$N$1000, 5, 0), 0)/'TOP SCORES'!K$4,0)</f>
        <v>0</v>
      </c>
      <c r="N215" s="16">
        <f>IFERROR(100*_xlfn.IFNA(VLOOKUP($B215,KviZDarije11!$A$1:$N$1000, 5, 0), 0)/'TOP SCORES'!L$4,0)</f>
        <v>0</v>
      </c>
    </row>
    <row r="216" spans="1:14">
      <c r="A216" s="19">
        <f ca="1">RANK(C216,C$2:C$998)</f>
        <v>184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5, 0), 0)/'TOP SCORES'!B$4,0)</f>
        <v>0</v>
      </c>
      <c r="E216" s="16">
        <f>IFERROR(100*_xlfn.IFNA(VLOOKUP($B216,KviZDarije2!$A$1:$N$1000, 5, 0), 0)/'TOP SCORES'!C$4,0)</f>
        <v>0</v>
      </c>
      <c r="F216" s="16">
        <f>IFERROR(100*_xlfn.IFNA(VLOOKUP($B216,KviZDarije3!$A$1:$N$1000, 5, 0), 0)/'TOP SCORES'!D$4,0)</f>
        <v>0</v>
      </c>
      <c r="G216" s="16">
        <f>IFERROR(100*_xlfn.IFNA(VLOOKUP($B216,KviZDarije4!$A$1:$N$1000, 5, 0), 0)/'TOP SCORES'!E$4,0)</f>
        <v>0</v>
      </c>
      <c r="H216" s="16">
        <f>IFERROR(100*_xlfn.IFNA(VLOOKUP($B216,KviZDarije5!$A$1:$N$1000, 5, 0), 0)/'TOP SCORES'!F$4,0)</f>
        <v>0</v>
      </c>
      <c r="I216" s="16">
        <f>IFERROR(100*_xlfn.IFNA(VLOOKUP($B216,KviZDarije6!$A$1:$N$1000, 5, 0), 0)/'TOP SCORES'!G$4,0)</f>
        <v>0</v>
      </c>
      <c r="J216" s="16">
        <f>IFERROR(100*_xlfn.IFNA(VLOOKUP($B216,KviZDarije7!$A$1:$N$1000, 5, 0), 0)/'TOP SCORES'!H$4,0)</f>
        <v>0</v>
      </c>
      <c r="K216" s="16">
        <f>IFERROR(100*_xlfn.IFNA(VLOOKUP($B216,KviZDarije8!$A$1:$N$1000, 5, 0), 0)/'TOP SCORES'!I$4,0)</f>
        <v>0</v>
      </c>
      <c r="L216" s="16">
        <f>IFERROR(100*_xlfn.IFNA(VLOOKUP($B216,KviZDarije9!$A$1:$N$1000, 5, 0), 0)/'TOP SCORES'!J$4,0)</f>
        <v>0</v>
      </c>
      <c r="M216" s="16">
        <f>IFERROR(100*_xlfn.IFNA(VLOOKUP($B216,KviZDarije10!$A$1:$N$1000, 5, 0), 0)/'TOP SCORES'!K$4,0)</f>
        <v>0</v>
      </c>
      <c r="N216" s="16">
        <f>IFERROR(100*_xlfn.IFNA(VLOOKUP($B216,KviZDarije11!$A$1:$N$1000, 5, 0), 0)/'TOP SCORES'!L$4,0)</f>
        <v>0</v>
      </c>
    </row>
    <row r="217" spans="1:14">
      <c r="A217" s="19">
        <f ca="1">RANK(C217,C$2:C$998)</f>
        <v>184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5, 0), 0)/'TOP SCORES'!B$4,0)</f>
        <v>0</v>
      </c>
      <c r="E217" s="16">
        <f>IFERROR(100*_xlfn.IFNA(VLOOKUP($B217,KviZDarije2!$A$1:$N$1000, 5, 0), 0)/'TOP SCORES'!C$4,0)</f>
        <v>0</v>
      </c>
      <c r="F217" s="16">
        <f>IFERROR(100*_xlfn.IFNA(VLOOKUP($B217,KviZDarije3!$A$1:$N$1000, 5, 0), 0)/'TOP SCORES'!D$4,0)</f>
        <v>0</v>
      </c>
      <c r="G217" s="16">
        <f>IFERROR(100*_xlfn.IFNA(VLOOKUP($B217,KviZDarije4!$A$1:$N$1000, 5, 0), 0)/'TOP SCORES'!E$4,0)</f>
        <v>0</v>
      </c>
      <c r="H217" s="16">
        <f>IFERROR(100*_xlfn.IFNA(VLOOKUP($B217,KviZDarije5!$A$1:$N$1000, 5, 0), 0)/'TOP SCORES'!F$4,0)</f>
        <v>0</v>
      </c>
      <c r="I217" s="16">
        <f>IFERROR(100*_xlfn.IFNA(VLOOKUP($B217,KviZDarije6!$A$1:$N$1000, 5, 0), 0)/'TOP SCORES'!G$4,0)</f>
        <v>0</v>
      </c>
      <c r="J217" s="16">
        <f>IFERROR(100*_xlfn.IFNA(VLOOKUP($B217,KviZDarije7!$A$1:$N$1000, 5, 0), 0)/'TOP SCORES'!H$4,0)</f>
        <v>0</v>
      </c>
      <c r="K217" s="16">
        <f>IFERROR(100*_xlfn.IFNA(VLOOKUP($B217,KviZDarije8!$A$1:$N$1000, 5, 0), 0)/'TOP SCORES'!I$4,0)</f>
        <v>0</v>
      </c>
      <c r="L217" s="16">
        <f>IFERROR(100*_xlfn.IFNA(VLOOKUP($B217,KviZDarije9!$A$1:$N$1000, 5, 0), 0)/'TOP SCORES'!J$4,0)</f>
        <v>0</v>
      </c>
      <c r="M217" s="16">
        <f>IFERROR(100*_xlfn.IFNA(VLOOKUP($B217,KviZDarije10!$A$1:$N$1000, 5, 0), 0)/'TOP SCORES'!K$4,0)</f>
        <v>0</v>
      </c>
      <c r="N217" s="16">
        <f>IFERROR(100*_xlfn.IFNA(VLOOKUP($B217,KviZDarije11!$A$1:$N$1000, 5, 0), 0)/'TOP SCORES'!L$4,0)</f>
        <v>0</v>
      </c>
    </row>
    <row r="218" spans="1:14">
      <c r="A218" s="19">
        <f ca="1">RANK(C218,C$2:C$998)</f>
        <v>184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5, 0), 0)/'TOP SCORES'!B$4,0)</f>
        <v>0</v>
      </c>
      <c r="E218" s="16">
        <f>IFERROR(100*_xlfn.IFNA(VLOOKUP($B218,KviZDarije2!$A$1:$N$1000, 5, 0), 0)/'TOP SCORES'!C$4,0)</f>
        <v>0</v>
      </c>
      <c r="F218" s="16">
        <f>IFERROR(100*_xlfn.IFNA(VLOOKUP($B218,KviZDarije3!$A$1:$N$1000, 5, 0), 0)/'TOP SCORES'!D$4,0)</f>
        <v>0</v>
      </c>
      <c r="G218" s="16">
        <f>IFERROR(100*_xlfn.IFNA(VLOOKUP($B218,KviZDarije4!$A$1:$N$1000, 5, 0), 0)/'TOP SCORES'!E$4,0)</f>
        <v>0</v>
      </c>
      <c r="H218" s="16">
        <f>IFERROR(100*_xlfn.IFNA(VLOOKUP($B218,KviZDarije5!$A$1:$N$1000, 5, 0), 0)/'TOP SCORES'!F$4,0)</f>
        <v>0</v>
      </c>
      <c r="I218" s="16">
        <f>IFERROR(100*_xlfn.IFNA(VLOOKUP($B218,KviZDarije6!$A$1:$N$1000, 5, 0), 0)/'TOP SCORES'!G$4,0)</f>
        <v>0</v>
      </c>
      <c r="J218" s="16">
        <f>IFERROR(100*_xlfn.IFNA(VLOOKUP($B218,KviZDarije7!$A$1:$N$1000, 5, 0), 0)/'TOP SCORES'!H$4,0)</f>
        <v>0</v>
      </c>
      <c r="K218" s="16">
        <f>IFERROR(100*_xlfn.IFNA(VLOOKUP($B218,KviZDarije8!$A$1:$N$1000, 5, 0), 0)/'TOP SCORES'!I$4,0)</f>
        <v>0</v>
      </c>
      <c r="L218" s="16">
        <f>IFERROR(100*_xlfn.IFNA(VLOOKUP($B218,KviZDarije9!$A$1:$N$1000, 5, 0), 0)/'TOP SCORES'!J$4,0)</f>
        <v>0</v>
      </c>
      <c r="M218" s="16">
        <f>IFERROR(100*_xlfn.IFNA(VLOOKUP($B218,KviZDarije10!$A$1:$N$1000, 5, 0), 0)/'TOP SCORES'!K$4,0)</f>
        <v>0</v>
      </c>
      <c r="N218" s="16">
        <f>IFERROR(100*_xlfn.IFNA(VLOOKUP($B218,KviZDarije11!$A$1:$N$1000, 5, 0), 0)/'TOP SCORES'!L$4,0)</f>
        <v>0</v>
      </c>
    </row>
    <row r="219" spans="1:14">
      <c r="A219" s="19">
        <f ca="1">RANK(C219,C$2:C$998)</f>
        <v>184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5, 0), 0)/'TOP SCORES'!B$4,0)</f>
        <v>0</v>
      </c>
      <c r="E219" s="16">
        <f>IFERROR(100*_xlfn.IFNA(VLOOKUP($B219,KviZDarije2!$A$1:$N$1000, 5, 0), 0)/'TOP SCORES'!C$4,0)</f>
        <v>0</v>
      </c>
      <c r="F219" s="16">
        <f>IFERROR(100*_xlfn.IFNA(VLOOKUP($B219,KviZDarije3!$A$1:$N$1000, 5, 0), 0)/'TOP SCORES'!D$4,0)</f>
        <v>0</v>
      </c>
      <c r="G219" s="16">
        <f>IFERROR(100*_xlfn.IFNA(VLOOKUP($B219,KviZDarije4!$A$1:$N$1000, 5, 0), 0)/'TOP SCORES'!E$4,0)</f>
        <v>0</v>
      </c>
      <c r="H219" s="16">
        <f>IFERROR(100*_xlfn.IFNA(VLOOKUP($B219,KviZDarije5!$A$1:$N$1000, 5, 0), 0)/'TOP SCORES'!F$4,0)</f>
        <v>0</v>
      </c>
      <c r="I219" s="16">
        <f>IFERROR(100*_xlfn.IFNA(VLOOKUP($B219,KviZDarije6!$A$1:$N$1000, 5, 0), 0)/'TOP SCORES'!G$4,0)</f>
        <v>0</v>
      </c>
      <c r="J219" s="16">
        <f>IFERROR(100*_xlfn.IFNA(VLOOKUP($B219,KviZDarije7!$A$1:$N$1000, 5, 0), 0)/'TOP SCORES'!H$4,0)</f>
        <v>0</v>
      </c>
      <c r="K219" s="16">
        <f>IFERROR(100*_xlfn.IFNA(VLOOKUP($B219,KviZDarije8!$A$1:$N$1000, 5, 0), 0)/'TOP SCORES'!I$4,0)</f>
        <v>0</v>
      </c>
      <c r="L219" s="16">
        <f>IFERROR(100*_xlfn.IFNA(VLOOKUP($B219,KviZDarije9!$A$1:$N$1000, 5, 0), 0)/'TOP SCORES'!J$4,0)</f>
        <v>0</v>
      </c>
      <c r="M219" s="16">
        <f>IFERROR(100*_xlfn.IFNA(VLOOKUP($B219,KviZDarije10!$A$1:$N$1000, 5, 0), 0)/'TOP SCORES'!K$4,0)</f>
        <v>0</v>
      </c>
      <c r="N219" s="16">
        <f>IFERROR(100*_xlfn.IFNA(VLOOKUP($B219,KviZDarije11!$A$1:$N$1000, 5, 0), 0)/'TOP SCORES'!L$4,0)</f>
        <v>0</v>
      </c>
    </row>
    <row r="220" spans="1:14">
      <c r="A220" s="19">
        <f ca="1">RANK(C220,C$2:C$998)</f>
        <v>184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5, 0), 0)/'TOP SCORES'!B$4,0)</f>
        <v>0</v>
      </c>
      <c r="E220" s="16">
        <f>IFERROR(100*_xlfn.IFNA(VLOOKUP($B220,KviZDarije2!$A$1:$N$1000, 5, 0), 0)/'TOP SCORES'!C$4,0)</f>
        <v>0</v>
      </c>
      <c r="F220" s="16">
        <f>IFERROR(100*_xlfn.IFNA(VLOOKUP($B220,KviZDarije3!$A$1:$N$1000, 5, 0), 0)/'TOP SCORES'!D$4,0)</f>
        <v>0</v>
      </c>
      <c r="G220" s="16">
        <f>IFERROR(100*_xlfn.IFNA(VLOOKUP($B220,KviZDarije4!$A$1:$N$1000, 5, 0), 0)/'TOP SCORES'!E$4,0)</f>
        <v>0</v>
      </c>
      <c r="H220" s="16">
        <f>IFERROR(100*_xlfn.IFNA(VLOOKUP($B220,KviZDarije5!$A$1:$N$1000, 5, 0), 0)/'TOP SCORES'!F$4,0)</f>
        <v>0</v>
      </c>
      <c r="I220" s="16">
        <f>IFERROR(100*_xlfn.IFNA(VLOOKUP($B220,KviZDarije6!$A$1:$N$1000, 5, 0), 0)/'TOP SCORES'!G$4,0)</f>
        <v>0</v>
      </c>
      <c r="J220" s="16">
        <f>IFERROR(100*_xlfn.IFNA(VLOOKUP($B220,KviZDarije7!$A$1:$N$1000, 5, 0), 0)/'TOP SCORES'!H$4,0)</f>
        <v>0</v>
      </c>
      <c r="K220" s="16">
        <f>IFERROR(100*_xlfn.IFNA(VLOOKUP($B220,KviZDarije8!$A$1:$N$1000, 5, 0), 0)/'TOP SCORES'!I$4,0)</f>
        <v>0</v>
      </c>
      <c r="L220" s="16">
        <f>IFERROR(100*_xlfn.IFNA(VLOOKUP($B220,KviZDarije9!$A$1:$N$1000, 5, 0), 0)/'TOP SCORES'!J$4,0)</f>
        <v>0</v>
      </c>
      <c r="M220" s="16">
        <f>IFERROR(100*_xlfn.IFNA(VLOOKUP($B220,KviZDarije10!$A$1:$N$1000, 5, 0), 0)/'TOP SCORES'!K$4,0)</f>
        <v>0</v>
      </c>
      <c r="N220" s="16">
        <f>IFERROR(100*_xlfn.IFNA(VLOOKUP($B220,KviZDarije11!$A$1:$N$1000, 5, 0), 0)/'TOP SCORES'!L$4,0)</f>
        <v>0</v>
      </c>
    </row>
    <row r="221" spans="1:14">
      <c r="A221" s="19">
        <f ca="1">RANK(C221,C$2:C$998)</f>
        <v>184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5, 0), 0)/'TOP SCORES'!B$4,0)</f>
        <v>0</v>
      </c>
      <c r="E221" s="16">
        <f>IFERROR(100*_xlfn.IFNA(VLOOKUP($B221,KviZDarije2!$A$1:$N$1000, 5, 0), 0)/'TOP SCORES'!C$4,0)</f>
        <v>0</v>
      </c>
      <c r="F221" s="16">
        <f>IFERROR(100*_xlfn.IFNA(VLOOKUP($B221,KviZDarije3!$A$1:$N$1000, 5, 0), 0)/'TOP SCORES'!D$4,0)</f>
        <v>0</v>
      </c>
      <c r="G221" s="16">
        <f>IFERROR(100*_xlfn.IFNA(VLOOKUP($B221,KviZDarije4!$A$1:$N$1000, 5, 0), 0)/'TOP SCORES'!E$4,0)</f>
        <v>0</v>
      </c>
      <c r="H221" s="16">
        <f>IFERROR(100*_xlfn.IFNA(VLOOKUP($B221,KviZDarije5!$A$1:$N$1000, 5, 0), 0)/'TOP SCORES'!F$4,0)</f>
        <v>0</v>
      </c>
      <c r="I221" s="16">
        <f>IFERROR(100*_xlfn.IFNA(VLOOKUP($B221,KviZDarije6!$A$1:$N$1000, 5, 0), 0)/'TOP SCORES'!G$4,0)</f>
        <v>0</v>
      </c>
      <c r="J221" s="16">
        <f>IFERROR(100*_xlfn.IFNA(VLOOKUP($B221,KviZDarije7!$A$1:$N$1000, 5, 0), 0)/'TOP SCORES'!H$4,0)</f>
        <v>0</v>
      </c>
      <c r="K221" s="16">
        <f>IFERROR(100*_xlfn.IFNA(VLOOKUP($B221,KviZDarije8!$A$1:$N$1000, 5, 0), 0)/'TOP SCORES'!I$4,0)</f>
        <v>0</v>
      </c>
      <c r="L221" s="16">
        <f>IFERROR(100*_xlfn.IFNA(VLOOKUP($B221,KviZDarije9!$A$1:$N$1000, 5, 0), 0)/'TOP SCORES'!J$4,0)</f>
        <v>0</v>
      </c>
      <c r="M221" s="16">
        <f>IFERROR(100*_xlfn.IFNA(VLOOKUP($B221,KviZDarije10!$A$1:$N$1000, 5, 0), 0)/'TOP SCORES'!K$4,0)</f>
        <v>0</v>
      </c>
      <c r="N221" s="16">
        <f>IFERROR(100*_xlfn.IFNA(VLOOKUP($B221,KviZDarije11!$A$1:$N$1000, 5, 0), 0)/'TOP SCORES'!L$4,0)</f>
        <v>0</v>
      </c>
    </row>
    <row r="222" spans="1:14">
      <c r="A222" s="19">
        <f ca="1">RANK(C222,C$2:C$998)</f>
        <v>184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5, 0), 0)/'TOP SCORES'!B$4,0)</f>
        <v>0</v>
      </c>
      <c r="E222" s="16">
        <f>IFERROR(100*_xlfn.IFNA(VLOOKUP($B222,KviZDarije2!$A$1:$N$1000, 5, 0), 0)/'TOP SCORES'!C$4,0)</f>
        <v>0</v>
      </c>
      <c r="F222" s="16">
        <f>IFERROR(100*_xlfn.IFNA(VLOOKUP($B222,KviZDarije3!$A$1:$N$1000, 5, 0), 0)/'TOP SCORES'!D$4,0)</f>
        <v>0</v>
      </c>
      <c r="G222" s="16">
        <f>IFERROR(100*_xlfn.IFNA(VLOOKUP($B222,KviZDarije4!$A$1:$N$1000, 5, 0), 0)/'TOP SCORES'!E$4,0)</f>
        <v>0</v>
      </c>
      <c r="H222" s="16">
        <f>IFERROR(100*_xlfn.IFNA(VLOOKUP($B222,KviZDarije5!$A$1:$N$1000, 5, 0), 0)/'TOP SCORES'!F$4,0)</f>
        <v>0</v>
      </c>
      <c r="I222" s="16">
        <f>IFERROR(100*_xlfn.IFNA(VLOOKUP($B222,KviZDarije6!$A$1:$N$1000, 5, 0), 0)/'TOP SCORES'!G$4,0)</f>
        <v>0</v>
      </c>
      <c r="J222" s="16">
        <f>IFERROR(100*_xlfn.IFNA(VLOOKUP($B222,KviZDarije7!$A$1:$N$1000, 5, 0), 0)/'TOP SCORES'!H$4,0)</f>
        <v>0</v>
      </c>
      <c r="K222" s="16">
        <f>IFERROR(100*_xlfn.IFNA(VLOOKUP($B222,KviZDarije8!$A$1:$N$1000, 5, 0), 0)/'TOP SCORES'!I$4,0)</f>
        <v>0</v>
      </c>
      <c r="L222" s="16">
        <f>IFERROR(100*_xlfn.IFNA(VLOOKUP($B222,KviZDarije9!$A$1:$N$1000, 5, 0), 0)/'TOP SCORES'!J$4,0)</f>
        <v>0</v>
      </c>
      <c r="M222" s="16">
        <f>IFERROR(100*_xlfn.IFNA(VLOOKUP($B222,KviZDarije10!$A$1:$N$1000, 5, 0), 0)/'TOP SCORES'!K$4,0)</f>
        <v>0</v>
      </c>
      <c r="N222" s="16">
        <f>IFERROR(100*_xlfn.IFNA(VLOOKUP($B222,KviZDarije11!$A$1:$N$1000, 5, 0), 0)/'TOP SCORES'!L$4,0)</f>
        <v>0</v>
      </c>
    </row>
    <row r="223" spans="1:14">
      <c r="A223" s="19">
        <f ca="1">RANK(C223,C$2:C$998)</f>
        <v>184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5, 0), 0)/'TOP SCORES'!B$4,0)</f>
        <v>0</v>
      </c>
      <c r="E223" s="16">
        <f>IFERROR(100*_xlfn.IFNA(VLOOKUP($B223,KviZDarije2!$A$1:$N$1000, 5, 0), 0)/'TOP SCORES'!C$4,0)</f>
        <v>0</v>
      </c>
      <c r="F223" s="16">
        <f>IFERROR(100*_xlfn.IFNA(VLOOKUP($B223,KviZDarije3!$A$1:$N$1000, 5, 0), 0)/'TOP SCORES'!D$4,0)</f>
        <v>0</v>
      </c>
      <c r="G223" s="16">
        <f>IFERROR(100*_xlfn.IFNA(VLOOKUP($B223,KviZDarije4!$A$1:$N$1000, 5, 0), 0)/'TOP SCORES'!E$4,0)</f>
        <v>0</v>
      </c>
      <c r="H223" s="16">
        <f>IFERROR(100*_xlfn.IFNA(VLOOKUP($B223,KviZDarije5!$A$1:$N$1000, 5, 0), 0)/'TOP SCORES'!F$4,0)</f>
        <v>0</v>
      </c>
      <c r="I223" s="16">
        <f>IFERROR(100*_xlfn.IFNA(VLOOKUP($B223,KviZDarije6!$A$1:$N$1000, 5, 0), 0)/'TOP SCORES'!G$4,0)</f>
        <v>0</v>
      </c>
      <c r="J223" s="16">
        <f>IFERROR(100*_xlfn.IFNA(VLOOKUP($B223,KviZDarije7!$A$1:$N$1000, 5, 0), 0)/'TOP SCORES'!H$4,0)</f>
        <v>0</v>
      </c>
      <c r="K223" s="16">
        <f>IFERROR(100*_xlfn.IFNA(VLOOKUP($B223,KviZDarije8!$A$1:$N$1000, 5, 0), 0)/'TOP SCORES'!I$4,0)</f>
        <v>0</v>
      </c>
      <c r="L223" s="16">
        <f>IFERROR(100*_xlfn.IFNA(VLOOKUP($B223,KviZDarije9!$A$1:$N$1000, 5, 0), 0)/'TOP SCORES'!J$4,0)</f>
        <v>0</v>
      </c>
      <c r="M223" s="16">
        <f>IFERROR(100*_xlfn.IFNA(VLOOKUP($B223,KviZDarije10!$A$1:$N$1000, 5, 0), 0)/'TOP SCORES'!K$4,0)</f>
        <v>0</v>
      </c>
      <c r="N223" s="16">
        <f>IFERROR(100*_xlfn.IFNA(VLOOKUP($B223,KviZDarije11!$A$1:$N$1000, 5, 0), 0)/'TOP SCORES'!L$4,0)</f>
        <v>0</v>
      </c>
    </row>
    <row r="224" spans="1:14">
      <c r="A224" s="19">
        <f ca="1">RANK(C224,C$2:C$998)</f>
        <v>184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5, 0), 0)/'TOP SCORES'!B$4,0)</f>
        <v>0</v>
      </c>
      <c r="E224" s="16">
        <f>IFERROR(100*_xlfn.IFNA(VLOOKUP($B224,KviZDarije2!$A$1:$N$1000, 5, 0), 0)/'TOP SCORES'!C$4,0)</f>
        <v>0</v>
      </c>
      <c r="F224" s="16">
        <f>IFERROR(100*_xlfn.IFNA(VLOOKUP($B224,KviZDarije3!$A$1:$N$1000, 5, 0), 0)/'TOP SCORES'!D$4,0)</f>
        <v>0</v>
      </c>
      <c r="G224" s="16">
        <f>IFERROR(100*_xlfn.IFNA(VLOOKUP($B224,KviZDarije4!$A$1:$N$1000, 5, 0), 0)/'TOP SCORES'!E$4,0)</f>
        <v>0</v>
      </c>
      <c r="H224" s="16">
        <f>IFERROR(100*_xlfn.IFNA(VLOOKUP($B224,KviZDarije5!$A$1:$N$1000, 5, 0), 0)/'TOP SCORES'!F$4,0)</f>
        <v>0</v>
      </c>
      <c r="I224" s="16">
        <f>IFERROR(100*_xlfn.IFNA(VLOOKUP($B224,KviZDarije6!$A$1:$N$1000, 5, 0), 0)/'TOP SCORES'!G$4,0)</f>
        <v>0</v>
      </c>
      <c r="J224" s="16">
        <f>IFERROR(100*_xlfn.IFNA(VLOOKUP($B224,KviZDarije7!$A$1:$N$1000, 5, 0), 0)/'TOP SCORES'!H$4,0)</f>
        <v>0</v>
      </c>
      <c r="K224" s="16">
        <f>IFERROR(100*_xlfn.IFNA(VLOOKUP($B224,KviZDarije8!$A$1:$N$1000, 5, 0), 0)/'TOP SCORES'!I$4,0)</f>
        <v>0</v>
      </c>
      <c r="L224" s="16">
        <f>IFERROR(100*_xlfn.IFNA(VLOOKUP($B224,KviZDarije9!$A$1:$N$1000, 5, 0), 0)/'TOP SCORES'!J$4,0)</f>
        <v>0</v>
      </c>
      <c r="M224" s="16">
        <f>IFERROR(100*_xlfn.IFNA(VLOOKUP($B224,KviZDarije10!$A$1:$N$1000, 5, 0), 0)/'TOP SCORES'!K$4,0)</f>
        <v>0</v>
      </c>
      <c r="N224" s="16">
        <f>IFERROR(100*_xlfn.IFNA(VLOOKUP($B224,KviZDarije11!$A$1:$N$1000, 5, 0), 0)/'TOP SCORES'!L$4,0)</f>
        <v>0</v>
      </c>
    </row>
    <row r="225" spans="1:14">
      <c r="A225" s="19">
        <f ca="1">RANK(C225,C$2:C$998)</f>
        <v>184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5, 0), 0)/'TOP SCORES'!B$4,0)</f>
        <v>0</v>
      </c>
      <c r="E225" s="16">
        <f>IFERROR(100*_xlfn.IFNA(VLOOKUP($B225,KviZDarije2!$A$1:$N$1000, 5, 0), 0)/'TOP SCORES'!C$4,0)</f>
        <v>0</v>
      </c>
      <c r="F225" s="16">
        <f>IFERROR(100*_xlfn.IFNA(VLOOKUP($B225,KviZDarije3!$A$1:$N$1000, 5, 0), 0)/'TOP SCORES'!D$4,0)</f>
        <v>0</v>
      </c>
      <c r="G225" s="16">
        <f>IFERROR(100*_xlfn.IFNA(VLOOKUP($B225,KviZDarije4!$A$1:$N$1000, 5, 0), 0)/'TOP SCORES'!E$4,0)</f>
        <v>0</v>
      </c>
      <c r="H225" s="16">
        <f>IFERROR(100*_xlfn.IFNA(VLOOKUP($B225,KviZDarije5!$A$1:$N$1000, 5, 0), 0)/'TOP SCORES'!F$4,0)</f>
        <v>0</v>
      </c>
      <c r="I225" s="16">
        <f>IFERROR(100*_xlfn.IFNA(VLOOKUP($B225,KviZDarije6!$A$1:$N$1000, 5, 0), 0)/'TOP SCORES'!G$4,0)</f>
        <v>0</v>
      </c>
      <c r="J225" s="16">
        <f>IFERROR(100*_xlfn.IFNA(VLOOKUP($B225,KviZDarije7!$A$1:$N$1000, 5, 0), 0)/'TOP SCORES'!H$4,0)</f>
        <v>0</v>
      </c>
      <c r="K225" s="16">
        <f>IFERROR(100*_xlfn.IFNA(VLOOKUP($B225,KviZDarije8!$A$1:$N$1000, 5, 0), 0)/'TOP SCORES'!I$4,0)</f>
        <v>0</v>
      </c>
      <c r="L225" s="16">
        <f>IFERROR(100*_xlfn.IFNA(VLOOKUP($B225,KviZDarije9!$A$1:$N$1000, 5, 0), 0)/'TOP SCORES'!J$4,0)</f>
        <v>0</v>
      </c>
      <c r="M225" s="16">
        <f>IFERROR(100*_xlfn.IFNA(VLOOKUP($B225,KviZDarije10!$A$1:$N$1000, 5, 0), 0)/'TOP SCORES'!K$4,0)</f>
        <v>0</v>
      </c>
      <c r="N225" s="16">
        <f>IFERROR(100*_xlfn.IFNA(VLOOKUP($B225,KviZDarije11!$A$1:$N$1000, 5, 0), 0)/'TOP SCORES'!L$4,0)</f>
        <v>0</v>
      </c>
    </row>
    <row r="226" spans="1:14">
      <c r="A226" s="19">
        <f ca="1">RANK(C226,C$2:C$998)</f>
        <v>184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5, 0), 0)/'TOP SCORES'!B$4,0)</f>
        <v>0</v>
      </c>
      <c r="E226" s="16">
        <f>IFERROR(100*_xlfn.IFNA(VLOOKUP($B226,KviZDarije2!$A$1:$N$1000, 5, 0), 0)/'TOP SCORES'!C$4,0)</f>
        <v>0</v>
      </c>
      <c r="F226" s="16">
        <f>IFERROR(100*_xlfn.IFNA(VLOOKUP($B226,KviZDarije3!$A$1:$N$1000, 5, 0), 0)/'TOP SCORES'!D$4,0)</f>
        <v>0</v>
      </c>
      <c r="G226" s="16">
        <f>IFERROR(100*_xlfn.IFNA(VLOOKUP($B226,KviZDarije4!$A$1:$N$1000, 5, 0), 0)/'TOP SCORES'!E$4,0)</f>
        <v>0</v>
      </c>
      <c r="H226" s="16">
        <f>IFERROR(100*_xlfn.IFNA(VLOOKUP($B226,KviZDarije5!$A$1:$N$1000, 5, 0), 0)/'TOP SCORES'!F$4,0)</f>
        <v>0</v>
      </c>
      <c r="I226" s="16">
        <f>IFERROR(100*_xlfn.IFNA(VLOOKUP($B226,KviZDarije6!$A$1:$N$1000, 5, 0), 0)/'TOP SCORES'!G$4,0)</f>
        <v>0</v>
      </c>
      <c r="J226" s="16">
        <f>IFERROR(100*_xlfn.IFNA(VLOOKUP($B226,KviZDarije7!$A$1:$N$1000, 5, 0), 0)/'TOP SCORES'!H$4,0)</f>
        <v>0</v>
      </c>
      <c r="K226" s="16">
        <f>IFERROR(100*_xlfn.IFNA(VLOOKUP($B226,KviZDarije8!$A$1:$N$1000, 5, 0), 0)/'TOP SCORES'!I$4,0)</f>
        <v>0</v>
      </c>
      <c r="L226" s="16">
        <f>IFERROR(100*_xlfn.IFNA(VLOOKUP($B226,KviZDarije9!$A$1:$N$1000, 5, 0), 0)/'TOP SCORES'!J$4,0)</f>
        <v>0</v>
      </c>
      <c r="M226" s="16">
        <f>IFERROR(100*_xlfn.IFNA(VLOOKUP($B226,KviZDarije10!$A$1:$N$1000, 5, 0), 0)/'TOP SCORES'!K$4,0)</f>
        <v>0</v>
      </c>
      <c r="N226" s="16">
        <f>IFERROR(100*_xlfn.IFNA(VLOOKUP($B226,KviZDarije11!$A$1:$N$1000, 5, 0), 0)/'TOP SCORES'!L$4,0)</f>
        <v>0</v>
      </c>
    </row>
    <row r="227" spans="1:14">
      <c r="A227" s="19">
        <f ca="1">RANK(C227,C$2:C$998)</f>
        <v>184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5, 0), 0)/'TOP SCORES'!B$4,0)</f>
        <v>0</v>
      </c>
      <c r="E227" s="16">
        <f>IFERROR(100*_xlfn.IFNA(VLOOKUP($B227,KviZDarije2!$A$1:$N$1000, 5, 0), 0)/'TOP SCORES'!C$4,0)</f>
        <v>0</v>
      </c>
      <c r="F227" s="16">
        <f>IFERROR(100*_xlfn.IFNA(VLOOKUP($B227,KviZDarije3!$A$1:$N$1000, 5, 0), 0)/'TOP SCORES'!D$4,0)</f>
        <v>0</v>
      </c>
      <c r="G227" s="16">
        <f>IFERROR(100*_xlfn.IFNA(VLOOKUP($B227,KviZDarije4!$A$1:$N$1000, 5, 0), 0)/'TOP SCORES'!E$4,0)</f>
        <v>0</v>
      </c>
      <c r="H227" s="16">
        <f>IFERROR(100*_xlfn.IFNA(VLOOKUP($B227,KviZDarije5!$A$1:$N$1000, 5, 0), 0)/'TOP SCORES'!F$4,0)</f>
        <v>0</v>
      </c>
      <c r="I227" s="16">
        <f>IFERROR(100*_xlfn.IFNA(VLOOKUP($B227,KviZDarije6!$A$1:$N$1000, 5, 0), 0)/'TOP SCORES'!G$4,0)</f>
        <v>0</v>
      </c>
      <c r="J227" s="16">
        <f>IFERROR(100*_xlfn.IFNA(VLOOKUP($B227,KviZDarije7!$A$1:$N$1000, 5, 0), 0)/'TOP SCORES'!H$4,0)</f>
        <v>0</v>
      </c>
      <c r="K227" s="16">
        <f>IFERROR(100*_xlfn.IFNA(VLOOKUP($B227,KviZDarije8!$A$1:$N$1000, 5, 0), 0)/'TOP SCORES'!I$4,0)</f>
        <v>0</v>
      </c>
      <c r="L227" s="16">
        <f>IFERROR(100*_xlfn.IFNA(VLOOKUP($B227,KviZDarije9!$A$1:$N$1000, 5, 0), 0)/'TOP SCORES'!J$4,0)</f>
        <v>0</v>
      </c>
      <c r="M227" s="16">
        <f>IFERROR(100*_xlfn.IFNA(VLOOKUP($B227,KviZDarije10!$A$1:$N$1000, 5, 0), 0)/'TOP SCORES'!K$4,0)</f>
        <v>0</v>
      </c>
      <c r="N227" s="16">
        <f>IFERROR(100*_xlfn.IFNA(VLOOKUP($B227,KviZDarije11!$A$1:$N$1000, 5, 0), 0)/'TOP SCORES'!L$4,0)</f>
        <v>0</v>
      </c>
    </row>
    <row r="228" spans="1:14">
      <c r="A228" s="19">
        <f ca="1">RANK(C228,C$2:C$998)</f>
        <v>184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5, 0), 0)/'TOP SCORES'!B$4,0)</f>
        <v>0</v>
      </c>
      <c r="E228" s="16">
        <f>IFERROR(100*_xlfn.IFNA(VLOOKUP($B228,KviZDarije2!$A$1:$N$1000, 5, 0), 0)/'TOP SCORES'!C$4,0)</f>
        <v>0</v>
      </c>
      <c r="F228" s="16">
        <f>IFERROR(100*_xlfn.IFNA(VLOOKUP($B228,KviZDarije3!$A$1:$N$1000, 5, 0), 0)/'TOP SCORES'!D$4,0)</f>
        <v>0</v>
      </c>
      <c r="G228" s="16">
        <f>IFERROR(100*_xlfn.IFNA(VLOOKUP($B228,KviZDarije4!$A$1:$N$1000, 5, 0), 0)/'TOP SCORES'!E$4,0)</f>
        <v>0</v>
      </c>
      <c r="H228" s="16">
        <f>IFERROR(100*_xlfn.IFNA(VLOOKUP($B228,KviZDarije5!$A$1:$N$1000, 5, 0), 0)/'TOP SCORES'!F$4,0)</f>
        <v>0</v>
      </c>
      <c r="I228" s="16">
        <f>IFERROR(100*_xlfn.IFNA(VLOOKUP($B228,KviZDarije6!$A$1:$N$1000, 5, 0), 0)/'TOP SCORES'!G$4,0)</f>
        <v>0</v>
      </c>
      <c r="J228" s="16">
        <f>IFERROR(100*_xlfn.IFNA(VLOOKUP($B228,KviZDarije7!$A$1:$N$1000, 5, 0), 0)/'TOP SCORES'!H$4,0)</f>
        <v>0</v>
      </c>
      <c r="K228" s="16">
        <f>IFERROR(100*_xlfn.IFNA(VLOOKUP($B228,KviZDarije8!$A$1:$N$1000, 5, 0), 0)/'TOP SCORES'!I$4,0)</f>
        <v>0</v>
      </c>
      <c r="L228" s="16">
        <f>IFERROR(100*_xlfn.IFNA(VLOOKUP($B228,KviZDarije9!$A$1:$N$1000, 5, 0), 0)/'TOP SCORES'!J$4,0)</f>
        <v>0</v>
      </c>
      <c r="M228" s="16">
        <f>IFERROR(100*_xlfn.IFNA(VLOOKUP($B228,KviZDarije10!$A$1:$N$1000, 5, 0), 0)/'TOP SCORES'!K$4,0)</f>
        <v>0</v>
      </c>
      <c r="N228" s="16">
        <f>IFERROR(100*_xlfn.IFNA(VLOOKUP($B228,KviZDarije11!$A$1:$N$1000, 5, 0), 0)/'TOP SCORES'!L$4,0)</f>
        <v>0</v>
      </c>
    </row>
    <row r="229" spans="1:14">
      <c r="A229" s="19">
        <f ca="1">RANK(C229,C$2:C$998)</f>
        <v>184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5, 0), 0)/'TOP SCORES'!B$4,0)</f>
        <v>0</v>
      </c>
      <c r="E229" s="16">
        <f>IFERROR(100*_xlfn.IFNA(VLOOKUP($B229,KviZDarije2!$A$1:$N$1000, 5, 0), 0)/'TOP SCORES'!C$4,0)</f>
        <v>0</v>
      </c>
      <c r="F229" s="16">
        <f>IFERROR(100*_xlfn.IFNA(VLOOKUP($B229,KviZDarije3!$A$1:$N$1000, 5, 0), 0)/'TOP SCORES'!D$4,0)</f>
        <v>0</v>
      </c>
      <c r="G229" s="16">
        <f>IFERROR(100*_xlfn.IFNA(VLOOKUP($B229,KviZDarije4!$A$1:$N$1000, 5, 0), 0)/'TOP SCORES'!E$4,0)</f>
        <v>0</v>
      </c>
      <c r="H229" s="16">
        <f>IFERROR(100*_xlfn.IFNA(VLOOKUP($B229,KviZDarije5!$A$1:$N$1000, 5, 0), 0)/'TOP SCORES'!F$4,0)</f>
        <v>0</v>
      </c>
      <c r="I229" s="16">
        <f>IFERROR(100*_xlfn.IFNA(VLOOKUP($B229,KviZDarije6!$A$1:$N$1000, 5, 0), 0)/'TOP SCORES'!G$4,0)</f>
        <v>0</v>
      </c>
      <c r="J229" s="16">
        <f>IFERROR(100*_xlfn.IFNA(VLOOKUP($B229,KviZDarije7!$A$1:$N$1000, 5, 0), 0)/'TOP SCORES'!H$4,0)</f>
        <v>0</v>
      </c>
      <c r="K229" s="16">
        <f>IFERROR(100*_xlfn.IFNA(VLOOKUP($B229,KviZDarije8!$A$1:$N$1000, 5, 0), 0)/'TOP SCORES'!I$4,0)</f>
        <v>0</v>
      </c>
      <c r="L229" s="16">
        <f>IFERROR(100*_xlfn.IFNA(VLOOKUP($B229,KviZDarije9!$A$1:$N$1000, 5, 0), 0)/'TOP SCORES'!J$4,0)</f>
        <v>0</v>
      </c>
      <c r="M229" s="16">
        <f>IFERROR(100*_xlfn.IFNA(VLOOKUP($B229,KviZDarije10!$A$1:$N$1000, 5, 0), 0)/'TOP SCORES'!K$4,0)</f>
        <v>0</v>
      </c>
      <c r="N229" s="16">
        <f>IFERROR(100*_xlfn.IFNA(VLOOKUP($B229,KviZDarije11!$A$1:$N$1000, 5, 0), 0)/'TOP SCORES'!L$4,0)</f>
        <v>0</v>
      </c>
    </row>
    <row r="230" spans="1:14">
      <c r="A230" s="19">
        <f ca="1">RANK(C230,C$2:C$998)</f>
        <v>184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5, 0), 0)/'TOP SCORES'!B$4,0)</f>
        <v>0</v>
      </c>
      <c r="E230" s="16">
        <f>IFERROR(100*_xlfn.IFNA(VLOOKUP($B230,KviZDarije2!$A$1:$N$1000, 5, 0), 0)/'TOP SCORES'!C$4,0)</f>
        <v>0</v>
      </c>
      <c r="F230" s="16">
        <f>IFERROR(100*_xlfn.IFNA(VLOOKUP($B230,KviZDarije3!$A$1:$N$1000, 5, 0), 0)/'TOP SCORES'!D$4,0)</f>
        <v>0</v>
      </c>
      <c r="G230" s="16">
        <f>IFERROR(100*_xlfn.IFNA(VLOOKUP($B230,KviZDarije4!$A$1:$N$1000, 5, 0), 0)/'TOP SCORES'!E$4,0)</f>
        <v>0</v>
      </c>
      <c r="H230" s="16">
        <f>IFERROR(100*_xlfn.IFNA(VLOOKUP($B230,KviZDarije5!$A$1:$N$1000, 5, 0), 0)/'TOP SCORES'!F$4,0)</f>
        <v>0</v>
      </c>
      <c r="I230" s="16">
        <f>IFERROR(100*_xlfn.IFNA(VLOOKUP($B230,KviZDarije6!$A$1:$N$1000, 5, 0), 0)/'TOP SCORES'!G$4,0)</f>
        <v>0</v>
      </c>
      <c r="J230" s="16">
        <f>IFERROR(100*_xlfn.IFNA(VLOOKUP($B230,KviZDarije7!$A$1:$N$1000, 5, 0), 0)/'TOP SCORES'!H$4,0)</f>
        <v>0</v>
      </c>
      <c r="K230" s="16">
        <f>IFERROR(100*_xlfn.IFNA(VLOOKUP($B230,KviZDarije8!$A$1:$N$1000, 5, 0), 0)/'TOP SCORES'!I$4,0)</f>
        <v>0</v>
      </c>
      <c r="L230" s="16">
        <f>IFERROR(100*_xlfn.IFNA(VLOOKUP($B230,KviZDarije9!$A$1:$N$1000, 5, 0), 0)/'TOP SCORES'!J$4,0)</f>
        <v>0</v>
      </c>
      <c r="M230" s="16">
        <f>IFERROR(100*_xlfn.IFNA(VLOOKUP($B230,KviZDarije10!$A$1:$N$1000, 5, 0), 0)/'TOP SCORES'!K$4,0)</f>
        <v>0</v>
      </c>
      <c r="N230" s="16">
        <f>IFERROR(100*_xlfn.IFNA(VLOOKUP($B230,KviZDarije11!$A$1:$N$1000, 5, 0), 0)/'TOP SCORES'!L$4,0)</f>
        <v>0</v>
      </c>
    </row>
    <row r="231" spans="1:14">
      <c r="A231" s="19">
        <f ca="1">RANK(C231,C$2:C$998)</f>
        <v>184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5, 0), 0)/'TOP SCORES'!B$4,0)</f>
        <v>0</v>
      </c>
      <c r="E231" s="16">
        <f>IFERROR(100*_xlfn.IFNA(VLOOKUP($B231,KviZDarije2!$A$1:$N$1000, 5, 0), 0)/'TOP SCORES'!C$4,0)</f>
        <v>0</v>
      </c>
      <c r="F231" s="16">
        <f>IFERROR(100*_xlfn.IFNA(VLOOKUP($B231,KviZDarije3!$A$1:$N$1000, 5, 0), 0)/'TOP SCORES'!D$4,0)</f>
        <v>0</v>
      </c>
      <c r="G231" s="16">
        <f>IFERROR(100*_xlfn.IFNA(VLOOKUP($B231,KviZDarije4!$A$1:$N$1000, 5, 0), 0)/'TOP SCORES'!E$4,0)</f>
        <v>0</v>
      </c>
      <c r="H231" s="16">
        <f>IFERROR(100*_xlfn.IFNA(VLOOKUP($B231,KviZDarije5!$A$1:$N$1000, 5, 0), 0)/'TOP SCORES'!F$4,0)</f>
        <v>0</v>
      </c>
      <c r="I231" s="16">
        <f>IFERROR(100*_xlfn.IFNA(VLOOKUP($B231,KviZDarije6!$A$1:$N$1000, 5, 0), 0)/'TOP SCORES'!G$4,0)</f>
        <v>0</v>
      </c>
      <c r="J231" s="16">
        <f>IFERROR(100*_xlfn.IFNA(VLOOKUP($B231,KviZDarije7!$A$1:$N$1000, 5, 0), 0)/'TOP SCORES'!H$4,0)</f>
        <v>0</v>
      </c>
      <c r="K231" s="16">
        <f>IFERROR(100*_xlfn.IFNA(VLOOKUP($B231,KviZDarije8!$A$1:$N$1000, 5, 0), 0)/'TOP SCORES'!I$4,0)</f>
        <v>0</v>
      </c>
      <c r="L231" s="16">
        <f>IFERROR(100*_xlfn.IFNA(VLOOKUP($B231,KviZDarije9!$A$1:$N$1000, 5, 0), 0)/'TOP SCORES'!J$4,0)</f>
        <v>0</v>
      </c>
      <c r="M231" s="16">
        <f>IFERROR(100*_xlfn.IFNA(VLOOKUP($B231,KviZDarije10!$A$1:$N$1000, 5, 0), 0)/'TOP SCORES'!K$4,0)</f>
        <v>0</v>
      </c>
      <c r="N231" s="16">
        <f>IFERROR(100*_xlfn.IFNA(VLOOKUP($B231,KviZDarije11!$A$1:$N$1000, 5, 0), 0)/'TOP SCORES'!L$4,0)</f>
        <v>0</v>
      </c>
    </row>
    <row r="232" spans="1:14">
      <c r="A232" s="19">
        <f ca="1">RANK(C232,C$2:C$998)</f>
        <v>184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5, 0), 0)/'TOP SCORES'!B$4,0)</f>
        <v>0</v>
      </c>
      <c r="E232" s="16">
        <f>IFERROR(100*_xlfn.IFNA(VLOOKUP($B232,KviZDarije2!$A$1:$N$1000, 5, 0), 0)/'TOP SCORES'!C$4,0)</f>
        <v>0</v>
      </c>
      <c r="F232" s="16">
        <f>IFERROR(100*_xlfn.IFNA(VLOOKUP($B232,KviZDarije3!$A$1:$N$1000, 5, 0), 0)/'TOP SCORES'!D$4,0)</f>
        <v>0</v>
      </c>
      <c r="G232" s="16">
        <f>IFERROR(100*_xlfn.IFNA(VLOOKUP($B232,KviZDarije4!$A$1:$N$1000, 5, 0), 0)/'TOP SCORES'!E$4,0)</f>
        <v>0</v>
      </c>
      <c r="H232" s="16">
        <f>IFERROR(100*_xlfn.IFNA(VLOOKUP($B232,KviZDarije5!$A$1:$N$1000, 5, 0), 0)/'TOP SCORES'!F$4,0)</f>
        <v>0</v>
      </c>
      <c r="I232" s="16">
        <f>IFERROR(100*_xlfn.IFNA(VLOOKUP($B232,KviZDarije6!$A$1:$N$1000, 5, 0), 0)/'TOP SCORES'!G$4,0)</f>
        <v>0</v>
      </c>
      <c r="J232" s="16">
        <f>IFERROR(100*_xlfn.IFNA(VLOOKUP($B232,KviZDarije7!$A$1:$N$1000, 5, 0), 0)/'TOP SCORES'!H$4,0)</f>
        <v>0</v>
      </c>
      <c r="K232" s="16">
        <f>IFERROR(100*_xlfn.IFNA(VLOOKUP($B232,KviZDarije8!$A$1:$N$1000, 5, 0), 0)/'TOP SCORES'!I$4,0)</f>
        <v>0</v>
      </c>
      <c r="L232" s="16">
        <f>IFERROR(100*_xlfn.IFNA(VLOOKUP($B232,KviZDarije9!$A$1:$N$1000, 5, 0), 0)/'TOP SCORES'!J$4,0)</f>
        <v>0</v>
      </c>
      <c r="M232" s="16">
        <f>IFERROR(100*_xlfn.IFNA(VLOOKUP($B232,KviZDarije10!$A$1:$N$1000, 5, 0), 0)/'TOP SCORES'!K$4,0)</f>
        <v>0</v>
      </c>
      <c r="N232" s="16">
        <f>IFERROR(100*_xlfn.IFNA(VLOOKUP($B232,KviZDarije11!$A$1:$N$1000, 5, 0), 0)/'TOP SCORES'!L$4,0)</f>
        <v>0</v>
      </c>
    </row>
    <row r="233" spans="1:14">
      <c r="A233" s="19">
        <f ca="1">RANK(C233,C$2:C$998)</f>
        <v>184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5, 0), 0)/'TOP SCORES'!B$4,0)</f>
        <v>0</v>
      </c>
      <c r="E233" s="16">
        <f>IFERROR(100*_xlfn.IFNA(VLOOKUP($B233,KviZDarije2!$A$1:$N$1000, 5, 0), 0)/'TOP SCORES'!C$4,0)</f>
        <v>0</v>
      </c>
      <c r="F233" s="16">
        <f>IFERROR(100*_xlfn.IFNA(VLOOKUP($B233,KviZDarije3!$A$1:$N$1000, 5, 0), 0)/'TOP SCORES'!D$4,0)</f>
        <v>0</v>
      </c>
      <c r="G233" s="16">
        <f>IFERROR(100*_xlfn.IFNA(VLOOKUP($B233,KviZDarije4!$A$1:$N$1000, 5, 0), 0)/'TOP SCORES'!E$4,0)</f>
        <v>0</v>
      </c>
      <c r="H233" s="16">
        <f>IFERROR(100*_xlfn.IFNA(VLOOKUP($B233,KviZDarije5!$A$1:$N$1000, 5, 0), 0)/'TOP SCORES'!F$4,0)</f>
        <v>0</v>
      </c>
      <c r="I233" s="16">
        <f>IFERROR(100*_xlfn.IFNA(VLOOKUP($B233,KviZDarije6!$A$1:$N$1000, 5, 0), 0)/'TOP SCORES'!G$4,0)</f>
        <v>0</v>
      </c>
      <c r="J233" s="16">
        <f>IFERROR(100*_xlfn.IFNA(VLOOKUP($B233,KviZDarije7!$A$1:$N$1000, 5, 0), 0)/'TOP SCORES'!H$4,0)</f>
        <v>0</v>
      </c>
      <c r="K233" s="16">
        <f>IFERROR(100*_xlfn.IFNA(VLOOKUP($B233,KviZDarije8!$A$1:$N$1000, 5, 0), 0)/'TOP SCORES'!I$4,0)</f>
        <v>0</v>
      </c>
      <c r="L233" s="16">
        <f>IFERROR(100*_xlfn.IFNA(VLOOKUP($B233,KviZDarije9!$A$1:$N$1000, 5, 0), 0)/'TOP SCORES'!J$4,0)</f>
        <v>0</v>
      </c>
      <c r="M233" s="16">
        <f>IFERROR(100*_xlfn.IFNA(VLOOKUP($B233,KviZDarije10!$A$1:$N$1000, 5, 0), 0)/'TOP SCORES'!K$4,0)</f>
        <v>0</v>
      </c>
      <c r="N233" s="16">
        <f>IFERROR(100*_xlfn.IFNA(VLOOKUP($B233,KviZDarije11!$A$1:$N$1000, 5, 0), 0)/'TOP SCORES'!L$4,0)</f>
        <v>0</v>
      </c>
    </row>
    <row r="234" spans="1:14">
      <c r="A234" s="19">
        <f ca="1">RANK(C234,C$2:C$998)</f>
        <v>184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5, 0), 0)/'TOP SCORES'!B$4,0)</f>
        <v>0</v>
      </c>
      <c r="E234" s="16">
        <f>IFERROR(100*_xlfn.IFNA(VLOOKUP($B234,KviZDarije2!$A$1:$N$1000, 5, 0), 0)/'TOP SCORES'!C$4,0)</f>
        <v>0</v>
      </c>
      <c r="F234" s="16">
        <f>IFERROR(100*_xlfn.IFNA(VLOOKUP($B234,KviZDarije3!$A$1:$N$1000, 5, 0), 0)/'TOP SCORES'!D$4,0)</f>
        <v>0</v>
      </c>
      <c r="G234" s="16">
        <f>IFERROR(100*_xlfn.IFNA(VLOOKUP($B234,KviZDarije4!$A$1:$N$1000, 5, 0), 0)/'TOP SCORES'!E$4,0)</f>
        <v>0</v>
      </c>
      <c r="H234" s="16">
        <f>IFERROR(100*_xlfn.IFNA(VLOOKUP($B234,KviZDarije5!$A$1:$N$1000, 5, 0), 0)/'TOP SCORES'!F$4,0)</f>
        <v>0</v>
      </c>
      <c r="I234" s="16">
        <f>IFERROR(100*_xlfn.IFNA(VLOOKUP($B234,KviZDarije6!$A$1:$N$1000, 5, 0), 0)/'TOP SCORES'!G$4,0)</f>
        <v>0</v>
      </c>
      <c r="J234" s="16">
        <f>IFERROR(100*_xlfn.IFNA(VLOOKUP($B234,KviZDarije7!$A$1:$N$1000, 5, 0), 0)/'TOP SCORES'!H$4,0)</f>
        <v>0</v>
      </c>
      <c r="K234" s="16">
        <f>IFERROR(100*_xlfn.IFNA(VLOOKUP($B234,KviZDarije8!$A$1:$N$1000, 5, 0), 0)/'TOP SCORES'!I$4,0)</f>
        <v>0</v>
      </c>
      <c r="L234" s="16">
        <f>IFERROR(100*_xlfn.IFNA(VLOOKUP($B234,KviZDarije9!$A$1:$N$1000, 5, 0), 0)/'TOP SCORES'!J$4,0)</f>
        <v>0</v>
      </c>
      <c r="M234" s="16">
        <f>IFERROR(100*_xlfn.IFNA(VLOOKUP($B234,KviZDarije10!$A$1:$N$1000, 5, 0), 0)/'TOP SCORES'!K$4,0)</f>
        <v>0</v>
      </c>
      <c r="N234" s="16">
        <f>IFERROR(100*_xlfn.IFNA(VLOOKUP($B234,KviZDarije11!$A$1:$N$1000, 5, 0), 0)/'TOP SCORES'!L$4,0)</f>
        <v>0</v>
      </c>
    </row>
    <row r="235" spans="1:14">
      <c r="A235" s="19">
        <f ca="1">RANK(C235,C$2:C$998)</f>
        <v>184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5, 0), 0)/'TOP SCORES'!B$4,0)</f>
        <v>0</v>
      </c>
      <c r="E235" s="16">
        <f>IFERROR(100*_xlfn.IFNA(VLOOKUP($B235,KviZDarije2!$A$1:$N$1000, 5, 0), 0)/'TOP SCORES'!C$4,0)</f>
        <v>0</v>
      </c>
      <c r="F235" s="16">
        <f>IFERROR(100*_xlfn.IFNA(VLOOKUP($B235,KviZDarije3!$A$1:$N$1000, 5, 0), 0)/'TOP SCORES'!D$4,0)</f>
        <v>0</v>
      </c>
      <c r="G235" s="16">
        <f>IFERROR(100*_xlfn.IFNA(VLOOKUP($B235,KviZDarije4!$A$1:$N$1000, 5, 0), 0)/'TOP SCORES'!E$4,0)</f>
        <v>0</v>
      </c>
      <c r="H235" s="16">
        <f>IFERROR(100*_xlfn.IFNA(VLOOKUP($B235,KviZDarije5!$A$1:$N$1000, 5, 0), 0)/'TOP SCORES'!F$4,0)</f>
        <v>0</v>
      </c>
      <c r="I235" s="16">
        <f>IFERROR(100*_xlfn.IFNA(VLOOKUP($B235,KviZDarije6!$A$1:$N$1000, 5, 0), 0)/'TOP SCORES'!G$4,0)</f>
        <v>0</v>
      </c>
      <c r="J235" s="16">
        <f>IFERROR(100*_xlfn.IFNA(VLOOKUP($B235,KviZDarije7!$A$1:$N$1000, 5, 0), 0)/'TOP SCORES'!H$4,0)</f>
        <v>0</v>
      </c>
      <c r="K235" s="16">
        <f>IFERROR(100*_xlfn.IFNA(VLOOKUP($B235,KviZDarije8!$A$1:$N$1000, 5, 0), 0)/'TOP SCORES'!I$4,0)</f>
        <v>0</v>
      </c>
      <c r="L235" s="16">
        <f>IFERROR(100*_xlfn.IFNA(VLOOKUP($B235,KviZDarije9!$A$1:$N$1000, 5, 0), 0)/'TOP SCORES'!J$4,0)</f>
        <v>0</v>
      </c>
      <c r="M235" s="16">
        <f>IFERROR(100*_xlfn.IFNA(VLOOKUP($B235,KviZDarije10!$A$1:$N$1000, 5, 0), 0)/'TOP SCORES'!K$4,0)</f>
        <v>0</v>
      </c>
      <c r="N235" s="16">
        <f>IFERROR(100*_xlfn.IFNA(VLOOKUP($B235,KviZDarije11!$A$1:$N$1000, 5, 0), 0)/'TOP SCORES'!L$4,0)</f>
        <v>0</v>
      </c>
    </row>
    <row r="236" spans="1:14">
      <c r="A236" s="19">
        <f ca="1">RANK(C236,C$2:C$998)</f>
        <v>184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5, 0), 0)/'TOP SCORES'!B$4,0)</f>
        <v>0</v>
      </c>
      <c r="E236" s="16">
        <f>IFERROR(100*_xlfn.IFNA(VLOOKUP($B236,KviZDarije2!$A$1:$N$1000, 5, 0), 0)/'TOP SCORES'!C$4,0)</f>
        <v>0</v>
      </c>
      <c r="F236" s="16">
        <f>IFERROR(100*_xlfn.IFNA(VLOOKUP($B236,KviZDarije3!$A$1:$N$1000, 5, 0), 0)/'TOP SCORES'!D$4,0)</f>
        <v>0</v>
      </c>
      <c r="G236" s="16">
        <f>IFERROR(100*_xlfn.IFNA(VLOOKUP($B236,KviZDarije4!$A$1:$N$1000, 5, 0), 0)/'TOP SCORES'!E$4,0)</f>
        <v>0</v>
      </c>
      <c r="H236" s="16">
        <f>IFERROR(100*_xlfn.IFNA(VLOOKUP($B236,KviZDarije5!$A$1:$N$1000, 5, 0), 0)/'TOP SCORES'!F$4,0)</f>
        <v>0</v>
      </c>
      <c r="I236" s="16">
        <f>IFERROR(100*_xlfn.IFNA(VLOOKUP($B236,KviZDarije6!$A$1:$N$1000, 5, 0), 0)/'TOP SCORES'!G$4,0)</f>
        <v>0</v>
      </c>
      <c r="J236" s="16">
        <f>IFERROR(100*_xlfn.IFNA(VLOOKUP($B236,KviZDarije7!$A$1:$N$1000, 5, 0), 0)/'TOP SCORES'!H$4,0)</f>
        <v>0</v>
      </c>
      <c r="K236" s="16">
        <f>IFERROR(100*_xlfn.IFNA(VLOOKUP($B236,KviZDarije8!$A$1:$N$1000, 5, 0), 0)/'TOP SCORES'!I$4,0)</f>
        <v>0</v>
      </c>
      <c r="L236" s="16">
        <f>IFERROR(100*_xlfn.IFNA(VLOOKUP($B236,KviZDarije9!$A$1:$N$1000, 5, 0), 0)/'TOP SCORES'!J$4,0)</f>
        <v>0</v>
      </c>
      <c r="M236" s="16">
        <f>IFERROR(100*_xlfn.IFNA(VLOOKUP($B236,KviZDarije10!$A$1:$N$1000, 5, 0), 0)/'TOP SCORES'!K$4,0)</f>
        <v>0</v>
      </c>
      <c r="N236" s="16">
        <f>IFERROR(100*_xlfn.IFNA(VLOOKUP($B236,KviZDarije11!$A$1:$N$1000, 5, 0), 0)/'TOP SCORES'!L$4,0)</f>
        <v>0</v>
      </c>
    </row>
    <row r="237" spans="1:14">
      <c r="A237" s="19">
        <f ca="1">RANK(C237,C$2:C$998)</f>
        <v>184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5, 0), 0)/'TOP SCORES'!B$4,0)</f>
        <v>0</v>
      </c>
      <c r="E237" s="16">
        <f>IFERROR(100*_xlfn.IFNA(VLOOKUP($B237,KviZDarije2!$A$1:$N$1000, 5, 0), 0)/'TOP SCORES'!C$4,0)</f>
        <v>0</v>
      </c>
      <c r="F237" s="16">
        <f>IFERROR(100*_xlfn.IFNA(VLOOKUP($B237,KviZDarije3!$A$1:$N$1000, 5, 0), 0)/'TOP SCORES'!D$4,0)</f>
        <v>0</v>
      </c>
      <c r="G237" s="16">
        <f>IFERROR(100*_xlfn.IFNA(VLOOKUP($B237,KviZDarije4!$A$1:$N$1000, 5, 0), 0)/'TOP SCORES'!E$4,0)</f>
        <v>0</v>
      </c>
      <c r="H237" s="16">
        <f>IFERROR(100*_xlfn.IFNA(VLOOKUP($B237,KviZDarije5!$A$1:$N$1000, 5, 0), 0)/'TOP SCORES'!F$4,0)</f>
        <v>0</v>
      </c>
      <c r="I237" s="16">
        <f>IFERROR(100*_xlfn.IFNA(VLOOKUP($B237,KviZDarije6!$A$1:$N$1000, 5, 0), 0)/'TOP SCORES'!G$4,0)</f>
        <v>0</v>
      </c>
      <c r="J237" s="16">
        <f>IFERROR(100*_xlfn.IFNA(VLOOKUP($B237,KviZDarije7!$A$1:$N$1000, 5, 0), 0)/'TOP SCORES'!H$4,0)</f>
        <v>0</v>
      </c>
      <c r="K237" s="16">
        <f>IFERROR(100*_xlfn.IFNA(VLOOKUP($B237,KviZDarije8!$A$1:$N$1000, 5, 0), 0)/'TOP SCORES'!I$4,0)</f>
        <v>0</v>
      </c>
      <c r="L237" s="16">
        <f>IFERROR(100*_xlfn.IFNA(VLOOKUP($B237,KviZDarije9!$A$1:$N$1000, 5, 0), 0)/'TOP SCORES'!J$4,0)</f>
        <v>0</v>
      </c>
      <c r="M237" s="16">
        <f>IFERROR(100*_xlfn.IFNA(VLOOKUP($B237,KviZDarije10!$A$1:$N$1000, 5, 0), 0)/'TOP SCORES'!K$4,0)</f>
        <v>0</v>
      </c>
      <c r="N237" s="16">
        <f>IFERROR(100*_xlfn.IFNA(VLOOKUP($B237,KviZDarije11!$A$1:$N$1000, 5, 0), 0)/'TOP SCORES'!L$4,0)</f>
        <v>0</v>
      </c>
    </row>
    <row r="238" spans="1:14">
      <c r="A238" s="19">
        <f ca="1">RANK(C238,C$2:C$998)</f>
        <v>184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5, 0), 0)/'TOP SCORES'!B$4,0)</f>
        <v>0</v>
      </c>
      <c r="E238" s="16">
        <f>IFERROR(100*_xlfn.IFNA(VLOOKUP($B238,KviZDarije2!$A$1:$N$1000, 5, 0), 0)/'TOP SCORES'!C$4,0)</f>
        <v>0</v>
      </c>
      <c r="F238" s="16">
        <f>IFERROR(100*_xlfn.IFNA(VLOOKUP($B238,KviZDarije3!$A$1:$N$1000, 5, 0), 0)/'TOP SCORES'!D$4,0)</f>
        <v>0</v>
      </c>
      <c r="G238" s="16">
        <f>IFERROR(100*_xlfn.IFNA(VLOOKUP($B238,KviZDarije4!$A$1:$N$1000, 5, 0), 0)/'TOP SCORES'!E$4,0)</f>
        <v>0</v>
      </c>
      <c r="H238" s="16">
        <f>IFERROR(100*_xlfn.IFNA(VLOOKUP($B238,KviZDarije5!$A$1:$N$1000, 5, 0), 0)/'TOP SCORES'!F$4,0)</f>
        <v>0</v>
      </c>
      <c r="I238" s="16">
        <f>IFERROR(100*_xlfn.IFNA(VLOOKUP($B238,KviZDarije6!$A$1:$N$1000, 5, 0), 0)/'TOP SCORES'!G$4,0)</f>
        <v>0</v>
      </c>
      <c r="J238" s="16">
        <f>IFERROR(100*_xlfn.IFNA(VLOOKUP($B238,KviZDarije7!$A$1:$N$1000, 5, 0), 0)/'TOP SCORES'!H$4,0)</f>
        <v>0</v>
      </c>
      <c r="K238" s="16">
        <f>IFERROR(100*_xlfn.IFNA(VLOOKUP($B238,KviZDarije8!$A$1:$N$1000, 5, 0), 0)/'TOP SCORES'!I$4,0)</f>
        <v>0</v>
      </c>
      <c r="L238" s="16">
        <f>IFERROR(100*_xlfn.IFNA(VLOOKUP($B238,KviZDarije9!$A$1:$N$1000, 5, 0), 0)/'TOP SCORES'!J$4,0)</f>
        <v>0</v>
      </c>
      <c r="M238" s="16">
        <f>IFERROR(100*_xlfn.IFNA(VLOOKUP($B238,KviZDarije10!$A$1:$N$1000, 5, 0), 0)/'TOP SCORES'!K$4,0)</f>
        <v>0</v>
      </c>
      <c r="N238" s="16">
        <f>IFERROR(100*_xlfn.IFNA(VLOOKUP($B238,KviZDarije11!$A$1:$N$1000, 5, 0), 0)/'TOP SCORES'!L$4,0)</f>
        <v>0</v>
      </c>
    </row>
    <row r="239" spans="1:14">
      <c r="A239" s="19">
        <f ca="1">RANK(C239,C$2:C$998)</f>
        <v>184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5, 0), 0)/'TOP SCORES'!B$4,0)</f>
        <v>0</v>
      </c>
      <c r="E239" s="16">
        <f>IFERROR(100*_xlfn.IFNA(VLOOKUP($B239,KviZDarije2!$A$1:$N$1000, 5, 0), 0)/'TOP SCORES'!C$4,0)</f>
        <v>0</v>
      </c>
      <c r="F239" s="16">
        <f>IFERROR(100*_xlfn.IFNA(VLOOKUP($B239,KviZDarije3!$A$1:$N$1000, 5, 0), 0)/'TOP SCORES'!D$4,0)</f>
        <v>0</v>
      </c>
      <c r="G239" s="16">
        <f>IFERROR(100*_xlfn.IFNA(VLOOKUP($B239,KviZDarije4!$A$1:$N$1000, 5, 0), 0)/'TOP SCORES'!E$4,0)</f>
        <v>0</v>
      </c>
      <c r="H239" s="16">
        <f>IFERROR(100*_xlfn.IFNA(VLOOKUP($B239,KviZDarije5!$A$1:$N$1000, 5, 0), 0)/'TOP SCORES'!F$4,0)</f>
        <v>0</v>
      </c>
      <c r="I239" s="16">
        <f>IFERROR(100*_xlfn.IFNA(VLOOKUP($B239,KviZDarije6!$A$1:$N$1000, 5, 0), 0)/'TOP SCORES'!G$4,0)</f>
        <v>0</v>
      </c>
      <c r="J239" s="16">
        <f>IFERROR(100*_xlfn.IFNA(VLOOKUP($B239,KviZDarije7!$A$1:$N$1000, 5, 0), 0)/'TOP SCORES'!H$4,0)</f>
        <v>0</v>
      </c>
      <c r="K239" s="16">
        <f>IFERROR(100*_xlfn.IFNA(VLOOKUP($B239,KviZDarije8!$A$1:$N$1000, 5, 0), 0)/'TOP SCORES'!I$4,0)</f>
        <v>0</v>
      </c>
      <c r="L239" s="16">
        <f>IFERROR(100*_xlfn.IFNA(VLOOKUP($B239,KviZDarije9!$A$1:$N$1000, 5, 0), 0)/'TOP SCORES'!J$4,0)</f>
        <v>0</v>
      </c>
      <c r="M239" s="16">
        <f>IFERROR(100*_xlfn.IFNA(VLOOKUP($B239,KviZDarije10!$A$1:$N$1000, 5, 0), 0)/'TOP SCORES'!K$4,0)</f>
        <v>0</v>
      </c>
      <c r="N239" s="16">
        <f>IFERROR(100*_xlfn.IFNA(VLOOKUP($B239,KviZDarije11!$A$1:$N$1000, 5, 0), 0)/'TOP SCORES'!L$4,0)</f>
        <v>0</v>
      </c>
    </row>
    <row r="240" spans="1:14">
      <c r="A240" s="19">
        <f ca="1">RANK(C240,C$2:C$998)</f>
        <v>184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5, 0), 0)/'TOP SCORES'!B$4,0)</f>
        <v>0</v>
      </c>
      <c r="E240" s="16">
        <f>IFERROR(100*_xlfn.IFNA(VLOOKUP($B240,KviZDarije2!$A$1:$N$1000, 5, 0), 0)/'TOP SCORES'!C$4,0)</f>
        <v>0</v>
      </c>
      <c r="F240" s="16">
        <f>IFERROR(100*_xlfn.IFNA(VLOOKUP($B240,KviZDarije3!$A$1:$N$1000, 5, 0), 0)/'TOP SCORES'!D$4,0)</f>
        <v>0</v>
      </c>
      <c r="G240" s="16">
        <f>IFERROR(100*_xlfn.IFNA(VLOOKUP($B240,KviZDarije4!$A$1:$N$1000, 5, 0), 0)/'TOP SCORES'!E$4,0)</f>
        <v>0</v>
      </c>
      <c r="H240" s="16">
        <f>IFERROR(100*_xlfn.IFNA(VLOOKUP($B240,KviZDarije5!$A$1:$N$1000, 5, 0), 0)/'TOP SCORES'!F$4,0)</f>
        <v>0</v>
      </c>
      <c r="I240" s="16">
        <f>IFERROR(100*_xlfn.IFNA(VLOOKUP($B240,KviZDarije6!$A$1:$N$1000, 5, 0), 0)/'TOP SCORES'!G$4,0)</f>
        <v>0</v>
      </c>
      <c r="J240" s="16">
        <f>IFERROR(100*_xlfn.IFNA(VLOOKUP($B240,KviZDarije7!$A$1:$N$1000, 5, 0), 0)/'TOP SCORES'!H$4,0)</f>
        <v>0</v>
      </c>
      <c r="K240" s="16">
        <f>IFERROR(100*_xlfn.IFNA(VLOOKUP($B240,KviZDarije8!$A$1:$N$1000, 5, 0), 0)/'TOP SCORES'!I$4,0)</f>
        <v>0</v>
      </c>
      <c r="L240" s="16">
        <f>IFERROR(100*_xlfn.IFNA(VLOOKUP($B240,KviZDarije9!$A$1:$N$1000, 5, 0), 0)/'TOP SCORES'!J$4,0)</f>
        <v>0</v>
      </c>
      <c r="M240" s="16">
        <f>IFERROR(100*_xlfn.IFNA(VLOOKUP($B240,KviZDarije10!$A$1:$N$1000, 5, 0), 0)/'TOP SCORES'!K$4,0)</f>
        <v>0</v>
      </c>
      <c r="N240" s="16">
        <f>IFERROR(100*_xlfn.IFNA(VLOOKUP($B240,KviZDarije11!$A$1:$N$1000, 5, 0), 0)/'TOP SCORES'!L$4,0)</f>
        <v>0</v>
      </c>
    </row>
    <row r="241" spans="1:14">
      <c r="A241" s="19">
        <f ca="1">RANK(C241,C$2:C$998)</f>
        <v>184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5, 0), 0)/'TOP SCORES'!B$4,0)</f>
        <v>0</v>
      </c>
      <c r="E241" s="16">
        <f>IFERROR(100*_xlfn.IFNA(VLOOKUP($B241,KviZDarije2!$A$1:$N$1000, 5, 0), 0)/'TOP SCORES'!C$4,0)</f>
        <v>0</v>
      </c>
      <c r="F241" s="16">
        <f>IFERROR(100*_xlfn.IFNA(VLOOKUP($B241,KviZDarije3!$A$1:$N$1000, 5, 0), 0)/'TOP SCORES'!D$4,0)</f>
        <v>0</v>
      </c>
      <c r="G241" s="16">
        <f>IFERROR(100*_xlfn.IFNA(VLOOKUP($B241,KviZDarije4!$A$1:$N$1000, 5, 0), 0)/'TOP SCORES'!E$4,0)</f>
        <v>0</v>
      </c>
      <c r="H241" s="16">
        <f>IFERROR(100*_xlfn.IFNA(VLOOKUP($B241,KviZDarije5!$A$1:$N$1000, 5, 0), 0)/'TOP SCORES'!F$4,0)</f>
        <v>0</v>
      </c>
      <c r="I241" s="16">
        <f>IFERROR(100*_xlfn.IFNA(VLOOKUP($B241,KviZDarije6!$A$1:$N$1000, 5, 0), 0)/'TOP SCORES'!G$4,0)</f>
        <v>0</v>
      </c>
      <c r="J241" s="16">
        <f>IFERROR(100*_xlfn.IFNA(VLOOKUP($B241,KviZDarije7!$A$1:$N$1000, 5, 0), 0)/'TOP SCORES'!H$4,0)</f>
        <v>0</v>
      </c>
      <c r="K241" s="16">
        <f>IFERROR(100*_xlfn.IFNA(VLOOKUP($B241,KviZDarije8!$A$1:$N$1000, 5, 0), 0)/'TOP SCORES'!I$4,0)</f>
        <v>0</v>
      </c>
      <c r="L241" s="16">
        <f>IFERROR(100*_xlfn.IFNA(VLOOKUP($B241,KviZDarije9!$A$1:$N$1000, 5, 0), 0)/'TOP SCORES'!J$4,0)</f>
        <v>0</v>
      </c>
      <c r="M241" s="16">
        <f>IFERROR(100*_xlfn.IFNA(VLOOKUP($B241,KviZDarije10!$A$1:$N$1000, 5, 0), 0)/'TOP SCORES'!K$4,0)</f>
        <v>0</v>
      </c>
      <c r="N241" s="16">
        <f>IFERROR(100*_xlfn.IFNA(VLOOKUP($B241,KviZDarije11!$A$1:$N$1000, 5, 0), 0)/'TOP SCORES'!L$4,0)</f>
        <v>0</v>
      </c>
    </row>
    <row r="242" spans="1:14">
      <c r="A242" s="19">
        <f ca="1">RANK(C242,C$2:C$998)</f>
        <v>184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5, 0), 0)/'TOP SCORES'!B$4,0)</f>
        <v>0</v>
      </c>
      <c r="E242" s="16">
        <f>IFERROR(100*_xlfn.IFNA(VLOOKUP($B242,KviZDarije2!$A$1:$N$1000, 5, 0), 0)/'TOP SCORES'!C$4,0)</f>
        <v>0</v>
      </c>
      <c r="F242" s="16">
        <f>IFERROR(100*_xlfn.IFNA(VLOOKUP($B242,KviZDarije3!$A$1:$N$1000, 5, 0), 0)/'TOP SCORES'!D$4,0)</f>
        <v>0</v>
      </c>
      <c r="G242" s="16">
        <f>IFERROR(100*_xlfn.IFNA(VLOOKUP($B242,KviZDarije4!$A$1:$N$1000, 5, 0), 0)/'TOP SCORES'!E$4,0)</f>
        <v>0</v>
      </c>
      <c r="H242" s="16">
        <f>IFERROR(100*_xlfn.IFNA(VLOOKUP($B242,KviZDarije5!$A$1:$N$1000, 5, 0), 0)/'TOP SCORES'!F$4,0)</f>
        <v>0</v>
      </c>
      <c r="I242" s="16">
        <f>IFERROR(100*_xlfn.IFNA(VLOOKUP($B242,KviZDarije6!$A$1:$N$1000, 5, 0), 0)/'TOP SCORES'!G$4,0)</f>
        <v>0</v>
      </c>
      <c r="J242" s="16">
        <f>IFERROR(100*_xlfn.IFNA(VLOOKUP($B242,KviZDarije7!$A$1:$N$1000, 5, 0), 0)/'TOP SCORES'!H$4,0)</f>
        <v>0</v>
      </c>
      <c r="K242" s="16">
        <f>IFERROR(100*_xlfn.IFNA(VLOOKUP($B242,KviZDarije8!$A$1:$N$1000, 5, 0), 0)/'TOP SCORES'!I$4,0)</f>
        <v>0</v>
      </c>
      <c r="L242" s="16">
        <f>IFERROR(100*_xlfn.IFNA(VLOOKUP($B242,KviZDarije9!$A$1:$N$1000, 5, 0), 0)/'TOP SCORES'!J$4,0)</f>
        <v>0</v>
      </c>
      <c r="M242" s="16">
        <f>IFERROR(100*_xlfn.IFNA(VLOOKUP($B242,KviZDarije10!$A$1:$N$1000, 5, 0), 0)/'TOP SCORES'!K$4,0)</f>
        <v>0</v>
      </c>
      <c r="N242" s="16">
        <f>IFERROR(100*_xlfn.IFNA(VLOOKUP($B242,KviZDarije11!$A$1:$N$1000, 5, 0), 0)/'TOP SCORES'!L$4,0)</f>
        <v>0</v>
      </c>
    </row>
    <row r="243" spans="1:14">
      <c r="A243" s="19">
        <f ca="1">RANK(C243,C$2:C$998)</f>
        <v>184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5, 0), 0)/'TOP SCORES'!B$4,0)</f>
        <v>0</v>
      </c>
      <c r="E243" s="16">
        <f>IFERROR(100*_xlfn.IFNA(VLOOKUP($B243,KviZDarije2!$A$1:$N$1000, 5, 0), 0)/'TOP SCORES'!C$4,0)</f>
        <v>0</v>
      </c>
      <c r="F243" s="16">
        <f>IFERROR(100*_xlfn.IFNA(VLOOKUP($B243,KviZDarije3!$A$1:$N$1000, 5, 0), 0)/'TOP SCORES'!D$4,0)</f>
        <v>0</v>
      </c>
      <c r="G243" s="16">
        <f>IFERROR(100*_xlfn.IFNA(VLOOKUP($B243,KviZDarije4!$A$1:$N$1000, 5, 0), 0)/'TOP SCORES'!E$4,0)</f>
        <v>0</v>
      </c>
      <c r="H243" s="16">
        <f>IFERROR(100*_xlfn.IFNA(VLOOKUP($B243,KviZDarije5!$A$1:$N$1000, 5, 0), 0)/'TOP SCORES'!F$4,0)</f>
        <v>0</v>
      </c>
      <c r="I243" s="16">
        <f>IFERROR(100*_xlfn.IFNA(VLOOKUP($B243,KviZDarije6!$A$1:$N$1000, 5, 0), 0)/'TOP SCORES'!G$4,0)</f>
        <v>0</v>
      </c>
      <c r="J243" s="16">
        <f>IFERROR(100*_xlfn.IFNA(VLOOKUP($B243,KviZDarije7!$A$1:$N$1000, 5, 0), 0)/'TOP SCORES'!H$4,0)</f>
        <v>0</v>
      </c>
      <c r="K243" s="16">
        <f>IFERROR(100*_xlfn.IFNA(VLOOKUP($B243,KviZDarije8!$A$1:$N$1000, 5, 0), 0)/'TOP SCORES'!I$4,0)</f>
        <v>0</v>
      </c>
      <c r="L243" s="16">
        <f>IFERROR(100*_xlfn.IFNA(VLOOKUP($B243,KviZDarije9!$A$1:$N$1000, 5, 0), 0)/'TOP SCORES'!J$4,0)</f>
        <v>0</v>
      </c>
      <c r="M243" s="16">
        <f>IFERROR(100*_xlfn.IFNA(VLOOKUP($B243,KviZDarije10!$A$1:$N$1000, 5, 0), 0)/'TOP SCORES'!K$4,0)</f>
        <v>0</v>
      </c>
      <c r="N243" s="16">
        <f>IFERROR(100*_xlfn.IFNA(VLOOKUP($B243,KviZDarije11!$A$1:$N$1000, 5, 0), 0)/'TOP SCORES'!L$4,0)</f>
        <v>0</v>
      </c>
    </row>
    <row r="244" spans="1:14">
      <c r="A244" s="19">
        <f ca="1">RANK(C244,C$2:C$998)</f>
        <v>184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5, 0), 0)/'TOP SCORES'!B$4,0)</f>
        <v>0</v>
      </c>
      <c r="E244" s="16">
        <f>IFERROR(100*_xlfn.IFNA(VLOOKUP($B244,KviZDarije2!$A$1:$N$1000, 5, 0), 0)/'TOP SCORES'!C$4,0)</f>
        <v>0</v>
      </c>
      <c r="F244" s="16">
        <f>IFERROR(100*_xlfn.IFNA(VLOOKUP($B244,KviZDarije3!$A$1:$N$1000, 5, 0), 0)/'TOP SCORES'!D$4,0)</f>
        <v>0</v>
      </c>
      <c r="G244" s="16">
        <f>IFERROR(100*_xlfn.IFNA(VLOOKUP($B244,KviZDarije4!$A$1:$N$1000, 5, 0), 0)/'TOP SCORES'!E$4,0)</f>
        <v>0</v>
      </c>
      <c r="H244" s="16">
        <f>IFERROR(100*_xlfn.IFNA(VLOOKUP($B244,KviZDarije5!$A$1:$N$1000, 5, 0), 0)/'TOP SCORES'!F$4,0)</f>
        <v>0</v>
      </c>
      <c r="I244" s="16">
        <f>IFERROR(100*_xlfn.IFNA(VLOOKUP($B244,KviZDarije6!$A$1:$N$1000, 5, 0), 0)/'TOP SCORES'!G$4,0)</f>
        <v>0</v>
      </c>
      <c r="J244" s="16">
        <f>IFERROR(100*_xlfn.IFNA(VLOOKUP($B244,KviZDarije7!$A$1:$N$1000, 5, 0), 0)/'TOP SCORES'!H$4,0)</f>
        <v>0</v>
      </c>
      <c r="K244" s="16">
        <f>IFERROR(100*_xlfn.IFNA(VLOOKUP($B244,KviZDarije8!$A$1:$N$1000, 5, 0), 0)/'TOP SCORES'!I$4,0)</f>
        <v>0</v>
      </c>
      <c r="L244" s="16">
        <f>IFERROR(100*_xlfn.IFNA(VLOOKUP($B244,KviZDarije9!$A$1:$N$1000, 5, 0), 0)/'TOP SCORES'!J$4,0)</f>
        <v>0</v>
      </c>
      <c r="M244" s="16">
        <f>IFERROR(100*_xlfn.IFNA(VLOOKUP($B244,KviZDarije10!$A$1:$N$1000, 5, 0), 0)/'TOP SCORES'!K$4,0)</f>
        <v>0</v>
      </c>
      <c r="N244" s="16">
        <f>IFERROR(100*_xlfn.IFNA(VLOOKUP($B244,KviZDarije11!$A$1:$N$1000, 5, 0), 0)/'TOP SCORES'!L$4,0)</f>
        <v>0</v>
      </c>
    </row>
    <row r="245" spans="1:14">
      <c r="A245" s="19">
        <f ca="1">RANK(C245,C$2:C$998)</f>
        <v>184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5, 0), 0)/'TOP SCORES'!B$4,0)</f>
        <v>0</v>
      </c>
      <c r="E245" s="16">
        <f>IFERROR(100*_xlfn.IFNA(VLOOKUP($B245,KviZDarije2!$A$1:$N$1000, 5, 0), 0)/'TOP SCORES'!C$4,0)</f>
        <v>0</v>
      </c>
      <c r="F245" s="16">
        <f>IFERROR(100*_xlfn.IFNA(VLOOKUP($B245,KviZDarije3!$A$1:$N$1000, 5, 0), 0)/'TOP SCORES'!D$4,0)</f>
        <v>0</v>
      </c>
      <c r="G245" s="16">
        <f>IFERROR(100*_xlfn.IFNA(VLOOKUP($B245,KviZDarije4!$A$1:$N$1000, 5, 0), 0)/'TOP SCORES'!E$4,0)</f>
        <v>0</v>
      </c>
      <c r="H245" s="16">
        <f>IFERROR(100*_xlfn.IFNA(VLOOKUP($B245,KviZDarije5!$A$1:$N$1000, 5, 0), 0)/'TOP SCORES'!F$4,0)</f>
        <v>0</v>
      </c>
      <c r="I245" s="16">
        <f>IFERROR(100*_xlfn.IFNA(VLOOKUP($B245,KviZDarije6!$A$1:$N$1000, 5, 0), 0)/'TOP SCORES'!G$4,0)</f>
        <v>0</v>
      </c>
      <c r="J245" s="16">
        <f>IFERROR(100*_xlfn.IFNA(VLOOKUP($B245,KviZDarije7!$A$1:$N$1000, 5, 0), 0)/'TOP SCORES'!H$4,0)</f>
        <v>0</v>
      </c>
      <c r="K245" s="16">
        <f>IFERROR(100*_xlfn.IFNA(VLOOKUP($B245,KviZDarije8!$A$1:$N$1000, 5, 0), 0)/'TOP SCORES'!I$4,0)</f>
        <v>0</v>
      </c>
      <c r="L245" s="16">
        <f>IFERROR(100*_xlfn.IFNA(VLOOKUP($B245,KviZDarije9!$A$1:$N$1000, 5, 0), 0)/'TOP SCORES'!J$4,0)</f>
        <v>0</v>
      </c>
      <c r="M245" s="16">
        <f>IFERROR(100*_xlfn.IFNA(VLOOKUP($B245,KviZDarije10!$A$1:$N$1000, 5, 0), 0)/'TOP SCORES'!K$4,0)</f>
        <v>0</v>
      </c>
      <c r="N245" s="16">
        <f>IFERROR(100*_xlfn.IFNA(VLOOKUP($B245,KviZDarije11!$A$1:$N$1000, 5, 0), 0)/'TOP SCORES'!L$4,0)</f>
        <v>0</v>
      </c>
    </row>
    <row r="246" spans="1:14">
      <c r="A246" s="19">
        <f ca="1">RANK(C246,C$2:C$998)</f>
        <v>184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5, 0), 0)/'TOP SCORES'!B$4,0)</f>
        <v>0</v>
      </c>
      <c r="E246" s="16">
        <f>IFERROR(100*_xlfn.IFNA(VLOOKUP($B246,KviZDarije2!$A$1:$N$1000, 5, 0), 0)/'TOP SCORES'!C$4,0)</f>
        <v>0</v>
      </c>
      <c r="F246" s="16">
        <f>IFERROR(100*_xlfn.IFNA(VLOOKUP($B246,KviZDarije3!$A$1:$N$1000, 5, 0), 0)/'TOP SCORES'!D$4,0)</f>
        <v>0</v>
      </c>
      <c r="G246" s="16">
        <f>IFERROR(100*_xlfn.IFNA(VLOOKUP($B246,KviZDarije4!$A$1:$N$1000, 5, 0), 0)/'TOP SCORES'!E$4,0)</f>
        <v>0</v>
      </c>
      <c r="H246" s="16">
        <f>IFERROR(100*_xlfn.IFNA(VLOOKUP($B246,KviZDarije5!$A$1:$N$1000, 5, 0), 0)/'TOP SCORES'!F$4,0)</f>
        <v>0</v>
      </c>
      <c r="I246" s="16">
        <f>IFERROR(100*_xlfn.IFNA(VLOOKUP($B246,KviZDarije6!$A$1:$N$1000, 5, 0), 0)/'TOP SCORES'!G$4,0)</f>
        <v>0</v>
      </c>
      <c r="J246" s="16">
        <f>IFERROR(100*_xlfn.IFNA(VLOOKUP($B246,KviZDarije7!$A$1:$N$1000, 5, 0), 0)/'TOP SCORES'!H$4,0)</f>
        <v>0</v>
      </c>
      <c r="K246" s="16">
        <f>IFERROR(100*_xlfn.IFNA(VLOOKUP($B246,KviZDarije8!$A$1:$N$1000, 5, 0), 0)/'TOP SCORES'!I$4,0)</f>
        <v>0</v>
      </c>
      <c r="L246" s="16">
        <f>IFERROR(100*_xlfn.IFNA(VLOOKUP($B246,KviZDarije9!$A$1:$N$1000, 5, 0), 0)/'TOP SCORES'!J$4,0)</f>
        <v>0</v>
      </c>
      <c r="M246" s="16">
        <f>IFERROR(100*_xlfn.IFNA(VLOOKUP($B246,KviZDarije10!$A$1:$N$1000, 5, 0), 0)/'TOP SCORES'!K$4,0)</f>
        <v>0</v>
      </c>
      <c r="N246" s="16">
        <f>IFERROR(100*_xlfn.IFNA(VLOOKUP($B246,KviZDarije11!$A$1:$N$1000, 5, 0), 0)/'TOP SCORES'!L$4,0)</f>
        <v>0</v>
      </c>
    </row>
    <row r="247" spans="1:14">
      <c r="A247" s="19">
        <f ca="1">RANK(C247,C$2:C$998)</f>
        <v>184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5, 0), 0)/'TOP SCORES'!B$4,0)</f>
        <v>0</v>
      </c>
      <c r="E247" s="16">
        <f>IFERROR(100*_xlfn.IFNA(VLOOKUP($B247,KviZDarije2!$A$1:$N$1000, 5, 0), 0)/'TOP SCORES'!C$4,0)</f>
        <v>0</v>
      </c>
      <c r="F247" s="16">
        <f>IFERROR(100*_xlfn.IFNA(VLOOKUP($B247,KviZDarije3!$A$1:$N$1000, 5, 0), 0)/'TOP SCORES'!D$4,0)</f>
        <v>0</v>
      </c>
      <c r="G247" s="16">
        <f>IFERROR(100*_xlfn.IFNA(VLOOKUP($B247,KviZDarije4!$A$1:$N$1000, 5, 0), 0)/'TOP SCORES'!E$4,0)</f>
        <v>0</v>
      </c>
      <c r="H247" s="16">
        <f>IFERROR(100*_xlfn.IFNA(VLOOKUP($B247,KviZDarije5!$A$1:$N$1000, 5, 0), 0)/'TOP SCORES'!F$4,0)</f>
        <v>0</v>
      </c>
      <c r="I247" s="16">
        <f>IFERROR(100*_xlfn.IFNA(VLOOKUP($B247,KviZDarije6!$A$1:$N$1000, 5, 0), 0)/'TOP SCORES'!G$4,0)</f>
        <v>0</v>
      </c>
      <c r="J247" s="16">
        <f>IFERROR(100*_xlfn.IFNA(VLOOKUP($B247,KviZDarije7!$A$1:$N$1000, 5, 0), 0)/'TOP SCORES'!H$4,0)</f>
        <v>0</v>
      </c>
      <c r="K247" s="16">
        <f>IFERROR(100*_xlfn.IFNA(VLOOKUP($B247,KviZDarije8!$A$1:$N$1000, 5, 0), 0)/'TOP SCORES'!I$4,0)</f>
        <v>0</v>
      </c>
      <c r="L247" s="16">
        <f>IFERROR(100*_xlfn.IFNA(VLOOKUP($B247,KviZDarije9!$A$1:$N$1000, 5, 0), 0)/'TOP SCORES'!J$4,0)</f>
        <v>0</v>
      </c>
      <c r="M247" s="16">
        <f>IFERROR(100*_xlfn.IFNA(VLOOKUP($B247,KviZDarije10!$A$1:$N$1000, 5, 0), 0)/'TOP SCORES'!K$4,0)</f>
        <v>0</v>
      </c>
      <c r="N247" s="16">
        <f>IFERROR(100*_xlfn.IFNA(VLOOKUP($B247,KviZDarije11!$A$1:$N$1000, 5, 0), 0)/'TOP SCORES'!L$4,0)</f>
        <v>0</v>
      </c>
    </row>
    <row r="248" spans="1:14">
      <c r="A248" s="19">
        <f ca="1">RANK(C248,C$2:C$998)</f>
        <v>184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5, 0), 0)/'TOP SCORES'!B$4,0)</f>
        <v>0</v>
      </c>
      <c r="E248" s="16">
        <f>IFERROR(100*_xlfn.IFNA(VLOOKUP($B248,KviZDarije2!$A$1:$N$1000, 5, 0), 0)/'TOP SCORES'!C$4,0)</f>
        <v>0</v>
      </c>
      <c r="F248" s="16">
        <f>IFERROR(100*_xlfn.IFNA(VLOOKUP($B248,KviZDarije3!$A$1:$N$1000, 5, 0), 0)/'TOP SCORES'!D$4,0)</f>
        <v>0</v>
      </c>
      <c r="G248" s="16">
        <f>IFERROR(100*_xlfn.IFNA(VLOOKUP($B248,KviZDarije4!$A$1:$N$1000, 5, 0), 0)/'TOP SCORES'!E$4,0)</f>
        <v>0</v>
      </c>
      <c r="H248" s="16">
        <f>IFERROR(100*_xlfn.IFNA(VLOOKUP($B248,KviZDarije5!$A$1:$N$1000, 5, 0), 0)/'TOP SCORES'!F$4,0)</f>
        <v>0</v>
      </c>
      <c r="I248" s="16">
        <f>IFERROR(100*_xlfn.IFNA(VLOOKUP($B248,KviZDarije6!$A$1:$N$1000, 5, 0), 0)/'TOP SCORES'!G$4,0)</f>
        <v>0</v>
      </c>
      <c r="J248" s="16">
        <f>IFERROR(100*_xlfn.IFNA(VLOOKUP($B248,KviZDarije7!$A$1:$N$1000, 5, 0), 0)/'TOP SCORES'!H$4,0)</f>
        <v>0</v>
      </c>
      <c r="K248" s="16">
        <f>IFERROR(100*_xlfn.IFNA(VLOOKUP($B248,KviZDarije8!$A$1:$N$1000, 5, 0), 0)/'TOP SCORES'!I$4,0)</f>
        <v>0</v>
      </c>
      <c r="L248" s="16">
        <f>IFERROR(100*_xlfn.IFNA(VLOOKUP($B248,KviZDarije9!$A$1:$N$1000, 5, 0), 0)/'TOP SCORES'!J$4,0)</f>
        <v>0</v>
      </c>
      <c r="M248" s="16">
        <f>IFERROR(100*_xlfn.IFNA(VLOOKUP($B248,KviZDarije10!$A$1:$N$1000, 5, 0), 0)/'TOP SCORES'!K$4,0)</f>
        <v>0</v>
      </c>
      <c r="N248" s="16">
        <f>IFERROR(100*_xlfn.IFNA(VLOOKUP($B248,KviZDarije11!$A$1:$N$1000, 5, 0), 0)/'TOP SCORES'!L$4,0)</f>
        <v>0</v>
      </c>
    </row>
    <row r="249" spans="1:14">
      <c r="A249" s="19">
        <f ca="1">RANK(C249,C$2:C$998)</f>
        <v>184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5, 0), 0)/'TOP SCORES'!B$4,0)</f>
        <v>0</v>
      </c>
      <c r="E249" s="16">
        <f>IFERROR(100*_xlfn.IFNA(VLOOKUP($B249,KviZDarije2!$A$1:$N$1000, 5, 0), 0)/'TOP SCORES'!C$4,0)</f>
        <v>0</v>
      </c>
      <c r="F249" s="16">
        <f>IFERROR(100*_xlfn.IFNA(VLOOKUP($B249,KviZDarije3!$A$1:$N$1000, 5, 0), 0)/'TOP SCORES'!D$4,0)</f>
        <v>0</v>
      </c>
      <c r="G249" s="16">
        <f>IFERROR(100*_xlfn.IFNA(VLOOKUP($B249,KviZDarije4!$A$1:$N$1000, 5, 0), 0)/'TOP SCORES'!E$4,0)</f>
        <v>0</v>
      </c>
      <c r="H249" s="16">
        <f>IFERROR(100*_xlfn.IFNA(VLOOKUP($B249,KviZDarije5!$A$1:$N$1000, 5, 0), 0)/'TOP SCORES'!F$4,0)</f>
        <v>0</v>
      </c>
      <c r="I249" s="16">
        <f>IFERROR(100*_xlfn.IFNA(VLOOKUP($B249,KviZDarije6!$A$1:$N$1000, 5, 0), 0)/'TOP SCORES'!G$4,0)</f>
        <v>0</v>
      </c>
      <c r="J249" s="16">
        <f>IFERROR(100*_xlfn.IFNA(VLOOKUP($B249,KviZDarije7!$A$1:$N$1000, 5, 0), 0)/'TOP SCORES'!H$4,0)</f>
        <v>0</v>
      </c>
      <c r="K249" s="16">
        <f>IFERROR(100*_xlfn.IFNA(VLOOKUP($B249,KviZDarije8!$A$1:$N$1000, 5, 0), 0)/'TOP SCORES'!I$4,0)</f>
        <v>0</v>
      </c>
      <c r="L249" s="16">
        <f>IFERROR(100*_xlfn.IFNA(VLOOKUP($B249,KviZDarije9!$A$1:$N$1000, 5, 0), 0)/'TOP SCORES'!J$4,0)</f>
        <v>0</v>
      </c>
      <c r="M249" s="16">
        <f>IFERROR(100*_xlfn.IFNA(VLOOKUP($B249,KviZDarije10!$A$1:$N$1000, 5, 0), 0)/'TOP SCORES'!K$4,0)</f>
        <v>0</v>
      </c>
      <c r="N249" s="16">
        <f>IFERROR(100*_xlfn.IFNA(VLOOKUP($B249,KviZDarije11!$A$1:$N$1000, 5, 0), 0)/'TOP SCORES'!L$4,0)</f>
        <v>0</v>
      </c>
    </row>
    <row r="250" spans="1:14">
      <c r="A250" s="19">
        <f ca="1">RANK(C250,C$2:C$998)</f>
        <v>184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5, 0), 0)/'TOP SCORES'!B$4,0)</f>
        <v>0</v>
      </c>
      <c r="E250" s="16">
        <f>IFERROR(100*_xlfn.IFNA(VLOOKUP($B250,KviZDarije2!$A$1:$N$1000, 5, 0), 0)/'TOP SCORES'!C$4,0)</f>
        <v>0</v>
      </c>
      <c r="F250" s="16">
        <f>IFERROR(100*_xlfn.IFNA(VLOOKUP($B250,KviZDarije3!$A$1:$N$1000, 5, 0), 0)/'TOP SCORES'!D$4,0)</f>
        <v>0</v>
      </c>
      <c r="G250" s="16">
        <f>IFERROR(100*_xlfn.IFNA(VLOOKUP($B250,KviZDarije4!$A$1:$N$1000, 5, 0), 0)/'TOP SCORES'!E$4,0)</f>
        <v>0</v>
      </c>
      <c r="H250" s="16">
        <f>IFERROR(100*_xlfn.IFNA(VLOOKUP($B250,KviZDarije5!$A$1:$N$1000, 5, 0), 0)/'TOP SCORES'!F$4,0)</f>
        <v>0</v>
      </c>
      <c r="I250" s="16">
        <f>IFERROR(100*_xlfn.IFNA(VLOOKUP($B250,KviZDarije6!$A$1:$N$1000, 5, 0), 0)/'TOP SCORES'!G$4,0)</f>
        <v>0</v>
      </c>
      <c r="J250" s="16">
        <f>IFERROR(100*_xlfn.IFNA(VLOOKUP($B250,KviZDarije7!$A$1:$N$1000, 5, 0), 0)/'TOP SCORES'!H$4,0)</f>
        <v>0</v>
      </c>
      <c r="K250" s="16">
        <f>IFERROR(100*_xlfn.IFNA(VLOOKUP($B250,KviZDarije8!$A$1:$N$1000, 5, 0), 0)/'TOP SCORES'!I$4,0)</f>
        <v>0</v>
      </c>
      <c r="L250" s="16">
        <f>IFERROR(100*_xlfn.IFNA(VLOOKUP($B250,KviZDarije9!$A$1:$N$1000, 5, 0), 0)/'TOP SCORES'!J$4,0)</f>
        <v>0</v>
      </c>
      <c r="M250" s="16">
        <f>IFERROR(100*_xlfn.IFNA(VLOOKUP($B250,KviZDarije10!$A$1:$N$1000, 5, 0), 0)/'TOP SCORES'!K$4,0)</f>
        <v>0</v>
      </c>
      <c r="N250" s="16">
        <f>IFERROR(100*_xlfn.IFNA(VLOOKUP($B250,KviZDarije11!$A$1:$N$1000, 5, 0), 0)/'TOP SCORES'!L$4,0)</f>
        <v>0</v>
      </c>
    </row>
    <row r="251" spans="1:14">
      <c r="A251" s="19">
        <f ca="1">RANK(C251,C$2:C$998)</f>
        <v>184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5, 0), 0)/'TOP SCORES'!B$4,0)</f>
        <v>0</v>
      </c>
      <c r="E251" s="16">
        <f>IFERROR(100*_xlfn.IFNA(VLOOKUP($B251,KviZDarije2!$A$1:$N$1000, 5, 0), 0)/'TOP SCORES'!C$4,0)</f>
        <v>0</v>
      </c>
      <c r="F251" s="16">
        <f>IFERROR(100*_xlfn.IFNA(VLOOKUP($B251,KviZDarije3!$A$1:$N$1000, 5, 0), 0)/'TOP SCORES'!D$4,0)</f>
        <v>0</v>
      </c>
      <c r="G251" s="16">
        <f>IFERROR(100*_xlfn.IFNA(VLOOKUP($B251,KviZDarije4!$A$1:$N$1000, 5, 0), 0)/'TOP SCORES'!E$4,0)</f>
        <v>0</v>
      </c>
      <c r="H251" s="16">
        <f>IFERROR(100*_xlfn.IFNA(VLOOKUP($B251,KviZDarije5!$A$1:$N$1000, 5, 0), 0)/'TOP SCORES'!F$4,0)</f>
        <v>0</v>
      </c>
      <c r="I251" s="16">
        <f>IFERROR(100*_xlfn.IFNA(VLOOKUP($B251,KviZDarije6!$A$1:$N$1000, 5, 0), 0)/'TOP SCORES'!G$4,0)</f>
        <v>0</v>
      </c>
      <c r="J251" s="16">
        <f>IFERROR(100*_xlfn.IFNA(VLOOKUP($B251,KviZDarije7!$A$1:$N$1000, 5, 0), 0)/'TOP SCORES'!H$4,0)</f>
        <v>0</v>
      </c>
      <c r="K251" s="16">
        <f>IFERROR(100*_xlfn.IFNA(VLOOKUP($B251,KviZDarije8!$A$1:$N$1000, 5, 0), 0)/'TOP SCORES'!I$4,0)</f>
        <v>0</v>
      </c>
      <c r="L251" s="16">
        <f>IFERROR(100*_xlfn.IFNA(VLOOKUP($B251,KviZDarije9!$A$1:$N$1000, 5, 0), 0)/'TOP SCORES'!J$4,0)</f>
        <v>0</v>
      </c>
      <c r="M251" s="16">
        <f>IFERROR(100*_xlfn.IFNA(VLOOKUP($B251,KviZDarije10!$A$1:$N$1000, 5, 0), 0)/'TOP SCORES'!K$4,0)</f>
        <v>0</v>
      </c>
      <c r="N251" s="16">
        <f>IFERROR(100*_xlfn.IFNA(VLOOKUP($B251,KviZDarije11!$A$1:$N$1000, 5, 0), 0)/'TOP SCORES'!L$4,0)</f>
        <v>0</v>
      </c>
    </row>
    <row r="252" spans="1:14">
      <c r="A252" s="19">
        <f ca="1">RANK(C252,C$2:C$998)</f>
        <v>184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5, 0), 0)/'TOP SCORES'!B$4,0)</f>
        <v>0</v>
      </c>
      <c r="E252" s="16">
        <f>IFERROR(100*_xlfn.IFNA(VLOOKUP($B252,KviZDarije2!$A$1:$N$1000, 5, 0), 0)/'TOP SCORES'!C$4,0)</f>
        <v>0</v>
      </c>
      <c r="F252" s="16">
        <f>IFERROR(100*_xlfn.IFNA(VLOOKUP($B252,KviZDarije3!$A$1:$N$1000, 5, 0), 0)/'TOP SCORES'!D$4,0)</f>
        <v>0</v>
      </c>
      <c r="G252" s="16">
        <f>IFERROR(100*_xlfn.IFNA(VLOOKUP($B252,KviZDarije4!$A$1:$N$1000, 5, 0), 0)/'TOP SCORES'!E$4,0)</f>
        <v>0</v>
      </c>
      <c r="H252" s="16">
        <f>IFERROR(100*_xlfn.IFNA(VLOOKUP($B252,KviZDarije5!$A$1:$N$1000, 5, 0), 0)/'TOP SCORES'!F$4,0)</f>
        <v>0</v>
      </c>
      <c r="I252" s="16">
        <f>IFERROR(100*_xlfn.IFNA(VLOOKUP($B252,KviZDarije6!$A$1:$N$1000, 5, 0), 0)/'TOP SCORES'!G$4,0)</f>
        <v>0</v>
      </c>
      <c r="J252" s="16">
        <f>IFERROR(100*_xlfn.IFNA(VLOOKUP($B252,KviZDarije7!$A$1:$N$1000, 5, 0), 0)/'TOP SCORES'!H$4,0)</f>
        <v>0</v>
      </c>
      <c r="K252" s="16">
        <f>IFERROR(100*_xlfn.IFNA(VLOOKUP($B252,KviZDarije8!$A$1:$N$1000, 5, 0), 0)/'TOP SCORES'!I$4,0)</f>
        <v>0</v>
      </c>
      <c r="L252" s="16">
        <f>IFERROR(100*_xlfn.IFNA(VLOOKUP($B252,KviZDarije9!$A$1:$N$1000, 5, 0), 0)/'TOP SCORES'!J$4,0)</f>
        <v>0</v>
      </c>
      <c r="M252" s="16">
        <f>IFERROR(100*_xlfn.IFNA(VLOOKUP($B252,KviZDarije10!$A$1:$N$1000, 5, 0), 0)/'TOP SCORES'!K$4,0)</f>
        <v>0</v>
      </c>
      <c r="N252" s="16">
        <f>IFERROR(100*_xlfn.IFNA(VLOOKUP($B252,KviZDarije11!$A$1:$N$1000, 5, 0), 0)/'TOP SCORES'!L$4,0)</f>
        <v>0</v>
      </c>
    </row>
    <row r="253" spans="1:14">
      <c r="A253" s="19">
        <f ca="1">RANK(C253,C$2:C$998)</f>
        <v>184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5, 0), 0)/'TOP SCORES'!B$4,0)</f>
        <v>0</v>
      </c>
      <c r="E253" s="16">
        <f>IFERROR(100*_xlfn.IFNA(VLOOKUP($B253,KviZDarije2!$A$1:$N$1000, 5, 0), 0)/'TOP SCORES'!C$4,0)</f>
        <v>0</v>
      </c>
      <c r="F253" s="16">
        <f>IFERROR(100*_xlfn.IFNA(VLOOKUP($B253,KviZDarije3!$A$1:$N$1000, 5, 0), 0)/'TOP SCORES'!D$4,0)</f>
        <v>0</v>
      </c>
      <c r="G253" s="16">
        <f>IFERROR(100*_xlfn.IFNA(VLOOKUP($B253,KviZDarije4!$A$1:$N$1000, 5, 0), 0)/'TOP SCORES'!E$4,0)</f>
        <v>0</v>
      </c>
      <c r="H253" s="16">
        <f>IFERROR(100*_xlfn.IFNA(VLOOKUP($B253,KviZDarije5!$A$1:$N$1000, 5, 0), 0)/'TOP SCORES'!F$4,0)</f>
        <v>0</v>
      </c>
      <c r="I253" s="16">
        <f>IFERROR(100*_xlfn.IFNA(VLOOKUP($B253,KviZDarije6!$A$1:$N$1000, 5, 0), 0)/'TOP SCORES'!G$4,0)</f>
        <v>0</v>
      </c>
      <c r="J253" s="16">
        <f>IFERROR(100*_xlfn.IFNA(VLOOKUP($B253,KviZDarije7!$A$1:$N$1000, 5, 0), 0)/'TOP SCORES'!H$4,0)</f>
        <v>0</v>
      </c>
      <c r="K253" s="16">
        <f>IFERROR(100*_xlfn.IFNA(VLOOKUP($B253,KviZDarije8!$A$1:$N$1000, 5, 0), 0)/'TOP SCORES'!I$4,0)</f>
        <v>0</v>
      </c>
      <c r="L253" s="16">
        <f>IFERROR(100*_xlfn.IFNA(VLOOKUP($B253,KviZDarije9!$A$1:$N$1000, 5, 0), 0)/'TOP SCORES'!J$4,0)</f>
        <v>0</v>
      </c>
      <c r="M253" s="16">
        <f>IFERROR(100*_xlfn.IFNA(VLOOKUP($B253,KviZDarije10!$A$1:$N$1000, 5, 0), 0)/'TOP SCORES'!K$4,0)</f>
        <v>0</v>
      </c>
      <c r="N253" s="16">
        <f>IFERROR(100*_xlfn.IFNA(VLOOKUP($B253,KviZDarije11!$A$1:$N$1000, 5, 0), 0)/'TOP SCORES'!L$4,0)</f>
        <v>0</v>
      </c>
    </row>
    <row r="254" spans="1:14">
      <c r="A254" s="19">
        <f ca="1">RANK(C254,C$2:C$998)</f>
        <v>184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5, 0), 0)/'TOP SCORES'!B$4,0)</f>
        <v>0</v>
      </c>
      <c r="E254" s="16">
        <f>IFERROR(100*_xlfn.IFNA(VLOOKUP($B254,KviZDarije2!$A$1:$N$1000, 5, 0), 0)/'TOP SCORES'!C$4,0)</f>
        <v>0</v>
      </c>
      <c r="F254" s="16">
        <f>IFERROR(100*_xlfn.IFNA(VLOOKUP($B254,KviZDarije3!$A$1:$N$1000, 5, 0), 0)/'TOP SCORES'!D$4,0)</f>
        <v>0</v>
      </c>
      <c r="G254" s="16">
        <f>IFERROR(100*_xlfn.IFNA(VLOOKUP($B254,KviZDarije4!$A$1:$N$1000, 5, 0), 0)/'TOP SCORES'!E$4,0)</f>
        <v>0</v>
      </c>
      <c r="H254" s="16">
        <f>IFERROR(100*_xlfn.IFNA(VLOOKUP($B254,KviZDarije5!$A$1:$N$1000, 5, 0), 0)/'TOP SCORES'!F$4,0)</f>
        <v>0</v>
      </c>
      <c r="I254" s="16">
        <f>IFERROR(100*_xlfn.IFNA(VLOOKUP($B254,KviZDarije6!$A$1:$N$1000, 5, 0), 0)/'TOP SCORES'!G$4,0)</f>
        <v>0</v>
      </c>
      <c r="J254" s="16">
        <f>IFERROR(100*_xlfn.IFNA(VLOOKUP($B254,KviZDarije7!$A$1:$N$1000, 5, 0), 0)/'TOP SCORES'!H$4,0)</f>
        <v>0</v>
      </c>
      <c r="K254" s="16">
        <f>IFERROR(100*_xlfn.IFNA(VLOOKUP($B254,KviZDarije8!$A$1:$N$1000, 5, 0), 0)/'TOP SCORES'!I$4,0)</f>
        <v>0</v>
      </c>
      <c r="L254" s="16">
        <f>IFERROR(100*_xlfn.IFNA(VLOOKUP($B254,KviZDarije9!$A$1:$N$1000, 5, 0), 0)/'TOP SCORES'!J$4,0)</f>
        <v>0</v>
      </c>
      <c r="M254" s="16">
        <f>IFERROR(100*_xlfn.IFNA(VLOOKUP($B254,KviZDarije10!$A$1:$N$1000, 5, 0), 0)/'TOP SCORES'!K$4,0)</f>
        <v>0</v>
      </c>
      <c r="N254" s="16">
        <f>IFERROR(100*_xlfn.IFNA(VLOOKUP($B254,KviZDarije11!$A$1:$N$1000, 5, 0), 0)/'TOP SCORES'!L$4,0)</f>
        <v>0</v>
      </c>
    </row>
    <row r="255" spans="1:14">
      <c r="A255" s="19">
        <f ca="1">RANK(C255,C$2:C$998)</f>
        <v>184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5, 0), 0)/'TOP SCORES'!B$4,0)</f>
        <v>0</v>
      </c>
      <c r="E255" s="16">
        <f>IFERROR(100*_xlfn.IFNA(VLOOKUP($B255,KviZDarije2!$A$1:$N$1000, 5, 0), 0)/'TOP SCORES'!C$4,0)</f>
        <v>0</v>
      </c>
      <c r="F255" s="16">
        <f>IFERROR(100*_xlfn.IFNA(VLOOKUP($B255,KviZDarije3!$A$1:$N$1000, 5, 0), 0)/'TOP SCORES'!D$4,0)</f>
        <v>0</v>
      </c>
      <c r="G255" s="16">
        <f>IFERROR(100*_xlfn.IFNA(VLOOKUP($B255,KviZDarije4!$A$1:$N$1000, 5, 0), 0)/'TOP SCORES'!E$4,0)</f>
        <v>0</v>
      </c>
      <c r="H255" s="16">
        <f>IFERROR(100*_xlfn.IFNA(VLOOKUP($B255,KviZDarije5!$A$1:$N$1000, 5, 0), 0)/'TOP SCORES'!F$4,0)</f>
        <v>0</v>
      </c>
      <c r="I255" s="16">
        <f>IFERROR(100*_xlfn.IFNA(VLOOKUP($B255,KviZDarije6!$A$1:$N$1000, 5, 0), 0)/'TOP SCORES'!G$4,0)</f>
        <v>0</v>
      </c>
      <c r="J255" s="16">
        <f>IFERROR(100*_xlfn.IFNA(VLOOKUP($B255,KviZDarije7!$A$1:$N$1000, 5, 0), 0)/'TOP SCORES'!H$4,0)</f>
        <v>0</v>
      </c>
      <c r="K255" s="16">
        <f>IFERROR(100*_xlfn.IFNA(VLOOKUP($B255,KviZDarije8!$A$1:$N$1000, 5, 0), 0)/'TOP SCORES'!I$4,0)</f>
        <v>0</v>
      </c>
      <c r="L255" s="16">
        <f>IFERROR(100*_xlfn.IFNA(VLOOKUP($B255,KviZDarije9!$A$1:$N$1000, 5, 0), 0)/'TOP SCORES'!J$4,0)</f>
        <v>0</v>
      </c>
      <c r="M255" s="16">
        <f>IFERROR(100*_xlfn.IFNA(VLOOKUP($B255,KviZDarije10!$A$1:$N$1000, 5, 0), 0)/'TOP SCORES'!K$4,0)</f>
        <v>0</v>
      </c>
      <c r="N255" s="16">
        <f>IFERROR(100*_xlfn.IFNA(VLOOKUP($B255,KviZDarije11!$A$1:$N$1000, 5, 0), 0)/'TOP SCORES'!L$4,0)</f>
        <v>0</v>
      </c>
    </row>
    <row r="256" spans="1:14">
      <c r="A256" s="19">
        <f ca="1">RANK(C256,C$2:C$998)</f>
        <v>184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5, 0), 0)/'TOP SCORES'!B$4,0)</f>
        <v>0</v>
      </c>
      <c r="E256" s="16">
        <f>IFERROR(100*_xlfn.IFNA(VLOOKUP($B256,KviZDarije2!$A$1:$N$1000, 5, 0), 0)/'TOP SCORES'!C$4,0)</f>
        <v>0</v>
      </c>
      <c r="F256" s="16">
        <f>IFERROR(100*_xlfn.IFNA(VLOOKUP($B256,KviZDarije3!$A$1:$N$1000, 5, 0), 0)/'TOP SCORES'!D$4,0)</f>
        <v>0</v>
      </c>
      <c r="G256" s="16">
        <f>IFERROR(100*_xlfn.IFNA(VLOOKUP($B256,KviZDarije4!$A$1:$N$1000, 5, 0), 0)/'TOP SCORES'!E$4,0)</f>
        <v>0</v>
      </c>
      <c r="H256" s="16">
        <f>IFERROR(100*_xlfn.IFNA(VLOOKUP($B256,KviZDarije5!$A$1:$N$1000, 5, 0), 0)/'TOP SCORES'!F$4,0)</f>
        <v>0</v>
      </c>
      <c r="I256" s="16">
        <f>IFERROR(100*_xlfn.IFNA(VLOOKUP($B256,KviZDarije6!$A$1:$N$1000, 5, 0), 0)/'TOP SCORES'!G$4,0)</f>
        <v>0</v>
      </c>
      <c r="J256" s="16">
        <f>IFERROR(100*_xlfn.IFNA(VLOOKUP($B256,KviZDarije7!$A$1:$N$1000, 5, 0), 0)/'TOP SCORES'!H$4,0)</f>
        <v>0</v>
      </c>
      <c r="K256" s="16">
        <f>IFERROR(100*_xlfn.IFNA(VLOOKUP($B256,KviZDarije8!$A$1:$N$1000, 5, 0), 0)/'TOP SCORES'!I$4,0)</f>
        <v>0</v>
      </c>
      <c r="L256" s="16">
        <f>IFERROR(100*_xlfn.IFNA(VLOOKUP($B256,KviZDarije9!$A$1:$N$1000, 5, 0), 0)/'TOP SCORES'!J$4,0)</f>
        <v>0</v>
      </c>
      <c r="M256" s="16">
        <f>IFERROR(100*_xlfn.IFNA(VLOOKUP($B256,KviZDarije10!$A$1:$N$1000, 5, 0), 0)/'TOP SCORES'!K$4,0)</f>
        <v>0</v>
      </c>
      <c r="N256" s="16">
        <f>IFERROR(100*_xlfn.IFNA(VLOOKUP($B256,KviZDarije11!$A$1:$N$1000, 5, 0), 0)/'TOP SCORES'!L$4,0)</f>
        <v>0</v>
      </c>
    </row>
    <row r="257" spans="1:14">
      <c r="A257" s="19">
        <f ca="1">RANK(C257,C$2:C$998)</f>
        <v>184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5, 0), 0)/'TOP SCORES'!B$4,0)</f>
        <v>0</v>
      </c>
      <c r="E257" s="16">
        <f>IFERROR(100*_xlfn.IFNA(VLOOKUP($B257,KviZDarije2!$A$1:$N$1000, 5, 0), 0)/'TOP SCORES'!C$4,0)</f>
        <v>0</v>
      </c>
      <c r="F257" s="16">
        <f>IFERROR(100*_xlfn.IFNA(VLOOKUP($B257,KviZDarije3!$A$1:$N$1000, 5, 0), 0)/'TOP SCORES'!D$4,0)</f>
        <v>0</v>
      </c>
      <c r="G257" s="16">
        <f>IFERROR(100*_xlfn.IFNA(VLOOKUP($B257,KviZDarije4!$A$1:$N$1000, 5, 0), 0)/'TOP SCORES'!E$4,0)</f>
        <v>0</v>
      </c>
      <c r="H257" s="16">
        <f>IFERROR(100*_xlfn.IFNA(VLOOKUP($B257,KviZDarije5!$A$1:$N$1000, 5, 0), 0)/'TOP SCORES'!F$4,0)</f>
        <v>0</v>
      </c>
      <c r="I257" s="16">
        <f>IFERROR(100*_xlfn.IFNA(VLOOKUP($B257,KviZDarije6!$A$1:$N$1000, 5, 0), 0)/'TOP SCORES'!G$4,0)</f>
        <v>0</v>
      </c>
      <c r="J257" s="16">
        <f>IFERROR(100*_xlfn.IFNA(VLOOKUP($B257,KviZDarije7!$A$1:$N$1000, 5, 0), 0)/'TOP SCORES'!H$4,0)</f>
        <v>0</v>
      </c>
      <c r="K257" s="16">
        <f>IFERROR(100*_xlfn.IFNA(VLOOKUP($B257,KviZDarije8!$A$1:$N$1000, 5, 0), 0)/'TOP SCORES'!I$4,0)</f>
        <v>0</v>
      </c>
      <c r="L257" s="16">
        <f>IFERROR(100*_xlfn.IFNA(VLOOKUP($B257,KviZDarije9!$A$1:$N$1000, 5, 0), 0)/'TOP SCORES'!J$4,0)</f>
        <v>0</v>
      </c>
      <c r="M257" s="16">
        <f>IFERROR(100*_xlfn.IFNA(VLOOKUP($B257,KviZDarije10!$A$1:$N$1000, 5, 0), 0)/'TOP SCORES'!K$4,0)</f>
        <v>0</v>
      </c>
      <c r="N257" s="16">
        <f>IFERROR(100*_xlfn.IFNA(VLOOKUP($B257,KviZDarije11!$A$1:$N$1000, 5, 0), 0)/'TOP SCORES'!L$4,0)</f>
        <v>0</v>
      </c>
    </row>
    <row r="258" spans="1:14">
      <c r="A258" s="19">
        <f ca="1">RANK(C258,C$2:C$998)</f>
        <v>184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5, 0), 0)/'TOP SCORES'!B$4,0)</f>
        <v>0</v>
      </c>
      <c r="E258" s="16">
        <f>IFERROR(100*_xlfn.IFNA(VLOOKUP($B258,KviZDarije2!$A$1:$N$1000, 5, 0), 0)/'TOP SCORES'!C$4,0)</f>
        <v>0</v>
      </c>
      <c r="F258" s="16">
        <f>IFERROR(100*_xlfn.IFNA(VLOOKUP($B258,KviZDarije3!$A$1:$N$1000, 5, 0), 0)/'TOP SCORES'!D$4,0)</f>
        <v>0</v>
      </c>
      <c r="G258" s="16">
        <f>IFERROR(100*_xlfn.IFNA(VLOOKUP($B258,KviZDarije4!$A$1:$N$1000, 5, 0), 0)/'TOP SCORES'!E$4,0)</f>
        <v>0</v>
      </c>
      <c r="H258" s="16">
        <f>IFERROR(100*_xlfn.IFNA(VLOOKUP($B258,KviZDarije5!$A$1:$N$1000, 5, 0), 0)/'TOP SCORES'!F$4,0)</f>
        <v>0</v>
      </c>
      <c r="I258" s="16">
        <f>IFERROR(100*_xlfn.IFNA(VLOOKUP($B258,KviZDarije6!$A$1:$N$1000, 5, 0), 0)/'TOP SCORES'!G$4,0)</f>
        <v>0</v>
      </c>
      <c r="J258" s="16">
        <f>IFERROR(100*_xlfn.IFNA(VLOOKUP($B258,KviZDarije7!$A$1:$N$1000, 5, 0), 0)/'TOP SCORES'!H$4,0)</f>
        <v>0</v>
      </c>
      <c r="K258" s="16">
        <f>IFERROR(100*_xlfn.IFNA(VLOOKUP($B258,KviZDarije8!$A$1:$N$1000, 5, 0), 0)/'TOP SCORES'!I$4,0)</f>
        <v>0</v>
      </c>
      <c r="L258" s="16">
        <f>IFERROR(100*_xlfn.IFNA(VLOOKUP($B258,KviZDarije9!$A$1:$N$1000, 5, 0), 0)/'TOP SCORES'!J$4,0)</f>
        <v>0</v>
      </c>
      <c r="M258" s="16">
        <f>IFERROR(100*_xlfn.IFNA(VLOOKUP($B258,KviZDarije10!$A$1:$N$1000, 5, 0), 0)/'TOP SCORES'!K$4,0)</f>
        <v>0</v>
      </c>
      <c r="N258" s="16">
        <f>IFERROR(100*_xlfn.IFNA(VLOOKUP($B258,KviZDarije11!$A$1:$N$1000, 5, 0), 0)/'TOP SCORES'!L$4,0)</f>
        <v>0</v>
      </c>
    </row>
    <row r="259" spans="1:14">
      <c r="A259" s="19">
        <f ca="1">RANK(C259,C$2:C$998)</f>
        <v>184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5, 0), 0)/'TOP SCORES'!B$4,0)</f>
        <v>0</v>
      </c>
      <c r="E259" s="16">
        <f>IFERROR(100*_xlfn.IFNA(VLOOKUP($B259,KviZDarije2!$A$1:$N$1000, 5, 0), 0)/'TOP SCORES'!C$4,0)</f>
        <v>0</v>
      </c>
      <c r="F259" s="16">
        <f>IFERROR(100*_xlfn.IFNA(VLOOKUP($B259,KviZDarije3!$A$1:$N$1000, 5, 0), 0)/'TOP SCORES'!D$4,0)</f>
        <v>0</v>
      </c>
      <c r="G259" s="16">
        <f>IFERROR(100*_xlfn.IFNA(VLOOKUP($B259,KviZDarije4!$A$1:$N$1000, 5, 0), 0)/'TOP SCORES'!E$4,0)</f>
        <v>0</v>
      </c>
      <c r="H259" s="16">
        <f>IFERROR(100*_xlfn.IFNA(VLOOKUP($B259,KviZDarije5!$A$1:$N$1000, 5, 0), 0)/'TOP SCORES'!F$4,0)</f>
        <v>0</v>
      </c>
      <c r="I259" s="16">
        <f>IFERROR(100*_xlfn.IFNA(VLOOKUP($B259,KviZDarije6!$A$1:$N$1000, 5, 0), 0)/'TOP SCORES'!G$4,0)</f>
        <v>0</v>
      </c>
      <c r="J259" s="16">
        <f>IFERROR(100*_xlfn.IFNA(VLOOKUP($B259,KviZDarije7!$A$1:$N$1000, 5, 0), 0)/'TOP SCORES'!H$4,0)</f>
        <v>0</v>
      </c>
      <c r="K259" s="16">
        <f>IFERROR(100*_xlfn.IFNA(VLOOKUP($B259,KviZDarije8!$A$1:$N$1000, 5, 0), 0)/'TOP SCORES'!I$4,0)</f>
        <v>0</v>
      </c>
      <c r="L259" s="16">
        <f>IFERROR(100*_xlfn.IFNA(VLOOKUP($B259,KviZDarije9!$A$1:$N$1000, 5, 0), 0)/'TOP SCORES'!J$4,0)</f>
        <v>0</v>
      </c>
      <c r="M259" s="16">
        <f>IFERROR(100*_xlfn.IFNA(VLOOKUP($B259,KviZDarije10!$A$1:$N$1000, 5, 0), 0)/'TOP SCORES'!K$4,0)</f>
        <v>0</v>
      </c>
      <c r="N259" s="16">
        <f>IFERROR(100*_xlfn.IFNA(VLOOKUP($B259,KviZDarije11!$A$1:$N$1000, 5, 0), 0)/'TOP SCORES'!L$4,0)</f>
        <v>0</v>
      </c>
    </row>
    <row r="260" spans="1:14">
      <c r="A260" s="19">
        <f ca="1">RANK(C260,C$2:C$998)</f>
        <v>184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5, 0), 0)/'TOP SCORES'!B$4,0)</f>
        <v>0</v>
      </c>
      <c r="E260" s="16">
        <f>IFERROR(100*_xlfn.IFNA(VLOOKUP($B260,KviZDarije2!$A$1:$N$1000, 5, 0), 0)/'TOP SCORES'!C$4,0)</f>
        <v>0</v>
      </c>
      <c r="F260" s="16">
        <f>IFERROR(100*_xlfn.IFNA(VLOOKUP($B260,KviZDarije3!$A$1:$N$1000, 5, 0), 0)/'TOP SCORES'!D$4,0)</f>
        <v>0</v>
      </c>
      <c r="G260" s="16">
        <f>IFERROR(100*_xlfn.IFNA(VLOOKUP($B260,KviZDarije4!$A$1:$N$1000, 5, 0), 0)/'TOP SCORES'!E$4,0)</f>
        <v>0</v>
      </c>
      <c r="H260" s="16">
        <f>IFERROR(100*_xlfn.IFNA(VLOOKUP($B260,KviZDarije5!$A$1:$N$1000, 5, 0), 0)/'TOP SCORES'!F$4,0)</f>
        <v>0</v>
      </c>
      <c r="I260" s="16">
        <f>IFERROR(100*_xlfn.IFNA(VLOOKUP($B260,KviZDarije6!$A$1:$N$1000, 5, 0), 0)/'TOP SCORES'!G$4,0)</f>
        <v>0</v>
      </c>
      <c r="J260" s="16">
        <f>IFERROR(100*_xlfn.IFNA(VLOOKUP($B260,KviZDarije7!$A$1:$N$1000, 5, 0), 0)/'TOP SCORES'!H$4,0)</f>
        <v>0</v>
      </c>
      <c r="K260" s="16">
        <f>IFERROR(100*_xlfn.IFNA(VLOOKUP($B260,KviZDarije8!$A$1:$N$1000, 5, 0), 0)/'TOP SCORES'!I$4,0)</f>
        <v>0</v>
      </c>
      <c r="L260" s="16">
        <f>IFERROR(100*_xlfn.IFNA(VLOOKUP($B260,KviZDarije9!$A$1:$N$1000, 5, 0), 0)/'TOP SCORES'!J$4,0)</f>
        <v>0</v>
      </c>
      <c r="M260" s="16">
        <f>IFERROR(100*_xlfn.IFNA(VLOOKUP($B260,KviZDarije10!$A$1:$N$1000, 5, 0), 0)/'TOP SCORES'!K$4,0)</f>
        <v>0</v>
      </c>
      <c r="N260" s="16">
        <f>IFERROR(100*_xlfn.IFNA(VLOOKUP($B260,KviZDarije11!$A$1:$N$1000, 5, 0), 0)/'TOP SCORES'!L$4,0)</f>
        <v>0</v>
      </c>
    </row>
    <row r="261" spans="1:14">
      <c r="A261" s="19">
        <f ca="1">RANK(C261,C$2:C$998)</f>
        <v>184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5, 0), 0)/'TOP SCORES'!B$4,0)</f>
        <v>0</v>
      </c>
      <c r="E261" s="16">
        <f>IFERROR(100*_xlfn.IFNA(VLOOKUP($B261,KviZDarije2!$A$1:$N$1000, 5, 0), 0)/'TOP SCORES'!C$4,0)</f>
        <v>0</v>
      </c>
      <c r="F261" s="16">
        <f>IFERROR(100*_xlfn.IFNA(VLOOKUP($B261,KviZDarije3!$A$1:$N$1000, 5, 0), 0)/'TOP SCORES'!D$4,0)</f>
        <v>0</v>
      </c>
      <c r="G261" s="16">
        <f>IFERROR(100*_xlfn.IFNA(VLOOKUP($B261,KviZDarije4!$A$1:$N$1000, 5, 0), 0)/'TOP SCORES'!E$4,0)</f>
        <v>0</v>
      </c>
      <c r="H261" s="16">
        <f>IFERROR(100*_xlfn.IFNA(VLOOKUP($B261,KviZDarije5!$A$1:$N$1000, 5, 0), 0)/'TOP SCORES'!F$4,0)</f>
        <v>0</v>
      </c>
      <c r="I261" s="16">
        <f>IFERROR(100*_xlfn.IFNA(VLOOKUP($B261,KviZDarije6!$A$1:$N$1000, 5, 0), 0)/'TOP SCORES'!G$4,0)</f>
        <v>0</v>
      </c>
      <c r="J261" s="16">
        <f>IFERROR(100*_xlfn.IFNA(VLOOKUP($B261,KviZDarije7!$A$1:$N$1000, 5, 0), 0)/'TOP SCORES'!H$4,0)</f>
        <v>0</v>
      </c>
      <c r="K261" s="16">
        <f>IFERROR(100*_xlfn.IFNA(VLOOKUP($B261,KviZDarije8!$A$1:$N$1000, 5, 0), 0)/'TOP SCORES'!I$4,0)</f>
        <v>0</v>
      </c>
      <c r="L261" s="16">
        <f>IFERROR(100*_xlfn.IFNA(VLOOKUP($B261,KviZDarije9!$A$1:$N$1000, 5, 0), 0)/'TOP SCORES'!J$4,0)</f>
        <v>0</v>
      </c>
      <c r="M261" s="16">
        <f>IFERROR(100*_xlfn.IFNA(VLOOKUP($B261,KviZDarije10!$A$1:$N$1000, 5, 0), 0)/'TOP SCORES'!K$4,0)</f>
        <v>0</v>
      </c>
      <c r="N261" s="16">
        <f>IFERROR(100*_xlfn.IFNA(VLOOKUP($B261,KviZDarije11!$A$1:$N$1000, 5, 0), 0)/'TOP SCORES'!L$4,0)</f>
        <v>0</v>
      </c>
    </row>
    <row r="262" spans="1:14">
      <c r="A262" s="19">
        <f ca="1">RANK(C262,C$2:C$998)</f>
        <v>184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5, 0), 0)/'TOP SCORES'!B$4,0)</f>
        <v>0</v>
      </c>
      <c r="E262" s="16">
        <f>IFERROR(100*_xlfn.IFNA(VLOOKUP($B262,KviZDarije2!$A$1:$N$1000, 5, 0), 0)/'TOP SCORES'!C$4,0)</f>
        <v>0</v>
      </c>
      <c r="F262" s="16">
        <f>IFERROR(100*_xlfn.IFNA(VLOOKUP($B262,KviZDarije3!$A$1:$N$1000, 5, 0), 0)/'TOP SCORES'!D$4,0)</f>
        <v>0</v>
      </c>
      <c r="G262" s="16">
        <f>IFERROR(100*_xlfn.IFNA(VLOOKUP($B262,KviZDarije4!$A$1:$N$1000, 5, 0), 0)/'TOP SCORES'!E$4,0)</f>
        <v>0</v>
      </c>
      <c r="H262" s="16">
        <f>IFERROR(100*_xlfn.IFNA(VLOOKUP($B262,KviZDarije5!$A$1:$N$1000, 5, 0), 0)/'TOP SCORES'!F$4,0)</f>
        <v>0</v>
      </c>
      <c r="I262" s="16">
        <f>IFERROR(100*_xlfn.IFNA(VLOOKUP($B262,KviZDarije6!$A$1:$N$1000, 5, 0), 0)/'TOP SCORES'!G$4,0)</f>
        <v>0</v>
      </c>
      <c r="J262" s="16">
        <f>IFERROR(100*_xlfn.IFNA(VLOOKUP($B262,KviZDarije7!$A$1:$N$1000, 5, 0), 0)/'TOP SCORES'!H$4,0)</f>
        <v>0</v>
      </c>
      <c r="K262" s="16">
        <f>IFERROR(100*_xlfn.IFNA(VLOOKUP($B262,KviZDarije8!$A$1:$N$1000, 5, 0), 0)/'TOP SCORES'!I$4,0)</f>
        <v>0</v>
      </c>
      <c r="L262" s="16">
        <f>IFERROR(100*_xlfn.IFNA(VLOOKUP($B262,KviZDarije9!$A$1:$N$1000, 5, 0), 0)/'TOP SCORES'!J$4,0)</f>
        <v>0</v>
      </c>
      <c r="M262" s="16">
        <f>IFERROR(100*_xlfn.IFNA(VLOOKUP($B262,KviZDarije10!$A$1:$N$1000, 5, 0), 0)/'TOP SCORES'!K$4,0)</f>
        <v>0</v>
      </c>
      <c r="N262" s="16">
        <f>IFERROR(100*_xlfn.IFNA(VLOOKUP($B262,KviZDarije11!$A$1:$N$1000, 5, 0), 0)/'TOP SCORES'!L$4,0)</f>
        <v>0</v>
      </c>
    </row>
    <row r="263" spans="1:14">
      <c r="A263" s="19">
        <f ca="1">RANK(C263,C$2:C$998)</f>
        <v>184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5, 0), 0)/'TOP SCORES'!B$4,0)</f>
        <v>0</v>
      </c>
      <c r="E263" s="16">
        <f>IFERROR(100*_xlfn.IFNA(VLOOKUP($B263,KviZDarije2!$A$1:$N$1000, 5, 0), 0)/'TOP SCORES'!C$4,0)</f>
        <v>0</v>
      </c>
      <c r="F263" s="16">
        <f>IFERROR(100*_xlfn.IFNA(VLOOKUP($B263,KviZDarije3!$A$1:$N$1000, 5, 0), 0)/'TOP SCORES'!D$4,0)</f>
        <v>0</v>
      </c>
      <c r="G263" s="16">
        <f>IFERROR(100*_xlfn.IFNA(VLOOKUP($B263,KviZDarije4!$A$1:$N$1000, 5, 0), 0)/'TOP SCORES'!E$4,0)</f>
        <v>0</v>
      </c>
      <c r="H263" s="16">
        <f>IFERROR(100*_xlfn.IFNA(VLOOKUP($B263,KviZDarije5!$A$1:$N$1000, 5, 0), 0)/'TOP SCORES'!F$4,0)</f>
        <v>0</v>
      </c>
      <c r="I263" s="16">
        <f>IFERROR(100*_xlfn.IFNA(VLOOKUP($B263,KviZDarije6!$A$1:$N$1000, 5, 0), 0)/'TOP SCORES'!G$4,0)</f>
        <v>0</v>
      </c>
      <c r="J263" s="16">
        <f>IFERROR(100*_xlfn.IFNA(VLOOKUP($B263,KviZDarije7!$A$1:$N$1000, 5, 0), 0)/'TOP SCORES'!H$4,0)</f>
        <v>0</v>
      </c>
      <c r="K263" s="16">
        <f>IFERROR(100*_xlfn.IFNA(VLOOKUP($B263,KviZDarije8!$A$1:$N$1000, 5, 0), 0)/'TOP SCORES'!I$4,0)</f>
        <v>0</v>
      </c>
      <c r="L263" s="16">
        <f>IFERROR(100*_xlfn.IFNA(VLOOKUP($B263,KviZDarije9!$A$1:$N$1000, 5, 0), 0)/'TOP SCORES'!J$4,0)</f>
        <v>0</v>
      </c>
      <c r="M263" s="16">
        <f>IFERROR(100*_xlfn.IFNA(VLOOKUP($B263,KviZDarije10!$A$1:$N$1000, 5, 0), 0)/'TOP SCORES'!K$4,0)</f>
        <v>0</v>
      </c>
      <c r="N263" s="16">
        <f>IFERROR(100*_xlfn.IFNA(VLOOKUP($B263,KviZDarije11!$A$1:$N$1000, 5, 0), 0)/'TOP SCORES'!L$4,0)</f>
        <v>0</v>
      </c>
    </row>
    <row r="264" spans="1:14">
      <c r="A264" s="19">
        <f ca="1">RANK(C264,C$2:C$998)</f>
        <v>184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5, 0), 0)/'TOP SCORES'!B$4,0)</f>
        <v>0</v>
      </c>
      <c r="E264" s="16">
        <f>IFERROR(100*_xlfn.IFNA(VLOOKUP($B264,KviZDarije2!$A$1:$N$1000, 5, 0), 0)/'TOP SCORES'!C$4,0)</f>
        <v>0</v>
      </c>
      <c r="F264" s="16">
        <f>IFERROR(100*_xlfn.IFNA(VLOOKUP($B264,KviZDarije3!$A$1:$N$1000, 5, 0), 0)/'TOP SCORES'!D$4,0)</f>
        <v>0</v>
      </c>
      <c r="G264" s="16">
        <f>IFERROR(100*_xlfn.IFNA(VLOOKUP($B264,KviZDarije4!$A$1:$N$1000, 5, 0), 0)/'TOP SCORES'!E$4,0)</f>
        <v>0</v>
      </c>
      <c r="H264" s="16">
        <f>IFERROR(100*_xlfn.IFNA(VLOOKUP($B264,KviZDarije5!$A$1:$N$1000, 5, 0), 0)/'TOP SCORES'!F$4,0)</f>
        <v>0</v>
      </c>
      <c r="I264" s="16">
        <f>IFERROR(100*_xlfn.IFNA(VLOOKUP($B264,KviZDarije6!$A$1:$N$1000, 5, 0), 0)/'TOP SCORES'!G$4,0)</f>
        <v>0</v>
      </c>
      <c r="J264" s="16">
        <f>IFERROR(100*_xlfn.IFNA(VLOOKUP($B264,KviZDarije7!$A$1:$N$1000, 5, 0), 0)/'TOP SCORES'!H$4,0)</f>
        <v>0</v>
      </c>
      <c r="K264" s="16">
        <f>IFERROR(100*_xlfn.IFNA(VLOOKUP($B264,KviZDarije8!$A$1:$N$1000, 5, 0), 0)/'TOP SCORES'!I$4,0)</f>
        <v>0</v>
      </c>
      <c r="L264" s="16">
        <f>IFERROR(100*_xlfn.IFNA(VLOOKUP($B264,KviZDarije9!$A$1:$N$1000, 5, 0), 0)/'TOP SCORES'!J$4,0)</f>
        <v>0</v>
      </c>
      <c r="M264" s="16">
        <f>IFERROR(100*_xlfn.IFNA(VLOOKUP($B264,KviZDarije10!$A$1:$N$1000, 5, 0), 0)/'TOP SCORES'!K$4,0)</f>
        <v>0</v>
      </c>
      <c r="N264" s="16">
        <f>IFERROR(100*_xlfn.IFNA(VLOOKUP($B264,KviZDarije11!$A$1:$N$1000, 5, 0), 0)/'TOP SCORES'!L$4,0)</f>
        <v>0</v>
      </c>
    </row>
    <row r="265" spans="1:14">
      <c r="A265" s="19">
        <f ca="1">RANK(C265,C$2:C$998)</f>
        <v>184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5, 0), 0)/'TOP SCORES'!B$4,0)</f>
        <v>0</v>
      </c>
      <c r="E265" s="16">
        <f>IFERROR(100*_xlfn.IFNA(VLOOKUP($B265,KviZDarije2!$A$1:$N$1000, 5, 0), 0)/'TOP SCORES'!C$4,0)</f>
        <v>0</v>
      </c>
      <c r="F265" s="16">
        <f>IFERROR(100*_xlfn.IFNA(VLOOKUP($B265,KviZDarije3!$A$1:$N$1000, 5, 0), 0)/'TOP SCORES'!D$4,0)</f>
        <v>0</v>
      </c>
      <c r="G265" s="16">
        <f>IFERROR(100*_xlfn.IFNA(VLOOKUP($B265,KviZDarije4!$A$1:$N$1000, 5, 0), 0)/'TOP SCORES'!E$4,0)</f>
        <v>0</v>
      </c>
      <c r="H265" s="16">
        <f>IFERROR(100*_xlfn.IFNA(VLOOKUP($B265,KviZDarije5!$A$1:$N$1000, 5, 0), 0)/'TOP SCORES'!F$4,0)</f>
        <v>0</v>
      </c>
      <c r="I265" s="16">
        <f>IFERROR(100*_xlfn.IFNA(VLOOKUP($B265,KviZDarije6!$A$1:$N$1000, 5, 0), 0)/'TOP SCORES'!G$4,0)</f>
        <v>0</v>
      </c>
      <c r="J265" s="16">
        <f>IFERROR(100*_xlfn.IFNA(VLOOKUP($B265,KviZDarije7!$A$1:$N$1000, 5, 0), 0)/'TOP SCORES'!H$4,0)</f>
        <v>0</v>
      </c>
      <c r="K265" s="16">
        <f>IFERROR(100*_xlfn.IFNA(VLOOKUP($B265,KviZDarije8!$A$1:$N$1000, 5, 0), 0)/'TOP SCORES'!I$4,0)</f>
        <v>0</v>
      </c>
      <c r="L265" s="16">
        <f>IFERROR(100*_xlfn.IFNA(VLOOKUP($B265,KviZDarije9!$A$1:$N$1000, 5, 0), 0)/'TOP SCORES'!J$4,0)</f>
        <v>0</v>
      </c>
      <c r="M265" s="16">
        <f>IFERROR(100*_xlfn.IFNA(VLOOKUP($B265,KviZDarije10!$A$1:$N$1000, 5, 0), 0)/'TOP SCORES'!K$4,0)</f>
        <v>0</v>
      </c>
      <c r="N265" s="16">
        <f>IFERROR(100*_xlfn.IFNA(VLOOKUP($B265,KviZDarije11!$A$1:$N$1000, 5, 0), 0)/'TOP SCORES'!L$4,0)</f>
        <v>0</v>
      </c>
    </row>
    <row r="266" spans="1:14">
      <c r="A266" s="19">
        <f ca="1">RANK(C266,C$2:C$998)</f>
        <v>184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5, 0), 0)/'TOP SCORES'!B$4,0)</f>
        <v>0</v>
      </c>
      <c r="E266" s="16">
        <f>IFERROR(100*_xlfn.IFNA(VLOOKUP($B266,KviZDarije2!$A$1:$N$1000, 5, 0), 0)/'TOP SCORES'!C$4,0)</f>
        <v>0</v>
      </c>
      <c r="F266" s="16">
        <f>IFERROR(100*_xlfn.IFNA(VLOOKUP($B266,KviZDarije3!$A$1:$N$1000, 5, 0), 0)/'TOP SCORES'!D$4,0)</f>
        <v>0</v>
      </c>
      <c r="G266" s="16">
        <f>IFERROR(100*_xlfn.IFNA(VLOOKUP($B266,KviZDarije4!$A$1:$N$1000, 5, 0), 0)/'TOP SCORES'!E$4,0)</f>
        <v>0</v>
      </c>
      <c r="H266" s="16">
        <f>IFERROR(100*_xlfn.IFNA(VLOOKUP($B266,KviZDarije5!$A$1:$N$1000, 5, 0), 0)/'TOP SCORES'!F$4,0)</f>
        <v>0</v>
      </c>
      <c r="I266" s="16">
        <f>IFERROR(100*_xlfn.IFNA(VLOOKUP($B266,KviZDarije6!$A$1:$N$1000, 5, 0), 0)/'TOP SCORES'!G$4,0)</f>
        <v>0</v>
      </c>
      <c r="J266" s="16">
        <f>IFERROR(100*_xlfn.IFNA(VLOOKUP($B266,KviZDarije7!$A$1:$N$1000, 5, 0), 0)/'TOP SCORES'!H$4,0)</f>
        <v>0</v>
      </c>
      <c r="K266" s="16">
        <f>IFERROR(100*_xlfn.IFNA(VLOOKUP($B266,KviZDarije8!$A$1:$N$1000, 5, 0), 0)/'TOP SCORES'!I$4,0)</f>
        <v>0</v>
      </c>
      <c r="L266" s="16">
        <f>IFERROR(100*_xlfn.IFNA(VLOOKUP($B266,KviZDarije9!$A$1:$N$1000, 5, 0), 0)/'TOP SCORES'!J$4,0)</f>
        <v>0</v>
      </c>
      <c r="M266" s="16">
        <f>IFERROR(100*_xlfn.IFNA(VLOOKUP($B266,KviZDarije10!$A$1:$N$1000, 5, 0), 0)/'TOP SCORES'!K$4,0)</f>
        <v>0</v>
      </c>
      <c r="N266" s="16">
        <f>IFERROR(100*_xlfn.IFNA(VLOOKUP($B266,KviZDarije11!$A$1:$N$1000, 5, 0), 0)/'TOP SCORES'!L$4,0)</f>
        <v>0</v>
      </c>
    </row>
    <row r="267" spans="1:14">
      <c r="A267" s="19">
        <f ca="1">RANK(C267,C$2:C$998)</f>
        <v>184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5, 0), 0)/'TOP SCORES'!B$4,0)</f>
        <v>0</v>
      </c>
      <c r="E267" s="16">
        <f>IFERROR(100*_xlfn.IFNA(VLOOKUP($B267,KviZDarije2!$A$1:$N$1000, 5, 0), 0)/'TOP SCORES'!C$4,0)</f>
        <v>0</v>
      </c>
      <c r="F267" s="16">
        <f>IFERROR(100*_xlfn.IFNA(VLOOKUP($B267,KviZDarije3!$A$1:$N$1000, 5, 0), 0)/'TOP SCORES'!D$4,0)</f>
        <v>0</v>
      </c>
      <c r="G267" s="16">
        <f>IFERROR(100*_xlfn.IFNA(VLOOKUP($B267,KviZDarije4!$A$1:$N$1000, 5, 0), 0)/'TOP SCORES'!E$4,0)</f>
        <v>0</v>
      </c>
      <c r="H267" s="16">
        <f>IFERROR(100*_xlfn.IFNA(VLOOKUP($B267,KviZDarije5!$A$1:$N$1000, 5, 0), 0)/'TOP SCORES'!F$4,0)</f>
        <v>0</v>
      </c>
      <c r="I267" s="16">
        <f>IFERROR(100*_xlfn.IFNA(VLOOKUP($B267,KviZDarije6!$A$1:$N$1000, 5, 0), 0)/'TOP SCORES'!G$4,0)</f>
        <v>0</v>
      </c>
      <c r="J267" s="16">
        <f>IFERROR(100*_xlfn.IFNA(VLOOKUP($B267,KviZDarije7!$A$1:$N$1000, 5, 0), 0)/'TOP SCORES'!H$4,0)</f>
        <v>0</v>
      </c>
      <c r="K267" s="16">
        <f>IFERROR(100*_xlfn.IFNA(VLOOKUP($B267,KviZDarije8!$A$1:$N$1000, 5, 0), 0)/'TOP SCORES'!I$4,0)</f>
        <v>0</v>
      </c>
      <c r="L267" s="16">
        <f>IFERROR(100*_xlfn.IFNA(VLOOKUP($B267,KviZDarije9!$A$1:$N$1000, 5, 0), 0)/'TOP SCORES'!J$4,0)</f>
        <v>0</v>
      </c>
      <c r="M267" s="16">
        <f>IFERROR(100*_xlfn.IFNA(VLOOKUP($B267,KviZDarije10!$A$1:$N$1000, 5, 0), 0)/'TOP SCORES'!K$4,0)</f>
        <v>0</v>
      </c>
      <c r="N267" s="16">
        <f>IFERROR(100*_xlfn.IFNA(VLOOKUP($B267,KviZDarije11!$A$1:$N$1000, 5, 0), 0)/'TOP SCORES'!L$4,0)</f>
        <v>0</v>
      </c>
    </row>
    <row r="268" spans="1:14">
      <c r="A268" s="19">
        <f ca="1">RANK(C268,C$2:C$998)</f>
        <v>184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5, 0), 0)/'TOP SCORES'!B$4,0)</f>
        <v>0</v>
      </c>
      <c r="E268" s="16">
        <f>IFERROR(100*_xlfn.IFNA(VLOOKUP($B268,KviZDarije2!$A$1:$N$1000, 5, 0), 0)/'TOP SCORES'!C$4,0)</f>
        <v>0</v>
      </c>
      <c r="F268" s="16">
        <f>IFERROR(100*_xlfn.IFNA(VLOOKUP($B268,KviZDarije3!$A$1:$N$1000, 5, 0), 0)/'TOP SCORES'!D$4,0)</f>
        <v>0</v>
      </c>
      <c r="G268" s="16">
        <f>IFERROR(100*_xlfn.IFNA(VLOOKUP($B268,KviZDarije4!$A$1:$N$1000, 5, 0), 0)/'TOP SCORES'!E$4,0)</f>
        <v>0</v>
      </c>
      <c r="H268" s="16">
        <f>IFERROR(100*_xlfn.IFNA(VLOOKUP($B268,KviZDarije5!$A$1:$N$1000, 5, 0), 0)/'TOP SCORES'!F$4,0)</f>
        <v>0</v>
      </c>
      <c r="I268" s="16">
        <f>IFERROR(100*_xlfn.IFNA(VLOOKUP($B268,KviZDarije6!$A$1:$N$1000, 5, 0), 0)/'TOP SCORES'!G$4,0)</f>
        <v>0</v>
      </c>
      <c r="J268" s="16">
        <f>IFERROR(100*_xlfn.IFNA(VLOOKUP($B268,KviZDarije7!$A$1:$N$1000, 5, 0), 0)/'TOP SCORES'!H$4,0)</f>
        <v>0</v>
      </c>
      <c r="K268" s="16">
        <f>IFERROR(100*_xlfn.IFNA(VLOOKUP($B268,KviZDarije8!$A$1:$N$1000, 5, 0), 0)/'TOP SCORES'!I$4,0)</f>
        <v>0</v>
      </c>
      <c r="L268" s="16">
        <f>IFERROR(100*_xlfn.IFNA(VLOOKUP($B268,KviZDarije9!$A$1:$N$1000, 5, 0), 0)/'TOP SCORES'!J$4,0)</f>
        <v>0</v>
      </c>
      <c r="M268" s="16">
        <f>IFERROR(100*_xlfn.IFNA(VLOOKUP($B268,KviZDarije10!$A$1:$N$1000, 5, 0), 0)/'TOP SCORES'!K$4,0)</f>
        <v>0</v>
      </c>
      <c r="N268" s="16">
        <f>IFERROR(100*_xlfn.IFNA(VLOOKUP($B268,KviZDarije11!$A$1:$N$1000, 5, 0), 0)/'TOP SCORES'!L$4,0)</f>
        <v>0</v>
      </c>
    </row>
    <row r="269" spans="1:14">
      <c r="A269" s="19">
        <f ca="1">RANK(C269,C$2:C$998)</f>
        <v>184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5, 0), 0)/'TOP SCORES'!B$4,0)</f>
        <v>0</v>
      </c>
      <c r="E269" s="16">
        <f>IFERROR(100*_xlfn.IFNA(VLOOKUP($B269,KviZDarije2!$A$1:$N$1000, 5, 0), 0)/'TOP SCORES'!C$4,0)</f>
        <v>0</v>
      </c>
      <c r="F269" s="16">
        <f>IFERROR(100*_xlfn.IFNA(VLOOKUP($B269,KviZDarije3!$A$1:$N$1000, 5, 0), 0)/'TOP SCORES'!D$4,0)</f>
        <v>0</v>
      </c>
      <c r="G269" s="16">
        <f>IFERROR(100*_xlfn.IFNA(VLOOKUP($B269,KviZDarije4!$A$1:$N$1000, 5, 0), 0)/'TOP SCORES'!E$4,0)</f>
        <v>0</v>
      </c>
      <c r="H269" s="16">
        <f>IFERROR(100*_xlfn.IFNA(VLOOKUP($B269,KviZDarije5!$A$1:$N$1000, 5, 0), 0)/'TOP SCORES'!F$4,0)</f>
        <v>0</v>
      </c>
      <c r="I269" s="16">
        <f>IFERROR(100*_xlfn.IFNA(VLOOKUP($B269,KviZDarije6!$A$1:$N$1000, 5, 0), 0)/'TOP SCORES'!G$4,0)</f>
        <v>0</v>
      </c>
      <c r="J269" s="16">
        <f>IFERROR(100*_xlfn.IFNA(VLOOKUP($B269,KviZDarije7!$A$1:$N$1000, 5, 0), 0)/'TOP SCORES'!H$4,0)</f>
        <v>0</v>
      </c>
      <c r="K269" s="16">
        <f>IFERROR(100*_xlfn.IFNA(VLOOKUP($B269,KviZDarije8!$A$1:$N$1000, 5, 0), 0)/'TOP SCORES'!I$4,0)</f>
        <v>0</v>
      </c>
      <c r="L269" s="16">
        <f>IFERROR(100*_xlfn.IFNA(VLOOKUP($B269,KviZDarije9!$A$1:$N$1000, 5, 0), 0)/'TOP SCORES'!J$4,0)</f>
        <v>0</v>
      </c>
      <c r="M269" s="16">
        <f>IFERROR(100*_xlfn.IFNA(VLOOKUP($B269,KviZDarije10!$A$1:$N$1000, 5, 0), 0)/'TOP SCORES'!K$4,0)</f>
        <v>0</v>
      </c>
      <c r="N269" s="16">
        <f>IFERROR(100*_xlfn.IFNA(VLOOKUP($B269,KviZDarije11!$A$1:$N$1000, 5, 0), 0)/'TOP SCORES'!L$4,0)</f>
        <v>0</v>
      </c>
    </row>
    <row r="270" spans="1:14">
      <c r="A270" s="19">
        <f ca="1">RANK(C270,C$2:C$998)</f>
        <v>184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5, 0), 0)/'TOP SCORES'!B$4,0)</f>
        <v>0</v>
      </c>
      <c r="E270" s="16">
        <f>IFERROR(100*_xlfn.IFNA(VLOOKUP($B270,KviZDarije2!$A$1:$N$1000, 5, 0), 0)/'TOP SCORES'!C$4,0)</f>
        <v>0</v>
      </c>
      <c r="F270" s="16">
        <f>IFERROR(100*_xlfn.IFNA(VLOOKUP($B270,KviZDarije3!$A$1:$N$1000, 5, 0), 0)/'TOP SCORES'!D$4,0)</f>
        <v>0</v>
      </c>
      <c r="G270" s="16">
        <f>IFERROR(100*_xlfn.IFNA(VLOOKUP($B270,KviZDarije4!$A$1:$N$1000, 5, 0), 0)/'TOP SCORES'!E$4,0)</f>
        <v>0</v>
      </c>
      <c r="H270" s="16">
        <f>IFERROR(100*_xlfn.IFNA(VLOOKUP($B270,KviZDarije5!$A$1:$N$1000, 5, 0), 0)/'TOP SCORES'!F$4,0)</f>
        <v>0</v>
      </c>
      <c r="I270" s="16">
        <f>IFERROR(100*_xlfn.IFNA(VLOOKUP($B270,KviZDarije6!$A$1:$N$1000, 5, 0), 0)/'TOP SCORES'!G$4,0)</f>
        <v>0</v>
      </c>
      <c r="J270" s="16">
        <f>IFERROR(100*_xlfn.IFNA(VLOOKUP($B270,KviZDarije7!$A$1:$N$1000, 5, 0), 0)/'TOP SCORES'!H$4,0)</f>
        <v>0</v>
      </c>
      <c r="K270" s="16">
        <f>IFERROR(100*_xlfn.IFNA(VLOOKUP($B270,KviZDarije8!$A$1:$N$1000, 5, 0), 0)/'TOP SCORES'!I$4,0)</f>
        <v>0</v>
      </c>
      <c r="L270" s="16">
        <f>IFERROR(100*_xlfn.IFNA(VLOOKUP($B270,KviZDarije9!$A$1:$N$1000, 5, 0), 0)/'TOP SCORES'!J$4,0)</f>
        <v>0</v>
      </c>
      <c r="M270" s="16">
        <f>IFERROR(100*_xlfn.IFNA(VLOOKUP($B270,KviZDarije10!$A$1:$N$1000, 5, 0), 0)/'TOP SCORES'!K$4,0)</f>
        <v>0</v>
      </c>
      <c r="N270" s="16">
        <f>IFERROR(100*_xlfn.IFNA(VLOOKUP($B270,KviZDarije11!$A$1:$N$1000, 5, 0), 0)/'TOP SCORES'!L$4,0)</f>
        <v>0</v>
      </c>
    </row>
    <row r="271" spans="1:14">
      <c r="A271" s="19">
        <f ca="1">RANK(C271,C$2:C$998)</f>
        <v>184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5, 0), 0)/'TOP SCORES'!B$4,0)</f>
        <v>0</v>
      </c>
      <c r="E271" s="16">
        <f>IFERROR(100*_xlfn.IFNA(VLOOKUP($B271,KviZDarije2!$A$1:$N$1000, 5, 0), 0)/'TOP SCORES'!C$4,0)</f>
        <v>0</v>
      </c>
      <c r="F271" s="16">
        <f>IFERROR(100*_xlfn.IFNA(VLOOKUP($B271,KviZDarije3!$A$1:$N$1000, 5, 0), 0)/'TOP SCORES'!D$4,0)</f>
        <v>0</v>
      </c>
      <c r="G271" s="16">
        <f>IFERROR(100*_xlfn.IFNA(VLOOKUP($B271,KviZDarije4!$A$1:$N$1000, 5, 0), 0)/'TOP SCORES'!E$4,0)</f>
        <v>0</v>
      </c>
      <c r="H271" s="16">
        <f>IFERROR(100*_xlfn.IFNA(VLOOKUP($B271,KviZDarije5!$A$1:$N$1000, 5, 0), 0)/'TOP SCORES'!F$4,0)</f>
        <v>0</v>
      </c>
      <c r="I271" s="16">
        <f>IFERROR(100*_xlfn.IFNA(VLOOKUP($B271,KviZDarije6!$A$1:$N$1000, 5, 0), 0)/'TOP SCORES'!G$4,0)</f>
        <v>0</v>
      </c>
      <c r="J271" s="16">
        <f>IFERROR(100*_xlfn.IFNA(VLOOKUP($B271,KviZDarije7!$A$1:$N$1000, 5, 0), 0)/'TOP SCORES'!H$4,0)</f>
        <v>0</v>
      </c>
      <c r="K271" s="16">
        <f>IFERROR(100*_xlfn.IFNA(VLOOKUP($B271,KviZDarije8!$A$1:$N$1000, 5, 0), 0)/'TOP SCORES'!I$4,0)</f>
        <v>0</v>
      </c>
      <c r="L271" s="16">
        <f>IFERROR(100*_xlfn.IFNA(VLOOKUP($B271,KviZDarije9!$A$1:$N$1000, 5, 0), 0)/'TOP SCORES'!J$4,0)</f>
        <v>0</v>
      </c>
      <c r="M271" s="16">
        <f>IFERROR(100*_xlfn.IFNA(VLOOKUP($B271,KviZDarije10!$A$1:$N$1000, 5, 0), 0)/'TOP SCORES'!K$4,0)</f>
        <v>0</v>
      </c>
      <c r="N271" s="16">
        <f>IFERROR(100*_xlfn.IFNA(VLOOKUP($B271,KviZDarije11!$A$1:$N$1000, 5, 0), 0)/'TOP SCORES'!L$4,0)</f>
        <v>0</v>
      </c>
    </row>
    <row r="272" spans="1:14">
      <c r="A272" s="19">
        <f ca="1">RANK(C272,C$2:C$998)</f>
        <v>184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5, 0), 0)/'TOP SCORES'!B$4,0)</f>
        <v>0</v>
      </c>
      <c r="E272" s="16">
        <f>IFERROR(100*_xlfn.IFNA(VLOOKUP($B272,KviZDarije2!$A$1:$N$1000, 5, 0), 0)/'TOP SCORES'!C$4,0)</f>
        <v>0</v>
      </c>
      <c r="F272" s="16">
        <f>IFERROR(100*_xlfn.IFNA(VLOOKUP($B272,KviZDarije3!$A$1:$N$1000, 5, 0), 0)/'TOP SCORES'!D$4,0)</f>
        <v>0</v>
      </c>
      <c r="G272" s="16">
        <f>IFERROR(100*_xlfn.IFNA(VLOOKUP($B272,KviZDarije4!$A$1:$N$1000, 5, 0), 0)/'TOP SCORES'!E$4,0)</f>
        <v>0</v>
      </c>
      <c r="H272" s="16">
        <f>IFERROR(100*_xlfn.IFNA(VLOOKUP($B272,KviZDarije5!$A$1:$N$1000, 5, 0), 0)/'TOP SCORES'!F$4,0)</f>
        <v>0</v>
      </c>
      <c r="I272" s="16">
        <f>IFERROR(100*_xlfn.IFNA(VLOOKUP($B272,KviZDarije6!$A$1:$N$1000, 5, 0), 0)/'TOP SCORES'!G$4,0)</f>
        <v>0</v>
      </c>
      <c r="J272" s="16">
        <f>IFERROR(100*_xlfn.IFNA(VLOOKUP($B272,KviZDarije7!$A$1:$N$1000, 5, 0), 0)/'TOP SCORES'!H$4,0)</f>
        <v>0</v>
      </c>
      <c r="K272" s="16">
        <f>IFERROR(100*_xlfn.IFNA(VLOOKUP($B272,KviZDarije8!$A$1:$N$1000, 5, 0), 0)/'TOP SCORES'!I$4,0)</f>
        <v>0</v>
      </c>
      <c r="L272" s="16">
        <f>IFERROR(100*_xlfn.IFNA(VLOOKUP($B272,KviZDarije9!$A$1:$N$1000, 5, 0), 0)/'TOP SCORES'!J$4,0)</f>
        <v>0</v>
      </c>
      <c r="M272" s="16">
        <f>IFERROR(100*_xlfn.IFNA(VLOOKUP($B272,KviZDarije10!$A$1:$N$1000, 5, 0), 0)/'TOP SCORES'!K$4,0)</f>
        <v>0</v>
      </c>
      <c r="N272" s="16">
        <f>IFERROR(100*_xlfn.IFNA(VLOOKUP($B272,KviZDarije11!$A$1:$N$1000, 5, 0), 0)/'TOP SCORES'!L$4,0)</f>
        <v>0</v>
      </c>
    </row>
    <row r="273" spans="1:14">
      <c r="A273" s="19">
        <f ca="1">RANK(C273,C$2:C$998)</f>
        <v>184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5, 0), 0)/'TOP SCORES'!B$4,0)</f>
        <v>0</v>
      </c>
      <c r="E273" s="16">
        <f>IFERROR(100*_xlfn.IFNA(VLOOKUP($B273,KviZDarije2!$A$1:$N$1000, 5, 0), 0)/'TOP SCORES'!C$4,0)</f>
        <v>0</v>
      </c>
      <c r="F273" s="16">
        <f>IFERROR(100*_xlfn.IFNA(VLOOKUP($B273,KviZDarije3!$A$1:$N$1000, 5, 0), 0)/'TOP SCORES'!D$4,0)</f>
        <v>0</v>
      </c>
      <c r="G273" s="16">
        <f>IFERROR(100*_xlfn.IFNA(VLOOKUP($B273,KviZDarije4!$A$1:$N$1000, 5, 0), 0)/'TOP SCORES'!E$4,0)</f>
        <v>0</v>
      </c>
      <c r="H273" s="16">
        <f>IFERROR(100*_xlfn.IFNA(VLOOKUP($B273,KviZDarije5!$A$1:$N$1000, 5, 0), 0)/'TOP SCORES'!F$4,0)</f>
        <v>0</v>
      </c>
      <c r="I273" s="16">
        <f>IFERROR(100*_xlfn.IFNA(VLOOKUP($B273,KviZDarije6!$A$1:$N$1000, 5, 0), 0)/'TOP SCORES'!G$4,0)</f>
        <v>0</v>
      </c>
      <c r="J273" s="16">
        <f>IFERROR(100*_xlfn.IFNA(VLOOKUP($B273,KviZDarije7!$A$1:$N$1000, 5, 0), 0)/'TOP SCORES'!H$4,0)</f>
        <v>0</v>
      </c>
      <c r="K273" s="16">
        <f>IFERROR(100*_xlfn.IFNA(VLOOKUP($B273,KviZDarije8!$A$1:$N$1000, 5, 0), 0)/'TOP SCORES'!I$4,0)</f>
        <v>0</v>
      </c>
      <c r="L273" s="16">
        <f>IFERROR(100*_xlfn.IFNA(VLOOKUP($B273,KviZDarije9!$A$1:$N$1000, 5, 0), 0)/'TOP SCORES'!J$4,0)</f>
        <v>0</v>
      </c>
      <c r="M273" s="16">
        <f>IFERROR(100*_xlfn.IFNA(VLOOKUP($B273,KviZDarije10!$A$1:$N$1000, 5, 0), 0)/'TOP SCORES'!K$4,0)</f>
        <v>0</v>
      </c>
      <c r="N273" s="16">
        <f>IFERROR(100*_xlfn.IFNA(VLOOKUP($B273,KviZDarije11!$A$1:$N$1000, 5, 0), 0)/'TOP SCORES'!L$4,0)</f>
        <v>0</v>
      </c>
    </row>
    <row r="274" spans="1:14">
      <c r="A274" s="19">
        <f ca="1">RANK(C274,C$2:C$998)</f>
        <v>184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5, 0), 0)/'TOP SCORES'!B$4,0)</f>
        <v>0</v>
      </c>
      <c r="E274" s="16">
        <f>IFERROR(100*_xlfn.IFNA(VLOOKUP($B274,KviZDarije2!$A$1:$N$1000, 5, 0), 0)/'TOP SCORES'!C$4,0)</f>
        <v>0</v>
      </c>
      <c r="F274" s="16">
        <f>IFERROR(100*_xlfn.IFNA(VLOOKUP($B274,KviZDarije3!$A$1:$N$1000, 5, 0), 0)/'TOP SCORES'!D$4,0)</f>
        <v>0</v>
      </c>
      <c r="G274" s="16">
        <f>IFERROR(100*_xlfn.IFNA(VLOOKUP($B274,KviZDarije4!$A$1:$N$1000, 5, 0), 0)/'TOP SCORES'!E$4,0)</f>
        <v>0</v>
      </c>
      <c r="H274" s="16">
        <f>IFERROR(100*_xlfn.IFNA(VLOOKUP($B274,KviZDarije5!$A$1:$N$1000, 5, 0), 0)/'TOP SCORES'!F$4,0)</f>
        <v>0</v>
      </c>
      <c r="I274" s="16">
        <f>IFERROR(100*_xlfn.IFNA(VLOOKUP($B274,KviZDarije6!$A$1:$N$1000, 5, 0), 0)/'TOP SCORES'!G$4,0)</f>
        <v>0</v>
      </c>
      <c r="J274" s="16">
        <f>IFERROR(100*_xlfn.IFNA(VLOOKUP($B274,KviZDarije7!$A$1:$N$1000, 5, 0), 0)/'TOP SCORES'!H$4,0)</f>
        <v>0</v>
      </c>
      <c r="K274" s="16">
        <f>IFERROR(100*_xlfn.IFNA(VLOOKUP($B274,KviZDarije8!$A$1:$N$1000, 5, 0), 0)/'TOP SCORES'!I$4,0)</f>
        <v>0</v>
      </c>
      <c r="L274" s="16">
        <f>IFERROR(100*_xlfn.IFNA(VLOOKUP($B274,KviZDarije9!$A$1:$N$1000, 5, 0), 0)/'TOP SCORES'!J$4,0)</f>
        <v>0</v>
      </c>
      <c r="M274" s="16">
        <f>IFERROR(100*_xlfn.IFNA(VLOOKUP($B274,KviZDarije10!$A$1:$N$1000, 5, 0), 0)/'TOP SCORES'!K$4,0)</f>
        <v>0</v>
      </c>
      <c r="N274" s="16">
        <f>IFERROR(100*_xlfn.IFNA(VLOOKUP($B274,KviZDarije11!$A$1:$N$1000, 5, 0), 0)/'TOP SCORES'!L$4,0)</f>
        <v>0</v>
      </c>
    </row>
    <row r="275" spans="1:14">
      <c r="A275" s="19">
        <f ca="1">RANK(C275,C$2:C$998)</f>
        <v>184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5, 0), 0)/'TOP SCORES'!B$4,0)</f>
        <v>0</v>
      </c>
      <c r="E275" s="16">
        <f>IFERROR(100*_xlfn.IFNA(VLOOKUP($B275,KviZDarije2!$A$1:$N$1000, 5, 0), 0)/'TOP SCORES'!C$4,0)</f>
        <v>0</v>
      </c>
      <c r="F275" s="16">
        <f>IFERROR(100*_xlfn.IFNA(VLOOKUP($B275,KviZDarije3!$A$1:$N$1000, 5, 0), 0)/'TOP SCORES'!D$4,0)</f>
        <v>0</v>
      </c>
      <c r="G275" s="16">
        <f>IFERROR(100*_xlfn.IFNA(VLOOKUP($B275,KviZDarije4!$A$1:$N$1000, 5, 0), 0)/'TOP SCORES'!E$4,0)</f>
        <v>0</v>
      </c>
      <c r="H275" s="16">
        <f>IFERROR(100*_xlfn.IFNA(VLOOKUP($B275,KviZDarije5!$A$1:$N$1000, 5, 0), 0)/'TOP SCORES'!F$4,0)</f>
        <v>0</v>
      </c>
      <c r="I275" s="16">
        <f>IFERROR(100*_xlfn.IFNA(VLOOKUP($B275,KviZDarije6!$A$1:$N$1000, 5, 0), 0)/'TOP SCORES'!G$4,0)</f>
        <v>0</v>
      </c>
      <c r="J275" s="16">
        <f>IFERROR(100*_xlfn.IFNA(VLOOKUP($B275,KviZDarije7!$A$1:$N$1000, 5, 0), 0)/'TOP SCORES'!H$4,0)</f>
        <v>0</v>
      </c>
      <c r="K275" s="16">
        <f>IFERROR(100*_xlfn.IFNA(VLOOKUP($B275,KviZDarije8!$A$1:$N$1000, 5, 0), 0)/'TOP SCORES'!I$4,0)</f>
        <v>0</v>
      </c>
      <c r="L275" s="16">
        <f>IFERROR(100*_xlfn.IFNA(VLOOKUP($B275,KviZDarije9!$A$1:$N$1000, 5, 0), 0)/'TOP SCORES'!J$4,0)</f>
        <v>0</v>
      </c>
      <c r="M275" s="16">
        <f>IFERROR(100*_xlfn.IFNA(VLOOKUP($B275,KviZDarije10!$A$1:$N$1000, 5, 0), 0)/'TOP SCORES'!K$4,0)</f>
        <v>0</v>
      </c>
      <c r="N275" s="16">
        <f>IFERROR(100*_xlfn.IFNA(VLOOKUP($B275,KviZDarije11!$A$1:$N$1000, 5, 0), 0)/'TOP SCORES'!L$4,0)</f>
        <v>0</v>
      </c>
    </row>
    <row r="276" spans="1:14">
      <c r="A276" s="19">
        <f ca="1">RANK(C276,C$2:C$998)</f>
        <v>184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5, 0), 0)/'TOP SCORES'!B$4,0)</f>
        <v>0</v>
      </c>
      <c r="E276" s="16">
        <f>IFERROR(100*_xlfn.IFNA(VLOOKUP($B276,KviZDarije2!$A$1:$N$1000, 5, 0), 0)/'TOP SCORES'!C$4,0)</f>
        <v>0</v>
      </c>
      <c r="F276" s="16">
        <f>IFERROR(100*_xlfn.IFNA(VLOOKUP($B276,KviZDarije3!$A$1:$N$1000, 5, 0), 0)/'TOP SCORES'!D$4,0)</f>
        <v>0</v>
      </c>
      <c r="G276" s="16">
        <f>IFERROR(100*_xlfn.IFNA(VLOOKUP($B276,KviZDarije4!$A$1:$N$1000, 5, 0), 0)/'TOP SCORES'!E$4,0)</f>
        <v>0</v>
      </c>
      <c r="H276" s="16">
        <f>IFERROR(100*_xlfn.IFNA(VLOOKUP($B276,KviZDarije5!$A$1:$N$1000, 5, 0), 0)/'TOP SCORES'!F$4,0)</f>
        <v>0</v>
      </c>
      <c r="I276" s="16">
        <f>IFERROR(100*_xlfn.IFNA(VLOOKUP($B276,KviZDarije6!$A$1:$N$1000, 5, 0), 0)/'TOP SCORES'!G$4,0)</f>
        <v>0</v>
      </c>
      <c r="J276" s="16">
        <f>IFERROR(100*_xlfn.IFNA(VLOOKUP($B276,KviZDarije7!$A$1:$N$1000, 5, 0), 0)/'TOP SCORES'!H$4,0)</f>
        <v>0</v>
      </c>
      <c r="K276" s="16">
        <f>IFERROR(100*_xlfn.IFNA(VLOOKUP($B276,KviZDarije8!$A$1:$N$1000, 5, 0), 0)/'TOP SCORES'!I$4,0)</f>
        <v>0</v>
      </c>
      <c r="L276" s="16">
        <f>IFERROR(100*_xlfn.IFNA(VLOOKUP($B276,KviZDarije9!$A$1:$N$1000, 5, 0), 0)/'TOP SCORES'!J$4,0)</f>
        <v>0</v>
      </c>
      <c r="M276" s="16">
        <f>IFERROR(100*_xlfn.IFNA(VLOOKUP($B276,KviZDarije10!$A$1:$N$1000, 5, 0), 0)/'TOP SCORES'!K$4,0)</f>
        <v>0</v>
      </c>
      <c r="N276" s="16">
        <f>IFERROR(100*_xlfn.IFNA(VLOOKUP($B276,KviZDarije11!$A$1:$N$1000, 5, 0), 0)/'TOP SCORES'!L$4,0)</f>
        <v>0</v>
      </c>
    </row>
    <row r="277" spans="1:14">
      <c r="A277" s="19">
        <f ca="1">RANK(C277,C$2:C$998)</f>
        <v>184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5, 0), 0)/'TOP SCORES'!B$4,0)</f>
        <v>0</v>
      </c>
      <c r="E277" s="16">
        <f>IFERROR(100*_xlfn.IFNA(VLOOKUP($B277,KviZDarije2!$A$1:$N$1000, 5, 0), 0)/'TOP SCORES'!C$4,0)</f>
        <v>0</v>
      </c>
      <c r="F277" s="16">
        <f>IFERROR(100*_xlfn.IFNA(VLOOKUP($B277,KviZDarije3!$A$1:$N$1000, 5, 0), 0)/'TOP SCORES'!D$4,0)</f>
        <v>0</v>
      </c>
      <c r="G277" s="16">
        <f>IFERROR(100*_xlfn.IFNA(VLOOKUP($B277,KviZDarije4!$A$1:$N$1000, 5, 0), 0)/'TOP SCORES'!E$4,0)</f>
        <v>0</v>
      </c>
      <c r="H277" s="16">
        <f>IFERROR(100*_xlfn.IFNA(VLOOKUP($B277,KviZDarije5!$A$1:$N$1000, 5, 0), 0)/'TOP SCORES'!F$4,0)</f>
        <v>0</v>
      </c>
      <c r="I277" s="16">
        <f>IFERROR(100*_xlfn.IFNA(VLOOKUP($B277,KviZDarije6!$A$1:$N$1000, 5, 0), 0)/'TOP SCORES'!G$4,0)</f>
        <v>0</v>
      </c>
      <c r="J277" s="16">
        <f>IFERROR(100*_xlfn.IFNA(VLOOKUP($B277,KviZDarije7!$A$1:$N$1000, 5, 0), 0)/'TOP SCORES'!H$4,0)</f>
        <v>0</v>
      </c>
      <c r="K277" s="16">
        <f>IFERROR(100*_xlfn.IFNA(VLOOKUP($B277,KviZDarije8!$A$1:$N$1000, 5, 0), 0)/'TOP SCORES'!I$4,0)</f>
        <v>0</v>
      </c>
      <c r="L277" s="16">
        <f>IFERROR(100*_xlfn.IFNA(VLOOKUP($B277,KviZDarije9!$A$1:$N$1000, 5, 0), 0)/'TOP SCORES'!J$4,0)</f>
        <v>0</v>
      </c>
      <c r="M277" s="16">
        <f>IFERROR(100*_xlfn.IFNA(VLOOKUP($B277,KviZDarije10!$A$1:$N$1000, 5, 0), 0)/'TOP SCORES'!K$4,0)</f>
        <v>0</v>
      </c>
      <c r="N277" s="16">
        <f>IFERROR(100*_xlfn.IFNA(VLOOKUP($B277,KviZDarije11!$A$1:$N$1000, 5, 0), 0)/'TOP SCORES'!L$4,0)</f>
        <v>0</v>
      </c>
    </row>
    <row r="278" spans="1:14">
      <c r="A278" s="19">
        <f ca="1">RANK(C278,C$2:C$998)</f>
        <v>184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5, 0), 0)/'TOP SCORES'!B$4,0)</f>
        <v>0</v>
      </c>
      <c r="E278" s="16">
        <f>IFERROR(100*_xlfn.IFNA(VLOOKUP($B278,KviZDarije2!$A$1:$N$1000, 5, 0), 0)/'TOP SCORES'!C$4,0)</f>
        <v>0</v>
      </c>
      <c r="F278" s="16">
        <f>IFERROR(100*_xlfn.IFNA(VLOOKUP($B278,KviZDarije3!$A$1:$N$1000, 5, 0), 0)/'TOP SCORES'!D$4,0)</f>
        <v>0</v>
      </c>
      <c r="G278" s="16">
        <f>IFERROR(100*_xlfn.IFNA(VLOOKUP($B278,KviZDarije4!$A$1:$N$1000, 5, 0), 0)/'TOP SCORES'!E$4,0)</f>
        <v>0</v>
      </c>
      <c r="H278" s="16">
        <f>IFERROR(100*_xlfn.IFNA(VLOOKUP($B278,KviZDarije5!$A$1:$N$1000, 5, 0), 0)/'TOP SCORES'!F$4,0)</f>
        <v>0</v>
      </c>
      <c r="I278" s="16">
        <f>IFERROR(100*_xlfn.IFNA(VLOOKUP($B278,KviZDarije6!$A$1:$N$1000, 5, 0), 0)/'TOP SCORES'!G$4,0)</f>
        <v>0</v>
      </c>
      <c r="J278" s="16">
        <f>IFERROR(100*_xlfn.IFNA(VLOOKUP($B278,KviZDarije7!$A$1:$N$1000, 5, 0), 0)/'TOP SCORES'!H$4,0)</f>
        <v>0</v>
      </c>
      <c r="K278" s="16">
        <f>IFERROR(100*_xlfn.IFNA(VLOOKUP($B278,KviZDarije8!$A$1:$N$1000, 5, 0), 0)/'TOP SCORES'!I$4,0)</f>
        <v>0</v>
      </c>
      <c r="L278" s="16">
        <f>IFERROR(100*_xlfn.IFNA(VLOOKUP($B278,KviZDarije9!$A$1:$N$1000, 5, 0), 0)/'TOP SCORES'!J$4,0)</f>
        <v>0</v>
      </c>
      <c r="M278" s="16">
        <f>IFERROR(100*_xlfn.IFNA(VLOOKUP($B278,KviZDarije10!$A$1:$N$1000, 5, 0), 0)/'TOP SCORES'!K$4,0)</f>
        <v>0</v>
      </c>
      <c r="N278" s="16">
        <f>IFERROR(100*_xlfn.IFNA(VLOOKUP($B278,KviZDarije11!$A$1:$N$1000, 5, 0), 0)/'TOP SCORES'!L$4,0)</f>
        <v>0</v>
      </c>
    </row>
    <row r="279" spans="1:14">
      <c r="A279" s="19">
        <f ca="1">RANK(C279,C$2:C$998)</f>
        <v>184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5, 0), 0)/'TOP SCORES'!B$4,0)</f>
        <v>0</v>
      </c>
      <c r="E279" s="16">
        <f>IFERROR(100*_xlfn.IFNA(VLOOKUP($B279,KviZDarije2!$A$1:$N$1000, 5, 0), 0)/'TOP SCORES'!C$4,0)</f>
        <v>0</v>
      </c>
      <c r="F279" s="16">
        <f>IFERROR(100*_xlfn.IFNA(VLOOKUP($B279,KviZDarije3!$A$1:$N$1000, 5, 0), 0)/'TOP SCORES'!D$4,0)</f>
        <v>0</v>
      </c>
      <c r="G279" s="16">
        <f>IFERROR(100*_xlfn.IFNA(VLOOKUP($B279,KviZDarije4!$A$1:$N$1000, 5, 0), 0)/'TOP SCORES'!E$4,0)</f>
        <v>0</v>
      </c>
      <c r="H279" s="16">
        <f>IFERROR(100*_xlfn.IFNA(VLOOKUP($B279,KviZDarije5!$A$1:$N$1000, 5, 0), 0)/'TOP SCORES'!F$4,0)</f>
        <v>0</v>
      </c>
      <c r="I279" s="16">
        <f>IFERROR(100*_xlfn.IFNA(VLOOKUP($B279,KviZDarije6!$A$1:$N$1000, 5, 0), 0)/'TOP SCORES'!G$4,0)</f>
        <v>0</v>
      </c>
      <c r="J279" s="16">
        <f>IFERROR(100*_xlfn.IFNA(VLOOKUP($B279,KviZDarije7!$A$1:$N$1000, 5, 0), 0)/'TOP SCORES'!H$4,0)</f>
        <v>0</v>
      </c>
      <c r="K279" s="16">
        <f>IFERROR(100*_xlfn.IFNA(VLOOKUP($B279,KviZDarije8!$A$1:$N$1000, 5, 0), 0)/'TOP SCORES'!I$4,0)</f>
        <v>0</v>
      </c>
      <c r="L279" s="16">
        <f>IFERROR(100*_xlfn.IFNA(VLOOKUP($B279,KviZDarije9!$A$1:$N$1000, 5, 0), 0)/'TOP SCORES'!J$4,0)</f>
        <v>0</v>
      </c>
      <c r="M279" s="16">
        <f>IFERROR(100*_xlfn.IFNA(VLOOKUP($B279,KviZDarije10!$A$1:$N$1000, 5, 0), 0)/'TOP SCORES'!K$4,0)</f>
        <v>0</v>
      </c>
      <c r="N279" s="16">
        <f>IFERROR(100*_xlfn.IFNA(VLOOKUP($B279,KviZDarije11!$A$1:$N$1000, 5, 0), 0)/'TOP SCORES'!L$4,0)</f>
        <v>0</v>
      </c>
    </row>
    <row r="280" spans="1:14">
      <c r="A280" s="19">
        <f ca="1">RANK(C280,C$2:C$998)</f>
        <v>184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5, 0), 0)/'TOP SCORES'!B$4,0)</f>
        <v>0</v>
      </c>
      <c r="E280" s="16">
        <f>IFERROR(100*_xlfn.IFNA(VLOOKUP($B280,KviZDarije2!$A$1:$N$1000, 5, 0), 0)/'TOP SCORES'!C$4,0)</f>
        <v>0</v>
      </c>
      <c r="F280" s="16">
        <f>IFERROR(100*_xlfn.IFNA(VLOOKUP($B280,KviZDarije3!$A$1:$N$1000, 5, 0), 0)/'TOP SCORES'!D$4,0)</f>
        <v>0</v>
      </c>
      <c r="G280" s="16">
        <f>IFERROR(100*_xlfn.IFNA(VLOOKUP($B280,KviZDarije4!$A$1:$N$1000, 5, 0), 0)/'TOP SCORES'!E$4,0)</f>
        <v>0</v>
      </c>
      <c r="H280" s="16">
        <f>IFERROR(100*_xlfn.IFNA(VLOOKUP($B280,KviZDarije5!$A$1:$N$1000, 5, 0), 0)/'TOP SCORES'!F$4,0)</f>
        <v>0</v>
      </c>
      <c r="I280" s="16">
        <f>IFERROR(100*_xlfn.IFNA(VLOOKUP($B280,KviZDarije6!$A$1:$N$1000, 5, 0), 0)/'TOP SCORES'!G$4,0)</f>
        <v>0</v>
      </c>
      <c r="J280" s="16">
        <f>IFERROR(100*_xlfn.IFNA(VLOOKUP($B280,KviZDarije7!$A$1:$N$1000, 5, 0), 0)/'TOP SCORES'!H$4,0)</f>
        <v>0</v>
      </c>
      <c r="K280" s="16">
        <f>IFERROR(100*_xlfn.IFNA(VLOOKUP($B280,KviZDarije8!$A$1:$N$1000, 5, 0), 0)/'TOP SCORES'!I$4,0)</f>
        <v>0</v>
      </c>
      <c r="L280" s="16">
        <f>IFERROR(100*_xlfn.IFNA(VLOOKUP($B280,KviZDarije9!$A$1:$N$1000, 5, 0), 0)/'TOP SCORES'!J$4,0)</f>
        <v>0</v>
      </c>
      <c r="M280" s="16">
        <f>IFERROR(100*_xlfn.IFNA(VLOOKUP($B280,KviZDarije10!$A$1:$N$1000, 5, 0), 0)/'TOP SCORES'!K$4,0)</f>
        <v>0</v>
      </c>
      <c r="N280" s="16">
        <f>IFERROR(100*_xlfn.IFNA(VLOOKUP($B280,KviZDarije11!$A$1:$N$1000, 5, 0), 0)/'TOP SCORES'!L$4,0)</f>
        <v>0</v>
      </c>
    </row>
    <row r="281" spans="1:14">
      <c r="A281" s="19">
        <f ca="1">RANK(C281,C$2:C$998)</f>
        <v>184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5, 0), 0)/'TOP SCORES'!B$4,0)</f>
        <v>0</v>
      </c>
      <c r="E281" s="16">
        <f>IFERROR(100*_xlfn.IFNA(VLOOKUP($B281,KviZDarije2!$A$1:$N$1000, 5, 0), 0)/'TOP SCORES'!C$4,0)</f>
        <v>0</v>
      </c>
      <c r="F281" s="16">
        <f>IFERROR(100*_xlfn.IFNA(VLOOKUP($B281,KviZDarije3!$A$1:$N$1000, 5, 0), 0)/'TOP SCORES'!D$4,0)</f>
        <v>0</v>
      </c>
      <c r="G281" s="16">
        <f>IFERROR(100*_xlfn.IFNA(VLOOKUP($B281,KviZDarije4!$A$1:$N$1000, 5, 0), 0)/'TOP SCORES'!E$4,0)</f>
        <v>0</v>
      </c>
      <c r="H281" s="16">
        <f>IFERROR(100*_xlfn.IFNA(VLOOKUP($B281,KviZDarije5!$A$1:$N$1000, 5, 0), 0)/'TOP SCORES'!F$4,0)</f>
        <v>0</v>
      </c>
      <c r="I281" s="16">
        <f>IFERROR(100*_xlfn.IFNA(VLOOKUP($B281,KviZDarije6!$A$1:$N$1000, 5, 0), 0)/'TOP SCORES'!G$4,0)</f>
        <v>0</v>
      </c>
      <c r="J281" s="16">
        <f>IFERROR(100*_xlfn.IFNA(VLOOKUP($B281,KviZDarije7!$A$1:$N$1000, 5, 0), 0)/'TOP SCORES'!H$4,0)</f>
        <v>0</v>
      </c>
      <c r="K281" s="16">
        <f>IFERROR(100*_xlfn.IFNA(VLOOKUP($B281,KviZDarije8!$A$1:$N$1000, 5, 0), 0)/'TOP SCORES'!I$4,0)</f>
        <v>0</v>
      </c>
      <c r="L281" s="16">
        <f>IFERROR(100*_xlfn.IFNA(VLOOKUP($B281,KviZDarije9!$A$1:$N$1000, 5, 0), 0)/'TOP SCORES'!J$4,0)</f>
        <v>0</v>
      </c>
      <c r="M281" s="16">
        <f>IFERROR(100*_xlfn.IFNA(VLOOKUP($B281,KviZDarije10!$A$1:$N$1000, 5, 0), 0)/'TOP SCORES'!K$4,0)</f>
        <v>0</v>
      </c>
      <c r="N281" s="16">
        <f>IFERROR(100*_xlfn.IFNA(VLOOKUP($B281,KviZDarije11!$A$1:$N$1000, 5, 0), 0)/'TOP SCORES'!L$4,0)</f>
        <v>0</v>
      </c>
    </row>
    <row r="282" spans="1:14">
      <c r="A282" s="19">
        <f ca="1">RANK(C282,C$2:C$998)</f>
        <v>184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5, 0), 0)/'TOP SCORES'!B$4,0)</f>
        <v>0</v>
      </c>
      <c r="E282" s="16">
        <f>IFERROR(100*_xlfn.IFNA(VLOOKUP($B282,KviZDarije2!$A$1:$N$1000, 5, 0), 0)/'TOP SCORES'!C$4,0)</f>
        <v>0</v>
      </c>
      <c r="F282" s="16">
        <f>IFERROR(100*_xlfn.IFNA(VLOOKUP($B282,KviZDarije3!$A$1:$N$1000, 5, 0), 0)/'TOP SCORES'!D$4,0)</f>
        <v>0</v>
      </c>
      <c r="G282" s="16">
        <f>IFERROR(100*_xlfn.IFNA(VLOOKUP($B282,KviZDarije4!$A$1:$N$1000, 5, 0), 0)/'TOP SCORES'!E$4,0)</f>
        <v>0</v>
      </c>
      <c r="H282" s="16">
        <f>IFERROR(100*_xlfn.IFNA(VLOOKUP($B282,KviZDarije5!$A$1:$N$1000, 5, 0), 0)/'TOP SCORES'!F$4,0)</f>
        <v>0</v>
      </c>
      <c r="I282" s="16">
        <f>IFERROR(100*_xlfn.IFNA(VLOOKUP($B282,KviZDarije6!$A$1:$N$1000, 5, 0), 0)/'TOP SCORES'!G$4,0)</f>
        <v>0</v>
      </c>
      <c r="J282" s="16">
        <f>IFERROR(100*_xlfn.IFNA(VLOOKUP($B282,KviZDarije7!$A$1:$N$1000, 5, 0), 0)/'TOP SCORES'!H$4,0)</f>
        <v>0</v>
      </c>
      <c r="K282" s="16">
        <f>IFERROR(100*_xlfn.IFNA(VLOOKUP($B282,KviZDarije8!$A$1:$N$1000, 5, 0), 0)/'TOP SCORES'!I$4,0)</f>
        <v>0</v>
      </c>
      <c r="L282" s="16">
        <f>IFERROR(100*_xlfn.IFNA(VLOOKUP($B282,KviZDarije9!$A$1:$N$1000, 5, 0), 0)/'TOP SCORES'!J$4,0)</f>
        <v>0</v>
      </c>
      <c r="M282" s="16">
        <f>IFERROR(100*_xlfn.IFNA(VLOOKUP($B282,KviZDarije10!$A$1:$N$1000, 5, 0), 0)/'TOP SCORES'!K$4,0)</f>
        <v>0</v>
      </c>
      <c r="N282" s="16">
        <f>IFERROR(100*_xlfn.IFNA(VLOOKUP($B282,KviZDarije11!$A$1:$N$1000, 5, 0), 0)/'TOP SCORES'!L$4,0)</f>
        <v>0</v>
      </c>
    </row>
    <row r="283" spans="1:14">
      <c r="A283" s="19">
        <f ca="1">RANK(C283,C$2:C$998)</f>
        <v>184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5, 0), 0)/'TOP SCORES'!B$4,0)</f>
        <v>0</v>
      </c>
      <c r="E283" s="16">
        <f>IFERROR(100*_xlfn.IFNA(VLOOKUP($B283,KviZDarije2!$A$1:$N$1000, 5, 0), 0)/'TOP SCORES'!C$4,0)</f>
        <v>0</v>
      </c>
      <c r="F283" s="16">
        <f>IFERROR(100*_xlfn.IFNA(VLOOKUP($B283,KviZDarije3!$A$1:$N$1000, 5, 0), 0)/'TOP SCORES'!D$4,0)</f>
        <v>0</v>
      </c>
      <c r="G283" s="16">
        <f>IFERROR(100*_xlfn.IFNA(VLOOKUP($B283,KviZDarije4!$A$1:$N$1000, 5, 0), 0)/'TOP SCORES'!E$4,0)</f>
        <v>0</v>
      </c>
      <c r="H283" s="16">
        <f>IFERROR(100*_xlfn.IFNA(VLOOKUP($B283,KviZDarije5!$A$1:$N$1000, 5, 0), 0)/'TOP SCORES'!F$4,0)</f>
        <v>0</v>
      </c>
      <c r="I283" s="16">
        <f>IFERROR(100*_xlfn.IFNA(VLOOKUP($B283,KviZDarije6!$A$1:$N$1000, 5, 0), 0)/'TOP SCORES'!G$4,0)</f>
        <v>0</v>
      </c>
      <c r="J283" s="16">
        <f>IFERROR(100*_xlfn.IFNA(VLOOKUP($B283,KviZDarije7!$A$1:$N$1000, 5, 0), 0)/'TOP SCORES'!H$4,0)</f>
        <v>0</v>
      </c>
      <c r="K283" s="16">
        <f>IFERROR(100*_xlfn.IFNA(VLOOKUP($B283,KviZDarije8!$A$1:$N$1000, 5, 0), 0)/'TOP SCORES'!I$4,0)</f>
        <v>0</v>
      </c>
      <c r="L283" s="16">
        <f>IFERROR(100*_xlfn.IFNA(VLOOKUP($B283,KviZDarije9!$A$1:$N$1000, 5, 0), 0)/'TOP SCORES'!J$4,0)</f>
        <v>0</v>
      </c>
      <c r="M283" s="16">
        <f>IFERROR(100*_xlfn.IFNA(VLOOKUP($B283,KviZDarije10!$A$1:$N$1000, 5, 0), 0)/'TOP SCORES'!K$4,0)</f>
        <v>0</v>
      </c>
      <c r="N283" s="16">
        <f>IFERROR(100*_xlfn.IFNA(VLOOKUP($B283,KviZDarije11!$A$1:$N$1000, 5, 0), 0)/'TOP SCORES'!L$4,0)</f>
        <v>0</v>
      </c>
    </row>
    <row r="284" spans="1:14">
      <c r="A284" s="19">
        <f ca="1">RANK(C284,C$2:C$998)</f>
        <v>184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5, 0), 0)/'TOP SCORES'!B$4,0)</f>
        <v>0</v>
      </c>
      <c r="E284" s="16">
        <f>IFERROR(100*_xlfn.IFNA(VLOOKUP($B284,KviZDarije2!$A$1:$N$1000, 5, 0), 0)/'TOP SCORES'!C$4,0)</f>
        <v>0</v>
      </c>
      <c r="F284" s="16">
        <f>IFERROR(100*_xlfn.IFNA(VLOOKUP($B284,KviZDarije3!$A$1:$N$1000, 5, 0), 0)/'TOP SCORES'!D$4,0)</f>
        <v>0</v>
      </c>
      <c r="G284" s="16">
        <f>IFERROR(100*_xlfn.IFNA(VLOOKUP($B284,KviZDarije4!$A$1:$N$1000, 5, 0), 0)/'TOP SCORES'!E$4,0)</f>
        <v>0</v>
      </c>
      <c r="H284" s="16">
        <f>IFERROR(100*_xlfn.IFNA(VLOOKUP($B284,KviZDarije5!$A$1:$N$1000, 5, 0), 0)/'TOP SCORES'!F$4,0)</f>
        <v>0</v>
      </c>
      <c r="I284" s="16">
        <f>IFERROR(100*_xlfn.IFNA(VLOOKUP($B284,KviZDarije6!$A$1:$N$1000, 5, 0), 0)/'TOP SCORES'!G$4,0)</f>
        <v>0</v>
      </c>
      <c r="J284" s="16">
        <f>IFERROR(100*_xlfn.IFNA(VLOOKUP($B284,KviZDarije7!$A$1:$N$1000, 5, 0), 0)/'TOP SCORES'!H$4,0)</f>
        <v>0</v>
      </c>
      <c r="K284" s="16">
        <f>IFERROR(100*_xlfn.IFNA(VLOOKUP($B284,KviZDarije8!$A$1:$N$1000, 5, 0), 0)/'TOP SCORES'!I$4,0)</f>
        <v>0</v>
      </c>
      <c r="L284" s="16">
        <f>IFERROR(100*_xlfn.IFNA(VLOOKUP($B284,KviZDarije9!$A$1:$N$1000, 5, 0), 0)/'TOP SCORES'!J$4,0)</f>
        <v>0</v>
      </c>
      <c r="M284" s="16">
        <f>IFERROR(100*_xlfn.IFNA(VLOOKUP($B284,KviZDarije10!$A$1:$N$1000, 5, 0), 0)/'TOP SCORES'!K$4,0)</f>
        <v>0</v>
      </c>
      <c r="N284" s="16">
        <f>IFERROR(100*_xlfn.IFNA(VLOOKUP($B284,KviZDarije11!$A$1:$N$1000, 5, 0), 0)/'TOP SCORES'!L$4,0)</f>
        <v>0</v>
      </c>
    </row>
    <row r="285" spans="1:14">
      <c r="A285" s="19">
        <f ca="1">RANK(C285,C$2:C$998)</f>
        <v>184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5, 0), 0)/'TOP SCORES'!B$4,0)</f>
        <v>0</v>
      </c>
      <c r="E285" s="16">
        <f>IFERROR(100*_xlfn.IFNA(VLOOKUP($B285,KviZDarije2!$A$1:$N$1000, 5, 0), 0)/'TOP SCORES'!C$4,0)</f>
        <v>0</v>
      </c>
      <c r="F285" s="16">
        <f>IFERROR(100*_xlfn.IFNA(VLOOKUP($B285,KviZDarije3!$A$1:$N$1000, 5, 0), 0)/'TOP SCORES'!D$4,0)</f>
        <v>0</v>
      </c>
      <c r="G285" s="16">
        <f>IFERROR(100*_xlfn.IFNA(VLOOKUP($B285,KviZDarije4!$A$1:$N$1000, 5, 0), 0)/'TOP SCORES'!E$4,0)</f>
        <v>0</v>
      </c>
      <c r="H285" s="16">
        <f>IFERROR(100*_xlfn.IFNA(VLOOKUP($B285,KviZDarije5!$A$1:$N$1000, 5, 0), 0)/'TOP SCORES'!F$4,0)</f>
        <v>0</v>
      </c>
      <c r="I285" s="16">
        <f>IFERROR(100*_xlfn.IFNA(VLOOKUP($B285,KviZDarije6!$A$1:$N$1000, 5, 0), 0)/'TOP SCORES'!G$4,0)</f>
        <v>0</v>
      </c>
      <c r="J285" s="16">
        <f>IFERROR(100*_xlfn.IFNA(VLOOKUP($B285,KviZDarije7!$A$1:$N$1000, 5, 0), 0)/'TOP SCORES'!H$4,0)</f>
        <v>0</v>
      </c>
      <c r="K285" s="16">
        <f>IFERROR(100*_xlfn.IFNA(VLOOKUP($B285,KviZDarije8!$A$1:$N$1000, 5, 0), 0)/'TOP SCORES'!I$4,0)</f>
        <v>0</v>
      </c>
      <c r="L285" s="16">
        <f>IFERROR(100*_xlfn.IFNA(VLOOKUP($B285,KviZDarije9!$A$1:$N$1000, 5, 0), 0)/'TOP SCORES'!J$4,0)</f>
        <v>0</v>
      </c>
      <c r="M285" s="16">
        <f>IFERROR(100*_xlfn.IFNA(VLOOKUP($B285,KviZDarije10!$A$1:$N$1000, 5, 0), 0)/'TOP SCORES'!K$4,0)</f>
        <v>0</v>
      </c>
      <c r="N285" s="16">
        <f>IFERROR(100*_xlfn.IFNA(VLOOKUP($B285,KviZDarije11!$A$1:$N$1000, 5, 0), 0)/'TOP SCORES'!L$4,0)</f>
        <v>0</v>
      </c>
    </row>
    <row r="286" spans="1:14">
      <c r="A286" s="19">
        <f ca="1">RANK(C286,C$2:C$998)</f>
        <v>184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5, 0), 0)/'TOP SCORES'!B$4,0)</f>
        <v>0</v>
      </c>
      <c r="E286" s="16">
        <f>IFERROR(100*_xlfn.IFNA(VLOOKUP($B286,KviZDarije2!$A$1:$N$1000, 5, 0), 0)/'TOP SCORES'!C$4,0)</f>
        <v>0</v>
      </c>
      <c r="F286" s="16">
        <f>IFERROR(100*_xlfn.IFNA(VLOOKUP($B286,KviZDarije3!$A$1:$N$1000, 5, 0), 0)/'TOP SCORES'!D$4,0)</f>
        <v>0</v>
      </c>
      <c r="G286" s="16">
        <f>IFERROR(100*_xlfn.IFNA(VLOOKUP($B286,KviZDarije4!$A$1:$N$1000, 5, 0), 0)/'TOP SCORES'!E$4,0)</f>
        <v>0</v>
      </c>
      <c r="H286" s="16">
        <f>IFERROR(100*_xlfn.IFNA(VLOOKUP($B286,KviZDarije5!$A$1:$N$1000, 5, 0), 0)/'TOP SCORES'!F$4,0)</f>
        <v>0</v>
      </c>
      <c r="I286" s="16">
        <f>IFERROR(100*_xlfn.IFNA(VLOOKUP($B286,KviZDarije6!$A$1:$N$1000, 5, 0), 0)/'TOP SCORES'!G$4,0)</f>
        <v>0</v>
      </c>
      <c r="J286" s="16">
        <f>IFERROR(100*_xlfn.IFNA(VLOOKUP($B286,KviZDarije7!$A$1:$N$1000, 5, 0), 0)/'TOP SCORES'!H$4,0)</f>
        <v>0</v>
      </c>
      <c r="K286" s="16">
        <f>IFERROR(100*_xlfn.IFNA(VLOOKUP($B286,KviZDarije8!$A$1:$N$1000, 5, 0), 0)/'TOP SCORES'!I$4,0)</f>
        <v>0</v>
      </c>
      <c r="L286" s="16">
        <f>IFERROR(100*_xlfn.IFNA(VLOOKUP($B286,KviZDarije9!$A$1:$N$1000, 5, 0), 0)/'TOP SCORES'!J$4,0)</f>
        <v>0</v>
      </c>
      <c r="M286" s="16">
        <f>IFERROR(100*_xlfn.IFNA(VLOOKUP($B286,KviZDarije10!$A$1:$N$1000, 5, 0), 0)/'TOP SCORES'!K$4,0)</f>
        <v>0</v>
      </c>
      <c r="N286" s="16">
        <f>IFERROR(100*_xlfn.IFNA(VLOOKUP($B286,KviZDarije11!$A$1:$N$1000, 5, 0), 0)/'TOP SCORES'!L$4,0)</f>
        <v>0</v>
      </c>
    </row>
    <row r="287" spans="1:14">
      <c r="A287" s="19">
        <f ca="1">RANK(C287,C$2:C$998)</f>
        <v>184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5, 0), 0)/'TOP SCORES'!B$4,0)</f>
        <v>0</v>
      </c>
      <c r="E287" s="16">
        <f>IFERROR(100*_xlfn.IFNA(VLOOKUP($B287,KviZDarije2!$A$1:$N$1000, 5, 0), 0)/'TOP SCORES'!C$4,0)</f>
        <v>0</v>
      </c>
      <c r="F287" s="16">
        <f>IFERROR(100*_xlfn.IFNA(VLOOKUP($B287,KviZDarije3!$A$1:$N$1000, 5, 0), 0)/'TOP SCORES'!D$4,0)</f>
        <v>0</v>
      </c>
      <c r="G287" s="16">
        <f>IFERROR(100*_xlfn.IFNA(VLOOKUP($B287,KviZDarije4!$A$1:$N$1000, 5, 0), 0)/'TOP SCORES'!E$4,0)</f>
        <v>0</v>
      </c>
      <c r="H287" s="16">
        <f>IFERROR(100*_xlfn.IFNA(VLOOKUP($B287,KviZDarije5!$A$1:$N$1000, 5, 0), 0)/'TOP SCORES'!F$4,0)</f>
        <v>0</v>
      </c>
      <c r="I287" s="16">
        <f>IFERROR(100*_xlfn.IFNA(VLOOKUP($B287,KviZDarije6!$A$1:$N$1000, 5, 0), 0)/'TOP SCORES'!G$4,0)</f>
        <v>0</v>
      </c>
      <c r="J287" s="16">
        <f>IFERROR(100*_xlfn.IFNA(VLOOKUP($B287,KviZDarije7!$A$1:$N$1000, 5, 0), 0)/'TOP SCORES'!H$4,0)</f>
        <v>0</v>
      </c>
      <c r="K287" s="16">
        <f>IFERROR(100*_xlfn.IFNA(VLOOKUP($B287,KviZDarije8!$A$1:$N$1000, 5, 0), 0)/'TOP SCORES'!I$4,0)</f>
        <v>0</v>
      </c>
      <c r="L287" s="16">
        <f>IFERROR(100*_xlfn.IFNA(VLOOKUP($B287,KviZDarije9!$A$1:$N$1000, 5, 0), 0)/'TOP SCORES'!J$4,0)</f>
        <v>0</v>
      </c>
      <c r="M287" s="16">
        <f>IFERROR(100*_xlfn.IFNA(VLOOKUP($B287,KviZDarije10!$A$1:$N$1000, 5, 0), 0)/'TOP SCORES'!K$4,0)</f>
        <v>0</v>
      </c>
      <c r="N287" s="16">
        <f>IFERROR(100*_xlfn.IFNA(VLOOKUP($B287,KviZDarije11!$A$1:$N$1000, 5, 0), 0)/'TOP SCORES'!L$4,0)</f>
        <v>0</v>
      </c>
    </row>
    <row r="288" spans="1:14">
      <c r="A288" s="19">
        <f ca="1">RANK(C288,C$2:C$998)</f>
        <v>184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5, 0), 0)/'TOP SCORES'!B$4,0)</f>
        <v>0</v>
      </c>
      <c r="E288" s="16">
        <f>IFERROR(100*_xlfn.IFNA(VLOOKUP($B288,KviZDarije2!$A$1:$N$1000, 5, 0), 0)/'TOP SCORES'!C$4,0)</f>
        <v>0</v>
      </c>
      <c r="F288" s="16">
        <f>IFERROR(100*_xlfn.IFNA(VLOOKUP($B288,KviZDarije3!$A$1:$N$1000, 5, 0), 0)/'TOP SCORES'!D$4,0)</f>
        <v>0</v>
      </c>
      <c r="G288" s="16">
        <f>IFERROR(100*_xlfn.IFNA(VLOOKUP($B288,KviZDarije4!$A$1:$N$1000, 5, 0), 0)/'TOP SCORES'!E$4,0)</f>
        <v>0</v>
      </c>
      <c r="H288" s="16">
        <f>IFERROR(100*_xlfn.IFNA(VLOOKUP($B288,KviZDarije5!$A$1:$N$1000, 5, 0), 0)/'TOP SCORES'!F$4,0)</f>
        <v>0</v>
      </c>
      <c r="I288" s="16">
        <f>IFERROR(100*_xlfn.IFNA(VLOOKUP($B288,KviZDarije6!$A$1:$N$1000, 5, 0), 0)/'TOP SCORES'!G$4,0)</f>
        <v>0</v>
      </c>
      <c r="J288" s="16">
        <f>IFERROR(100*_xlfn.IFNA(VLOOKUP($B288,KviZDarije7!$A$1:$N$1000, 5, 0), 0)/'TOP SCORES'!H$4,0)</f>
        <v>0</v>
      </c>
      <c r="K288" s="16">
        <f>IFERROR(100*_xlfn.IFNA(VLOOKUP($B288,KviZDarije8!$A$1:$N$1000, 5, 0), 0)/'TOP SCORES'!I$4,0)</f>
        <v>0</v>
      </c>
      <c r="L288" s="16">
        <f>IFERROR(100*_xlfn.IFNA(VLOOKUP($B288,KviZDarije9!$A$1:$N$1000, 5, 0), 0)/'TOP SCORES'!J$4,0)</f>
        <v>0</v>
      </c>
      <c r="M288" s="16">
        <f>IFERROR(100*_xlfn.IFNA(VLOOKUP($B288,KviZDarije10!$A$1:$N$1000, 5, 0), 0)/'TOP SCORES'!K$4,0)</f>
        <v>0</v>
      </c>
      <c r="N288" s="16">
        <f>IFERROR(100*_xlfn.IFNA(VLOOKUP($B288,KviZDarije11!$A$1:$N$1000, 5, 0), 0)/'TOP SCORES'!L$4,0)</f>
        <v>0</v>
      </c>
    </row>
    <row r="289" spans="1:14">
      <c r="A289" s="19">
        <f ca="1">RANK(C289,C$2:C$998)</f>
        <v>184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5, 0), 0)/'TOP SCORES'!B$4,0)</f>
        <v>0</v>
      </c>
      <c r="E289" s="16">
        <f>IFERROR(100*_xlfn.IFNA(VLOOKUP($B289,KviZDarije2!$A$1:$N$1000, 5, 0), 0)/'TOP SCORES'!C$4,0)</f>
        <v>0</v>
      </c>
      <c r="F289" s="16">
        <f>IFERROR(100*_xlfn.IFNA(VLOOKUP($B289,KviZDarije3!$A$1:$N$1000, 5, 0), 0)/'TOP SCORES'!D$4,0)</f>
        <v>0</v>
      </c>
      <c r="G289" s="16">
        <f>IFERROR(100*_xlfn.IFNA(VLOOKUP($B289,KviZDarije4!$A$1:$N$1000, 5, 0), 0)/'TOP SCORES'!E$4,0)</f>
        <v>0</v>
      </c>
      <c r="H289" s="16">
        <f>IFERROR(100*_xlfn.IFNA(VLOOKUP($B289,KviZDarije5!$A$1:$N$1000, 5, 0), 0)/'TOP SCORES'!F$4,0)</f>
        <v>0</v>
      </c>
      <c r="I289" s="16">
        <f>IFERROR(100*_xlfn.IFNA(VLOOKUP($B289,KviZDarije6!$A$1:$N$1000, 5, 0), 0)/'TOP SCORES'!G$4,0)</f>
        <v>0</v>
      </c>
      <c r="J289" s="16">
        <f>IFERROR(100*_xlfn.IFNA(VLOOKUP($B289,KviZDarije7!$A$1:$N$1000, 5, 0), 0)/'TOP SCORES'!H$4,0)</f>
        <v>0</v>
      </c>
      <c r="K289" s="16">
        <f>IFERROR(100*_xlfn.IFNA(VLOOKUP($B289,KviZDarije8!$A$1:$N$1000, 5, 0), 0)/'TOP SCORES'!I$4,0)</f>
        <v>0</v>
      </c>
      <c r="L289" s="16">
        <f>IFERROR(100*_xlfn.IFNA(VLOOKUP($B289,KviZDarije9!$A$1:$N$1000, 5, 0), 0)/'TOP SCORES'!J$4,0)</f>
        <v>0</v>
      </c>
      <c r="M289" s="16">
        <f>IFERROR(100*_xlfn.IFNA(VLOOKUP($B289,KviZDarije10!$A$1:$N$1000, 5, 0), 0)/'TOP SCORES'!K$4,0)</f>
        <v>0</v>
      </c>
      <c r="N289" s="16">
        <f>IFERROR(100*_xlfn.IFNA(VLOOKUP($B289,KviZDarije11!$A$1:$N$1000, 5, 0), 0)/'TOP SCORES'!L$4,0)</f>
        <v>0</v>
      </c>
    </row>
    <row r="290" spans="1:14">
      <c r="A290" s="19">
        <f ca="1">RANK(C290,C$2:C$998)</f>
        <v>184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5, 0), 0)/'TOP SCORES'!B$4,0)</f>
        <v>0</v>
      </c>
      <c r="E290" s="16">
        <f>IFERROR(100*_xlfn.IFNA(VLOOKUP($B290,KviZDarije2!$A$1:$N$1000, 5, 0), 0)/'TOP SCORES'!C$4,0)</f>
        <v>0</v>
      </c>
      <c r="F290" s="16">
        <f>IFERROR(100*_xlfn.IFNA(VLOOKUP($B290,KviZDarije3!$A$1:$N$1000, 5, 0), 0)/'TOP SCORES'!D$4,0)</f>
        <v>0</v>
      </c>
      <c r="G290" s="16">
        <f>IFERROR(100*_xlfn.IFNA(VLOOKUP($B290,KviZDarije4!$A$1:$N$1000, 5, 0), 0)/'TOP SCORES'!E$4,0)</f>
        <v>0</v>
      </c>
      <c r="H290" s="16">
        <f>IFERROR(100*_xlfn.IFNA(VLOOKUP($B290,KviZDarije5!$A$1:$N$1000, 5, 0), 0)/'TOP SCORES'!F$4,0)</f>
        <v>0</v>
      </c>
      <c r="I290" s="16">
        <f>IFERROR(100*_xlfn.IFNA(VLOOKUP($B290,KviZDarije6!$A$1:$N$1000, 5, 0), 0)/'TOP SCORES'!G$4,0)</f>
        <v>0</v>
      </c>
      <c r="J290" s="16">
        <f>IFERROR(100*_xlfn.IFNA(VLOOKUP($B290,KviZDarije7!$A$1:$N$1000, 5, 0), 0)/'TOP SCORES'!H$4,0)</f>
        <v>0</v>
      </c>
      <c r="K290" s="16">
        <f>IFERROR(100*_xlfn.IFNA(VLOOKUP($B290,KviZDarije8!$A$1:$N$1000, 5, 0), 0)/'TOP SCORES'!I$4,0)</f>
        <v>0</v>
      </c>
      <c r="L290" s="16">
        <f>IFERROR(100*_xlfn.IFNA(VLOOKUP($B290,KviZDarije9!$A$1:$N$1000, 5, 0), 0)/'TOP SCORES'!J$4,0)</f>
        <v>0</v>
      </c>
      <c r="M290" s="16">
        <f>IFERROR(100*_xlfn.IFNA(VLOOKUP($B290,KviZDarije10!$A$1:$N$1000, 5, 0), 0)/'TOP SCORES'!K$4,0)</f>
        <v>0</v>
      </c>
      <c r="N290" s="16">
        <f>IFERROR(100*_xlfn.IFNA(VLOOKUP($B290,KviZDarije11!$A$1:$N$1000, 5, 0), 0)/'TOP SCORES'!L$4,0)</f>
        <v>0</v>
      </c>
    </row>
    <row r="291" spans="1:14">
      <c r="A291" s="19">
        <f ca="1">RANK(C291,C$2:C$998)</f>
        <v>184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5, 0), 0)/'TOP SCORES'!B$4,0)</f>
        <v>0</v>
      </c>
      <c r="E291" s="16">
        <f>IFERROR(100*_xlfn.IFNA(VLOOKUP($B291,KviZDarije2!$A$1:$N$1000, 5, 0), 0)/'TOP SCORES'!C$4,0)</f>
        <v>0</v>
      </c>
      <c r="F291" s="16">
        <f>IFERROR(100*_xlfn.IFNA(VLOOKUP($B291,KviZDarije3!$A$1:$N$1000, 5, 0), 0)/'TOP SCORES'!D$4,0)</f>
        <v>0</v>
      </c>
      <c r="G291" s="16">
        <f>IFERROR(100*_xlfn.IFNA(VLOOKUP($B291,KviZDarije4!$A$1:$N$1000, 5, 0), 0)/'TOP SCORES'!E$4,0)</f>
        <v>0</v>
      </c>
      <c r="H291" s="16">
        <f>IFERROR(100*_xlfn.IFNA(VLOOKUP($B291,KviZDarije5!$A$1:$N$1000, 5, 0), 0)/'TOP SCORES'!F$4,0)</f>
        <v>0</v>
      </c>
      <c r="I291" s="16">
        <f>IFERROR(100*_xlfn.IFNA(VLOOKUP($B291,KviZDarije6!$A$1:$N$1000, 5, 0), 0)/'TOP SCORES'!G$4,0)</f>
        <v>0</v>
      </c>
      <c r="J291" s="16">
        <f>IFERROR(100*_xlfn.IFNA(VLOOKUP($B291,KviZDarije7!$A$1:$N$1000, 5, 0), 0)/'TOP SCORES'!H$4,0)</f>
        <v>0</v>
      </c>
      <c r="K291" s="16">
        <f>IFERROR(100*_xlfn.IFNA(VLOOKUP($B291,KviZDarije8!$A$1:$N$1000, 5, 0), 0)/'TOP SCORES'!I$4,0)</f>
        <v>0</v>
      </c>
      <c r="L291" s="16">
        <f>IFERROR(100*_xlfn.IFNA(VLOOKUP($B291,KviZDarije9!$A$1:$N$1000, 5, 0), 0)/'TOP SCORES'!J$4,0)</f>
        <v>0</v>
      </c>
      <c r="M291" s="16">
        <f>IFERROR(100*_xlfn.IFNA(VLOOKUP($B291,KviZDarije10!$A$1:$N$1000, 5, 0), 0)/'TOP SCORES'!K$4,0)</f>
        <v>0</v>
      </c>
      <c r="N291" s="16">
        <f>IFERROR(100*_xlfn.IFNA(VLOOKUP($B291,KviZDarije11!$A$1:$N$1000, 5, 0), 0)/'TOP SCORES'!L$4,0)</f>
        <v>0</v>
      </c>
    </row>
    <row r="292" spans="1:14">
      <c r="A292" s="19">
        <f ca="1">RANK(C292,C$2:C$998)</f>
        <v>184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5, 0), 0)/'TOP SCORES'!B$4,0)</f>
        <v>0</v>
      </c>
      <c r="E292" s="16">
        <f>IFERROR(100*_xlfn.IFNA(VLOOKUP($B292,KviZDarije2!$A$1:$N$1000, 5, 0), 0)/'TOP SCORES'!C$4,0)</f>
        <v>0</v>
      </c>
      <c r="F292" s="16">
        <f>IFERROR(100*_xlfn.IFNA(VLOOKUP($B292,KviZDarije3!$A$1:$N$1000, 5, 0), 0)/'TOP SCORES'!D$4,0)</f>
        <v>0</v>
      </c>
      <c r="G292" s="16">
        <f>IFERROR(100*_xlfn.IFNA(VLOOKUP($B292,KviZDarije4!$A$1:$N$1000, 5, 0), 0)/'TOP SCORES'!E$4,0)</f>
        <v>0</v>
      </c>
      <c r="H292" s="16">
        <f>IFERROR(100*_xlfn.IFNA(VLOOKUP($B292,KviZDarije5!$A$1:$N$1000, 5, 0), 0)/'TOP SCORES'!F$4,0)</f>
        <v>0</v>
      </c>
      <c r="I292" s="16">
        <f>IFERROR(100*_xlfn.IFNA(VLOOKUP($B292,KviZDarije6!$A$1:$N$1000, 5, 0), 0)/'TOP SCORES'!G$4,0)</f>
        <v>0</v>
      </c>
      <c r="J292" s="16">
        <f>IFERROR(100*_xlfn.IFNA(VLOOKUP($B292,KviZDarije7!$A$1:$N$1000, 5, 0), 0)/'TOP SCORES'!H$4,0)</f>
        <v>0</v>
      </c>
      <c r="K292" s="16">
        <f>IFERROR(100*_xlfn.IFNA(VLOOKUP($B292,KviZDarije8!$A$1:$N$1000, 5, 0), 0)/'TOP SCORES'!I$4,0)</f>
        <v>0</v>
      </c>
      <c r="L292" s="16">
        <f>IFERROR(100*_xlfn.IFNA(VLOOKUP($B292,KviZDarije9!$A$1:$N$1000, 5, 0), 0)/'TOP SCORES'!J$4,0)</f>
        <v>0</v>
      </c>
      <c r="M292" s="16">
        <f>IFERROR(100*_xlfn.IFNA(VLOOKUP($B292,KviZDarije10!$A$1:$N$1000, 5, 0), 0)/'TOP SCORES'!K$4,0)</f>
        <v>0</v>
      </c>
      <c r="N292" s="16">
        <f>IFERROR(100*_xlfn.IFNA(VLOOKUP($B292,KviZDarije11!$A$1:$N$1000, 5, 0), 0)/'TOP SCORES'!L$4,0)</f>
        <v>0</v>
      </c>
    </row>
    <row r="293" spans="1:14">
      <c r="A293" s="19">
        <f ca="1">RANK(C293,C$2:C$998)</f>
        <v>184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5, 0), 0)/'TOP SCORES'!B$4,0)</f>
        <v>0</v>
      </c>
      <c r="E293" s="16">
        <f>IFERROR(100*_xlfn.IFNA(VLOOKUP($B293,KviZDarije2!$A$1:$N$1000, 5, 0), 0)/'TOP SCORES'!C$4,0)</f>
        <v>0</v>
      </c>
      <c r="F293" s="16">
        <f>IFERROR(100*_xlfn.IFNA(VLOOKUP($B293,KviZDarije3!$A$1:$N$1000, 5, 0), 0)/'TOP SCORES'!D$4,0)</f>
        <v>0</v>
      </c>
      <c r="G293" s="16">
        <f>IFERROR(100*_xlfn.IFNA(VLOOKUP($B293,KviZDarije4!$A$1:$N$1000, 5, 0), 0)/'TOP SCORES'!E$4,0)</f>
        <v>0</v>
      </c>
      <c r="H293" s="16">
        <f>IFERROR(100*_xlfn.IFNA(VLOOKUP($B293,KviZDarije5!$A$1:$N$1000, 5, 0), 0)/'TOP SCORES'!F$4,0)</f>
        <v>0</v>
      </c>
      <c r="I293" s="16">
        <f>IFERROR(100*_xlfn.IFNA(VLOOKUP($B293,KviZDarije6!$A$1:$N$1000, 5, 0), 0)/'TOP SCORES'!G$4,0)</f>
        <v>0</v>
      </c>
      <c r="J293" s="16">
        <f>IFERROR(100*_xlfn.IFNA(VLOOKUP($B293,KviZDarije7!$A$1:$N$1000, 5, 0), 0)/'TOP SCORES'!H$4,0)</f>
        <v>0</v>
      </c>
      <c r="K293" s="16">
        <f>IFERROR(100*_xlfn.IFNA(VLOOKUP($B293,KviZDarije8!$A$1:$N$1000, 5, 0), 0)/'TOP SCORES'!I$4,0)</f>
        <v>0</v>
      </c>
      <c r="L293" s="16">
        <f>IFERROR(100*_xlfn.IFNA(VLOOKUP($B293,KviZDarije9!$A$1:$N$1000, 5, 0), 0)/'TOP SCORES'!J$4,0)</f>
        <v>0</v>
      </c>
      <c r="M293" s="16">
        <f>IFERROR(100*_xlfn.IFNA(VLOOKUP($B293,KviZDarije10!$A$1:$N$1000, 5, 0), 0)/'TOP SCORES'!K$4,0)</f>
        <v>0</v>
      </c>
      <c r="N293" s="16">
        <f>IFERROR(100*_xlfn.IFNA(VLOOKUP($B293,KviZDarije11!$A$1:$N$1000, 5, 0), 0)/'TOP SCORES'!L$4,0)</f>
        <v>0</v>
      </c>
    </row>
    <row r="294" spans="1:14">
      <c r="A294" s="19">
        <f ca="1">RANK(C294,C$2:C$998)</f>
        <v>184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5, 0), 0)/'TOP SCORES'!B$4,0)</f>
        <v>0</v>
      </c>
      <c r="E294" s="16">
        <f>IFERROR(100*_xlfn.IFNA(VLOOKUP($B294,KviZDarije2!$A$1:$N$1000, 5, 0), 0)/'TOP SCORES'!C$4,0)</f>
        <v>0</v>
      </c>
      <c r="F294" s="16">
        <f>IFERROR(100*_xlfn.IFNA(VLOOKUP($B294,KviZDarije3!$A$1:$N$1000, 5, 0), 0)/'TOP SCORES'!D$4,0)</f>
        <v>0</v>
      </c>
      <c r="G294" s="16">
        <f>IFERROR(100*_xlfn.IFNA(VLOOKUP($B294,KviZDarije4!$A$1:$N$1000, 5, 0), 0)/'TOP SCORES'!E$4,0)</f>
        <v>0</v>
      </c>
      <c r="H294" s="16">
        <f>IFERROR(100*_xlfn.IFNA(VLOOKUP($B294,KviZDarije5!$A$1:$N$1000, 5, 0), 0)/'TOP SCORES'!F$4,0)</f>
        <v>0</v>
      </c>
      <c r="I294" s="16">
        <f>IFERROR(100*_xlfn.IFNA(VLOOKUP($B294,KviZDarije6!$A$1:$N$1000, 5, 0), 0)/'TOP SCORES'!G$4,0)</f>
        <v>0</v>
      </c>
      <c r="J294" s="16">
        <f>IFERROR(100*_xlfn.IFNA(VLOOKUP($B294,KviZDarije7!$A$1:$N$1000, 5, 0), 0)/'TOP SCORES'!H$4,0)</f>
        <v>0</v>
      </c>
      <c r="K294" s="16">
        <f>IFERROR(100*_xlfn.IFNA(VLOOKUP($B294,KviZDarije8!$A$1:$N$1000, 5, 0), 0)/'TOP SCORES'!I$4,0)</f>
        <v>0</v>
      </c>
      <c r="L294" s="16">
        <f>IFERROR(100*_xlfn.IFNA(VLOOKUP($B294,KviZDarije9!$A$1:$N$1000, 5, 0), 0)/'TOP SCORES'!J$4,0)</f>
        <v>0</v>
      </c>
      <c r="M294" s="16">
        <f>IFERROR(100*_xlfn.IFNA(VLOOKUP($B294,KviZDarije10!$A$1:$N$1000, 5, 0), 0)/'TOP SCORES'!K$4,0)</f>
        <v>0</v>
      </c>
      <c r="N294" s="16">
        <f>IFERROR(100*_xlfn.IFNA(VLOOKUP($B294,KviZDarije11!$A$1:$N$1000, 5, 0), 0)/'TOP SCORES'!L$4,0)</f>
        <v>0</v>
      </c>
    </row>
    <row r="295" spans="1:14">
      <c r="A295" s="19">
        <f ca="1">RANK(C295,C$2:C$998)</f>
        <v>184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5, 0), 0)/'TOP SCORES'!B$4,0)</f>
        <v>0</v>
      </c>
      <c r="E295" s="16">
        <f>IFERROR(100*_xlfn.IFNA(VLOOKUP($B295,KviZDarije2!$A$1:$N$1000, 5, 0), 0)/'TOP SCORES'!C$4,0)</f>
        <v>0</v>
      </c>
      <c r="F295" s="16">
        <f>IFERROR(100*_xlfn.IFNA(VLOOKUP($B295,KviZDarije3!$A$1:$N$1000, 5, 0), 0)/'TOP SCORES'!D$4,0)</f>
        <v>0</v>
      </c>
      <c r="G295" s="16">
        <f>IFERROR(100*_xlfn.IFNA(VLOOKUP($B295,KviZDarije4!$A$1:$N$1000, 5, 0), 0)/'TOP SCORES'!E$4,0)</f>
        <v>0</v>
      </c>
      <c r="H295" s="16">
        <f>IFERROR(100*_xlfn.IFNA(VLOOKUP($B295,KviZDarije5!$A$1:$N$1000, 5, 0), 0)/'TOP SCORES'!F$4,0)</f>
        <v>0</v>
      </c>
      <c r="I295" s="16">
        <f>IFERROR(100*_xlfn.IFNA(VLOOKUP($B295,KviZDarije6!$A$1:$N$1000, 5, 0), 0)/'TOP SCORES'!G$4,0)</f>
        <v>0</v>
      </c>
      <c r="J295" s="16">
        <f>IFERROR(100*_xlfn.IFNA(VLOOKUP($B295,KviZDarije7!$A$1:$N$1000, 5, 0), 0)/'TOP SCORES'!H$4,0)</f>
        <v>0</v>
      </c>
      <c r="K295" s="16">
        <f>IFERROR(100*_xlfn.IFNA(VLOOKUP($B295,KviZDarije8!$A$1:$N$1000, 5, 0), 0)/'TOP SCORES'!I$4,0)</f>
        <v>0</v>
      </c>
      <c r="L295" s="16">
        <f>IFERROR(100*_xlfn.IFNA(VLOOKUP($B295,KviZDarije9!$A$1:$N$1000, 5, 0), 0)/'TOP SCORES'!J$4,0)</f>
        <v>0</v>
      </c>
      <c r="M295" s="16">
        <f>IFERROR(100*_xlfn.IFNA(VLOOKUP($B295,KviZDarije10!$A$1:$N$1000, 5, 0), 0)/'TOP SCORES'!K$4,0)</f>
        <v>0</v>
      </c>
      <c r="N295" s="16">
        <f>IFERROR(100*_xlfn.IFNA(VLOOKUP($B295,KviZDarije11!$A$1:$N$1000, 5, 0), 0)/'TOP SCORES'!L$4,0)</f>
        <v>0</v>
      </c>
    </row>
    <row r="296" spans="1:14">
      <c r="A296" s="19">
        <f ca="1">RANK(C296,C$2:C$998)</f>
        <v>184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5, 0), 0)/'TOP SCORES'!B$4,0)</f>
        <v>0</v>
      </c>
      <c r="E296" s="16">
        <f>IFERROR(100*_xlfn.IFNA(VLOOKUP($B296,KviZDarije2!$A$1:$N$1000, 5, 0), 0)/'TOP SCORES'!C$4,0)</f>
        <v>0</v>
      </c>
      <c r="F296" s="16">
        <f>IFERROR(100*_xlfn.IFNA(VLOOKUP($B296,KviZDarije3!$A$1:$N$1000, 5, 0), 0)/'TOP SCORES'!D$4,0)</f>
        <v>0</v>
      </c>
      <c r="G296" s="16">
        <f>IFERROR(100*_xlfn.IFNA(VLOOKUP($B296,KviZDarije4!$A$1:$N$1000, 5, 0), 0)/'TOP SCORES'!E$4,0)</f>
        <v>0</v>
      </c>
      <c r="H296" s="16">
        <f>IFERROR(100*_xlfn.IFNA(VLOOKUP($B296,KviZDarije5!$A$1:$N$1000, 5, 0), 0)/'TOP SCORES'!F$4,0)</f>
        <v>0</v>
      </c>
      <c r="I296" s="16">
        <f>IFERROR(100*_xlfn.IFNA(VLOOKUP($B296,KviZDarije6!$A$1:$N$1000, 5, 0), 0)/'TOP SCORES'!G$4,0)</f>
        <v>0</v>
      </c>
      <c r="J296" s="16">
        <f>IFERROR(100*_xlfn.IFNA(VLOOKUP($B296,KviZDarije7!$A$1:$N$1000, 5, 0), 0)/'TOP SCORES'!H$4,0)</f>
        <v>0</v>
      </c>
      <c r="K296" s="16">
        <f>IFERROR(100*_xlfn.IFNA(VLOOKUP($B296,KviZDarije8!$A$1:$N$1000, 5, 0), 0)/'TOP SCORES'!I$4,0)</f>
        <v>0</v>
      </c>
      <c r="L296" s="16">
        <f>IFERROR(100*_xlfn.IFNA(VLOOKUP($B296,KviZDarije9!$A$1:$N$1000, 5, 0), 0)/'TOP SCORES'!J$4,0)</f>
        <v>0</v>
      </c>
      <c r="M296" s="16">
        <f>IFERROR(100*_xlfn.IFNA(VLOOKUP($B296,KviZDarije10!$A$1:$N$1000, 5, 0), 0)/'TOP SCORES'!K$4,0)</f>
        <v>0</v>
      </c>
      <c r="N296" s="16">
        <f>IFERROR(100*_xlfn.IFNA(VLOOKUP($B296,KviZDarije11!$A$1:$N$1000, 5, 0), 0)/'TOP SCORES'!L$4,0)</f>
        <v>0</v>
      </c>
    </row>
    <row r="297" spans="1:14">
      <c r="A297" s="19">
        <f ca="1">RANK(C297,C$2:C$998)</f>
        <v>184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5, 0), 0)/'TOP SCORES'!B$4,0)</f>
        <v>0</v>
      </c>
      <c r="E297" s="16">
        <f>IFERROR(100*_xlfn.IFNA(VLOOKUP($B297,KviZDarije2!$A$1:$N$1000, 5, 0), 0)/'TOP SCORES'!C$4,0)</f>
        <v>0</v>
      </c>
      <c r="F297" s="16">
        <f>IFERROR(100*_xlfn.IFNA(VLOOKUP($B297,KviZDarije3!$A$1:$N$1000, 5, 0), 0)/'TOP SCORES'!D$4,0)</f>
        <v>0</v>
      </c>
      <c r="G297" s="16">
        <f>IFERROR(100*_xlfn.IFNA(VLOOKUP($B297,KviZDarije4!$A$1:$N$1000, 5, 0), 0)/'TOP SCORES'!E$4,0)</f>
        <v>0</v>
      </c>
      <c r="H297" s="16">
        <f>IFERROR(100*_xlfn.IFNA(VLOOKUP($B297,KviZDarije5!$A$1:$N$1000, 5, 0), 0)/'TOP SCORES'!F$4,0)</f>
        <v>0</v>
      </c>
      <c r="I297" s="16">
        <f>IFERROR(100*_xlfn.IFNA(VLOOKUP($B297,KviZDarije6!$A$1:$N$1000, 5, 0), 0)/'TOP SCORES'!G$4,0)</f>
        <v>0</v>
      </c>
      <c r="J297" s="16">
        <f>IFERROR(100*_xlfn.IFNA(VLOOKUP($B297,KviZDarije7!$A$1:$N$1000, 5, 0), 0)/'TOP SCORES'!H$4,0)</f>
        <v>0</v>
      </c>
      <c r="K297" s="16">
        <f>IFERROR(100*_xlfn.IFNA(VLOOKUP($B297,KviZDarije8!$A$1:$N$1000, 5, 0), 0)/'TOP SCORES'!I$4,0)</f>
        <v>0</v>
      </c>
      <c r="L297" s="16">
        <f>IFERROR(100*_xlfn.IFNA(VLOOKUP($B297,KviZDarije9!$A$1:$N$1000, 5, 0), 0)/'TOP SCORES'!J$4,0)</f>
        <v>0</v>
      </c>
      <c r="M297" s="16">
        <f>IFERROR(100*_xlfn.IFNA(VLOOKUP($B297,KviZDarije10!$A$1:$N$1000, 5, 0), 0)/'TOP SCORES'!K$4,0)</f>
        <v>0</v>
      </c>
      <c r="N297" s="16">
        <f>IFERROR(100*_xlfn.IFNA(VLOOKUP($B297,KviZDarije11!$A$1:$N$1000, 5, 0), 0)/'TOP SCORES'!L$4,0)</f>
        <v>0</v>
      </c>
    </row>
    <row r="298" spans="1:14">
      <c r="A298" s="19">
        <f ca="1">RANK(C298,C$2:C$998)</f>
        <v>184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5, 0), 0)/'TOP SCORES'!B$4,0)</f>
        <v>0</v>
      </c>
      <c r="E298" s="16">
        <f>IFERROR(100*_xlfn.IFNA(VLOOKUP($B298,KviZDarije2!$A$1:$N$1000, 5, 0), 0)/'TOP SCORES'!C$4,0)</f>
        <v>0</v>
      </c>
      <c r="F298" s="16">
        <f>IFERROR(100*_xlfn.IFNA(VLOOKUP($B298,KviZDarije3!$A$1:$N$1000, 5, 0), 0)/'TOP SCORES'!D$4,0)</f>
        <v>0</v>
      </c>
      <c r="G298" s="16">
        <f>IFERROR(100*_xlfn.IFNA(VLOOKUP($B298,KviZDarije4!$A$1:$N$1000, 5, 0), 0)/'TOP SCORES'!E$4,0)</f>
        <v>0</v>
      </c>
      <c r="H298" s="16">
        <f>IFERROR(100*_xlfn.IFNA(VLOOKUP($B298,KviZDarije5!$A$1:$N$1000, 5, 0), 0)/'TOP SCORES'!F$4,0)</f>
        <v>0</v>
      </c>
      <c r="I298" s="16">
        <f>IFERROR(100*_xlfn.IFNA(VLOOKUP($B298,KviZDarije6!$A$1:$N$1000, 5, 0), 0)/'TOP SCORES'!G$4,0)</f>
        <v>0</v>
      </c>
      <c r="J298" s="16">
        <f>IFERROR(100*_xlfn.IFNA(VLOOKUP($B298,KviZDarije7!$A$1:$N$1000, 5, 0), 0)/'TOP SCORES'!H$4,0)</f>
        <v>0</v>
      </c>
      <c r="K298" s="16">
        <f>IFERROR(100*_xlfn.IFNA(VLOOKUP($B298,KviZDarije8!$A$1:$N$1000, 5, 0), 0)/'TOP SCORES'!I$4,0)</f>
        <v>0</v>
      </c>
      <c r="L298" s="16">
        <f>IFERROR(100*_xlfn.IFNA(VLOOKUP($B298,KviZDarije9!$A$1:$N$1000, 5, 0), 0)/'TOP SCORES'!J$4,0)</f>
        <v>0</v>
      </c>
      <c r="M298" s="16">
        <f>IFERROR(100*_xlfn.IFNA(VLOOKUP($B298,KviZDarije10!$A$1:$N$1000, 5, 0), 0)/'TOP SCORES'!K$4,0)</f>
        <v>0</v>
      </c>
      <c r="N298" s="16">
        <f>IFERROR(100*_xlfn.IFNA(VLOOKUP($B298,KviZDarije11!$A$1:$N$1000, 5, 0), 0)/'TOP SCORES'!L$4,0)</f>
        <v>0</v>
      </c>
    </row>
    <row r="299" spans="1:14">
      <c r="A299" s="19">
        <f ca="1">RANK(C299,C$2:C$998)</f>
        <v>184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5, 0), 0)/'TOP SCORES'!B$4,0)</f>
        <v>0</v>
      </c>
      <c r="E299" s="16">
        <f>IFERROR(100*_xlfn.IFNA(VLOOKUP($B299,KviZDarije2!$A$1:$N$1000, 5, 0), 0)/'TOP SCORES'!C$4,0)</f>
        <v>0</v>
      </c>
      <c r="F299" s="16">
        <f>IFERROR(100*_xlfn.IFNA(VLOOKUP($B299,KviZDarije3!$A$1:$N$1000, 5, 0), 0)/'TOP SCORES'!D$4,0)</f>
        <v>0</v>
      </c>
      <c r="G299" s="16">
        <f>IFERROR(100*_xlfn.IFNA(VLOOKUP($B299,KviZDarije4!$A$1:$N$1000, 5, 0), 0)/'TOP SCORES'!E$4,0)</f>
        <v>0</v>
      </c>
      <c r="H299" s="16">
        <f>IFERROR(100*_xlfn.IFNA(VLOOKUP($B299,KviZDarije5!$A$1:$N$1000, 5, 0), 0)/'TOP SCORES'!F$4,0)</f>
        <v>0</v>
      </c>
      <c r="I299" s="16">
        <f>IFERROR(100*_xlfn.IFNA(VLOOKUP($B299,KviZDarije6!$A$1:$N$1000, 5, 0), 0)/'TOP SCORES'!G$4,0)</f>
        <v>0</v>
      </c>
      <c r="J299" s="16">
        <f>IFERROR(100*_xlfn.IFNA(VLOOKUP($B299,KviZDarije7!$A$1:$N$1000, 5, 0), 0)/'TOP SCORES'!H$4,0)</f>
        <v>0</v>
      </c>
      <c r="K299" s="16">
        <f>IFERROR(100*_xlfn.IFNA(VLOOKUP($B299,KviZDarije8!$A$1:$N$1000, 5, 0), 0)/'TOP SCORES'!I$4,0)</f>
        <v>0</v>
      </c>
      <c r="L299" s="16">
        <f>IFERROR(100*_xlfn.IFNA(VLOOKUP($B299,KviZDarije9!$A$1:$N$1000, 5, 0), 0)/'TOP SCORES'!J$4,0)</f>
        <v>0</v>
      </c>
      <c r="M299" s="16">
        <f>IFERROR(100*_xlfn.IFNA(VLOOKUP($B299,KviZDarije10!$A$1:$N$1000, 5, 0), 0)/'TOP SCORES'!K$4,0)</f>
        <v>0</v>
      </c>
      <c r="N299" s="16">
        <f>IFERROR(100*_xlfn.IFNA(VLOOKUP($B299,KviZDarije11!$A$1:$N$1000, 5, 0), 0)/'TOP SCORES'!L$4,0)</f>
        <v>0</v>
      </c>
    </row>
    <row r="300" spans="1:14">
      <c r="A300" s="19">
        <f ca="1">RANK(C300,C$2:C$998)</f>
        <v>184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5, 0), 0)/'TOP SCORES'!B$4,0)</f>
        <v>0</v>
      </c>
      <c r="E300" s="16">
        <f>IFERROR(100*_xlfn.IFNA(VLOOKUP($B300,KviZDarije2!$A$1:$N$1000, 5, 0), 0)/'TOP SCORES'!C$4,0)</f>
        <v>0</v>
      </c>
      <c r="F300" s="16">
        <f>IFERROR(100*_xlfn.IFNA(VLOOKUP($B300,KviZDarije3!$A$1:$N$1000, 5, 0), 0)/'TOP SCORES'!D$4,0)</f>
        <v>0</v>
      </c>
      <c r="G300" s="16">
        <f>IFERROR(100*_xlfn.IFNA(VLOOKUP($B300,KviZDarije4!$A$1:$N$1000, 5, 0), 0)/'TOP SCORES'!E$4,0)</f>
        <v>0</v>
      </c>
      <c r="H300" s="16">
        <f>IFERROR(100*_xlfn.IFNA(VLOOKUP($B300,KviZDarije5!$A$1:$N$1000, 5, 0), 0)/'TOP SCORES'!F$4,0)</f>
        <v>0</v>
      </c>
      <c r="I300" s="16">
        <f>IFERROR(100*_xlfn.IFNA(VLOOKUP($B300,KviZDarije6!$A$1:$N$1000, 5, 0), 0)/'TOP SCORES'!G$4,0)</f>
        <v>0</v>
      </c>
      <c r="J300" s="16">
        <f>IFERROR(100*_xlfn.IFNA(VLOOKUP($B300,KviZDarije7!$A$1:$N$1000, 5, 0), 0)/'TOP SCORES'!H$4,0)</f>
        <v>0</v>
      </c>
      <c r="K300" s="16">
        <f>IFERROR(100*_xlfn.IFNA(VLOOKUP($B300,KviZDarije8!$A$1:$N$1000, 5, 0), 0)/'TOP SCORES'!I$4,0)</f>
        <v>0</v>
      </c>
      <c r="L300" s="16">
        <f>IFERROR(100*_xlfn.IFNA(VLOOKUP($B300,KviZDarije9!$A$1:$N$1000, 5, 0), 0)/'TOP SCORES'!J$4,0)</f>
        <v>0</v>
      </c>
      <c r="M300" s="16">
        <f>IFERROR(100*_xlfn.IFNA(VLOOKUP($B300,KviZDarije10!$A$1:$N$1000, 5, 0), 0)/'TOP SCORES'!K$4,0)</f>
        <v>0</v>
      </c>
      <c r="N300" s="16">
        <f>IFERROR(100*_xlfn.IFNA(VLOOKUP($B300,KviZDarije11!$A$1:$N$1000, 5, 0), 0)/'TOP SCORES'!L$4,0)</f>
        <v>0</v>
      </c>
    </row>
    <row r="301" spans="1:14">
      <c r="A301" s="19">
        <f ca="1">RANK(C301,C$2:C$998)</f>
        <v>184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5, 0), 0)/'TOP SCORES'!B$4,0)</f>
        <v>0</v>
      </c>
      <c r="E301" s="16">
        <f>IFERROR(100*_xlfn.IFNA(VLOOKUP($B301,KviZDarije2!$A$1:$N$1000, 5, 0), 0)/'TOP SCORES'!C$4,0)</f>
        <v>0</v>
      </c>
      <c r="F301" s="16">
        <f>IFERROR(100*_xlfn.IFNA(VLOOKUP($B301,KviZDarije3!$A$1:$N$1000, 5, 0), 0)/'TOP SCORES'!D$4,0)</f>
        <v>0</v>
      </c>
      <c r="G301" s="16">
        <f>IFERROR(100*_xlfn.IFNA(VLOOKUP($B301,KviZDarije4!$A$1:$N$1000, 5, 0), 0)/'TOP SCORES'!E$4,0)</f>
        <v>0</v>
      </c>
      <c r="H301" s="16">
        <f>IFERROR(100*_xlfn.IFNA(VLOOKUP($B301,KviZDarije5!$A$1:$N$1000, 5, 0), 0)/'TOP SCORES'!F$4,0)</f>
        <v>0</v>
      </c>
      <c r="I301" s="16">
        <f>IFERROR(100*_xlfn.IFNA(VLOOKUP($B301,KviZDarije6!$A$1:$N$1000, 5, 0), 0)/'TOP SCORES'!G$4,0)</f>
        <v>0</v>
      </c>
      <c r="J301" s="16">
        <f>IFERROR(100*_xlfn.IFNA(VLOOKUP($B301,KviZDarije7!$A$1:$N$1000, 5, 0), 0)/'TOP SCORES'!H$4,0)</f>
        <v>0</v>
      </c>
      <c r="K301" s="16">
        <f>IFERROR(100*_xlfn.IFNA(VLOOKUP($B301,KviZDarije8!$A$1:$N$1000, 5, 0), 0)/'TOP SCORES'!I$4,0)</f>
        <v>0</v>
      </c>
      <c r="L301" s="16">
        <f>IFERROR(100*_xlfn.IFNA(VLOOKUP($B301,KviZDarije9!$A$1:$N$1000, 5, 0), 0)/'TOP SCORES'!J$4,0)</f>
        <v>0</v>
      </c>
      <c r="M301" s="16">
        <f>IFERROR(100*_xlfn.IFNA(VLOOKUP($B301,KviZDarije10!$A$1:$N$1000, 5, 0), 0)/'TOP SCORES'!K$4,0)</f>
        <v>0</v>
      </c>
      <c r="N301" s="16">
        <f>IFERROR(100*_xlfn.IFNA(VLOOKUP($B301,KviZDarije11!$A$1:$N$1000, 5, 0), 0)/'TOP SCORES'!L$4,0)</f>
        <v>0</v>
      </c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 s="6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184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5, 0), 0)/'TOP SCORES'!B$4,0)</f>
        <v>0</v>
      </c>
      <c r="E388" s="16">
        <f>IFERROR(100*_xlfn.IFNA(VLOOKUP($B388,KviZDarije2!$A$1:$N$1000, 5, 0), 0)/'TOP SCORES'!C$4,0)</f>
        <v>0</v>
      </c>
      <c r="F388" s="16">
        <f>IFERROR(100*_xlfn.IFNA(VLOOKUP($B388,KviZDarije3!$A$1:$N$1000, 5, 0), 0)/'TOP SCORES'!D$4,0)</f>
        <v>0</v>
      </c>
      <c r="G388" s="16">
        <f>IFERROR(100*_xlfn.IFNA(VLOOKUP($B388,KviZDarije4!$A$1:$N$1000, 5, 0), 0)/'TOP SCORES'!E$4,0)</f>
        <v>0</v>
      </c>
      <c r="H388" s="16">
        <f>IFERROR(100*_xlfn.IFNA(VLOOKUP($B388,KviZDarije5!$A$1:$N$1000, 5, 0), 0)/'TOP SCORES'!F$4,0)</f>
        <v>0</v>
      </c>
      <c r="I388" s="16">
        <f>IFERROR(100*_xlfn.IFNA(VLOOKUP($B388,KviZDarije6!$A$1:$N$1000, 5, 0), 0)/'TOP SCORES'!G$4,0)</f>
        <v>0</v>
      </c>
      <c r="J388" s="16">
        <f>IFERROR(100*_xlfn.IFNA(VLOOKUP($B388,KviZDarije7!$A$1:$N$1000, 5, 0), 0)/'TOP SCORES'!H$4,0)</f>
        <v>0</v>
      </c>
      <c r="K388" s="16">
        <f>IFERROR(100*_xlfn.IFNA(VLOOKUP($B388,KviZDarije8!$A$1:$N$1000, 5, 0), 0)/'TOP SCORES'!I$4,0)</f>
        <v>0</v>
      </c>
      <c r="L388" s="16">
        <f>IFERROR(100*_xlfn.IFNA(VLOOKUP($B388,KviZDarije9!$A$1:$N$1000, 5, 0), 0)/'TOP SCORES'!J$4,0)</f>
        <v>0</v>
      </c>
      <c r="M388" s="16">
        <f>IFERROR(100*_xlfn.IFNA(VLOOKUP($B388,KviZDarije10!$A$1:$N$1000, 5, 0), 0)/'TOP SCORES'!K$4,0)</f>
        <v>0</v>
      </c>
      <c r="N388" s="16">
        <f>IFERROR(100*_xlfn.IFNA(VLOOKUP($B388,KviZDarije10!$A$1:$N$1000, 5, 0), 0)/'TOP SCORES'!L$4,0)</f>
        <v>0</v>
      </c>
    </row>
  </sheetData>
  <autoFilter ref="A1:N214" xr:uid="{7E91B97E-BFB5-8A4C-8A50-1E4BE8F012D0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8"/>
  <sheetViews>
    <sheetView workbookViewId="0">
      <selection activeCell="H6" sqref="H6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4" t="s">
        <v>36</v>
      </c>
      <c r="C2" s="17" cm="1">
        <f t="array" aca="1" ref="C2" ca="1">SUM(LARGE(D2:N2,ROW(INDIRECT("1:2"))))</f>
        <v>200</v>
      </c>
      <c r="D2" s="16">
        <f>IFERROR(100*_xlfn.IFNA(VLOOKUP($B2,KviZDarije1!$A$1:$N$1000, 6, 0), 0)/'TOP SCORES'!B$5,0)</f>
        <v>100</v>
      </c>
      <c r="E2" s="16">
        <f>IFERROR(100*_xlfn.IFNA(VLOOKUP($B2,KviZDarije2!$A$1:$N$1000, 6, 0), 0)/'TOP SCORES'!C$5,0)</f>
        <v>100</v>
      </c>
      <c r="F2" s="16">
        <f>IFERROR(100*_xlfn.IFNA(VLOOKUP($B2,KviZDarije3!$A$1:$N$1000, 6, 0), 0)/'TOP SCORES'!D$5,0)</f>
        <v>90.909090909090907</v>
      </c>
      <c r="G2" s="16">
        <f>IFERROR(100*_xlfn.IFNA(VLOOKUP($B2,KviZDarije4!$A$1:$N$1000, 6, 0), 0)/'TOP SCORES'!E$5,0)</f>
        <v>0</v>
      </c>
      <c r="H2" s="16">
        <f>IFERROR(100*_xlfn.IFNA(VLOOKUP($B2,KviZDarije5!$A$1:$N$1000, 6, 0), 0)/'TOP SCORES'!F$5,0)</f>
        <v>0</v>
      </c>
      <c r="I2" s="16">
        <f>IFERROR(100*_xlfn.IFNA(VLOOKUP($B2,KviZDarije6!$A$1:$N$1000, 6, 0), 0)/'TOP SCORES'!G$5,0)</f>
        <v>0</v>
      </c>
      <c r="J2" s="16">
        <f>IFERROR(100*_xlfn.IFNA(VLOOKUP($B2,KviZDarije7!$A$1:$N$1000, 6, 0), 0)/'TOP SCORES'!H$5,0)</f>
        <v>0</v>
      </c>
      <c r="K2" s="16">
        <f>IFERROR(100*_xlfn.IFNA(VLOOKUP($B2,KviZDarije8!$A$1:$N$1000, 6, 0), 0)/'TOP SCORES'!I$5,0)</f>
        <v>0</v>
      </c>
      <c r="L2" s="16">
        <f>IFERROR(100*_xlfn.IFNA(VLOOKUP($B2,KviZDarije9!$A$1:$N$1000, 6, 0), 0)/'TOP SCORES'!J$5,0)</f>
        <v>0</v>
      </c>
      <c r="M2" s="16">
        <f>IFERROR(100*_xlfn.IFNA(VLOOKUP($B2,KviZDarije10!$A$1:$N$1000, 6, 0), 0)/'TOP SCORES'!K$5,0)</f>
        <v>0</v>
      </c>
      <c r="N2" s="16">
        <f>IFERROR(100*_xlfn.IFNA(VLOOKUP($B2,KviZDarije11!$A$1:$N$1000, 6, 0), 0)/'TOP SCORES'!L$5,0)</f>
        <v>0</v>
      </c>
      <c r="O2" s="20"/>
    </row>
    <row r="3" spans="1:15">
      <c r="A3" s="19">
        <f ca="1">RANK(C3,C$2:C$998)</f>
        <v>1</v>
      </c>
      <c r="B3" s="10" t="s">
        <v>59</v>
      </c>
      <c r="C3" s="17" cm="1">
        <f t="array" aca="1" ref="C3" ca="1">SUM(LARGE(D3:N3,ROW(INDIRECT("1:2"))))</f>
        <v>200</v>
      </c>
      <c r="D3" s="16">
        <f>IFERROR(100*_xlfn.IFNA(VLOOKUP($B3,KviZDarije1!$A$1:$N$1000, 6, 0), 0)/'TOP SCORES'!B$5,0)</f>
        <v>81.818181818181813</v>
      </c>
      <c r="E3" s="16">
        <f>IFERROR(100*_xlfn.IFNA(VLOOKUP($B3,KviZDarije2!$A$1:$N$1000, 6, 0), 0)/'TOP SCORES'!C$5,0)</f>
        <v>100</v>
      </c>
      <c r="F3" s="16">
        <f>IFERROR(100*_xlfn.IFNA(VLOOKUP($B3,KviZDarije3!$A$1:$N$1000, 6, 0), 0)/'TOP SCORES'!D$5,0)</f>
        <v>100</v>
      </c>
      <c r="G3" s="16">
        <f>IFERROR(100*_xlfn.IFNA(VLOOKUP($B3,KviZDarije4!$A$1:$N$1000, 6, 0), 0)/'TOP SCORES'!E$5,0)</f>
        <v>0</v>
      </c>
      <c r="H3" s="16">
        <f>IFERROR(100*_xlfn.IFNA(VLOOKUP($B3,KviZDarije5!$A$1:$N$1000, 6, 0), 0)/'TOP SCORES'!F$5,0)</f>
        <v>0</v>
      </c>
      <c r="I3" s="16">
        <f>IFERROR(100*_xlfn.IFNA(VLOOKUP($B3,KviZDarije6!$A$1:$N$1000, 6, 0), 0)/'TOP SCORES'!G$5,0)</f>
        <v>0</v>
      </c>
      <c r="J3" s="16">
        <f>IFERROR(100*_xlfn.IFNA(VLOOKUP($B3,KviZDarije7!$A$1:$N$1000, 6, 0), 0)/'TOP SCORES'!H$5,0)</f>
        <v>0</v>
      </c>
      <c r="K3" s="16">
        <f>IFERROR(100*_xlfn.IFNA(VLOOKUP($B3,KviZDarije8!$A$1:$N$1000, 6, 0), 0)/'TOP SCORES'!I$5,0)</f>
        <v>0</v>
      </c>
      <c r="L3" s="16">
        <f>IFERROR(100*_xlfn.IFNA(VLOOKUP($B3,KviZDarije9!$A$1:$N$1000, 6, 0), 0)/'TOP SCORES'!J$5,0)</f>
        <v>0</v>
      </c>
      <c r="M3" s="16">
        <f>IFERROR(100*_xlfn.IFNA(VLOOKUP($B3,KviZDarije10!$A$1:$N$1000, 6, 0), 0)/'TOP SCORES'!K$5,0)</f>
        <v>0</v>
      </c>
      <c r="N3" s="16">
        <f>IFERROR(100*_xlfn.IFNA(VLOOKUP($B3,KviZDarije11!$A$1:$N$1000, 6, 0), 0)/'TOP SCORES'!L$5,0)</f>
        <v>0</v>
      </c>
    </row>
    <row r="4" spans="1:15">
      <c r="A4" s="19">
        <f ca="1">RANK(C4,C$2:C$998)</f>
        <v>1</v>
      </c>
      <c r="B4" s="14" t="s">
        <v>87</v>
      </c>
      <c r="C4" s="17" cm="1">
        <f t="array" aca="1" ref="C4" ca="1">SUM(LARGE(D4:N4,ROW(INDIRECT("1:2"))))</f>
        <v>200</v>
      </c>
      <c r="D4" s="16">
        <f>IFERROR(100*_xlfn.IFNA(VLOOKUP($B4,KviZDarije1!$A$1:$N$1000, 6, 0), 0)/'TOP SCORES'!B$5,0)</f>
        <v>54.545454545454547</v>
      </c>
      <c r="E4" s="16">
        <f>IFERROR(100*_xlfn.IFNA(VLOOKUP($B4,KviZDarije2!$A$1:$N$1000, 6, 0), 0)/'TOP SCORES'!C$5,0)</f>
        <v>100</v>
      </c>
      <c r="F4" s="16">
        <f>IFERROR(100*_xlfn.IFNA(VLOOKUP($B4,KviZDarije3!$A$1:$N$1000, 6, 0), 0)/'TOP SCORES'!D$5,0)</f>
        <v>100</v>
      </c>
      <c r="G4" s="16">
        <f>IFERROR(100*_xlfn.IFNA(VLOOKUP($B4,KviZDarije4!$A$1:$N$1000, 6, 0), 0)/'TOP SCORES'!E$5,0)</f>
        <v>0</v>
      </c>
      <c r="H4" s="16">
        <f>IFERROR(100*_xlfn.IFNA(VLOOKUP($B4,KviZDarije5!$A$1:$N$1000, 6, 0), 0)/'TOP SCORES'!F$5,0)</f>
        <v>0</v>
      </c>
      <c r="I4" s="16">
        <f>IFERROR(100*_xlfn.IFNA(VLOOKUP($B4,KviZDarije6!$A$1:$N$1000, 6, 0), 0)/'TOP SCORES'!G$5,0)</f>
        <v>0</v>
      </c>
      <c r="J4" s="16">
        <f>IFERROR(100*_xlfn.IFNA(VLOOKUP($B4,KviZDarije7!$A$1:$N$1000, 6, 0), 0)/'TOP SCORES'!H$5,0)</f>
        <v>0</v>
      </c>
      <c r="K4" s="16">
        <f>IFERROR(100*_xlfn.IFNA(VLOOKUP($B4,KviZDarije8!$A$1:$N$1000, 6, 0), 0)/'TOP SCORES'!I$5,0)</f>
        <v>0</v>
      </c>
      <c r="L4" s="16">
        <f>IFERROR(100*_xlfn.IFNA(VLOOKUP($B4,KviZDarije9!$A$1:$N$1000, 6, 0), 0)/'TOP SCORES'!J$5,0)</f>
        <v>0</v>
      </c>
      <c r="M4" s="16">
        <f>IFERROR(100*_xlfn.IFNA(VLOOKUP($B4,KviZDarije10!$A$1:$N$1000, 6, 0), 0)/'TOP SCORES'!K$5,0)</f>
        <v>0</v>
      </c>
      <c r="N4" s="16">
        <f>IFERROR(100*_xlfn.IFNA(VLOOKUP($B4,KviZDarije11!$A$1:$N$1000, 6, 0), 0)/'TOP SCORES'!L$5,0)</f>
        <v>0</v>
      </c>
    </row>
    <row r="5" spans="1:15">
      <c r="A5" s="19">
        <f ca="1">RANK(C5,C$2:C$998)</f>
        <v>4</v>
      </c>
      <c r="B5" s="10" t="s">
        <v>14</v>
      </c>
      <c r="C5" s="17" cm="1">
        <f t="array" aca="1" ref="C5" ca="1">SUM(LARGE(D5:N5,ROW(INDIRECT("1:2"))))</f>
        <v>190.90909090909091</v>
      </c>
      <c r="D5" s="16">
        <f>IFERROR(100*_xlfn.IFNA(VLOOKUP($B5,KviZDarije1!$A$1:$N$1000, 6, 0), 0)/'TOP SCORES'!B$5,0)</f>
        <v>90.909090909090907</v>
      </c>
      <c r="E5" s="16">
        <f>IFERROR(100*_xlfn.IFNA(VLOOKUP($B5,KviZDarije2!$A$1:$N$1000, 6, 0), 0)/'TOP SCORES'!C$5,0)</f>
        <v>100</v>
      </c>
      <c r="F5" s="16">
        <f>IFERROR(100*_xlfn.IFNA(VLOOKUP($B5,KviZDarije3!$A$1:$N$1000, 6, 0), 0)/'TOP SCORES'!D$5,0)</f>
        <v>81.818181818181813</v>
      </c>
      <c r="G5" s="16">
        <f>IFERROR(100*_xlfn.IFNA(VLOOKUP($B5,KviZDarije4!$A$1:$N$1000, 6, 0), 0)/'TOP SCORES'!E$5,0)</f>
        <v>0</v>
      </c>
      <c r="H5" s="16">
        <f>IFERROR(100*_xlfn.IFNA(VLOOKUP($B5,KviZDarije5!$A$1:$N$1000, 6, 0), 0)/'TOP SCORES'!F$5,0)</f>
        <v>0</v>
      </c>
      <c r="I5" s="16">
        <f>IFERROR(100*_xlfn.IFNA(VLOOKUP($B5,KviZDarije6!$A$1:$N$1000, 6, 0), 0)/'TOP SCORES'!G$5,0)</f>
        <v>0</v>
      </c>
      <c r="J5" s="16">
        <f>IFERROR(100*_xlfn.IFNA(VLOOKUP($B5,KviZDarije7!$A$1:$N$1000, 6, 0), 0)/'TOP SCORES'!H$5,0)</f>
        <v>0</v>
      </c>
      <c r="K5" s="16">
        <f>IFERROR(100*_xlfn.IFNA(VLOOKUP($B5,KviZDarije8!$A$1:$N$1000, 6, 0), 0)/'TOP SCORES'!I$5,0)</f>
        <v>0</v>
      </c>
      <c r="L5" s="16">
        <f>IFERROR(100*_xlfn.IFNA(VLOOKUP($B5,KviZDarije9!$A$1:$N$1000, 6, 0), 0)/'TOP SCORES'!J$5,0)</f>
        <v>0</v>
      </c>
      <c r="M5" s="16">
        <f>IFERROR(100*_xlfn.IFNA(VLOOKUP($B5,KviZDarije10!$A$1:$N$1000, 6, 0), 0)/'TOP SCORES'!K$5,0)</f>
        <v>0</v>
      </c>
      <c r="N5" s="16">
        <f>IFERROR(100*_xlfn.IFNA(VLOOKUP($B5,KviZDarije11!$A$1:$N$1000, 6, 0), 0)/'TOP SCORES'!L$5,0)</f>
        <v>0</v>
      </c>
    </row>
    <row r="6" spans="1:15">
      <c r="A6" s="19">
        <f ca="1">RANK(C6,C$2:C$998)</f>
        <v>4</v>
      </c>
      <c r="B6" s="10" t="s">
        <v>183</v>
      </c>
      <c r="C6" s="17" cm="1">
        <f t="array" aca="1" ref="C6" ca="1">SUM(LARGE(D6:N6,ROW(INDIRECT("1:2"))))</f>
        <v>190.90909090909091</v>
      </c>
      <c r="D6" s="16">
        <f>IFERROR(100*_xlfn.IFNA(VLOOKUP($B6,KviZDarije1!$A$1:$N$1000, 6, 0), 0)/'TOP SCORES'!B$5,0)</f>
        <v>81.818181818181813</v>
      </c>
      <c r="E6" s="16">
        <f>IFERROR(100*_xlfn.IFNA(VLOOKUP($B6,KviZDarije2!$A$1:$N$1000, 6, 0), 0)/'TOP SCORES'!C$5,0)</f>
        <v>100</v>
      </c>
      <c r="F6" s="16">
        <f>IFERROR(100*_xlfn.IFNA(VLOOKUP($B6,KviZDarije3!$A$1:$N$1000, 6, 0), 0)/'TOP SCORES'!D$5,0)</f>
        <v>90.909090909090907</v>
      </c>
      <c r="G6" s="16">
        <f>IFERROR(100*_xlfn.IFNA(VLOOKUP($B6,KviZDarije4!$A$1:$N$1000, 6, 0), 0)/'TOP SCORES'!E$5,0)</f>
        <v>0</v>
      </c>
      <c r="H6" s="16">
        <f>IFERROR(100*_xlfn.IFNA(VLOOKUP($B6,KviZDarije5!$A$1:$N$1000, 6, 0), 0)/'TOP SCORES'!F$5,0)</f>
        <v>0</v>
      </c>
      <c r="I6" s="16">
        <f>IFERROR(100*_xlfn.IFNA(VLOOKUP($B6,KviZDarije6!$A$1:$N$1000, 6, 0), 0)/'TOP SCORES'!G$5,0)</f>
        <v>0</v>
      </c>
      <c r="J6" s="16">
        <f>IFERROR(100*_xlfn.IFNA(VLOOKUP($B6,KviZDarije7!$A$1:$N$1000, 6, 0), 0)/'TOP SCORES'!H$5,0)</f>
        <v>0</v>
      </c>
      <c r="K6" s="16">
        <f>IFERROR(100*_xlfn.IFNA(VLOOKUP($B6,KviZDarije8!$A$1:$N$1000, 6, 0), 0)/'TOP SCORES'!I$5,0)</f>
        <v>0</v>
      </c>
      <c r="L6" s="16">
        <f>IFERROR(100*_xlfn.IFNA(VLOOKUP($B6,KviZDarije9!$A$1:$N$1000, 6, 0), 0)/'TOP SCORES'!J$5,0)</f>
        <v>0</v>
      </c>
      <c r="M6" s="16">
        <f>IFERROR(100*_xlfn.IFNA(VLOOKUP($B6,KviZDarije10!$A$1:$N$1000, 6, 0), 0)/'TOP SCORES'!K$5,0)</f>
        <v>0</v>
      </c>
      <c r="N6" s="16">
        <f>IFERROR(100*_xlfn.IFNA(VLOOKUP($B6,KviZDarije11!$A$1:$N$1000, 6, 0), 0)/'TOP SCORES'!L$5,0)</f>
        <v>0</v>
      </c>
    </row>
    <row r="7" spans="1:15">
      <c r="A7" s="19">
        <f ca="1">RANK(C7,C$2:C$998)</f>
        <v>4</v>
      </c>
      <c r="B7" s="10" t="s">
        <v>7</v>
      </c>
      <c r="C7" s="17" cm="1">
        <f t="array" aca="1" ref="C7" ca="1">SUM(LARGE(D7:N7,ROW(INDIRECT("1:2"))))</f>
        <v>190.90909090909091</v>
      </c>
      <c r="D7" s="16">
        <f>IFERROR(100*_xlfn.IFNA(VLOOKUP($B7,KviZDarije1!$A$1:$N$1000, 6, 0), 0)/'TOP SCORES'!B$5,0)</f>
        <v>90.909090909090907</v>
      </c>
      <c r="E7" s="16">
        <f>IFERROR(100*_xlfn.IFNA(VLOOKUP($B7,KviZDarije2!$A$1:$N$1000, 6, 0), 0)/'TOP SCORES'!C$5,0)</f>
        <v>100</v>
      </c>
      <c r="F7" s="16">
        <f>IFERROR(100*_xlfn.IFNA(VLOOKUP($B7,KviZDarije3!$A$1:$N$1000, 6, 0), 0)/'TOP SCORES'!D$5,0)</f>
        <v>72.727272727272734</v>
      </c>
      <c r="G7" s="16">
        <f>IFERROR(100*_xlfn.IFNA(VLOOKUP($B7,KviZDarije4!$A$1:$N$1000, 6, 0), 0)/'TOP SCORES'!E$5,0)</f>
        <v>0</v>
      </c>
      <c r="H7" s="16">
        <f>IFERROR(100*_xlfn.IFNA(VLOOKUP($B7,KviZDarije5!$A$1:$N$1000, 6, 0), 0)/'TOP SCORES'!F$5,0)</f>
        <v>0</v>
      </c>
      <c r="I7" s="16">
        <f>IFERROR(100*_xlfn.IFNA(VLOOKUP($B7,KviZDarije6!$A$1:$N$1000, 6, 0), 0)/'TOP SCORES'!G$5,0)</f>
        <v>0</v>
      </c>
      <c r="J7" s="16">
        <f>IFERROR(100*_xlfn.IFNA(VLOOKUP($B7,KviZDarije7!$A$1:$N$1000, 6, 0), 0)/'TOP SCORES'!H$5,0)</f>
        <v>0</v>
      </c>
      <c r="K7" s="16">
        <f>IFERROR(100*_xlfn.IFNA(VLOOKUP($B7,KviZDarije8!$A$1:$N$1000, 6, 0), 0)/'TOP SCORES'!I$5,0)</f>
        <v>0</v>
      </c>
      <c r="L7" s="16">
        <f>IFERROR(100*_xlfn.IFNA(VLOOKUP($B7,KviZDarije9!$A$1:$N$1000, 6, 0), 0)/'TOP SCORES'!J$5,0)</f>
        <v>0</v>
      </c>
      <c r="M7" s="16">
        <f>IFERROR(100*_xlfn.IFNA(VLOOKUP($B7,KviZDarije10!$A$1:$N$1000, 6, 0), 0)/'TOP SCORES'!K$5,0)</f>
        <v>0</v>
      </c>
      <c r="N7" s="16">
        <f>IFERROR(100*_xlfn.IFNA(VLOOKUP($B7,KviZDarije11!$A$1:$N$1000, 6, 0), 0)/'TOP SCORES'!L$5,0)</f>
        <v>0</v>
      </c>
    </row>
    <row r="8" spans="1:15">
      <c r="A8" s="19">
        <f ca="1">RANK(C8,C$2:C$998)</f>
        <v>4</v>
      </c>
      <c r="B8" s="6" t="s">
        <v>76</v>
      </c>
      <c r="C8" s="17" cm="1">
        <f t="array" aca="1" ref="C8" ca="1">SUM(LARGE(D8:N8,ROW(INDIRECT("1:2"))))</f>
        <v>190.90909090909091</v>
      </c>
      <c r="D8" s="16">
        <f>IFERROR(100*_xlfn.IFNA(VLOOKUP($B8,KviZDarije1!$A$1:$N$1000, 6, 0), 0)/'TOP SCORES'!B$5,0)</f>
        <v>63.636363636363633</v>
      </c>
      <c r="E8" s="16">
        <f>IFERROR(100*_xlfn.IFNA(VLOOKUP($B8,KviZDarije2!$A$1:$N$1000, 6, 0), 0)/'TOP SCORES'!C$5,0)</f>
        <v>100</v>
      </c>
      <c r="F8" s="16">
        <f>IFERROR(100*_xlfn.IFNA(VLOOKUP($B8,KviZDarije3!$A$1:$N$1000, 6, 0), 0)/'TOP SCORES'!D$5,0)</f>
        <v>90.909090909090907</v>
      </c>
      <c r="G8" s="16">
        <f>IFERROR(100*_xlfn.IFNA(VLOOKUP($B8,KviZDarije4!$A$1:$N$1000, 6, 0), 0)/'TOP SCORES'!E$5,0)</f>
        <v>0</v>
      </c>
      <c r="H8" s="16">
        <f>IFERROR(100*_xlfn.IFNA(VLOOKUP($B8,KviZDarije5!$A$1:$N$1000, 6, 0), 0)/'TOP SCORES'!F$5,0)</f>
        <v>0</v>
      </c>
      <c r="I8" s="16">
        <f>IFERROR(100*_xlfn.IFNA(VLOOKUP($B8,KviZDarije6!$A$1:$N$1000, 6, 0), 0)/'TOP SCORES'!G$5,0)</f>
        <v>0</v>
      </c>
      <c r="J8" s="16">
        <f>IFERROR(100*_xlfn.IFNA(VLOOKUP($B8,KviZDarije7!$A$1:$N$1000, 6, 0), 0)/'TOP SCORES'!H$5,0)</f>
        <v>0</v>
      </c>
      <c r="K8" s="16">
        <f>IFERROR(100*_xlfn.IFNA(VLOOKUP($B8,KviZDarije8!$A$1:$N$1000, 6, 0), 0)/'TOP SCORES'!I$5,0)</f>
        <v>0</v>
      </c>
      <c r="L8" s="16">
        <f>IFERROR(100*_xlfn.IFNA(VLOOKUP($B8,KviZDarije9!$A$1:$N$1000, 6, 0), 0)/'TOP SCORES'!J$5,0)</f>
        <v>0</v>
      </c>
      <c r="M8" s="16">
        <f>IFERROR(100*_xlfn.IFNA(VLOOKUP($B8,KviZDarije10!$A$1:$N$1000, 6, 0), 0)/'TOP SCORES'!K$5,0)</f>
        <v>0</v>
      </c>
      <c r="N8" s="16">
        <f>IFERROR(100*_xlfn.IFNA(VLOOKUP($B8,KviZDarije11!$A$1:$N$1000, 6, 0), 0)/'TOP SCORES'!L$5,0)</f>
        <v>0</v>
      </c>
    </row>
    <row r="9" spans="1:15">
      <c r="A9" s="19">
        <f ca="1">RANK(C9,C$2:C$998)</f>
        <v>8</v>
      </c>
      <c r="B9" s="10" t="s">
        <v>139</v>
      </c>
      <c r="C9" s="17" cm="1">
        <f t="array" aca="1" ref="C9" ca="1">SUM(LARGE(D9:N9,ROW(INDIRECT("1:2"))))</f>
        <v>179.79797979797979</v>
      </c>
      <c r="D9" s="16">
        <f>IFERROR(100*_xlfn.IFNA(VLOOKUP($B9,KviZDarije1!$A$1:$N$1000, 6, 0), 0)/'TOP SCORES'!B$5,0)</f>
        <v>81.818181818181813</v>
      </c>
      <c r="E9" s="16">
        <f>IFERROR(100*_xlfn.IFNA(VLOOKUP($B9,KviZDarije2!$A$1:$N$1000, 6, 0), 0)/'TOP SCORES'!C$5,0)</f>
        <v>88.888888888888886</v>
      </c>
      <c r="F9" s="16">
        <f>IFERROR(100*_xlfn.IFNA(VLOOKUP($B9,KviZDarije3!$A$1:$N$1000, 6, 0), 0)/'TOP SCORES'!D$5,0)</f>
        <v>90.909090909090907</v>
      </c>
      <c r="G9" s="16">
        <f>IFERROR(100*_xlfn.IFNA(VLOOKUP($B9,KviZDarije4!$A$1:$N$1000, 6, 0), 0)/'TOP SCORES'!E$5,0)</f>
        <v>0</v>
      </c>
      <c r="H9" s="16">
        <f>IFERROR(100*_xlfn.IFNA(VLOOKUP($B9,KviZDarije5!$A$1:$N$1000, 6, 0), 0)/'TOP SCORES'!F$5,0)</f>
        <v>0</v>
      </c>
      <c r="I9" s="16">
        <f>IFERROR(100*_xlfn.IFNA(VLOOKUP($B9,KviZDarije6!$A$1:$N$1000, 6, 0), 0)/'TOP SCORES'!G$5,0)</f>
        <v>0</v>
      </c>
      <c r="J9" s="16">
        <f>IFERROR(100*_xlfn.IFNA(VLOOKUP($B9,KviZDarije7!$A$1:$N$1000, 6, 0), 0)/'TOP SCORES'!H$5,0)</f>
        <v>0</v>
      </c>
      <c r="K9" s="16">
        <f>IFERROR(100*_xlfn.IFNA(VLOOKUP($B9,KviZDarije8!$A$1:$N$1000, 6, 0), 0)/'TOP SCORES'!I$5,0)</f>
        <v>0</v>
      </c>
      <c r="L9" s="16">
        <f>IFERROR(100*_xlfn.IFNA(VLOOKUP($B9,KviZDarije9!$A$1:$N$1000, 6, 0), 0)/'TOP SCORES'!J$5,0)</f>
        <v>0</v>
      </c>
      <c r="M9" s="16">
        <f>IFERROR(100*_xlfn.IFNA(VLOOKUP($B9,KviZDarije10!$A$1:$N$1000, 6, 0), 0)/'TOP SCORES'!K$5,0)</f>
        <v>0</v>
      </c>
      <c r="N9" s="16">
        <f>IFERROR(100*_xlfn.IFNA(VLOOKUP($B9,KviZDarije11!$A$1:$N$1000, 6, 0), 0)/'TOP SCORES'!L$5,0)</f>
        <v>0</v>
      </c>
    </row>
    <row r="10" spans="1:15">
      <c r="A10" s="19">
        <f ca="1">RANK(C10,C$2:C$998)</f>
        <v>9</v>
      </c>
      <c r="B10" s="10" t="s">
        <v>51</v>
      </c>
      <c r="C10" s="17" cm="1">
        <f t="array" aca="1" ref="C10" ca="1">SUM(LARGE(D10:N10,ROW(INDIRECT("1:2"))))</f>
        <v>172.72727272727275</v>
      </c>
      <c r="D10" s="16">
        <f>IFERROR(100*_xlfn.IFNA(VLOOKUP($B10,KviZDarije1!$A$1:$N$1000, 6, 0), 0)/'TOP SCORES'!B$5,0)</f>
        <v>72.727272727272734</v>
      </c>
      <c r="E10" s="16">
        <f>IFERROR(100*_xlfn.IFNA(VLOOKUP($B10,KviZDarije2!$A$1:$N$1000, 6, 0), 0)/'TOP SCORES'!C$5,0)</f>
        <v>100</v>
      </c>
      <c r="F10" s="16">
        <f>IFERROR(100*_xlfn.IFNA(VLOOKUP($B10,KviZDarije3!$A$1:$N$1000, 6, 0), 0)/'TOP SCORES'!D$5,0)</f>
        <v>63.636363636363633</v>
      </c>
      <c r="G10" s="16">
        <f>IFERROR(100*_xlfn.IFNA(VLOOKUP($B10,KviZDarije4!$A$1:$N$1000, 6, 0), 0)/'TOP SCORES'!E$5,0)</f>
        <v>0</v>
      </c>
      <c r="H10" s="16">
        <f>IFERROR(100*_xlfn.IFNA(VLOOKUP($B10,KviZDarije5!$A$1:$N$1000, 6, 0), 0)/'TOP SCORES'!F$5,0)</f>
        <v>0</v>
      </c>
      <c r="I10" s="16">
        <f>IFERROR(100*_xlfn.IFNA(VLOOKUP($B10,KviZDarije6!$A$1:$N$1000, 6, 0), 0)/'TOP SCORES'!G$5,0)</f>
        <v>0</v>
      </c>
      <c r="J10" s="16">
        <f>IFERROR(100*_xlfn.IFNA(VLOOKUP($B10,KviZDarije7!$A$1:$N$1000, 6, 0), 0)/'TOP SCORES'!H$5,0)</f>
        <v>0</v>
      </c>
      <c r="K10" s="16">
        <f>IFERROR(100*_xlfn.IFNA(VLOOKUP($B10,KviZDarije8!$A$1:$N$1000, 6, 0), 0)/'TOP SCORES'!I$5,0)</f>
        <v>0</v>
      </c>
      <c r="L10" s="16">
        <f>IFERROR(100*_xlfn.IFNA(VLOOKUP($B10,KviZDarije9!$A$1:$N$1000, 6, 0), 0)/'TOP SCORES'!J$5,0)</f>
        <v>0</v>
      </c>
      <c r="M10" s="16">
        <f>IFERROR(100*_xlfn.IFNA(VLOOKUP($B10,KviZDarije10!$A$1:$N$1000, 6, 0), 0)/'TOP SCORES'!K$5,0)</f>
        <v>0</v>
      </c>
      <c r="N10" s="16">
        <f>IFERROR(100*_xlfn.IFNA(VLOOKUP($B10,KviZDarije11!$A$1:$N$1000, 6, 0), 0)/'TOP SCORES'!L$5,0)</f>
        <v>0</v>
      </c>
    </row>
    <row r="11" spans="1:15">
      <c r="A11" s="19">
        <f ca="1">RANK(C11,C$2:C$998)</f>
        <v>9</v>
      </c>
      <c r="B11" s="14" t="s">
        <v>29</v>
      </c>
      <c r="C11" s="17" cm="1">
        <f t="array" aca="1" ref="C11" ca="1">SUM(LARGE(D11:N11,ROW(INDIRECT("1:2"))))</f>
        <v>172.72727272727275</v>
      </c>
      <c r="D11" s="16">
        <f>IFERROR(100*_xlfn.IFNA(VLOOKUP($B11,KviZDarije1!$A$1:$N$1000, 6, 0), 0)/'TOP SCORES'!B$5,0)</f>
        <v>0</v>
      </c>
      <c r="E11" s="16">
        <f>IFERROR(100*_xlfn.IFNA(VLOOKUP($B11,KviZDarije2!$A$1:$N$1000, 6, 0), 0)/'TOP SCORES'!C$5,0)</f>
        <v>100</v>
      </c>
      <c r="F11" s="16">
        <f>IFERROR(100*_xlfn.IFNA(VLOOKUP($B11,KviZDarije3!$A$1:$N$1000, 6, 0), 0)/'TOP SCORES'!D$5,0)</f>
        <v>72.727272727272734</v>
      </c>
      <c r="G11" s="16">
        <f>IFERROR(100*_xlfn.IFNA(VLOOKUP($B11,KviZDarije4!$A$1:$N$1000, 6, 0), 0)/'TOP SCORES'!E$5,0)</f>
        <v>0</v>
      </c>
      <c r="H11" s="16">
        <f>IFERROR(100*_xlfn.IFNA(VLOOKUP($B11,KviZDarije5!$A$1:$N$1000, 6, 0), 0)/'TOP SCORES'!F$5,0)</f>
        <v>0</v>
      </c>
      <c r="I11" s="16">
        <f>IFERROR(100*_xlfn.IFNA(VLOOKUP($B11,KviZDarije6!$A$1:$N$1000, 6, 0), 0)/'TOP SCORES'!G$5,0)</f>
        <v>0</v>
      </c>
      <c r="J11" s="16">
        <f>IFERROR(100*_xlfn.IFNA(VLOOKUP($B11,KviZDarije7!$A$1:$N$1000, 6, 0), 0)/'TOP SCORES'!H$5,0)</f>
        <v>0</v>
      </c>
      <c r="K11" s="16">
        <f>IFERROR(100*_xlfn.IFNA(VLOOKUP($B11,KviZDarije8!$A$1:$N$1000, 6, 0), 0)/'TOP SCORES'!I$5,0)</f>
        <v>0</v>
      </c>
      <c r="L11" s="16">
        <f>IFERROR(100*_xlfn.IFNA(VLOOKUP($B11,KviZDarije9!$A$1:$N$1000, 6, 0), 0)/'TOP SCORES'!J$5,0)</f>
        <v>0</v>
      </c>
      <c r="M11" s="16">
        <f>IFERROR(100*_xlfn.IFNA(VLOOKUP($B11,KviZDarije10!$A$1:$N$1000, 6, 0), 0)/'TOP SCORES'!K$5,0)</f>
        <v>0</v>
      </c>
      <c r="N11" s="16">
        <f>IFERROR(100*_xlfn.IFNA(VLOOKUP($B11,KviZDarije11!$A$1:$N$1000, 6, 0), 0)/'TOP SCORES'!L$5,0)</f>
        <v>0</v>
      </c>
    </row>
    <row r="12" spans="1:15">
      <c r="A12" s="19">
        <f ca="1">RANK(C12,C$2:C$998)</f>
        <v>11</v>
      </c>
      <c r="B12" s="6" t="s">
        <v>74</v>
      </c>
      <c r="C12" s="17" cm="1">
        <f t="array" aca="1" ref="C12" ca="1">SUM(LARGE(D12:N12,ROW(INDIRECT("1:2"))))</f>
        <v>170.7070707070707</v>
      </c>
      <c r="D12" s="16">
        <f>IFERROR(100*_xlfn.IFNA(VLOOKUP($B12,KviZDarije1!$A$1:$N$1000, 6, 0), 0)/'TOP SCORES'!B$5,0)</f>
        <v>63.636363636363633</v>
      </c>
      <c r="E12" s="16">
        <f>IFERROR(100*_xlfn.IFNA(VLOOKUP($B12,KviZDarije2!$A$1:$N$1000, 6, 0), 0)/'TOP SCORES'!C$5,0)</f>
        <v>88.888888888888886</v>
      </c>
      <c r="F12" s="16">
        <f>IFERROR(100*_xlfn.IFNA(VLOOKUP($B12,KviZDarije3!$A$1:$N$1000, 6, 0), 0)/'TOP SCORES'!D$5,0)</f>
        <v>81.818181818181813</v>
      </c>
      <c r="G12" s="16">
        <f>IFERROR(100*_xlfn.IFNA(VLOOKUP($B12,KviZDarije4!$A$1:$N$1000, 6, 0), 0)/'TOP SCORES'!E$5,0)</f>
        <v>0</v>
      </c>
      <c r="H12" s="16">
        <f>IFERROR(100*_xlfn.IFNA(VLOOKUP($B12,KviZDarije5!$A$1:$N$1000, 6, 0), 0)/'TOP SCORES'!F$5,0)</f>
        <v>0</v>
      </c>
      <c r="I12" s="16">
        <f>IFERROR(100*_xlfn.IFNA(VLOOKUP($B12,KviZDarije6!$A$1:$N$1000, 6, 0), 0)/'TOP SCORES'!G$5,0)</f>
        <v>0</v>
      </c>
      <c r="J12" s="16">
        <f>IFERROR(100*_xlfn.IFNA(VLOOKUP($B12,KviZDarije7!$A$1:$N$1000, 6, 0), 0)/'TOP SCORES'!H$5,0)</f>
        <v>0</v>
      </c>
      <c r="K12" s="16">
        <f>IFERROR(100*_xlfn.IFNA(VLOOKUP($B12,KviZDarije8!$A$1:$N$1000, 6, 0), 0)/'TOP SCORES'!I$5,0)</f>
        <v>0</v>
      </c>
      <c r="L12" s="16">
        <f>IFERROR(100*_xlfn.IFNA(VLOOKUP($B12,KviZDarije9!$A$1:$N$1000, 6, 0), 0)/'TOP SCORES'!J$5,0)</f>
        <v>0</v>
      </c>
      <c r="M12" s="16">
        <f>IFERROR(100*_xlfn.IFNA(VLOOKUP($B12,KviZDarije10!$A$1:$N$1000, 6, 0), 0)/'TOP SCORES'!K$5,0)</f>
        <v>0</v>
      </c>
      <c r="N12" s="16">
        <f>IFERROR(100*_xlfn.IFNA(VLOOKUP($B12,KviZDarije11!$A$1:$N$1000, 6, 0), 0)/'TOP SCORES'!L$5,0)</f>
        <v>0</v>
      </c>
    </row>
    <row r="13" spans="1:15">
      <c r="A13" s="19">
        <f ca="1">RANK(C13,C$2:C$998)</f>
        <v>11</v>
      </c>
      <c r="B13" s="6" t="s">
        <v>157</v>
      </c>
      <c r="C13" s="17" cm="1">
        <f t="array" aca="1" ref="C13" ca="1">SUM(LARGE(D13:N13,ROW(INDIRECT("1:2"))))</f>
        <v>170.7070707070707</v>
      </c>
      <c r="D13" s="16">
        <f>IFERROR(100*_xlfn.IFNA(VLOOKUP($B13,KviZDarije1!$A$1:$N$1000, 6, 0), 0)/'TOP SCORES'!B$5,0)</f>
        <v>45.454545454545453</v>
      </c>
      <c r="E13" s="16">
        <f>IFERROR(100*_xlfn.IFNA(VLOOKUP($B13,KviZDarije2!$A$1:$N$1000, 6, 0), 0)/'TOP SCORES'!C$5,0)</f>
        <v>88.888888888888886</v>
      </c>
      <c r="F13" s="16">
        <f>IFERROR(100*_xlfn.IFNA(VLOOKUP($B13,KviZDarije3!$A$1:$N$1000, 6, 0), 0)/'TOP SCORES'!D$5,0)</f>
        <v>81.818181818181813</v>
      </c>
      <c r="G13" s="16">
        <f>IFERROR(100*_xlfn.IFNA(VLOOKUP($B13,KviZDarije4!$A$1:$N$1000, 6, 0), 0)/'TOP SCORES'!E$5,0)</f>
        <v>0</v>
      </c>
      <c r="H13" s="16">
        <f>IFERROR(100*_xlfn.IFNA(VLOOKUP($B13,KviZDarije5!$A$1:$N$1000, 6, 0), 0)/'TOP SCORES'!F$5,0)</f>
        <v>0</v>
      </c>
      <c r="I13" s="16">
        <f>IFERROR(100*_xlfn.IFNA(VLOOKUP($B13,KviZDarije6!$A$1:$N$1000, 6, 0), 0)/'TOP SCORES'!G$5,0)</f>
        <v>0</v>
      </c>
      <c r="J13" s="16">
        <f>IFERROR(100*_xlfn.IFNA(VLOOKUP($B13,KviZDarije7!$A$1:$N$1000, 6, 0), 0)/'TOP SCORES'!H$5,0)</f>
        <v>0</v>
      </c>
      <c r="K13" s="16">
        <f>IFERROR(100*_xlfn.IFNA(VLOOKUP($B13,KviZDarije8!$A$1:$N$1000, 6, 0), 0)/'TOP SCORES'!I$5,0)</f>
        <v>0</v>
      </c>
      <c r="L13" s="16">
        <f>IFERROR(100*_xlfn.IFNA(VLOOKUP($B13,KviZDarije9!$A$1:$N$1000, 6, 0), 0)/'TOP SCORES'!J$5,0)</f>
        <v>0</v>
      </c>
      <c r="M13" s="16">
        <f>IFERROR(100*_xlfn.IFNA(VLOOKUP($B13,KviZDarije10!$A$1:$N$1000, 6, 0), 0)/'TOP SCORES'!K$5,0)</f>
        <v>0</v>
      </c>
      <c r="N13" s="16">
        <f>IFERROR(100*_xlfn.IFNA(VLOOKUP($B13,KviZDarije11!$A$1:$N$1000, 6, 0), 0)/'TOP SCORES'!L$5,0)</f>
        <v>0</v>
      </c>
    </row>
    <row r="14" spans="1:15">
      <c r="A14" s="19">
        <f ca="1">RANK(C14,C$2:C$998)</f>
        <v>11</v>
      </c>
      <c r="B14" s="6" t="s">
        <v>77</v>
      </c>
      <c r="C14" s="17" cm="1">
        <f t="array" aca="1" ref="C14" ca="1">SUM(LARGE(D14:N14,ROW(INDIRECT("1:2"))))</f>
        <v>170.7070707070707</v>
      </c>
      <c r="D14" s="16">
        <f>IFERROR(100*_xlfn.IFNA(VLOOKUP($B14,KviZDarije1!$A$1:$N$1000, 6, 0), 0)/'TOP SCORES'!B$5,0)</f>
        <v>45.454545454545453</v>
      </c>
      <c r="E14" s="16">
        <f>IFERROR(100*_xlfn.IFNA(VLOOKUP($B14,KviZDarije2!$A$1:$N$1000, 6, 0), 0)/'TOP SCORES'!C$5,0)</f>
        <v>88.888888888888886</v>
      </c>
      <c r="F14" s="16">
        <f>IFERROR(100*_xlfn.IFNA(VLOOKUP($B14,KviZDarije3!$A$1:$N$1000, 6, 0), 0)/'TOP SCORES'!D$5,0)</f>
        <v>81.818181818181813</v>
      </c>
      <c r="G14" s="16">
        <f>IFERROR(100*_xlfn.IFNA(VLOOKUP($B14,KviZDarije4!$A$1:$N$1000, 6, 0), 0)/'TOP SCORES'!E$5,0)</f>
        <v>0</v>
      </c>
      <c r="H14" s="16">
        <f>IFERROR(100*_xlfn.IFNA(VLOOKUP($B14,KviZDarije5!$A$1:$N$1000, 6, 0), 0)/'TOP SCORES'!F$5,0)</f>
        <v>0</v>
      </c>
      <c r="I14" s="16">
        <f>IFERROR(100*_xlfn.IFNA(VLOOKUP($B14,KviZDarije6!$A$1:$N$1000, 6, 0), 0)/'TOP SCORES'!G$5,0)</f>
        <v>0</v>
      </c>
      <c r="J14" s="16">
        <f>IFERROR(100*_xlfn.IFNA(VLOOKUP($B14,KviZDarije7!$A$1:$N$1000, 6, 0), 0)/'TOP SCORES'!H$5,0)</f>
        <v>0</v>
      </c>
      <c r="K14" s="16">
        <f>IFERROR(100*_xlfn.IFNA(VLOOKUP($B14,KviZDarije8!$A$1:$N$1000, 6, 0), 0)/'TOP SCORES'!I$5,0)</f>
        <v>0</v>
      </c>
      <c r="L14" s="16">
        <f>IFERROR(100*_xlfn.IFNA(VLOOKUP($B14,KviZDarije9!$A$1:$N$1000, 6, 0), 0)/'TOP SCORES'!J$5,0)</f>
        <v>0</v>
      </c>
      <c r="M14" s="16">
        <f>IFERROR(100*_xlfn.IFNA(VLOOKUP($B14,KviZDarije10!$A$1:$N$1000, 6, 0), 0)/'TOP SCORES'!K$5,0)</f>
        <v>0</v>
      </c>
      <c r="N14" s="16">
        <f>IFERROR(100*_xlfn.IFNA(VLOOKUP($B14,KviZDarije11!$A$1:$N$1000, 6, 0), 0)/'TOP SCORES'!L$5,0)</f>
        <v>0</v>
      </c>
    </row>
    <row r="15" spans="1:15">
      <c r="A15" s="19">
        <f ca="1">RANK(C15,C$2:C$998)</f>
        <v>14</v>
      </c>
      <c r="B15" s="10" t="s">
        <v>66</v>
      </c>
      <c r="C15" s="17" cm="1">
        <f t="array" aca="1" ref="C15" ca="1">SUM(LARGE(D15:N15,ROW(INDIRECT("1:2"))))</f>
        <v>168.68686868686868</v>
      </c>
      <c r="D15" s="16">
        <f>IFERROR(100*_xlfn.IFNA(VLOOKUP($B15,KviZDarije1!$A$1:$N$1000, 6, 0), 0)/'TOP SCORES'!B$5,0)</f>
        <v>90.909090909090907</v>
      </c>
      <c r="E15" s="16">
        <f>IFERROR(100*_xlfn.IFNA(VLOOKUP($B15,KviZDarije2!$A$1:$N$1000, 6, 0), 0)/'TOP SCORES'!C$5,0)</f>
        <v>77.777777777777771</v>
      </c>
      <c r="F15" s="16">
        <f>IFERROR(100*_xlfn.IFNA(VLOOKUP($B15,KviZDarije3!$A$1:$N$1000, 6, 0), 0)/'TOP SCORES'!D$5,0)</f>
        <v>72.727272727272734</v>
      </c>
      <c r="G15" s="16">
        <f>IFERROR(100*_xlfn.IFNA(VLOOKUP($B15,KviZDarije4!$A$1:$N$1000, 6, 0), 0)/'TOP SCORES'!E$5,0)</f>
        <v>0</v>
      </c>
      <c r="H15" s="16">
        <f>IFERROR(100*_xlfn.IFNA(VLOOKUP($B15,KviZDarije5!$A$1:$N$1000, 6, 0), 0)/'TOP SCORES'!F$5,0)</f>
        <v>0</v>
      </c>
      <c r="I15" s="16">
        <f>IFERROR(100*_xlfn.IFNA(VLOOKUP($B15,KviZDarije6!$A$1:$N$1000, 6, 0), 0)/'TOP SCORES'!G$5,0)</f>
        <v>0</v>
      </c>
      <c r="J15" s="16">
        <f>IFERROR(100*_xlfn.IFNA(VLOOKUP($B15,KviZDarije7!$A$1:$N$1000, 6, 0), 0)/'TOP SCORES'!H$5,0)</f>
        <v>0</v>
      </c>
      <c r="K15" s="16">
        <f>IFERROR(100*_xlfn.IFNA(VLOOKUP($B15,KviZDarije8!$A$1:$N$1000, 6, 0), 0)/'TOP SCORES'!I$5,0)</f>
        <v>0</v>
      </c>
      <c r="L15" s="16">
        <f>IFERROR(100*_xlfn.IFNA(VLOOKUP($B15,KviZDarije9!$A$1:$N$1000, 6, 0), 0)/'TOP SCORES'!J$5,0)</f>
        <v>0</v>
      </c>
      <c r="M15" s="16">
        <f>IFERROR(100*_xlfn.IFNA(VLOOKUP($B15,KviZDarije10!$A$1:$N$1000, 6, 0), 0)/'TOP SCORES'!K$5,0)</f>
        <v>0</v>
      </c>
      <c r="N15" s="16">
        <f>IFERROR(100*_xlfn.IFNA(VLOOKUP($B15,KviZDarije11!$A$1:$N$1000, 6, 0), 0)/'TOP SCORES'!L$5,0)</f>
        <v>0</v>
      </c>
    </row>
    <row r="16" spans="1:15">
      <c r="A16" s="19">
        <f ca="1">RANK(C16,C$2:C$998)</f>
        <v>14</v>
      </c>
      <c r="B16" s="10" t="s">
        <v>85</v>
      </c>
      <c r="C16" s="17" cm="1">
        <f t="array" aca="1" ref="C16" ca="1">SUM(LARGE(D16:N16,ROW(INDIRECT("1:2"))))</f>
        <v>168.68686868686868</v>
      </c>
      <c r="D16" s="16">
        <f>IFERROR(100*_xlfn.IFNA(VLOOKUP($B16,KviZDarije1!$A$1:$N$1000, 6, 0), 0)/'TOP SCORES'!B$5,0)</f>
        <v>90.909090909090907</v>
      </c>
      <c r="E16" s="16">
        <f>IFERROR(100*_xlfn.IFNA(VLOOKUP($B16,KviZDarije2!$A$1:$N$1000, 6, 0), 0)/'TOP SCORES'!C$5,0)</f>
        <v>77.777777777777771</v>
      </c>
      <c r="F16" s="16">
        <f>IFERROR(100*_xlfn.IFNA(VLOOKUP($B16,KviZDarije3!$A$1:$N$1000, 6, 0), 0)/'TOP SCORES'!D$5,0)</f>
        <v>63.636363636363633</v>
      </c>
      <c r="G16" s="16">
        <f>IFERROR(100*_xlfn.IFNA(VLOOKUP($B16,KviZDarije4!$A$1:$N$1000, 6, 0), 0)/'TOP SCORES'!E$5,0)</f>
        <v>0</v>
      </c>
      <c r="H16" s="16">
        <f>IFERROR(100*_xlfn.IFNA(VLOOKUP($B16,KviZDarije5!$A$1:$N$1000, 6, 0), 0)/'TOP SCORES'!F$5,0)</f>
        <v>0</v>
      </c>
      <c r="I16" s="16">
        <f>IFERROR(100*_xlfn.IFNA(VLOOKUP($B16,KviZDarije6!$A$1:$N$1000, 6, 0), 0)/'TOP SCORES'!G$5,0)</f>
        <v>0</v>
      </c>
      <c r="J16" s="16">
        <f>IFERROR(100*_xlfn.IFNA(VLOOKUP($B16,KviZDarije7!$A$1:$N$1000, 6, 0), 0)/'TOP SCORES'!H$5,0)</f>
        <v>0</v>
      </c>
      <c r="K16" s="16">
        <f>IFERROR(100*_xlfn.IFNA(VLOOKUP($B16,KviZDarije8!$A$1:$N$1000, 6, 0), 0)/'TOP SCORES'!I$5,0)</f>
        <v>0</v>
      </c>
      <c r="L16" s="16">
        <f>IFERROR(100*_xlfn.IFNA(VLOOKUP($B16,KviZDarije9!$A$1:$N$1000, 6, 0), 0)/'TOP SCORES'!J$5,0)</f>
        <v>0</v>
      </c>
      <c r="M16" s="16">
        <f>IFERROR(100*_xlfn.IFNA(VLOOKUP($B16,KviZDarije10!$A$1:$N$1000, 6, 0), 0)/'TOP SCORES'!K$5,0)</f>
        <v>0</v>
      </c>
      <c r="N16" s="16">
        <f>IFERROR(100*_xlfn.IFNA(VLOOKUP($B16,KviZDarije11!$A$1:$N$1000, 6, 0), 0)/'TOP SCORES'!L$5,0)</f>
        <v>0</v>
      </c>
    </row>
    <row r="17" spans="1:14">
      <c r="A17" s="19">
        <f ca="1">RANK(C17,C$2:C$998)</f>
        <v>16</v>
      </c>
      <c r="B17" s="45" t="s">
        <v>65</v>
      </c>
      <c r="C17" s="17" cm="1">
        <f t="array" aca="1" ref="C17" ca="1">SUM(LARGE(D17:N17,ROW(INDIRECT("1:2"))))</f>
        <v>161.61616161616161</v>
      </c>
      <c r="D17" s="16">
        <f>IFERROR(100*_xlfn.IFNA(VLOOKUP($B17,KviZDarije1!$A$1:$N$1000, 6, 0), 0)/'TOP SCORES'!B$5,0)</f>
        <v>72.727272727272734</v>
      </c>
      <c r="E17" s="16">
        <f>IFERROR(100*_xlfn.IFNA(VLOOKUP($B17,KviZDarije2!$A$1:$N$1000, 6, 0), 0)/'TOP SCORES'!C$5,0)</f>
        <v>88.888888888888886</v>
      </c>
      <c r="F17" s="16">
        <f>IFERROR(100*_xlfn.IFNA(VLOOKUP($B17,KviZDarije3!$A$1:$N$1000, 6, 0), 0)/'TOP SCORES'!D$5,0)</f>
        <v>72.727272727272734</v>
      </c>
      <c r="G17" s="16">
        <f>IFERROR(100*_xlfn.IFNA(VLOOKUP($B17,KviZDarije4!$A$1:$N$1000, 6, 0), 0)/'TOP SCORES'!E$5,0)</f>
        <v>0</v>
      </c>
      <c r="H17" s="16">
        <f>IFERROR(100*_xlfn.IFNA(VLOOKUP($B17,KviZDarije5!$A$1:$N$1000, 6, 0), 0)/'TOP SCORES'!F$5,0)</f>
        <v>0</v>
      </c>
      <c r="I17" s="16">
        <f>IFERROR(100*_xlfn.IFNA(VLOOKUP($B17,KviZDarije6!$A$1:$N$1000, 6, 0), 0)/'TOP SCORES'!G$5,0)</f>
        <v>0</v>
      </c>
      <c r="J17" s="16">
        <f>IFERROR(100*_xlfn.IFNA(VLOOKUP($B17,KviZDarije7!$A$1:$N$1000, 6, 0), 0)/'TOP SCORES'!H$5,0)</f>
        <v>0</v>
      </c>
      <c r="K17" s="16">
        <f>IFERROR(100*_xlfn.IFNA(VLOOKUP($B17,KviZDarije8!$A$1:$N$1000, 6, 0), 0)/'TOP SCORES'!I$5,0)</f>
        <v>0</v>
      </c>
      <c r="L17" s="16">
        <f>IFERROR(100*_xlfn.IFNA(VLOOKUP($B17,KviZDarije9!$A$1:$N$1000, 6, 0), 0)/'TOP SCORES'!J$5,0)</f>
        <v>0</v>
      </c>
      <c r="M17" s="16">
        <f>IFERROR(100*_xlfn.IFNA(VLOOKUP($B17,KviZDarije10!$A$1:$N$1000, 6, 0), 0)/'TOP SCORES'!K$5,0)</f>
        <v>0</v>
      </c>
      <c r="N17" s="16">
        <f>IFERROR(100*_xlfn.IFNA(VLOOKUP($B17,KviZDarije11!$A$1:$N$1000, 6, 0), 0)/'TOP SCORES'!L$5,0)</f>
        <v>0</v>
      </c>
    </row>
    <row r="18" spans="1:14">
      <c r="A18" s="19">
        <f ca="1">RANK(C18,C$2:C$998)</f>
        <v>16</v>
      </c>
      <c r="B18" s="10" t="s">
        <v>69</v>
      </c>
      <c r="C18" s="17" cm="1">
        <f t="array" aca="1" ref="C18" ca="1">SUM(LARGE(D18:N18,ROW(INDIRECT("1:2"))))</f>
        <v>161.61616161616161</v>
      </c>
      <c r="D18" s="16">
        <f>IFERROR(100*_xlfn.IFNA(VLOOKUP($B18,KviZDarije1!$A$1:$N$1000, 6, 0), 0)/'TOP SCORES'!B$5,0)</f>
        <v>63.636363636363633</v>
      </c>
      <c r="E18" s="16">
        <f>IFERROR(100*_xlfn.IFNA(VLOOKUP($B18,KviZDarije2!$A$1:$N$1000, 6, 0), 0)/'TOP SCORES'!C$5,0)</f>
        <v>88.888888888888886</v>
      </c>
      <c r="F18" s="16">
        <f>IFERROR(100*_xlfn.IFNA(VLOOKUP($B18,KviZDarije3!$A$1:$N$1000, 6, 0), 0)/'TOP SCORES'!D$5,0)</f>
        <v>72.727272727272734</v>
      </c>
      <c r="G18" s="16">
        <f>IFERROR(100*_xlfn.IFNA(VLOOKUP($B18,KviZDarije4!$A$1:$N$1000, 6, 0), 0)/'TOP SCORES'!E$5,0)</f>
        <v>0</v>
      </c>
      <c r="H18" s="16">
        <f>IFERROR(100*_xlfn.IFNA(VLOOKUP($B18,KviZDarije5!$A$1:$N$1000, 6, 0), 0)/'TOP SCORES'!F$5,0)</f>
        <v>0</v>
      </c>
      <c r="I18" s="16">
        <f>IFERROR(100*_xlfn.IFNA(VLOOKUP($B18,KviZDarije6!$A$1:$N$1000, 6, 0), 0)/'TOP SCORES'!G$5,0)</f>
        <v>0</v>
      </c>
      <c r="J18" s="16">
        <f>IFERROR(100*_xlfn.IFNA(VLOOKUP($B18,KviZDarije7!$A$1:$N$1000, 6, 0), 0)/'TOP SCORES'!H$5,0)</f>
        <v>0</v>
      </c>
      <c r="K18" s="16">
        <f>IFERROR(100*_xlfn.IFNA(VLOOKUP($B18,KviZDarije8!$A$1:$N$1000, 6, 0), 0)/'TOP SCORES'!I$5,0)</f>
        <v>0</v>
      </c>
      <c r="L18" s="16">
        <f>IFERROR(100*_xlfn.IFNA(VLOOKUP($B18,KviZDarije9!$A$1:$N$1000, 6, 0), 0)/'TOP SCORES'!J$5,0)</f>
        <v>0</v>
      </c>
      <c r="M18" s="16">
        <f>IFERROR(100*_xlfn.IFNA(VLOOKUP($B18,KviZDarije10!$A$1:$N$1000, 6, 0), 0)/'TOP SCORES'!K$5,0)</f>
        <v>0</v>
      </c>
      <c r="N18" s="16">
        <f>IFERROR(100*_xlfn.IFNA(VLOOKUP($B18,KviZDarije11!$A$1:$N$1000, 6, 0), 0)/'TOP SCORES'!L$5,0)</f>
        <v>0</v>
      </c>
    </row>
    <row r="19" spans="1:14">
      <c r="A19" s="19">
        <f ca="1">RANK(C19,C$2:C$998)</f>
        <v>18</v>
      </c>
      <c r="B19" s="10" t="s">
        <v>94</v>
      </c>
      <c r="C19" s="17" cm="1">
        <f t="array" aca="1" ref="C19" ca="1">SUM(LARGE(D19:N19,ROW(INDIRECT("1:2"))))</f>
        <v>159.59595959595958</v>
      </c>
      <c r="D19" s="16">
        <f>IFERROR(100*_xlfn.IFNA(VLOOKUP($B19,KviZDarije1!$A$1:$N$1000, 6, 0), 0)/'TOP SCORES'!B$5,0)</f>
        <v>81.818181818181813</v>
      </c>
      <c r="E19" s="16">
        <f>IFERROR(100*_xlfn.IFNA(VLOOKUP($B19,KviZDarije2!$A$1:$N$1000, 6, 0), 0)/'TOP SCORES'!C$5,0)</f>
        <v>77.777777777777771</v>
      </c>
      <c r="F19" s="16">
        <f>IFERROR(100*_xlfn.IFNA(VLOOKUP($B19,KviZDarije3!$A$1:$N$1000, 6, 0), 0)/'TOP SCORES'!D$5,0)</f>
        <v>63.636363636363633</v>
      </c>
      <c r="G19" s="16">
        <f>IFERROR(100*_xlfn.IFNA(VLOOKUP($B19,KviZDarije4!$A$1:$N$1000, 6, 0), 0)/'TOP SCORES'!E$5,0)</f>
        <v>0</v>
      </c>
      <c r="H19" s="16">
        <f>IFERROR(100*_xlfn.IFNA(VLOOKUP($B19,KviZDarije5!$A$1:$N$1000, 6, 0), 0)/'TOP SCORES'!F$5,0)</f>
        <v>0</v>
      </c>
      <c r="I19" s="16">
        <f>IFERROR(100*_xlfn.IFNA(VLOOKUP($B19,KviZDarije6!$A$1:$N$1000, 6, 0), 0)/'TOP SCORES'!G$5,0)</f>
        <v>0</v>
      </c>
      <c r="J19" s="16">
        <f>IFERROR(100*_xlfn.IFNA(VLOOKUP($B19,KviZDarije7!$A$1:$N$1000, 6, 0), 0)/'TOP SCORES'!H$5,0)</f>
        <v>0</v>
      </c>
      <c r="K19" s="16">
        <f>IFERROR(100*_xlfn.IFNA(VLOOKUP($B19,KviZDarije8!$A$1:$N$1000, 6, 0), 0)/'TOP SCORES'!I$5,0)</f>
        <v>0</v>
      </c>
      <c r="L19" s="16">
        <f>IFERROR(100*_xlfn.IFNA(VLOOKUP($B19,KviZDarije9!$A$1:$N$1000, 6, 0), 0)/'TOP SCORES'!J$5,0)</f>
        <v>0</v>
      </c>
      <c r="M19" s="16">
        <f>IFERROR(100*_xlfn.IFNA(VLOOKUP($B19,KviZDarije10!$A$1:$N$1000, 6, 0), 0)/'TOP SCORES'!K$5,0)</f>
        <v>0</v>
      </c>
      <c r="N19" s="16">
        <f>IFERROR(100*_xlfn.IFNA(VLOOKUP($B19,KviZDarije11!$A$1:$N$1000, 6, 0), 0)/'TOP SCORES'!L$5,0)</f>
        <v>0</v>
      </c>
    </row>
    <row r="20" spans="1:14">
      <c r="A20" s="19">
        <f ca="1">RANK(C20,C$2:C$998)</f>
        <v>18</v>
      </c>
      <c r="B20" s="10" t="s">
        <v>91</v>
      </c>
      <c r="C20" s="17" cm="1">
        <f t="array" aca="1" ref="C20" ca="1">SUM(LARGE(D20:N20,ROW(INDIRECT("1:2"))))</f>
        <v>159.59595959595958</v>
      </c>
      <c r="D20" s="16">
        <f>IFERROR(100*_xlfn.IFNA(VLOOKUP($B20,KviZDarije1!$A$1:$N$1000, 6, 0), 0)/'TOP SCORES'!B$5,0)</f>
        <v>45.454545454545453</v>
      </c>
      <c r="E20" s="16">
        <f>IFERROR(100*_xlfn.IFNA(VLOOKUP($B20,KviZDarije2!$A$1:$N$1000, 6, 0), 0)/'TOP SCORES'!C$5,0)</f>
        <v>77.777777777777771</v>
      </c>
      <c r="F20" s="16">
        <f>IFERROR(100*_xlfn.IFNA(VLOOKUP($B20,KviZDarije3!$A$1:$N$1000, 6, 0), 0)/'TOP SCORES'!D$5,0)</f>
        <v>81.818181818181813</v>
      </c>
      <c r="G20" s="16">
        <f>IFERROR(100*_xlfn.IFNA(VLOOKUP($B20,KviZDarije4!$A$1:$N$1000, 6, 0), 0)/'TOP SCORES'!E$5,0)</f>
        <v>0</v>
      </c>
      <c r="H20" s="16">
        <f>IFERROR(100*_xlfn.IFNA(VLOOKUP($B20,KviZDarije5!$A$1:$N$1000, 6, 0), 0)/'TOP SCORES'!F$5,0)</f>
        <v>0</v>
      </c>
      <c r="I20" s="16">
        <f>IFERROR(100*_xlfn.IFNA(VLOOKUP($B20,KviZDarije6!$A$1:$N$1000, 6, 0), 0)/'TOP SCORES'!G$5,0)</f>
        <v>0</v>
      </c>
      <c r="J20" s="16">
        <f>IFERROR(100*_xlfn.IFNA(VLOOKUP($B20,KviZDarije7!$A$1:$N$1000, 6, 0), 0)/'TOP SCORES'!H$5,0)</f>
        <v>0</v>
      </c>
      <c r="K20" s="16">
        <f>IFERROR(100*_xlfn.IFNA(VLOOKUP($B20,KviZDarije8!$A$1:$N$1000, 6, 0), 0)/'TOP SCORES'!I$5,0)</f>
        <v>0</v>
      </c>
      <c r="L20" s="16">
        <f>IFERROR(100*_xlfn.IFNA(VLOOKUP($B20,KviZDarije9!$A$1:$N$1000, 6, 0), 0)/'TOP SCORES'!J$5,0)</f>
        <v>0</v>
      </c>
      <c r="M20" s="16">
        <f>IFERROR(100*_xlfn.IFNA(VLOOKUP($B20,KviZDarije10!$A$1:$N$1000, 6, 0), 0)/'TOP SCORES'!K$5,0)</f>
        <v>0</v>
      </c>
      <c r="N20" s="16">
        <f>IFERROR(100*_xlfn.IFNA(VLOOKUP($B20,KviZDarije11!$A$1:$N$1000, 6, 0), 0)/'TOP SCORES'!L$5,0)</f>
        <v>0</v>
      </c>
    </row>
    <row r="21" spans="1:14">
      <c r="A21" s="19">
        <f ca="1">RANK(C21,C$2:C$998)</f>
        <v>20</v>
      </c>
      <c r="B21" s="10" t="s">
        <v>136</v>
      </c>
      <c r="C21" s="17" cm="1">
        <f t="array" aca="1" ref="C21" ca="1">SUM(LARGE(D21:N21,ROW(INDIRECT("1:2"))))</f>
        <v>154.54545454545456</v>
      </c>
      <c r="D21" s="16">
        <f>IFERROR(100*_xlfn.IFNA(VLOOKUP($B21,KviZDarije1!$A$1:$N$1000, 6, 0), 0)/'TOP SCORES'!B$5,0)</f>
        <v>54.545454545454547</v>
      </c>
      <c r="E21" s="16">
        <f>IFERROR(100*_xlfn.IFNA(VLOOKUP($B21,KviZDarije2!$A$1:$N$1000, 6, 0), 0)/'TOP SCORES'!C$5,0)</f>
        <v>100</v>
      </c>
      <c r="F21" s="16">
        <f>IFERROR(100*_xlfn.IFNA(VLOOKUP($B21,KviZDarije3!$A$1:$N$1000, 6, 0), 0)/'TOP SCORES'!D$5,0)</f>
        <v>45.454545454545453</v>
      </c>
      <c r="G21" s="16">
        <f>IFERROR(100*_xlfn.IFNA(VLOOKUP($B21,KviZDarije4!$A$1:$N$1000, 6, 0), 0)/'TOP SCORES'!E$5,0)</f>
        <v>0</v>
      </c>
      <c r="H21" s="16">
        <f>IFERROR(100*_xlfn.IFNA(VLOOKUP($B21,KviZDarije5!$A$1:$N$1000, 6, 0), 0)/'TOP SCORES'!F$5,0)</f>
        <v>0</v>
      </c>
      <c r="I21" s="16">
        <f>IFERROR(100*_xlfn.IFNA(VLOOKUP($B21,KviZDarije6!$A$1:$N$1000, 6, 0), 0)/'TOP SCORES'!G$5,0)</f>
        <v>0</v>
      </c>
      <c r="J21" s="16">
        <f>IFERROR(100*_xlfn.IFNA(VLOOKUP($B21,KviZDarije7!$A$1:$N$1000, 6, 0), 0)/'TOP SCORES'!H$5,0)</f>
        <v>0</v>
      </c>
      <c r="K21" s="16">
        <f>IFERROR(100*_xlfn.IFNA(VLOOKUP($B21,KviZDarije8!$A$1:$N$1000, 6, 0), 0)/'TOP SCORES'!I$5,0)</f>
        <v>0</v>
      </c>
      <c r="L21" s="16">
        <f>IFERROR(100*_xlfn.IFNA(VLOOKUP($B21,KviZDarije9!$A$1:$N$1000, 6, 0), 0)/'TOP SCORES'!J$5,0)</f>
        <v>0</v>
      </c>
      <c r="M21" s="16">
        <f>IFERROR(100*_xlfn.IFNA(VLOOKUP($B21,KviZDarije10!$A$1:$N$1000, 6, 0), 0)/'TOP SCORES'!K$5,0)</f>
        <v>0</v>
      </c>
      <c r="N21" s="16">
        <f>IFERROR(100*_xlfn.IFNA(VLOOKUP($B21,KviZDarije11!$A$1:$N$1000, 6, 0), 0)/'TOP SCORES'!L$5,0)</f>
        <v>0</v>
      </c>
    </row>
    <row r="22" spans="1:14">
      <c r="A22" s="19">
        <f ca="1">RANK(C22,C$2:C$998)</f>
        <v>20</v>
      </c>
      <c r="B22" s="10" t="s">
        <v>75</v>
      </c>
      <c r="C22" s="17" cm="1">
        <f t="array" aca="1" ref="C22" ca="1">SUM(LARGE(D22:N22,ROW(INDIRECT("1:2"))))</f>
        <v>154.54545454545456</v>
      </c>
      <c r="D22" s="16">
        <f>IFERROR(100*_xlfn.IFNA(VLOOKUP($B22,KviZDarije1!$A$1:$N$1000, 6, 0), 0)/'TOP SCORES'!B$5,0)</f>
        <v>36.363636363636367</v>
      </c>
      <c r="E22" s="16">
        <f>IFERROR(100*_xlfn.IFNA(VLOOKUP($B22,KviZDarije2!$A$1:$N$1000, 6, 0), 0)/'TOP SCORES'!C$5,0)</f>
        <v>100</v>
      </c>
      <c r="F22" s="16">
        <f>IFERROR(100*_xlfn.IFNA(VLOOKUP($B22,KviZDarije3!$A$1:$N$1000, 6, 0), 0)/'TOP SCORES'!D$5,0)</f>
        <v>54.545454545454547</v>
      </c>
      <c r="G22" s="16">
        <f>IFERROR(100*_xlfn.IFNA(VLOOKUP($B22,KviZDarije4!$A$1:$N$1000, 6, 0), 0)/'TOP SCORES'!E$5,0)</f>
        <v>0</v>
      </c>
      <c r="H22" s="16">
        <f>IFERROR(100*_xlfn.IFNA(VLOOKUP($B22,KviZDarije5!$A$1:$N$1000, 6, 0), 0)/'TOP SCORES'!F$5,0)</f>
        <v>0</v>
      </c>
      <c r="I22" s="16">
        <f>IFERROR(100*_xlfn.IFNA(VLOOKUP($B22,KviZDarije6!$A$1:$N$1000, 6, 0), 0)/'TOP SCORES'!G$5,0)</f>
        <v>0</v>
      </c>
      <c r="J22" s="16">
        <f>IFERROR(100*_xlfn.IFNA(VLOOKUP($B22,KviZDarije7!$A$1:$N$1000, 6, 0), 0)/'TOP SCORES'!H$5,0)</f>
        <v>0</v>
      </c>
      <c r="K22" s="16">
        <f>IFERROR(100*_xlfn.IFNA(VLOOKUP($B22,KviZDarije8!$A$1:$N$1000, 6, 0), 0)/'TOP SCORES'!I$5,0)</f>
        <v>0</v>
      </c>
      <c r="L22" s="16">
        <f>IFERROR(100*_xlfn.IFNA(VLOOKUP($B22,KviZDarije9!$A$1:$N$1000, 6, 0), 0)/'TOP SCORES'!J$5,0)</f>
        <v>0</v>
      </c>
      <c r="M22" s="16">
        <f>IFERROR(100*_xlfn.IFNA(VLOOKUP($B22,KviZDarije10!$A$1:$N$1000, 6, 0), 0)/'TOP SCORES'!K$5,0)</f>
        <v>0</v>
      </c>
      <c r="N22" s="16">
        <f>IFERROR(100*_xlfn.IFNA(VLOOKUP($B22,KviZDarije11!$A$1:$N$1000, 6, 0), 0)/'TOP SCORES'!L$5,0)</f>
        <v>0</v>
      </c>
    </row>
    <row r="23" spans="1:14">
      <c r="A23" s="19">
        <f ca="1">RANK(C23,C$2:C$998)</f>
        <v>20</v>
      </c>
      <c r="B23" s="14" t="s">
        <v>104</v>
      </c>
      <c r="C23" s="17" cm="1">
        <f t="array" aca="1" ref="C23" ca="1">SUM(LARGE(D23:N23,ROW(INDIRECT("1:2"))))</f>
        <v>154.54545454545456</v>
      </c>
      <c r="D23" s="16">
        <f>IFERROR(100*_xlfn.IFNA(VLOOKUP($B23,KviZDarije1!$A$1:$N$1000, 6, 0), 0)/'TOP SCORES'!B$5,0)</f>
        <v>81.818181818181813</v>
      </c>
      <c r="E23" s="16">
        <f>IFERROR(100*_xlfn.IFNA(VLOOKUP($B23,KviZDarije2!$A$1:$N$1000, 6, 0), 0)/'TOP SCORES'!C$5,0)</f>
        <v>0</v>
      </c>
      <c r="F23" s="16">
        <f>IFERROR(100*_xlfn.IFNA(VLOOKUP($B23,KviZDarije3!$A$1:$N$1000, 6, 0), 0)/'TOP SCORES'!D$5,0)</f>
        <v>72.727272727272734</v>
      </c>
      <c r="G23" s="16">
        <f>IFERROR(100*_xlfn.IFNA(VLOOKUP($B23,KviZDarije4!$A$1:$N$1000, 6, 0), 0)/'TOP SCORES'!E$5,0)</f>
        <v>0</v>
      </c>
      <c r="H23" s="16">
        <f>IFERROR(100*_xlfn.IFNA(VLOOKUP($B23,KviZDarije5!$A$1:$N$1000, 6, 0), 0)/'TOP SCORES'!F$5,0)</f>
        <v>0</v>
      </c>
      <c r="I23" s="16">
        <f>IFERROR(100*_xlfn.IFNA(VLOOKUP($B23,KviZDarije6!$A$1:$N$1000, 6, 0), 0)/'TOP SCORES'!G$5,0)</f>
        <v>0</v>
      </c>
      <c r="J23" s="16">
        <f>IFERROR(100*_xlfn.IFNA(VLOOKUP($B23,KviZDarije7!$A$1:$N$1000, 6, 0), 0)/'TOP SCORES'!H$5,0)</f>
        <v>0</v>
      </c>
      <c r="K23" s="16">
        <f>IFERROR(100*_xlfn.IFNA(VLOOKUP($B23,KviZDarije8!$A$1:$N$1000, 6, 0), 0)/'TOP SCORES'!I$5,0)</f>
        <v>0</v>
      </c>
      <c r="L23" s="16">
        <f>IFERROR(100*_xlfn.IFNA(VLOOKUP($B23,KviZDarije9!$A$1:$N$1000, 6, 0), 0)/'TOP SCORES'!J$5,0)</f>
        <v>0</v>
      </c>
      <c r="M23" s="16">
        <f>IFERROR(100*_xlfn.IFNA(VLOOKUP($B23,KviZDarije10!$A$1:$N$1000, 6, 0), 0)/'TOP SCORES'!K$5,0)</f>
        <v>0</v>
      </c>
      <c r="N23" s="16">
        <f>IFERROR(100*_xlfn.IFNA(VLOOKUP($B23,KviZDarije11!$A$1:$N$1000, 6, 0), 0)/'TOP SCORES'!L$5,0)</f>
        <v>0</v>
      </c>
    </row>
    <row r="24" spans="1:14">
      <c r="A24" s="19">
        <f ca="1">RANK(C24,C$2:C$998)</f>
        <v>23</v>
      </c>
      <c r="B24" s="10" t="s">
        <v>71</v>
      </c>
      <c r="C24" s="17" cm="1">
        <f t="array" aca="1" ref="C24" ca="1">SUM(LARGE(D24:N24,ROW(INDIRECT("1:2"))))</f>
        <v>152.52525252525251</v>
      </c>
      <c r="D24" s="16">
        <f>IFERROR(100*_xlfn.IFNA(VLOOKUP($B24,KviZDarije1!$A$1:$N$1000, 6, 0), 0)/'TOP SCORES'!B$5,0)</f>
        <v>63.636363636363633</v>
      </c>
      <c r="E24" s="16">
        <f>IFERROR(100*_xlfn.IFNA(VLOOKUP($B24,KviZDarije2!$A$1:$N$1000, 6, 0), 0)/'TOP SCORES'!C$5,0)</f>
        <v>88.888888888888886</v>
      </c>
      <c r="F24" s="16">
        <f>IFERROR(100*_xlfn.IFNA(VLOOKUP($B24,KviZDarije3!$A$1:$N$1000, 6, 0), 0)/'TOP SCORES'!D$5,0)</f>
        <v>54.545454545454547</v>
      </c>
      <c r="G24" s="16">
        <f>IFERROR(100*_xlfn.IFNA(VLOOKUP($B24,KviZDarije4!$A$1:$N$1000, 6, 0), 0)/'TOP SCORES'!E$5,0)</f>
        <v>0</v>
      </c>
      <c r="H24" s="16">
        <f>IFERROR(100*_xlfn.IFNA(VLOOKUP($B24,KviZDarije5!$A$1:$N$1000, 6, 0), 0)/'TOP SCORES'!F$5,0)</f>
        <v>0</v>
      </c>
      <c r="I24" s="16">
        <f>IFERROR(100*_xlfn.IFNA(VLOOKUP($B24,KviZDarije6!$A$1:$N$1000, 6, 0), 0)/'TOP SCORES'!G$5,0)</f>
        <v>0</v>
      </c>
      <c r="J24" s="16">
        <f>IFERROR(100*_xlfn.IFNA(VLOOKUP($B24,KviZDarije7!$A$1:$N$1000, 6, 0), 0)/'TOP SCORES'!H$5,0)</f>
        <v>0</v>
      </c>
      <c r="K24" s="16">
        <f>IFERROR(100*_xlfn.IFNA(VLOOKUP($B24,KviZDarije8!$A$1:$N$1000, 6, 0), 0)/'TOP SCORES'!I$5,0)</f>
        <v>0</v>
      </c>
      <c r="L24" s="16">
        <f>IFERROR(100*_xlfn.IFNA(VLOOKUP($B24,KviZDarije9!$A$1:$N$1000, 6, 0), 0)/'TOP SCORES'!J$5,0)</f>
        <v>0</v>
      </c>
      <c r="M24" s="16">
        <f>IFERROR(100*_xlfn.IFNA(VLOOKUP($B24,KviZDarije10!$A$1:$N$1000, 6, 0), 0)/'TOP SCORES'!K$5,0)</f>
        <v>0</v>
      </c>
      <c r="N24" s="16">
        <f>IFERROR(100*_xlfn.IFNA(VLOOKUP($B24,KviZDarije11!$A$1:$N$1000, 6, 0), 0)/'TOP SCORES'!L$5,0)</f>
        <v>0</v>
      </c>
    </row>
    <row r="25" spans="1:14">
      <c r="A25" s="19">
        <f ca="1">RANK(C25,C$2:C$998)</f>
        <v>23</v>
      </c>
      <c r="B25" s="14" t="s">
        <v>186</v>
      </c>
      <c r="C25" s="17" cm="1">
        <f t="array" aca="1" ref="C25" ca="1">SUM(LARGE(D25:N25,ROW(INDIRECT("1:2"))))</f>
        <v>152.52525252525251</v>
      </c>
      <c r="D25" s="16">
        <f>IFERROR(100*_xlfn.IFNA(VLOOKUP($B25,KviZDarije1!$A$1:$N$1000, 6, 0), 0)/'TOP SCORES'!B$5,0)</f>
        <v>63.636363636363633</v>
      </c>
      <c r="E25" s="16">
        <f>IFERROR(100*_xlfn.IFNA(VLOOKUP($B25,KviZDarije2!$A$1:$N$1000, 6, 0), 0)/'TOP SCORES'!C$5,0)</f>
        <v>88.888888888888886</v>
      </c>
      <c r="F25" s="16">
        <f>IFERROR(100*_xlfn.IFNA(VLOOKUP($B25,KviZDarije3!$A$1:$N$1000, 6, 0), 0)/'TOP SCORES'!D$5,0)</f>
        <v>54.545454545454547</v>
      </c>
      <c r="G25" s="16">
        <f>IFERROR(100*_xlfn.IFNA(VLOOKUP($B25,KviZDarije4!$A$1:$N$1000, 6, 0), 0)/'TOP SCORES'!E$5,0)</f>
        <v>0</v>
      </c>
      <c r="H25" s="16">
        <f>IFERROR(100*_xlfn.IFNA(VLOOKUP($B25,KviZDarije5!$A$1:$N$1000, 6, 0), 0)/'TOP SCORES'!F$5,0)</f>
        <v>0</v>
      </c>
      <c r="I25" s="16">
        <f>IFERROR(100*_xlfn.IFNA(VLOOKUP($B25,KviZDarije6!$A$1:$N$1000, 6, 0), 0)/'TOP SCORES'!G$5,0)</f>
        <v>0</v>
      </c>
      <c r="J25" s="16">
        <f>IFERROR(100*_xlfn.IFNA(VLOOKUP($B25,KviZDarije7!$A$1:$N$1000, 6, 0), 0)/'TOP SCORES'!H$5,0)</f>
        <v>0</v>
      </c>
      <c r="K25" s="16">
        <f>IFERROR(100*_xlfn.IFNA(VLOOKUP($B25,KviZDarije8!$A$1:$N$1000, 6, 0), 0)/'TOP SCORES'!I$5,0)</f>
        <v>0</v>
      </c>
      <c r="L25" s="16">
        <f>IFERROR(100*_xlfn.IFNA(VLOOKUP($B25,KviZDarije9!$A$1:$N$1000, 6, 0), 0)/'TOP SCORES'!J$5,0)</f>
        <v>0</v>
      </c>
      <c r="M25" s="16">
        <f>IFERROR(100*_xlfn.IFNA(VLOOKUP($B25,KviZDarije10!$A$1:$N$1000, 6, 0), 0)/'TOP SCORES'!K$5,0)</f>
        <v>0</v>
      </c>
      <c r="N25" s="16">
        <f>IFERROR(100*_xlfn.IFNA(VLOOKUP($B25,KviZDarije11!$A$1:$N$1000, 6, 0), 0)/'TOP SCORES'!L$5,0)</f>
        <v>0</v>
      </c>
    </row>
    <row r="26" spans="1:14">
      <c r="A26" s="19">
        <f ca="1">RANK(C26,C$2:C$998)</f>
        <v>23</v>
      </c>
      <c r="B26" s="6" t="s">
        <v>245</v>
      </c>
      <c r="C26" s="17" cm="1">
        <f t="array" aca="1" ref="C26" ca="1">SUM(LARGE(D26:N26,ROW(INDIRECT("1:2"))))</f>
        <v>152.52525252525251</v>
      </c>
      <c r="D26" s="16">
        <f>IFERROR(100*_xlfn.IFNA(VLOOKUP($B26,KviZDarije1!$A$1:$N$1000, 6, 0), 0)/'TOP SCORES'!B$5,0)</f>
        <v>0</v>
      </c>
      <c r="E26" s="16">
        <f>IFERROR(100*_xlfn.IFNA(VLOOKUP($B26,KviZDarije2!$A$1:$N$1000, 6, 0), 0)/'TOP SCORES'!C$5,0)</f>
        <v>88.888888888888886</v>
      </c>
      <c r="F26" s="16">
        <f>IFERROR(100*_xlfn.IFNA(VLOOKUP($B26,KviZDarije3!$A$1:$N$1000, 6, 0), 0)/'TOP SCORES'!D$5,0)</f>
        <v>63.636363636363633</v>
      </c>
      <c r="G26" s="16">
        <f>IFERROR(100*_xlfn.IFNA(VLOOKUP($B26,KviZDarije4!$A$1:$N$1000, 6, 0), 0)/'TOP SCORES'!E$5,0)</f>
        <v>0</v>
      </c>
      <c r="H26" s="16">
        <f>IFERROR(100*_xlfn.IFNA(VLOOKUP($B26,KviZDarije5!$A$1:$N$1000, 6, 0), 0)/'TOP SCORES'!F$5,0)</f>
        <v>0</v>
      </c>
      <c r="I26" s="16">
        <f>IFERROR(100*_xlfn.IFNA(VLOOKUP($B26,KviZDarije6!$A$1:$N$1000, 6, 0), 0)/'TOP SCORES'!G$5,0)</f>
        <v>0</v>
      </c>
      <c r="J26" s="16">
        <f>IFERROR(100*_xlfn.IFNA(VLOOKUP($B26,KviZDarije7!$A$1:$N$1000, 6, 0), 0)/'TOP SCORES'!H$5,0)</f>
        <v>0</v>
      </c>
      <c r="K26" s="16">
        <f>IFERROR(100*_xlfn.IFNA(VLOOKUP($B26,KviZDarije8!$A$1:$N$1000, 6, 0), 0)/'TOP SCORES'!I$5,0)</f>
        <v>0</v>
      </c>
      <c r="L26" s="16">
        <f>IFERROR(100*_xlfn.IFNA(VLOOKUP($B26,KviZDarije9!$A$1:$N$1000, 6, 0), 0)/'TOP SCORES'!J$5,0)</f>
        <v>0</v>
      </c>
      <c r="M26" s="16">
        <f>IFERROR(100*_xlfn.IFNA(VLOOKUP($B26,KviZDarije10!$A$1:$N$1000, 6, 0), 0)/'TOP SCORES'!K$5,0)</f>
        <v>0</v>
      </c>
      <c r="N26" s="16">
        <f>IFERROR(100*_xlfn.IFNA(VLOOKUP($B26,KviZDarije11!$A$1:$N$1000, 6, 0), 0)/'TOP SCORES'!L$5,0)</f>
        <v>0</v>
      </c>
    </row>
    <row r="27" spans="1:14">
      <c r="A27" s="19">
        <f ca="1">RANK(C27,C$2:C$998)</f>
        <v>23</v>
      </c>
      <c r="B27" s="6" t="s">
        <v>148</v>
      </c>
      <c r="C27" s="17" cm="1">
        <f t="array" aca="1" ref="C27" ca="1">SUM(LARGE(D27:N27,ROW(INDIRECT("1:2"))))</f>
        <v>152.52525252525251</v>
      </c>
      <c r="D27" s="16">
        <f>IFERROR(100*_xlfn.IFNA(VLOOKUP($B27,KviZDarije1!$A$1:$N$1000, 6, 0), 0)/'TOP SCORES'!B$5,0)</f>
        <v>63.636363636363633</v>
      </c>
      <c r="E27" s="16">
        <f>IFERROR(100*_xlfn.IFNA(VLOOKUP($B27,KviZDarije2!$A$1:$N$1000, 6, 0), 0)/'TOP SCORES'!C$5,0)</f>
        <v>88.888888888888886</v>
      </c>
      <c r="F27" s="16">
        <f>IFERROR(100*_xlfn.IFNA(VLOOKUP($B27,KviZDarije3!$A$1:$N$1000, 6, 0), 0)/'TOP SCORES'!D$5,0)</f>
        <v>0</v>
      </c>
      <c r="G27" s="16">
        <f>IFERROR(100*_xlfn.IFNA(VLOOKUP($B27,KviZDarije4!$A$1:$N$1000, 6, 0), 0)/'TOP SCORES'!E$5,0)</f>
        <v>0</v>
      </c>
      <c r="H27" s="16">
        <f>IFERROR(100*_xlfn.IFNA(VLOOKUP($B27,KviZDarije5!$A$1:$N$1000, 6, 0), 0)/'TOP SCORES'!F$5,0)</f>
        <v>0</v>
      </c>
      <c r="I27" s="16">
        <f>IFERROR(100*_xlfn.IFNA(VLOOKUP($B27,KviZDarije6!$A$1:$N$1000, 6, 0), 0)/'TOP SCORES'!G$5,0)</f>
        <v>0</v>
      </c>
      <c r="J27" s="16">
        <f>IFERROR(100*_xlfn.IFNA(VLOOKUP($B27,KviZDarije7!$A$1:$N$1000, 6, 0), 0)/'TOP SCORES'!H$5,0)</f>
        <v>0</v>
      </c>
      <c r="K27" s="16">
        <f>IFERROR(100*_xlfn.IFNA(VLOOKUP($B27,KviZDarije8!$A$1:$N$1000, 6, 0), 0)/'TOP SCORES'!I$5,0)</f>
        <v>0</v>
      </c>
      <c r="L27" s="16">
        <f>IFERROR(100*_xlfn.IFNA(VLOOKUP($B27,KviZDarije9!$A$1:$N$1000, 6, 0), 0)/'TOP SCORES'!J$5,0)</f>
        <v>0</v>
      </c>
      <c r="M27" s="16">
        <f>IFERROR(100*_xlfn.IFNA(VLOOKUP($B27,KviZDarije10!$A$1:$N$1000, 6, 0), 0)/'TOP SCORES'!K$5,0)</f>
        <v>0</v>
      </c>
      <c r="N27" s="16">
        <f>IFERROR(100*_xlfn.IFNA(VLOOKUP($B27,KviZDarije11!$A$1:$N$1000, 6, 0), 0)/'TOP SCORES'!L$5,0)</f>
        <v>0</v>
      </c>
    </row>
    <row r="28" spans="1:14">
      <c r="A28" s="19">
        <f ca="1">RANK(C28,C$2:C$998)</f>
        <v>27</v>
      </c>
      <c r="B28" s="14" t="s">
        <v>169</v>
      </c>
      <c r="C28" s="17" cm="1">
        <f t="array" aca="1" ref="C28" ca="1">SUM(LARGE(D28:N28,ROW(INDIRECT("1:2"))))</f>
        <v>150.50505050505052</v>
      </c>
      <c r="D28" s="16">
        <f>IFERROR(100*_xlfn.IFNA(VLOOKUP($B28,KviZDarije1!$A$1:$N$1000, 6, 0), 0)/'TOP SCORES'!B$5,0)</f>
        <v>63.636363636363633</v>
      </c>
      <c r="E28" s="16">
        <f>IFERROR(100*_xlfn.IFNA(VLOOKUP($B28,KviZDarije2!$A$1:$N$1000, 6, 0), 0)/'TOP SCORES'!C$5,0)</f>
        <v>77.777777777777771</v>
      </c>
      <c r="F28" s="16">
        <f>IFERROR(100*_xlfn.IFNA(VLOOKUP($B28,KviZDarije3!$A$1:$N$1000, 6, 0), 0)/'TOP SCORES'!D$5,0)</f>
        <v>72.727272727272734</v>
      </c>
      <c r="G28" s="16">
        <f>IFERROR(100*_xlfn.IFNA(VLOOKUP($B28,KviZDarije4!$A$1:$N$1000, 6, 0), 0)/'TOP SCORES'!E$5,0)</f>
        <v>0</v>
      </c>
      <c r="H28" s="16">
        <f>IFERROR(100*_xlfn.IFNA(VLOOKUP($B28,KviZDarije5!$A$1:$N$1000, 6, 0), 0)/'TOP SCORES'!F$5,0)</f>
        <v>0</v>
      </c>
      <c r="I28" s="16">
        <f>IFERROR(100*_xlfn.IFNA(VLOOKUP($B28,KviZDarije6!$A$1:$N$1000, 6, 0), 0)/'TOP SCORES'!G$5,0)</f>
        <v>0</v>
      </c>
      <c r="J28" s="16">
        <f>IFERROR(100*_xlfn.IFNA(VLOOKUP($B28,KviZDarije7!$A$1:$N$1000, 6, 0), 0)/'TOP SCORES'!H$5,0)</f>
        <v>0</v>
      </c>
      <c r="K28" s="16">
        <f>IFERROR(100*_xlfn.IFNA(VLOOKUP($B28,KviZDarije8!$A$1:$N$1000, 6, 0), 0)/'TOP SCORES'!I$5,0)</f>
        <v>0</v>
      </c>
      <c r="L28" s="16">
        <f>IFERROR(100*_xlfn.IFNA(VLOOKUP($B28,KviZDarije9!$A$1:$N$1000, 6, 0), 0)/'TOP SCORES'!J$5,0)</f>
        <v>0</v>
      </c>
      <c r="M28" s="16">
        <f>IFERROR(100*_xlfn.IFNA(VLOOKUP($B28,KviZDarije10!$A$1:$N$1000, 6, 0), 0)/'TOP SCORES'!K$5,0)</f>
        <v>0</v>
      </c>
      <c r="N28" s="16">
        <f>IFERROR(100*_xlfn.IFNA(VLOOKUP($B28,KviZDarije11!$A$1:$N$1000, 6, 0), 0)/'TOP SCORES'!L$5,0)</f>
        <v>0</v>
      </c>
    </row>
    <row r="29" spans="1:14">
      <c r="A29" s="19">
        <f ca="1">RANK(C29,C$2:C$998)</f>
        <v>27</v>
      </c>
      <c r="B29" s="14" t="s">
        <v>141</v>
      </c>
      <c r="C29" s="17" cm="1">
        <f t="array" aca="1" ref="C29" ca="1">SUM(LARGE(D29:N29,ROW(INDIRECT("1:2"))))</f>
        <v>150.50505050505052</v>
      </c>
      <c r="D29" s="16">
        <f>IFERROR(100*_xlfn.IFNA(VLOOKUP($B29,KviZDarije1!$A$1:$N$1000, 6, 0), 0)/'TOP SCORES'!B$5,0)</f>
        <v>54.545454545454547</v>
      </c>
      <c r="E29" s="16">
        <f>IFERROR(100*_xlfn.IFNA(VLOOKUP($B29,KviZDarije2!$A$1:$N$1000, 6, 0), 0)/'TOP SCORES'!C$5,0)</f>
        <v>77.777777777777771</v>
      </c>
      <c r="F29" s="16">
        <f>IFERROR(100*_xlfn.IFNA(VLOOKUP($B29,KviZDarije3!$A$1:$N$1000, 6, 0), 0)/'TOP SCORES'!D$5,0)</f>
        <v>72.727272727272734</v>
      </c>
      <c r="G29" s="16">
        <f>IFERROR(100*_xlfn.IFNA(VLOOKUP($B29,KviZDarije4!$A$1:$N$1000, 6, 0), 0)/'TOP SCORES'!E$5,0)</f>
        <v>0</v>
      </c>
      <c r="H29" s="16">
        <f>IFERROR(100*_xlfn.IFNA(VLOOKUP($B29,KviZDarije5!$A$1:$N$1000, 6, 0), 0)/'TOP SCORES'!F$5,0)</f>
        <v>0</v>
      </c>
      <c r="I29" s="16">
        <f>IFERROR(100*_xlfn.IFNA(VLOOKUP($B29,KviZDarije6!$A$1:$N$1000, 6, 0), 0)/'TOP SCORES'!G$5,0)</f>
        <v>0</v>
      </c>
      <c r="J29" s="16">
        <f>IFERROR(100*_xlfn.IFNA(VLOOKUP($B29,KviZDarije7!$A$1:$N$1000, 6, 0), 0)/'TOP SCORES'!H$5,0)</f>
        <v>0</v>
      </c>
      <c r="K29" s="16">
        <f>IFERROR(100*_xlfn.IFNA(VLOOKUP($B29,KviZDarije8!$A$1:$N$1000, 6, 0), 0)/'TOP SCORES'!I$5,0)</f>
        <v>0</v>
      </c>
      <c r="L29" s="16">
        <f>IFERROR(100*_xlfn.IFNA(VLOOKUP($B29,KviZDarije9!$A$1:$N$1000, 6, 0), 0)/'TOP SCORES'!J$5,0)</f>
        <v>0</v>
      </c>
      <c r="M29" s="16">
        <f>IFERROR(100*_xlfn.IFNA(VLOOKUP($B29,KviZDarije10!$A$1:$N$1000, 6, 0), 0)/'TOP SCORES'!K$5,0)</f>
        <v>0</v>
      </c>
      <c r="N29" s="16">
        <f>IFERROR(100*_xlfn.IFNA(VLOOKUP($B29,KviZDarije11!$A$1:$N$1000, 6, 0), 0)/'TOP SCORES'!L$5,0)</f>
        <v>0</v>
      </c>
    </row>
    <row r="30" spans="1:14">
      <c r="A30" s="19">
        <f ca="1">RANK(C30,C$2:C$998)</f>
        <v>27</v>
      </c>
      <c r="B30" s="10" t="s">
        <v>57</v>
      </c>
      <c r="C30" s="17" cm="1">
        <f t="array" aca="1" ref="C30" ca="1">SUM(LARGE(D30:N30,ROW(INDIRECT("1:2"))))</f>
        <v>150.50505050505052</v>
      </c>
      <c r="D30" s="16">
        <f>IFERROR(100*_xlfn.IFNA(VLOOKUP($B30,KviZDarije1!$A$1:$N$1000, 6, 0), 0)/'TOP SCORES'!B$5,0)</f>
        <v>54.545454545454547</v>
      </c>
      <c r="E30" s="16">
        <f>IFERROR(100*_xlfn.IFNA(VLOOKUP($B30,KviZDarije2!$A$1:$N$1000, 6, 0), 0)/'TOP SCORES'!C$5,0)</f>
        <v>77.777777777777771</v>
      </c>
      <c r="F30" s="16">
        <f>IFERROR(100*_xlfn.IFNA(VLOOKUP($B30,KviZDarije3!$A$1:$N$1000, 6, 0), 0)/'TOP SCORES'!D$5,0)</f>
        <v>72.727272727272734</v>
      </c>
      <c r="G30" s="16">
        <f>IFERROR(100*_xlfn.IFNA(VLOOKUP($B30,KviZDarije4!$A$1:$N$1000, 6, 0), 0)/'TOP SCORES'!E$5,0)</f>
        <v>0</v>
      </c>
      <c r="H30" s="16">
        <f>IFERROR(100*_xlfn.IFNA(VLOOKUP($B30,KviZDarije5!$A$1:$N$1000, 6, 0), 0)/'TOP SCORES'!F$5,0)</f>
        <v>0</v>
      </c>
      <c r="I30" s="16">
        <f>IFERROR(100*_xlfn.IFNA(VLOOKUP($B30,KviZDarije6!$A$1:$N$1000, 6, 0), 0)/'TOP SCORES'!G$5,0)</f>
        <v>0</v>
      </c>
      <c r="J30" s="16">
        <f>IFERROR(100*_xlfn.IFNA(VLOOKUP($B30,KviZDarije7!$A$1:$N$1000, 6, 0), 0)/'TOP SCORES'!H$5,0)</f>
        <v>0</v>
      </c>
      <c r="K30" s="16">
        <f>IFERROR(100*_xlfn.IFNA(VLOOKUP($B30,KviZDarije8!$A$1:$N$1000, 6, 0), 0)/'TOP SCORES'!I$5,0)</f>
        <v>0</v>
      </c>
      <c r="L30" s="16">
        <f>IFERROR(100*_xlfn.IFNA(VLOOKUP($B30,KviZDarije9!$A$1:$N$1000, 6, 0), 0)/'TOP SCORES'!J$5,0)</f>
        <v>0</v>
      </c>
      <c r="M30" s="16">
        <f>IFERROR(100*_xlfn.IFNA(VLOOKUP($B30,KviZDarije10!$A$1:$N$1000, 6, 0), 0)/'TOP SCORES'!K$5,0)</f>
        <v>0</v>
      </c>
      <c r="N30" s="16">
        <f>IFERROR(100*_xlfn.IFNA(VLOOKUP($B30,KviZDarije11!$A$1:$N$1000, 6, 0), 0)/'TOP SCORES'!L$5,0)</f>
        <v>0</v>
      </c>
    </row>
    <row r="31" spans="1:14">
      <c r="A31" s="19">
        <f ca="1">RANK(C31,C$2:C$998)</f>
        <v>27</v>
      </c>
      <c r="B31" s="45" t="s">
        <v>54</v>
      </c>
      <c r="C31" s="17" cm="1">
        <f t="array" aca="1" ref="C31" ca="1">SUM(LARGE(D31:N31,ROW(INDIRECT("1:2"))))</f>
        <v>150.50505050505052</v>
      </c>
      <c r="D31" s="16">
        <f>IFERROR(100*_xlfn.IFNA(VLOOKUP($B31,KviZDarije1!$A$1:$N$1000, 6, 0), 0)/'TOP SCORES'!B$5,0)</f>
        <v>54.545454545454547</v>
      </c>
      <c r="E31" s="16">
        <f>IFERROR(100*_xlfn.IFNA(VLOOKUP($B31,KviZDarije2!$A$1:$N$1000, 6, 0), 0)/'TOP SCORES'!C$5,0)</f>
        <v>77.777777777777771</v>
      </c>
      <c r="F31" s="16">
        <f>IFERROR(100*_xlfn.IFNA(VLOOKUP($B31,KviZDarije3!$A$1:$N$1000, 6, 0), 0)/'TOP SCORES'!D$5,0)</f>
        <v>72.727272727272734</v>
      </c>
      <c r="G31" s="16">
        <f>IFERROR(100*_xlfn.IFNA(VLOOKUP($B31,KviZDarije4!$A$1:$N$1000, 6, 0), 0)/'TOP SCORES'!E$5,0)</f>
        <v>0</v>
      </c>
      <c r="H31" s="16">
        <f>IFERROR(100*_xlfn.IFNA(VLOOKUP($B31,KviZDarije5!$A$1:$N$1000, 6, 0), 0)/'TOP SCORES'!F$5,0)</f>
        <v>0</v>
      </c>
      <c r="I31" s="16">
        <f>IFERROR(100*_xlfn.IFNA(VLOOKUP($B31,KviZDarije6!$A$1:$N$1000, 6, 0), 0)/'TOP SCORES'!G$5,0)</f>
        <v>0</v>
      </c>
      <c r="J31" s="16">
        <f>IFERROR(100*_xlfn.IFNA(VLOOKUP($B31,KviZDarije7!$A$1:$N$1000, 6, 0), 0)/'TOP SCORES'!H$5,0)</f>
        <v>0</v>
      </c>
      <c r="K31" s="16">
        <f>IFERROR(100*_xlfn.IFNA(VLOOKUP($B31,KviZDarije8!$A$1:$N$1000, 6, 0), 0)/'TOP SCORES'!I$5,0)</f>
        <v>0</v>
      </c>
      <c r="L31" s="16">
        <f>IFERROR(100*_xlfn.IFNA(VLOOKUP($B31,KviZDarije9!$A$1:$N$1000, 6, 0), 0)/'TOP SCORES'!J$5,0)</f>
        <v>0</v>
      </c>
      <c r="M31" s="16">
        <f>IFERROR(100*_xlfn.IFNA(VLOOKUP($B31,KviZDarije10!$A$1:$N$1000, 6, 0), 0)/'TOP SCORES'!K$5,0)</f>
        <v>0</v>
      </c>
      <c r="N31" s="16">
        <f>IFERROR(100*_xlfn.IFNA(VLOOKUP($B31,KviZDarije11!$A$1:$N$1000, 6, 0), 0)/'TOP SCORES'!L$5,0)</f>
        <v>0</v>
      </c>
    </row>
    <row r="32" spans="1:14">
      <c r="A32" s="19">
        <f ca="1">RANK(C32,C$2:C$998)</f>
        <v>27</v>
      </c>
      <c r="B32" s="14" t="s">
        <v>184</v>
      </c>
      <c r="C32" s="17" cm="1">
        <f t="array" aca="1" ref="C32" ca="1">SUM(LARGE(D32:N32,ROW(INDIRECT("1:2"))))</f>
        <v>150.50505050505052</v>
      </c>
      <c r="D32" s="16">
        <f>IFERROR(100*_xlfn.IFNA(VLOOKUP($B32,KviZDarije1!$A$1:$N$1000, 6, 0), 0)/'TOP SCORES'!B$5,0)</f>
        <v>72.727272727272734</v>
      </c>
      <c r="E32" s="16">
        <f>IFERROR(100*_xlfn.IFNA(VLOOKUP($B32,KviZDarije2!$A$1:$N$1000, 6, 0), 0)/'TOP SCORES'!C$5,0)</f>
        <v>77.777777777777771</v>
      </c>
      <c r="F32" s="16">
        <f>IFERROR(100*_xlfn.IFNA(VLOOKUP($B32,KviZDarije3!$A$1:$N$1000, 6, 0), 0)/'TOP SCORES'!D$5,0)</f>
        <v>45.454545454545453</v>
      </c>
      <c r="G32" s="16">
        <f>IFERROR(100*_xlfn.IFNA(VLOOKUP($B32,KviZDarije4!$A$1:$N$1000, 6, 0), 0)/'TOP SCORES'!E$5,0)</f>
        <v>0</v>
      </c>
      <c r="H32" s="16">
        <f>IFERROR(100*_xlfn.IFNA(VLOOKUP($B32,KviZDarije5!$A$1:$N$1000, 6, 0), 0)/'TOP SCORES'!F$5,0)</f>
        <v>0</v>
      </c>
      <c r="I32" s="16">
        <f>IFERROR(100*_xlfn.IFNA(VLOOKUP($B32,KviZDarije6!$A$1:$N$1000, 6, 0), 0)/'TOP SCORES'!G$5,0)</f>
        <v>0</v>
      </c>
      <c r="J32" s="16">
        <f>IFERROR(100*_xlfn.IFNA(VLOOKUP($B32,KviZDarije7!$A$1:$N$1000, 6, 0), 0)/'TOP SCORES'!H$5,0)</f>
        <v>0</v>
      </c>
      <c r="K32" s="16">
        <f>IFERROR(100*_xlfn.IFNA(VLOOKUP($B32,KviZDarije8!$A$1:$N$1000, 6, 0), 0)/'TOP SCORES'!I$5,0)</f>
        <v>0</v>
      </c>
      <c r="L32" s="16">
        <f>IFERROR(100*_xlfn.IFNA(VLOOKUP($B32,KviZDarije9!$A$1:$N$1000, 6, 0), 0)/'TOP SCORES'!J$5,0)</f>
        <v>0</v>
      </c>
      <c r="M32" s="16">
        <f>IFERROR(100*_xlfn.IFNA(VLOOKUP($B32,KviZDarije10!$A$1:$N$1000, 6, 0), 0)/'TOP SCORES'!K$5,0)</f>
        <v>0</v>
      </c>
      <c r="N32" s="16">
        <f>IFERROR(100*_xlfn.IFNA(VLOOKUP($B32,KviZDarije11!$A$1:$N$1000, 6, 0), 0)/'TOP SCORES'!L$5,0)</f>
        <v>0</v>
      </c>
    </row>
    <row r="33" spans="1:14">
      <c r="A33" s="19">
        <f ca="1">RANK(C33,C$2:C$998)</f>
        <v>27</v>
      </c>
      <c r="B33" s="6" t="s">
        <v>101</v>
      </c>
      <c r="C33" s="17" cm="1">
        <f t="array" aca="1" ref="C33" ca="1">SUM(LARGE(D33:N33,ROW(INDIRECT("1:2"))))</f>
        <v>150.50505050505052</v>
      </c>
      <c r="D33" s="16">
        <f>IFERROR(100*_xlfn.IFNA(VLOOKUP($B33,KviZDarije1!$A$1:$N$1000, 6, 0), 0)/'TOP SCORES'!B$5,0)</f>
        <v>72.727272727272734</v>
      </c>
      <c r="E33" s="16">
        <f>IFERROR(100*_xlfn.IFNA(VLOOKUP($B33,KviZDarije2!$A$1:$N$1000, 6, 0), 0)/'TOP SCORES'!C$5,0)</f>
        <v>77.777777777777771</v>
      </c>
      <c r="F33" s="16">
        <f>IFERROR(100*_xlfn.IFNA(VLOOKUP($B33,KviZDarije3!$A$1:$N$1000, 6, 0), 0)/'TOP SCORES'!D$5,0)</f>
        <v>45.454545454545453</v>
      </c>
      <c r="G33" s="16">
        <f>IFERROR(100*_xlfn.IFNA(VLOOKUP($B33,KviZDarije4!$A$1:$N$1000, 6, 0), 0)/'TOP SCORES'!E$5,0)</f>
        <v>0</v>
      </c>
      <c r="H33" s="16">
        <f>IFERROR(100*_xlfn.IFNA(VLOOKUP($B33,KviZDarije5!$A$1:$N$1000, 6, 0), 0)/'TOP SCORES'!F$5,0)</f>
        <v>0</v>
      </c>
      <c r="I33" s="16">
        <f>IFERROR(100*_xlfn.IFNA(VLOOKUP($B33,KviZDarije6!$A$1:$N$1000, 6, 0), 0)/'TOP SCORES'!G$5,0)</f>
        <v>0</v>
      </c>
      <c r="J33" s="16">
        <f>IFERROR(100*_xlfn.IFNA(VLOOKUP($B33,KviZDarije7!$A$1:$N$1000, 6, 0), 0)/'TOP SCORES'!H$5,0)</f>
        <v>0</v>
      </c>
      <c r="K33" s="16">
        <f>IFERROR(100*_xlfn.IFNA(VLOOKUP($B33,KviZDarije8!$A$1:$N$1000, 6, 0), 0)/'TOP SCORES'!I$5,0)</f>
        <v>0</v>
      </c>
      <c r="L33" s="16">
        <f>IFERROR(100*_xlfn.IFNA(VLOOKUP($B33,KviZDarije9!$A$1:$N$1000, 6, 0), 0)/'TOP SCORES'!J$5,0)</f>
        <v>0</v>
      </c>
      <c r="M33" s="16">
        <f>IFERROR(100*_xlfn.IFNA(VLOOKUP($B33,KviZDarije10!$A$1:$N$1000, 6, 0), 0)/'TOP SCORES'!K$5,0)</f>
        <v>0</v>
      </c>
      <c r="N33" s="16">
        <f>IFERROR(100*_xlfn.IFNA(VLOOKUP($B33,KviZDarije11!$A$1:$N$1000, 6, 0), 0)/'TOP SCORES'!L$5,0)</f>
        <v>0</v>
      </c>
    </row>
    <row r="34" spans="1:14">
      <c r="A34" s="19">
        <f ca="1">RANK(C34,C$2:C$998)</f>
        <v>27</v>
      </c>
      <c r="B34" s="14" t="s">
        <v>185</v>
      </c>
      <c r="C34" s="17" cm="1">
        <f t="array" aca="1" ref="C34" ca="1">SUM(LARGE(D34:N34,ROW(INDIRECT("1:2"))))</f>
        <v>150.50505050505052</v>
      </c>
      <c r="D34" s="16">
        <f>IFERROR(100*_xlfn.IFNA(VLOOKUP($B34,KviZDarije1!$A$1:$N$1000, 6, 0), 0)/'TOP SCORES'!B$5,0)</f>
        <v>27.272727272727273</v>
      </c>
      <c r="E34" s="16">
        <f>IFERROR(100*_xlfn.IFNA(VLOOKUP($B34,KviZDarije2!$A$1:$N$1000, 6, 0), 0)/'TOP SCORES'!C$5,0)</f>
        <v>77.777777777777771</v>
      </c>
      <c r="F34" s="16">
        <f>IFERROR(100*_xlfn.IFNA(VLOOKUP($B34,KviZDarije3!$A$1:$N$1000, 6, 0), 0)/'TOP SCORES'!D$5,0)</f>
        <v>72.727272727272734</v>
      </c>
      <c r="G34" s="16">
        <f>IFERROR(100*_xlfn.IFNA(VLOOKUP($B34,KviZDarije4!$A$1:$N$1000, 6, 0), 0)/'TOP SCORES'!E$5,0)</f>
        <v>0</v>
      </c>
      <c r="H34" s="16">
        <f>IFERROR(100*_xlfn.IFNA(VLOOKUP($B34,KviZDarije5!$A$1:$N$1000, 6, 0), 0)/'TOP SCORES'!F$5,0)</f>
        <v>0</v>
      </c>
      <c r="I34" s="16">
        <f>IFERROR(100*_xlfn.IFNA(VLOOKUP($B34,KviZDarije6!$A$1:$N$1000, 6, 0), 0)/'TOP SCORES'!G$5,0)</f>
        <v>0</v>
      </c>
      <c r="J34" s="16">
        <f>IFERROR(100*_xlfn.IFNA(VLOOKUP($B34,KviZDarije7!$A$1:$N$1000, 6, 0), 0)/'TOP SCORES'!H$5,0)</f>
        <v>0</v>
      </c>
      <c r="K34" s="16">
        <f>IFERROR(100*_xlfn.IFNA(VLOOKUP($B34,KviZDarije8!$A$1:$N$1000, 6, 0), 0)/'TOP SCORES'!I$5,0)</f>
        <v>0</v>
      </c>
      <c r="L34" s="16">
        <f>IFERROR(100*_xlfn.IFNA(VLOOKUP($B34,KviZDarije9!$A$1:$N$1000, 6, 0), 0)/'TOP SCORES'!J$5,0)</f>
        <v>0</v>
      </c>
      <c r="M34" s="16">
        <f>IFERROR(100*_xlfn.IFNA(VLOOKUP($B34,KviZDarije10!$A$1:$N$1000, 6, 0), 0)/'TOP SCORES'!K$5,0)</f>
        <v>0</v>
      </c>
      <c r="N34" s="16">
        <f>IFERROR(100*_xlfn.IFNA(VLOOKUP($B34,KviZDarije11!$A$1:$N$1000, 6, 0), 0)/'TOP SCORES'!L$5,0)</f>
        <v>0</v>
      </c>
    </row>
    <row r="35" spans="1:14">
      <c r="A35" s="19">
        <f ca="1">RANK(C35,C$2:C$998)</f>
        <v>34</v>
      </c>
      <c r="B35" s="14" t="s">
        <v>80</v>
      </c>
      <c r="C35" s="17" cm="1">
        <f t="array" aca="1" ref="C35" ca="1">SUM(LARGE(D35:N35,ROW(INDIRECT("1:2"))))</f>
        <v>148.4848484848485</v>
      </c>
      <c r="D35" s="16">
        <f>IFERROR(100*_xlfn.IFNA(VLOOKUP($B35,KviZDarije1!$A$1:$N$1000, 6, 0), 0)/'TOP SCORES'!B$5,0)</f>
        <v>81.818181818181813</v>
      </c>
      <c r="E35" s="16">
        <f>IFERROR(100*_xlfn.IFNA(VLOOKUP($B35,KviZDarije2!$A$1:$N$1000, 6, 0), 0)/'TOP SCORES'!C$5,0)</f>
        <v>66.666666666666671</v>
      </c>
      <c r="F35" s="16">
        <f>IFERROR(100*_xlfn.IFNA(VLOOKUP($B35,KviZDarije3!$A$1:$N$1000, 6, 0), 0)/'TOP SCORES'!D$5,0)</f>
        <v>63.636363636363633</v>
      </c>
      <c r="G35" s="16">
        <f>IFERROR(100*_xlfn.IFNA(VLOOKUP($B35,KviZDarije4!$A$1:$N$1000, 6, 0), 0)/'TOP SCORES'!E$5,0)</f>
        <v>0</v>
      </c>
      <c r="H35" s="16">
        <f>IFERROR(100*_xlfn.IFNA(VLOOKUP($B35,KviZDarije5!$A$1:$N$1000, 6, 0), 0)/'TOP SCORES'!F$5,0)</f>
        <v>0</v>
      </c>
      <c r="I35" s="16">
        <f>IFERROR(100*_xlfn.IFNA(VLOOKUP($B35,KviZDarije6!$A$1:$N$1000, 6, 0), 0)/'TOP SCORES'!G$5,0)</f>
        <v>0</v>
      </c>
      <c r="J35" s="16">
        <f>IFERROR(100*_xlfn.IFNA(VLOOKUP($B35,KviZDarije7!$A$1:$N$1000, 6, 0), 0)/'TOP SCORES'!H$5,0)</f>
        <v>0</v>
      </c>
      <c r="K35" s="16">
        <f>IFERROR(100*_xlfn.IFNA(VLOOKUP($B35,KviZDarije8!$A$1:$N$1000, 6, 0), 0)/'TOP SCORES'!I$5,0)</f>
        <v>0</v>
      </c>
      <c r="L35" s="16">
        <f>IFERROR(100*_xlfn.IFNA(VLOOKUP($B35,KviZDarije9!$A$1:$N$1000, 6, 0), 0)/'TOP SCORES'!J$5,0)</f>
        <v>0</v>
      </c>
      <c r="M35" s="16">
        <f>IFERROR(100*_xlfn.IFNA(VLOOKUP($B35,KviZDarije10!$A$1:$N$1000, 6, 0), 0)/'TOP SCORES'!K$5,0)</f>
        <v>0</v>
      </c>
      <c r="N35" s="16">
        <f>IFERROR(100*_xlfn.IFNA(VLOOKUP($B35,KviZDarije11!$A$1:$N$1000, 6, 0), 0)/'TOP SCORES'!L$5,0)</f>
        <v>0</v>
      </c>
    </row>
    <row r="36" spans="1:14">
      <c r="A36" s="19">
        <f ca="1">RANK(C36,C$2:C$998)</f>
        <v>34</v>
      </c>
      <c r="B36" s="51" t="s">
        <v>38</v>
      </c>
      <c r="C36" s="17" cm="1">
        <f t="array" aca="1" ref="C36" ca="1">SUM(LARGE(D36:N36,ROW(INDIRECT("1:2"))))</f>
        <v>148.4848484848485</v>
      </c>
      <c r="D36" s="16">
        <f>IFERROR(100*_xlfn.IFNA(VLOOKUP($B36,KviZDarije1!$A$1:$N$1000, 6, 0), 0)/'TOP SCORES'!B$5,0)</f>
        <v>63.636363636363633</v>
      </c>
      <c r="E36" s="16">
        <f>IFERROR(100*_xlfn.IFNA(VLOOKUP($B36,KviZDarije2!$A$1:$N$1000, 6, 0), 0)/'TOP SCORES'!C$5,0)</f>
        <v>66.666666666666671</v>
      </c>
      <c r="F36" s="16">
        <f>IFERROR(100*_xlfn.IFNA(VLOOKUP($B36,KviZDarije3!$A$1:$N$1000, 6, 0), 0)/'TOP SCORES'!D$5,0)</f>
        <v>81.818181818181813</v>
      </c>
      <c r="G36" s="16">
        <f>IFERROR(100*_xlfn.IFNA(VLOOKUP($B36,KviZDarije4!$A$1:$N$1000, 6, 0), 0)/'TOP SCORES'!E$5,0)</f>
        <v>0</v>
      </c>
      <c r="H36" s="16">
        <f>IFERROR(100*_xlfn.IFNA(VLOOKUP($B36,KviZDarije5!$A$1:$N$1000, 6, 0), 0)/'TOP SCORES'!F$5,0)</f>
        <v>0</v>
      </c>
      <c r="I36" s="16">
        <f>IFERROR(100*_xlfn.IFNA(VLOOKUP($B36,KviZDarije6!$A$1:$N$1000, 6, 0), 0)/'TOP SCORES'!G$5,0)</f>
        <v>0</v>
      </c>
      <c r="J36" s="16">
        <f>IFERROR(100*_xlfn.IFNA(VLOOKUP($B36,KviZDarije7!$A$1:$N$1000, 6, 0), 0)/'TOP SCORES'!H$5,0)</f>
        <v>0</v>
      </c>
      <c r="K36" s="16">
        <f>IFERROR(100*_xlfn.IFNA(VLOOKUP($B36,KviZDarije8!$A$1:$N$1000, 6, 0), 0)/'TOP SCORES'!I$5,0)</f>
        <v>0</v>
      </c>
      <c r="L36" s="16">
        <f>IFERROR(100*_xlfn.IFNA(VLOOKUP($B36,KviZDarije9!$A$1:$N$1000, 6, 0), 0)/'TOP SCORES'!J$5,0)</f>
        <v>0</v>
      </c>
      <c r="M36" s="16">
        <f>IFERROR(100*_xlfn.IFNA(VLOOKUP($B36,KviZDarije10!$A$1:$N$1000, 6, 0), 0)/'TOP SCORES'!K$5,0)</f>
        <v>0</v>
      </c>
      <c r="N36" s="16">
        <f>IFERROR(100*_xlfn.IFNA(VLOOKUP($B36,KviZDarije11!$A$1:$N$1000, 6, 0), 0)/'TOP SCORES'!L$5,0)</f>
        <v>0</v>
      </c>
    </row>
    <row r="37" spans="1:14">
      <c r="A37" s="19">
        <f ca="1">RANK(C37,C$2:C$998)</f>
        <v>34</v>
      </c>
      <c r="B37" s="10" t="s">
        <v>187</v>
      </c>
      <c r="C37" s="17" cm="1">
        <f t="array" aca="1" ref="C37" ca="1">SUM(LARGE(D37:N37,ROW(INDIRECT("1:2"))))</f>
        <v>148.4848484848485</v>
      </c>
      <c r="D37" s="16">
        <f>IFERROR(100*_xlfn.IFNA(VLOOKUP($B37,KviZDarije1!$A$1:$N$1000, 6, 0), 0)/'TOP SCORES'!B$5,0)</f>
        <v>54.545454545454547</v>
      </c>
      <c r="E37" s="16">
        <f>IFERROR(100*_xlfn.IFNA(VLOOKUP($B37,KviZDarije2!$A$1:$N$1000, 6, 0), 0)/'TOP SCORES'!C$5,0)</f>
        <v>66.666666666666671</v>
      </c>
      <c r="F37" s="16">
        <f>IFERROR(100*_xlfn.IFNA(VLOOKUP($B37,KviZDarije3!$A$1:$N$1000, 6, 0), 0)/'TOP SCORES'!D$5,0)</f>
        <v>81.818181818181813</v>
      </c>
      <c r="G37" s="16">
        <f>IFERROR(100*_xlfn.IFNA(VLOOKUP($B37,KviZDarije4!$A$1:$N$1000, 6, 0), 0)/'TOP SCORES'!E$5,0)</f>
        <v>0</v>
      </c>
      <c r="H37" s="16">
        <f>IFERROR(100*_xlfn.IFNA(VLOOKUP($B37,KviZDarije5!$A$1:$N$1000, 6, 0), 0)/'TOP SCORES'!F$5,0)</f>
        <v>0</v>
      </c>
      <c r="I37" s="16">
        <f>IFERROR(100*_xlfn.IFNA(VLOOKUP($B37,KviZDarije6!$A$1:$N$1000, 6, 0), 0)/'TOP SCORES'!G$5,0)</f>
        <v>0</v>
      </c>
      <c r="J37" s="16">
        <f>IFERROR(100*_xlfn.IFNA(VLOOKUP($B37,KviZDarije7!$A$1:$N$1000, 6, 0), 0)/'TOP SCORES'!H$5,0)</f>
        <v>0</v>
      </c>
      <c r="K37" s="16">
        <f>IFERROR(100*_xlfn.IFNA(VLOOKUP($B37,KviZDarije8!$A$1:$N$1000, 6, 0), 0)/'TOP SCORES'!I$5,0)</f>
        <v>0</v>
      </c>
      <c r="L37" s="16">
        <f>IFERROR(100*_xlfn.IFNA(VLOOKUP($B37,KviZDarije9!$A$1:$N$1000, 6, 0), 0)/'TOP SCORES'!J$5,0)</f>
        <v>0</v>
      </c>
      <c r="M37" s="16">
        <f>IFERROR(100*_xlfn.IFNA(VLOOKUP($B37,KviZDarije10!$A$1:$N$1000, 6, 0), 0)/'TOP SCORES'!K$5,0)</f>
        <v>0</v>
      </c>
      <c r="N37" s="16">
        <f>IFERROR(100*_xlfn.IFNA(VLOOKUP($B37,KviZDarije11!$A$1:$N$1000, 6, 0), 0)/'TOP SCORES'!L$5,0)</f>
        <v>0</v>
      </c>
    </row>
    <row r="38" spans="1:14">
      <c r="A38" s="19">
        <f ca="1">RANK(C38,C$2:C$998)</f>
        <v>37</v>
      </c>
      <c r="B38" s="45" t="s">
        <v>9</v>
      </c>
      <c r="C38" s="17" cm="1">
        <f t="array" aca="1" ref="C38" ca="1">SUM(LARGE(D38:N38,ROW(INDIRECT("1:2"))))</f>
        <v>143.43434343434342</v>
      </c>
      <c r="D38" s="16">
        <f>IFERROR(100*_xlfn.IFNA(VLOOKUP($B38,KviZDarije1!$A$1:$N$1000, 6, 0), 0)/'TOP SCORES'!B$5,0)</f>
        <v>54.545454545454547</v>
      </c>
      <c r="E38" s="16">
        <f>IFERROR(100*_xlfn.IFNA(VLOOKUP($B38,KviZDarije2!$A$1:$N$1000, 6, 0), 0)/'TOP SCORES'!C$5,0)</f>
        <v>88.888888888888886</v>
      </c>
      <c r="F38" s="16">
        <f>IFERROR(100*_xlfn.IFNA(VLOOKUP($B38,KviZDarije3!$A$1:$N$1000, 6, 0), 0)/'TOP SCORES'!D$5,0)</f>
        <v>54.545454545454547</v>
      </c>
      <c r="G38" s="16">
        <f>IFERROR(100*_xlfn.IFNA(VLOOKUP($B38,KviZDarije4!$A$1:$N$1000, 6, 0), 0)/'TOP SCORES'!E$5,0)</f>
        <v>0</v>
      </c>
      <c r="H38" s="16">
        <f>IFERROR(100*_xlfn.IFNA(VLOOKUP($B38,KviZDarije5!$A$1:$N$1000, 6, 0), 0)/'TOP SCORES'!F$5,0)</f>
        <v>0</v>
      </c>
      <c r="I38" s="16">
        <f>IFERROR(100*_xlfn.IFNA(VLOOKUP($B38,KviZDarije6!$A$1:$N$1000, 6, 0), 0)/'TOP SCORES'!G$5,0)</f>
        <v>0</v>
      </c>
      <c r="J38" s="16">
        <f>IFERROR(100*_xlfn.IFNA(VLOOKUP($B38,KviZDarije7!$A$1:$N$1000, 6, 0), 0)/'TOP SCORES'!H$5,0)</f>
        <v>0</v>
      </c>
      <c r="K38" s="16">
        <f>IFERROR(100*_xlfn.IFNA(VLOOKUP($B38,KviZDarije8!$A$1:$N$1000, 6, 0), 0)/'TOP SCORES'!I$5,0)</f>
        <v>0</v>
      </c>
      <c r="L38" s="16">
        <f>IFERROR(100*_xlfn.IFNA(VLOOKUP($B38,KviZDarije9!$A$1:$N$1000, 6, 0), 0)/'TOP SCORES'!J$5,0)</f>
        <v>0</v>
      </c>
      <c r="M38" s="16">
        <f>IFERROR(100*_xlfn.IFNA(VLOOKUP($B38,KviZDarije10!$A$1:$N$1000, 6, 0), 0)/'TOP SCORES'!K$5,0)</f>
        <v>0</v>
      </c>
      <c r="N38" s="16">
        <f>IFERROR(100*_xlfn.IFNA(VLOOKUP($B38,KviZDarije11!$A$1:$N$1000, 6, 0), 0)/'TOP SCORES'!L$5,0)</f>
        <v>0</v>
      </c>
    </row>
    <row r="39" spans="1:14">
      <c r="A39" s="19">
        <f ca="1">RANK(C39,C$2:C$998)</f>
        <v>37</v>
      </c>
      <c r="B39" s="14" t="s">
        <v>53</v>
      </c>
      <c r="C39" s="17" cm="1">
        <f t="array" aca="1" ref="C39" ca="1">SUM(LARGE(D39:N39,ROW(INDIRECT("1:2"))))</f>
        <v>143.43434343434342</v>
      </c>
      <c r="D39" s="16">
        <f>IFERROR(100*_xlfn.IFNA(VLOOKUP($B39,KviZDarije1!$A$1:$N$1000, 6, 0), 0)/'TOP SCORES'!B$5,0)</f>
        <v>36.363636363636367</v>
      </c>
      <c r="E39" s="16">
        <f>IFERROR(100*_xlfn.IFNA(VLOOKUP($B39,KviZDarije2!$A$1:$N$1000, 6, 0), 0)/'TOP SCORES'!C$5,0)</f>
        <v>88.888888888888886</v>
      </c>
      <c r="F39" s="16">
        <f>IFERROR(100*_xlfn.IFNA(VLOOKUP($B39,KviZDarije3!$A$1:$N$1000, 6, 0), 0)/'TOP SCORES'!D$5,0)</f>
        <v>54.545454545454547</v>
      </c>
      <c r="G39" s="16">
        <f>IFERROR(100*_xlfn.IFNA(VLOOKUP($B39,KviZDarije4!$A$1:$N$1000, 6, 0), 0)/'TOP SCORES'!E$5,0)</f>
        <v>0</v>
      </c>
      <c r="H39" s="16">
        <f>IFERROR(100*_xlfn.IFNA(VLOOKUP($B39,KviZDarije5!$A$1:$N$1000, 6, 0), 0)/'TOP SCORES'!F$5,0)</f>
        <v>0</v>
      </c>
      <c r="I39" s="16">
        <f>IFERROR(100*_xlfn.IFNA(VLOOKUP($B39,KviZDarije6!$A$1:$N$1000, 6, 0), 0)/'TOP SCORES'!G$5,0)</f>
        <v>0</v>
      </c>
      <c r="J39" s="16">
        <f>IFERROR(100*_xlfn.IFNA(VLOOKUP($B39,KviZDarije7!$A$1:$N$1000, 6, 0), 0)/'TOP SCORES'!H$5,0)</f>
        <v>0</v>
      </c>
      <c r="K39" s="16">
        <f>IFERROR(100*_xlfn.IFNA(VLOOKUP($B39,KviZDarije8!$A$1:$N$1000, 6, 0), 0)/'TOP SCORES'!I$5,0)</f>
        <v>0</v>
      </c>
      <c r="L39" s="16">
        <f>IFERROR(100*_xlfn.IFNA(VLOOKUP($B39,KviZDarije9!$A$1:$N$1000, 6, 0), 0)/'TOP SCORES'!J$5,0)</f>
        <v>0</v>
      </c>
      <c r="M39" s="16">
        <f>IFERROR(100*_xlfn.IFNA(VLOOKUP($B39,KviZDarije10!$A$1:$N$1000, 6, 0), 0)/'TOP SCORES'!K$5,0)</f>
        <v>0</v>
      </c>
      <c r="N39" s="16">
        <f>IFERROR(100*_xlfn.IFNA(VLOOKUP($B39,KviZDarije11!$A$1:$N$1000, 6, 0), 0)/'TOP SCORES'!L$5,0)</f>
        <v>0</v>
      </c>
    </row>
    <row r="40" spans="1:14">
      <c r="A40" s="19">
        <f ca="1">RANK(C40,C$2:C$998)</f>
        <v>37</v>
      </c>
      <c r="B40" s="6" t="s">
        <v>40</v>
      </c>
      <c r="C40" s="17" cm="1">
        <f t="array" aca="1" ref="C40" ca="1">SUM(LARGE(D40:N40,ROW(INDIRECT("1:2"))))</f>
        <v>143.43434343434342</v>
      </c>
      <c r="D40" s="16">
        <f>IFERROR(100*_xlfn.IFNA(VLOOKUP($B40,KviZDarije1!$A$1:$N$1000, 6, 0), 0)/'TOP SCORES'!B$5,0)</f>
        <v>36.363636363636367</v>
      </c>
      <c r="E40" s="16">
        <f>IFERROR(100*_xlfn.IFNA(VLOOKUP($B40,KviZDarije2!$A$1:$N$1000, 6, 0), 0)/'TOP SCORES'!C$5,0)</f>
        <v>88.888888888888886</v>
      </c>
      <c r="F40" s="16">
        <f>IFERROR(100*_xlfn.IFNA(VLOOKUP($B40,KviZDarije3!$A$1:$N$1000, 6, 0), 0)/'TOP SCORES'!D$5,0)</f>
        <v>54.545454545454547</v>
      </c>
      <c r="G40" s="16">
        <f>IFERROR(100*_xlfn.IFNA(VLOOKUP($B40,KviZDarije4!$A$1:$N$1000, 6, 0), 0)/'TOP SCORES'!E$5,0)</f>
        <v>0</v>
      </c>
      <c r="H40" s="16">
        <f>IFERROR(100*_xlfn.IFNA(VLOOKUP($B40,KviZDarije5!$A$1:$N$1000, 6, 0), 0)/'TOP SCORES'!F$5,0)</f>
        <v>0</v>
      </c>
      <c r="I40" s="16">
        <f>IFERROR(100*_xlfn.IFNA(VLOOKUP($B40,KviZDarije6!$A$1:$N$1000, 6, 0), 0)/'TOP SCORES'!G$5,0)</f>
        <v>0</v>
      </c>
      <c r="J40" s="16">
        <f>IFERROR(100*_xlfn.IFNA(VLOOKUP($B40,KviZDarije7!$A$1:$N$1000, 6, 0), 0)/'TOP SCORES'!H$5,0)</f>
        <v>0</v>
      </c>
      <c r="K40" s="16">
        <f>IFERROR(100*_xlfn.IFNA(VLOOKUP($B40,KviZDarije8!$A$1:$N$1000, 6, 0), 0)/'TOP SCORES'!I$5,0)</f>
        <v>0</v>
      </c>
      <c r="L40" s="16">
        <f>IFERROR(100*_xlfn.IFNA(VLOOKUP($B40,KviZDarije9!$A$1:$N$1000, 6, 0), 0)/'TOP SCORES'!J$5,0)</f>
        <v>0</v>
      </c>
      <c r="M40" s="16">
        <f>IFERROR(100*_xlfn.IFNA(VLOOKUP($B40,KviZDarije10!$A$1:$N$1000, 6, 0), 0)/'TOP SCORES'!K$5,0)</f>
        <v>0</v>
      </c>
      <c r="N40" s="16">
        <f>IFERROR(100*_xlfn.IFNA(VLOOKUP($B40,KviZDarije11!$A$1:$N$1000, 6, 0), 0)/'TOP SCORES'!L$5,0)</f>
        <v>0</v>
      </c>
    </row>
    <row r="41" spans="1:14">
      <c r="A41" s="19">
        <f ca="1">RANK(C41,C$2:C$998)</f>
        <v>40</v>
      </c>
      <c r="B41" s="6" t="s">
        <v>24</v>
      </c>
      <c r="C41" s="17" cm="1">
        <f t="array" aca="1" ref="C41" ca="1">SUM(LARGE(D41:N41,ROW(INDIRECT("1:2"))))</f>
        <v>141.4141414141414</v>
      </c>
      <c r="D41" s="16">
        <f>IFERROR(100*_xlfn.IFNA(VLOOKUP($B41,KviZDarije1!$A$1:$N$1000, 6, 0), 0)/'TOP SCORES'!B$5,0)</f>
        <v>63.636363636363633</v>
      </c>
      <c r="E41" s="16">
        <f>IFERROR(100*_xlfn.IFNA(VLOOKUP($B41,KviZDarije2!$A$1:$N$1000, 6, 0), 0)/'TOP SCORES'!C$5,0)</f>
        <v>77.777777777777771</v>
      </c>
      <c r="F41" s="16">
        <f>IFERROR(100*_xlfn.IFNA(VLOOKUP($B41,KviZDarije3!$A$1:$N$1000, 6, 0), 0)/'TOP SCORES'!D$5,0)</f>
        <v>63.636363636363633</v>
      </c>
      <c r="G41" s="16">
        <f>IFERROR(100*_xlfn.IFNA(VLOOKUP($B41,KviZDarije4!$A$1:$N$1000, 6, 0), 0)/'TOP SCORES'!E$5,0)</f>
        <v>0</v>
      </c>
      <c r="H41" s="16">
        <f>IFERROR(100*_xlfn.IFNA(VLOOKUP($B41,KviZDarije5!$A$1:$N$1000, 6, 0), 0)/'TOP SCORES'!F$5,0)</f>
        <v>0</v>
      </c>
      <c r="I41" s="16">
        <f>IFERROR(100*_xlfn.IFNA(VLOOKUP($B41,KviZDarije6!$A$1:$N$1000, 6, 0), 0)/'TOP SCORES'!G$5,0)</f>
        <v>0</v>
      </c>
      <c r="J41" s="16">
        <f>IFERROR(100*_xlfn.IFNA(VLOOKUP($B41,KviZDarije7!$A$1:$N$1000, 6, 0), 0)/'TOP SCORES'!H$5,0)</f>
        <v>0</v>
      </c>
      <c r="K41" s="16">
        <f>IFERROR(100*_xlfn.IFNA(VLOOKUP($B41,KviZDarije8!$A$1:$N$1000, 6, 0), 0)/'TOP SCORES'!I$5,0)</f>
        <v>0</v>
      </c>
      <c r="L41" s="16">
        <f>IFERROR(100*_xlfn.IFNA(VLOOKUP($B41,KviZDarije9!$A$1:$N$1000, 6, 0), 0)/'TOP SCORES'!J$5,0)</f>
        <v>0</v>
      </c>
      <c r="M41" s="16">
        <f>IFERROR(100*_xlfn.IFNA(VLOOKUP($B41,KviZDarije10!$A$1:$N$1000, 6, 0), 0)/'TOP SCORES'!K$5,0)</f>
        <v>0</v>
      </c>
      <c r="N41" s="16">
        <f>IFERROR(100*_xlfn.IFNA(VLOOKUP($B41,KviZDarije11!$A$1:$N$1000, 6, 0), 0)/'TOP SCORES'!L$5,0)</f>
        <v>0</v>
      </c>
    </row>
    <row r="42" spans="1:14">
      <c r="A42" s="19">
        <f ca="1">RANK(C42,C$2:C$998)</f>
        <v>40</v>
      </c>
      <c r="B42" s="14" t="s">
        <v>28</v>
      </c>
      <c r="C42" s="17" cm="1">
        <f t="array" aca="1" ref="C42" ca="1">SUM(LARGE(D42:N42,ROW(INDIRECT("1:2"))))</f>
        <v>141.4141414141414</v>
      </c>
      <c r="D42" s="16">
        <f>IFERROR(100*_xlfn.IFNA(VLOOKUP($B42,KviZDarije1!$A$1:$N$1000, 6, 0), 0)/'TOP SCORES'!B$5,0)</f>
        <v>45.454545454545453</v>
      </c>
      <c r="E42" s="16">
        <f>IFERROR(100*_xlfn.IFNA(VLOOKUP($B42,KviZDarije2!$A$1:$N$1000, 6, 0), 0)/'TOP SCORES'!C$5,0)</f>
        <v>77.777777777777771</v>
      </c>
      <c r="F42" s="16">
        <f>IFERROR(100*_xlfn.IFNA(VLOOKUP($B42,KviZDarije3!$A$1:$N$1000, 6, 0), 0)/'TOP SCORES'!D$5,0)</f>
        <v>63.636363636363633</v>
      </c>
      <c r="G42" s="16">
        <f>IFERROR(100*_xlfn.IFNA(VLOOKUP($B42,KviZDarije4!$A$1:$N$1000, 6, 0), 0)/'TOP SCORES'!E$5,0)</f>
        <v>0</v>
      </c>
      <c r="H42" s="16">
        <f>IFERROR(100*_xlfn.IFNA(VLOOKUP($B42,KviZDarije5!$A$1:$N$1000, 6, 0), 0)/'TOP SCORES'!F$5,0)</f>
        <v>0</v>
      </c>
      <c r="I42" s="16">
        <f>IFERROR(100*_xlfn.IFNA(VLOOKUP($B42,KviZDarije6!$A$1:$N$1000, 6, 0), 0)/'TOP SCORES'!G$5,0)</f>
        <v>0</v>
      </c>
      <c r="J42" s="16">
        <f>IFERROR(100*_xlfn.IFNA(VLOOKUP($B42,KviZDarije7!$A$1:$N$1000, 6, 0), 0)/'TOP SCORES'!H$5,0)</f>
        <v>0</v>
      </c>
      <c r="K42" s="16">
        <f>IFERROR(100*_xlfn.IFNA(VLOOKUP($B42,KviZDarije8!$A$1:$N$1000, 6, 0), 0)/'TOP SCORES'!I$5,0)</f>
        <v>0</v>
      </c>
      <c r="L42" s="16">
        <f>IFERROR(100*_xlfn.IFNA(VLOOKUP($B42,KviZDarije9!$A$1:$N$1000, 6, 0), 0)/'TOP SCORES'!J$5,0)</f>
        <v>0</v>
      </c>
      <c r="M42" s="16">
        <f>IFERROR(100*_xlfn.IFNA(VLOOKUP($B42,KviZDarije10!$A$1:$N$1000, 6, 0), 0)/'TOP SCORES'!K$5,0)</f>
        <v>0</v>
      </c>
      <c r="N42" s="16">
        <f>IFERROR(100*_xlfn.IFNA(VLOOKUP($B42,KviZDarije11!$A$1:$N$1000, 6, 0), 0)/'TOP SCORES'!L$5,0)</f>
        <v>0</v>
      </c>
    </row>
    <row r="43" spans="1:14">
      <c r="A43" s="19">
        <f ca="1">RANK(C43,C$2:C$998)</f>
        <v>42</v>
      </c>
      <c r="B43" s="10" t="s">
        <v>25</v>
      </c>
      <c r="C43" s="17" cm="1">
        <f t="array" aca="1" ref="C43" ca="1">SUM(LARGE(D43:N43,ROW(INDIRECT("1:2"))))</f>
        <v>139.39393939393941</v>
      </c>
      <c r="D43" s="16">
        <f>IFERROR(100*_xlfn.IFNA(VLOOKUP($B43,KviZDarije1!$A$1:$N$1000, 6, 0), 0)/'TOP SCORES'!B$5,0)</f>
        <v>72.727272727272734</v>
      </c>
      <c r="E43" s="16">
        <f>IFERROR(100*_xlfn.IFNA(VLOOKUP($B43,KviZDarije2!$A$1:$N$1000, 6, 0), 0)/'TOP SCORES'!C$5,0)</f>
        <v>66.666666666666671</v>
      </c>
      <c r="F43" s="16">
        <f>IFERROR(100*_xlfn.IFNA(VLOOKUP($B43,KviZDarije3!$A$1:$N$1000, 6, 0), 0)/'TOP SCORES'!D$5,0)</f>
        <v>63.636363636363633</v>
      </c>
      <c r="G43" s="16">
        <f>IFERROR(100*_xlfn.IFNA(VLOOKUP($B43,KviZDarije4!$A$1:$N$1000, 6, 0), 0)/'TOP SCORES'!E$5,0)</f>
        <v>0</v>
      </c>
      <c r="H43" s="16">
        <f>IFERROR(100*_xlfn.IFNA(VLOOKUP($B43,KviZDarije5!$A$1:$N$1000, 6, 0), 0)/'TOP SCORES'!F$5,0)</f>
        <v>0</v>
      </c>
      <c r="I43" s="16">
        <f>IFERROR(100*_xlfn.IFNA(VLOOKUP($B43,KviZDarije6!$A$1:$N$1000, 6, 0), 0)/'TOP SCORES'!G$5,0)</f>
        <v>0</v>
      </c>
      <c r="J43" s="16">
        <f>IFERROR(100*_xlfn.IFNA(VLOOKUP($B43,KviZDarije7!$A$1:$N$1000, 6, 0), 0)/'TOP SCORES'!H$5,0)</f>
        <v>0</v>
      </c>
      <c r="K43" s="16">
        <f>IFERROR(100*_xlfn.IFNA(VLOOKUP($B43,KviZDarije8!$A$1:$N$1000, 6, 0), 0)/'TOP SCORES'!I$5,0)</f>
        <v>0</v>
      </c>
      <c r="L43" s="16">
        <f>IFERROR(100*_xlfn.IFNA(VLOOKUP($B43,KviZDarije9!$A$1:$N$1000, 6, 0), 0)/'TOP SCORES'!J$5,0)</f>
        <v>0</v>
      </c>
      <c r="M43" s="16">
        <f>IFERROR(100*_xlfn.IFNA(VLOOKUP($B43,KviZDarije10!$A$1:$N$1000, 6, 0), 0)/'TOP SCORES'!K$5,0)</f>
        <v>0</v>
      </c>
      <c r="N43" s="16">
        <f>IFERROR(100*_xlfn.IFNA(VLOOKUP($B43,KviZDarije11!$A$1:$N$1000, 6, 0), 0)/'TOP SCORES'!L$5,0)</f>
        <v>0</v>
      </c>
    </row>
    <row r="44" spans="1:14">
      <c r="A44" s="19">
        <f ca="1">RANK(C44,C$2:C$998)</f>
        <v>42</v>
      </c>
      <c r="B44" s="10" t="s">
        <v>121</v>
      </c>
      <c r="C44" s="17" cm="1">
        <f t="array" aca="1" ref="C44" ca="1">SUM(LARGE(D44:N44,ROW(INDIRECT("1:2"))))</f>
        <v>139.39393939393941</v>
      </c>
      <c r="D44" s="16">
        <f>IFERROR(100*_xlfn.IFNA(VLOOKUP($B44,KviZDarije1!$A$1:$N$1000, 6, 0), 0)/'TOP SCORES'!B$5,0)</f>
        <v>54.545454545454547</v>
      </c>
      <c r="E44" s="16">
        <f>IFERROR(100*_xlfn.IFNA(VLOOKUP($B44,KviZDarije2!$A$1:$N$1000, 6, 0), 0)/'TOP SCORES'!C$5,0)</f>
        <v>66.666666666666671</v>
      </c>
      <c r="F44" s="16">
        <f>IFERROR(100*_xlfn.IFNA(VLOOKUP($B44,KviZDarije3!$A$1:$N$1000, 6, 0), 0)/'TOP SCORES'!D$5,0)</f>
        <v>72.727272727272734</v>
      </c>
      <c r="G44" s="16">
        <f>IFERROR(100*_xlfn.IFNA(VLOOKUP($B44,KviZDarije4!$A$1:$N$1000, 6, 0), 0)/'TOP SCORES'!E$5,0)</f>
        <v>0</v>
      </c>
      <c r="H44" s="16">
        <f>IFERROR(100*_xlfn.IFNA(VLOOKUP($B44,KviZDarije5!$A$1:$N$1000, 6, 0), 0)/'TOP SCORES'!F$5,0)</f>
        <v>0</v>
      </c>
      <c r="I44" s="16">
        <f>IFERROR(100*_xlfn.IFNA(VLOOKUP($B44,KviZDarije6!$A$1:$N$1000, 6, 0), 0)/'TOP SCORES'!G$5,0)</f>
        <v>0</v>
      </c>
      <c r="J44" s="16">
        <f>IFERROR(100*_xlfn.IFNA(VLOOKUP($B44,KviZDarije7!$A$1:$N$1000, 6, 0), 0)/'TOP SCORES'!H$5,0)</f>
        <v>0</v>
      </c>
      <c r="K44" s="16">
        <f>IFERROR(100*_xlfn.IFNA(VLOOKUP($B44,KviZDarije8!$A$1:$N$1000, 6, 0), 0)/'TOP SCORES'!I$5,0)</f>
        <v>0</v>
      </c>
      <c r="L44" s="16">
        <f>IFERROR(100*_xlfn.IFNA(VLOOKUP($B44,KviZDarije9!$A$1:$N$1000, 6, 0), 0)/'TOP SCORES'!J$5,0)</f>
        <v>0</v>
      </c>
      <c r="M44" s="16">
        <f>IFERROR(100*_xlfn.IFNA(VLOOKUP($B44,KviZDarije10!$A$1:$N$1000, 6, 0), 0)/'TOP SCORES'!K$5,0)</f>
        <v>0</v>
      </c>
      <c r="N44" s="16">
        <f>IFERROR(100*_xlfn.IFNA(VLOOKUP($B44,KviZDarije11!$A$1:$N$1000, 6, 0), 0)/'TOP SCORES'!L$5,0)</f>
        <v>0</v>
      </c>
    </row>
    <row r="45" spans="1:14">
      <c r="A45" s="19">
        <f ca="1">RANK(C45,C$2:C$998)</f>
        <v>44</v>
      </c>
      <c r="B45" s="6" t="s">
        <v>172</v>
      </c>
      <c r="C45" s="17" cm="1">
        <f t="array" aca="1" ref="C45" ca="1">SUM(LARGE(D45:N45,ROW(INDIRECT("1:2"))))</f>
        <v>134.34343434343435</v>
      </c>
      <c r="D45" s="16">
        <f>IFERROR(100*_xlfn.IFNA(VLOOKUP($B45,KviZDarije1!$A$1:$N$1000, 6, 0), 0)/'TOP SCORES'!B$5,0)</f>
        <v>45.454545454545453</v>
      </c>
      <c r="E45" s="16">
        <f>IFERROR(100*_xlfn.IFNA(VLOOKUP($B45,KviZDarije2!$A$1:$N$1000, 6, 0), 0)/'TOP SCORES'!C$5,0)</f>
        <v>88.888888888888886</v>
      </c>
      <c r="F45" s="16">
        <f>IFERROR(100*_xlfn.IFNA(VLOOKUP($B45,KviZDarije3!$A$1:$N$1000, 6, 0), 0)/'TOP SCORES'!D$5,0)</f>
        <v>36.363636363636367</v>
      </c>
      <c r="G45" s="16">
        <f>IFERROR(100*_xlfn.IFNA(VLOOKUP($B45,KviZDarije4!$A$1:$N$1000, 6, 0), 0)/'TOP SCORES'!E$5,0)</f>
        <v>0</v>
      </c>
      <c r="H45" s="16">
        <f>IFERROR(100*_xlfn.IFNA(VLOOKUP($B45,KviZDarije5!$A$1:$N$1000, 6, 0), 0)/'TOP SCORES'!F$5,0)</f>
        <v>0</v>
      </c>
      <c r="I45" s="16">
        <f>IFERROR(100*_xlfn.IFNA(VLOOKUP($B45,KviZDarije6!$A$1:$N$1000, 6, 0), 0)/'TOP SCORES'!G$5,0)</f>
        <v>0</v>
      </c>
      <c r="J45" s="16">
        <f>IFERROR(100*_xlfn.IFNA(VLOOKUP($B45,KviZDarije7!$A$1:$N$1000, 6, 0), 0)/'TOP SCORES'!H$5,0)</f>
        <v>0</v>
      </c>
      <c r="K45" s="16">
        <f>IFERROR(100*_xlfn.IFNA(VLOOKUP($B45,KviZDarije8!$A$1:$N$1000, 6, 0), 0)/'TOP SCORES'!I$5,0)</f>
        <v>0</v>
      </c>
      <c r="L45" s="16">
        <f>IFERROR(100*_xlfn.IFNA(VLOOKUP($B45,KviZDarije9!$A$1:$N$1000, 6, 0), 0)/'TOP SCORES'!J$5,0)</f>
        <v>0</v>
      </c>
      <c r="M45" s="16">
        <f>IFERROR(100*_xlfn.IFNA(VLOOKUP($B45,KviZDarije10!$A$1:$N$1000, 6, 0), 0)/'TOP SCORES'!K$5,0)</f>
        <v>0</v>
      </c>
      <c r="N45" s="16">
        <f>IFERROR(100*_xlfn.IFNA(VLOOKUP($B45,KviZDarije11!$A$1:$N$1000, 6, 0), 0)/'TOP SCORES'!L$5,0)</f>
        <v>0</v>
      </c>
    </row>
    <row r="46" spans="1:14">
      <c r="A46" s="19">
        <f ca="1">RANK(C46,C$2:C$998)</f>
        <v>44</v>
      </c>
      <c r="B46" s="6" t="s">
        <v>163</v>
      </c>
      <c r="C46" s="17" cm="1">
        <f t="array" aca="1" ref="C46" ca="1">SUM(LARGE(D46:N46,ROW(INDIRECT("1:2"))))</f>
        <v>134.34343434343435</v>
      </c>
      <c r="D46" s="16">
        <f>IFERROR(100*_xlfn.IFNA(VLOOKUP($B46,KviZDarije1!$A$1:$N$1000, 6, 0), 0)/'TOP SCORES'!B$5,0)</f>
        <v>45.454545454545453</v>
      </c>
      <c r="E46" s="16">
        <f>IFERROR(100*_xlfn.IFNA(VLOOKUP($B46,KviZDarije2!$A$1:$N$1000, 6, 0), 0)/'TOP SCORES'!C$5,0)</f>
        <v>88.888888888888886</v>
      </c>
      <c r="F46" s="16">
        <f>IFERROR(100*_xlfn.IFNA(VLOOKUP($B46,KviZDarije3!$A$1:$N$1000, 6, 0), 0)/'TOP SCORES'!D$5,0)</f>
        <v>36.363636363636367</v>
      </c>
      <c r="G46" s="16">
        <f>IFERROR(100*_xlfn.IFNA(VLOOKUP($B46,KviZDarije4!$A$1:$N$1000, 6, 0), 0)/'TOP SCORES'!E$5,0)</f>
        <v>0</v>
      </c>
      <c r="H46" s="16">
        <f>IFERROR(100*_xlfn.IFNA(VLOOKUP($B46,KviZDarije5!$A$1:$N$1000, 6, 0), 0)/'TOP SCORES'!F$5,0)</f>
        <v>0</v>
      </c>
      <c r="I46" s="16">
        <f>IFERROR(100*_xlfn.IFNA(VLOOKUP($B46,KviZDarije6!$A$1:$N$1000, 6, 0), 0)/'TOP SCORES'!G$5,0)</f>
        <v>0</v>
      </c>
      <c r="J46" s="16">
        <f>IFERROR(100*_xlfn.IFNA(VLOOKUP($B46,KviZDarije7!$A$1:$N$1000, 6, 0), 0)/'TOP SCORES'!H$5,0)</f>
        <v>0</v>
      </c>
      <c r="K46" s="16">
        <f>IFERROR(100*_xlfn.IFNA(VLOOKUP($B46,KviZDarije8!$A$1:$N$1000, 6, 0), 0)/'TOP SCORES'!I$5,0)</f>
        <v>0</v>
      </c>
      <c r="L46" s="16">
        <f>IFERROR(100*_xlfn.IFNA(VLOOKUP($B46,KviZDarije9!$A$1:$N$1000, 6, 0), 0)/'TOP SCORES'!J$5,0)</f>
        <v>0</v>
      </c>
      <c r="M46" s="16">
        <f>IFERROR(100*_xlfn.IFNA(VLOOKUP($B46,KviZDarije10!$A$1:$N$1000, 6, 0), 0)/'TOP SCORES'!K$5,0)</f>
        <v>0</v>
      </c>
      <c r="N46" s="16">
        <f>IFERROR(100*_xlfn.IFNA(VLOOKUP($B46,KviZDarije11!$A$1:$N$1000, 6, 0), 0)/'TOP SCORES'!L$5,0)</f>
        <v>0</v>
      </c>
    </row>
    <row r="47" spans="1:14">
      <c r="A47" s="19">
        <f ca="1">RANK(C47,C$2:C$998)</f>
        <v>44</v>
      </c>
      <c r="B47" s="14" t="s">
        <v>55</v>
      </c>
      <c r="C47" s="17" cm="1">
        <f t="array" aca="1" ref="C47" ca="1">SUM(LARGE(D47:N47,ROW(INDIRECT("1:2"))))</f>
        <v>134.34343434343435</v>
      </c>
      <c r="D47" s="16">
        <f>IFERROR(100*_xlfn.IFNA(VLOOKUP($B47,KviZDarije1!$A$1:$N$1000, 6, 0), 0)/'TOP SCORES'!B$5,0)</f>
        <v>36.363636363636367</v>
      </c>
      <c r="E47" s="16">
        <f>IFERROR(100*_xlfn.IFNA(VLOOKUP($B47,KviZDarije2!$A$1:$N$1000, 6, 0), 0)/'TOP SCORES'!C$5,0)</f>
        <v>88.888888888888886</v>
      </c>
      <c r="F47" s="16">
        <f>IFERROR(100*_xlfn.IFNA(VLOOKUP($B47,KviZDarije3!$A$1:$N$1000, 6, 0), 0)/'TOP SCORES'!D$5,0)</f>
        <v>45.454545454545453</v>
      </c>
      <c r="G47" s="16">
        <f>IFERROR(100*_xlfn.IFNA(VLOOKUP($B47,KviZDarije4!$A$1:$N$1000, 6, 0), 0)/'TOP SCORES'!E$5,0)</f>
        <v>0</v>
      </c>
      <c r="H47" s="16">
        <f>IFERROR(100*_xlfn.IFNA(VLOOKUP($B47,KviZDarije5!$A$1:$N$1000, 6, 0), 0)/'TOP SCORES'!F$5,0)</f>
        <v>0</v>
      </c>
      <c r="I47" s="16">
        <f>IFERROR(100*_xlfn.IFNA(VLOOKUP($B47,KviZDarije6!$A$1:$N$1000, 6, 0), 0)/'TOP SCORES'!G$5,0)</f>
        <v>0</v>
      </c>
      <c r="J47" s="16">
        <f>IFERROR(100*_xlfn.IFNA(VLOOKUP($B47,KviZDarije7!$A$1:$N$1000, 6, 0), 0)/'TOP SCORES'!H$5,0)</f>
        <v>0</v>
      </c>
      <c r="K47" s="16">
        <f>IFERROR(100*_xlfn.IFNA(VLOOKUP($B47,KviZDarije8!$A$1:$N$1000, 6, 0), 0)/'TOP SCORES'!I$5,0)</f>
        <v>0</v>
      </c>
      <c r="L47" s="16">
        <f>IFERROR(100*_xlfn.IFNA(VLOOKUP($B47,KviZDarije9!$A$1:$N$1000, 6, 0), 0)/'TOP SCORES'!J$5,0)</f>
        <v>0</v>
      </c>
      <c r="M47" s="16">
        <f>IFERROR(100*_xlfn.IFNA(VLOOKUP($B47,KviZDarije10!$A$1:$N$1000, 6, 0), 0)/'TOP SCORES'!K$5,0)</f>
        <v>0</v>
      </c>
      <c r="N47" s="16">
        <f>IFERROR(100*_xlfn.IFNA(VLOOKUP($B47,KviZDarije11!$A$1:$N$1000, 6, 0), 0)/'TOP SCORES'!L$5,0)</f>
        <v>0</v>
      </c>
    </row>
    <row r="48" spans="1:14">
      <c r="A48" s="19">
        <f ca="1">RANK(C48,C$2:C$998)</f>
        <v>44</v>
      </c>
      <c r="B48" s="45" t="s">
        <v>129</v>
      </c>
      <c r="C48" s="17" cm="1">
        <f t="array" aca="1" ref="C48" ca="1">SUM(LARGE(D48:N48,ROW(INDIRECT("1:2"))))</f>
        <v>134.34343434343435</v>
      </c>
      <c r="D48" s="16">
        <f>IFERROR(100*_xlfn.IFNA(VLOOKUP($B48,KviZDarije1!$A$1:$N$1000, 6, 0), 0)/'TOP SCORES'!B$5,0)</f>
        <v>27.272727272727273</v>
      </c>
      <c r="E48" s="16">
        <f>IFERROR(100*_xlfn.IFNA(VLOOKUP($B48,KviZDarije2!$A$1:$N$1000, 6, 0), 0)/'TOP SCORES'!C$5,0)</f>
        <v>88.888888888888886</v>
      </c>
      <c r="F48" s="16">
        <f>IFERROR(100*_xlfn.IFNA(VLOOKUP($B48,KviZDarije3!$A$1:$N$1000, 6, 0), 0)/'TOP SCORES'!D$5,0)</f>
        <v>45.454545454545453</v>
      </c>
      <c r="G48" s="16">
        <f>IFERROR(100*_xlfn.IFNA(VLOOKUP($B48,KviZDarije4!$A$1:$N$1000, 6, 0), 0)/'TOP SCORES'!E$5,0)</f>
        <v>0</v>
      </c>
      <c r="H48" s="16">
        <f>IFERROR(100*_xlfn.IFNA(VLOOKUP($B48,KviZDarije5!$A$1:$N$1000, 6, 0), 0)/'TOP SCORES'!F$5,0)</f>
        <v>0</v>
      </c>
      <c r="I48" s="16">
        <f>IFERROR(100*_xlfn.IFNA(VLOOKUP($B48,KviZDarije6!$A$1:$N$1000, 6, 0), 0)/'TOP SCORES'!G$5,0)</f>
        <v>0</v>
      </c>
      <c r="J48" s="16">
        <f>IFERROR(100*_xlfn.IFNA(VLOOKUP($B48,KviZDarije7!$A$1:$N$1000, 6, 0), 0)/'TOP SCORES'!H$5,0)</f>
        <v>0</v>
      </c>
      <c r="K48" s="16">
        <f>IFERROR(100*_xlfn.IFNA(VLOOKUP($B48,KviZDarije8!$A$1:$N$1000, 6, 0), 0)/'TOP SCORES'!I$5,0)</f>
        <v>0</v>
      </c>
      <c r="L48" s="16">
        <f>IFERROR(100*_xlfn.IFNA(VLOOKUP($B48,KviZDarije9!$A$1:$N$1000, 6, 0), 0)/'TOP SCORES'!J$5,0)</f>
        <v>0</v>
      </c>
      <c r="M48" s="16">
        <f>IFERROR(100*_xlfn.IFNA(VLOOKUP($B48,KviZDarije10!$A$1:$N$1000, 6, 0), 0)/'TOP SCORES'!K$5,0)</f>
        <v>0</v>
      </c>
      <c r="N48" s="16">
        <f>IFERROR(100*_xlfn.IFNA(VLOOKUP($B48,KviZDarije11!$A$1:$N$1000, 6, 0), 0)/'TOP SCORES'!L$5,0)</f>
        <v>0</v>
      </c>
    </row>
    <row r="49" spans="1:14">
      <c r="A49" s="19">
        <f ca="1">RANK(C49,C$2:C$998)</f>
        <v>48</v>
      </c>
      <c r="B49" s="6" t="s">
        <v>125</v>
      </c>
      <c r="C49" s="17" cm="1">
        <f t="array" aca="1" ref="C49" ca="1">SUM(LARGE(D49:N49,ROW(INDIRECT("1:2"))))</f>
        <v>132.32323232323233</v>
      </c>
      <c r="D49" s="16">
        <f>IFERROR(100*_xlfn.IFNA(VLOOKUP($B49,KviZDarije1!$A$1:$N$1000, 6, 0), 0)/'TOP SCORES'!B$5,0)</f>
        <v>54.545454545454547</v>
      </c>
      <c r="E49" s="16">
        <f>IFERROR(100*_xlfn.IFNA(VLOOKUP($B49,KviZDarije2!$A$1:$N$1000, 6, 0), 0)/'TOP SCORES'!C$5,0)</f>
        <v>77.777777777777771</v>
      </c>
      <c r="F49" s="16">
        <f>IFERROR(100*_xlfn.IFNA(VLOOKUP($B49,KviZDarije3!$A$1:$N$1000, 6, 0), 0)/'TOP SCORES'!D$5,0)</f>
        <v>0</v>
      </c>
      <c r="G49" s="16">
        <f>IFERROR(100*_xlfn.IFNA(VLOOKUP($B49,KviZDarije4!$A$1:$N$1000, 6, 0), 0)/'TOP SCORES'!E$5,0)</f>
        <v>0</v>
      </c>
      <c r="H49" s="16">
        <f>IFERROR(100*_xlfn.IFNA(VLOOKUP($B49,KviZDarije5!$A$1:$N$1000, 6, 0), 0)/'TOP SCORES'!F$5,0)</f>
        <v>0</v>
      </c>
      <c r="I49" s="16">
        <f>IFERROR(100*_xlfn.IFNA(VLOOKUP($B49,KviZDarije6!$A$1:$N$1000, 6, 0), 0)/'TOP SCORES'!G$5,0)</f>
        <v>0</v>
      </c>
      <c r="J49" s="16">
        <f>IFERROR(100*_xlfn.IFNA(VLOOKUP($B49,KviZDarije7!$A$1:$N$1000, 6, 0), 0)/'TOP SCORES'!H$5,0)</f>
        <v>0</v>
      </c>
      <c r="K49" s="16">
        <f>IFERROR(100*_xlfn.IFNA(VLOOKUP($B49,KviZDarije8!$A$1:$N$1000, 6, 0), 0)/'TOP SCORES'!I$5,0)</f>
        <v>0</v>
      </c>
      <c r="L49" s="16">
        <f>IFERROR(100*_xlfn.IFNA(VLOOKUP($B49,KviZDarije9!$A$1:$N$1000, 6, 0), 0)/'TOP SCORES'!J$5,0)</f>
        <v>0</v>
      </c>
      <c r="M49" s="16">
        <f>IFERROR(100*_xlfn.IFNA(VLOOKUP($B49,KviZDarije10!$A$1:$N$1000, 6, 0), 0)/'TOP SCORES'!K$5,0)</f>
        <v>0</v>
      </c>
      <c r="N49" s="16">
        <f>IFERROR(100*_xlfn.IFNA(VLOOKUP($B49,KviZDarije11!$A$1:$N$1000, 6, 0), 0)/'TOP SCORES'!L$5,0)</f>
        <v>0</v>
      </c>
    </row>
    <row r="50" spans="1:14">
      <c r="A50" s="19">
        <f ca="1">RANK(C50,C$2:C$998)</f>
        <v>49</v>
      </c>
      <c r="B50" s="10" t="s">
        <v>98</v>
      </c>
      <c r="C50" s="17" cm="1">
        <f t="array" aca="1" ref="C50" ca="1">SUM(LARGE(D50:N50,ROW(INDIRECT("1:2"))))</f>
        <v>130.30303030303031</v>
      </c>
      <c r="D50" s="16">
        <f>IFERROR(100*_xlfn.IFNA(VLOOKUP($B50,KviZDarije1!$A$1:$N$1000, 6, 0), 0)/'TOP SCORES'!B$5,0)</f>
        <v>54.545454545454547</v>
      </c>
      <c r="E50" s="16">
        <f>IFERROR(100*_xlfn.IFNA(VLOOKUP($B50,KviZDarije2!$A$1:$N$1000, 6, 0), 0)/'TOP SCORES'!C$5,0)</f>
        <v>66.666666666666671</v>
      </c>
      <c r="F50" s="16">
        <f>IFERROR(100*_xlfn.IFNA(VLOOKUP($B50,KviZDarije3!$A$1:$N$1000, 6, 0), 0)/'TOP SCORES'!D$5,0)</f>
        <v>63.636363636363633</v>
      </c>
      <c r="G50" s="16">
        <f>IFERROR(100*_xlfn.IFNA(VLOOKUP($B50,KviZDarije4!$A$1:$N$1000, 6, 0), 0)/'TOP SCORES'!E$5,0)</f>
        <v>0</v>
      </c>
      <c r="H50" s="16">
        <f>IFERROR(100*_xlfn.IFNA(VLOOKUP($B50,KviZDarije5!$A$1:$N$1000, 6, 0), 0)/'TOP SCORES'!F$5,0)</f>
        <v>0</v>
      </c>
      <c r="I50" s="16">
        <f>IFERROR(100*_xlfn.IFNA(VLOOKUP($B50,KviZDarije6!$A$1:$N$1000, 6, 0), 0)/'TOP SCORES'!G$5,0)</f>
        <v>0</v>
      </c>
      <c r="J50" s="16">
        <f>IFERROR(100*_xlfn.IFNA(VLOOKUP($B50,KviZDarije7!$A$1:$N$1000, 6, 0), 0)/'TOP SCORES'!H$5,0)</f>
        <v>0</v>
      </c>
      <c r="K50" s="16">
        <f>IFERROR(100*_xlfn.IFNA(VLOOKUP($B50,KviZDarije8!$A$1:$N$1000, 6, 0), 0)/'TOP SCORES'!I$5,0)</f>
        <v>0</v>
      </c>
      <c r="L50" s="16">
        <f>IFERROR(100*_xlfn.IFNA(VLOOKUP($B50,KviZDarije9!$A$1:$N$1000, 6, 0), 0)/'TOP SCORES'!J$5,0)</f>
        <v>0</v>
      </c>
      <c r="M50" s="16">
        <f>IFERROR(100*_xlfn.IFNA(VLOOKUP($B50,KviZDarije10!$A$1:$N$1000, 6, 0), 0)/'TOP SCORES'!K$5,0)</f>
        <v>0</v>
      </c>
      <c r="N50" s="16">
        <f>IFERROR(100*_xlfn.IFNA(VLOOKUP($B50,KviZDarije11!$A$1:$N$1000, 6, 0), 0)/'TOP SCORES'!L$5,0)</f>
        <v>0</v>
      </c>
    </row>
    <row r="51" spans="1:14">
      <c r="A51" s="19">
        <f ca="1">RANK(C51,C$2:C$998)</f>
        <v>49</v>
      </c>
      <c r="B51" s="6" t="s">
        <v>31</v>
      </c>
      <c r="C51" s="17" cm="1">
        <f t="array" aca="1" ref="C51" ca="1">SUM(LARGE(D51:N51,ROW(INDIRECT("1:2"))))</f>
        <v>130.30303030303031</v>
      </c>
      <c r="D51" s="16">
        <f>IFERROR(100*_xlfn.IFNA(VLOOKUP($B51,KviZDarije1!$A$1:$N$1000, 6, 0), 0)/'TOP SCORES'!B$5,0)</f>
        <v>45.454545454545453</v>
      </c>
      <c r="E51" s="16">
        <f>IFERROR(100*_xlfn.IFNA(VLOOKUP($B51,KviZDarije2!$A$1:$N$1000, 6, 0), 0)/'TOP SCORES'!C$5,0)</f>
        <v>66.666666666666671</v>
      </c>
      <c r="F51" s="16">
        <f>IFERROR(100*_xlfn.IFNA(VLOOKUP($B51,KviZDarije3!$A$1:$N$1000, 6, 0), 0)/'TOP SCORES'!D$5,0)</f>
        <v>63.636363636363633</v>
      </c>
      <c r="G51" s="16">
        <f>IFERROR(100*_xlfn.IFNA(VLOOKUP($B51,KviZDarije4!$A$1:$N$1000, 6, 0), 0)/'TOP SCORES'!E$5,0)</f>
        <v>0</v>
      </c>
      <c r="H51" s="16">
        <f>IFERROR(100*_xlfn.IFNA(VLOOKUP($B51,KviZDarije5!$A$1:$N$1000, 6, 0), 0)/'TOP SCORES'!F$5,0)</f>
        <v>0</v>
      </c>
      <c r="I51" s="16">
        <f>IFERROR(100*_xlfn.IFNA(VLOOKUP($B51,KviZDarije6!$A$1:$N$1000, 6, 0), 0)/'TOP SCORES'!G$5,0)</f>
        <v>0</v>
      </c>
      <c r="J51" s="16">
        <f>IFERROR(100*_xlfn.IFNA(VLOOKUP($B51,KviZDarije7!$A$1:$N$1000, 6, 0), 0)/'TOP SCORES'!H$5,0)</f>
        <v>0</v>
      </c>
      <c r="K51" s="16">
        <f>IFERROR(100*_xlfn.IFNA(VLOOKUP($B51,KviZDarije8!$A$1:$N$1000, 6, 0), 0)/'TOP SCORES'!I$5,0)</f>
        <v>0</v>
      </c>
      <c r="L51" s="16">
        <f>IFERROR(100*_xlfn.IFNA(VLOOKUP($B51,KviZDarije9!$A$1:$N$1000, 6, 0), 0)/'TOP SCORES'!J$5,0)</f>
        <v>0</v>
      </c>
      <c r="M51" s="16">
        <f>IFERROR(100*_xlfn.IFNA(VLOOKUP($B51,KviZDarije10!$A$1:$N$1000, 6, 0), 0)/'TOP SCORES'!K$5,0)</f>
        <v>0</v>
      </c>
      <c r="N51" s="16">
        <f>IFERROR(100*_xlfn.IFNA(VLOOKUP($B51,KviZDarije11!$A$1:$N$1000, 6, 0), 0)/'TOP SCORES'!L$5,0)</f>
        <v>0</v>
      </c>
    </row>
    <row r="52" spans="1:14">
      <c r="A52" s="19">
        <f ca="1">RANK(C52,C$2:C$998)</f>
        <v>49</v>
      </c>
      <c r="B52" s="51" t="s">
        <v>167</v>
      </c>
      <c r="C52" s="17" cm="1">
        <f t="array" aca="1" ref="C52" ca="1">SUM(LARGE(D52:N52,ROW(INDIRECT("1:2"))))</f>
        <v>130.30303030303031</v>
      </c>
      <c r="D52" s="16">
        <f>IFERROR(100*_xlfn.IFNA(VLOOKUP($B52,KviZDarije1!$A$1:$N$1000, 6, 0), 0)/'TOP SCORES'!B$5,0)</f>
        <v>63.636363636363633</v>
      </c>
      <c r="E52" s="16">
        <f>IFERROR(100*_xlfn.IFNA(VLOOKUP($B52,KviZDarije2!$A$1:$N$1000, 6, 0), 0)/'TOP SCORES'!C$5,0)</f>
        <v>66.666666666666671</v>
      </c>
      <c r="F52" s="16">
        <f>IFERROR(100*_xlfn.IFNA(VLOOKUP($B52,KviZDarije3!$A$1:$N$1000, 6, 0), 0)/'TOP SCORES'!D$5,0)</f>
        <v>45.454545454545453</v>
      </c>
      <c r="G52" s="16">
        <f>IFERROR(100*_xlfn.IFNA(VLOOKUP($B52,KviZDarije4!$A$1:$N$1000, 6, 0), 0)/'TOP SCORES'!E$5,0)</f>
        <v>0</v>
      </c>
      <c r="H52" s="16">
        <f>IFERROR(100*_xlfn.IFNA(VLOOKUP($B52,KviZDarije5!$A$1:$N$1000, 6, 0), 0)/'TOP SCORES'!F$5,0)</f>
        <v>0</v>
      </c>
      <c r="I52" s="16">
        <f>IFERROR(100*_xlfn.IFNA(VLOOKUP($B52,KviZDarije6!$A$1:$N$1000, 6, 0), 0)/'TOP SCORES'!G$5,0)</f>
        <v>0</v>
      </c>
      <c r="J52" s="16">
        <f>IFERROR(100*_xlfn.IFNA(VLOOKUP($B52,KviZDarije7!$A$1:$N$1000, 6, 0), 0)/'TOP SCORES'!H$5,0)</f>
        <v>0</v>
      </c>
      <c r="K52" s="16">
        <f>IFERROR(100*_xlfn.IFNA(VLOOKUP($B52,KviZDarije8!$A$1:$N$1000, 6, 0), 0)/'TOP SCORES'!I$5,0)</f>
        <v>0</v>
      </c>
      <c r="L52" s="16">
        <f>IFERROR(100*_xlfn.IFNA(VLOOKUP($B52,KviZDarije9!$A$1:$N$1000, 6, 0), 0)/'TOP SCORES'!J$5,0)</f>
        <v>0</v>
      </c>
      <c r="M52" s="16">
        <f>IFERROR(100*_xlfn.IFNA(VLOOKUP($B52,KviZDarije10!$A$1:$N$1000, 6, 0), 0)/'TOP SCORES'!K$5,0)</f>
        <v>0</v>
      </c>
      <c r="N52" s="16">
        <f>IFERROR(100*_xlfn.IFNA(VLOOKUP($B52,KviZDarije11!$A$1:$N$1000, 6, 0), 0)/'TOP SCORES'!L$5,0)</f>
        <v>0</v>
      </c>
    </row>
    <row r="53" spans="1:14">
      <c r="A53" s="19">
        <f ca="1">RANK(C53,C$2:C$998)</f>
        <v>52</v>
      </c>
      <c r="B53" s="14" t="s">
        <v>26</v>
      </c>
      <c r="C53" s="17" cm="1">
        <f t="array" aca="1" ref="C53" ca="1">SUM(LARGE(D53:N53,ROW(INDIRECT("1:2"))))</f>
        <v>127.27272727272727</v>
      </c>
      <c r="D53" s="16">
        <f>IFERROR(100*_xlfn.IFNA(VLOOKUP($B53,KviZDarije1!$A$1:$N$1000, 6, 0), 0)/'TOP SCORES'!B$5,0)</f>
        <v>63.636363636363633</v>
      </c>
      <c r="E53" s="16">
        <f>IFERROR(100*_xlfn.IFNA(VLOOKUP($B53,KviZDarije2!$A$1:$N$1000, 6, 0), 0)/'TOP SCORES'!C$5,0)</f>
        <v>0</v>
      </c>
      <c r="F53" s="16">
        <f>IFERROR(100*_xlfn.IFNA(VLOOKUP($B53,KviZDarije3!$A$1:$N$1000, 6, 0), 0)/'TOP SCORES'!D$5,0)</f>
        <v>63.636363636363633</v>
      </c>
      <c r="G53" s="16">
        <f>IFERROR(100*_xlfn.IFNA(VLOOKUP($B53,KviZDarije4!$A$1:$N$1000, 6, 0), 0)/'TOP SCORES'!E$5,0)</f>
        <v>0</v>
      </c>
      <c r="H53" s="16">
        <f>IFERROR(100*_xlfn.IFNA(VLOOKUP($B53,KviZDarije5!$A$1:$N$1000, 6, 0), 0)/'TOP SCORES'!F$5,0)</f>
        <v>0</v>
      </c>
      <c r="I53" s="16">
        <f>IFERROR(100*_xlfn.IFNA(VLOOKUP($B53,KviZDarije6!$A$1:$N$1000, 6, 0), 0)/'TOP SCORES'!G$5,0)</f>
        <v>0</v>
      </c>
      <c r="J53" s="16">
        <f>IFERROR(100*_xlfn.IFNA(VLOOKUP($B53,KviZDarije7!$A$1:$N$1000, 6, 0), 0)/'TOP SCORES'!H$5,0)</f>
        <v>0</v>
      </c>
      <c r="K53" s="16">
        <f>IFERROR(100*_xlfn.IFNA(VLOOKUP($B53,KviZDarije8!$A$1:$N$1000, 6, 0), 0)/'TOP SCORES'!I$5,0)</f>
        <v>0</v>
      </c>
      <c r="L53" s="16">
        <f>IFERROR(100*_xlfn.IFNA(VLOOKUP($B53,KviZDarije9!$A$1:$N$1000, 6, 0), 0)/'TOP SCORES'!J$5,0)</f>
        <v>0</v>
      </c>
      <c r="M53" s="16">
        <f>IFERROR(100*_xlfn.IFNA(VLOOKUP($B53,KviZDarije10!$A$1:$N$1000, 6, 0), 0)/'TOP SCORES'!K$5,0)</f>
        <v>0</v>
      </c>
      <c r="N53" s="16">
        <f>IFERROR(100*_xlfn.IFNA(VLOOKUP($B53,KviZDarije11!$A$1:$N$1000, 6, 0), 0)/'TOP SCORES'!L$5,0)</f>
        <v>0</v>
      </c>
    </row>
    <row r="54" spans="1:14">
      <c r="A54" s="19">
        <f ca="1">RANK(C54,C$2:C$998)</f>
        <v>53</v>
      </c>
      <c r="B54" s="10" t="s">
        <v>190</v>
      </c>
      <c r="C54" s="17" cm="1">
        <f t="array" aca="1" ref="C54" ca="1">SUM(LARGE(D54:N54,ROW(INDIRECT("1:2"))))</f>
        <v>123.23232323232322</v>
      </c>
      <c r="D54" s="16">
        <f>IFERROR(100*_xlfn.IFNA(VLOOKUP($B54,KviZDarije1!$A$1:$N$1000, 6, 0), 0)/'TOP SCORES'!B$5,0)</f>
        <v>27.272727272727273</v>
      </c>
      <c r="E54" s="16">
        <f>IFERROR(100*_xlfn.IFNA(VLOOKUP($B54,KviZDarije2!$A$1:$N$1000, 6, 0), 0)/'TOP SCORES'!C$5,0)</f>
        <v>77.777777777777771</v>
      </c>
      <c r="F54" s="16">
        <f>IFERROR(100*_xlfn.IFNA(VLOOKUP($B54,KviZDarije3!$A$1:$N$1000, 6, 0), 0)/'TOP SCORES'!D$5,0)</f>
        <v>45.454545454545453</v>
      </c>
      <c r="G54" s="16">
        <f>IFERROR(100*_xlfn.IFNA(VLOOKUP($B54,KviZDarije4!$A$1:$N$1000, 6, 0), 0)/'TOP SCORES'!E$5,0)</f>
        <v>0</v>
      </c>
      <c r="H54" s="16">
        <f>IFERROR(100*_xlfn.IFNA(VLOOKUP($B54,KviZDarije5!$A$1:$N$1000, 6, 0), 0)/'TOP SCORES'!F$5,0)</f>
        <v>0</v>
      </c>
      <c r="I54" s="16">
        <f>IFERROR(100*_xlfn.IFNA(VLOOKUP($B54,KviZDarije6!$A$1:$N$1000, 6, 0), 0)/'TOP SCORES'!G$5,0)</f>
        <v>0</v>
      </c>
      <c r="J54" s="16">
        <f>IFERROR(100*_xlfn.IFNA(VLOOKUP($B54,KviZDarije7!$A$1:$N$1000, 6, 0), 0)/'TOP SCORES'!H$5,0)</f>
        <v>0</v>
      </c>
      <c r="K54" s="16">
        <f>IFERROR(100*_xlfn.IFNA(VLOOKUP($B54,KviZDarije8!$A$1:$N$1000, 6, 0), 0)/'TOP SCORES'!I$5,0)</f>
        <v>0</v>
      </c>
      <c r="L54" s="16">
        <f>IFERROR(100*_xlfn.IFNA(VLOOKUP($B54,KviZDarije9!$A$1:$N$1000, 6, 0), 0)/'TOP SCORES'!J$5,0)</f>
        <v>0</v>
      </c>
      <c r="M54" s="16">
        <f>IFERROR(100*_xlfn.IFNA(VLOOKUP($B54,KviZDarije10!$A$1:$N$1000, 6, 0), 0)/'TOP SCORES'!K$5,0)</f>
        <v>0</v>
      </c>
      <c r="N54" s="16">
        <f>IFERROR(100*_xlfn.IFNA(VLOOKUP($B54,KviZDarije11!$A$1:$N$1000, 6, 0), 0)/'TOP SCORES'!L$5,0)</f>
        <v>0</v>
      </c>
    </row>
    <row r="55" spans="1:14">
      <c r="A55" s="19">
        <f ca="1">RANK(C55,C$2:C$998)</f>
        <v>53</v>
      </c>
      <c r="B55" s="6" t="s">
        <v>90</v>
      </c>
      <c r="C55" s="17" cm="1">
        <f t="array" aca="1" ref="C55" ca="1">SUM(LARGE(D55:N55,ROW(INDIRECT("1:2"))))</f>
        <v>123.23232323232322</v>
      </c>
      <c r="D55" s="16">
        <f>IFERROR(100*_xlfn.IFNA(VLOOKUP($B55,KviZDarije1!$A$1:$N$1000, 6, 0), 0)/'TOP SCORES'!B$5,0)</f>
        <v>9.0909090909090917</v>
      </c>
      <c r="E55" s="16">
        <f>IFERROR(100*_xlfn.IFNA(VLOOKUP($B55,KviZDarije2!$A$1:$N$1000, 6, 0), 0)/'TOP SCORES'!C$5,0)</f>
        <v>77.777777777777771</v>
      </c>
      <c r="F55" s="16">
        <f>IFERROR(100*_xlfn.IFNA(VLOOKUP($B55,KviZDarije3!$A$1:$N$1000, 6, 0), 0)/'TOP SCORES'!D$5,0)</f>
        <v>45.454545454545453</v>
      </c>
      <c r="G55" s="16">
        <f>IFERROR(100*_xlfn.IFNA(VLOOKUP($B55,KviZDarije4!$A$1:$N$1000, 6, 0), 0)/'TOP SCORES'!E$5,0)</f>
        <v>0</v>
      </c>
      <c r="H55" s="16">
        <f>IFERROR(100*_xlfn.IFNA(VLOOKUP($B55,KviZDarije5!$A$1:$N$1000, 6, 0), 0)/'TOP SCORES'!F$5,0)</f>
        <v>0</v>
      </c>
      <c r="I55" s="16">
        <f>IFERROR(100*_xlfn.IFNA(VLOOKUP($B55,KviZDarije6!$A$1:$N$1000, 6, 0), 0)/'TOP SCORES'!G$5,0)</f>
        <v>0</v>
      </c>
      <c r="J55" s="16">
        <f>IFERROR(100*_xlfn.IFNA(VLOOKUP($B55,KviZDarije7!$A$1:$N$1000, 6, 0), 0)/'TOP SCORES'!H$5,0)</f>
        <v>0</v>
      </c>
      <c r="K55" s="16">
        <f>IFERROR(100*_xlfn.IFNA(VLOOKUP($B55,KviZDarije8!$A$1:$N$1000, 6, 0), 0)/'TOP SCORES'!I$5,0)</f>
        <v>0</v>
      </c>
      <c r="L55" s="16">
        <f>IFERROR(100*_xlfn.IFNA(VLOOKUP($B55,KviZDarije9!$A$1:$N$1000, 6, 0), 0)/'TOP SCORES'!J$5,0)</f>
        <v>0</v>
      </c>
      <c r="M55" s="16">
        <f>IFERROR(100*_xlfn.IFNA(VLOOKUP($B55,KviZDarije10!$A$1:$N$1000, 6, 0), 0)/'TOP SCORES'!K$5,0)</f>
        <v>0</v>
      </c>
      <c r="N55" s="16">
        <f>IFERROR(100*_xlfn.IFNA(VLOOKUP($B55,KviZDarije11!$A$1:$N$1000, 6, 0), 0)/'TOP SCORES'!L$5,0)</f>
        <v>0</v>
      </c>
    </row>
    <row r="56" spans="1:14">
      <c r="A56" s="19">
        <f ca="1">RANK(C56,C$2:C$998)</f>
        <v>55</v>
      </c>
      <c r="B56" s="10" t="s">
        <v>15</v>
      </c>
      <c r="C56" s="17" cm="1">
        <f t="array" aca="1" ref="C56" ca="1">SUM(LARGE(D56:N56,ROW(INDIRECT("1:2"))))</f>
        <v>121.21212121212122</v>
      </c>
      <c r="D56" s="16">
        <f>IFERROR(100*_xlfn.IFNA(VLOOKUP($B56,KviZDarije1!$A$1:$N$1000, 6, 0), 0)/'TOP SCORES'!B$5,0)</f>
        <v>54.545454545454547</v>
      </c>
      <c r="E56" s="16">
        <f>IFERROR(100*_xlfn.IFNA(VLOOKUP($B56,KviZDarije2!$A$1:$N$1000, 6, 0), 0)/'TOP SCORES'!C$5,0)</f>
        <v>66.666666666666671</v>
      </c>
      <c r="F56" s="16">
        <f>IFERROR(100*_xlfn.IFNA(VLOOKUP($B56,KviZDarije3!$A$1:$N$1000, 6, 0), 0)/'TOP SCORES'!D$5,0)</f>
        <v>54.545454545454547</v>
      </c>
      <c r="G56" s="16">
        <f>IFERROR(100*_xlfn.IFNA(VLOOKUP($B56,KviZDarije4!$A$1:$N$1000, 6, 0), 0)/'TOP SCORES'!E$5,0)</f>
        <v>0</v>
      </c>
      <c r="H56" s="16">
        <f>IFERROR(100*_xlfn.IFNA(VLOOKUP($B56,KviZDarije5!$A$1:$N$1000, 6, 0), 0)/'TOP SCORES'!F$5,0)</f>
        <v>0</v>
      </c>
      <c r="I56" s="16">
        <f>IFERROR(100*_xlfn.IFNA(VLOOKUP($B56,KviZDarije6!$A$1:$N$1000, 6, 0), 0)/'TOP SCORES'!G$5,0)</f>
        <v>0</v>
      </c>
      <c r="J56" s="16">
        <f>IFERROR(100*_xlfn.IFNA(VLOOKUP($B56,KviZDarije7!$A$1:$N$1000, 6, 0), 0)/'TOP SCORES'!H$5,0)</f>
        <v>0</v>
      </c>
      <c r="K56" s="16">
        <f>IFERROR(100*_xlfn.IFNA(VLOOKUP($B56,KviZDarije8!$A$1:$N$1000, 6, 0), 0)/'TOP SCORES'!I$5,0)</f>
        <v>0</v>
      </c>
      <c r="L56" s="16">
        <f>IFERROR(100*_xlfn.IFNA(VLOOKUP($B56,KviZDarije9!$A$1:$N$1000, 6, 0), 0)/'TOP SCORES'!J$5,0)</f>
        <v>0</v>
      </c>
      <c r="M56" s="16">
        <f>IFERROR(100*_xlfn.IFNA(VLOOKUP($B56,KviZDarije10!$A$1:$N$1000, 6, 0), 0)/'TOP SCORES'!K$5,0)</f>
        <v>0</v>
      </c>
      <c r="N56" s="16">
        <f>IFERROR(100*_xlfn.IFNA(VLOOKUP($B56,KviZDarije11!$A$1:$N$1000, 6, 0), 0)/'TOP SCORES'!L$5,0)</f>
        <v>0</v>
      </c>
    </row>
    <row r="57" spans="1:14">
      <c r="A57" s="19">
        <f ca="1">RANK(C57,C$2:C$998)</f>
        <v>55</v>
      </c>
      <c r="B57" s="14" t="s">
        <v>151</v>
      </c>
      <c r="C57" s="17" cm="1">
        <f t="array" aca="1" ref="C57" ca="1">SUM(LARGE(D57:N57,ROW(INDIRECT("1:2"))))</f>
        <v>121.21212121212122</v>
      </c>
      <c r="D57" s="16">
        <f>IFERROR(100*_xlfn.IFNA(VLOOKUP($B57,KviZDarije1!$A$1:$N$1000, 6, 0), 0)/'TOP SCORES'!B$5,0)</f>
        <v>54.545454545454547</v>
      </c>
      <c r="E57" s="16">
        <f>IFERROR(100*_xlfn.IFNA(VLOOKUP($B57,KviZDarije2!$A$1:$N$1000, 6, 0), 0)/'TOP SCORES'!C$5,0)</f>
        <v>66.666666666666671</v>
      </c>
      <c r="F57" s="16">
        <f>IFERROR(100*_xlfn.IFNA(VLOOKUP($B57,KviZDarije3!$A$1:$N$1000, 6, 0), 0)/'TOP SCORES'!D$5,0)</f>
        <v>45.454545454545453</v>
      </c>
      <c r="G57" s="16">
        <f>IFERROR(100*_xlfn.IFNA(VLOOKUP($B57,KviZDarije4!$A$1:$N$1000, 6, 0), 0)/'TOP SCORES'!E$5,0)</f>
        <v>0</v>
      </c>
      <c r="H57" s="16">
        <f>IFERROR(100*_xlfn.IFNA(VLOOKUP($B57,KviZDarije5!$A$1:$N$1000, 6, 0), 0)/'TOP SCORES'!F$5,0)</f>
        <v>0</v>
      </c>
      <c r="I57" s="16">
        <f>IFERROR(100*_xlfn.IFNA(VLOOKUP($B57,KviZDarije6!$A$1:$N$1000, 6, 0), 0)/'TOP SCORES'!G$5,0)</f>
        <v>0</v>
      </c>
      <c r="J57" s="16">
        <f>IFERROR(100*_xlfn.IFNA(VLOOKUP($B57,KviZDarije7!$A$1:$N$1000, 6, 0), 0)/'TOP SCORES'!H$5,0)</f>
        <v>0</v>
      </c>
      <c r="K57" s="16">
        <f>IFERROR(100*_xlfn.IFNA(VLOOKUP($B57,KviZDarije8!$A$1:$N$1000, 6, 0), 0)/'TOP SCORES'!I$5,0)</f>
        <v>0</v>
      </c>
      <c r="L57" s="16">
        <f>IFERROR(100*_xlfn.IFNA(VLOOKUP($B57,KviZDarije9!$A$1:$N$1000, 6, 0), 0)/'TOP SCORES'!J$5,0)</f>
        <v>0</v>
      </c>
      <c r="M57" s="16">
        <f>IFERROR(100*_xlfn.IFNA(VLOOKUP($B57,KviZDarije10!$A$1:$N$1000, 6, 0), 0)/'TOP SCORES'!K$5,0)</f>
        <v>0</v>
      </c>
      <c r="N57" s="16">
        <f>IFERROR(100*_xlfn.IFNA(VLOOKUP($B57,KviZDarije11!$A$1:$N$1000, 6, 0), 0)/'TOP SCORES'!L$5,0)</f>
        <v>0</v>
      </c>
    </row>
    <row r="58" spans="1:14">
      <c r="A58" s="19">
        <f ca="1">RANK(C58,C$2:C$998)</f>
        <v>55</v>
      </c>
      <c r="B58" s="14" t="s">
        <v>12</v>
      </c>
      <c r="C58" s="17" cm="1">
        <f t="array" aca="1" ref="C58" ca="1">SUM(LARGE(D58:N58,ROW(INDIRECT("1:2"))))</f>
        <v>121.21212121212122</v>
      </c>
      <c r="D58" s="16">
        <f>IFERROR(100*_xlfn.IFNA(VLOOKUP($B58,KviZDarije1!$A$1:$N$1000, 6, 0), 0)/'TOP SCORES'!B$5,0)</f>
        <v>36.363636363636367</v>
      </c>
      <c r="E58" s="16">
        <f>IFERROR(100*_xlfn.IFNA(VLOOKUP($B58,KviZDarije2!$A$1:$N$1000, 6, 0), 0)/'TOP SCORES'!C$5,0)</f>
        <v>66.666666666666671</v>
      </c>
      <c r="F58" s="16">
        <f>IFERROR(100*_xlfn.IFNA(VLOOKUP($B58,KviZDarije3!$A$1:$N$1000, 6, 0), 0)/'TOP SCORES'!D$5,0)</f>
        <v>54.545454545454547</v>
      </c>
      <c r="G58" s="16">
        <f>IFERROR(100*_xlfn.IFNA(VLOOKUP($B58,KviZDarije4!$A$1:$N$1000, 6, 0), 0)/'TOP SCORES'!E$5,0)</f>
        <v>0</v>
      </c>
      <c r="H58" s="16">
        <f>IFERROR(100*_xlfn.IFNA(VLOOKUP($B58,KviZDarije5!$A$1:$N$1000, 6, 0), 0)/'TOP SCORES'!F$5,0)</f>
        <v>0</v>
      </c>
      <c r="I58" s="16">
        <f>IFERROR(100*_xlfn.IFNA(VLOOKUP($B58,KviZDarije6!$A$1:$N$1000, 6, 0), 0)/'TOP SCORES'!G$5,0)</f>
        <v>0</v>
      </c>
      <c r="J58" s="16">
        <f>IFERROR(100*_xlfn.IFNA(VLOOKUP($B58,KviZDarije7!$A$1:$N$1000, 6, 0), 0)/'TOP SCORES'!H$5,0)</f>
        <v>0</v>
      </c>
      <c r="K58" s="16">
        <f>IFERROR(100*_xlfn.IFNA(VLOOKUP($B58,KviZDarije8!$A$1:$N$1000, 6, 0), 0)/'TOP SCORES'!I$5,0)</f>
        <v>0</v>
      </c>
      <c r="L58" s="16">
        <f>IFERROR(100*_xlfn.IFNA(VLOOKUP($B58,KviZDarije9!$A$1:$N$1000, 6, 0), 0)/'TOP SCORES'!J$5,0)</f>
        <v>0</v>
      </c>
      <c r="M58" s="16">
        <f>IFERROR(100*_xlfn.IFNA(VLOOKUP($B58,KviZDarije10!$A$1:$N$1000, 6, 0), 0)/'TOP SCORES'!K$5,0)</f>
        <v>0</v>
      </c>
      <c r="N58" s="16">
        <f>IFERROR(100*_xlfn.IFNA(VLOOKUP($B58,KviZDarije11!$A$1:$N$1000, 6, 0), 0)/'TOP SCORES'!L$5,0)</f>
        <v>0</v>
      </c>
    </row>
    <row r="59" spans="1:14">
      <c r="A59" s="19">
        <f ca="1">RANK(C59,C$2:C$998)</f>
        <v>55</v>
      </c>
      <c r="B59" s="14" t="s">
        <v>78</v>
      </c>
      <c r="C59" s="17" cm="1">
        <f t="array" aca="1" ref="C59" ca="1">SUM(LARGE(D59:N59,ROW(INDIRECT("1:2"))))</f>
        <v>121.21212121212122</v>
      </c>
      <c r="D59" s="16">
        <f>IFERROR(100*_xlfn.IFNA(VLOOKUP($B59,KviZDarije1!$A$1:$N$1000, 6, 0), 0)/'TOP SCORES'!B$5,0)</f>
        <v>36.363636363636367</v>
      </c>
      <c r="E59" s="16">
        <f>IFERROR(100*_xlfn.IFNA(VLOOKUP($B59,KviZDarije2!$A$1:$N$1000, 6, 0), 0)/'TOP SCORES'!C$5,0)</f>
        <v>66.666666666666671</v>
      </c>
      <c r="F59" s="16">
        <f>IFERROR(100*_xlfn.IFNA(VLOOKUP($B59,KviZDarije3!$A$1:$N$1000, 6, 0), 0)/'TOP SCORES'!D$5,0)</f>
        <v>54.545454545454547</v>
      </c>
      <c r="G59" s="16">
        <f>IFERROR(100*_xlfn.IFNA(VLOOKUP($B59,KviZDarije4!$A$1:$N$1000, 6, 0), 0)/'TOP SCORES'!E$5,0)</f>
        <v>0</v>
      </c>
      <c r="H59" s="16">
        <f>IFERROR(100*_xlfn.IFNA(VLOOKUP($B59,KviZDarije5!$A$1:$N$1000, 6, 0), 0)/'TOP SCORES'!F$5,0)</f>
        <v>0</v>
      </c>
      <c r="I59" s="16">
        <f>IFERROR(100*_xlfn.IFNA(VLOOKUP($B59,KviZDarije6!$A$1:$N$1000, 6, 0), 0)/'TOP SCORES'!G$5,0)</f>
        <v>0</v>
      </c>
      <c r="J59" s="16">
        <f>IFERROR(100*_xlfn.IFNA(VLOOKUP($B59,KviZDarije7!$A$1:$N$1000, 6, 0), 0)/'TOP SCORES'!H$5,0)</f>
        <v>0</v>
      </c>
      <c r="K59" s="16">
        <f>IFERROR(100*_xlfn.IFNA(VLOOKUP($B59,KviZDarije8!$A$1:$N$1000, 6, 0), 0)/'TOP SCORES'!I$5,0)</f>
        <v>0</v>
      </c>
      <c r="L59" s="16">
        <f>IFERROR(100*_xlfn.IFNA(VLOOKUP($B59,KviZDarije9!$A$1:$N$1000, 6, 0), 0)/'TOP SCORES'!J$5,0)</f>
        <v>0</v>
      </c>
      <c r="M59" s="16">
        <f>IFERROR(100*_xlfn.IFNA(VLOOKUP($B59,KviZDarije10!$A$1:$N$1000, 6, 0), 0)/'TOP SCORES'!K$5,0)</f>
        <v>0</v>
      </c>
      <c r="N59" s="16">
        <f>IFERROR(100*_xlfn.IFNA(VLOOKUP($B59,KviZDarije11!$A$1:$N$1000, 6, 0), 0)/'TOP SCORES'!L$5,0)</f>
        <v>0</v>
      </c>
    </row>
    <row r="60" spans="1:14">
      <c r="A60" s="19">
        <f ca="1">RANK(C60,C$2:C$998)</f>
        <v>55</v>
      </c>
      <c r="B60" s="14" t="s">
        <v>160</v>
      </c>
      <c r="C60" s="17" cm="1">
        <f t="array" aca="1" ref="C60" ca="1">SUM(LARGE(D60:N60,ROW(INDIRECT("1:2"))))</f>
        <v>121.21212121212122</v>
      </c>
      <c r="D60" s="16">
        <f>IFERROR(100*_xlfn.IFNA(VLOOKUP($B60,KviZDarije1!$A$1:$N$1000, 6, 0), 0)/'TOP SCORES'!B$5,0)</f>
        <v>36.363636363636367</v>
      </c>
      <c r="E60" s="16">
        <f>IFERROR(100*_xlfn.IFNA(VLOOKUP($B60,KviZDarije2!$A$1:$N$1000, 6, 0), 0)/'TOP SCORES'!C$5,0)</f>
        <v>66.666666666666671</v>
      </c>
      <c r="F60" s="16">
        <f>IFERROR(100*_xlfn.IFNA(VLOOKUP($B60,KviZDarije3!$A$1:$N$1000, 6, 0), 0)/'TOP SCORES'!D$5,0)</f>
        <v>54.545454545454547</v>
      </c>
      <c r="G60" s="16">
        <f>IFERROR(100*_xlfn.IFNA(VLOOKUP($B60,KviZDarije4!$A$1:$N$1000, 6, 0), 0)/'TOP SCORES'!E$5,0)</f>
        <v>0</v>
      </c>
      <c r="H60" s="16">
        <f>IFERROR(100*_xlfn.IFNA(VLOOKUP($B60,KviZDarije5!$A$1:$N$1000, 6, 0), 0)/'TOP SCORES'!F$5,0)</f>
        <v>0</v>
      </c>
      <c r="I60" s="16">
        <f>IFERROR(100*_xlfn.IFNA(VLOOKUP($B60,KviZDarije6!$A$1:$N$1000, 6, 0), 0)/'TOP SCORES'!G$5,0)</f>
        <v>0</v>
      </c>
      <c r="J60" s="16">
        <f>IFERROR(100*_xlfn.IFNA(VLOOKUP($B60,KviZDarije7!$A$1:$N$1000, 6, 0), 0)/'TOP SCORES'!H$5,0)</f>
        <v>0</v>
      </c>
      <c r="K60" s="16">
        <f>IFERROR(100*_xlfn.IFNA(VLOOKUP($B60,KviZDarije8!$A$1:$N$1000, 6, 0), 0)/'TOP SCORES'!I$5,0)</f>
        <v>0</v>
      </c>
      <c r="L60" s="16">
        <f>IFERROR(100*_xlfn.IFNA(VLOOKUP($B60,KviZDarije9!$A$1:$N$1000, 6, 0), 0)/'TOP SCORES'!J$5,0)</f>
        <v>0</v>
      </c>
      <c r="M60" s="16">
        <f>IFERROR(100*_xlfn.IFNA(VLOOKUP($B60,KviZDarije10!$A$1:$N$1000, 6, 0), 0)/'TOP SCORES'!K$5,0)</f>
        <v>0</v>
      </c>
      <c r="N60" s="16">
        <f>IFERROR(100*_xlfn.IFNA(VLOOKUP($B60,KviZDarije11!$A$1:$N$1000, 6, 0), 0)/'TOP SCORES'!L$5,0)</f>
        <v>0</v>
      </c>
    </row>
    <row r="61" spans="1:14">
      <c r="A61" s="19">
        <f ca="1">RANK(C61,C$2:C$998)</f>
        <v>55</v>
      </c>
      <c r="B61" s="14" t="s">
        <v>27</v>
      </c>
      <c r="C61" s="17" cm="1">
        <f t="array" aca="1" ref="C61" ca="1">SUM(LARGE(D61:N61,ROW(INDIRECT("1:2"))))</f>
        <v>121.21212121212122</v>
      </c>
      <c r="D61" s="16">
        <f>IFERROR(100*_xlfn.IFNA(VLOOKUP($B61,KviZDarije1!$A$1:$N$1000, 6, 0), 0)/'TOP SCORES'!B$5,0)</f>
        <v>18.181818181818183</v>
      </c>
      <c r="E61" s="16">
        <f>IFERROR(100*_xlfn.IFNA(VLOOKUP($B61,KviZDarije2!$A$1:$N$1000, 6, 0), 0)/'TOP SCORES'!C$5,0)</f>
        <v>66.666666666666671</v>
      </c>
      <c r="F61" s="16">
        <f>IFERROR(100*_xlfn.IFNA(VLOOKUP($B61,KviZDarije3!$A$1:$N$1000, 6, 0), 0)/'TOP SCORES'!D$5,0)</f>
        <v>54.545454545454547</v>
      </c>
      <c r="G61" s="16">
        <f>IFERROR(100*_xlfn.IFNA(VLOOKUP($B61,KviZDarije4!$A$1:$N$1000, 6, 0), 0)/'TOP SCORES'!E$5,0)</f>
        <v>0</v>
      </c>
      <c r="H61" s="16">
        <f>IFERROR(100*_xlfn.IFNA(VLOOKUP($B61,KviZDarije5!$A$1:$N$1000, 6, 0), 0)/'TOP SCORES'!F$5,0)</f>
        <v>0</v>
      </c>
      <c r="I61" s="16">
        <f>IFERROR(100*_xlfn.IFNA(VLOOKUP($B61,KviZDarije6!$A$1:$N$1000, 6, 0), 0)/'TOP SCORES'!G$5,0)</f>
        <v>0</v>
      </c>
      <c r="J61" s="16">
        <f>IFERROR(100*_xlfn.IFNA(VLOOKUP($B61,KviZDarije7!$A$1:$N$1000, 6, 0), 0)/'TOP SCORES'!H$5,0)</f>
        <v>0</v>
      </c>
      <c r="K61" s="16">
        <f>IFERROR(100*_xlfn.IFNA(VLOOKUP($B61,KviZDarije8!$A$1:$N$1000, 6, 0), 0)/'TOP SCORES'!I$5,0)</f>
        <v>0</v>
      </c>
      <c r="L61" s="16">
        <f>IFERROR(100*_xlfn.IFNA(VLOOKUP($B61,KviZDarije9!$A$1:$N$1000, 6, 0), 0)/'TOP SCORES'!J$5,0)</f>
        <v>0</v>
      </c>
      <c r="M61" s="16">
        <f>IFERROR(100*_xlfn.IFNA(VLOOKUP($B61,KviZDarije10!$A$1:$N$1000, 6, 0), 0)/'TOP SCORES'!K$5,0)</f>
        <v>0</v>
      </c>
      <c r="N61" s="16">
        <f>IFERROR(100*_xlfn.IFNA(VLOOKUP($B61,KviZDarije11!$A$1:$N$1000, 6, 0), 0)/'TOP SCORES'!L$5,0)</f>
        <v>0</v>
      </c>
    </row>
    <row r="62" spans="1:14">
      <c r="A62" s="19">
        <f ca="1">RANK(C62,C$2:C$998)</f>
        <v>55</v>
      </c>
      <c r="B62" s="14" t="s">
        <v>205</v>
      </c>
      <c r="C62" s="17" cm="1">
        <f t="array" aca="1" ref="C62" ca="1">SUM(LARGE(D62:N62,ROW(INDIRECT("1:2"))))</f>
        <v>121.21212121212122</v>
      </c>
      <c r="D62" s="16">
        <f>IFERROR(100*_xlfn.IFNA(VLOOKUP($B62,KviZDarije1!$A$1:$N$1000, 6, 0), 0)/'TOP SCORES'!B$5,0)</f>
        <v>0</v>
      </c>
      <c r="E62" s="16">
        <f>IFERROR(100*_xlfn.IFNA(VLOOKUP($B62,KviZDarije2!$A$1:$N$1000, 6, 0), 0)/'TOP SCORES'!C$5,0)</f>
        <v>66.666666666666671</v>
      </c>
      <c r="F62" s="16">
        <f>IFERROR(100*_xlfn.IFNA(VLOOKUP($B62,KviZDarije3!$A$1:$N$1000, 6, 0), 0)/'TOP SCORES'!D$5,0)</f>
        <v>54.545454545454547</v>
      </c>
      <c r="G62" s="16">
        <f>IFERROR(100*_xlfn.IFNA(VLOOKUP($B62,KviZDarije4!$A$1:$N$1000, 6, 0), 0)/'TOP SCORES'!E$5,0)</f>
        <v>0</v>
      </c>
      <c r="H62" s="16">
        <f>IFERROR(100*_xlfn.IFNA(VLOOKUP($B62,KviZDarije5!$A$1:$N$1000, 6, 0), 0)/'TOP SCORES'!F$5,0)</f>
        <v>0</v>
      </c>
      <c r="I62" s="16">
        <f>IFERROR(100*_xlfn.IFNA(VLOOKUP($B62,KviZDarije6!$A$1:$N$1000, 6, 0), 0)/'TOP SCORES'!G$5,0)</f>
        <v>0</v>
      </c>
      <c r="J62" s="16">
        <f>IFERROR(100*_xlfn.IFNA(VLOOKUP($B62,KviZDarije7!$A$1:$N$1000, 6, 0), 0)/'TOP SCORES'!H$5,0)</f>
        <v>0</v>
      </c>
      <c r="K62" s="16">
        <f>IFERROR(100*_xlfn.IFNA(VLOOKUP($B62,KviZDarije8!$A$1:$N$1000, 6, 0), 0)/'TOP SCORES'!I$5,0)</f>
        <v>0</v>
      </c>
      <c r="L62" s="16">
        <f>IFERROR(100*_xlfn.IFNA(VLOOKUP($B62,KviZDarije9!$A$1:$N$1000, 6, 0), 0)/'TOP SCORES'!J$5,0)</f>
        <v>0</v>
      </c>
      <c r="M62" s="16">
        <f>IFERROR(100*_xlfn.IFNA(VLOOKUP($B62,KviZDarije10!$A$1:$N$1000, 6, 0), 0)/'TOP SCORES'!K$5,0)</f>
        <v>0</v>
      </c>
      <c r="N62" s="16">
        <f>IFERROR(100*_xlfn.IFNA(VLOOKUP($B62,KviZDarije11!$A$1:$N$1000, 6, 0), 0)/'TOP SCORES'!L$5,0)</f>
        <v>0</v>
      </c>
    </row>
    <row r="63" spans="1:14">
      <c r="A63" s="19">
        <f ca="1">RANK(C63,C$2:C$998)</f>
        <v>62</v>
      </c>
      <c r="B63" s="10" t="s">
        <v>56</v>
      </c>
      <c r="C63" s="17" cm="1">
        <f t="array" aca="1" ref="C63" ca="1">SUM(LARGE(D63:N63,ROW(INDIRECT("1:2"))))</f>
        <v>119.1919191919192</v>
      </c>
      <c r="D63" s="16">
        <f>IFERROR(100*_xlfn.IFNA(VLOOKUP($B63,KviZDarije1!$A$1:$N$1000, 6, 0), 0)/'TOP SCORES'!B$5,0)</f>
        <v>54.545454545454547</v>
      </c>
      <c r="E63" s="16">
        <f>IFERROR(100*_xlfn.IFNA(VLOOKUP($B63,KviZDarije2!$A$1:$N$1000, 6, 0), 0)/'TOP SCORES'!C$5,0)</f>
        <v>55.555555555555557</v>
      </c>
      <c r="F63" s="16">
        <f>IFERROR(100*_xlfn.IFNA(VLOOKUP($B63,KviZDarije3!$A$1:$N$1000, 6, 0), 0)/'TOP SCORES'!D$5,0)</f>
        <v>63.636363636363633</v>
      </c>
      <c r="G63" s="16">
        <f>IFERROR(100*_xlfn.IFNA(VLOOKUP($B63,KviZDarije4!$A$1:$N$1000, 6, 0), 0)/'TOP SCORES'!E$5,0)</f>
        <v>0</v>
      </c>
      <c r="H63" s="16">
        <f>IFERROR(100*_xlfn.IFNA(VLOOKUP($B63,KviZDarije5!$A$1:$N$1000, 6, 0), 0)/'TOP SCORES'!F$5,0)</f>
        <v>0</v>
      </c>
      <c r="I63" s="16">
        <f>IFERROR(100*_xlfn.IFNA(VLOOKUP($B63,KviZDarije6!$A$1:$N$1000, 6, 0), 0)/'TOP SCORES'!G$5,0)</f>
        <v>0</v>
      </c>
      <c r="J63" s="16">
        <f>IFERROR(100*_xlfn.IFNA(VLOOKUP($B63,KviZDarije7!$A$1:$N$1000, 6, 0), 0)/'TOP SCORES'!H$5,0)</f>
        <v>0</v>
      </c>
      <c r="K63" s="16">
        <f>IFERROR(100*_xlfn.IFNA(VLOOKUP($B63,KviZDarije8!$A$1:$N$1000, 6, 0), 0)/'TOP SCORES'!I$5,0)</f>
        <v>0</v>
      </c>
      <c r="L63" s="16">
        <f>IFERROR(100*_xlfn.IFNA(VLOOKUP($B63,KviZDarije9!$A$1:$N$1000, 6, 0), 0)/'TOP SCORES'!J$5,0)</f>
        <v>0</v>
      </c>
      <c r="M63" s="16">
        <f>IFERROR(100*_xlfn.IFNA(VLOOKUP($B63,KviZDarije10!$A$1:$N$1000, 6, 0), 0)/'TOP SCORES'!K$5,0)</f>
        <v>0</v>
      </c>
      <c r="N63" s="16">
        <f>IFERROR(100*_xlfn.IFNA(VLOOKUP($B63,KviZDarije11!$A$1:$N$1000, 6, 0), 0)/'TOP SCORES'!L$5,0)</f>
        <v>0</v>
      </c>
    </row>
    <row r="64" spans="1:14">
      <c r="A64" s="19">
        <f ca="1">RANK(C64,C$2:C$998)</f>
        <v>62</v>
      </c>
      <c r="B64" s="10" t="s">
        <v>100</v>
      </c>
      <c r="C64" s="17" cm="1">
        <f t="array" aca="1" ref="C64" ca="1">SUM(LARGE(D64:N64,ROW(INDIRECT("1:2"))))</f>
        <v>119.1919191919192</v>
      </c>
      <c r="D64" s="16">
        <f>IFERROR(100*_xlfn.IFNA(VLOOKUP($B64,KviZDarije1!$A$1:$N$1000, 6, 0), 0)/'TOP SCORES'!B$5,0)</f>
        <v>27.272727272727273</v>
      </c>
      <c r="E64" s="16">
        <f>IFERROR(100*_xlfn.IFNA(VLOOKUP($B64,KviZDarije2!$A$1:$N$1000, 6, 0), 0)/'TOP SCORES'!C$5,0)</f>
        <v>55.555555555555557</v>
      </c>
      <c r="F64" s="16">
        <f>IFERROR(100*_xlfn.IFNA(VLOOKUP($B64,KviZDarije3!$A$1:$N$1000, 6, 0), 0)/'TOP SCORES'!D$5,0)</f>
        <v>63.636363636363633</v>
      </c>
      <c r="G64" s="16">
        <f>IFERROR(100*_xlfn.IFNA(VLOOKUP($B64,KviZDarije4!$A$1:$N$1000, 6, 0), 0)/'TOP SCORES'!E$5,0)</f>
        <v>0</v>
      </c>
      <c r="H64" s="16">
        <f>IFERROR(100*_xlfn.IFNA(VLOOKUP($B64,KviZDarije5!$A$1:$N$1000, 6, 0), 0)/'TOP SCORES'!F$5,0)</f>
        <v>0</v>
      </c>
      <c r="I64" s="16">
        <f>IFERROR(100*_xlfn.IFNA(VLOOKUP($B64,KviZDarije6!$A$1:$N$1000, 6, 0), 0)/'TOP SCORES'!G$5,0)</f>
        <v>0</v>
      </c>
      <c r="J64" s="16">
        <f>IFERROR(100*_xlfn.IFNA(VLOOKUP($B64,KviZDarije7!$A$1:$N$1000, 6, 0), 0)/'TOP SCORES'!H$5,0)</f>
        <v>0</v>
      </c>
      <c r="K64" s="16">
        <f>IFERROR(100*_xlfn.IFNA(VLOOKUP($B64,KviZDarije8!$A$1:$N$1000, 6, 0), 0)/'TOP SCORES'!I$5,0)</f>
        <v>0</v>
      </c>
      <c r="L64" s="16">
        <f>IFERROR(100*_xlfn.IFNA(VLOOKUP($B64,KviZDarije9!$A$1:$N$1000, 6, 0), 0)/'TOP SCORES'!J$5,0)</f>
        <v>0</v>
      </c>
      <c r="M64" s="16">
        <f>IFERROR(100*_xlfn.IFNA(VLOOKUP($B64,KviZDarije10!$A$1:$N$1000, 6, 0), 0)/'TOP SCORES'!K$5,0)</f>
        <v>0</v>
      </c>
      <c r="N64" s="16">
        <f>IFERROR(100*_xlfn.IFNA(VLOOKUP($B64,KviZDarije11!$A$1:$N$1000, 6, 0), 0)/'TOP SCORES'!L$5,0)</f>
        <v>0</v>
      </c>
    </row>
    <row r="65" spans="1:14">
      <c r="A65" s="19">
        <f ca="1">RANK(C65,C$2:C$998)</f>
        <v>64</v>
      </c>
      <c r="B65" s="14" t="s">
        <v>42</v>
      </c>
      <c r="C65" s="17" cm="1">
        <f t="array" aca="1" ref="C65" ca="1">SUM(LARGE(D65:N65,ROW(INDIRECT("1:2"))))</f>
        <v>118.18181818181819</v>
      </c>
      <c r="D65" s="16">
        <f>IFERROR(100*_xlfn.IFNA(VLOOKUP($B65,KviZDarije1!$A$1:$N$1000, 6, 0), 0)/'TOP SCORES'!B$5,0)</f>
        <v>63.636363636363633</v>
      </c>
      <c r="E65" s="16">
        <f>IFERROR(100*_xlfn.IFNA(VLOOKUP($B65,KviZDarije2!$A$1:$N$1000, 6, 0), 0)/'TOP SCORES'!C$5,0)</f>
        <v>0</v>
      </c>
      <c r="F65" s="16">
        <f>IFERROR(100*_xlfn.IFNA(VLOOKUP($B65,KviZDarije3!$A$1:$N$1000, 6, 0), 0)/'TOP SCORES'!D$5,0)</f>
        <v>54.545454545454547</v>
      </c>
      <c r="G65" s="16">
        <f>IFERROR(100*_xlfn.IFNA(VLOOKUP($B65,KviZDarije4!$A$1:$N$1000, 6, 0), 0)/'TOP SCORES'!E$5,0)</f>
        <v>0</v>
      </c>
      <c r="H65" s="16">
        <f>IFERROR(100*_xlfn.IFNA(VLOOKUP($B65,KviZDarije5!$A$1:$N$1000, 6, 0), 0)/'TOP SCORES'!F$5,0)</f>
        <v>0</v>
      </c>
      <c r="I65" s="16">
        <f>IFERROR(100*_xlfn.IFNA(VLOOKUP($B65,KviZDarije6!$A$1:$N$1000, 6, 0), 0)/'TOP SCORES'!G$5,0)</f>
        <v>0</v>
      </c>
      <c r="J65" s="16">
        <f>IFERROR(100*_xlfn.IFNA(VLOOKUP($B65,KviZDarije7!$A$1:$N$1000, 6, 0), 0)/'TOP SCORES'!H$5,0)</f>
        <v>0</v>
      </c>
      <c r="K65" s="16">
        <f>IFERROR(100*_xlfn.IFNA(VLOOKUP($B65,KviZDarije8!$A$1:$N$1000, 6, 0), 0)/'TOP SCORES'!I$5,0)</f>
        <v>0</v>
      </c>
      <c r="L65" s="16">
        <f>IFERROR(100*_xlfn.IFNA(VLOOKUP($B65,KviZDarije9!$A$1:$N$1000, 6, 0), 0)/'TOP SCORES'!J$5,0)</f>
        <v>0</v>
      </c>
      <c r="M65" s="16">
        <f>IFERROR(100*_xlfn.IFNA(VLOOKUP($B65,KviZDarije10!$A$1:$N$1000, 6, 0), 0)/'TOP SCORES'!K$5,0)</f>
        <v>0</v>
      </c>
      <c r="N65" s="16">
        <f>IFERROR(100*_xlfn.IFNA(VLOOKUP($B65,KviZDarije11!$A$1:$N$1000, 6, 0), 0)/'TOP SCORES'!L$5,0)</f>
        <v>0</v>
      </c>
    </row>
    <row r="66" spans="1:14">
      <c r="A66" s="19">
        <f ca="1">RANK(C66,C$2:C$998)</f>
        <v>65</v>
      </c>
      <c r="B66" s="14" t="s">
        <v>174</v>
      </c>
      <c r="C66" s="17" cm="1">
        <f t="array" aca="1" ref="C66" ca="1">SUM(LARGE(D66:N66,ROW(INDIRECT("1:2"))))</f>
        <v>114.14141414141415</v>
      </c>
      <c r="D66" s="16">
        <f>IFERROR(100*_xlfn.IFNA(VLOOKUP($B66,KviZDarije1!$A$1:$N$1000, 6, 0), 0)/'TOP SCORES'!B$5,0)</f>
        <v>18.181818181818183</v>
      </c>
      <c r="E66" s="16">
        <f>IFERROR(100*_xlfn.IFNA(VLOOKUP($B66,KviZDarije2!$A$1:$N$1000, 6, 0), 0)/'TOP SCORES'!C$5,0)</f>
        <v>77.777777777777771</v>
      </c>
      <c r="F66" s="16">
        <f>IFERROR(100*_xlfn.IFNA(VLOOKUP($B66,KviZDarije3!$A$1:$N$1000, 6, 0), 0)/'TOP SCORES'!D$5,0)</f>
        <v>36.363636363636367</v>
      </c>
      <c r="G66" s="16">
        <f>IFERROR(100*_xlfn.IFNA(VLOOKUP($B66,KviZDarije4!$A$1:$N$1000, 6, 0), 0)/'TOP SCORES'!E$5,0)</f>
        <v>0</v>
      </c>
      <c r="H66" s="16">
        <f>IFERROR(100*_xlfn.IFNA(VLOOKUP($B66,KviZDarije5!$A$1:$N$1000, 6, 0), 0)/'TOP SCORES'!F$5,0)</f>
        <v>0</v>
      </c>
      <c r="I66" s="16">
        <f>IFERROR(100*_xlfn.IFNA(VLOOKUP($B66,KviZDarije6!$A$1:$N$1000, 6, 0), 0)/'TOP SCORES'!G$5,0)</f>
        <v>0</v>
      </c>
      <c r="J66" s="16">
        <f>IFERROR(100*_xlfn.IFNA(VLOOKUP($B66,KviZDarije7!$A$1:$N$1000, 6, 0), 0)/'TOP SCORES'!H$5,0)</f>
        <v>0</v>
      </c>
      <c r="K66" s="16">
        <f>IFERROR(100*_xlfn.IFNA(VLOOKUP($B66,KviZDarije8!$A$1:$N$1000, 6, 0), 0)/'TOP SCORES'!I$5,0)</f>
        <v>0</v>
      </c>
      <c r="L66" s="16">
        <f>IFERROR(100*_xlfn.IFNA(VLOOKUP($B66,KviZDarije9!$A$1:$N$1000, 6, 0), 0)/'TOP SCORES'!J$5,0)</f>
        <v>0</v>
      </c>
      <c r="M66" s="16">
        <f>IFERROR(100*_xlfn.IFNA(VLOOKUP($B66,KviZDarije10!$A$1:$N$1000, 6, 0), 0)/'TOP SCORES'!K$5,0)</f>
        <v>0</v>
      </c>
      <c r="N66" s="16">
        <f>IFERROR(100*_xlfn.IFNA(VLOOKUP($B66,KviZDarije11!$A$1:$N$1000, 6, 0), 0)/'TOP SCORES'!L$5,0)</f>
        <v>0</v>
      </c>
    </row>
    <row r="67" spans="1:14">
      <c r="A67" s="19">
        <f ca="1">RANK(C67,C$2:C$998)</f>
        <v>66</v>
      </c>
      <c r="B67" s="10" t="s">
        <v>128</v>
      </c>
      <c r="C67" s="17" cm="1">
        <f t="array" aca="1" ref="C67" ca="1">SUM(LARGE(D67:N67,ROW(INDIRECT("1:2"))))</f>
        <v>112.12121212121212</v>
      </c>
      <c r="D67" s="16">
        <f>IFERROR(100*_xlfn.IFNA(VLOOKUP($B67,KviZDarije1!$A$1:$N$1000, 6, 0), 0)/'TOP SCORES'!B$5,0)</f>
        <v>45.454545454545453</v>
      </c>
      <c r="E67" s="16">
        <f>IFERROR(100*_xlfn.IFNA(VLOOKUP($B67,KviZDarije2!$A$1:$N$1000, 6, 0), 0)/'TOP SCORES'!C$5,0)</f>
        <v>66.666666666666671</v>
      </c>
      <c r="F67" s="16">
        <f>IFERROR(100*_xlfn.IFNA(VLOOKUP($B67,KviZDarije3!$A$1:$N$1000, 6, 0), 0)/'TOP SCORES'!D$5,0)</f>
        <v>45.454545454545453</v>
      </c>
      <c r="G67" s="16">
        <f>IFERROR(100*_xlfn.IFNA(VLOOKUP($B67,KviZDarije4!$A$1:$N$1000, 6, 0), 0)/'TOP SCORES'!E$5,0)</f>
        <v>0</v>
      </c>
      <c r="H67" s="16">
        <f>IFERROR(100*_xlfn.IFNA(VLOOKUP($B67,KviZDarije5!$A$1:$N$1000, 6, 0), 0)/'TOP SCORES'!F$5,0)</f>
        <v>0</v>
      </c>
      <c r="I67" s="16">
        <f>IFERROR(100*_xlfn.IFNA(VLOOKUP($B67,KviZDarije6!$A$1:$N$1000, 6, 0), 0)/'TOP SCORES'!G$5,0)</f>
        <v>0</v>
      </c>
      <c r="J67" s="16">
        <f>IFERROR(100*_xlfn.IFNA(VLOOKUP($B67,KviZDarije7!$A$1:$N$1000, 6, 0), 0)/'TOP SCORES'!H$5,0)</f>
        <v>0</v>
      </c>
      <c r="K67" s="16">
        <f>IFERROR(100*_xlfn.IFNA(VLOOKUP($B67,KviZDarije8!$A$1:$N$1000, 6, 0), 0)/'TOP SCORES'!I$5,0)</f>
        <v>0</v>
      </c>
      <c r="L67" s="16">
        <f>IFERROR(100*_xlfn.IFNA(VLOOKUP($B67,KviZDarije9!$A$1:$N$1000, 6, 0), 0)/'TOP SCORES'!J$5,0)</f>
        <v>0</v>
      </c>
      <c r="M67" s="16">
        <f>IFERROR(100*_xlfn.IFNA(VLOOKUP($B67,KviZDarije10!$A$1:$N$1000, 6, 0), 0)/'TOP SCORES'!K$5,0)</f>
        <v>0</v>
      </c>
      <c r="N67" s="16">
        <f>IFERROR(100*_xlfn.IFNA(VLOOKUP($B67,KviZDarije11!$A$1:$N$1000, 6, 0), 0)/'TOP SCORES'!L$5,0)</f>
        <v>0</v>
      </c>
    </row>
    <row r="68" spans="1:14">
      <c r="A68" s="19">
        <f ca="1">RANK(C68,C$2:C$998)</f>
        <v>66</v>
      </c>
      <c r="B68" s="14" t="s">
        <v>18</v>
      </c>
      <c r="C68" s="17" cm="1">
        <f t="array" aca="1" ref="C68" ca="1">SUM(LARGE(D68:N68,ROW(INDIRECT("1:2"))))</f>
        <v>112.12121212121212</v>
      </c>
      <c r="D68" s="16">
        <f>IFERROR(100*_xlfn.IFNA(VLOOKUP($B68,KviZDarije1!$A$1:$N$1000, 6, 0), 0)/'TOP SCORES'!B$5,0)</f>
        <v>36.363636363636367</v>
      </c>
      <c r="E68" s="16">
        <f>IFERROR(100*_xlfn.IFNA(VLOOKUP($B68,KviZDarije2!$A$1:$N$1000, 6, 0), 0)/'TOP SCORES'!C$5,0)</f>
        <v>66.666666666666671</v>
      </c>
      <c r="F68" s="16">
        <f>IFERROR(100*_xlfn.IFNA(VLOOKUP($B68,KviZDarije3!$A$1:$N$1000, 6, 0), 0)/'TOP SCORES'!D$5,0)</f>
        <v>45.454545454545453</v>
      </c>
      <c r="G68" s="16">
        <f>IFERROR(100*_xlfn.IFNA(VLOOKUP($B68,KviZDarije4!$A$1:$N$1000, 6, 0), 0)/'TOP SCORES'!E$5,0)</f>
        <v>0</v>
      </c>
      <c r="H68" s="16">
        <f>IFERROR(100*_xlfn.IFNA(VLOOKUP($B68,KviZDarije5!$A$1:$N$1000, 6, 0), 0)/'TOP SCORES'!F$5,0)</f>
        <v>0</v>
      </c>
      <c r="I68" s="16">
        <f>IFERROR(100*_xlfn.IFNA(VLOOKUP($B68,KviZDarije6!$A$1:$N$1000, 6, 0), 0)/'TOP SCORES'!G$5,0)</f>
        <v>0</v>
      </c>
      <c r="J68" s="16">
        <f>IFERROR(100*_xlfn.IFNA(VLOOKUP($B68,KviZDarije7!$A$1:$N$1000, 6, 0), 0)/'TOP SCORES'!H$5,0)</f>
        <v>0</v>
      </c>
      <c r="K68" s="16">
        <f>IFERROR(100*_xlfn.IFNA(VLOOKUP($B68,KviZDarije8!$A$1:$N$1000, 6, 0), 0)/'TOP SCORES'!I$5,0)</f>
        <v>0</v>
      </c>
      <c r="L68" s="16">
        <f>IFERROR(100*_xlfn.IFNA(VLOOKUP($B68,KviZDarije9!$A$1:$N$1000, 6, 0), 0)/'TOP SCORES'!J$5,0)</f>
        <v>0</v>
      </c>
      <c r="M68" s="16">
        <f>IFERROR(100*_xlfn.IFNA(VLOOKUP($B68,KviZDarije10!$A$1:$N$1000, 6, 0), 0)/'TOP SCORES'!K$5,0)</f>
        <v>0</v>
      </c>
      <c r="N68" s="16">
        <f>IFERROR(100*_xlfn.IFNA(VLOOKUP($B68,KviZDarije11!$A$1:$N$1000, 6, 0), 0)/'TOP SCORES'!L$5,0)</f>
        <v>0</v>
      </c>
    </row>
    <row r="69" spans="1:14">
      <c r="A69" s="19">
        <f ca="1">RANK(C69,C$2:C$998)</f>
        <v>66</v>
      </c>
      <c r="B69" s="10" t="s">
        <v>19</v>
      </c>
      <c r="C69" s="17" cm="1">
        <f t="array" aca="1" ref="C69" ca="1">SUM(LARGE(D69:N69,ROW(INDIRECT("1:2"))))</f>
        <v>112.12121212121212</v>
      </c>
      <c r="D69" s="16">
        <f>IFERROR(100*_xlfn.IFNA(VLOOKUP($B69,KviZDarije1!$A$1:$N$1000, 6, 0), 0)/'TOP SCORES'!B$5,0)</f>
        <v>36.363636363636367</v>
      </c>
      <c r="E69" s="16">
        <f>IFERROR(100*_xlfn.IFNA(VLOOKUP($B69,KviZDarije2!$A$1:$N$1000, 6, 0), 0)/'TOP SCORES'!C$5,0)</f>
        <v>66.666666666666671</v>
      </c>
      <c r="F69" s="16">
        <f>IFERROR(100*_xlfn.IFNA(VLOOKUP($B69,KviZDarije3!$A$1:$N$1000, 6, 0), 0)/'TOP SCORES'!D$5,0)</f>
        <v>45.454545454545453</v>
      </c>
      <c r="G69" s="16">
        <f>IFERROR(100*_xlfn.IFNA(VLOOKUP($B69,KviZDarije4!$A$1:$N$1000, 6, 0), 0)/'TOP SCORES'!E$5,0)</f>
        <v>0</v>
      </c>
      <c r="H69" s="16">
        <f>IFERROR(100*_xlfn.IFNA(VLOOKUP($B69,KviZDarije5!$A$1:$N$1000, 6, 0), 0)/'TOP SCORES'!F$5,0)</f>
        <v>0</v>
      </c>
      <c r="I69" s="16">
        <f>IFERROR(100*_xlfn.IFNA(VLOOKUP($B69,KviZDarije6!$A$1:$N$1000, 6, 0), 0)/'TOP SCORES'!G$5,0)</f>
        <v>0</v>
      </c>
      <c r="J69" s="16">
        <f>IFERROR(100*_xlfn.IFNA(VLOOKUP($B69,KviZDarije7!$A$1:$N$1000, 6, 0), 0)/'TOP SCORES'!H$5,0)</f>
        <v>0</v>
      </c>
      <c r="K69" s="16">
        <f>IFERROR(100*_xlfn.IFNA(VLOOKUP($B69,KviZDarije8!$A$1:$N$1000, 6, 0), 0)/'TOP SCORES'!I$5,0)</f>
        <v>0</v>
      </c>
      <c r="L69" s="16">
        <f>IFERROR(100*_xlfn.IFNA(VLOOKUP($B69,KviZDarije9!$A$1:$N$1000, 6, 0), 0)/'TOP SCORES'!J$5,0)</f>
        <v>0</v>
      </c>
      <c r="M69" s="16">
        <f>IFERROR(100*_xlfn.IFNA(VLOOKUP($B69,KviZDarije10!$A$1:$N$1000, 6, 0), 0)/'TOP SCORES'!K$5,0)</f>
        <v>0</v>
      </c>
      <c r="N69" s="16">
        <f>IFERROR(100*_xlfn.IFNA(VLOOKUP($B69,KviZDarije11!$A$1:$N$1000, 6, 0), 0)/'TOP SCORES'!L$5,0)</f>
        <v>0</v>
      </c>
    </row>
    <row r="70" spans="1:14">
      <c r="A70" s="19">
        <f ca="1">RANK(C70,C$2:C$998)</f>
        <v>66</v>
      </c>
      <c r="B70" s="10" t="s">
        <v>137</v>
      </c>
      <c r="C70" s="17" cm="1">
        <f t="array" aca="1" ref="C70" ca="1">SUM(LARGE(D70:N70,ROW(INDIRECT("1:2"))))</f>
        <v>112.12121212121212</v>
      </c>
      <c r="D70" s="16">
        <f>IFERROR(100*_xlfn.IFNA(VLOOKUP($B70,KviZDarije1!$A$1:$N$1000, 6, 0), 0)/'TOP SCORES'!B$5,0)</f>
        <v>18.181818181818183</v>
      </c>
      <c r="E70" s="16">
        <f>IFERROR(100*_xlfn.IFNA(VLOOKUP($B70,KviZDarije2!$A$1:$N$1000, 6, 0), 0)/'TOP SCORES'!C$5,0)</f>
        <v>66.666666666666671</v>
      </c>
      <c r="F70" s="16">
        <f>IFERROR(100*_xlfn.IFNA(VLOOKUP($B70,KviZDarije3!$A$1:$N$1000, 6, 0), 0)/'TOP SCORES'!D$5,0)</f>
        <v>45.454545454545453</v>
      </c>
      <c r="G70" s="16">
        <f>IFERROR(100*_xlfn.IFNA(VLOOKUP($B70,KviZDarije4!$A$1:$N$1000, 6, 0), 0)/'TOP SCORES'!E$5,0)</f>
        <v>0</v>
      </c>
      <c r="H70" s="16">
        <f>IFERROR(100*_xlfn.IFNA(VLOOKUP($B70,KviZDarije5!$A$1:$N$1000, 6, 0), 0)/'TOP SCORES'!F$5,0)</f>
        <v>0</v>
      </c>
      <c r="I70" s="16">
        <f>IFERROR(100*_xlfn.IFNA(VLOOKUP($B70,KviZDarije6!$A$1:$N$1000, 6, 0), 0)/'TOP SCORES'!G$5,0)</f>
        <v>0</v>
      </c>
      <c r="J70" s="16">
        <f>IFERROR(100*_xlfn.IFNA(VLOOKUP($B70,KviZDarije7!$A$1:$N$1000, 6, 0), 0)/'TOP SCORES'!H$5,0)</f>
        <v>0</v>
      </c>
      <c r="K70" s="16">
        <f>IFERROR(100*_xlfn.IFNA(VLOOKUP($B70,KviZDarije8!$A$1:$N$1000, 6, 0), 0)/'TOP SCORES'!I$5,0)</f>
        <v>0</v>
      </c>
      <c r="L70" s="16">
        <f>IFERROR(100*_xlfn.IFNA(VLOOKUP($B70,KviZDarije9!$A$1:$N$1000, 6, 0), 0)/'TOP SCORES'!J$5,0)</f>
        <v>0</v>
      </c>
      <c r="M70" s="16">
        <f>IFERROR(100*_xlfn.IFNA(VLOOKUP($B70,KviZDarije10!$A$1:$N$1000, 6, 0), 0)/'TOP SCORES'!K$5,0)</f>
        <v>0</v>
      </c>
      <c r="N70" s="16">
        <f>IFERROR(100*_xlfn.IFNA(VLOOKUP($B70,KviZDarije11!$A$1:$N$1000, 6, 0), 0)/'TOP SCORES'!L$5,0)</f>
        <v>0</v>
      </c>
    </row>
    <row r="71" spans="1:14">
      <c r="A71" s="19">
        <f ca="1">RANK(C71,C$2:C$998)</f>
        <v>66</v>
      </c>
      <c r="B71" s="6" t="s">
        <v>16</v>
      </c>
      <c r="C71" s="17" cm="1">
        <f t="array" aca="1" ref="C71" ca="1">SUM(LARGE(D71:N71,ROW(INDIRECT("1:2"))))</f>
        <v>112.12121212121212</v>
      </c>
      <c r="D71" s="16">
        <f>IFERROR(100*_xlfn.IFNA(VLOOKUP($B71,KviZDarije1!$A$1:$N$1000, 6, 0), 0)/'TOP SCORES'!B$5,0)</f>
        <v>0</v>
      </c>
      <c r="E71" s="16">
        <f>IFERROR(100*_xlfn.IFNA(VLOOKUP($B71,KviZDarije2!$A$1:$N$1000, 6, 0), 0)/'TOP SCORES'!C$5,0)</f>
        <v>66.666666666666671</v>
      </c>
      <c r="F71" s="16">
        <f>IFERROR(100*_xlfn.IFNA(VLOOKUP($B71,KviZDarije3!$A$1:$N$1000, 6, 0), 0)/'TOP SCORES'!D$5,0)</f>
        <v>45.454545454545453</v>
      </c>
      <c r="G71" s="16">
        <f>IFERROR(100*_xlfn.IFNA(VLOOKUP($B71,KviZDarije4!$A$1:$N$1000, 6, 0), 0)/'TOP SCORES'!E$5,0)</f>
        <v>0</v>
      </c>
      <c r="H71" s="16">
        <f>IFERROR(100*_xlfn.IFNA(VLOOKUP($B71,KviZDarije5!$A$1:$N$1000, 6, 0), 0)/'TOP SCORES'!F$5,0)</f>
        <v>0</v>
      </c>
      <c r="I71" s="16">
        <f>IFERROR(100*_xlfn.IFNA(VLOOKUP($B71,KviZDarije6!$A$1:$N$1000, 6, 0), 0)/'TOP SCORES'!G$5,0)</f>
        <v>0</v>
      </c>
      <c r="J71" s="16">
        <f>IFERROR(100*_xlfn.IFNA(VLOOKUP($B71,KviZDarije7!$A$1:$N$1000, 6, 0), 0)/'TOP SCORES'!H$5,0)</f>
        <v>0</v>
      </c>
      <c r="K71" s="16">
        <f>IFERROR(100*_xlfn.IFNA(VLOOKUP($B71,KviZDarije8!$A$1:$N$1000, 6, 0), 0)/'TOP SCORES'!I$5,0)</f>
        <v>0</v>
      </c>
      <c r="L71" s="16">
        <f>IFERROR(100*_xlfn.IFNA(VLOOKUP($B71,KviZDarije9!$A$1:$N$1000, 6, 0), 0)/'TOP SCORES'!J$5,0)</f>
        <v>0</v>
      </c>
      <c r="M71" s="16">
        <f>IFERROR(100*_xlfn.IFNA(VLOOKUP($B71,KviZDarije10!$A$1:$N$1000, 6, 0), 0)/'TOP SCORES'!K$5,0)</f>
        <v>0</v>
      </c>
      <c r="N71" s="16">
        <f>IFERROR(100*_xlfn.IFNA(VLOOKUP($B71,KviZDarije11!$A$1:$N$1000, 6, 0), 0)/'TOP SCORES'!L$5,0)</f>
        <v>0</v>
      </c>
    </row>
    <row r="72" spans="1:14">
      <c r="A72" s="19">
        <f ca="1">RANK(C72,C$2:C$998)</f>
        <v>72</v>
      </c>
      <c r="B72" s="14" t="s">
        <v>72</v>
      </c>
      <c r="C72" s="17" cm="1">
        <f t="array" aca="1" ref="C72" ca="1">SUM(LARGE(D72:N72,ROW(INDIRECT("1:2"))))</f>
        <v>110.1010101010101</v>
      </c>
      <c r="D72" s="16">
        <f>IFERROR(100*_xlfn.IFNA(VLOOKUP($B72,KviZDarije1!$A$1:$N$1000, 6, 0), 0)/'TOP SCORES'!B$5,0)</f>
        <v>36.363636363636367</v>
      </c>
      <c r="E72" s="16">
        <f>IFERROR(100*_xlfn.IFNA(VLOOKUP($B72,KviZDarije2!$A$1:$N$1000, 6, 0), 0)/'TOP SCORES'!C$5,0)</f>
        <v>55.555555555555557</v>
      </c>
      <c r="F72" s="16">
        <f>IFERROR(100*_xlfn.IFNA(VLOOKUP($B72,KviZDarije3!$A$1:$N$1000, 6, 0), 0)/'TOP SCORES'!D$5,0)</f>
        <v>54.545454545454547</v>
      </c>
      <c r="G72" s="16">
        <f>IFERROR(100*_xlfn.IFNA(VLOOKUP($B72,KviZDarije4!$A$1:$N$1000, 6, 0), 0)/'TOP SCORES'!E$5,0)</f>
        <v>0</v>
      </c>
      <c r="H72" s="16">
        <f>IFERROR(100*_xlfn.IFNA(VLOOKUP($B72,KviZDarije5!$A$1:$N$1000, 6, 0), 0)/'TOP SCORES'!F$5,0)</f>
        <v>0</v>
      </c>
      <c r="I72" s="16">
        <f>IFERROR(100*_xlfn.IFNA(VLOOKUP($B72,KviZDarije6!$A$1:$N$1000, 6, 0), 0)/'TOP SCORES'!G$5,0)</f>
        <v>0</v>
      </c>
      <c r="J72" s="16">
        <f>IFERROR(100*_xlfn.IFNA(VLOOKUP($B72,KviZDarije7!$A$1:$N$1000, 6, 0), 0)/'TOP SCORES'!H$5,0)</f>
        <v>0</v>
      </c>
      <c r="K72" s="16">
        <f>IFERROR(100*_xlfn.IFNA(VLOOKUP($B72,KviZDarije8!$A$1:$N$1000, 6, 0), 0)/'TOP SCORES'!I$5,0)</f>
        <v>0</v>
      </c>
      <c r="L72" s="16">
        <f>IFERROR(100*_xlfn.IFNA(VLOOKUP($B72,KviZDarije9!$A$1:$N$1000, 6, 0), 0)/'TOP SCORES'!J$5,0)</f>
        <v>0</v>
      </c>
      <c r="M72" s="16">
        <f>IFERROR(100*_xlfn.IFNA(VLOOKUP($B72,KviZDarije10!$A$1:$N$1000, 6, 0), 0)/'TOP SCORES'!K$5,0)</f>
        <v>0</v>
      </c>
      <c r="N72" s="16">
        <f>IFERROR(100*_xlfn.IFNA(VLOOKUP($B72,KviZDarije11!$A$1:$N$1000, 6, 0), 0)/'TOP SCORES'!L$5,0)</f>
        <v>0</v>
      </c>
    </row>
    <row r="73" spans="1:14">
      <c r="A73" s="19">
        <f ca="1">RANK(C73,C$2:C$998)</f>
        <v>72</v>
      </c>
      <c r="B73" s="14" t="s">
        <v>60</v>
      </c>
      <c r="C73" s="17" cm="1">
        <f t="array" aca="1" ref="C73" ca="1">SUM(LARGE(D73:N73,ROW(INDIRECT("1:2"))))</f>
        <v>110.1010101010101</v>
      </c>
      <c r="D73" s="16">
        <f>IFERROR(100*_xlfn.IFNA(VLOOKUP($B73,KviZDarije1!$A$1:$N$1000, 6, 0), 0)/'TOP SCORES'!B$5,0)</f>
        <v>54.545454545454547</v>
      </c>
      <c r="E73" s="16">
        <f>IFERROR(100*_xlfn.IFNA(VLOOKUP($B73,KviZDarije2!$A$1:$N$1000, 6, 0), 0)/'TOP SCORES'!C$5,0)</f>
        <v>55.555555555555557</v>
      </c>
      <c r="F73" s="16">
        <f>IFERROR(100*_xlfn.IFNA(VLOOKUP($B73,KviZDarije3!$A$1:$N$1000, 6, 0), 0)/'TOP SCORES'!D$5,0)</f>
        <v>36.363636363636367</v>
      </c>
      <c r="G73" s="16">
        <f>IFERROR(100*_xlfn.IFNA(VLOOKUP($B73,KviZDarije4!$A$1:$N$1000, 6, 0), 0)/'TOP SCORES'!E$5,0)</f>
        <v>0</v>
      </c>
      <c r="H73" s="16">
        <f>IFERROR(100*_xlfn.IFNA(VLOOKUP($B73,KviZDarije5!$A$1:$N$1000, 6, 0), 0)/'TOP SCORES'!F$5,0)</f>
        <v>0</v>
      </c>
      <c r="I73" s="16">
        <f>IFERROR(100*_xlfn.IFNA(VLOOKUP($B73,KviZDarije6!$A$1:$N$1000, 6, 0), 0)/'TOP SCORES'!G$5,0)</f>
        <v>0</v>
      </c>
      <c r="J73" s="16">
        <f>IFERROR(100*_xlfn.IFNA(VLOOKUP($B73,KviZDarije7!$A$1:$N$1000, 6, 0), 0)/'TOP SCORES'!H$5,0)</f>
        <v>0</v>
      </c>
      <c r="K73" s="16">
        <f>IFERROR(100*_xlfn.IFNA(VLOOKUP($B73,KviZDarije8!$A$1:$N$1000, 6, 0), 0)/'TOP SCORES'!I$5,0)</f>
        <v>0</v>
      </c>
      <c r="L73" s="16">
        <f>IFERROR(100*_xlfn.IFNA(VLOOKUP($B73,KviZDarije9!$A$1:$N$1000, 6, 0), 0)/'TOP SCORES'!J$5,0)</f>
        <v>0</v>
      </c>
      <c r="M73" s="16">
        <f>IFERROR(100*_xlfn.IFNA(VLOOKUP($B73,KviZDarije10!$A$1:$N$1000, 6, 0), 0)/'TOP SCORES'!K$5,0)</f>
        <v>0</v>
      </c>
      <c r="N73" s="16">
        <f>IFERROR(100*_xlfn.IFNA(VLOOKUP($B73,KviZDarije11!$A$1:$N$1000, 6, 0), 0)/'TOP SCORES'!L$5,0)</f>
        <v>0</v>
      </c>
    </row>
    <row r="74" spans="1:14">
      <c r="A74" s="19">
        <f ca="1">RANK(C74,C$2:C$998)</f>
        <v>72</v>
      </c>
      <c r="B74" s="14" t="s">
        <v>92</v>
      </c>
      <c r="C74" s="17" cm="1">
        <f t="array" aca="1" ref="C74" ca="1">SUM(LARGE(D74:N74,ROW(INDIRECT("1:2"))))</f>
        <v>110.1010101010101</v>
      </c>
      <c r="D74" s="16">
        <f>IFERROR(100*_xlfn.IFNA(VLOOKUP($B74,KviZDarije1!$A$1:$N$1000, 6, 0), 0)/'TOP SCORES'!B$5,0)</f>
        <v>27.272727272727273</v>
      </c>
      <c r="E74" s="16">
        <f>IFERROR(100*_xlfn.IFNA(VLOOKUP($B74,KviZDarije2!$A$1:$N$1000, 6, 0), 0)/'TOP SCORES'!C$5,0)</f>
        <v>55.555555555555557</v>
      </c>
      <c r="F74" s="16">
        <f>IFERROR(100*_xlfn.IFNA(VLOOKUP($B74,KviZDarije3!$A$1:$N$1000, 6, 0), 0)/'TOP SCORES'!D$5,0)</f>
        <v>54.545454545454547</v>
      </c>
      <c r="G74" s="16">
        <f>IFERROR(100*_xlfn.IFNA(VLOOKUP($B74,KviZDarije4!$A$1:$N$1000, 6, 0), 0)/'TOP SCORES'!E$5,0)</f>
        <v>0</v>
      </c>
      <c r="H74" s="16">
        <f>IFERROR(100*_xlfn.IFNA(VLOOKUP($B74,KviZDarije5!$A$1:$N$1000, 6, 0), 0)/'TOP SCORES'!F$5,0)</f>
        <v>0</v>
      </c>
      <c r="I74" s="16">
        <f>IFERROR(100*_xlfn.IFNA(VLOOKUP($B74,KviZDarije6!$A$1:$N$1000, 6, 0), 0)/'TOP SCORES'!G$5,0)</f>
        <v>0</v>
      </c>
      <c r="J74" s="16">
        <f>IFERROR(100*_xlfn.IFNA(VLOOKUP($B74,KviZDarije7!$A$1:$N$1000, 6, 0), 0)/'TOP SCORES'!H$5,0)</f>
        <v>0</v>
      </c>
      <c r="K74" s="16">
        <f>IFERROR(100*_xlfn.IFNA(VLOOKUP($B74,KviZDarije8!$A$1:$N$1000, 6, 0), 0)/'TOP SCORES'!I$5,0)</f>
        <v>0</v>
      </c>
      <c r="L74" s="16">
        <f>IFERROR(100*_xlfn.IFNA(VLOOKUP($B74,KviZDarije9!$A$1:$N$1000, 6, 0), 0)/'TOP SCORES'!J$5,0)</f>
        <v>0</v>
      </c>
      <c r="M74" s="16">
        <f>IFERROR(100*_xlfn.IFNA(VLOOKUP($B74,KviZDarije10!$A$1:$N$1000, 6, 0), 0)/'TOP SCORES'!K$5,0)</f>
        <v>0</v>
      </c>
      <c r="N74" s="16">
        <f>IFERROR(100*_xlfn.IFNA(VLOOKUP($B74,KviZDarije11!$A$1:$N$1000, 6, 0), 0)/'TOP SCORES'!L$5,0)</f>
        <v>0</v>
      </c>
    </row>
    <row r="75" spans="1:14">
      <c r="A75" s="19">
        <f ca="1">RANK(C75,C$2:C$998)</f>
        <v>72</v>
      </c>
      <c r="B75" s="10" t="s">
        <v>175</v>
      </c>
      <c r="C75" s="17" cm="1">
        <f t="array" aca="1" ref="C75" ca="1">SUM(LARGE(D75:N75,ROW(INDIRECT("1:2"))))</f>
        <v>110.1010101010101</v>
      </c>
      <c r="D75" s="16">
        <f>IFERROR(100*_xlfn.IFNA(VLOOKUP($B75,KviZDarije1!$A$1:$N$1000, 6, 0), 0)/'TOP SCORES'!B$5,0)</f>
        <v>9.0909090909090917</v>
      </c>
      <c r="E75" s="16">
        <f>IFERROR(100*_xlfn.IFNA(VLOOKUP($B75,KviZDarije2!$A$1:$N$1000, 6, 0), 0)/'TOP SCORES'!C$5,0)</f>
        <v>55.555555555555557</v>
      </c>
      <c r="F75" s="16">
        <f>IFERROR(100*_xlfn.IFNA(VLOOKUP($B75,KviZDarije3!$A$1:$N$1000, 6, 0), 0)/'TOP SCORES'!D$5,0)</f>
        <v>54.545454545454547</v>
      </c>
      <c r="G75" s="16">
        <f>IFERROR(100*_xlfn.IFNA(VLOOKUP($B75,KviZDarije4!$A$1:$N$1000, 6, 0), 0)/'TOP SCORES'!E$5,0)</f>
        <v>0</v>
      </c>
      <c r="H75" s="16">
        <f>IFERROR(100*_xlfn.IFNA(VLOOKUP($B75,KviZDarije5!$A$1:$N$1000, 6, 0), 0)/'TOP SCORES'!F$5,0)</f>
        <v>0</v>
      </c>
      <c r="I75" s="16">
        <f>IFERROR(100*_xlfn.IFNA(VLOOKUP($B75,KviZDarije6!$A$1:$N$1000, 6, 0), 0)/'TOP SCORES'!G$5,0)</f>
        <v>0</v>
      </c>
      <c r="J75" s="16">
        <f>IFERROR(100*_xlfn.IFNA(VLOOKUP($B75,KviZDarije7!$A$1:$N$1000, 6, 0), 0)/'TOP SCORES'!H$5,0)</f>
        <v>0</v>
      </c>
      <c r="K75" s="16">
        <f>IFERROR(100*_xlfn.IFNA(VLOOKUP($B75,KviZDarije8!$A$1:$N$1000, 6, 0), 0)/'TOP SCORES'!I$5,0)</f>
        <v>0</v>
      </c>
      <c r="L75" s="16">
        <f>IFERROR(100*_xlfn.IFNA(VLOOKUP($B75,KviZDarije9!$A$1:$N$1000, 6, 0), 0)/'TOP SCORES'!J$5,0)</f>
        <v>0</v>
      </c>
      <c r="M75" s="16">
        <f>IFERROR(100*_xlfn.IFNA(VLOOKUP($B75,KviZDarije10!$A$1:$N$1000, 6, 0), 0)/'TOP SCORES'!K$5,0)</f>
        <v>0</v>
      </c>
      <c r="N75" s="16">
        <f>IFERROR(100*_xlfn.IFNA(VLOOKUP($B75,KviZDarije11!$A$1:$N$1000, 6, 0), 0)/'TOP SCORES'!L$5,0)</f>
        <v>0</v>
      </c>
    </row>
    <row r="76" spans="1:14">
      <c r="A76" s="19">
        <f ca="1">RANK(C76,C$2:C$998)</f>
        <v>72</v>
      </c>
      <c r="B76" s="45" t="s">
        <v>88</v>
      </c>
      <c r="C76" s="17" cm="1">
        <f t="array" aca="1" ref="C76" ca="1">SUM(LARGE(D76:N76,ROW(INDIRECT("1:2"))))</f>
        <v>110.1010101010101</v>
      </c>
      <c r="D76" s="16">
        <f>IFERROR(100*_xlfn.IFNA(VLOOKUP($B76,KviZDarije1!$A$1:$N$1000, 6, 0), 0)/'TOP SCORES'!B$5,0)</f>
        <v>54.545454545454547</v>
      </c>
      <c r="E76" s="16">
        <f>IFERROR(100*_xlfn.IFNA(VLOOKUP($B76,KviZDarije2!$A$1:$N$1000, 6, 0), 0)/'TOP SCORES'!C$5,0)</f>
        <v>55.555555555555557</v>
      </c>
      <c r="F76" s="16">
        <f>IFERROR(100*_xlfn.IFNA(VLOOKUP($B76,KviZDarije3!$A$1:$N$1000, 6, 0), 0)/'TOP SCORES'!D$5,0)</f>
        <v>0</v>
      </c>
      <c r="G76" s="16">
        <f>IFERROR(100*_xlfn.IFNA(VLOOKUP($B76,KviZDarije4!$A$1:$N$1000, 6, 0), 0)/'TOP SCORES'!E$5,0)</f>
        <v>0</v>
      </c>
      <c r="H76" s="16">
        <f>IFERROR(100*_xlfn.IFNA(VLOOKUP($B76,KviZDarije5!$A$1:$N$1000, 6, 0), 0)/'TOP SCORES'!F$5,0)</f>
        <v>0</v>
      </c>
      <c r="I76" s="16">
        <f>IFERROR(100*_xlfn.IFNA(VLOOKUP($B76,KviZDarije6!$A$1:$N$1000, 6, 0), 0)/'TOP SCORES'!G$5,0)</f>
        <v>0</v>
      </c>
      <c r="J76" s="16">
        <f>IFERROR(100*_xlfn.IFNA(VLOOKUP($B76,KviZDarije7!$A$1:$N$1000, 6, 0), 0)/'TOP SCORES'!H$5,0)</f>
        <v>0</v>
      </c>
      <c r="K76" s="16">
        <f>IFERROR(100*_xlfn.IFNA(VLOOKUP($B76,KviZDarije8!$A$1:$N$1000, 6, 0), 0)/'TOP SCORES'!I$5,0)</f>
        <v>0</v>
      </c>
      <c r="L76" s="16">
        <f>IFERROR(100*_xlfn.IFNA(VLOOKUP($B76,KviZDarije9!$A$1:$N$1000, 6, 0), 0)/'TOP SCORES'!J$5,0)</f>
        <v>0</v>
      </c>
      <c r="M76" s="16">
        <f>IFERROR(100*_xlfn.IFNA(VLOOKUP($B76,KviZDarije10!$A$1:$N$1000, 6, 0), 0)/'TOP SCORES'!K$5,0)</f>
        <v>0</v>
      </c>
      <c r="N76" s="16">
        <f>IFERROR(100*_xlfn.IFNA(VLOOKUP($B76,KviZDarije11!$A$1:$N$1000, 6, 0), 0)/'TOP SCORES'!L$5,0)</f>
        <v>0</v>
      </c>
    </row>
    <row r="77" spans="1:14">
      <c r="A77" s="19">
        <f ca="1">RANK(C77,C$2:C$998)</f>
        <v>77</v>
      </c>
      <c r="B77" s="14" t="s">
        <v>194</v>
      </c>
      <c r="C77" s="17" cm="1">
        <f t="array" aca="1" ref="C77" ca="1">SUM(LARGE(D77:N77,ROW(INDIRECT("1:2"))))</f>
        <v>109.09090909090909</v>
      </c>
      <c r="D77" s="16">
        <f>IFERROR(100*_xlfn.IFNA(VLOOKUP($B77,KviZDarije1!$A$1:$N$1000, 6, 0), 0)/'TOP SCORES'!B$5,0)</f>
        <v>45.454545454545453</v>
      </c>
      <c r="E77" s="16">
        <f>IFERROR(100*_xlfn.IFNA(VLOOKUP($B77,KviZDarije2!$A$1:$N$1000, 6, 0), 0)/'TOP SCORES'!C$5,0)</f>
        <v>0</v>
      </c>
      <c r="F77" s="16">
        <f>IFERROR(100*_xlfn.IFNA(VLOOKUP($B77,KviZDarije3!$A$1:$N$1000, 6, 0), 0)/'TOP SCORES'!D$5,0)</f>
        <v>63.636363636363633</v>
      </c>
      <c r="G77" s="16">
        <f>IFERROR(100*_xlfn.IFNA(VLOOKUP($B77,KviZDarije4!$A$1:$N$1000, 6, 0), 0)/'TOP SCORES'!E$5,0)</f>
        <v>0</v>
      </c>
      <c r="H77" s="16">
        <f>IFERROR(100*_xlfn.IFNA(VLOOKUP($B77,KviZDarije5!$A$1:$N$1000, 6, 0), 0)/'TOP SCORES'!F$5,0)</f>
        <v>0</v>
      </c>
      <c r="I77" s="16">
        <f>IFERROR(100*_xlfn.IFNA(VLOOKUP($B77,KviZDarije6!$A$1:$N$1000, 6, 0), 0)/'TOP SCORES'!G$5,0)</f>
        <v>0</v>
      </c>
      <c r="J77" s="16">
        <f>IFERROR(100*_xlfn.IFNA(VLOOKUP($B77,KviZDarije7!$A$1:$N$1000, 6, 0), 0)/'TOP SCORES'!H$5,0)</f>
        <v>0</v>
      </c>
      <c r="K77" s="16">
        <f>IFERROR(100*_xlfn.IFNA(VLOOKUP($B77,KviZDarije8!$A$1:$N$1000, 6, 0), 0)/'TOP SCORES'!I$5,0)</f>
        <v>0</v>
      </c>
      <c r="L77" s="16">
        <f>IFERROR(100*_xlfn.IFNA(VLOOKUP($B77,KviZDarije9!$A$1:$N$1000, 6, 0), 0)/'TOP SCORES'!J$5,0)</f>
        <v>0</v>
      </c>
      <c r="M77" s="16">
        <f>IFERROR(100*_xlfn.IFNA(VLOOKUP($B77,KviZDarije10!$A$1:$N$1000, 6, 0), 0)/'TOP SCORES'!K$5,0)</f>
        <v>0</v>
      </c>
      <c r="N77" s="16">
        <f>IFERROR(100*_xlfn.IFNA(VLOOKUP($B77,KviZDarije11!$A$1:$N$1000, 6, 0), 0)/'TOP SCORES'!L$5,0)</f>
        <v>0</v>
      </c>
    </row>
    <row r="78" spans="1:14">
      <c r="A78" s="19">
        <f ca="1">RANK(C78,C$2:C$998)</f>
        <v>78</v>
      </c>
      <c r="B78" s="14" t="s">
        <v>61</v>
      </c>
      <c r="C78" s="17" cm="1">
        <f t="array" aca="1" ref="C78" ca="1">SUM(LARGE(D78:N78,ROW(INDIRECT("1:2"))))</f>
        <v>108.08080808080808</v>
      </c>
      <c r="D78" s="16">
        <f>IFERROR(100*_xlfn.IFNA(VLOOKUP($B78,KviZDarije1!$A$1:$N$1000, 6, 0), 0)/'TOP SCORES'!B$5,0)</f>
        <v>0</v>
      </c>
      <c r="E78" s="16">
        <f>IFERROR(100*_xlfn.IFNA(VLOOKUP($B78,KviZDarije2!$A$1:$N$1000, 6, 0), 0)/'TOP SCORES'!C$5,0)</f>
        <v>44.444444444444443</v>
      </c>
      <c r="F78" s="16">
        <f>IFERROR(100*_xlfn.IFNA(VLOOKUP($B78,KviZDarije3!$A$1:$N$1000, 6, 0), 0)/'TOP SCORES'!D$5,0)</f>
        <v>63.636363636363633</v>
      </c>
      <c r="G78" s="16">
        <f>IFERROR(100*_xlfn.IFNA(VLOOKUP($B78,KviZDarije4!$A$1:$N$1000, 6, 0), 0)/'TOP SCORES'!E$5,0)</f>
        <v>0</v>
      </c>
      <c r="H78" s="16">
        <f>IFERROR(100*_xlfn.IFNA(VLOOKUP($B78,KviZDarije5!$A$1:$N$1000, 6, 0), 0)/'TOP SCORES'!F$5,0)</f>
        <v>0</v>
      </c>
      <c r="I78" s="16">
        <f>IFERROR(100*_xlfn.IFNA(VLOOKUP($B78,KviZDarije6!$A$1:$N$1000, 6, 0), 0)/'TOP SCORES'!G$5,0)</f>
        <v>0</v>
      </c>
      <c r="J78" s="16">
        <f>IFERROR(100*_xlfn.IFNA(VLOOKUP($B78,KviZDarije7!$A$1:$N$1000, 6, 0), 0)/'TOP SCORES'!H$5,0)</f>
        <v>0</v>
      </c>
      <c r="K78" s="16">
        <f>IFERROR(100*_xlfn.IFNA(VLOOKUP($B78,KviZDarije8!$A$1:$N$1000, 6, 0), 0)/'TOP SCORES'!I$5,0)</f>
        <v>0</v>
      </c>
      <c r="L78" s="16">
        <f>IFERROR(100*_xlfn.IFNA(VLOOKUP($B78,KviZDarije9!$A$1:$N$1000, 6, 0), 0)/'TOP SCORES'!J$5,0)</f>
        <v>0</v>
      </c>
      <c r="M78" s="16">
        <f>IFERROR(100*_xlfn.IFNA(VLOOKUP($B78,KviZDarije10!$A$1:$N$1000, 6, 0), 0)/'TOP SCORES'!K$5,0)</f>
        <v>0</v>
      </c>
      <c r="N78" s="16">
        <f>IFERROR(100*_xlfn.IFNA(VLOOKUP($B78,KviZDarije11!$A$1:$N$1000, 6, 0), 0)/'TOP SCORES'!L$5,0)</f>
        <v>0</v>
      </c>
    </row>
    <row r="79" spans="1:14">
      <c r="A79" s="19">
        <f ca="1">RANK(C79,C$2:C$998)</f>
        <v>79</v>
      </c>
      <c r="B79" s="6" t="s">
        <v>39</v>
      </c>
      <c r="C79" s="17" cm="1">
        <f t="array" aca="1" ref="C79" ca="1">SUM(LARGE(D79:N79,ROW(INDIRECT("1:2"))))</f>
        <v>103.03030303030303</v>
      </c>
      <c r="D79" s="16">
        <f>IFERROR(100*_xlfn.IFNA(VLOOKUP($B79,KviZDarije1!$A$1:$N$1000, 6, 0), 0)/'TOP SCORES'!B$5,0)</f>
        <v>27.272727272727273</v>
      </c>
      <c r="E79" s="16">
        <f>IFERROR(100*_xlfn.IFNA(VLOOKUP($B79,KviZDarije2!$A$1:$N$1000, 6, 0), 0)/'TOP SCORES'!C$5,0)</f>
        <v>66.666666666666671</v>
      </c>
      <c r="F79" s="16">
        <f>IFERROR(100*_xlfn.IFNA(VLOOKUP($B79,KviZDarije3!$A$1:$N$1000, 6, 0), 0)/'TOP SCORES'!D$5,0)</f>
        <v>36.363636363636367</v>
      </c>
      <c r="G79" s="16">
        <f>IFERROR(100*_xlfn.IFNA(VLOOKUP($B79,KviZDarije4!$A$1:$N$1000, 6, 0), 0)/'TOP SCORES'!E$5,0)</f>
        <v>0</v>
      </c>
      <c r="H79" s="16">
        <f>IFERROR(100*_xlfn.IFNA(VLOOKUP($B79,KviZDarije5!$A$1:$N$1000, 6, 0), 0)/'TOP SCORES'!F$5,0)</f>
        <v>0</v>
      </c>
      <c r="I79" s="16">
        <f>IFERROR(100*_xlfn.IFNA(VLOOKUP($B79,KviZDarije6!$A$1:$N$1000, 6, 0), 0)/'TOP SCORES'!G$5,0)</f>
        <v>0</v>
      </c>
      <c r="J79" s="16">
        <f>IFERROR(100*_xlfn.IFNA(VLOOKUP($B79,KviZDarije7!$A$1:$N$1000, 6, 0), 0)/'TOP SCORES'!H$5,0)</f>
        <v>0</v>
      </c>
      <c r="K79" s="16">
        <f>IFERROR(100*_xlfn.IFNA(VLOOKUP($B79,KviZDarije8!$A$1:$N$1000, 6, 0), 0)/'TOP SCORES'!I$5,0)</f>
        <v>0</v>
      </c>
      <c r="L79" s="16">
        <f>IFERROR(100*_xlfn.IFNA(VLOOKUP($B79,KviZDarije9!$A$1:$N$1000, 6, 0), 0)/'TOP SCORES'!J$5,0)</f>
        <v>0</v>
      </c>
      <c r="M79" s="16">
        <f>IFERROR(100*_xlfn.IFNA(VLOOKUP($B79,KviZDarije10!$A$1:$N$1000, 6, 0), 0)/'TOP SCORES'!K$5,0)</f>
        <v>0</v>
      </c>
      <c r="N79" s="16">
        <f>IFERROR(100*_xlfn.IFNA(VLOOKUP($B79,KviZDarije11!$A$1:$N$1000, 6, 0), 0)/'TOP SCORES'!L$5,0)</f>
        <v>0</v>
      </c>
    </row>
    <row r="80" spans="1:14">
      <c r="A80" s="19">
        <f ca="1">RANK(C80,C$2:C$998)</f>
        <v>80</v>
      </c>
      <c r="B80" s="14" t="s">
        <v>82</v>
      </c>
      <c r="C80" s="17" cm="1">
        <f t="array" aca="1" ref="C80" ca="1">SUM(LARGE(D80:N80,ROW(INDIRECT("1:2"))))</f>
        <v>101.01010101010101</v>
      </c>
      <c r="D80" s="16">
        <f>IFERROR(100*_xlfn.IFNA(VLOOKUP($B80,KviZDarije1!$A$1:$N$1000, 6, 0), 0)/'TOP SCORES'!B$5,0)</f>
        <v>36.363636363636367</v>
      </c>
      <c r="E80" s="16">
        <f>IFERROR(100*_xlfn.IFNA(VLOOKUP($B80,KviZDarije2!$A$1:$N$1000, 6, 0), 0)/'TOP SCORES'!C$5,0)</f>
        <v>55.555555555555557</v>
      </c>
      <c r="F80" s="16">
        <f>IFERROR(100*_xlfn.IFNA(VLOOKUP($B80,KviZDarije3!$A$1:$N$1000, 6, 0), 0)/'TOP SCORES'!D$5,0)</f>
        <v>45.454545454545453</v>
      </c>
      <c r="G80" s="16">
        <f>IFERROR(100*_xlfn.IFNA(VLOOKUP($B80,KviZDarije4!$A$1:$N$1000, 6, 0), 0)/'TOP SCORES'!E$5,0)</f>
        <v>0</v>
      </c>
      <c r="H80" s="16">
        <f>IFERROR(100*_xlfn.IFNA(VLOOKUP($B80,KviZDarije5!$A$1:$N$1000, 6, 0), 0)/'TOP SCORES'!F$5,0)</f>
        <v>0</v>
      </c>
      <c r="I80" s="16">
        <f>IFERROR(100*_xlfn.IFNA(VLOOKUP($B80,KviZDarije6!$A$1:$N$1000, 6, 0), 0)/'TOP SCORES'!G$5,0)</f>
        <v>0</v>
      </c>
      <c r="J80" s="16">
        <f>IFERROR(100*_xlfn.IFNA(VLOOKUP($B80,KviZDarije7!$A$1:$N$1000, 6, 0), 0)/'TOP SCORES'!H$5,0)</f>
        <v>0</v>
      </c>
      <c r="K80" s="16">
        <f>IFERROR(100*_xlfn.IFNA(VLOOKUP($B80,KviZDarije8!$A$1:$N$1000, 6, 0), 0)/'TOP SCORES'!I$5,0)</f>
        <v>0</v>
      </c>
      <c r="L80" s="16">
        <f>IFERROR(100*_xlfn.IFNA(VLOOKUP($B80,KviZDarije9!$A$1:$N$1000, 6, 0), 0)/'TOP SCORES'!J$5,0)</f>
        <v>0</v>
      </c>
      <c r="M80" s="16">
        <f>IFERROR(100*_xlfn.IFNA(VLOOKUP($B80,KviZDarije10!$A$1:$N$1000, 6, 0), 0)/'TOP SCORES'!K$5,0)</f>
        <v>0</v>
      </c>
      <c r="N80" s="16">
        <f>IFERROR(100*_xlfn.IFNA(VLOOKUP($B80,KviZDarije11!$A$1:$N$1000, 6, 0), 0)/'TOP SCORES'!L$5,0)</f>
        <v>0</v>
      </c>
    </row>
    <row r="81" spans="1:14">
      <c r="A81" s="19">
        <f ca="1">RANK(C81,C$2:C$998)</f>
        <v>80</v>
      </c>
      <c r="B81" s="14" t="s">
        <v>17</v>
      </c>
      <c r="C81" s="17" cm="1">
        <f t="array" aca="1" ref="C81" ca="1">SUM(LARGE(D81:N81,ROW(INDIRECT("1:2"))))</f>
        <v>101.01010101010101</v>
      </c>
      <c r="D81" s="16">
        <f>IFERROR(100*_xlfn.IFNA(VLOOKUP($B81,KviZDarije1!$A$1:$N$1000, 6, 0), 0)/'TOP SCORES'!B$5,0)</f>
        <v>27.272727272727273</v>
      </c>
      <c r="E81" s="16">
        <f>IFERROR(100*_xlfn.IFNA(VLOOKUP($B81,KviZDarije2!$A$1:$N$1000, 6, 0), 0)/'TOP SCORES'!C$5,0)</f>
        <v>55.555555555555557</v>
      </c>
      <c r="F81" s="16">
        <f>IFERROR(100*_xlfn.IFNA(VLOOKUP($B81,KviZDarije3!$A$1:$N$1000, 6, 0), 0)/'TOP SCORES'!D$5,0)</f>
        <v>45.454545454545453</v>
      </c>
      <c r="G81" s="16">
        <f>IFERROR(100*_xlfn.IFNA(VLOOKUP($B81,KviZDarije4!$A$1:$N$1000, 6, 0), 0)/'TOP SCORES'!E$5,0)</f>
        <v>0</v>
      </c>
      <c r="H81" s="16">
        <f>IFERROR(100*_xlfn.IFNA(VLOOKUP($B81,KviZDarije5!$A$1:$N$1000, 6, 0), 0)/'TOP SCORES'!F$5,0)</f>
        <v>0</v>
      </c>
      <c r="I81" s="16">
        <f>IFERROR(100*_xlfn.IFNA(VLOOKUP($B81,KviZDarije6!$A$1:$N$1000, 6, 0), 0)/'TOP SCORES'!G$5,0)</f>
        <v>0</v>
      </c>
      <c r="J81" s="16">
        <f>IFERROR(100*_xlfn.IFNA(VLOOKUP($B81,KviZDarije7!$A$1:$N$1000, 6, 0), 0)/'TOP SCORES'!H$5,0)</f>
        <v>0</v>
      </c>
      <c r="K81" s="16">
        <f>IFERROR(100*_xlfn.IFNA(VLOOKUP($B81,KviZDarije8!$A$1:$N$1000, 6, 0), 0)/'TOP SCORES'!I$5,0)</f>
        <v>0</v>
      </c>
      <c r="L81" s="16">
        <f>IFERROR(100*_xlfn.IFNA(VLOOKUP($B81,KviZDarije9!$A$1:$N$1000, 6, 0), 0)/'TOP SCORES'!J$5,0)</f>
        <v>0</v>
      </c>
      <c r="M81" s="16">
        <f>IFERROR(100*_xlfn.IFNA(VLOOKUP($B81,KviZDarije10!$A$1:$N$1000, 6, 0), 0)/'TOP SCORES'!K$5,0)</f>
        <v>0</v>
      </c>
      <c r="N81" s="16">
        <f>IFERROR(100*_xlfn.IFNA(VLOOKUP($B81,KviZDarije11!$A$1:$N$1000, 6, 0), 0)/'TOP SCORES'!L$5,0)</f>
        <v>0</v>
      </c>
    </row>
    <row r="82" spans="1:14">
      <c r="A82" s="19">
        <f ca="1">RANK(C82,C$2:C$998)</f>
        <v>80</v>
      </c>
      <c r="B82" s="10" t="s">
        <v>119</v>
      </c>
      <c r="C82" s="17" cm="1">
        <f t="array" aca="1" ref="C82" ca="1">SUM(LARGE(D82:N82,ROW(INDIRECT("1:2"))))</f>
        <v>101.01010101010101</v>
      </c>
      <c r="D82" s="16">
        <f>IFERROR(100*_xlfn.IFNA(VLOOKUP($B82,KviZDarije1!$A$1:$N$1000, 6, 0), 0)/'TOP SCORES'!B$5,0)</f>
        <v>27.272727272727273</v>
      </c>
      <c r="E82" s="16">
        <f>IFERROR(100*_xlfn.IFNA(VLOOKUP($B82,KviZDarije2!$A$1:$N$1000, 6, 0), 0)/'TOP SCORES'!C$5,0)</f>
        <v>55.555555555555557</v>
      </c>
      <c r="F82" s="16">
        <f>IFERROR(100*_xlfn.IFNA(VLOOKUP($B82,KviZDarije3!$A$1:$N$1000, 6, 0), 0)/'TOP SCORES'!D$5,0)</f>
        <v>45.454545454545453</v>
      </c>
      <c r="G82" s="16">
        <f>IFERROR(100*_xlfn.IFNA(VLOOKUP($B82,KviZDarije4!$A$1:$N$1000, 6, 0), 0)/'TOP SCORES'!E$5,0)</f>
        <v>0</v>
      </c>
      <c r="H82" s="16">
        <f>IFERROR(100*_xlfn.IFNA(VLOOKUP($B82,KviZDarije5!$A$1:$N$1000, 6, 0), 0)/'TOP SCORES'!F$5,0)</f>
        <v>0</v>
      </c>
      <c r="I82" s="16">
        <f>IFERROR(100*_xlfn.IFNA(VLOOKUP($B82,KviZDarije6!$A$1:$N$1000, 6, 0), 0)/'TOP SCORES'!G$5,0)</f>
        <v>0</v>
      </c>
      <c r="J82" s="16">
        <f>IFERROR(100*_xlfn.IFNA(VLOOKUP($B82,KviZDarije7!$A$1:$N$1000, 6, 0), 0)/'TOP SCORES'!H$5,0)</f>
        <v>0</v>
      </c>
      <c r="K82" s="16">
        <f>IFERROR(100*_xlfn.IFNA(VLOOKUP($B82,KviZDarije8!$A$1:$N$1000, 6, 0), 0)/'TOP SCORES'!I$5,0)</f>
        <v>0</v>
      </c>
      <c r="L82" s="16">
        <f>IFERROR(100*_xlfn.IFNA(VLOOKUP($B82,KviZDarije9!$A$1:$N$1000, 6, 0), 0)/'TOP SCORES'!J$5,0)</f>
        <v>0</v>
      </c>
      <c r="M82" s="16">
        <f>IFERROR(100*_xlfn.IFNA(VLOOKUP($B82,KviZDarije10!$A$1:$N$1000, 6, 0), 0)/'TOP SCORES'!K$5,0)</f>
        <v>0</v>
      </c>
      <c r="N82" s="16">
        <f>IFERROR(100*_xlfn.IFNA(VLOOKUP($B82,KviZDarije11!$A$1:$N$1000, 6, 0), 0)/'TOP SCORES'!L$5,0)</f>
        <v>0</v>
      </c>
    </row>
    <row r="83" spans="1:14">
      <c r="A83" s="19">
        <f ca="1">RANK(C83,C$2:C$998)</f>
        <v>80</v>
      </c>
      <c r="B83" s="14" t="s">
        <v>120</v>
      </c>
      <c r="C83" s="17" cm="1">
        <f t="array" aca="1" ref="C83" ca="1">SUM(LARGE(D83:N83,ROW(INDIRECT("1:2"))))</f>
        <v>101.01010101010101</v>
      </c>
      <c r="D83" s="16">
        <f>IFERROR(100*_xlfn.IFNA(VLOOKUP($B83,KviZDarije1!$A$1:$N$1000, 6, 0), 0)/'TOP SCORES'!B$5,0)</f>
        <v>18.181818181818183</v>
      </c>
      <c r="E83" s="16">
        <f>IFERROR(100*_xlfn.IFNA(VLOOKUP($B83,KviZDarije2!$A$1:$N$1000, 6, 0), 0)/'TOP SCORES'!C$5,0)</f>
        <v>55.555555555555557</v>
      </c>
      <c r="F83" s="16">
        <f>IFERROR(100*_xlfn.IFNA(VLOOKUP($B83,KviZDarije3!$A$1:$N$1000, 6, 0), 0)/'TOP SCORES'!D$5,0)</f>
        <v>45.454545454545453</v>
      </c>
      <c r="G83" s="16">
        <f>IFERROR(100*_xlfn.IFNA(VLOOKUP($B83,KviZDarije4!$A$1:$N$1000, 6, 0), 0)/'TOP SCORES'!E$5,0)</f>
        <v>0</v>
      </c>
      <c r="H83" s="16">
        <f>IFERROR(100*_xlfn.IFNA(VLOOKUP($B83,KviZDarije5!$A$1:$N$1000, 6, 0), 0)/'TOP SCORES'!F$5,0)</f>
        <v>0</v>
      </c>
      <c r="I83" s="16">
        <f>IFERROR(100*_xlfn.IFNA(VLOOKUP($B83,KviZDarije6!$A$1:$N$1000, 6, 0), 0)/'TOP SCORES'!G$5,0)</f>
        <v>0</v>
      </c>
      <c r="J83" s="16">
        <f>IFERROR(100*_xlfn.IFNA(VLOOKUP($B83,KviZDarije7!$A$1:$N$1000, 6, 0), 0)/'TOP SCORES'!H$5,0)</f>
        <v>0</v>
      </c>
      <c r="K83" s="16">
        <f>IFERROR(100*_xlfn.IFNA(VLOOKUP($B83,KviZDarije8!$A$1:$N$1000, 6, 0), 0)/'TOP SCORES'!I$5,0)</f>
        <v>0</v>
      </c>
      <c r="L83" s="16">
        <f>IFERROR(100*_xlfn.IFNA(VLOOKUP($B83,KviZDarije9!$A$1:$N$1000, 6, 0), 0)/'TOP SCORES'!J$5,0)</f>
        <v>0</v>
      </c>
      <c r="M83" s="16">
        <f>IFERROR(100*_xlfn.IFNA(VLOOKUP($B83,KviZDarije10!$A$1:$N$1000, 6, 0), 0)/'TOP SCORES'!K$5,0)</f>
        <v>0</v>
      </c>
      <c r="N83" s="16">
        <f>IFERROR(100*_xlfn.IFNA(VLOOKUP($B83,KviZDarije11!$A$1:$N$1000, 6, 0), 0)/'TOP SCORES'!L$5,0)</f>
        <v>0</v>
      </c>
    </row>
    <row r="84" spans="1:14">
      <c r="A84" s="19">
        <f ca="1">RANK(C84,C$2:C$998)</f>
        <v>84</v>
      </c>
      <c r="B84" s="45" t="s">
        <v>62</v>
      </c>
      <c r="C84" s="17" cm="1">
        <f t="array" aca="1" ref="C84" ca="1">SUM(LARGE(D84:N84,ROW(INDIRECT("1:2"))))</f>
        <v>100</v>
      </c>
      <c r="D84" s="16">
        <f>IFERROR(100*_xlfn.IFNA(VLOOKUP($B84,KviZDarije1!$A$1:$N$1000, 6, 0), 0)/'TOP SCORES'!B$5,0)</f>
        <v>45.454545454545453</v>
      </c>
      <c r="E84" s="16">
        <f>IFERROR(100*_xlfn.IFNA(VLOOKUP($B84,KviZDarije2!$A$1:$N$1000, 6, 0), 0)/'TOP SCORES'!C$5,0)</f>
        <v>44.444444444444443</v>
      </c>
      <c r="F84" s="16">
        <f>IFERROR(100*_xlfn.IFNA(VLOOKUP($B84,KviZDarije3!$A$1:$N$1000, 6, 0), 0)/'TOP SCORES'!D$5,0)</f>
        <v>54.545454545454547</v>
      </c>
      <c r="G84" s="16">
        <f>IFERROR(100*_xlfn.IFNA(VLOOKUP($B84,KviZDarije4!$A$1:$N$1000, 6, 0), 0)/'TOP SCORES'!E$5,0)</f>
        <v>0</v>
      </c>
      <c r="H84" s="16">
        <f>IFERROR(100*_xlfn.IFNA(VLOOKUP($B84,KviZDarije5!$A$1:$N$1000, 6, 0), 0)/'TOP SCORES'!F$5,0)</f>
        <v>0</v>
      </c>
      <c r="I84" s="16">
        <f>IFERROR(100*_xlfn.IFNA(VLOOKUP($B84,KviZDarije6!$A$1:$N$1000, 6, 0), 0)/'TOP SCORES'!G$5,0)</f>
        <v>0</v>
      </c>
      <c r="J84" s="16">
        <f>IFERROR(100*_xlfn.IFNA(VLOOKUP($B84,KviZDarije7!$A$1:$N$1000, 6, 0), 0)/'TOP SCORES'!H$5,0)</f>
        <v>0</v>
      </c>
      <c r="K84" s="16">
        <f>IFERROR(100*_xlfn.IFNA(VLOOKUP($B84,KviZDarije8!$A$1:$N$1000, 6, 0), 0)/'TOP SCORES'!I$5,0)</f>
        <v>0</v>
      </c>
      <c r="L84" s="16">
        <f>IFERROR(100*_xlfn.IFNA(VLOOKUP($B84,KviZDarije9!$A$1:$N$1000, 6, 0), 0)/'TOP SCORES'!J$5,0)</f>
        <v>0</v>
      </c>
      <c r="M84" s="16">
        <f>IFERROR(100*_xlfn.IFNA(VLOOKUP($B84,KviZDarije10!$A$1:$N$1000, 6, 0), 0)/'TOP SCORES'!K$5,0)</f>
        <v>0</v>
      </c>
      <c r="N84" s="16">
        <f>IFERROR(100*_xlfn.IFNA(VLOOKUP($B84,KviZDarije11!$A$1:$N$1000, 6, 0), 0)/'TOP SCORES'!L$5,0)</f>
        <v>0</v>
      </c>
    </row>
    <row r="85" spans="1:14">
      <c r="A85" s="19">
        <f ca="1">RANK(C85,C$2:C$998)</f>
        <v>84</v>
      </c>
      <c r="B85" s="14" t="s">
        <v>188</v>
      </c>
      <c r="C85" s="17" cm="1">
        <f t="array" aca="1" ref="C85" ca="1">SUM(LARGE(D85:N85,ROW(INDIRECT("1:2"))))</f>
        <v>100</v>
      </c>
      <c r="D85" s="16">
        <f>IFERROR(100*_xlfn.IFNA(VLOOKUP($B85,KviZDarije1!$A$1:$N$1000, 6, 0), 0)/'TOP SCORES'!B$5,0)</f>
        <v>36.363636363636367</v>
      </c>
      <c r="E85" s="16">
        <f>IFERROR(100*_xlfn.IFNA(VLOOKUP($B85,KviZDarije2!$A$1:$N$1000, 6, 0), 0)/'TOP SCORES'!C$5,0)</f>
        <v>0</v>
      </c>
      <c r="F85" s="16">
        <f>IFERROR(100*_xlfn.IFNA(VLOOKUP($B85,KviZDarije3!$A$1:$N$1000, 6, 0), 0)/'TOP SCORES'!D$5,0)</f>
        <v>63.636363636363633</v>
      </c>
      <c r="G85" s="16">
        <f>IFERROR(100*_xlfn.IFNA(VLOOKUP($B85,KviZDarije4!$A$1:$N$1000, 6, 0), 0)/'TOP SCORES'!E$5,0)</f>
        <v>0</v>
      </c>
      <c r="H85" s="16">
        <f>IFERROR(100*_xlfn.IFNA(VLOOKUP($B85,KviZDarije5!$A$1:$N$1000, 6, 0), 0)/'TOP SCORES'!F$5,0)</f>
        <v>0</v>
      </c>
      <c r="I85" s="16">
        <f>IFERROR(100*_xlfn.IFNA(VLOOKUP($B85,KviZDarije6!$A$1:$N$1000, 6, 0), 0)/'TOP SCORES'!G$5,0)</f>
        <v>0</v>
      </c>
      <c r="J85" s="16">
        <f>IFERROR(100*_xlfn.IFNA(VLOOKUP($B85,KviZDarije7!$A$1:$N$1000, 6, 0), 0)/'TOP SCORES'!H$5,0)</f>
        <v>0</v>
      </c>
      <c r="K85" s="16">
        <f>IFERROR(100*_xlfn.IFNA(VLOOKUP($B85,KviZDarije8!$A$1:$N$1000, 6, 0), 0)/'TOP SCORES'!I$5,0)</f>
        <v>0</v>
      </c>
      <c r="L85" s="16">
        <f>IFERROR(100*_xlfn.IFNA(VLOOKUP($B85,KviZDarije9!$A$1:$N$1000, 6, 0), 0)/'TOP SCORES'!J$5,0)</f>
        <v>0</v>
      </c>
      <c r="M85" s="16">
        <f>IFERROR(100*_xlfn.IFNA(VLOOKUP($B85,KviZDarije10!$A$1:$N$1000, 6, 0), 0)/'TOP SCORES'!K$5,0)</f>
        <v>0</v>
      </c>
      <c r="N85" s="16">
        <f>IFERROR(100*_xlfn.IFNA(VLOOKUP($B85,KviZDarije11!$A$1:$N$1000, 6, 0), 0)/'TOP SCORES'!L$5,0)</f>
        <v>0</v>
      </c>
    </row>
    <row r="86" spans="1:14">
      <c r="A86" s="19">
        <f ca="1">RANK(C86,C$2:C$998)</f>
        <v>86</v>
      </c>
      <c r="B86" s="6" t="s">
        <v>49</v>
      </c>
      <c r="C86" s="17" cm="1">
        <f t="array" aca="1" ref="C86" ca="1">SUM(LARGE(D86:N86,ROW(INDIRECT("1:2"))))</f>
        <v>98.98989898989899</v>
      </c>
      <c r="D86" s="16">
        <f>IFERROR(100*_xlfn.IFNA(VLOOKUP($B86,KviZDarije1!$A$1:$N$1000, 6, 0), 0)/'TOP SCORES'!B$5,0)</f>
        <v>27.272727272727273</v>
      </c>
      <c r="E86" s="16">
        <f>IFERROR(100*_xlfn.IFNA(VLOOKUP($B86,KviZDarije2!$A$1:$N$1000, 6, 0), 0)/'TOP SCORES'!C$5,0)</f>
        <v>44.444444444444443</v>
      </c>
      <c r="F86" s="16">
        <f>IFERROR(100*_xlfn.IFNA(VLOOKUP($B86,KviZDarije3!$A$1:$N$1000, 6, 0), 0)/'TOP SCORES'!D$5,0)</f>
        <v>54.545454545454547</v>
      </c>
      <c r="G86" s="16">
        <f>IFERROR(100*_xlfn.IFNA(VLOOKUP($B86,KviZDarije4!$A$1:$N$1000, 6, 0), 0)/'TOP SCORES'!E$5,0)</f>
        <v>0</v>
      </c>
      <c r="H86" s="16">
        <f>IFERROR(100*_xlfn.IFNA(VLOOKUP($B86,KviZDarije5!$A$1:$N$1000, 6, 0), 0)/'TOP SCORES'!F$5,0)</f>
        <v>0</v>
      </c>
      <c r="I86" s="16">
        <f>IFERROR(100*_xlfn.IFNA(VLOOKUP($B86,KviZDarije6!$A$1:$N$1000, 6, 0), 0)/'TOP SCORES'!G$5,0)</f>
        <v>0</v>
      </c>
      <c r="J86" s="16">
        <f>IFERROR(100*_xlfn.IFNA(VLOOKUP($B86,KviZDarije7!$A$1:$N$1000, 6, 0), 0)/'TOP SCORES'!H$5,0)</f>
        <v>0</v>
      </c>
      <c r="K86" s="16">
        <f>IFERROR(100*_xlfn.IFNA(VLOOKUP($B86,KviZDarije8!$A$1:$N$1000, 6, 0), 0)/'TOP SCORES'!I$5,0)</f>
        <v>0</v>
      </c>
      <c r="L86" s="16">
        <f>IFERROR(100*_xlfn.IFNA(VLOOKUP($B86,KviZDarije9!$A$1:$N$1000, 6, 0), 0)/'TOP SCORES'!J$5,0)</f>
        <v>0</v>
      </c>
      <c r="M86" s="16">
        <f>IFERROR(100*_xlfn.IFNA(VLOOKUP($B86,KviZDarije10!$A$1:$N$1000, 6, 0), 0)/'TOP SCORES'!K$5,0)</f>
        <v>0</v>
      </c>
      <c r="N86" s="16">
        <f>IFERROR(100*_xlfn.IFNA(VLOOKUP($B86,KviZDarije11!$A$1:$N$1000, 6, 0), 0)/'TOP SCORES'!L$5,0)</f>
        <v>0</v>
      </c>
    </row>
    <row r="87" spans="1:14">
      <c r="A87" s="19">
        <f ca="1">RANK(C87,C$2:C$998)</f>
        <v>86</v>
      </c>
      <c r="B87" s="6" t="s">
        <v>206</v>
      </c>
      <c r="C87" s="17" cm="1">
        <f t="array" aca="1" ref="C87" ca="1">SUM(LARGE(D87:N87,ROW(INDIRECT("1:2"))))</f>
        <v>98.98989898989899</v>
      </c>
      <c r="D87" s="16">
        <f>IFERROR(100*_xlfn.IFNA(VLOOKUP($B87,KviZDarije1!$A$1:$N$1000, 6, 0), 0)/'TOP SCORES'!B$5,0)</f>
        <v>0</v>
      </c>
      <c r="E87" s="16">
        <f>IFERROR(100*_xlfn.IFNA(VLOOKUP($B87,KviZDarije2!$A$1:$N$1000, 6, 0), 0)/'TOP SCORES'!C$5,0)</f>
        <v>44.444444444444443</v>
      </c>
      <c r="F87" s="16">
        <f>IFERROR(100*_xlfn.IFNA(VLOOKUP($B87,KviZDarije3!$A$1:$N$1000, 6, 0), 0)/'TOP SCORES'!D$5,0)</f>
        <v>54.545454545454547</v>
      </c>
      <c r="G87" s="16">
        <f>IFERROR(100*_xlfn.IFNA(VLOOKUP($B87,KviZDarije4!$A$1:$N$1000, 6, 0), 0)/'TOP SCORES'!E$5,0)</f>
        <v>0</v>
      </c>
      <c r="H87" s="16">
        <f>IFERROR(100*_xlfn.IFNA(VLOOKUP($B87,KviZDarije5!$A$1:$N$1000, 6, 0), 0)/'TOP SCORES'!F$5,0)</f>
        <v>0</v>
      </c>
      <c r="I87" s="16">
        <f>IFERROR(100*_xlfn.IFNA(VLOOKUP($B87,KviZDarije6!$A$1:$N$1000, 6, 0), 0)/'TOP SCORES'!G$5,0)</f>
        <v>0</v>
      </c>
      <c r="J87" s="16">
        <f>IFERROR(100*_xlfn.IFNA(VLOOKUP($B87,KviZDarije7!$A$1:$N$1000, 6, 0), 0)/'TOP SCORES'!H$5,0)</f>
        <v>0</v>
      </c>
      <c r="K87" s="16">
        <f>IFERROR(100*_xlfn.IFNA(VLOOKUP($B87,KviZDarije8!$A$1:$N$1000, 6, 0), 0)/'TOP SCORES'!I$5,0)</f>
        <v>0</v>
      </c>
      <c r="L87" s="16">
        <f>IFERROR(100*_xlfn.IFNA(VLOOKUP($B87,KviZDarije9!$A$1:$N$1000, 6, 0), 0)/'TOP SCORES'!J$5,0)</f>
        <v>0</v>
      </c>
      <c r="M87" s="16">
        <f>IFERROR(100*_xlfn.IFNA(VLOOKUP($B87,KviZDarije10!$A$1:$N$1000, 6, 0), 0)/'TOP SCORES'!K$5,0)</f>
        <v>0</v>
      </c>
      <c r="N87" s="16">
        <f>IFERROR(100*_xlfn.IFNA(VLOOKUP($B87,KviZDarije11!$A$1:$N$1000, 6, 0), 0)/'TOP SCORES'!L$5,0)</f>
        <v>0</v>
      </c>
    </row>
    <row r="88" spans="1:14">
      <c r="A88" s="19">
        <f ca="1">RANK(C88,C$2:C$998)</f>
        <v>88</v>
      </c>
      <c r="B88" s="14" t="s">
        <v>68</v>
      </c>
      <c r="C88" s="17" cm="1">
        <f t="array" aca="1" ref="C88" ca="1">SUM(LARGE(D88:N88,ROW(INDIRECT("1:2"))))</f>
        <v>95.959595959595958</v>
      </c>
      <c r="D88" s="16">
        <f>IFERROR(100*_xlfn.IFNA(VLOOKUP($B88,KviZDarije1!$A$1:$N$1000, 6, 0), 0)/'TOP SCORES'!B$5,0)</f>
        <v>18.181818181818183</v>
      </c>
      <c r="E88" s="16">
        <f>IFERROR(100*_xlfn.IFNA(VLOOKUP($B88,KviZDarije2!$A$1:$N$1000, 6, 0), 0)/'TOP SCORES'!C$5,0)</f>
        <v>77.777777777777771</v>
      </c>
      <c r="F88" s="16">
        <f>IFERROR(100*_xlfn.IFNA(VLOOKUP($B88,KviZDarije3!$A$1:$N$1000, 6, 0), 0)/'TOP SCORES'!D$5,0)</f>
        <v>0</v>
      </c>
      <c r="G88" s="16">
        <f>IFERROR(100*_xlfn.IFNA(VLOOKUP($B88,KviZDarije4!$A$1:$N$1000, 6, 0), 0)/'TOP SCORES'!E$5,0)</f>
        <v>0</v>
      </c>
      <c r="H88" s="16">
        <f>IFERROR(100*_xlfn.IFNA(VLOOKUP($B88,KviZDarije5!$A$1:$N$1000, 6, 0), 0)/'TOP SCORES'!F$5,0)</f>
        <v>0</v>
      </c>
      <c r="I88" s="16">
        <f>IFERROR(100*_xlfn.IFNA(VLOOKUP($B88,KviZDarije6!$A$1:$N$1000, 6, 0), 0)/'TOP SCORES'!G$5,0)</f>
        <v>0</v>
      </c>
      <c r="J88" s="16">
        <f>IFERROR(100*_xlfn.IFNA(VLOOKUP($B88,KviZDarije7!$A$1:$N$1000, 6, 0), 0)/'TOP SCORES'!H$5,0)</f>
        <v>0</v>
      </c>
      <c r="K88" s="16">
        <f>IFERROR(100*_xlfn.IFNA(VLOOKUP($B88,KviZDarije8!$A$1:$N$1000, 6, 0), 0)/'TOP SCORES'!I$5,0)</f>
        <v>0</v>
      </c>
      <c r="L88" s="16">
        <f>IFERROR(100*_xlfn.IFNA(VLOOKUP($B88,KviZDarije9!$A$1:$N$1000, 6, 0), 0)/'TOP SCORES'!J$5,0)</f>
        <v>0</v>
      </c>
      <c r="M88" s="16">
        <f>IFERROR(100*_xlfn.IFNA(VLOOKUP($B88,KviZDarije10!$A$1:$N$1000, 6, 0), 0)/'TOP SCORES'!K$5,0)</f>
        <v>0</v>
      </c>
      <c r="N88" s="16">
        <f>IFERROR(100*_xlfn.IFNA(VLOOKUP($B88,KviZDarije11!$A$1:$N$1000, 6, 0), 0)/'TOP SCORES'!L$5,0)</f>
        <v>0</v>
      </c>
    </row>
    <row r="89" spans="1:14">
      <c r="A89" s="19">
        <f ca="1">RANK(C89,C$2:C$998)</f>
        <v>90</v>
      </c>
      <c r="B89" s="14" t="s">
        <v>11</v>
      </c>
      <c r="C89" s="17" cm="1">
        <f t="array" aca="1" ref="C89" ca="1">SUM(LARGE(D89:N89,ROW(INDIRECT("1:2"))))</f>
        <v>91.919191919191917</v>
      </c>
      <c r="D89" s="16">
        <f>IFERROR(100*_xlfn.IFNA(VLOOKUP($B89,KviZDarije1!$A$1:$N$1000, 6, 0), 0)/'TOP SCORES'!B$5,0)</f>
        <v>9.0909090909090917</v>
      </c>
      <c r="E89" s="16">
        <f>IFERROR(100*_xlfn.IFNA(VLOOKUP($B89,KviZDarije2!$A$1:$N$1000, 6, 0), 0)/'TOP SCORES'!C$5,0)</f>
        <v>55.555555555555557</v>
      </c>
      <c r="F89" s="16">
        <f>IFERROR(100*_xlfn.IFNA(VLOOKUP($B89,KviZDarije3!$A$1:$N$1000, 6, 0), 0)/'TOP SCORES'!D$5,0)</f>
        <v>36.363636363636367</v>
      </c>
      <c r="G89" s="16">
        <f>IFERROR(100*_xlfn.IFNA(VLOOKUP($B89,KviZDarije4!$A$1:$N$1000, 6, 0), 0)/'TOP SCORES'!E$5,0)</f>
        <v>0</v>
      </c>
      <c r="H89" s="16">
        <f>IFERROR(100*_xlfn.IFNA(VLOOKUP($B89,KviZDarije5!$A$1:$N$1000, 6, 0), 0)/'TOP SCORES'!F$5,0)</f>
        <v>0</v>
      </c>
      <c r="I89" s="16">
        <f>IFERROR(100*_xlfn.IFNA(VLOOKUP($B89,KviZDarije6!$A$1:$N$1000, 6, 0), 0)/'TOP SCORES'!G$5,0)</f>
        <v>0</v>
      </c>
      <c r="J89" s="16">
        <f>IFERROR(100*_xlfn.IFNA(VLOOKUP($B89,KviZDarije7!$A$1:$N$1000, 6, 0), 0)/'TOP SCORES'!H$5,0)</f>
        <v>0</v>
      </c>
      <c r="K89" s="16">
        <f>IFERROR(100*_xlfn.IFNA(VLOOKUP($B89,KviZDarije8!$A$1:$N$1000, 6, 0), 0)/'TOP SCORES'!I$5,0)</f>
        <v>0</v>
      </c>
      <c r="L89" s="16">
        <f>IFERROR(100*_xlfn.IFNA(VLOOKUP($B89,KviZDarije9!$A$1:$N$1000, 6, 0), 0)/'TOP SCORES'!J$5,0)</f>
        <v>0</v>
      </c>
      <c r="M89" s="16">
        <f>IFERROR(100*_xlfn.IFNA(VLOOKUP($B89,KviZDarije10!$A$1:$N$1000, 6, 0), 0)/'TOP SCORES'!K$5,0)</f>
        <v>0</v>
      </c>
      <c r="N89" s="16">
        <f>IFERROR(100*_xlfn.IFNA(VLOOKUP($B89,KviZDarije11!$A$1:$N$1000, 6, 0), 0)/'TOP SCORES'!L$5,0)</f>
        <v>0</v>
      </c>
    </row>
    <row r="90" spans="1:14">
      <c r="A90" s="19">
        <f ca="1">RANK(C90,C$2:C$998)</f>
        <v>91</v>
      </c>
      <c r="B90" s="10" t="s">
        <v>158</v>
      </c>
      <c r="C90" s="17" cm="1">
        <f t="array" aca="1" ref="C90" ca="1">SUM(LARGE(D90:N90,ROW(INDIRECT("1:2"))))</f>
        <v>90.909090909090921</v>
      </c>
      <c r="D90" s="16">
        <f>IFERROR(100*_xlfn.IFNA(VLOOKUP($B90,KviZDarije1!$A$1:$N$1000, 6, 0), 0)/'TOP SCORES'!B$5,0)</f>
        <v>18.181818181818183</v>
      </c>
      <c r="E90" s="16">
        <f>IFERROR(100*_xlfn.IFNA(VLOOKUP($B90,KviZDarije2!$A$1:$N$1000, 6, 0), 0)/'TOP SCORES'!C$5,0)</f>
        <v>0</v>
      </c>
      <c r="F90" s="16">
        <f>IFERROR(100*_xlfn.IFNA(VLOOKUP($B90,KviZDarije3!$A$1:$N$1000, 6, 0), 0)/'TOP SCORES'!D$5,0)</f>
        <v>72.727272727272734</v>
      </c>
      <c r="G90" s="16">
        <f>IFERROR(100*_xlfn.IFNA(VLOOKUP($B90,KviZDarije4!$A$1:$N$1000, 6, 0), 0)/'TOP SCORES'!E$5,0)</f>
        <v>0</v>
      </c>
      <c r="H90" s="16">
        <f>IFERROR(100*_xlfn.IFNA(VLOOKUP($B90,KviZDarije5!$A$1:$N$1000, 6, 0), 0)/'TOP SCORES'!F$5,0)</f>
        <v>0</v>
      </c>
      <c r="I90" s="16">
        <f>IFERROR(100*_xlfn.IFNA(VLOOKUP($B90,KviZDarije6!$A$1:$N$1000, 6, 0), 0)/'TOP SCORES'!G$5,0)</f>
        <v>0</v>
      </c>
      <c r="J90" s="16">
        <f>IFERROR(100*_xlfn.IFNA(VLOOKUP($B90,KviZDarije7!$A$1:$N$1000, 6, 0), 0)/'TOP SCORES'!H$5,0)</f>
        <v>0</v>
      </c>
      <c r="K90" s="16">
        <f>IFERROR(100*_xlfn.IFNA(VLOOKUP($B90,KviZDarije8!$A$1:$N$1000, 6, 0), 0)/'TOP SCORES'!I$5,0)</f>
        <v>0</v>
      </c>
      <c r="L90" s="16">
        <f>IFERROR(100*_xlfn.IFNA(VLOOKUP($B90,KviZDarije9!$A$1:$N$1000, 6, 0), 0)/'TOP SCORES'!J$5,0)</f>
        <v>0</v>
      </c>
      <c r="M90" s="16">
        <f>IFERROR(100*_xlfn.IFNA(VLOOKUP($B90,KviZDarije10!$A$1:$N$1000, 6, 0), 0)/'TOP SCORES'!K$5,0)</f>
        <v>0</v>
      </c>
      <c r="N90" s="16">
        <f>IFERROR(100*_xlfn.IFNA(VLOOKUP($B90,KviZDarije11!$A$1:$N$1000, 6, 0), 0)/'TOP SCORES'!L$5,0)</f>
        <v>0</v>
      </c>
    </row>
    <row r="91" spans="1:14">
      <c r="A91" s="19">
        <f ca="1">RANK(C91,C$2:C$998)</f>
        <v>92</v>
      </c>
      <c r="B91" s="14" t="s">
        <v>117</v>
      </c>
      <c r="C91" s="17" cm="1">
        <f t="array" aca="1" ref="C91" ca="1">SUM(LARGE(D91:N91,ROW(INDIRECT("1:2"))))</f>
        <v>90.909090909090907</v>
      </c>
      <c r="D91" s="16">
        <f>IFERROR(100*_xlfn.IFNA(VLOOKUP($B91,KviZDarije1!$A$1:$N$1000, 6, 0), 0)/'TOP SCORES'!B$5,0)</f>
        <v>36.363636363636367</v>
      </c>
      <c r="E91" s="16">
        <f>IFERROR(100*_xlfn.IFNA(VLOOKUP($B91,KviZDarije2!$A$1:$N$1000, 6, 0), 0)/'TOP SCORES'!C$5,0)</f>
        <v>33.333333333333336</v>
      </c>
      <c r="F91" s="16">
        <f>IFERROR(100*_xlfn.IFNA(VLOOKUP($B91,KviZDarije3!$A$1:$N$1000, 6, 0), 0)/'TOP SCORES'!D$5,0)</f>
        <v>54.545454545454547</v>
      </c>
      <c r="G91" s="16">
        <f>IFERROR(100*_xlfn.IFNA(VLOOKUP($B91,KviZDarije4!$A$1:$N$1000, 6, 0), 0)/'TOP SCORES'!E$5,0)</f>
        <v>0</v>
      </c>
      <c r="H91" s="16">
        <f>IFERROR(100*_xlfn.IFNA(VLOOKUP($B91,KviZDarije5!$A$1:$N$1000, 6, 0), 0)/'TOP SCORES'!F$5,0)</f>
        <v>0</v>
      </c>
      <c r="I91" s="16">
        <f>IFERROR(100*_xlfn.IFNA(VLOOKUP($B91,KviZDarije6!$A$1:$N$1000, 6, 0), 0)/'TOP SCORES'!G$5,0)</f>
        <v>0</v>
      </c>
      <c r="J91" s="16">
        <f>IFERROR(100*_xlfn.IFNA(VLOOKUP($B91,KviZDarije7!$A$1:$N$1000, 6, 0), 0)/'TOP SCORES'!H$5,0)</f>
        <v>0</v>
      </c>
      <c r="K91" s="16">
        <f>IFERROR(100*_xlfn.IFNA(VLOOKUP($B91,KviZDarije8!$A$1:$N$1000, 6, 0), 0)/'TOP SCORES'!I$5,0)</f>
        <v>0</v>
      </c>
      <c r="L91" s="16">
        <f>IFERROR(100*_xlfn.IFNA(VLOOKUP($B91,KviZDarije9!$A$1:$N$1000, 6, 0), 0)/'TOP SCORES'!J$5,0)</f>
        <v>0</v>
      </c>
      <c r="M91" s="16">
        <f>IFERROR(100*_xlfn.IFNA(VLOOKUP($B91,KviZDarije10!$A$1:$N$1000, 6, 0), 0)/'TOP SCORES'!K$5,0)</f>
        <v>0</v>
      </c>
      <c r="N91" s="16">
        <f>IFERROR(100*_xlfn.IFNA(VLOOKUP($B91,KviZDarije11!$A$1:$N$1000, 6, 0), 0)/'TOP SCORES'!L$5,0)</f>
        <v>0</v>
      </c>
    </row>
    <row r="92" spans="1:14">
      <c r="A92" s="19">
        <f ca="1">RANK(C92,C$2:C$998)</f>
        <v>92</v>
      </c>
      <c r="B92" s="10" t="s">
        <v>123</v>
      </c>
      <c r="C92" s="17" cm="1">
        <f t="array" aca="1" ref="C92" ca="1">SUM(LARGE(D92:N92,ROW(INDIRECT("1:2"))))</f>
        <v>90.909090909090907</v>
      </c>
      <c r="D92" s="16">
        <f>IFERROR(100*_xlfn.IFNA(VLOOKUP($B92,KviZDarije1!$A$1:$N$1000, 6, 0), 0)/'TOP SCORES'!B$5,0)</f>
        <v>45.454545454545453</v>
      </c>
      <c r="E92" s="16">
        <f>IFERROR(100*_xlfn.IFNA(VLOOKUP($B92,KviZDarije2!$A$1:$N$1000, 6, 0), 0)/'TOP SCORES'!C$5,0)</f>
        <v>0</v>
      </c>
      <c r="F92" s="16">
        <f>IFERROR(100*_xlfn.IFNA(VLOOKUP($B92,KviZDarije3!$A$1:$N$1000, 6, 0), 0)/'TOP SCORES'!D$5,0)</f>
        <v>45.454545454545453</v>
      </c>
      <c r="G92" s="16">
        <f>IFERROR(100*_xlfn.IFNA(VLOOKUP($B92,KviZDarije4!$A$1:$N$1000, 6, 0), 0)/'TOP SCORES'!E$5,0)</f>
        <v>0</v>
      </c>
      <c r="H92" s="16">
        <f>IFERROR(100*_xlfn.IFNA(VLOOKUP($B92,KviZDarije5!$A$1:$N$1000, 6, 0), 0)/'TOP SCORES'!F$5,0)</f>
        <v>0</v>
      </c>
      <c r="I92" s="16">
        <f>IFERROR(100*_xlfn.IFNA(VLOOKUP($B92,KviZDarije6!$A$1:$N$1000, 6, 0), 0)/'TOP SCORES'!G$5,0)</f>
        <v>0</v>
      </c>
      <c r="J92" s="16">
        <f>IFERROR(100*_xlfn.IFNA(VLOOKUP($B92,KviZDarije7!$A$1:$N$1000, 6, 0), 0)/'TOP SCORES'!H$5,0)</f>
        <v>0</v>
      </c>
      <c r="K92" s="16">
        <f>IFERROR(100*_xlfn.IFNA(VLOOKUP($B92,KviZDarije8!$A$1:$N$1000, 6, 0), 0)/'TOP SCORES'!I$5,0)</f>
        <v>0</v>
      </c>
      <c r="L92" s="16">
        <f>IFERROR(100*_xlfn.IFNA(VLOOKUP($B92,KviZDarije9!$A$1:$N$1000, 6, 0), 0)/'TOP SCORES'!J$5,0)</f>
        <v>0</v>
      </c>
      <c r="M92" s="16">
        <f>IFERROR(100*_xlfn.IFNA(VLOOKUP($B92,KviZDarije10!$A$1:$N$1000, 6, 0), 0)/'TOP SCORES'!K$5,0)</f>
        <v>0</v>
      </c>
      <c r="N92" s="16">
        <f>IFERROR(100*_xlfn.IFNA(VLOOKUP($B92,KviZDarije11!$A$1:$N$1000, 6, 0), 0)/'TOP SCORES'!L$5,0)</f>
        <v>0</v>
      </c>
    </row>
    <row r="93" spans="1:14">
      <c r="A93" s="19">
        <f ca="1">RANK(C93,C$2:C$998)</f>
        <v>92</v>
      </c>
      <c r="B93" s="6" t="s">
        <v>225</v>
      </c>
      <c r="C93" s="17" cm="1">
        <f t="array" aca="1" ref="C93" ca="1">SUM(LARGE(D93:N93,ROW(INDIRECT("1:2"))))</f>
        <v>90.909090909090907</v>
      </c>
      <c r="D93" s="16">
        <f>IFERROR(100*_xlfn.IFNA(VLOOKUP($B93,KviZDarije1!$A$1:$N$1000, 6, 0), 0)/'TOP SCORES'!B$5,0)</f>
        <v>0</v>
      </c>
      <c r="E93" s="16">
        <f>IFERROR(100*_xlfn.IFNA(VLOOKUP($B93,KviZDarije2!$A$1:$N$1000, 6, 0), 0)/'TOP SCORES'!C$5,0)</f>
        <v>0</v>
      </c>
      <c r="F93" s="16">
        <f>IFERROR(100*_xlfn.IFNA(VLOOKUP($B93,KviZDarije3!$A$1:$N$1000, 6, 0), 0)/'TOP SCORES'!D$5,0)</f>
        <v>90.909090909090907</v>
      </c>
      <c r="G93" s="16">
        <f>IFERROR(100*_xlfn.IFNA(VLOOKUP($B93,KviZDarije4!$A$1:$N$1000, 6, 0), 0)/'TOP SCORES'!E$5,0)</f>
        <v>0</v>
      </c>
      <c r="H93" s="16">
        <f>IFERROR(100*_xlfn.IFNA(VLOOKUP($B93,KviZDarije5!$A$1:$N$1000, 6, 0), 0)/'TOP SCORES'!F$5,0)</f>
        <v>0</v>
      </c>
      <c r="I93" s="16">
        <f>IFERROR(100*_xlfn.IFNA(VLOOKUP($B93,KviZDarije6!$A$1:$N$1000, 6, 0), 0)/'TOP SCORES'!G$5,0)</f>
        <v>0</v>
      </c>
      <c r="J93" s="16">
        <f>IFERROR(100*_xlfn.IFNA(VLOOKUP($B93,KviZDarije7!$A$1:$N$1000, 6, 0), 0)/'TOP SCORES'!H$5,0)</f>
        <v>0</v>
      </c>
      <c r="K93" s="16">
        <f>IFERROR(100*_xlfn.IFNA(VLOOKUP($B93,KviZDarije8!$A$1:$N$1000, 6, 0), 0)/'TOP SCORES'!I$5,0)</f>
        <v>0</v>
      </c>
      <c r="L93" s="16">
        <f>IFERROR(100*_xlfn.IFNA(VLOOKUP($B93,KviZDarije9!$A$1:$N$1000, 6, 0), 0)/'TOP SCORES'!J$5,0)</f>
        <v>0</v>
      </c>
      <c r="M93" s="16">
        <f>IFERROR(100*_xlfn.IFNA(VLOOKUP($B93,KviZDarije10!$A$1:$N$1000, 6, 0), 0)/'TOP SCORES'!K$5,0)</f>
        <v>0</v>
      </c>
      <c r="N93" s="16">
        <f>IFERROR(100*_xlfn.IFNA(VLOOKUP($B93,KviZDarije11!$A$1:$N$1000, 6, 0), 0)/'TOP SCORES'!L$5,0)</f>
        <v>0</v>
      </c>
    </row>
    <row r="94" spans="1:14">
      <c r="A94" s="19">
        <f ca="1">RANK(C94,C$2:C$998)</f>
        <v>92</v>
      </c>
      <c r="B94" s="6" t="s">
        <v>67</v>
      </c>
      <c r="C94" s="17" cm="1">
        <f t="array" aca="1" ref="C94" ca="1">SUM(LARGE(D94:N94,ROW(INDIRECT("1:2"))))</f>
        <v>90.909090909090907</v>
      </c>
      <c r="D94" s="16">
        <f>IFERROR(100*_xlfn.IFNA(VLOOKUP($B94,KviZDarije1!$A$1:$N$1000, 6, 0), 0)/'TOP SCORES'!B$5,0)</f>
        <v>0</v>
      </c>
      <c r="E94" s="16">
        <f>IFERROR(100*_xlfn.IFNA(VLOOKUP($B94,KviZDarije2!$A$1:$N$1000, 6, 0), 0)/'TOP SCORES'!C$5,0)</f>
        <v>0</v>
      </c>
      <c r="F94" s="16">
        <f>IFERROR(100*_xlfn.IFNA(VLOOKUP($B94,KviZDarije3!$A$1:$N$1000, 6, 0), 0)/'TOP SCORES'!D$5,0)</f>
        <v>90.909090909090907</v>
      </c>
      <c r="G94" s="16">
        <f>IFERROR(100*_xlfn.IFNA(VLOOKUP($B94,KviZDarije4!$A$1:$N$1000, 6, 0), 0)/'TOP SCORES'!E$5,0)</f>
        <v>0</v>
      </c>
      <c r="H94" s="16">
        <f>IFERROR(100*_xlfn.IFNA(VLOOKUP($B94,KviZDarije5!$A$1:$N$1000, 6, 0), 0)/'TOP SCORES'!F$5,0)</f>
        <v>0</v>
      </c>
      <c r="I94" s="16">
        <f>IFERROR(100*_xlfn.IFNA(VLOOKUP($B94,KviZDarije6!$A$1:$N$1000, 6, 0), 0)/'TOP SCORES'!G$5,0)</f>
        <v>0</v>
      </c>
      <c r="J94" s="16">
        <f>IFERROR(100*_xlfn.IFNA(VLOOKUP($B94,KviZDarije7!$A$1:$N$1000, 6, 0), 0)/'TOP SCORES'!H$5,0)</f>
        <v>0</v>
      </c>
      <c r="K94" s="16">
        <f>IFERROR(100*_xlfn.IFNA(VLOOKUP($B94,KviZDarije8!$A$1:$N$1000, 6, 0), 0)/'TOP SCORES'!I$5,0)</f>
        <v>0</v>
      </c>
      <c r="L94" s="16">
        <f>IFERROR(100*_xlfn.IFNA(VLOOKUP($B94,KviZDarije9!$A$1:$N$1000, 6, 0), 0)/'TOP SCORES'!J$5,0)</f>
        <v>0</v>
      </c>
      <c r="M94" s="16">
        <f>IFERROR(100*_xlfn.IFNA(VLOOKUP($B94,KviZDarije10!$A$1:$N$1000, 6, 0), 0)/'TOP SCORES'!K$5,0)</f>
        <v>0</v>
      </c>
      <c r="N94" s="16">
        <f>IFERROR(100*_xlfn.IFNA(VLOOKUP($B94,KviZDarije11!$A$1:$N$1000, 6, 0), 0)/'TOP SCORES'!L$5,0)</f>
        <v>0</v>
      </c>
    </row>
    <row r="95" spans="1:14">
      <c r="A95" s="19">
        <f ca="1">RANK(C95,C$2:C$998)</f>
        <v>96</v>
      </c>
      <c r="B95" s="14" t="s">
        <v>21</v>
      </c>
      <c r="C95" s="17" cm="1">
        <f t="array" aca="1" ref="C95" ca="1">SUM(LARGE(D95:N95,ROW(INDIRECT("1:2"))))</f>
        <v>89.898989898989896</v>
      </c>
      <c r="D95" s="16">
        <f>IFERROR(100*_xlfn.IFNA(VLOOKUP($B95,KviZDarije1!$A$1:$N$1000, 6, 0), 0)/'TOP SCORES'!B$5,0)</f>
        <v>36.363636363636367</v>
      </c>
      <c r="E95" s="16">
        <f>IFERROR(100*_xlfn.IFNA(VLOOKUP($B95,KviZDarije2!$A$1:$N$1000, 6, 0), 0)/'TOP SCORES'!C$5,0)</f>
        <v>44.444444444444443</v>
      </c>
      <c r="F95" s="16">
        <f>IFERROR(100*_xlfn.IFNA(VLOOKUP($B95,KviZDarije3!$A$1:$N$1000, 6, 0), 0)/'TOP SCORES'!D$5,0)</f>
        <v>45.454545454545453</v>
      </c>
      <c r="G95" s="16">
        <f>IFERROR(100*_xlfn.IFNA(VLOOKUP($B95,KviZDarije4!$A$1:$N$1000, 6, 0), 0)/'TOP SCORES'!E$5,0)</f>
        <v>0</v>
      </c>
      <c r="H95" s="16">
        <f>IFERROR(100*_xlfn.IFNA(VLOOKUP($B95,KviZDarije5!$A$1:$N$1000, 6, 0), 0)/'TOP SCORES'!F$5,0)</f>
        <v>0</v>
      </c>
      <c r="I95" s="16">
        <f>IFERROR(100*_xlfn.IFNA(VLOOKUP($B95,KviZDarije6!$A$1:$N$1000, 6, 0), 0)/'TOP SCORES'!G$5,0)</f>
        <v>0</v>
      </c>
      <c r="J95" s="16">
        <f>IFERROR(100*_xlfn.IFNA(VLOOKUP($B95,KviZDarije7!$A$1:$N$1000, 6, 0), 0)/'TOP SCORES'!H$5,0)</f>
        <v>0</v>
      </c>
      <c r="K95" s="16">
        <f>IFERROR(100*_xlfn.IFNA(VLOOKUP($B95,KviZDarije8!$A$1:$N$1000, 6, 0), 0)/'TOP SCORES'!I$5,0)</f>
        <v>0</v>
      </c>
      <c r="L95" s="16">
        <f>IFERROR(100*_xlfn.IFNA(VLOOKUP($B95,KviZDarije9!$A$1:$N$1000, 6, 0), 0)/'TOP SCORES'!J$5,0)</f>
        <v>0</v>
      </c>
      <c r="M95" s="16">
        <f>IFERROR(100*_xlfn.IFNA(VLOOKUP($B95,KviZDarije10!$A$1:$N$1000, 6, 0), 0)/'TOP SCORES'!K$5,0)</f>
        <v>0</v>
      </c>
      <c r="N95" s="16">
        <f>IFERROR(100*_xlfn.IFNA(VLOOKUP($B95,KviZDarije11!$A$1:$N$1000, 6, 0), 0)/'TOP SCORES'!L$5,0)</f>
        <v>0</v>
      </c>
    </row>
    <row r="96" spans="1:14">
      <c r="A96" s="19">
        <f ca="1">RANK(C96,C$2:C$998)</f>
        <v>96</v>
      </c>
      <c r="B96" s="6" t="s">
        <v>165</v>
      </c>
      <c r="C96" s="17" cm="1">
        <f t="array" aca="1" ref="C96" ca="1">SUM(LARGE(D96:N96,ROW(INDIRECT("1:2"))))</f>
        <v>89.898989898989896</v>
      </c>
      <c r="D96" s="16">
        <f>IFERROR(100*_xlfn.IFNA(VLOOKUP($B96,KviZDarije1!$A$1:$N$1000, 6, 0), 0)/'TOP SCORES'!B$5,0)</f>
        <v>45.454545454545453</v>
      </c>
      <c r="E96" s="16">
        <f>IFERROR(100*_xlfn.IFNA(VLOOKUP($B96,KviZDarije2!$A$1:$N$1000, 6, 0), 0)/'TOP SCORES'!C$5,0)</f>
        <v>44.444444444444443</v>
      </c>
      <c r="F96" s="16">
        <f>IFERROR(100*_xlfn.IFNA(VLOOKUP($B96,KviZDarije3!$A$1:$N$1000, 6, 0), 0)/'TOP SCORES'!D$5,0)</f>
        <v>36.363636363636367</v>
      </c>
      <c r="G96" s="16">
        <f>IFERROR(100*_xlfn.IFNA(VLOOKUP($B96,KviZDarije4!$A$1:$N$1000, 6, 0), 0)/'TOP SCORES'!E$5,0)</f>
        <v>0</v>
      </c>
      <c r="H96" s="16">
        <f>IFERROR(100*_xlfn.IFNA(VLOOKUP($B96,KviZDarije5!$A$1:$N$1000, 6, 0), 0)/'TOP SCORES'!F$5,0)</f>
        <v>0</v>
      </c>
      <c r="I96" s="16">
        <f>IFERROR(100*_xlfn.IFNA(VLOOKUP($B96,KviZDarije6!$A$1:$N$1000, 6, 0), 0)/'TOP SCORES'!G$5,0)</f>
        <v>0</v>
      </c>
      <c r="J96" s="16">
        <f>IFERROR(100*_xlfn.IFNA(VLOOKUP($B96,KviZDarije7!$A$1:$N$1000, 6, 0), 0)/'TOP SCORES'!H$5,0)</f>
        <v>0</v>
      </c>
      <c r="K96" s="16">
        <f>IFERROR(100*_xlfn.IFNA(VLOOKUP($B96,KviZDarije8!$A$1:$N$1000, 6, 0), 0)/'TOP SCORES'!I$5,0)</f>
        <v>0</v>
      </c>
      <c r="L96" s="16">
        <f>IFERROR(100*_xlfn.IFNA(VLOOKUP($B96,KviZDarije9!$A$1:$N$1000, 6, 0), 0)/'TOP SCORES'!J$5,0)</f>
        <v>0</v>
      </c>
      <c r="M96" s="16">
        <f>IFERROR(100*_xlfn.IFNA(VLOOKUP($B96,KviZDarije10!$A$1:$N$1000, 6, 0), 0)/'TOP SCORES'!K$5,0)</f>
        <v>0</v>
      </c>
      <c r="N96" s="16">
        <f>IFERROR(100*_xlfn.IFNA(VLOOKUP($B96,KviZDarije11!$A$1:$N$1000, 6, 0), 0)/'TOP SCORES'!L$5,0)</f>
        <v>0</v>
      </c>
    </row>
    <row r="97" spans="1:14">
      <c r="A97" s="19">
        <f ca="1">RANK(C97,C$2:C$998)</f>
        <v>96</v>
      </c>
      <c r="B97" s="10" t="s">
        <v>127</v>
      </c>
      <c r="C97" s="17" cm="1">
        <f t="array" aca="1" ref="C97" ca="1">SUM(LARGE(D97:N97,ROW(INDIRECT("1:2"))))</f>
        <v>89.898989898989896</v>
      </c>
      <c r="D97" s="16">
        <f>IFERROR(100*_xlfn.IFNA(VLOOKUP($B97,KviZDarije1!$A$1:$N$1000, 6, 0), 0)/'TOP SCORES'!B$5,0)</f>
        <v>27.272727272727273</v>
      </c>
      <c r="E97" s="16">
        <f>IFERROR(100*_xlfn.IFNA(VLOOKUP($B97,KviZDarije2!$A$1:$N$1000, 6, 0), 0)/'TOP SCORES'!C$5,0)</f>
        <v>44.444444444444443</v>
      </c>
      <c r="F97" s="16">
        <f>IFERROR(100*_xlfn.IFNA(VLOOKUP($B97,KviZDarije3!$A$1:$N$1000, 6, 0), 0)/'TOP SCORES'!D$5,0)</f>
        <v>45.454545454545453</v>
      </c>
      <c r="G97" s="16">
        <f>IFERROR(100*_xlfn.IFNA(VLOOKUP($B97,KviZDarije4!$A$1:$N$1000, 6, 0), 0)/'TOP SCORES'!E$5,0)</f>
        <v>0</v>
      </c>
      <c r="H97" s="16">
        <f>IFERROR(100*_xlfn.IFNA(VLOOKUP($B97,KviZDarije5!$A$1:$N$1000, 6, 0), 0)/'TOP SCORES'!F$5,0)</f>
        <v>0</v>
      </c>
      <c r="I97" s="16">
        <f>IFERROR(100*_xlfn.IFNA(VLOOKUP($B97,KviZDarije6!$A$1:$N$1000, 6, 0), 0)/'TOP SCORES'!G$5,0)</f>
        <v>0</v>
      </c>
      <c r="J97" s="16">
        <f>IFERROR(100*_xlfn.IFNA(VLOOKUP($B97,KviZDarije7!$A$1:$N$1000, 6, 0), 0)/'TOP SCORES'!H$5,0)</f>
        <v>0</v>
      </c>
      <c r="K97" s="16">
        <f>IFERROR(100*_xlfn.IFNA(VLOOKUP($B97,KviZDarije8!$A$1:$N$1000, 6, 0), 0)/'TOP SCORES'!I$5,0)</f>
        <v>0</v>
      </c>
      <c r="L97" s="16">
        <f>IFERROR(100*_xlfn.IFNA(VLOOKUP($B97,KviZDarije9!$A$1:$N$1000, 6, 0), 0)/'TOP SCORES'!J$5,0)</f>
        <v>0</v>
      </c>
      <c r="M97" s="16">
        <f>IFERROR(100*_xlfn.IFNA(VLOOKUP($B97,KviZDarije10!$A$1:$N$1000, 6, 0), 0)/'TOP SCORES'!K$5,0)</f>
        <v>0</v>
      </c>
      <c r="N97" s="16">
        <f>IFERROR(100*_xlfn.IFNA(VLOOKUP($B97,KviZDarije11!$A$1:$N$1000, 6, 0), 0)/'TOP SCORES'!L$5,0)</f>
        <v>0</v>
      </c>
    </row>
    <row r="98" spans="1:14">
      <c r="A98" s="19">
        <f ca="1">RANK(C98,C$2:C$998)</f>
        <v>96</v>
      </c>
      <c r="B98" s="14" t="s">
        <v>192</v>
      </c>
      <c r="C98" s="17" cm="1">
        <f t="array" aca="1" ref="C98" ca="1">SUM(LARGE(D98:N98,ROW(INDIRECT("1:2"))))</f>
        <v>89.898989898989896</v>
      </c>
      <c r="D98" s="16">
        <f>IFERROR(100*_xlfn.IFNA(VLOOKUP($B98,KviZDarije1!$A$1:$N$1000, 6, 0), 0)/'TOP SCORES'!B$5,0)</f>
        <v>27.272727272727273</v>
      </c>
      <c r="E98" s="16">
        <f>IFERROR(100*_xlfn.IFNA(VLOOKUP($B98,KviZDarije2!$A$1:$N$1000, 6, 0), 0)/'TOP SCORES'!C$5,0)</f>
        <v>44.444444444444443</v>
      </c>
      <c r="F98" s="16">
        <f>IFERROR(100*_xlfn.IFNA(VLOOKUP($B98,KviZDarije3!$A$1:$N$1000, 6, 0), 0)/'TOP SCORES'!D$5,0)</f>
        <v>45.454545454545453</v>
      </c>
      <c r="G98" s="16">
        <f>IFERROR(100*_xlfn.IFNA(VLOOKUP($B98,KviZDarije4!$A$1:$N$1000, 6, 0), 0)/'TOP SCORES'!E$5,0)</f>
        <v>0</v>
      </c>
      <c r="H98" s="16">
        <f>IFERROR(100*_xlfn.IFNA(VLOOKUP($B98,KviZDarije5!$A$1:$N$1000, 6, 0), 0)/'TOP SCORES'!F$5,0)</f>
        <v>0</v>
      </c>
      <c r="I98" s="16">
        <f>IFERROR(100*_xlfn.IFNA(VLOOKUP($B98,KviZDarije6!$A$1:$N$1000, 6, 0), 0)/'TOP SCORES'!G$5,0)</f>
        <v>0</v>
      </c>
      <c r="J98" s="16">
        <f>IFERROR(100*_xlfn.IFNA(VLOOKUP($B98,KviZDarije7!$A$1:$N$1000, 6, 0), 0)/'TOP SCORES'!H$5,0)</f>
        <v>0</v>
      </c>
      <c r="K98" s="16">
        <f>IFERROR(100*_xlfn.IFNA(VLOOKUP($B98,KviZDarije8!$A$1:$N$1000, 6, 0), 0)/'TOP SCORES'!I$5,0)</f>
        <v>0</v>
      </c>
      <c r="L98" s="16">
        <f>IFERROR(100*_xlfn.IFNA(VLOOKUP($B98,KviZDarije9!$A$1:$N$1000, 6, 0), 0)/'TOP SCORES'!J$5,0)</f>
        <v>0</v>
      </c>
      <c r="M98" s="16">
        <f>IFERROR(100*_xlfn.IFNA(VLOOKUP($B98,KviZDarije10!$A$1:$N$1000, 6, 0), 0)/'TOP SCORES'!K$5,0)</f>
        <v>0</v>
      </c>
      <c r="N98" s="16">
        <f>IFERROR(100*_xlfn.IFNA(VLOOKUP($B98,KviZDarije11!$A$1:$N$1000, 6, 0), 0)/'TOP SCORES'!L$5,0)</f>
        <v>0</v>
      </c>
    </row>
    <row r="99" spans="1:14">
      <c r="A99" s="19">
        <f ca="1">RANK(C99,C$2:C$998)</f>
        <v>96</v>
      </c>
      <c r="B99" s="6" t="s">
        <v>189</v>
      </c>
      <c r="C99" s="17" cm="1">
        <f t="array" aca="1" ref="C99" ca="1">SUM(LARGE(D99:N99,ROW(INDIRECT("1:2"))))</f>
        <v>89.898989898989896</v>
      </c>
      <c r="D99" s="16">
        <f>IFERROR(100*_xlfn.IFNA(VLOOKUP($B99,KviZDarije1!$A$1:$N$1000, 6, 0), 0)/'TOP SCORES'!B$5,0)</f>
        <v>18.181818181818183</v>
      </c>
      <c r="E99" s="16">
        <f>IFERROR(100*_xlfn.IFNA(VLOOKUP($B99,KviZDarije2!$A$1:$N$1000, 6, 0), 0)/'TOP SCORES'!C$5,0)</f>
        <v>44.444444444444443</v>
      </c>
      <c r="F99" s="16">
        <f>IFERROR(100*_xlfn.IFNA(VLOOKUP($B99,KviZDarije3!$A$1:$N$1000, 6, 0), 0)/'TOP SCORES'!D$5,0)</f>
        <v>45.454545454545453</v>
      </c>
      <c r="G99" s="16">
        <f>IFERROR(100*_xlfn.IFNA(VLOOKUP($B99,KviZDarije4!$A$1:$N$1000, 6, 0), 0)/'TOP SCORES'!E$5,0)</f>
        <v>0</v>
      </c>
      <c r="H99" s="16">
        <f>IFERROR(100*_xlfn.IFNA(VLOOKUP($B99,KviZDarije5!$A$1:$N$1000, 6, 0), 0)/'TOP SCORES'!F$5,0)</f>
        <v>0</v>
      </c>
      <c r="I99" s="16">
        <f>IFERROR(100*_xlfn.IFNA(VLOOKUP($B99,KviZDarije6!$A$1:$N$1000, 6, 0), 0)/'TOP SCORES'!G$5,0)</f>
        <v>0</v>
      </c>
      <c r="J99" s="16">
        <f>IFERROR(100*_xlfn.IFNA(VLOOKUP($B99,KviZDarije7!$A$1:$N$1000, 6, 0), 0)/'TOP SCORES'!H$5,0)</f>
        <v>0</v>
      </c>
      <c r="K99" s="16">
        <f>IFERROR(100*_xlfn.IFNA(VLOOKUP($B99,KviZDarije8!$A$1:$N$1000, 6, 0), 0)/'TOP SCORES'!I$5,0)</f>
        <v>0</v>
      </c>
      <c r="L99" s="16">
        <f>IFERROR(100*_xlfn.IFNA(VLOOKUP($B99,KviZDarije9!$A$1:$N$1000, 6, 0), 0)/'TOP SCORES'!J$5,0)</f>
        <v>0</v>
      </c>
      <c r="M99" s="16">
        <f>IFERROR(100*_xlfn.IFNA(VLOOKUP($B99,KviZDarije10!$A$1:$N$1000, 6, 0), 0)/'TOP SCORES'!K$5,0)</f>
        <v>0</v>
      </c>
      <c r="N99" s="16">
        <f>IFERROR(100*_xlfn.IFNA(VLOOKUP($B99,KviZDarije11!$A$1:$N$1000, 6, 0), 0)/'TOP SCORES'!L$5,0)</f>
        <v>0</v>
      </c>
    </row>
    <row r="100" spans="1:14">
      <c r="A100" s="19">
        <f ca="1">RANK(C100,C$2:C$998)</f>
        <v>96</v>
      </c>
      <c r="B100" s="6" t="s">
        <v>118</v>
      </c>
      <c r="C100" s="17" cm="1">
        <f t="array" aca="1" ref="C100" ca="1">SUM(LARGE(D100:N100,ROW(INDIRECT("1:2"))))</f>
        <v>89.898989898989896</v>
      </c>
      <c r="D100" s="16">
        <f>IFERROR(100*_xlfn.IFNA(VLOOKUP($B100,KviZDarije1!$A$1:$N$1000, 6, 0), 0)/'TOP SCORES'!B$5,0)</f>
        <v>0</v>
      </c>
      <c r="E100" s="16">
        <f>IFERROR(100*_xlfn.IFNA(VLOOKUP($B100,KviZDarije2!$A$1:$N$1000, 6, 0), 0)/'TOP SCORES'!C$5,0)</f>
        <v>44.444444444444443</v>
      </c>
      <c r="F100" s="16">
        <f>IFERROR(100*_xlfn.IFNA(VLOOKUP($B100,KviZDarije3!$A$1:$N$1000, 6, 0), 0)/'TOP SCORES'!D$5,0)</f>
        <v>45.454545454545453</v>
      </c>
      <c r="G100" s="16">
        <f>IFERROR(100*_xlfn.IFNA(VLOOKUP($B100,KviZDarije4!$A$1:$N$1000, 6, 0), 0)/'TOP SCORES'!E$5,0)</f>
        <v>0</v>
      </c>
      <c r="H100" s="16">
        <f>IFERROR(100*_xlfn.IFNA(VLOOKUP($B100,KviZDarije5!$A$1:$N$1000, 6, 0), 0)/'TOP SCORES'!F$5,0)</f>
        <v>0</v>
      </c>
      <c r="I100" s="16">
        <f>IFERROR(100*_xlfn.IFNA(VLOOKUP($B100,KviZDarije6!$A$1:$N$1000, 6, 0), 0)/'TOP SCORES'!G$5,0)</f>
        <v>0</v>
      </c>
      <c r="J100" s="16">
        <f>IFERROR(100*_xlfn.IFNA(VLOOKUP($B100,KviZDarije7!$A$1:$N$1000, 6, 0), 0)/'TOP SCORES'!H$5,0)</f>
        <v>0</v>
      </c>
      <c r="K100" s="16">
        <f>IFERROR(100*_xlfn.IFNA(VLOOKUP($B100,KviZDarije8!$A$1:$N$1000, 6, 0), 0)/'TOP SCORES'!I$5,0)</f>
        <v>0</v>
      </c>
      <c r="L100" s="16">
        <f>IFERROR(100*_xlfn.IFNA(VLOOKUP($B100,KviZDarije9!$A$1:$N$1000, 6, 0), 0)/'TOP SCORES'!J$5,0)</f>
        <v>0</v>
      </c>
      <c r="M100" s="16">
        <f>IFERROR(100*_xlfn.IFNA(VLOOKUP($B100,KviZDarije10!$A$1:$N$1000, 6, 0), 0)/'TOP SCORES'!K$5,0)</f>
        <v>0</v>
      </c>
      <c r="N100" s="16">
        <f>IFERROR(100*_xlfn.IFNA(VLOOKUP($B100,KviZDarije11!$A$1:$N$1000, 6, 0), 0)/'TOP SCORES'!L$5,0)</f>
        <v>0</v>
      </c>
    </row>
    <row r="101" spans="1:14">
      <c r="A101" s="19">
        <f ca="1">RANK(C101,C$2:C$998)</f>
        <v>96</v>
      </c>
      <c r="B101" s="6" t="s">
        <v>214</v>
      </c>
      <c r="C101" s="17" cm="1">
        <f t="array" aca="1" ref="C101" ca="1">SUM(LARGE(D101:N101,ROW(INDIRECT("1:2"))))</f>
        <v>89.898989898989896</v>
      </c>
      <c r="D101" s="16">
        <f>IFERROR(100*_xlfn.IFNA(VLOOKUP($B101,KviZDarije1!$A$1:$N$1000, 6, 0), 0)/'TOP SCORES'!B$5,0)</f>
        <v>0</v>
      </c>
      <c r="E101" s="16">
        <f>IFERROR(100*_xlfn.IFNA(VLOOKUP($B101,KviZDarije2!$A$1:$N$1000, 6, 0), 0)/'TOP SCORES'!C$5,0)</f>
        <v>44.444444444444443</v>
      </c>
      <c r="F101" s="16">
        <f>IFERROR(100*_xlfn.IFNA(VLOOKUP($B101,KviZDarije3!$A$1:$N$1000, 6, 0), 0)/'TOP SCORES'!D$5,0)</f>
        <v>45.454545454545453</v>
      </c>
      <c r="G101" s="16">
        <f>IFERROR(100*_xlfn.IFNA(VLOOKUP($B101,KviZDarije4!$A$1:$N$1000, 6, 0), 0)/'TOP SCORES'!E$5,0)</f>
        <v>0</v>
      </c>
      <c r="H101" s="16">
        <f>IFERROR(100*_xlfn.IFNA(VLOOKUP($B101,KviZDarije5!$A$1:$N$1000, 6, 0), 0)/'TOP SCORES'!F$5,0)</f>
        <v>0</v>
      </c>
      <c r="I101" s="16">
        <f>IFERROR(100*_xlfn.IFNA(VLOOKUP($B101,KviZDarije6!$A$1:$N$1000, 6, 0), 0)/'TOP SCORES'!G$5,0)</f>
        <v>0</v>
      </c>
      <c r="J101" s="16">
        <f>IFERROR(100*_xlfn.IFNA(VLOOKUP($B101,KviZDarije7!$A$1:$N$1000, 6, 0), 0)/'TOP SCORES'!H$5,0)</f>
        <v>0</v>
      </c>
      <c r="K101" s="16">
        <f>IFERROR(100*_xlfn.IFNA(VLOOKUP($B101,KviZDarije8!$A$1:$N$1000, 6, 0), 0)/'TOP SCORES'!I$5,0)</f>
        <v>0</v>
      </c>
      <c r="L101" s="16">
        <f>IFERROR(100*_xlfn.IFNA(VLOOKUP($B101,KviZDarije9!$A$1:$N$1000, 6, 0), 0)/'TOP SCORES'!J$5,0)</f>
        <v>0</v>
      </c>
      <c r="M101" s="16">
        <f>IFERROR(100*_xlfn.IFNA(VLOOKUP($B101,KviZDarije10!$A$1:$N$1000, 6, 0), 0)/'TOP SCORES'!K$5,0)</f>
        <v>0</v>
      </c>
      <c r="N101" s="16">
        <f>IFERROR(100*_xlfn.IFNA(VLOOKUP($B101,KviZDarije11!$A$1:$N$1000, 6, 0), 0)/'TOP SCORES'!L$5,0)</f>
        <v>0</v>
      </c>
    </row>
    <row r="102" spans="1:14">
      <c r="A102" s="19">
        <f ca="1">RANK(C102,C$2:C$998)</f>
        <v>103</v>
      </c>
      <c r="B102" s="6" t="s">
        <v>47</v>
      </c>
      <c r="C102" s="17" cm="1">
        <f t="array" aca="1" ref="C102" ca="1">SUM(LARGE(D102:N102,ROW(INDIRECT("1:2"))))</f>
        <v>88.888888888888886</v>
      </c>
      <c r="D102" s="16">
        <f>IFERROR(100*_xlfn.IFNA(VLOOKUP($B102,KviZDarije1!$A$1:$N$1000, 6, 0), 0)/'TOP SCORES'!B$5,0)</f>
        <v>0</v>
      </c>
      <c r="E102" s="16">
        <f>IFERROR(100*_xlfn.IFNA(VLOOKUP($B102,KviZDarije2!$A$1:$N$1000, 6, 0), 0)/'TOP SCORES'!C$5,0)</f>
        <v>88.888888888888886</v>
      </c>
      <c r="F102" s="16">
        <f>IFERROR(100*_xlfn.IFNA(VLOOKUP($B102,KviZDarije3!$A$1:$N$1000, 6, 0), 0)/'TOP SCORES'!D$5,0)</f>
        <v>0</v>
      </c>
      <c r="G102" s="16">
        <f>IFERROR(100*_xlfn.IFNA(VLOOKUP($B102,KviZDarije4!$A$1:$N$1000, 6, 0), 0)/'TOP SCORES'!E$5,0)</f>
        <v>0</v>
      </c>
      <c r="H102" s="16">
        <f>IFERROR(100*_xlfn.IFNA(VLOOKUP($B102,KviZDarije5!$A$1:$N$1000, 6, 0), 0)/'TOP SCORES'!F$5,0)</f>
        <v>0</v>
      </c>
      <c r="I102" s="16">
        <f>IFERROR(100*_xlfn.IFNA(VLOOKUP($B102,KviZDarije6!$A$1:$N$1000, 6, 0), 0)/'TOP SCORES'!G$5,0)</f>
        <v>0</v>
      </c>
      <c r="J102" s="16">
        <f>IFERROR(100*_xlfn.IFNA(VLOOKUP($B102,KviZDarije7!$A$1:$N$1000, 6, 0), 0)/'TOP SCORES'!H$5,0)</f>
        <v>0</v>
      </c>
      <c r="K102" s="16">
        <f>IFERROR(100*_xlfn.IFNA(VLOOKUP($B102,KviZDarije8!$A$1:$N$1000, 6, 0), 0)/'TOP SCORES'!I$5,0)</f>
        <v>0</v>
      </c>
      <c r="L102" s="16">
        <f>IFERROR(100*_xlfn.IFNA(VLOOKUP($B102,KviZDarije9!$A$1:$N$1000, 6, 0), 0)/'TOP SCORES'!J$5,0)</f>
        <v>0</v>
      </c>
      <c r="M102" s="16">
        <f>IFERROR(100*_xlfn.IFNA(VLOOKUP($B102,KviZDarije10!$A$1:$N$1000, 6, 0), 0)/'TOP SCORES'!K$5,0)</f>
        <v>0</v>
      </c>
      <c r="N102" s="16">
        <f>IFERROR(100*_xlfn.IFNA(VLOOKUP($B102,KviZDarije11!$A$1:$N$1000, 6, 0), 0)/'TOP SCORES'!L$5,0)</f>
        <v>0</v>
      </c>
    </row>
    <row r="103" spans="1:14">
      <c r="A103" s="19">
        <f ca="1">RANK(C103,C$2:C$998)</f>
        <v>103</v>
      </c>
      <c r="B103" s="6" t="s">
        <v>43</v>
      </c>
      <c r="C103" s="17" cm="1">
        <f t="array" aca="1" ref="C103" ca="1">SUM(LARGE(D103:N103,ROW(INDIRECT("1:2"))))</f>
        <v>88.888888888888886</v>
      </c>
      <c r="D103" s="16">
        <f>IFERROR(100*_xlfn.IFNA(VLOOKUP($B103,KviZDarije1!$A$1:$N$1000, 6, 0), 0)/'TOP SCORES'!B$5,0)</f>
        <v>0</v>
      </c>
      <c r="E103" s="16">
        <f>IFERROR(100*_xlfn.IFNA(VLOOKUP($B103,KviZDarije2!$A$1:$N$1000, 6, 0), 0)/'TOP SCORES'!C$5,0)</f>
        <v>88.888888888888886</v>
      </c>
      <c r="F103" s="16">
        <f>IFERROR(100*_xlfn.IFNA(VLOOKUP($B103,KviZDarije3!$A$1:$N$1000, 6, 0), 0)/'TOP SCORES'!D$5,0)</f>
        <v>0</v>
      </c>
      <c r="G103" s="16">
        <f>IFERROR(100*_xlfn.IFNA(VLOOKUP($B103,KviZDarije4!$A$1:$N$1000, 6, 0), 0)/'TOP SCORES'!E$5,0)</f>
        <v>0</v>
      </c>
      <c r="H103" s="16">
        <f>IFERROR(100*_xlfn.IFNA(VLOOKUP($B103,KviZDarije5!$A$1:$N$1000, 6, 0), 0)/'TOP SCORES'!F$5,0)</f>
        <v>0</v>
      </c>
      <c r="I103" s="16">
        <f>IFERROR(100*_xlfn.IFNA(VLOOKUP($B103,KviZDarije6!$A$1:$N$1000, 6, 0), 0)/'TOP SCORES'!G$5,0)</f>
        <v>0</v>
      </c>
      <c r="J103" s="16">
        <f>IFERROR(100*_xlfn.IFNA(VLOOKUP($B103,KviZDarije7!$A$1:$N$1000, 6, 0), 0)/'TOP SCORES'!H$5,0)</f>
        <v>0</v>
      </c>
      <c r="K103" s="16">
        <f>IFERROR(100*_xlfn.IFNA(VLOOKUP($B103,KviZDarije8!$A$1:$N$1000, 6, 0), 0)/'TOP SCORES'!I$5,0)</f>
        <v>0</v>
      </c>
      <c r="L103" s="16">
        <f>IFERROR(100*_xlfn.IFNA(VLOOKUP($B103,KviZDarije9!$A$1:$N$1000, 6, 0), 0)/'TOP SCORES'!J$5,0)</f>
        <v>0</v>
      </c>
      <c r="M103" s="16">
        <f>IFERROR(100*_xlfn.IFNA(VLOOKUP($B103,KviZDarije10!$A$1:$N$1000, 6, 0), 0)/'TOP SCORES'!K$5,0)</f>
        <v>0</v>
      </c>
      <c r="N103" s="16">
        <f>IFERROR(100*_xlfn.IFNA(VLOOKUP($B103,KviZDarije11!$A$1:$N$1000, 6, 0), 0)/'TOP SCORES'!L$5,0)</f>
        <v>0</v>
      </c>
    </row>
    <row r="104" spans="1:14">
      <c r="A104" s="19">
        <f ca="1">RANK(C104,C$2:C$998)</f>
        <v>66</v>
      </c>
      <c r="B104" s="6" t="s">
        <v>86</v>
      </c>
      <c r="C104" s="17" cm="1">
        <f t="array" aca="1" ref="C104" ca="1">SUM(LARGE(D104:N104,ROW(INDIRECT("1:2"))))</f>
        <v>112.12121212121212</v>
      </c>
      <c r="D104" s="16">
        <f>IFERROR(100*_xlfn.IFNA(VLOOKUP($B104,KviZDarije1!$A$1:$N$1000, 6, 0), 0)/'TOP SCORES'!B$5,0)</f>
        <v>18.181818181818183</v>
      </c>
      <c r="E104" s="16">
        <f>IFERROR(100*_xlfn.IFNA(VLOOKUP($B104,KviZDarije2!$A$1:$N$1000, 6, 0), 0)/'TOP SCORES'!C$5,0)</f>
        <v>66.666666666666671</v>
      </c>
      <c r="F104" s="16">
        <f>IFERROR(100*_xlfn.IFNA(VLOOKUP($B104,KviZDarije3!$A$1:$N$1000, 6, 0), 0)/'TOP SCORES'!D$5,0)</f>
        <v>45.454545454545453</v>
      </c>
      <c r="G104" s="16">
        <f>IFERROR(100*_xlfn.IFNA(VLOOKUP($B104,KviZDarije4!$A$1:$N$1000, 6, 0), 0)/'TOP SCORES'!E$5,0)</f>
        <v>0</v>
      </c>
      <c r="H104" s="16">
        <f>IFERROR(100*_xlfn.IFNA(VLOOKUP($B104,KviZDarije5!$A$1:$N$1000, 6, 0), 0)/'TOP SCORES'!F$5,0)</f>
        <v>0</v>
      </c>
      <c r="I104" s="16">
        <f>IFERROR(100*_xlfn.IFNA(VLOOKUP($B104,KviZDarije6!$A$1:$N$1000, 6, 0), 0)/'TOP SCORES'!G$5,0)</f>
        <v>0</v>
      </c>
      <c r="J104" s="16">
        <f>IFERROR(100*_xlfn.IFNA(VLOOKUP($B104,KviZDarije7!$A$1:$N$1000, 6, 0), 0)/'TOP SCORES'!H$5,0)</f>
        <v>0</v>
      </c>
      <c r="K104" s="16">
        <f>IFERROR(100*_xlfn.IFNA(VLOOKUP($B104,KviZDarije8!$A$1:$N$1000, 6, 0), 0)/'TOP SCORES'!I$5,0)</f>
        <v>0</v>
      </c>
      <c r="L104" s="16">
        <f>IFERROR(100*_xlfn.IFNA(VLOOKUP($B104,KviZDarije9!$A$1:$N$1000, 6, 0), 0)/'TOP SCORES'!J$5,0)</f>
        <v>0</v>
      </c>
      <c r="M104" s="16">
        <f>IFERROR(100*_xlfn.IFNA(VLOOKUP($B104,KviZDarije10!$A$1:$N$1000, 6, 0), 0)/'TOP SCORES'!K$5,0)</f>
        <v>0</v>
      </c>
      <c r="N104" s="16">
        <f>IFERROR(100*_xlfn.IFNA(VLOOKUP($B104,KviZDarije11!$A$1:$N$1000, 6, 0), 0)/'TOP SCORES'!L$5,0)</f>
        <v>0</v>
      </c>
    </row>
    <row r="105" spans="1:14">
      <c r="A105" s="19">
        <f ca="1">RANK(C105,C$2:C$998)</f>
        <v>105</v>
      </c>
      <c r="B105" s="6" t="s">
        <v>126</v>
      </c>
      <c r="C105" s="17" cm="1">
        <f t="array" aca="1" ref="C105" ca="1">SUM(LARGE(D105:N105,ROW(INDIRECT("1:2"))))</f>
        <v>82.828282828282823</v>
      </c>
      <c r="D105" s="16">
        <f>IFERROR(100*_xlfn.IFNA(VLOOKUP($B105,KviZDarije1!$A$1:$N$1000, 6, 0), 0)/'TOP SCORES'!B$5,0)</f>
        <v>0</v>
      </c>
      <c r="E105" s="16">
        <f>IFERROR(100*_xlfn.IFNA(VLOOKUP($B105,KviZDarije2!$A$1:$N$1000, 6, 0), 0)/'TOP SCORES'!C$5,0)</f>
        <v>55.555555555555557</v>
      </c>
      <c r="F105" s="16">
        <f>IFERROR(100*_xlfn.IFNA(VLOOKUP($B105,KviZDarije3!$A$1:$N$1000, 6, 0), 0)/'TOP SCORES'!D$5,0)</f>
        <v>27.272727272727273</v>
      </c>
      <c r="G105" s="16">
        <f>IFERROR(100*_xlfn.IFNA(VLOOKUP($B105,KviZDarije4!$A$1:$N$1000, 6, 0), 0)/'TOP SCORES'!E$5,0)</f>
        <v>0</v>
      </c>
      <c r="H105" s="16">
        <f>IFERROR(100*_xlfn.IFNA(VLOOKUP($B105,KviZDarije5!$A$1:$N$1000, 6, 0), 0)/'TOP SCORES'!F$5,0)</f>
        <v>0</v>
      </c>
      <c r="I105" s="16">
        <f>IFERROR(100*_xlfn.IFNA(VLOOKUP($B105,KviZDarije6!$A$1:$N$1000, 6, 0), 0)/'TOP SCORES'!G$5,0)</f>
        <v>0</v>
      </c>
      <c r="J105" s="16">
        <f>IFERROR(100*_xlfn.IFNA(VLOOKUP($B105,KviZDarije7!$A$1:$N$1000, 6, 0), 0)/'TOP SCORES'!H$5,0)</f>
        <v>0</v>
      </c>
      <c r="K105" s="16">
        <f>IFERROR(100*_xlfn.IFNA(VLOOKUP($B105,KviZDarije8!$A$1:$N$1000, 6, 0), 0)/'TOP SCORES'!I$5,0)</f>
        <v>0</v>
      </c>
      <c r="L105" s="16">
        <f>IFERROR(100*_xlfn.IFNA(VLOOKUP($B105,KviZDarije9!$A$1:$N$1000, 6, 0), 0)/'TOP SCORES'!J$5,0)</f>
        <v>0</v>
      </c>
      <c r="M105" s="16">
        <f>IFERROR(100*_xlfn.IFNA(VLOOKUP($B105,KviZDarije10!$A$1:$N$1000, 6, 0), 0)/'TOP SCORES'!K$5,0)</f>
        <v>0</v>
      </c>
      <c r="N105" s="16">
        <f>IFERROR(100*_xlfn.IFNA(VLOOKUP($B105,KviZDarije11!$A$1:$N$1000, 6, 0), 0)/'TOP SCORES'!L$5,0)</f>
        <v>0</v>
      </c>
    </row>
    <row r="106" spans="1:14">
      <c r="A106" s="19">
        <f ca="1">RANK(C106,C$2:C$998)</f>
        <v>106</v>
      </c>
      <c r="B106" s="14" t="s">
        <v>130</v>
      </c>
      <c r="C106" s="17" cm="1">
        <f t="array" aca="1" ref="C106" ca="1">SUM(LARGE(D106:N106,ROW(INDIRECT("1:2"))))</f>
        <v>81.818181818181813</v>
      </c>
      <c r="D106" s="16">
        <f>IFERROR(100*_xlfn.IFNA(VLOOKUP($B106,KviZDarije1!$A$1:$N$1000, 6, 0), 0)/'TOP SCORES'!B$5,0)</f>
        <v>27.272727272727273</v>
      </c>
      <c r="E106" s="16">
        <f>IFERROR(100*_xlfn.IFNA(VLOOKUP($B106,KviZDarije2!$A$1:$N$1000, 6, 0), 0)/'TOP SCORES'!C$5,0)</f>
        <v>0</v>
      </c>
      <c r="F106" s="16">
        <f>IFERROR(100*_xlfn.IFNA(VLOOKUP($B106,KviZDarije3!$A$1:$N$1000, 6, 0), 0)/'TOP SCORES'!D$5,0)</f>
        <v>54.545454545454547</v>
      </c>
      <c r="G106" s="16">
        <f>IFERROR(100*_xlfn.IFNA(VLOOKUP($B106,KviZDarije4!$A$1:$N$1000, 6, 0), 0)/'TOP SCORES'!E$5,0)</f>
        <v>0</v>
      </c>
      <c r="H106" s="16">
        <f>IFERROR(100*_xlfn.IFNA(VLOOKUP($B106,KviZDarije5!$A$1:$N$1000, 6, 0), 0)/'TOP SCORES'!F$5,0)</f>
        <v>0</v>
      </c>
      <c r="I106" s="16">
        <f>IFERROR(100*_xlfn.IFNA(VLOOKUP($B106,KviZDarije6!$A$1:$N$1000, 6, 0), 0)/'TOP SCORES'!G$5,0)</f>
        <v>0</v>
      </c>
      <c r="J106" s="16">
        <f>IFERROR(100*_xlfn.IFNA(VLOOKUP($B106,KviZDarije7!$A$1:$N$1000, 6, 0), 0)/'TOP SCORES'!H$5,0)</f>
        <v>0</v>
      </c>
      <c r="K106" s="16">
        <f>IFERROR(100*_xlfn.IFNA(VLOOKUP($B106,KviZDarije8!$A$1:$N$1000, 6, 0), 0)/'TOP SCORES'!I$5,0)</f>
        <v>0</v>
      </c>
      <c r="L106" s="16">
        <f>IFERROR(100*_xlfn.IFNA(VLOOKUP($B106,KviZDarije9!$A$1:$N$1000, 6, 0), 0)/'TOP SCORES'!J$5,0)</f>
        <v>0</v>
      </c>
      <c r="M106" s="16">
        <f>IFERROR(100*_xlfn.IFNA(VLOOKUP($B106,KviZDarije10!$A$1:$N$1000, 6, 0), 0)/'TOP SCORES'!K$5,0)</f>
        <v>0</v>
      </c>
      <c r="N106" s="16">
        <f>IFERROR(100*_xlfn.IFNA(VLOOKUP($B106,KviZDarije11!$A$1:$N$1000, 6, 0), 0)/'TOP SCORES'!L$5,0)</f>
        <v>0</v>
      </c>
    </row>
    <row r="107" spans="1:14">
      <c r="A107" s="19">
        <f ca="1">RANK(C107,C$2:C$998)</f>
        <v>106</v>
      </c>
      <c r="B107" s="14" t="s">
        <v>240</v>
      </c>
      <c r="C107" s="17" cm="1">
        <f t="array" aca="1" ref="C107" ca="1">SUM(LARGE(D107:N107,ROW(INDIRECT("1:2"))))</f>
        <v>81.818181818181813</v>
      </c>
      <c r="D107" s="16">
        <f>IFERROR(100*_xlfn.IFNA(VLOOKUP($B107,KviZDarije1!$A$1:$N$1000, 6, 0), 0)/'TOP SCORES'!B$5,0)</f>
        <v>36.363636363636367</v>
      </c>
      <c r="E107" s="16">
        <f>IFERROR(100*_xlfn.IFNA(VLOOKUP($B107,KviZDarije2!$A$1:$N$1000, 6, 0), 0)/'TOP SCORES'!C$5,0)</f>
        <v>0</v>
      </c>
      <c r="F107" s="16">
        <f>IFERROR(100*_xlfn.IFNA(VLOOKUP($B107,KviZDarije3!$A$1:$N$1000, 6, 0), 0)/'TOP SCORES'!D$5,0)</f>
        <v>45.454545454545453</v>
      </c>
      <c r="G107" s="16">
        <f>IFERROR(100*_xlfn.IFNA(VLOOKUP($B107,KviZDarije4!$A$1:$N$1000, 6, 0), 0)/'TOP SCORES'!E$5,0)</f>
        <v>0</v>
      </c>
      <c r="H107" s="16">
        <f>IFERROR(100*_xlfn.IFNA(VLOOKUP($B107,KviZDarije5!$A$1:$N$1000, 6, 0), 0)/'TOP SCORES'!F$5,0)</f>
        <v>0</v>
      </c>
      <c r="I107" s="16">
        <f>IFERROR(100*_xlfn.IFNA(VLOOKUP($B107,KviZDarije6!$A$1:$N$1000, 6, 0), 0)/'TOP SCORES'!G$5,0)</f>
        <v>0</v>
      </c>
      <c r="J107" s="16">
        <f>IFERROR(100*_xlfn.IFNA(VLOOKUP($B107,KviZDarije7!$A$1:$N$1000, 6, 0), 0)/'TOP SCORES'!H$5,0)</f>
        <v>0</v>
      </c>
      <c r="K107" s="16">
        <f>IFERROR(100*_xlfn.IFNA(VLOOKUP($B107,KviZDarije8!$A$1:$N$1000, 6, 0), 0)/'TOP SCORES'!I$5,0)</f>
        <v>0</v>
      </c>
      <c r="L107" s="16">
        <f>IFERROR(100*_xlfn.IFNA(VLOOKUP($B107,KviZDarije9!$A$1:$N$1000, 6, 0), 0)/'TOP SCORES'!J$5,0)</f>
        <v>0</v>
      </c>
      <c r="M107" s="16">
        <f>IFERROR(100*_xlfn.IFNA(VLOOKUP($B107,KviZDarije10!$A$1:$N$1000, 6, 0), 0)/'TOP SCORES'!K$5,0)</f>
        <v>0</v>
      </c>
      <c r="N107" s="16">
        <f>IFERROR(100*_xlfn.IFNA(VLOOKUP($B107,KviZDarije11!$A$1:$N$1000, 6, 0), 0)/'TOP SCORES'!L$5,0)</f>
        <v>0</v>
      </c>
    </row>
    <row r="108" spans="1:14">
      <c r="A108" s="19">
        <f ca="1">RANK(C108,C$2:C$998)</f>
        <v>106</v>
      </c>
      <c r="B108" s="6" t="s">
        <v>227</v>
      </c>
      <c r="C108" s="17" cm="1">
        <f t="array" aca="1" ref="C108" ca="1">SUM(LARGE(D108:N108,ROW(INDIRECT("1:2"))))</f>
        <v>81.818181818181813</v>
      </c>
      <c r="D108" s="16">
        <f>IFERROR(100*_xlfn.IFNA(VLOOKUP($B108,KviZDarije1!$A$1:$N$1000, 6, 0), 0)/'TOP SCORES'!B$5,0)</f>
        <v>0</v>
      </c>
      <c r="E108" s="16">
        <f>IFERROR(100*_xlfn.IFNA(VLOOKUP($B108,KviZDarije2!$A$1:$N$1000, 6, 0), 0)/'TOP SCORES'!C$5,0)</f>
        <v>0</v>
      </c>
      <c r="F108" s="16">
        <f>IFERROR(100*_xlfn.IFNA(VLOOKUP($B108,KviZDarije3!$A$1:$N$1000, 6, 0), 0)/'TOP SCORES'!D$5,0)</f>
        <v>81.818181818181813</v>
      </c>
      <c r="G108" s="16">
        <f>IFERROR(100*_xlfn.IFNA(VLOOKUP($B108,KviZDarije4!$A$1:$N$1000, 6, 0), 0)/'TOP SCORES'!E$5,0)</f>
        <v>0</v>
      </c>
      <c r="H108" s="16">
        <f>IFERROR(100*_xlfn.IFNA(VLOOKUP($B108,KviZDarije5!$A$1:$N$1000, 6, 0), 0)/'TOP SCORES'!F$5,0)</f>
        <v>0</v>
      </c>
      <c r="I108" s="16">
        <f>IFERROR(100*_xlfn.IFNA(VLOOKUP($B108,KviZDarije6!$A$1:$N$1000, 6, 0), 0)/'TOP SCORES'!G$5,0)</f>
        <v>0</v>
      </c>
      <c r="J108" s="16">
        <f>IFERROR(100*_xlfn.IFNA(VLOOKUP($B108,KviZDarije7!$A$1:$N$1000, 6, 0), 0)/'TOP SCORES'!H$5,0)</f>
        <v>0</v>
      </c>
      <c r="K108" s="16">
        <f>IFERROR(100*_xlfn.IFNA(VLOOKUP($B108,KviZDarije8!$A$1:$N$1000, 6, 0), 0)/'TOP SCORES'!I$5,0)</f>
        <v>0</v>
      </c>
      <c r="L108" s="16">
        <f>IFERROR(100*_xlfn.IFNA(VLOOKUP($B108,KviZDarije9!$A$1:$N$1000, 6, 0), 0)/'TOP SCORES'!J$5,0)</f>
        <v>0</v>
      </c>
      <c r="M108" s="16">
        <f>IFERROR(100*_xlfn.IFNA(VLOOKUP($B108,KviZDarije10!$A$1:$N$1000, 6, 0), 0)/'TOP SCORES'!K$5,0)</f>
        <v>0</v>
      </c>
      <c r="N108" s="16">
        <f>IFERROR(100*_xlfn.IFNA(VLOOKUP($B108,KviZDarije11!$A$1:$N$1000, 6, 0), 0)/'TOP SCORES'!L$5,0)</f>
        <v>0</v>
      </c>
    </row>
    <row r="109" spans="1:14">
      <c r="A109" s="19">
        <f ca="1">RANK(C109,C$2:C$998)</f>
        <v>106</v>
      </c>
      <c r="B109" s="14" t="s">
        <v>70</v>
      </c>
      <c r="C109" s="17" cm="1">
        <f t="array" aca="1" ref="C109" ca="1">SUM(LARGE(D109:N109,ROW(INDIRECT("1:2"))))</f>
        <v>81.818181818181813</v>
      </c>
      <c r="D109" s="16">
        <f>IFERROR(100*_xlfn.IFNA(VLOOKUP($B109,KviZDarije1!$A$1:$N$1000, 6, 0), 0)/'TOP SCORES'!B$5,0)</f>
        <v>36.363636363636367</v>
      </c>
      <c r="E109" s="16">
        <f>IFERROR(100*_xlfn.IFNA(VLOOKUP($B109,KviZDarije2!$A$1:$N$1000, 6, 0), 0)/'TOP SCORES'!C$5,0)</f>
        <v>0</v>
      </c>
      <c r="F109" s="16">
        <f>IFERROR(100*_xlfn.IFNA(VLOOKUP($B109,KviZDarije3!$A$1:$N$1000, 6, 0), 0)/'TOP SCORES'!D$5,0)</f>
        <v>45.454545454545453</v>
      </c>
      <c r="G109" s="16">
        <f>IFERROR(100*_xlfn.IFNA(VLOOKUP($B109,KviZDarije4!$A$1:$N$1000, 6, 0), 0)/'TOP SCORES'!E$5,0)</f>
        <v>0</v>
      </c>
      <c r="H109" s="16">
        <f>IFERROR(100*_xlfn.IFNA(VLOOKUP($B109,KviZDarije5!$A$1:$N$1000, 6, 0), 0)/'TOP SCORES'!F$5,0)</f>
        <v>0</v>
      </c>
      <c r="I109" s="16">
        <f>IFERROR(100*_xlfn.IFNA(VLOOKUP($B109,KviZDarije6!$A$1:$N$1000, 6, 0), 0)/'TOP SCORES'!G$5,0)</f>
        <v>0</v>
      </c>
      <c r="J109" s="16">
        <f>IFERROR(100*_xlfn.IFNA(VLOOKUP($B109,KviZDarije7!$A$1:$N$1000, 6, 0), 0)/'TOP SCORES'!H$5,0)</f>
        <v>0</v>
      </c>
      <c r="K109" s="16">
        <f>IFERROR(100*_xlfn.IFNA(VLOOKUP($B109,KviZDarije8!$A$1:$N$1000, 6, 0), 0)/'TOP SCORES'!I$5,0)</f>
        <v>0</v>
      </c>
      <c r="L109" s="16">
        <f>IFERROR(100*_xlfn.IFNA(VLOOKUP($B109,KviZDarije9!$A$1:$N$1000, 6, 0), 0)/'TOP SCORES'!J$5,0)</f>
        <v>0</v>
      </c>
      <c r="M109" s="16">
        <f>IFERROR(100*_xlfn.IFNA(VLOOKUP($B109,KviZDarije10!$A$1:$N$1000, 6, 0), 0)/'TOP SCORES'!K$5,0)</f>
        <v>0</v>
      </c>
      <c r="N109" s="16">
        <f>IFERROR(100*_xlfn.IFNA(VLOOKUP($B109,KviZDarije11!$A$1:$N$1000, 6, 0), 0)/'TOP SCORES'!L$5,0)</f>
        <v>0</v>
      </c>
    </row>
    <row r="110" spans="1:14">
      <c r="A110" s="19">
        <f ca="1">RANK(C110,C$2:C$998)</f>
        <v>110</v>
      </c>
      <c r="B110" s="6" t="s">
        <v>48</v>
      </c>
      <c r="C110" s="17" cm="1">
        <f t="array" aca="1" ref="C110" ca="1">SUM(LARGE(D110:N110,ROW(INDIRECT("1:2"))))</f>
        <v>80.808080808080803</v>
      </c>
      <c r="D110" s="16">
        <f>IFERROR(100*_xlfn.IFNA(VLOOKUP($B110,KviZDarije1!$A$1:$N$1000, 6, 0), 0)/'TOP SCORES'!B$5,0)</f>
        <v>18.181818181818183</v>
      </c>
      <c r="E110" s="16">
        <f>IFERROR(100*_xlfn.IFNA(VLOOKUP($B110,KviZDarije2!$A$1:$N$1000, 6, 0), 0)/'TOP SCORES'!C$5,0)</f>
        <v>44.444444444444443</v>
      </c>
      <c r="F110" s="16">
        <f>IFERROR(100*_xlfn.IFNA(VLOOKUP($B110,KviZDarije3!$A$1:$N$1000, 6, 0), 0)/'TOP SCORES'!D$5,0)</f>
        <v>36.363636363636367</v>
      </c>
      <c r="G110" s="16">
        <f>IFERROR(100*_xlfn.IFNA(VLOOKUP($B110,KviZDarije4!$A$1:$N$1000, 6, 0), 0)/'TOP SCORES'!E$5,0)</f>
        <v>0</v>
      </c>
      <c r="H110" s="16">
        <f>IFERROR(100*_xlfn.IFNA(VLOOKUP($B110,KviZDarije5!$A$1:$N$1000, 6, 0), 0)/'TOP SCORES'!F$5,0)</f>
        <v>0</v>
      </c>
      <c r="I110" s="16">
        <f>IFERROR(100*_xlfn.IFNA(VLOOKUP($B110,KviZDarije6!$A$1:$N$1000, 6, 0), 0)/'TOP SCORES'!G$5,0)</f>
        <v>0</v>
      </c>
      <c r="J110" s="16">
        <f>IFERROR(100*_xlfn.IFNA(VLOOKUP($B110,KviZDarije7!$A$1:$N$1000, 6, 0), 0)/'TOP SCORES'!H$5,0)</f>
        <v>0</v>
      </c>
      <c r="K110" s="16">
        <f>IFERROR(100*_xlfn.IFNA(VLOOKUP($B110,KviZDarije8!$A$1:$N$1000, 6, 0), 0)/'TOP SCORES'!I$5,0)</f>
        <v>0</v>
      </c>
      <c r="L110" s="16">
        <f>IFERROR(100*_xlfn.IFNA(VLOOKUP($B110,KviZDarije9!$A$1:$N$1000, 6, 0), 0)/'TOP SCORES'!J$5,0)</f>
        <v>0</v>
      </c>
      <c r="M110" s="16">
        <f>IFERROR(100*_xlfn.IFNA(VLOOKUP($B110,KviZDarije10!$A$1:$N$1000, 6, 0), 0)/'TOP SCORES'!K$5,0)</f>
        <v>0</v>
      </c>
      <c r="N110" s="16">
        <f>IFERROR(100*_xlfn.IFNA(VLOOKUP($B110,KviZDarije11!$A$1:$N$1000, 6, 0), 0)/'TOP SCORES'!L$5,0)</f>
        <v>0</v>
      </c>
    </row>
    <row r="111" spans="1:14">
      <c r="A111" s="19">
        <f ca="1">RANK(C111,C$2:C$998)</f>
        <v>110</v>
      </c>
      <c r="B111" s="6" t="s">
        <v>207</v>
      </c>
      <c r="C111" s="17" cm="1">
        <f t="array" aca="1" ref="C111" ca="1">SUM(LARGE(D111:N111,ROW(INDIRECT("1:2"))))</f>
        <v>80.808080808080803</v>
      </c>
      <c r="D111" s="16">
        <f>IFERROR(100*_xlfn.IFNA(VLOOKUP($B111,KviZDarije1!$A$1:$N$1000, 6, 0), 0)/'TOP SCORES'!B$5,0)</f>
        <v>0</v>
      </c>
      <c r="E111" s="16">
        <f>IFERROR(100*_xlfn.IFNA(VLOOKUP($B111,KviZDarije2!$A$1:$N$1000, 6, 0), 0)/'TOP SCORES'!C$5,0)</f>
        <v>44.444444444444443</v>
      </c>
      <c r="F111" s="16">
        <f>IFERROR(100*_xlfn.IFNA(VLOOKUP($B111,KviZDarije3!$A$1:$N$1000, 6, 0), 0)/'TOP SCORES'!D$5,0)</f>
        <v>36.363636363636367</v>
      </c>
      <c r="G111" s="16">
        <f>IFERROR(100*_xlfn.IFNA(VLOOKUP($B111,KviZDarije4!$A$1:$N$1000, 6, 0), 0)/'TOP SCORES'!E$5,0)</f>
        <v>0</v>
      </c>
      <c r="H111" s="16">
        <f>IFERROR(100*_xlfn.IFNA(VLOOKUP($B111,KviZDarije5!$A$1:$N$1000, 6, 0), 0)/'TOP SCORES'!F$5,0)</f>
        <v>0</v>
      </c>
      <c r="I111" s="16">
        <f>IFERROR(100*_xlfn.IFNA(VLOOKUP($B111,KviZDarije6!$A$1:$N$1000, 6, 0), 0)/'TOP SCORES'!G$5,0)</f>
        <v>0</v>
      </c>
      <c r="J111" s="16">
        <f>IFERROR(100*_xlfn.IFNA(VLOOKUP($B111,KviZDarije7!$A$1:$N$1000, 6, 0), 0)/'TOP SCORES'!H$5,0)</f>
        <v>0</v>
      </c>
      <c r="K111" s="16">
        <f>IFERROR(100*_xlfn.IFNA(VLOOKUP($B111,KviZDarije8!$A$1:$N$1000, 6, 0), 0)/'TOP SCORES'!I$5,0)</f>
        <v>0</v>
      </c>
      <c r="L111" s="16">
        <f>IFERROR(100*_xlfn.IFNA(VLOOKUP($B111,KviZDarije9!$A$1:$N$1000, 6, 0), 0)/'TOP SCORES'!J$5,0)</f>
        <v>0</v>
      </c>
      <c r="M111" s="16">
        <f>IFERROR(100*_xlfn.IFNA(VLOOKUP($B111,KviZDarije10!$A$1:$N$1000, 6, 0), 0)/'TOP SCORES'!K$5,0)</f>
        <v>0</v>
      </c>
      <c r="N111" s="16">
        <f>IFERROR(100*_xlfn.IFNA(VLOOKUP($B111,KviZDarije11!$A$1:$N$1000, 6, 0), 0)/'TOP SCORES'!L$5,0)</f>
        <v>0</v>
      </c>
    </row>
    <row r="112" spans="1:14">
      <c r="A112" s="19">
        <f ca="1">RANK(C112,C$2:C$998)</f>
        <v>112</v>
      </c>
      <c r="B112" s="6" t="s">
        <v>41</v>
      </c>
      <c r="C112" s="17" cm="1">
        <f t="array" aca="1" ref="C112" ca="1">SUM(LARGE(D112:N112,ROW(INDIRECT("1:2"))))</f>
        <v>78.787878787878782</v>
      </c>
      <c r="D112" s="16">
        <f>IFERROR(100*_xlfn.IFNA(VLOOKUP($B112,KviZDarije1!$A$1:$N$1000, 6, 0), 0)/'TOP SCORES'!B$5,0)</f>
        <v>0</v>
      </c>
      <c r="E112" s="16">
        <f>IFERROR(100*_xlfn.IFNA(VLOOKUP($B112,KviZDarije2!$A$1:$N$1000, 6, 0), 0)/'TOP SCORES'!C$5,0)</f>
        <v>33.333333333333336</v>
      </c>
      <c r="F112" s="16">
        <f>IFERROR(100*_xlfn.IFNA(VLOOKUP($B112,KviZDarije3!$A$1:$N$1000, 6, 0), 0)/'TOP SCORES'!D$5,0)</f>
        <v>45.454545454545453</v>
      </c>
      <c r="G112" s="16">
        <f>IFERROR(100*_xlfn.IFNA(VLOOKUP($B112,KviZDarije4!$A$1:$N$1000, 6, 0), 0)/'TOP SCORES'!E$5,0)</f>
        <v>0</v>
      </c>
      <c r="H112" s="16">
        <f>IFERROR(100*_xlfn.IFNA(VLOOKUP($B112,KviZDarije5!$A$1:$N$1000, 6, 0), 0)/'TOP SCORES'!F$5,0)</f>
        <v>0</v>
      </c>
      <c r="I112" s="16">
        <f>IFERROR(100*_xlfn.IFNA(VLOOKUP($B112,KviZDarije6!$A$1:$N$1000, 6, 0), 0)/'TOP SCORES'!G$5,0)</f>
        <v>0</v>
      </c>
      <c r="J112" s="16">
        <f>IFERROR(100*_xlfn.IFNA(VLOOKUP($B112,KviZDarije7!$A$1:$N$1000, 6, 0), 0)/'TOP SCORES'!H$5,0)</f>
        <v>0</v>
      </c>
      <c r="K112" s="16">
        <f>IFERROR(100*_xlfn.IFNA(VLOOKUP($B112,KviZDarije8!$A$1:$N$1000, 6, 0), 0)/'TOP SCORES'!I$5,0)</f>
        <v>0</v>
      </c>
      <c r="L112" s="16">
        <f>IFERROR(100*_xlfn.IFNA(VLOOKUP($B112,KviZDarije9!$A$1:$N$1000, 6, 0), 0)/'TOP SCORES'!J$5,0)</f>
        <v>0</v>
      </c>
      <c r="M112" s="16">
        <f>IFERROR(100*_xlfn.IFNA(VLOOKUP($B112,KviZDarije10!$A$1:$N$1000, 6, 0), 0)/'TOP SCORES'!K$5,0)</f>
        <v>0</v>
      </c>
      <c r="N112" s="16">
        <f>IFERROR(100*_xlfn.IFNA(VLOOKUP($B112,KviZDarije11!$A$1:$N$1000, 6, 0), 0)/'TOP SCORES'!L$5,0)</f>
        <v>0</v>
      </c>
    </row>
    <row r="113" spans="1:14">
      <c r="A113" s="19">
        <f ca="1">RANK(C113,C$2:C$998)</f>
        <v>113</v>
      </c>
      <c r="B113" s="6" t="s">
        <v>212</v>
      </c>
      <c r="C113" s="17" cm="1">
        <f t="array" aca="1" ref="C113" ca="1">SUM(LARGE(D113:N113,ROW(INDIRECT("1:2"))))</f>
        <v>77.777777777777771</v>
      </c>
      <c r="D113" s="16">
        <f>IFERROR(100*_xlfn.IFNA(VLOOKUP($B113,KviZDarije1!$A$1:$N$1000, 6, 0), 0)/'TOP SCORES'!B$5,0)</f>
        <v>0</v>
      </c>
      <c r="E113" s="16">
        <f>IFERROR(100*_xlfn.IFNA(VLOOKUP($B113,KviZDarije2!$A$1:$N$1000, 6, 0), 0)/'TOP SCORES'!C$5,0)</f>
        <v>77.777777777777771</v>
      </c>
      <c r="F113" s="16">
        <f>IFERROR(100*_xlfn.IFNA(VLOOKUP($B113,KviZDarije3!$A$1:$N$1000, 6, 0), 0)/'TOP SCORES'!D$5,0)</f>
        <v>0</v>
      </c>
      <c r="G113" s="16">
        <f>IFERROR(100*_xlfn.IFNA(VLOOKUP($B113,KviZDarije4!$A$1:$N$1000, 6, 0), 0)/'TOP SCORES'!E$5,0)</f>
        <v>0</v>
      </c>
      <c r="H113" s="16">
        <f>IFERROR(100*_xlfn.IFNA(VLOOKUP($B113,KviZDarije5!$A$1:$N$1000, 6, 0), 0)/'TOP SCORES'!F$5,0)</f>
        <v>0</v>
      </c>
      <c r="I113" s="16">
        <f>IFERROR(100*_xlfn.IFNA(VLOOKUP($B113,KviZDarije6!$A$1:$N$1000, 6, 0), 0)/'TOP SCORES'!G$5,0)</f>
        <v>0</v>
      </c>
      <c r="J113" s="16">
        <f>IFERROR(100*_xlfn.IFNA(VLOOKUP($B113,KviZDarije7!$A$1:$N$1000, 6, 0), 0)/'TOP SCORES'!H$5,0)</f>
        <v>0</v>
      </c>
      <c r="K113" s="16">
        <f>IFERROR(100*_xlfn.IFNA(VLOOKUP($B113,KviZDarije8!$A$1:$N$1000, 6, 0), 0)/'TOP SCORES'!I$5,0)</f>
        <v>0</v>
      </c>
      <c r="L113" s="16">
        <f>IFERROR(100*_xlfn.IFNA(VLOOKUP($B113,KviZDarije9!$A$1:$N$1000, 6, 0), 0)/'TOP SCORES'!J$5,0)</f>
        <v>0</v>
      </c>
      <c r="M113" s="16">
        <f>IFERROR(100*_xlfn.IFNA(VLOOKUP($B113,KviZDarije10!$A$1:$N$1000, 6, 0), 0)/'TOP SCORES'!K$5,0)</f>
        <v>0</v>
      </c>
      <c r="N113" s="16">
        <f>IFERROR(100*_xlfn.IFNA(VLOOKUP($B113,KviZDarije11!$A$1:$N$1000, 6, 0), 0)/'TOP SCORES'!L$5,0)</f>
        <v>0</v>
      </c>
    </row>
    <row r="114" spans="1:14">
      <c r="A114" s="19">
        <f ca="1">RANK(C114,C$2:C$998)</f>
        <v>114</v>
      </c>
      <c r="B114" s="10" t="s">
        <v>196</v>
      </c>
      <c r="C114" s="17" cm="1">
        <f t="array" aca="1" ref="C114" ca="1">SUM(LARGE(D114:N114,ROW(INDIRECT("1:2"))))</f>
        <v>72.727272727272734</v>
      </c>
      <c r="D114" s="16">
        <f>IFERROR(100*_xlfn.IFNA(VLOOKUP($B114,KviZDarije1!$A$1:$N$1000, 6, 0), 0)/'TOP SCORES'!B$5,0)</f>
        <v>18.181818181818183</v>
      </c>
      <c r="E114" s="16">
        <f>IFERROR(100*_xlfn.IFNA(VLOOKUP($B114,KviZDarije2!$A$1:$N$1000, 6, 0), 0)/'TOP SCORES'!C$5,0)</f>
        <v>0</v>
      </c>
      <c r="F114" s="16">
        <f>IFERROR(100*_xlfn.IFNA(VLOOKUP($B114,KviZDarije3!$A$1:$N$1000, 6, 0), 0)/'TOP SCORES'!D$5,0)</f>
        <v>54.545454545454547</v>
      </c>
      <c r="G114" s="16">
        <f>IFERROR(100*_xlfn.IFNA(VLOOKUP($B114,KviZDarije4!$A$1:$N$1000, 6, 0), 0)/'TOP SCORES'!E$5,0)</f>
        <v>0</v>
      </c>
      <c r="H114" s="16">
        <f>IFERROR(100*_xlfn.IFNA(VLOOKUP($B114,KviZDarije5!$A$1:$N$1000, 6, 0), 0)/'TOP SCORES'!F$5,0)</f>
        <v>0</v>
      </c>
      <c r="I114" s="16">
        <f>IFERROR(100*_xlfn.IFNA(VLOOKUP($B114,KviZDarije6!$A$1:$N$1000, 6, 0), 0)/'TOP SCORES'!G$5,0)</f>
        <v>0</v>
      </c>
      <c r="J114" s="16">
        <f>IFERROR(100*_xlfn.IFNA(VLOOKUP($B114,KviZDarije7!$A$1:$N$1000, 6, 0), 0)/'TOP SCORES'!H$5,0)</f>
        <v>0</v>
      </c>
      <c r="K114" s="16">
        <f>IFERROR(100*_xlfn.IFNA(VLOOKUP($B114,KviZDarije8!$A$1:$N$1000, 6, 0), 0)/'TOP SCORES'!I$5,0)</f>
        <v>0</v>
      </c>
      <c r="L114" s="16">
        <f>IFERROR(100*_xlfn.IFNA(VLOOKUP($B114,KviZDarije9!$A$1:$N$1000, 6, 0), 0)/'TOP SCORES'!J$5,0)</f>
        <v>0</v>
      </c>
      <c r="M114" s="16">
        <f>IFERROR(100*_xlfn.IFNA(VLOOKUP($B114,KviZDarije10!$A$1:$N$1000, 6, 0), 0)/'TOP SCORES'!K$5,0)</f>
        <v>0</v>
      </c>
      <c r="N114" s="16">
        <f>IFERROR(100*_xlfn.IFNA(VLOOKUP($B114,KviZDarije11!$A$1:$N$1000, 6, 0), 0)/'TOP SCORES'!L$5,0)</f>
        <v>0</v>
      </c>
    </row>
    <row r="115" spans="1:14">
      <c r="A115" s="19">
        <f ca="1">RANK(C115,C$2:C$998)</f>
        <v>114</v>
      </c>
      <c r="B115" s="6" t="s">
        <v>133</v>
      </c>
      <c r="C115" s="17" cm="1">
        <f t="array" aca="1" ref="C115" ca="1">SUM(LARGE(D115:N115,ROW(INDIRECT("1:2"))))</f>
        <v>72.727272727272734</v>
      </c>
      <c r="D115" s="16">
        <f>IFERROR(100*_xlfn.IFNA(VLOOKUP($B115,KviZDarije1!$A$1:$N$1000, 6, 0), 0)/'TOP SCORES'!B$5,0)</f>
        <v>0</v>
      </c>
      <c r="E115" s="16">
        <f>IFERROR(100*_xlfn.IFNA(VLOOKUP($B115,KviZDarije2!$A$1:$N$1000, 6, 0), 0)/'TOP SCORES'!C$5,0)</f>
        <v>0</v>
      </c>
      <c r="F115" s="16">
        <f>IFERROR(100*_xlfn.IFNA(VLOOKUP($B115,KviZDarije3!$A$1:$N$1000, 6, 0), 0)/'TOP SCORES'!D$5,0)</f>
        <v>72.727272727272734</v>
      </c>
      <c r="G115" s="16">
        <f>IFERROR(100*_xlfn.IFNA(VLOOKUP($B115,KviZDarije4!$A$1:$N$1000, 6, 0), 0)/'TOP SCORES'!E$5,0)</f>
        <v>0</v>
      </c>
      <c r="H115" s="16">
        <f>IFERROR(100*_xlfn.IFNA(VLOOKUP($B115,KviZDarije5!$A$1:$N$1000, 6, 0), 0)/'TOP SCORES'!F$5,0)</f>
        <v>0</v>
      </c>
      <c r="I115" s="16">
        <f>IFERROR(100*_xlfn.IFNA(VLOOKUP($B115,KviZDarije6!$A$1:$N$1000, 6, 0), 0)/'TOP SCORES'!G$5,0)</f>
        <v>0</v>
      </c>
      <c r="J115" s="16">
        <f>IFERROR(100*_xlfn.IFNA(VLOOKUP($B115,KviZDarije7!$A$1:$N$1000, 6, 0), 0)/'TOP SCORES'!H$5,0)</f>
        <v>0</v>
      </c>
      <c r="K115" s="16">
        <f>IFERROR(100*_xlfn.IFNA(VLOOKUP($B115,KviZDarije8!$A$1:$N$1000, 6, 0), 0)/'TOP SCORES'!I$5,0)</f>
        <v>0</v>
      </c>
      <c r="L115" s="16">
        <f>IFERROR(100*_xlfn.IFNA(VLOOKUP($B115,KviZDarije9!$A$1:$N$1000, 6, 0), 0)/'TOP SCORES'!J$5,0)</f>
        <v>0</v>
      </c>
      <c r="M115" s="16">
        <f>IFERROR(100*_xlfn.IFNA(VLOOKUP($B115,KviZDarije10!$A$1:$N$1000, 6, 0), 0)/'TOP SCORES'!K$5,0)</f>
        <v>0</v>
      </c>
      <c r="N115" s="16">
        <f>IFERROR(100*_xlfn.IFNA(VLOOKUP($B115,KviZDarije11!$A$1:$N$1000, 6, 0), 0)/'TOP SCORES'!L$5,0)</f>
        <v>0</v>
      </c>
    </row>
    <row r="116" spans="1:14">
      <c r="A116" s="19">
        <f ca="1">RANK(C116,C$2:C$998)</f>
        <v>114</v>
      </c>
      <c r="B116" s="6" t="s">
        <v>232</v>
      </c>
      <c r="C116" s="17" cm="1">
        <f t="array" aca="1" ref="C116" ca="1">SUM(LARGE(D116:N116,ROW(INDIRECT("1:2"))))</f>
        <v>72.727272727272734</v>
      </c>
      <c r="D116" s="16">
        <f>IFERROR(100*_xlfn.IFNA(VLOOKUP($B116,KviZDarije1!$A$1:$N$1000, 6, 0), 0)/'TOP SCORES'!B$5,0)</f>
        <v>0</v>
      </c>
      <c r="E116" s="16">
        <f>IFERROR(100*_xlfn.IFNA(VLOOKUP($B116,KviZDarije2!$A$1:$N$1000, 6, 0), 0)/'TOP SCORES'!C$5,0)</f>
        <v>0</v>
      </c>
      <c r="F116" s="16">
        <f>IFERROR(100*_xlfn.IFNA(VLOOKUP($B116,KviZDarije3!$A$1:$N$1000, 6, 0), 0)/'TOP SCORES'!D$5,0)</f>
        <v>72.727272727272734</v>
      </c>
      <c r="G116" s="16">
        <f>IFERROR(100*_xlfn.IFNA(VLOOKUP($B116,KviZDarije4!$A$1:$N$1000, 6, 0), 0)/'TOP SCORES'!E$5,0)</f>
        <v>0</v>
      </c>
      <c r="H116" s="16">
        <f>IFERROR(100*_xlfn.IFNA(VLOOKUP($B116,KviZDarije5!$A$1:$N$1000, 6, 0), 0)/'TOP SCORES'!F$5,0)</f>
        <v>0</v>
      </c>
      <c r="I116" s="16">
        <f>IFERROR(100*_xlfn.IFNA(VLOOKUP($B116,KviZDarije6!$A$1:$N$1000, 6, 0), 0)/'TOP SCORES'!G$5,0)</f>
        <v>0</v>
      </c>
      <c r="J116" s="16">
        <f>IFERROR(100*_xlfn.IFNA(VLOOKUP($B116,KviZDarije7!$A$1:$N$1000, 6, 0), 0)/'TOP SCORES'!H$5,0)</f>
        <v>0</v>
      </c>
      <c r="K116" s="16">
        <f>IFERROR(100*_xlfn.IFNA(VLOOKUP($B116,KviZDarije8!$A$1:$N$1000, 6, 0), 0)/'TOP SCORES'!I$5,0)</f>
        <v>0</v>
      </c>
      <c r="L116" s="16">
        <f>IFERROR(100*_xlfn.IFNA(VLOOKUP($B116,KviZDarije9!$A$1:$N$1000, 6, 0), 0)/'TOP SCORES'!J$5,0)</f>
        <v>0</v>
      </c>
      <c r="M116" s="16">
        <f>IFERROR(100*_xlfn.IFNA(VLOOKUP($B116,KviZDarije10!$A$1:$N$1000, 6, 0), 0)/'TOP SCORES'!K$5,0)</f>
        <v>0</v>
      </c>
      <c r="N116" s="16">
        <f>IFERROR(100*_xlfn.IFNA(VLOOKUP($B116,KviZDarije11!$A$1:$N$1000, 6, 0), 0)/'TOP SCORES'!L$5,0)</f>
        <v>0</v>
      </c>
    </row>
    <row r="117" spans="1:14">
      <c r="A117" s="19">
        <f ca="1">RANK(C117,C$2:C$998)</f>
        <v>117</v>
      </c>
      <c r="B117" s="10" t="s">
        <v>22</v>
      </c>
      <c r="C117" s="17" cm="1">
        <f t="array" aca="1" ref="C117" ca="1">SUM(LARGE(D117:N117,ROW(INDIRECT("1:2"))))</f>
        <v>72.72727272727272</v>
      </c>
      <c r="D117" s="16">
        <f>IFERROR(100*_xlfn.IFNA(VLOOKUP($B117,KviZDarije1!$A$1:$N$1000, 6, 0), 0)/'TOP SCORES'!B$5,0)</f>
        <v>27.272727272727273</v>
      </c>
      <c r="E117" s="16">
        <f>IFERROR(100*_xlfn.IFNA(VLOOKUP($B117,KviZDarije2!$A$1:$N$1000, 6, 0), 0)/'TOP SCORES'!C$5,0)</f>
        <v>22.222222222222221</v>
      </c>
      <c r="F117" s="16">
        <f>IFERROR(100*_xlfn.IFNA(VLOOKUP($B117,KviZDarije3!$A$1:$N$1000, 6, 0), 0)/'TOP SCORES'!D$5,0)</f>
        <v>45.454545454545453</v>
      </c>
      <c r="G117" s="16">
        <f>IFERROR(100*_xlfn.IFNA(VLOOKUP($B117,KviZDarije4!$A$1:$N$1000, 6, 0), 0)/'TOP SCORES'!E$5,0)</f>
        <v>0</v>
      </c>
      <c r="H117" s="16">
        <f>IFERROR(100*_xlfn.IFNA(VLOOKUP($B117,KviZDarije5!$A$1:$N$1000, 6, 0), 0)/'TOP SCORES'!F$5,0)</f>
        <v>0</v>
      </c>
      <c r="I117" s="16">
        <f>IFERROR(100*_xlfn.IFNA(VLOOKUP($B117,KviZDarije6!$A$1:$N$1000, 6, 0), 0)/'TOP SCORES'!G$5,0)</f>
        <v>0</v>
      </c>
      <c r="J117" s="16">
        <f>IFERROR(100*_xlfn.IFNA(VLOOKUP($B117,KviZDarije7!$A$1:$N$1000, 6, 0), 0)/'TOP SCORES'!H$5,0)</f>
        <v>0</v>
      </c>
      <c r="K117" s="16">
        <f>IFERROR(100*_xlfn.IFNA(VLOOKUP($B117,KviZDarije8!$A$1:$N$1000, 6, 0), 0)/'TOP SCORES'!I$5,0)</f>
        <v>0</v>
      </c>
      <c r="L117" s="16">
        <f>IFERROR(100*_xlfn.IFNA(VLOOKUP($B117,KviZDarije9!$A$1:$N$1000, 6, 0), 0)/'TOP SCORES'!J$5,0)</f>
        <v>0</v>
      </c>
      <c r="M117" s="16">
        <f>IFERROR(100*_xlfn.IFNA(VLOOKUP($B117,KviZDarije10!$A$1:$N$1000, 6, 0), 0)/'TOP SCORES'!K$5,0)</f>
        <v>0</v>
      </c>
      <c r="N117" s="16">
        <f>IFERROR(100*_xlfn.IFNA(VLOOKUP($B117,KviZDarije11!$A$1:$N$1000, 6, 0), 0)/'TOP SCORES'!L$5,0)</f>
        <v>0</v>
      </c>
    </row>
    <row r="118" spans="1:14">
      <c r="A118" s="19">
        <f ca="1">RANK(C118,C$2:C$998)</f>
        <v>117</v>
      </c>
      <c r="B118" s="10" t="s">
        <v>99</v>
      </c>
      <c r="C118" s="17" cm="1">
        <f t="array" aca="1" ref="C118" ca="1">SUM(LARGE(D118:N118,ROW(INDIRECT("1:2"))))</f>
        <v>72.72727272727272</v>
      </c>
      <c r="D118" s="16">
        <f>IFERROR(100*_xlfn.IFNA(VLOOKUP($B118,KviZDarije1!$A$1:$N$1000, 6, 0), 0)/'TOP SCORES'!B$5,0)</f>
        <v>27.272727272727273</v>
      </c>
      <c r="E118" s="16">
        <f>IFERROR(100*_xlfn.IFNA(VLOOKUP($B118,KviZDarije2!$A$1:$N$1000, 6, 0), 0)/'TOP SCORES'!C$5,0)</f>
        <v>0</v>
      </c>
      <c r="F118" s="16">
        <f>IFERROR(100*_xlfn.IFNA(VLOOKUP($B118,KviZDarije3!$A$1:$N$1000, 6, 0), 0)/'TOP SCORES'!D$5,0)</f>
        <v>45.454545454545453</v>
      </c>
      <c r="G118" s="16">
        <f>IFERROR(100*_xlfn.IFNA(VLOOKUP($B118,KviZDarije4!$A$1:$N$1000, 6, 0), 0)/'TOP SCORES'!E$5,0)</f>
        <v>0</v>
      </c>
      <c r="H118" s="16">
        <f>IFERROR(100*_xlfn.IFNA(VLOOKUP($B118,KviZDarije5!$A$1:$N$1000, 6, 0), 0)/'TOP SCORES'!F$5,0)</f>
        <v>0</v>
      </c>
      <c r="I118" s="16">
        <f>IFERROR(100*_xlfn.IFNA(VLOOKUP($B118,KviZDarije6!$A$1:$N$1000, 6, 0), 0)/'TOP SCORES'!G$5,0)</f>
        <v>0</v>
      </c>
      <c r="J118" s="16">
        <f>IFERROR(100*_xlfn.IFNA(VLOOKUP($B118,KviZDarije7!$A$1:$N$1000, 6, 0), 0)/'TOP SCORES'!H$5,0)</f>
        <v>0</v>
      </c>
      <c r="K118" s="16">
        <f>IFERROR(100*_xlfn.IFNA(VLOOKUP($B118,KviZDarije8!$A$1:$N$1000, 6, 0), 0)/'TOP SCORES'!I$5,0)</f>
        <v>0</v>
      </c>
      <c r="L118" s="16">
        <f>IFERROR(100*_xlfn.IFNA(VLOOKUP($B118,KviZDarije9!$A$1:$N$1000, 6, 0), 0)/'TOP SCORES'!J$5,0)</f>
        <v>0</v>
      </c>
      <c r="M118" s="16">
        <f>IFERROR(100*_xlfn.IFNA(VLOOKUP($B118,KviZDarije10!$A$1:$N$1000, 6, 0), 0)/'TOP SCORES'!K$5,0)</f>
        <v>0</v>
      </c>
      <c r="N118" s="16">
        <f>IFERROR(100*_xlfn.IFNA(VLOOKUP($B118,KviZDarije11!$A$1:$N$1000, 6, 0), 0)/'TOP SCORES'!L$5,0)</f>
        <v>0</v>
      </c>
    </row>
    <row r="119" spans="1:14">
      <c r="A119" s="19">
        <f ca="1">RANK(C119,C$2:C$998)</f>
        <v>117</v>
      </c>
      <c r="B119" s="10" t="s">
        <v>116</v>
      </c>
      <c r="C119" s="17" cm="1">
        <f t="array" aca="1" ref="C119" ca="1">SUM(LARGE(D119:N119,ROW(INDIRECT("1:2"))))</f>
        <v>72.72727272727272</v>
      </c>
      <c r="D119" s="16">
        <f>IFERROR(100*_xlfn.IFNA(VLOOKUP($B119,KviZDarije1!$A$1:$N$1000, 6, 0), 0)/'TOP SCORES'!B$5,0)</f>
        <v>27.272727272727273</v>
      </c>
      <c r="E119" s="16">
        <f>IFERROR(100*_xlfn.IFNA(VLOOKUP($B119,KviZDarije2!$A$1:$N$1000, 6, 0), 0)/'TOP SCORES'!C$5,0)</f>
        <v>0</v>
      </c>
      <c r="F119" s="16">
        <f>IFERROR(100*_xlfn.IFNA(VLOOKUP($B119,KviZDarije3!$A$1:$N$1000, 6, 0), 0)/'TOP SCORES'!D$5,0)</f>
        <v>45.454545454545453</v>
      </c>
      <c r="G119" s="16">
        <f>IFERROR(100*_xlfn.IFNA(VLOOKUP($B119,KviZDarije4!$A$1:$N$1000, 6, 0), 0)/'TOP SCORES'!E$5,0)</f>
        <v>0</v>
      </c>
      <c r="H119" s="16">
        <f>IFERROR(100*_xlfn.IFNA(VLOOKUP($B119,KviZDarije5!$A$1:$N$1000, 6, 0), 0)/'TOP SCORES'!F$5,0)</f>
        <v>0</v>
      </c>
      <c r="I119" s="16">
        <f>IFERROR(100*_xlfn.IFNA(VLOOKUP($B119,KviZDarije6!$A$1:$N$1000, 6, 0), 0)/'TOP SCORES'!G$5,0)</f>
        <v>0</v>
      </c>
      <c r="J119" s="16">
        <f>IFERROR(100*_xlfn.IFNA(VLOOKUP($B119,KviZDarije7!$A$1:$N$1000, 6, 0), 0)/'TOP SCORES'!H$5,0)</f>
        <v>0</v>
      </c>
      <c r="K119" s="16">
        <f>IFERROR(100*_xlfn.IFNA(VLOOKUP($B119,KviZDarije8!$A$1:$N$1000, 6, 0), 0)/'TOP SCORES'!I$5,0)</f>
        <v>0</v>
      </c>
      <c r="L119" s="16">
        <f>IFERROR(100*_xlfn.IFNA(VLOOKUP($B119,KviZDarije9!$A$1:$N$1000, 6, 0), 0)/'TOP SCORES'!J$5,0)</f>
        <v>0</v>
      </c>
      <c r="M119" s="16">
        <f>IFERROR(100*_xlfn.IFNA(VLOOKUP($B119,KviZDarije10!$A$1:$N$1000, 6, 0), 0)/'TOP SCORES'!K$5,0)</f>
        <v>0</v>
      </c>
      <c r="N119" s="16">
        <f>IFERROR(100*_xlfn.IFNA(VLOOKUP($B119,KviZDarije11!$A$1:$N$1000, 6, 0), 0)/'TOP SCORES'!L$5,0)</f>
        <v>0</v>
      </c>
    </row>
    <row r="120" spans="1:14">
      <c r="A120" s="19">
        <f ca="1">RANK(C120,C$2:C$998)</f>
        <v>120</v>
      </c>
      <c r="B120" s="6" t="s">
        <v>218</v>
      </c>
      <c r="C120" s="17" cm="1">
        <f t="array" aca="1" ref="C120" ca="1">SUM(LARGE(D120:N120,ROW(INDIRECT("1:2"))))</f>
        <v>71.717171717171709</v>
      </c>
      <c r="D120" s="16">
        <f>IFERROR(100*_xlfn.IFNA(VLOOKUP($B120,KviZDarije1!$A$1:$N$1000, 6, 0), 0)/'TOP SCORES'!B$5,0)</f>
        <v>0</v>
      </c>
      <c r="E120" s="16">
        <f>IFERROR(100*_xlfn.IFNA(VLOOKUP($B120,KviZDarije2!$A$1:$N$1000, 6, 0), 0)/'TOP SCORES'!C$5,0)</f>
        <v>44.444444444444443</v>
      </c>
      <c r="F120" s="16">
        <f>IFERROR(100*_xlfn.IFNA(VLOOKUP($B120,KviZDarije3!$A$1:$N$1000, 6, 0), 0)/'TOP SCORES'!D$5,0)</f>
        <v>27.272727272727273</v>
      </c>
      <c r="G120" s="16">
        <f>IFERROR(100*_xlfn.IFNA(VLOOKUP($B120,KviZDarije4!$A$1:$N$1000, 6, 0), 0)/'TOP SCORES'!E$5,0)</f>
        <v>0</v>
      </c>
      <c r="H120" s="16">
        <f>IFERROR(100*_xlfn.IFNA(VLOOKUP($B120,KviZDarije5!$A$1:$N$1000, 6, 0), 0)/'TOP SCORES'!F$5,0)</f>
        <v>0</v>
      </c>
      <c r="I120" s="16">
        <f>IFERROR(100*_xlfn.IFNA(VLOOKUP($B120,KviZDarije6!$A$1:$N$1000, 6, 0), 0)/'TOP SCORES'!G$5,0)</f>
        <v>0</v>
      </c>
      <c r="J120" s="16">
        <f>IFERROR(100*_xlfn.IFNA(VLOOKUP($B120,KviZDarije7!$A$1:$N$1000, 6, 0), 0)/'TOP SCORES'!H$5,0)</f>
        <v>0</v>
      </c>
      <c r="K120" s="16">
        <f>IFERROR(100*_xlfn.IFNA(VLOOKUP($B120,KviZDarije8!$A$1:$N$1000, 6, 0), 0)/'TOP SCORES'!I$5,0)</f>
        <v>0</v>
      </c>
      <c r="L120" s="16">
        <f>IFERROR(100*_xlfn.IFNA(VLOOKUP($B120,KviZDarije9!$A$1:$N$1000, 6, 0), 0)/'TOP SCORES'!J$5,0)</f>
        <v>0</v>
      </c>
      <c r="M120" s="16">
        <f>IFERROR(100*_xlfn.IFNA(VLOOKUP($B120,KviZDarije10!$A$1:$N$1000, 6, 0), 0)/'TOP SCORES'!K$5,0)</f>
        <v>0</v>
      </c>
      <c r="N120" s="16">
        <f>IFERROR(100*_xlfn.IFNA(VLOOKUP($B120,KviZDarije11!$A$1:$N$1000, 6, 0), 0)/'TOP SCORES'!L$5,0)</f>
        <v>0</v>
      </c>
    </row>
    <row r="121" spans="1:14">
      <c r="A121" s="19">
        <f ca="1">RANK(C121,C$2:C$998)</f>
        <v>120</v>
      </c>
      <c r="B121" s="6" t="s">
        <v>209</v>
      </c>
      <c r="C121" s="17" cm="1">
        <f t="array" aca="1" ref="C121" ca="1">SUM(LARGE(D121:N121,ROW(INDIRECT("1:2"))))</f>
        <v>71.717171717171709</v>
      </c>
      <c r="D121" s="16">
        <f>IFERROR(100*_xlfn.IFNA(VLOOKUP($B121,KviZDarije1!$A$1:$N$1000, 6, 0), 0)/'TOP SCORES'!B$5,0)</f>
        <v>0</v>
      </c>
      <c r="E121" s="16">
        <f>IFERROR(100*_xlfn.IFNA(VLOOKUP($B121,KviZDarije2!$A$1:$N$1000, 6, 0), 0)/'TOP SCORES'!C$5,0)</f>
        <v>44.444444444444443</v>
      </c>
      <c r="F121" s="16">
        <f>IFERROR(100*_xlfn.IFNA(VLOOKUP($B121,KviZDarije3!$A$1:$N$1000, 6, 0), 0)/'TOP SCORES'!D$5,0)</f>
        <v>27.272727272727273</v>
      </c>
      <c r="G121" s="16">
        <f>IFERROR(100*_xlfn.IFNA(VLOOKUP($B121,KviZDarije4!$A$1:$N$1000, 6, 0), 0)/'TOP SCORES'!E$5,0)</f>
        <v>0</v>
      </c>
      <c r="H121" s="16">
        <f>IFERROR(100*_xlfn.IFNA(VLOOKUP($B121,KviZDarije5!$A$1:$N$1000, 6, 0), 0)/'TOP SCORES'!F$5,0)</f>
        <v>0</v>
      </c>
      <c r="I121" s="16">
        <f>IFERROR(100*_xlfn.IFNA(VLOOKUP($B121,KviZDarije6!$A$1:$N$1000, 6, 0), 0)/'TOP SCORES'!G$5,0)</f>
        <v>0</v>
      </c>
      <c r="J121" s="16">
        <f>IFERROR(100*_xlfn.IFNA(VLOOKUP($B121,KviZDarije7!$A$1:$N$1000, 6, 0), 0)/'TOP SCORES'!H$5,0)</f>
        <v>0</v>
      </c>
      <c r="K121" s="16">
        <f>IFERROR(100*_xlfn.IFNA(VLOOKUP($B121,KviZDarije8!$A$1:$N$1000, 6, 0), 0)/'TOP SCORES'!I$5,0)</f>
        <v>0</v>
      </c>
      <c r="L121" s="16">
        <f>IFERROR(100*_xlfn.IFNA(VLOOKUP($B121,KviZDarije9!$A$1:$N$1000, 6, 0), 0)/'TOP SCORES'!J$5,0)</f>
        <v>0</v>
      </c>
      <c r="M121" s="16">
        <f>IFERROR(100*_xlfn.IFNA(VLOOKUP($B121,KviZDarije10!$A$1:$N$1000, 6, 0), 0)/'TOP SCORES'!K$5,0)</f>
        <v>0</v>
      </c>
      <c r="N121" s="16">
        <f>IFERROR(100*_xlfn.IFNA(VLOOKUP($B121,KviZDarije11!$A$1:$N$1000, 6, 0), 0)/'TOP SCORES'!L$5,0)</f>
        <v>0</v>
      </c>
    </row>
    <row r="122" spans="1:14">
      <c r="A122" s="19">
        <f ca="1">RANK(C122,C$2:C$998)</f>
        <v>122</v>
      </c>
      <c r="B122" s="14" t="s">
        <v>145</v>
      </c>
      <c r="C122" s="17" cm="1">
        <f t="array" aca="1" ref="C122" ca="1">SUM(LARGE(D122:N122,ROW(INDIRECT("1:2"))))</f>
        <v>69.696969696969703</v>
      </c>
      <c r="D122" s="16">
        <f>IFERROR(100*_xlfn.IFNA(VLOOKUP($B122,KviZDarije1!$A$1:$N$1000, 6, 0), 0)/'TOP SCORES'!B$5,0)</f>
        <v>27.272727272727273</v>
      </c>
      <c r="E122" s="16">
        <f>IFERROR(100*_xlfn.IFNA(VLOOKUP($B122,KviZDarije2!$A$1:$N$1000, 6, 0), 0)/'TOP SCORES'!C$5,0)</f>
        <v>33.333333333333336</v>
      </c>
      <c r="F122" s="16">
        <f>IFERROR(100*_xlfn.IFNA(VLOOKUP($B122,KviZDarije3!$A$1:$N$1000, 6, 0), 0)/'TOP SCORES'!D$5,0)</f>
        <v>36.363636363636367</v>
      </c>
      <c r="G122" s="16">
        <f>IFERROR(100*_xlfn.IFNA(VLOOKUP($B122,KviZDarije4!$A$1:$N$1000, 6, 0), 0)/'TOP SCORES'!E$5,0)</f>
        <v>0</v>
      </c>
      <c r="H122" s="16">
        <f>IFERROR(100*_xlfn.IFNA(VLOOKUP($B122,KviZDarije5!$A$1:$N$1000, 6, 0), 0)/'TOP SCORES'!F$5,0)</f>
        <v>0</v>
      </c>
      <c r="I122" s="16">
        <f>IFERROR(100*_xlfn.IFNA(VLOOKUP($B122,KviZDarije6!$A$1:$N$1000, 6, 0), 0)/'TOP SCORES'!G$5,0)</f>
        <v>0</v>
      </c>
      <c r="J122" s="16">
        <f>IFERROR(100*_xlfn.IFNA(VLOOKUP($B122,KviZDarije7!$A$1:$N$1000, 6, 0), 0)/'TOP SCORES'!H$5,0)</f>
        <v>0</v>
      </c>
      <c r="K122" s="16">
        <f>IFERROR(100*_xlfn.IFNA(VLOOKUP($B122,KviZDarije8!$A$1:$N$1000, 6, 0), 0)/'TOP SCORES'!I$5,0)</f>
        <v>0</v>
      </c>
      <c r="L122" s="16">
        <f>IFERROR(100*_xlfn.IFNA(VLOOKUP($B122,KviZDarije9!$A$1:$N$1000, 6, 0), 0)/'TOP SCORES'!J$5,0)</f>
        <v>0</v>
      </c>
      <c r="M122" s="16">
        <f>IFERROR(100*_xlfn.IFNA(VLOOKUP($B122,KviZDarije10!$A$1:$N$1000, 6, 0), 0)/'TOP SCORES'!K$5,0)</f>
        <v>0</v>
      </c>
      <c r="N122" s="16">
        <f>IFERROR(100*_xlfn.IFNA(VLOOKUP($B122,KviZDarije11!$A$1:$N$1000, 6, 0), 0)/'TOP SCORES'!L$5,0)</f>
        <v>0</v>
      </c>
    </row>
    <row r="123" spans="1:14">
      <c r="A123" s="19">
        <f ca="1">RANK(C123,C$2:C$998)</f>
        <v>122</v>
      </c>
      <c r="B123" s="6" t="s">
        <v>89</v>
      </c>
      <c r="C123" s="17" cm="1">
        <f t="array" aca="1" ref="C123" ca="1">SUM(LARGE(D123:N123,ROW(INDIRECT("1:2"))))</f>
        <v>69.696969696969703</v>
      </c>
      <c r="D123" s="16">
        <f>IFERROR(100*_xlfn.IFNA(VLOOKUP($B123,KviZDarije1!$A$1:$N$1000, 6, 0), 0)/'TOP SCORES'!B$5,0)</f>
        <v>0</v>
      </c>
      <c r="E123" s="16">
        <f>IFERROR(100*_xlfn.IFNA(VLOOKUP($B123,KviZDarije2!$A$1:$N$1000, 6, 0), 0)/'TOP SCORES'!C$5,0)</f>
        <v>33.333333333333336</v>
      </c>
      <c r="F123" s="16">
        <f>IFERROR(100*_xlfn.IFNA(VLOOKUP($B123,KviZDarije3!$A$1:$N$1000, 6, 0), 0)/'TOP SCORES'!D$5,0)</f>
        <v>36.363636363636367</v>
      </c>
      <c r="G123" s="16">
        <f>IFERROR(100*_xlfn.IFNA(VLOOKUP($B123,KviZDarije4!$A$1:$N$1000, 6, 0), 0)/'TOP SCORES'!E$5,0)</f>
        <v>0</v>
      </c>
      <c r="H123" s="16">
        <f>IFERROR(100*_xlfn.IFNA(VLOOKUP($B123,KviZDarije5!$A$1:$N$1000, 6, 0), 0)/'TOP SCORES'!F$5,0)</f>
        <v>0</v>
      </c>
      <c r="I123" s="16">
        <f>IFERROR(100*_xlfn.IFNA(VLOOKUP($B123,KviZDarije6!$A$1:$N$1000, 6, 0), 0)/'TOP SCORES'!G$5,0)</f>
        <v>0</v>
      </c>
      <c r="J123" s="16">
        <f>IFERROR(100*_xlfn.IFNA(VLOOKUP($B123,KviZDarije7!$A$1:$N$1000, 6, 0), 0)/'TOP SCORES'!H$5,0)</f>
        <v>0</v>
      </c>
      <c r="K123" s="16">
        <f>IFERROR(100*_xlfn.IFNA(VLOOKUP($B123,KviZDarije8!$A$1:$N$1000, 6, 0), 0)/'TOP SCORES'!I$5,0)</f>
        <v>0</v>
      </c>
      <c r="L123" s="16">
        <f>IFERROR(100*_xlfn.IFNA(VLOOKUP($B123,KviZDarije9!$A$1:$N$1000, 6, 0), 0)/'TOP SCORES'!J$5,0)</f>
        <v>0</v>
      </c>
      <c r="M123" s="16">
        <f>IFERROR(100*_xlfn.IFNA(VLOOKUP($B123,KviZDarije10!$A$1:$N$1000, 6, 0), 0)/'TOP SCORES'!K$5,0)</f>
        <v>0</v>
      </c>
      <c r="N123" s="16">
        <f>IFERROR(100*_xlfn.IFNA(VLOOKUP($B123,KviZDarije11!$A$1:$N$1000, 6, 0), 0)/'TOP SCORES'!L$5,0)</f>
        <v>0</v>
      </c>
    </row>
    <row r="124" spans="1:14">
      <c r="A124" s="19">
        <f ca="1">RANK(C124,C$2:C$998)</f>
        <v>124</v>
      </c>
      <c r="B124" s="6" t="s">
        <v>143</v>
      </c>
      <c r="C124" s="17" cm="1">
        <f t="array" aca="1" ref="C124" ca="1">SUM(LARGE(D124:N124,ROW(INDIRECT("1:2"))))</f>
        <v>66.666666666666671</v>
      </c>
      <c r="D124" s="16">
        <f>IFERROR(100*_xlfn.IFNA(VLOOKUP($B124,KviZDarije1!$A$1:$N$1000, 6, 0), 0)/'TOP SCORES'!B$5,0)</f>
        <v>0</v>
      </c>
      <c r="E124" s="16">
        <f>IFERROR(100*_xlfn.IFNA(VLOOKUP($B124,KviZDarije2!$A$1:$N$1000, 6, 0), 0)/'TOP SCORES'!C$5,0)</f>
        <v>66.666666666666671</v>
      </c>
      <c r="F124" s="16">
        <f>IFERROR(100*_xlfn.IFNA(VLOOKUP($B124,KviZDarije3!$A$1:$N$1000, 6, 0), 0)/'TOP SCORES'!D$5,0)</f>
        <v>0</v>
      </c>
      <c r="G124" s="16">
        <f>IFERROR(100*_xlfn.IFNA(VLOOKUP($B124,KviZDarije4!$A$1:$N$1000, 6, 0), 0)/'TOP SCORES'!E$5,0)</f>
        <v>0</v>
      </c>
      <c r="H124" s="16">
        <f>IFERROR(100*_xlfn.IFNA(VLOOKUP($B124,KviZDarije5!$A$1:$N$1000, 6, 0), 0)/'TOP SCORES'!F$5,0)</f>
        <v>0</v>
      </c>
      <c r="I124" s="16">
        <f>IFERROR(100*_xlfn.IFNA(VLOOKUP($B124,KviZDarije6!$A$1:$N$1000, 6, 0), 0)/'TOP SCORES'!G$5,0)</f>
        <v>0</v>
      </c>
      <c r="J124" s="16">
        <f>IFERROR(100*_xlfn.IFNA(VLOOKUP($B124,KviZDarije7!$A$1:$N$1000, 6, 0), 0)/'TOP SCORES'!H$5,0)</f>
        <v>0</v>
      </c>
      <c r="K124" s="16">
        <f>IFERROR(100*_xlfn.IFNA(VLOOKUP($B124,KviZDarije8!$A$1:$N$1000, 6, 0), 0)/'TOP SCORES'!I$5,0)</f>
        <v>0</v>
      </c>
      <c r="L124" s="16">
        <f>IFERROR(100*_xlfn.IFNA(VLOOKUP($B124,KviZDarije9!$A$1:$N$1000, 6, 0), 0)/'TOP SCORES'!J$5,0)</f>
        <v>0</v>
      </c>
      <c r="M124" s="16">
        <f>IFERROR(100*_xlfn.IFNA(VLOOKUP($B124,KviZDarije10!$A$1:$N$1000, 6, 0), 0)/'TOP SCORES'!K$5,0)</f>
        <v>0</v>
      </c>
      <c r="N124" s="16">
        <f>IFERROR(100*_xlfn.IFNA(VLOOKUP($B124,KviZDarije11!$A$1:$N$1000, 6, 0), 0)/'TOP SCORES'!L$5,0)</f>
        <v>0</v>
      </c>
    </row>
    <row r="125" spans="1:14">
      <c r="A125" s="19">
        <f ca="1">RANK(C125,C$2:C$998)</f>
        <v>182</v>
      </c>
      <c r="B125" s="6" t="s">
        <v>215</v>
      </c>
      <c r="C125" s="17" cm="1">
        <f t="array" aca="1" ref="C125" ca="1">SUM(LARGE(D125:N125,ROW(INDIRECT("1:2"))))</f>
        <v>0</v>
      </c>
      <c r="D125" s="16">
        <f>IFERROR(100*_xlfn.IFNA(VLOOKUP($B125,KviZDarije1!$A$1:$N$1000, 6, 0), 0)/'TOP SCORES'!B$5,0)</f>
        <v>0</v>
      </c>
      <c r="E125" s="16">
        <f>IFERROR(100*_xlfn.IFNA(VLOOKUP($B125,KviZDarije2!$A$1:$N$1000, 6, 0), 0)/'TOP SCORES'!C$5,0)</f>
        <v>0</v>
      </c>
      <c r="F125" s="16">
        <f>IFERROR(100*_xlfn.IFNA(VLOOKUP($B125,KviZDarije3!$A$1:$N$1000, 6, 0), 0)/'TOP SCORES'!D$5,0)</f>
        <v>0</v>
      </c>
      <c r="G125" s="16">
        <f>IFERROR(100*_xlfn.IFNA(VLOOKUP($B125,KviZDarije4!$A$1:$N$1000, 6, 0), 0)/'TOP SCORES'!E$5,0)</f>
        <v>0</v>
      </c>
      <c r="H125" s="16">
        <f>IFERROR(100*_xlfn.IFNA(VLOOKUP($B125,KviZDarije5!$A$1:$N$1000, 6, 0), 0)/'TOP SCORES'!F$5,0)</f>
        <v>0</v>
      </c>
      <c r="I125" s="16">
        <f>IFERROR(100*_xlfn.IFNA(VLOOKUP($B125,KviZDarije6!$A$1:$N$1000, 6, 0), 0)/'TOP SCORES'!G$5,0)</f>
        <v>0</v>
      </c>
      <c r="J125" s="16">
        <f>IFERROR(100*_xlfn.IFNA(VLOOKUP($B125,KviZDarije7!$A$1:$N$1000, 6, 0), 0)/'TOP SCORES'!H$5,0)</f>
        <v>0</v>
      </c>
      <c r="K125" s="16">
        <f>IFERROR(100*_xlfn.IFNA(VLOOKUP($B125,KviZDarije8!$A$1:$N$1000, 6, 0), 0)/'TOP SCORES'!I$5,0)</f>
        <v>0</v>
      </c>
      <c r="L125" s="16">
        <f>IFERROR(100*_xlfn.IFNA(VLOOKUP($B125,KviZDarije9!$A$1:$N$1000, 6, 0), 0)/'TOP SCORES'!J$5,0)</f>
        <v>0</v>
      </c>
      <c r="M125" s="16">
        <f>IFERROR(100*_xlfn.IFNA(VLOOKUP($B125,KviZDarije10!$A$1:$N$1000, 6, 0), 0)/'TOP SCORES'!K$5,0)</f>
        <v>0</v>
      </c>
      <c r="N125" s="16">
        <f>IFERROR(100*_xlfn.IFNA(VLOOKUP($B125,KviZDarije11!$A$1:$N$1000, 6, 0), 0)/'TOP SCORES'!L$5,0)</f>
        <v>0</v>
      </c>
    </row>
    <row r="126" spans="1:14">
      <c r="A126" s="19">
        <f ca="1">RANK(C126,C$2:C$998)</f>
        <v>125</v>
      </c>
      <c r="B126" s="10" t="s">
        <v>96</v>
      </c>
      <c r="C126" s="17" cm="1">
        <f t="array" aca="1" ref="C126" ca="1">SUM(LARGE(D126:N126,ROW(INDIRECT("1:2"))))</f>
        <v>63.63636363636364</v>
      </c>
      <c r="D126" s="16">
        <f>IFERROR(100*_xlfn.IFNA(VLOOKUP($B126,KviZDarije1!$A$1:$N$1000, 6, 0), 0)/'TOP SCORES'!B$5,0)</f>
        <v>27.272727272727273</v>
      </c>
      <c r="E126" s="16">
        <f>IFERROR(100*_xlfn.IFNA(VLOOKUP($B126,KviZDarije2!$A$1:$N$1000, 6, 0), 0)/'TOP SCORES'!C$5,0)</f>
        <v>22.222222222222221</v>
      </c>
      <c r="F126" s="16">
        <f>IFERROR(100*_xlfn.IFNA(VLOOKUP($B126,KviZDarije3!$A$1:$N$1000, 6, 0), 0)/'TOP SCORES'!D$5,0)</f>
        <v>36.363636363636367</v>
      </c>
      <c r="G126" s="16">
        <f>IFERROR(100*_xlfn.IFNA(VLOOKUP($B126,KviZDarije4!$A$1:$N$1000, 6, 0), 0)/'TOP SCORES'!E$5,0)</f>
        <v>0</v>
      </c>
      <c r="H126" s="16">
        <f>IFERROR(100*_xlfn.IFNA(VLOOKUP($B126,KviZDarije5!$A$1:$N$1000, 6, 0), 0)/'TOP SCORES'!F$5,0)</f>
        <v>0</v>
      </c>
      <c r="I126" s="16">
        <f>IFERROR(100*_xlfn.IFNA(VLOOKUP($B126,KviZDarije6!$A$1:$N$1000, 6, 0), 0)/'TOP SCORES'!G$5,0)</f>
        <v>0</v>
      </c>
      <c r="J126" s="16">
        <f>IFERROR(100*_xlfn.IFNA(VLOOKUP($B126,KviZDarije7!$A$1:$N$1000, 6, 0), 0)/'TOP SCORES'!H$5,0)</f>
        <v>0</v>
      </c>
      <c r="K126" s="16">
        <f>IFERROR(100*_xlfn.IFNA(VLOOKUP($B126,KviZDarije8!$A$1:$N$1000, 6, 0), 0)/'TOP SCORES'!I$5,0)</f>
        <v>0</v>
      </c>
      <c r="L126" s="16">
        <f>IFERROR(100*_xlfn.IFNA(VLOOKUP($B126,KviZDarije9!$A$1:$N$1000, 6, 0), 0)/'TOP SCORES'!J$5,0)</f>
        <v>0</v>
      </c>
      <c r="M126" s="16">
        <f>IFERROR(100*_xlfn.IFNA(VLOOKUP($B126,KviZDarije10!$A$1:$N$1000, 6, 0), 0)/'TOP SCORES'!K$5,0)</f>
        <v>0</v>
      </c>
      <c r="N126" s="16">
        <f>IFERROR(100*_xlfn.IFNA(VLOOKUP($B126,KviZDarije11!$A$1:$N$1000, 6, 0), 0)/'TOP SCORES'!L$5,0)</f>
        <v>0</v>
      </c>
    </row>
    <row r="127" spans="1:14">
      <c r="A127" s="19">
        <f ca="1">RANK(C127,C$2:C$998)</f>
        <v>125</v>
      </c>
      <c r="B127" s="14" t="s">
        <v>83</v>
      </c>
      <c r="C127" s="17" cm="1">
        <f t="array" aca="1" ref="C127" ca="1">SUM(LARGE(D127:N127,ROW(INDIRECT("1:2"))))</f>
        <v>63.63636363636364</v>
      </c>
      <c r="D127" s="16">
        <f>IFERROR(100*_xlfn.IFNA(VLOOKUP($B127,KviZDarije1!$A$1:$N$1000, 6, 0), 0)/'TOP SCORES'!B$5,0)</f>
        <v>18.181818181818183</v>
      </c>
      <c r="E127" s="16">
        <f>IFERROR(100*_xlfn.IFNA(VLOOKUP($B127,KviZDarije2!$A$1:$N$1000, 6, 0), 0)/'TOP SCORES'!C$5,0)</f>
        <v>0</v>
      </c>
      <c r="F127" s="16">
        <f>IFERROR(100*_xlfn.IFNA(VLOOKUP($B127,KviZDarije3!$A$1:$N$1000, 6, 0), 0)/'TOP SCORES'!D$5,0)</f>
        <v>45.454545454545453</v>
      </c>
      <c r="G127" s="16">
        <f>IFERROR(100*_xlfn.IFNA(VLOOKUP($B127,KviZDarije4!$A$1:$N$1000, 6, 0), 0)/'TOP SCORES'!E$5,0)</f>
        <v>0</v>
      </c>
      <c r="H127" s="16">
        <f>IFERROR(100*_xlfn.IFNA(VLOOKUP($B127,KviZDarije5!$A$1:$N$1000, 6, 0), 0)/'TOP SCORES'!F$5,0)</f>
        <v>0</v>
      </c>
      <c r="I127" s="16">
        <f>IFERROR(100*_xlfn.IFNA(VLOOKUP($B127,KviZDarije6!$A$1:$N$1000, 6, 0), 0)/'TOP SCORES'!G$5,0)</f>
        <v>0</v>
      </c>
      <c r="J127" s="16">
        <f>IFERROR(100*_xlfn.IFNA(VLOOKUP($B127,KviZDarije7!$A$1:$N$1000, 6, 0), 0)/'TOP SCORES'!H$5,0)</f>
        <v>0</v>
      </c>
      <c r="K127" s="16">
        <f>IFERROR(100*_xlfn.IFNA(VLOOKUP($B127,KviZDarije8!$A$1:$N$1000, 6, 0), 0)/'TOP SCORES'!I$5,0)</f>
        <v>0</v>
      </c>
      <c r="L127" s="16">
        <f>IFERROR(100*_xlfn.IFNA(VLOOKUP($B127,KviZDarije9!$A$1:$N$1000, 6, 0), 0)/'TOP SCORES'!J$5,0)</f>
        <v>0</v>
      </c>
      <c r="M127" s="16">
        <f>IFERROR(100*_xlfn.IFNA(VLOOKUP($B127,KviZDarije10!$A$1:$N$1000, 6, 0), 0)/'TOP SCORES'!K$5,0)</f>
        <v>0</v>
      </c>
      <c r="N127" s="16">
        <f>IFERROR(100*_xlfn.IFNA(VLOOKUP($B127,KviZDarije11!$A$1:$N$1000, 6, 0), 0)/'TOP SCORES'!L$5,0)</f>
        <v>0</v>
      </c>
    </row>
    <row r="128" spans="1:14">
      <c r="A128" s="19">
        <f ca="1">RANK(C128,C$2:C$998)</f>
        <v>127</v>
      </c>
      <c r="B128" s="6" t="s">
        <v>233</v>
      </c>
      <c r="C128" s="17" cm="1">
        <f t="array" aca="1" ref="C128" ca="1">SUM(LARGE(D128:N128,ROW(INDIRECT("1:2"))))</f>
        <v>63.636363636363633</v>
      </c>
      <c r="D128" s="16">
        <f>IFERROR(100*_xlfn.IFNA(VLOOKUP($B128,KviZDarije1!$A$1:$N$1000, 6, 0), 0)/'TOP SCORES'!B$5,0)</f>
        <v>0</v>
      </c>
      <c r="E128" s="16">
        <f>IFERROR(100*_xlfn.IFNA(VLOOKUP($B128,KviZDarije2!$A$1:$N$1000, 6, 0), 0)/'TOP SCORES'!C$5,0)</f>
        <v>0</v>
      </c>
      <c r="F128" s="16">
        <f>IFERROR(100*_xlfn.IFNA(VLOOKUP($B128,KviZDarije3!$A$1:$N$1000, 6, 0), 0)/'TOP SCORES'!D$5,0)</f>
        <v>63.636363636363633</v>
      </c>
      <c r="G128" s="16">
        <f>IFERROR(100*_xlfn.IFNA(VLOOKUP($B128,KviZDarije4!$A$1:$N$1000, 6, 0), 0)/'TOP SCORES'!E$5,0)</f>
        <v>0</v>
      </c>
      <c r="H128" s="16">
        <f>IFERROR(100*_xlfn.IFNA(VLOOKUP($B128,KviZDarije5!$A$1:$N$1000, 6, 0), 0)/'TOP SCORES'!F$5,0)</f>
        <v>0</v>
      </c>
      <c r="I128" s="16">
        <f>IFERROR(100*_xlfn.IFNA(VLOOKUP($B128,KviZDarije6!$A$1:$N$1000, 6, 0), 0)/'TOP SCORES'!G$5,0)</f>
        <v>0</v>
      </c>
      <c r="J128" s="16">
        <f>IFERROR(100*_xlfn.IFNA(VLOOKUP($B128,KviZDarije7!$A$1:$N$1000, 6, 0), 0)/'TOP SCORES'!H$5,0)</f>
        <v>0</v>
      </c>
      <c r="K128" s="16">
        <f>IFERROR(100*_xlfn.IFNA(VLOOKUP($B128,KviZDarije8!$A$1:$N$1000, 6, 0), 0)/'TOP SCORES'!I$5,0)</f>
        <v>0</v>
      </c>
      <c r="L128" s="16">
        <f>IFERROR(100*_xlfn.IFNA(VLOOKUP($B128,KviZDarije9!$A$1:$N$1000, 6, 0), 0)/'TOP SCORES'!J$5,0)</f>
        <v>0</v>
      </c>
      <c r="M128" s="16">
        <f>IFERROR(100*_xlfn.IFNA(VLOOKUP($B128,KviZDarije10!$A$1:$N$1000, 6, 0), 0)/'TOP SCORES'!K$5,0)</f>
        <v>0</v>
      </c>
      <c r="N128" s="16">
        <f>IFERROR(100*_xlfn.IFNA(VLOOKUP($B128,KviZDarije11!$A$1:$N$1000, 6, 0), 0)/'TOP SCORES'!L$5,0)</f>
        <v>0</v>
      </c>
    </row>
    <row r="129" spans="1:14">
      <c r="A129" s="19">
        <f ca="1">RANK(C129,C$2:C$998)</f>
        <v>127</v>
      </c>
      <c r="B129" s="6" t="s">
        <v>81</v>
      </c>
      <c r="C129" s="17" cm="1">
        <f t="array" aca="1" ref="C129" ca="1">SUM(LARGE(D129:N129,ROW(INDIRECT("1:2"))))</f>
        <v>63.636363636363633</v>
      </c>
      <c r="D129" s="16">
        <f>IFERROR(100*_xlfn.IFNA(VLOOKUP($B129,KviZDarije1!$A$1:$N$1000, 6, 0), 0)/'TOP SCORES'!B$5,0)</f>
        <v>0</v>
      </c>
      <c r="E129" s="16">
        <f>IFERROR(100*_xlfn.IFNA(VLOOKUP($B129,KviZDarije2!$A$1:$N$1000, 6, 0), 0)/'TOP SCORES'!C$5,0)</f>
        <v>0</v>
      </c>
      <c r="F129" s="16">
        <f>IFERROR(100*_xlfn.IFNA(VLOOKUP($B129,KviZDarije3!$A$1:$N$1000, 6, 0), 0)/'TOP SCORES'!D$5,0)</f>
        <v>63.636363636363633</v>
      </c>
      <c r="G129" s="16">
        <f>IFERROR(100*_xlfn.IFNA(VLOOKUP($B129,KviZDarije4!$A$1:$N$1000, 6, 0), 0)/'TOP SCORES'!E$5,0)</f>
        <v>0</v>
      </c>
      <c r="H129" s="16">
        <f>IFERROR(100*_xlfn.IFNA(VLOOKUP($B129,KviZDarije5!$A$1:$N$1000, 6, 0), 0)/'TOP SCORES'!F$5,0)</f>
        <v>0</v>
      </c>
      <c r="I129" s="16">
        <f>IFERROR(100*_xlfn.IFNA(VLOOKUP($B129,KviZDarije6!$A$1:$N$1000, 6, 0), 0)/'TOP SCORES'!G$5,0)</f>
        <v>0</v>
      </c>
      <c r="J129" s="16">
        <f>IFERROR(100*_xlfn.IFNA(VLOOKUP($B129,KviZDarije7!$A$1:$N$1000, 6, 0), 0)/'TOP SCORES'!H$5,0)</f>
        <v>0</v>
      </c>
      <c r="K129" s="16">
        <f>IFERROR(100*_xlfn.IFNA(VLOOKUP($B129,KviZDarije8!$A$1:$N$1000, 6, 0), 0)/'TOP SCORES'!I$5,0)</f>
        <v>0</v>
      </c>
      <c r="L129" s="16">
        <f>IFERROR(100*_xlfn.IFNA(VLOOKUP($B129,KviZDarije9!$A$1:$N$1000, 6, 0), 0)/'TOP SCORES'!J$5,0)</f>
        <v>0</v>
      </c>
      <c r="M129" s="16">
        <f>IFERROR(100*_xlfn.IFNA(VLOOKUP($B129,KviZDarije10!$A$1:$N$1000, 6, 0), 0)/'TOP SCORES'!K$5,0)</f>
        <v>0</v>
      </c>
      <c r="N129" s="16">
        <f>IFERROR(100*_xlfn.IFNA(VLOOKUP($B129,KviZDarije11!$A$1:$N$1000, 6, 0), 0)/'TOP SCORES'!L$5,0)</f>
        <v>0</v>
      </c>
    </row>
    <row r="130" spans="1:14">
      <c r="A130" s="19">
        <f ca="1">RANK(C130,C$2:C$998)</f>
        <v>127</v>
      </c>
      <c r="B130" s="10" t="s">
        <v>150</v>
      </c>
      <c r="C130" s="17" cm="1">
        <f t="array" aca="1" ref="C130" ca="1">SUM(LARGE(D130:N130,ROW(INDIRECT("1:2"))))</f>
        <v>63.636363636363633</v>
      </c>
      <c r="D130" s="16">
        <f>IFERROR(100*_xlfn.IFNA(VLOOKUP($B130,KviZDarije1!$A$1:$N$1000, 6, 0), 0)/'TOP SCORES'!B$5,0)</f>
        <v>63.636363636363633</v>
      </c>
      <c r="E130" s="16">
        <f>IFERROR(100*_xlfn.IFNA(VLOOKUP($B130,KviZDarije2!$A$1:$N$1000, 6, 0), 0)/'TOP SCORES'!C$5,0)</f>
        <v>0</v>
      </c>
      <c r="F130" s="16">
        <f>IFERROR(100*_xlfn.IFNA(VLOOKUP($B130,KviZDarije3!$A$1:$N$1000, 6, 0), 0)/'TOP SCORES'!D$5,0)</f>
        <v>0</v>
      </c>
      <c r="G130" s="16">
        <f>IFERROR(100*_xlfn.IFNA(VLOOKUP($B130,KviZDarije4!$A$1:$N$1000, 6, 0), 0)/'TOP SCORES'!E$5,0)</f>
        <v>0</v>
      </c>
      <c r="H130" s="16">
        <f>IFERROR(100*_xlfn.IFNA(VLOOKUP($B130,KviZDarije5!$A$1:$N$1000, 6, 0), 0)/'TOP SCORES'!F$5,0)</f>
        <v>0</v>
      </c>
      <c r="I130" s="16">
        <f>IFERROR(100*_xlfn.IFNA(VLOOKUP($B130,KviZDarije6!$A$1:$N$1000, 6, 0), 0)/'TOP SCORES'!G$5,0)</f>
        <v>0</v>
      </c>
      <c r="J130" s="16">
        <f>IFERROR(100*_xlfn.IFNA(VLOOKUP($B130,KviZDarije7!$A$1:$N$1000, 6, 0), 0)/'TOP SCORES'!H$5,0)</f>
        <v>0</v>
      </c>
      <c r="K130" s="16">
        <f>IFERROR(100*_xlfn.IFNA(VLOOKUP($B130,KviZDarije8!$A$1:$N$1000, 6, 0), 0)/'TOP SCORES'!I$5,0)</f>
        <v>0</v>
      </c>
      <c r="L130" s="16">
        <f>IFERROR(100*_xlfn.IFNA(VLOOKUP($B130,KviZDarije9!$A$1:$N$1000, 6, 0), 0)/'TOP SCORES'!J$5,0)</f>
        <v>0</v>
      </c>
      <c r="M130" s="16">
        <f>IFERROR(100*_xlfn.IFNA(VLOOKUP($B130,KviZDarije10!$A$1:$N$1000, 6, 0), 0)/'TOP SCORES'!K$5,0)</f>
        <v>0</v>
      </c>
      <c r="N130" s="16">
        <f>IFERROR(100*_xlfn.IFNA(VLOOKUP($B130,KviZDarije11!$A$1:$N$1000, 6, 0), 0)/'TOP SCORES'!L$5,0)</f>
        <v>0</v>
      </c>
    </row>
    <row r="131" spans="1:14">
      <c r="A131" s="19">
        <f ca="1">RANK(C131,C$2:C$998)</f>
        <v>127</v>
      </c>
      <c r="B131" s="6" t="s">
        <v>138</v>
      </c>
      <c r="C131" s="17" cm="1">
        <f t="array" aca="1" ref="C131" ca="1">SUM(LARGE(D131:N131,ROW(INDIRECT("1:2"))))</f>
        <v>63.636363636363633</v>
      </c>
      <c r="D131" s="16">
        <f>IFERROR(100*_xlfn.IFNA(VLOOKUP($B131,KviZDarije1!$A$1:$N$1000, 6, 0), 0)/'TOP SCORES'!B$5,0)</f>
        <v>0</v>
      </c>
      <c r="E131" s="16">
        <f>IFERROR(100*_xlfn.IFNA(VLOOKUP($B131,KviZDarije2!$A$1:$N$1000, 6, 0), 0)/'TOP SCORES'!C$5,0)</f>
        <v>0</v>
      </c>
      <c r="F131" s="16">
        <f>IFERROR(100*_xlfn.IFNA(VLOOKUP($B131,KviZDarije3!$A$1:$N$1000, 6, 0), 0)/'TOP SCORES'!D$5,0)</f>
        <v>63.636363636363633</v>
      </c>
      <c r="G131" s="16">
        <f>IFERROR(100*_xlfn.IFNA(VLOOKUP($B131,KviZDarije4!$A$1:$N$1000, 6, 0), 0)/'TOP SCORES'!E$5,0)</f>
        <v>0</v>
      </c>
      <c r="H131" s="16">
        <f>IFERROR(100*_xlfn.IFNA(VLOOKUP($B131,KviZDarije5!$A$1:$N$1000, 6, 0), 0)/'TOP SCORES'!F$5,0)</f>
        <v>0</v>
      </c>
      <c r="I131" s="16">
        <f>IFERROR(100*_xlfn.IFNA(VLOOKUP($B131,KviZDarije6!$A$1:$N$1000, 6, 0), 0)/'TOP SCORES'!G$5,0)</f>
        <v>0</v>
      </c>
      <c r="J131" s="16">
        <f>IFERROR(100*_xlfn.IFNA(VLOOKUP($B131,KviZDarije7!$A$1:$N$1000, 6, 0), 0)/'TOP SCORES'!H$5,0)</f>
        <v>0</v>
      </c>
      <c r="K131" s="16">
        <f>IFERROR(100*_xlfn.IFNA(VLOOKUP($B131,KviZDarije8!$A$1:$N$1000, 6, 0), 0)/'TOP SCORES'!I$5,0)</f>
        <v>0</v>
      </c>
      <c r="L131" s="16">
        <f>IFERROR(100*_xlfn.IFNA(VLOOKUP($B131,KviZDarije9!$A$1:$N$1000, 6, 0), 0)/'TOP SCORES'!J$5,0)</f>
        <v>0</v>
      </c>
      <c r="M131" s="16">
        <f>IFERROR(100*_xlfn.IFNA(VLOOKUP($B131,KviZDarije10!$A$1:$N$1000, 6, 0), 0)/'TOP SCORES'!K$5,0)</f>
        <v>0</v>
      </c>
      <c r="N131" s="16">
        <f>IFERROR(100*_xlfn.IFNA(VLOOKUP($B131,KviZDarije11!$A$1:$N$1000, 6, 0), 0)/'TOP SCORES'!L$5,0)</f>
        <v>0</v>
      </c>
    </row>
    <row r="132" spans="1:14">
      <c r="A132" s="19">
        <f ca="1">RANK(C132,C$2:C$998)</f>
        <v>131</v>
      </c>
      <c r="B132" s="14" t="s">
        <v>144</v>
      </c>
      <c r="C132" s="17" cm="1">
        <f t="array" aca="1" ref="C132" ca="1">SUM(LARGE(D132:N132,ROW(INDIRECT("1:2"))))</f>
        <v>62.62626262626263</v>
      </c>
      <c r="D132" s="16">
        <f>IFERROR(100*_xlfn.IFNA(VLOOKUP($B132,KviZDarije1!$A$1:$N$1000, 6, 0), 0)/'TOP SCORES'!B$5,0)</f>
        <v>18.181818181818183</v>
      </c>
      <c r="E132" s="16">
        <f>IFERROR(100*_xlfn.IFNA(VLOOKUP($B132,KviZDarije2!$A$1:$N$1000, 6, 0), 0)/'TOP SCORES'!C$5,0)</f>
        <v>44.444444444444443</v>
      </c>
      <c r="F132" s="16">
        <f>IFERROR(100*_xlfn.IFNA(VLOOKUP($B132,KviZDarije3!$A$1:$N$1000, 6, 0), 0)/'TOP SCORES'!D$5,0)</f>
        <v>18.181818181818183</v>
      </c>
      <c r="G132" s="16">
        <f>IFERROR(100*_xlfn.IFNA(VLOOKUP($B132,KviZDarije4!$A$1:$N$1000, 6, 0), 0)/'TOP SCORES'!E$5,0)</f>
        <v>0</v>
      </c>
      <c r="H132" s="16">
        <f>IFERROR(100*_xlfn.IFNA(VLOOKUP($B132,KviZDarije5!$A$1:$N$1000, 6, 0), 0)/'TOP SCORES'!F$5,0)</f>
        <v>0</v>
      </c>
      <c r="I132" s="16">
        <f>IFERROR(100*_xlfn.IFNA(VLOOKUP($B132,KviZDarije6!$A$1:$N$1000, 6, 0), 0)/'TOP SCORES'!G$5,0)</f>
        <v>0</v>
      </c>
      <c r="J132" s="16">
        <f>IFERROR(100*_xlfn.IFNA(VLOOKUP($B132,KviZDarije7!$A$1:$N$1000, 6, 0), 0)/'TOP SCORES'!H$5,0)</f>
        <v>0</v>
      </c>
      <c r="K132" s="16">
        <f>IFERROR(100*_xlfn.IFNA(VLOOKUP($B132,KviZDarije8!$A$1:$N$1000, 6, 0), 0)/'TOP SCORES'!I$5,0)</f>
        <v>0</v>
      </c>
      <c r="L132" s="16">
        <f>IFERROR(100*_xlfn.IFNA(VLOOKUP($B132,KviZDarije9!$A$1:$N$1000, 6, 0), 0)/'TOP SCORES'!J$5,0)</f>
        <v>0</v>
      </c>
      <c r="M132" s="16">
        <f>IFERROR(100*_xlfn.IFNA(VLOOKUP($B132,KviZDarije10!$A$1:$N$1000, 6, 0), 0)/'TOP SCORES'!K$5,0)</f>
        <v>0</v>
      </c>
      <c r="N132" s="16">
        <f>IFERROR(100*_xlfn.IFNA(VLOOKUP($B132,KviZDarije11!$A$1:$N$1000, 6, 0), 0)/'TOP SCORES'!L$5,0)</f>
        <v>0</v>
      </c>
    </row>
    <row r="133" spans="1:14">
      <c r="A133" s="19">
        <f ca="1">RANK(C133,C$2:C$998)</f>
        <v>132</v>
      </c>
      <c r="B133" s="14" t="s">
        <v>103</v>
      </c>
      <c r="C133" s="17" cm="1">
        <f t="array" aca="1" ref="C133" ca="1">SUM(LARGE(D133:N133,ROW(INDIRECT("1:2"))))</f>
        <v>58.585858585858588</v>
      </c>
      <c r="D133" s="16">
        <f>IFERROR(100*_xlfn.IFNA(VLOOKUP($B133,KviZDarije1!$A$1:$N$1000, 6, 0), 0)/'TOP SCORES'!B$5,0)</f>
        <v>9.0909090909090917</v>
      </c>
      <c r="E133" s="16">
        <f>IFERROR(100*_xlfn.IFNA(VLOOKUP($B133,KviZDarije2!$A$1:$N$1000, 6, 0), 0)/'TOP SCORES'!C$5,0)</f>
        <v>22.222222222222221</v>
      </c>
      <c r="F133" s="16">
        <f>IFERROR(100*_xlfn.IFNA(VLOOKUP($B133,KviZDarije3!$A$1:$N$1000, 6, 0), 0)/'TOP SCORES'!D$5,0)</f>
        <v>36.363636363636367</v>
      </c>
      <c r="G133" s="16">
        <f>IFERROR(100*_xlfn.IFNA(VLOOKUP($B133,KviZDarije4!$A$1:$N$1000, 6, 0), 0)/'TOP SCORES'!E$5,0)</f>
        <v>0</v>
      </c>
      <c r="H133" s="16">
        <f>IFERROR(100*_xlfn.IFNA(VLOOKUP($B133,KviZDarije5!$A$1:$N$1000, 6, 0), 0)/'TOP SCORES'!F$5,0)</f>
        <v>0</v>
      </c>
      <c r="I133" s="16">
        <f>IFERROR(100*_xlfn.IFNA(VLOOKUP($B133,KviZDarije6!$A$1:$N$1000, 6, 0), 0)/'TOP SCORES'!G$5,0)</f>
        <v>0</v>
      </c>
      <c r="J133" s="16">
        <f>IFERROR(100*_xlfn.IFNA(VLOOKUP($B133,KviZDarije7!$A$1:$N$1000, 6, 0), 0)/'TOP SCORES'!H$5,0)</f>
        <v>0</v>
      </c>
      <c r="K133" s="16">
        <f>IFERROR(100*_xlfn.IFNA(VLOOKUP($B133,KviZDarije8!$A$1:$N$1000, 6, 0), 0)/'TOP SCORES'!I$5,0)</f>
        <v>0</v>
      </c>
      <c r="L133" s="16">
        <f>IFERROR(100*_xlfn.IFNA(VLOOKUP($B133,KviZDarije9!$A$1:$N$1000, 6, 0), 0)/'TOP SCORES'!J$5,0)</f>
        <v>0</v>
      </c>
      <c r="M133" s="16">
        <f>IFERROR(100*_xlfn.IFNA(VLOOKUP($B133,KviZDarije10!$A$1:$N$1000, 6, 0), 0)/'TOP SCORES'!K$5,0)</f>
        <v>0</v>
      </c>
      <c r="N133" s="16">
        <f>IFERROR(100*_xlfn.IFNA(VLOOKUP($B133,KviZDarije11!$A$1:$N$1000, 6, 0), 0)/'TOP SCORES'!L$5,0)</f>
        <v>0</v>
      </c>
    </row>
    <row r="134" spans="1:14">
      <c r="A134" s="19">
        <f ca="1">RANK(C134,C$2:C$998)</f>
        <v>132</v>
      </c>
      <c r="B134" s="14" t="s">
        <v>173</v>
      </c>
      <c r="C134" s="17" cm="1">
        <f t="array" aca="1" ref="C134" ca="1">SUM(LARGE(D134:N134,ROW(INDIRECT("1:2"))))</f>
        <v>58.585858585858588</v>
      </c>
      <c r="D134" s="16">
        <f>IFERROR(100*_xlfn.IFNA(VLOOKUP($B134,KviZDarije1!$A$1:$N$1000, 6, 0), 0)/'TOP SCORES'!B$5,0)</f>
        <v>9.0909090909090917</v>
      </c>
      <c r="E134" s="16">
        <f>IFERROR(100*_xlfn.IFNA(VLOOKUP($B134,KviZDarije2!$A$1:$N$1000, 6, 0), 0)/'TOP SCORES'!C$5,0)</f>
        <v>22.222222222222221</v>
      </c>
      <c r="F134" s="16">
        <f>IFERROR(100*_xlfn.IFNA(VLOOKUP($B134,KviZDarije3!$A$1:$N$1000, 6, 0), 0)/'TOP SCORES'!D$5,0)</f>
        <v>36.363636363636367</v>
      </c>
      <c r="G134" s="16">
        <f>IFERROR(100*_xlfn.IFNA(VLOOKUP($B134,KviZDarije4!$A$1:$N$1000, 6, 0), 0)/'TOP SCORES'!E$5,0)</f>
        <v>0</v>
      </c>
      <c r="H134" s="16">
        <f>IFERROR(100*_xlfn.IFNA(VLOOKUP($B134,KviZDarije5!$A$1:$N$1000, 6, 0), 0)/'TOP SCORES'!F$5,0)</f>
        <v>0</v>
      </c>
      <c r="I134" s="16">
        <f>IFERROR(100*_xlfn.IFNA(VLOOKUP($B134,KviZDarije6!$A$1:$N$1000, 6, 0), 0)/'TOP SCORES'!G$5,0)</f>
        <v>0</v>
      </c>
      <c r="J134" s="16">
        <f>IFERROR(100*_xlfn.IFNA(VLOOKUP($B134,KviZDarije7!$A$1:$N$1000, 6, 0), 0)/'TOP SCORES'!H$5,0)</f>
        <v>0</v>
      </c>
      <c r="K134" s="16">
        <f>IFERROR(100*_xlfn.IFNA(VLOOKUP($B134,KviZDarije8!$A$1:$N$1000, 6, 0), 0)/'TOP SCORES'!I$5,0)</f>
        <v>0</v>
      </c>
      <c r="L134" s="16">
        <f>IFERROR(100*_xlfn.IFNA(VLOOKUP($B134,KviZDarije9!$A$1:$N$1000, 6, 0), 0)/'TOP SCORES'!J$5,0)</f>
        <v>0</v>
      </c>
      <c r="M134" s="16">
        <f>IFERROR(100*_xlfn.IFNA(VLOOKUP($B134,KviZDarije10!$A$1:$N$1000, 6, 0), 0)/'TOP SCORES'!K$5,0)</f>
        <v>0</v>
      </c>
      <c r="N134" s="16">
        <f>IFERROR(100*_xlfn.IFNA(VLOOKUP($B134,KviZDarije11!$A$1:$N$1000, 6, 0), 0)/'TOP SCORES'!L$5,0)</f>
        <v>0</v>
      </c>
    </row>
    <row r="135" spans="1:14">
      <c r="A135" s="19">
        <f ca="1">RANK(C135,C$2:C$998)</f>
        <v>132</v>
      </c>
      <c r="B135" s="6" t="s">
        <v>102</v>
      </c>
      <c r="C135" s="17" cm="1">
        <f t="array" aca="1" ref="C135" ca="1">SUM(LARGE(D135:N135,ROW(INDIRECT("1:2"))))</f>
        <v>58.585858585858588</v>
      </c>
      <c r="D135" s="16">
        <f>IFERROR(100*_xlfn.IFNA(VLOOKUP($B135,KviZDarije1!$A$1:$N$1000, 6, 0), 0)/'TOP SCORES'!B$5,0)</f>
        <v>0</v>
      </c>
      <c r="E135" s="16">
        <f>IFERROR(100*_xlfn.IFNA(VLOOKUP($B135,KviZDarije2!$A$1:$N$1000, 6, 0), 0)/'TOP SCORES'!C$5,0)</f>
        <v>22.222222222222221</v>
      </c>
      <c r="F135" s="16">
        <f>IFERROR(100*_xlfn.IFNA(VLOOKUP($B135,KviZDarije3!$A$1:$N$1000, 6, 0), 0)/'TOP SCORES'!D$5,0)</f>
        <v>36.363636363636367</v>
      </c>
      <c r="G135" s="16">
        <f>IFERROR(100*_xlfn.IFNA(VLOOKUP($B135,KviZDarije4!$A$1:$N$1000, 6, 0), 0)/'TOP SCORES'!E$5,0)</f>
        <v>0</v>
      </c>
      <c r="H135" s="16">
        <f>IFERROR(100*_xlfn.IFNA(VLOOKUP($B135,KviZDarije5!$A$1:$N$1000, 6, 0), 0)/'TOP SCORES'!F$5,0)</f>
        <v>0</v>
      </c>
      <c r="I135" s="16">
        <f>IFERROR(100*_xlfn.IFNA(VLOOKUP($B135,KviZDarije6!$A$1:$N$1000, 6, 0), 0)/'TOP SCORES'!G$5,0)</f>
        <v>0</v>
      </c>
      <c r="J135" s="16">
        <f>IFERROR(100*_xlfn.IFNA(VLOOKUP($B135,KviZDarije7!$A$1:$N$1000, 6, 0), 0)/'TOP SCORES'!H$5,0)</f>
        <v>0</v>
      </c>
      <c r="K135" s="16">
        <f>IFERROR(100*_xlfn.IFNA(VLOOKUP($B135,KviZDarije8!$A$1:$N$1000, 6, 0), 0)/'TOP SCORES'!I$5,0)</f>
        <v>0</v>
      </c>
      <c r="L135" s="16">
        <f>IFERROR(100*_xlfn.IFNA(VLOOKUP($B135,KviZDarije9!$A$1:$N$1000, 6, 0), 0)/'TOP SCORES'!J$5,0)</f>
        <v>0</v>
      </c>
      <c r="M135" s="16">
        <f>IFERROR(100*_xlfn.IFNA(VLOOKUP($B135,KviZDarije10!$A$1:$N$1000, 6, 0), 0)/'TOP SCORES'!K$5,0)</f>
        <v>0</v>
      </c>
      <c r="N135" s="16">
        <f>IFERROR(100*_xlfn.IFNA(VLOOKUP($B135,KviZDarije11!$A$1:$N$1000, 6, 0), 0)/'TOP SCORES'!L$5,0)</f>
        <v>0</v>
      </c>
    </row>
    <row r="136" spans="1:14">
      <c r="A136" s="19">
        <f ca="1">RANK(C136,C$2:C$998)</f>
        <v>135</v>
      </c>
      <c r="B136" s="6" t="s">
        <v>79</v>
      </c>
      <c r="C136" s="17" cm="1">
        <f t="array" aca="1" ref="C136" ca="1">SUM(LARGE(D136:N136,ROW(INDIRECT("1:2"))))</f>
        <v>54.545454545454547</v>
      </c>
      <c r="D136" s="16">
        <f>IFERROR(100*_xlfn.IFNA(VLOOKUP($B136,KviZDarije1!$A$1:$N$1000, 6, 0), 0)/'TOP SCORES'!B$5,0)</f>
        <v>27.272727272727273</v>
      </c>
      <c r="E136" s="16">
        <f>IFERROR(100*_xlfn.IFNA(VLOOKUP($B136,KviZDarije2!$A$1:$N$1000, 6, 0), 0)/'TOP SCORES'!C$5,0)</f>
        <v>0</v>
      </c>
      <c r="F136" s="16">
        <f>IFERROR(100*_xlfn.IFNA(VLOOKUP($B136,KviZDarije3!$A$1:$N$1000, 6, 0), 0)/'TOP SCORES'!D$5,0)</f>
        <v>27.272727272727273</v>
      </c>
      <c r="G136" s="16">
        <f>IFERROR(100*_xlfn.IFNA(VLOOKUP($B136,KviZDarije4!$A$1:$N$1000, 6, 0), 0)/'TOP SCORES'!E$5,0)</f>
        <v>0</v>
      </c>
      <c r="H136" s="16">
        <f>IFERROR(100*_xlfn.IFNA(VLOOKUP($B136,KviZDarije5!$A$1:$N$1000, 6, 0), 0)/'TOP SCORES'!F$5,0)</f>
        <v>0</v>
      </c>
      <c r="I136" s="16">
        <f>IFERROR(100*_xlfn.IFNA(VLOOKUP($B136,KviZDarije6!$A$1:$N$1000, 6, 0), 0)/'TOP SCORES'!G$5,0)</f>
        <v>0</v>
      </c>
      <c r="J136" s="16">
        <f>IFERROR(100*_xlfn.IFNA(VLOOKUP($B136,KviZDarije7!$A$1:$N$1000, 6, 0), 0)/'TOP SCORES'!H$5,0)</f>
        <v>0</v>
      </c>
      <c r="K136" s="16">
        <f>IFERROR(100*_xlfn.IFNA(VLOOKUP($B136,KviZDarije8!$A$1:$N$1000, 6, 0), 0)/'TOP SCORES'!I$5,0)</f>
        <v>0</v>
      </c>
      <c r="L136" s="16">
        <f>IFERROR(100*_xlfn.IFNA(VLOOKUP($B136,KviZDarije9!$A$1:$N$1000, 6, 0), 0)/'TOP SCORES'!J$5,0)</f>
        <v>0</v>
      </c>
      <c r="M136" s="16">
        <f>IFERROR(100*_xlfn.IFNA(VLOOKUP($B136,KviZDarije10!$A$1:$N$1000, 6, 0), 0)/'TOP SCORES'!K$5,0)</f>
        <v>0</v>
      </c>
      <c r="N136" s="16">
        <f>IFERROR(100*_xlfn.IFNA(VLOOKUP($B136,KviZDarije11!$A$1:$N$1000, 6, 0), 0)/'TOP SCORES'!L$5,0)</f>
        <v>0</v>
      </c>
    </row>
    <row r="137" spans="1:14">
      <c r="A137" s="19">
        <f ca="1">RANK(C137,C$2:C$998)</f>
        <v>135</v>
      </c>
      <c r="B137" s="14" t="s">
        <v>46</v>
      </c>
      <c r="C137" s="17" cm="1">
        <f t="array" aca="1" ref="C137" ca="1">SUM(LARGE(D137:N137,ROW(INDIRECT("1:2"))))</f>
        <v>54.545454545454547</v>
      </c>
      <c r="D137" s="16">
        <f>IFERROR(100*_xlfn.IFNA(VLOOKUP($B137,KviZDarije1!$A$1:$N$1000, 6, 0), 0)/'TOP SCORES'!B$5,0)</f>
        <v>54.545454545454547</v>
      </c>
      <c r="E137" s="16">
        <f>IFERROR(100*_xlfn.IFNA(VLOOKUP($B137,KviZDarije2!$A$1:$N$1000, 6, 0), 0)/'TOP SCORES'!C$5,0)</f>
        <v>0</v>
      </c>
      <c r="F137" s="16">
        <f>IFERROR(100*_xlfn.IFNA(VLOOKUP($B137,KviZDarije3!$A$1:$N$1000, 6, 0), 0)/'TOP SCORES'!D$5,0)</f>
        <v>0</v>
      </c>
      <c r="G137" s="16">
        <f>IFERROR(100*_xlfn.IFNA(VLOOKUP($B137,KviZDarije4!$A$1:$N$1000, 6, 0), 0)/'TOP SCORES'!E$5,0)</f>
        <v>0</v>
      </c>
      <c r="H137" s="16">
        <f>IFERROR(100*_xlfn.IFNA(VLOOKUP($B137,KviZDarije5!$A$1:$N$1000, 6, 0), 0)/'TOP SCORES'!F$5,0)</f>
        <v>0</v>
      </c>
      <c r="I137" s="16">
        <f>IFERROR(100*_xlfn.IFNA(VLOOKUP($B137,KviZDarije6!$A$1:$N$1000, 6, 0), 0)/'TOP SCORES'!G$5,0)</f>
        <v>0</v>
      </c>
      <c r="J137" s="16">
        <f>IFERROR(100*_xlfn.IFNA(VLOOKUP($B137,KviZDarije7!$A$1:$N$1000, 6, 0), 0)/'TOP SCORES'!H$5,0)</f>
        <v>0</v>
      </c>
      <c r="K137" s="16">
        <f>IFERROR(100*_xlfn.IFNA(VLOOKUP($B137,KviZDarije8!$A$1:$N$1000, 6, 0), 0)/'TOP SCORES'!I$5,0)</f>
        <v>0</v>
      </c>
      <c r="L137" s="16">
        <f>IFERROR(100*_xlfn.IFNA(VLOOKUP($B137,KviZDarije9!$A$1:$N$1000, 6, 0), 0)/'TOP SCORES'!J$5,0)</f>
        <v>0</v>
      </c>
      <c r="M137" s="16">
        <f>IFERROR(100*_xlfn.IFNA(VLOOKUP($B137,KviZDarije10!$A$1:$N$1000, 6, 0), 0)/'TOP SCORES'!K$5,0)</f>
        <v>0</v>
      </c>
      <c r="N137" s="16">
        <f>IFERROR(100*_xlfn.IFNA(VLOOKUP($B137,KviZDarije11!$A$1:$N$1000, 6, 0), 0)/'TOP SCORES'!L$5,0)</f>
        <v>0</v>
      </c>
    </row>
    <row r="138" spans="1:14">
      <c r="A138" s="19">
        <f ca="1">RANK(C138,C$2:C$998)</f>
        <v>135</v>
      </c>
      <c r="B138" s="6" t="s">
        <v>132</v>
      </c>
      <c r="C138" s="17" cm="1">
        <f t="array" aca="1" ref="C138" ca="1">SUM(LARGE(D138:N138,ROW(INDIRECT("1:2"))))</f>
        <v>54.545454545454547</v>
      </c>
      <c r="D138" s="16">
        <f>IFERROR(100*_xlfn.IFNA(VLOOKUP($B138,KviZDarije1!$A$1:$N$1000, 6, 0), 0)/'TOP SCORES'!B$5,0)</f>
        <v>0</v>
      </c>
      <c r="E138" s="16">
        <f>IFERROR(100*_xlfn.IFNA(VLOOKUP($B138,KviZDarije2!$A$1:$N$1000, 6, 0), 0)/'TOP SCORES'!C$5,0)</f>
        <v>0</v>
      </c>
      <c r="F138" s="16">
        <f>IFERROR(100*_xlfn.IFNA(VLOOKUP($B138,KviZDarije3!$A$1:$N$1000, 6, 0), 0)/'TOP SCORES'!D$5,0)</f>
        <v>54.545454545454547</v>
      </c>
      <c r="G138" s="16">
        <f>IFERROR(100*_xlfn.IFNA(VLOOKUP($B138,KviZDarije4!$A$1:$N$1000, 6, 0), 0)/'TOP SCORES'!E$5,0)</f>
        <v>0</v>
      </c>
      <c r="H138" s="16">
        <f>IFERROR(100*_xlfn.IFNA(VLOOKUP($B138,KviZDarije5!$A$1:$N$1000, 6, 0), 0)/'TOP SCORES'!F$5,0)</f>
        <v>0</v>
      </c>
      <c r="I138" s="16">
        <f>IFERROR(100*_xlfn.IFNA(VLOOKUP($B138,KviZDarije6!$A$1:$N$1000, 6, 0), 0)/'TOP SCORES'!G$5,0)</f>
        <v>0</v>
      </c>
      <c r="J138" s="16">
        <f>IFERROR(100*_xlfn.IFNA(VLOOKUP($B138,KviZDarije7!$A$1:$N$1000, 6, 0), 0)/'TOP SCORES'!H$5,0)</f>
        <v>0</v>
      </c>
      <c r="K138" s="16">
        <f>IFERROR(100*_xlfn.IFNA(VLOOKUP($B138,KviZDarije8!$A$1:$N$1000, 6, 0), 0)/'TOP SCORES'!I$5,0)</f>
        <v>0</v>
      </c>
      <c r="L138" s="16">
        <f>IFERROR(100*_xlfn.IFNA(VLOOKUP($B138,KviZDarije9!$A$1:$N$1000, 6, 0), 0)/'TOP SCORES'!J$5,0)</f>
        <v>0</v>
      </c>
      <c r="M138" s="16">
        <f>IFERROR(100*_xlfn.IFNA(VLOOKUP($B138,KviZDarije10!$A$1:$N$1000, 6, 0), 0)/'TOP SCORES'!K$5,0)</f>
        <v>0</v>
      </c>
      <c r="N138" s="16">
        <f>IFERROR(100*_xlfn.IFNA(VLOOKUP($B138,KviZDarije11!$A$1:$N$1000, 6, 0), 0)/'TOP SCORES'!L$5,0)</f>
        <v>0</v>
      </c>
    </row>
    <row r="139" spans="1:14">
      <c r="A139" s="19">
        <f ca="1">RANK(C139,C$2:C$998)</f>
        <v>135</v>
      </c>
      <c r="B139" s="6" t="s">
        <v>135</v>
      </c>
      <c r="C139" s="17" cm="1">
        <f t="array" aca="1" ref="C139" ca="1">SUM(LARGE(D139:N139,ROW(INDIRECT("1:2"))))</f>
        <v>54.545454545454547</v>
      </c>
      <c r="D139" s="16">
        <f>IFERROR(100*_xlfn.IFNA(VLOOKUP($B139,KviZDarije1!$A$1:$N$1000, 6, 0), 0)/'TOP SCORES'!B$5,0)</f>
        <v>0</v>
      </c>
      <c r="E139" s="16">
        <f>IFERROR(100*_xlfn.IFNA(VLOOKUP($B139,KviZDarije2!$A$1:$N$1000, 6, 0), 0)/'TOP SCORES'!C$5,0)</f>
        <v>0</v>
      </c>
      <c r="F139" s="16">
        <f>IFERROR(100*_xlfn.IFNA(VLOOKUP($B139,KviZDarije3!$A$1:$N$1000, 6, 0), 0)/'TOP SCORES'!D$5,0)</f>
        <v>54.545454545454547</v>
      </c>
      <c r="G139" s="16">
        <f>IFERROR(100*_xlfn.IFNA(VLOOKUP($B139,KviZDarije4!$A$1:$N$1000, 6, 0), 0)/'TOP SCORES'!E$5,0)</f>
        <v>0</v>
      </c>
      <c r="H139" s="16">
        <f>IFERROR(100*_xlfn.IFNA(VLOOKUP($B139,KviZDarije5!$A$1:$N$1000, 6, 0), 0)/'TOP SCORES'!F$5,0)</f>
        <v>0</v>
      </c>
      <c r="I139" s="16">
        <f>IFERROR(100*_xlfn.IFNA(VLOOKUP($B139,KviZDarije6!$A$1:$N$1000, 6, 0), 0)/'TOP SCORES'!G$5,0)</f>
        <v>0</v>
      </c>
      <c r="J139" s="16">
        <f>IFERROR(100*_xlfn.IFNA(VLOOKUP($B139,KviZDarije7!$A$1:$N$1000, 6, 0), 0)/'TOP SCORES'!H$5,0)</f>
        <v>0</v>
      </c>
      <c r="K139" s="16">
        <f>IFERROR(100*_xlfn.IFNA(VLOOKUP($B139,KviZDarije8!$A$1:$N$1000, 6, 0), 0)/'TOP SCORES'!I$5,0)</f>
        <v>0</v>
      </c>
      <c r="L139" s="16">
        <f>IFERROR(100*_xlfn.IFNA(VLOOKUP($B139,KviZDarije9!$A$1:$N$1000, 6, 0), 0)/'TOP SCORES'!J$5,0)</f>
        <v>0</v>
      </c>
      <c r="M139" s="16">
        <f>IFERROR(100*_xlfn.IFNA(VLOOKUP($B139,KviZDarije10!$A$1:$N$1000, 6, 0), 0)/'TOP SCORES'!K$5,0)</f>
        <v>0</v>
      </c>
      <c r="N139" s="16">
        <f>IFERROR(100*_xlfn.IFNA(VLOOKUP($B139,KviZDarije11!$A$1:$N$1000, 6, 0), 0)/'TOP SCORES'!L$5,0)</f>
        <v>0</v>
      </c>
    </row>
    <row r="140" spans="1:14">
      <c r="A140" s="19">
        <f ca="1">RANK(C140,C$2:C$998)</f>
        <v>135</v>
      </c>
      <c r="B140" s="6" t="s">
        <v>45</v>
      </c>
      <c r="C140" s="17" cm="1">
        <f t="array" aca="1" ref="C140" ca="1">SUM(LARGE(D140:N140,ROW(INDIRECT("1:2"))))</f>
        <v>54.545454545454547</v>
      </c>
      <c r="D140" s="16">
        <f>IFERROR(100*_xlfn.IFNA(VLOOKUP($B140,KviZDarije1!$A$1:$N$1000, 6, 0), 0)/'TOP SCORES'!B$5,0)</f>
        <v>18.181818181818183</v>
      </c>
      <c r="E140" s="16">
        <f>IFERROR(100*_xlfn.IFNA(VLOOKUP($B140,KviZDarije2!$A$1:$N$1000, 6, 0), 0)/'TOP SCORES'!C$5,0)</f>
        <v>0</v>
      </c>
      <c r="F140" s="16">
        <f>IFERROR(100*_xlfn.IFNA(VLOOKUP($B140,KviZDarije3!$A$1:$N$1000, 6, 0), 0)/'TOP SCORES'!D$5,0)</f>
        <v>36.363636363636367</v>
      </c>
      <c r="G140" s="16">
        <f>IFERROR(100*_xlfn.IFNA(VLOOKUP($B140,KviZDarije4!$A$1:$N$1000, 6, 0), 0)/'TOP SCORES'!E$5,0)</f>
        <v>0</v>
      </c>
      <c r="H140" s="16">
        <f>IFERROR(100*_xlfn.IFNA(VLOOKUP($B140,KviZDarije5!$A$1:$N$1000, 6, 0), 0)/'TOP SCORES'!F$5,0)</f>
        <v>0</v>
      </c>
      <c r="I140" s="16">
        <f>IFERROR(100*_xlfn.IFNA(VLOOKUP($B140,KviZDarije6!$A$1:$N$1000, 6, 0), 0)/'TOP SCORES'!G$5,0)</f>
        <v>0</v>
      </c>
      <c r="J140" s="16">
        <f>IFERROR(100*_xlfn.IFNA(VLOOKUP($B140,KviZDarije7!$A$1:$N$1000, 6, 0), 0)/'TOP SCORES'!H$5,0)</f>
        <v>0</v>
      </c>
      <c r="K140" s="16">
        <f>IFERROR(100*_xlfn.IFNA(VLOOKUP($B140,KviZDarije8!$A$1:$N$1000, 6, 0), 0)/'TOP SCORES'!I$5,0)</f>
        <v>0</v>
      </c>
      <c r="L140" s="16">
        <f>IFERROR(100*_xlfn.IFNA(VLOOKUP($B140,KviZDarije9!$A$1:$N$1000, 6, 0), 0)/'TOP SCORES'!J$5,0)</f>
        <v>0</v>
      </c>
      <c r="M140" s="16">
        <f>IFERROR(100*_xlfn.IFNA(VLOOKUP($B140,KviZDarije10!$A$1:$N$1000, 6, 0), 0)/'TOP SCORES'!K$5,0)</f>
        <v>0</v>
      </c>
      <c r="N140" s="16">
        <f>IFERROR(100*_xlfn.IFNA(VLOOKUP($B140,KviZDarije11!$A$1:$N$1000, 6, 0), 0)/'TOP SCORES'!L$5,0)</f>
        <v>0</v>
      </c>
    </row>
    <row r="141" spans="1:14">
      <c r="A141" s="19">
        <f ca="1">RANK(C141,C$2:C$998)</f>
        <v>135</v>
      </c>
      <c r="B141" s="10" t="s">
        <v>84</v>
      </c>
      <c r="C141" s="17" cm="1">
        <f t="array" aca="1" ref="C141" ca="1">SUM(LARGE(D141:N141,ROW(INDIRECT("1:2"))))</f>
        <v>54.545454545454547</v>
      </c>
      <c r="D141" s="16">
        <f>IFERROR(100*_xlfn.IFNA(VLOOKUP($B141,KviZDarije1!$A$1:$N$1000, 6, 0), 0)/'TOP SCORES'!B$5,0)</f>
        <v>18.181818181818183</v>
      </c>
      <c r="E141" s="16">
        <f>IFERROR(100*_xlfn.IFNA(VLOOKUP($B141,KviZDarije2!$A$1:$N$1000, 6, 0), 0)/'TOP SCORES'!C$5,0)</f>
        <v>0</v>
      </c>
      <c r="F141" s="16">
        <f>IFERROR(100*_xlfn.IFNA(VLOOKUP($B141,KviZDarije3!$A$1:$N$1000, 6, 0), 0)/'TOP SCORES'!D$5,0)</f>
        <v>36.363636363636367</v>
      </c>
      <c r="G141" s="16">
        <f>IFERROR(100*_xlfn.IFNA(VLOOKUP($B141,KviZDarije4!$A$1:$N$1000, 6, 0), 0)/'TOP SCORES'!E$5,0)</f>
        <v>0</v>
      </c>
      <c r="H141" s="16">
        <f>IFERROR(100*_xlfn.IFNA(VLOOKUP($B141,KviZDarije5!$A$1:$N$1000, 6, 0), 0)/'TOP SCORES'!F$5,0)</f>
        <v>0</v>
      </c>
      <c r="I141" s="16">
        <f>IFERROR(100*_xlfn.IFNA(VLOOKUP($B141,KviZDarije6!$A$1:$N$1000, 6, 0), 0)/'TOP SCORES'!G$5,0)</f>
        <v>0</v>
      </c>
      <c r="J141" s="16">
        <f>IFERROR(100*_xlfn.IFNA(VLOOKUP($B141,KviZDarije7!$A$1:$N$1000, 6, 0), 0)/'TOP SCORES'!H$5,0)</f>
        <v>0</v>
      </c>
      <c r="K141" s="16">
        <f>IFERROR(100*_xlfn.IFNA(VLOOKUP($B141,KviZDarije8!$A$1:$N$1000, 6, 0), 0)/'TOP SCORES'!I$5,0)</f>
        <v>0</v>
      </c>
      <c r="L141" s="16">
        <f>IFERROR(100*_xlfn.IFNA(VLOOKUP($B141,KviZDarije9!$A$1:$N$1000, 6, 0), 0)/'TOP SCORES'!J$5,0)</f>
        <v>0</v>
      </c>
      <c r="M141" s="16">
        <f>IFERROR(100*_xlfn.IFNA(VLOOKUP($B141,KviZDarije10!$A$1:$N$1000, 6, 0), 0)/'TOP SCORES'!K$5,0)</f>
        <v>0</v>
      </c>
      <c r="N141" s="16">
        <f>IFERROR(100*_xlfn.IFNA(VLOOKUP($B141,KviZDarije11!$A$1:$N$1000, 6, 0), 0)/'TOP SCORES'!L$5,0)</f>
        <v>0</v>
      </c>
    </row>
    <row r="142" spans="1:14">
      <c r="A142" s="19">
        <f ca="1">RANK(C142,C$2:C$998)</f>
        <v>135</v>
      </c>
      <c r="B142" s="6" t="s">
        <v>236</v>
      </c>
      <c r="C142" s="17" cm="1">
        <f t="array" aca="1" ref="C142" ca="1">SUM(LARGE(D142:N142,ROW(INDIRECT("1:2"))))</f>
        <v>54.545454545454547</v>
      </c>
      <c r="D142" s="16">
        <f>IFERROR(100*_xlfn.IFNA(VLOOKUP($B142,KviZDarije1!$A$1:$N$1000, 6, 0), 0)/'TOP SCORES'!B$5,0)</f>
        <v>0</v>
      </c>
      <c r="E142" s="16">
        <f>IFERROR(100*_xlfn.IFNA(VLOOKUP($B142,KviZDarije2!$A$1:$N$1000, 6, 0), 0)/'TOP SCORES'!C$5,0)</f>
        <v>0</v>
      </c>
      <c r="F142" s="16">
        <f>IFERROR(100*_xlfn.IFNA(VLOOKUP($B142,KviZDarije3!$A$1:$N$1000, 6, 0), 0)/'TOP SCORES'!D$5,0)</f>
        <v>54.545454545454547</v>
      </c>
      <c r="G142" s="16">
        <f>IFERROR(100*_xlfn.IFNA(VLOOKUP($B142,KviZDarije4!$A$1:$N$1000, 6, 0), 0)/'TOP SCORES'!E$5,0)</f>
        <v>0</v>
      </c>
      <c r="H142" s="16">
        <f>IFERROR(100*_xlfn.IFNA(VLOOKUP($B142,KviZDarije5!$A$1:$N$1000, 6, 0), 0)/'TOP SCORES'!F$5,0)</f>
        <v>0</v>
      </c>
      <c r="I142" s="16">
        <f>IFERROR(100*_xlfn.IFNA(VLOOKUP($B142,KviZDarije6!$A$1:$N$1000, 6, 0), 0)/'TOP SCORES'!G$5,0)</f>
        <v>0</v>
      </c>
      <c r="J142" s="16">
        <f>IFERROR(100*_xlfn.IFNA(VLOOKUP($B142,KviZDarije7!$A$1:$N$1000, 6, 0), 0)/'TOP SCORES'!H$5,0)</f>
        <v>0</v>
      </c>
      <c r="K142" s="16">
        <f>IFERROR(100*_xlfn.IFNA(VLOOKUP($B142,KviZDarije8!$A$1:$N$1000, 6, 0), 0)/'TOP SCORES'!I$5,0)</f>
        <v>0</v>
      </c>
      <c r="L142" s="16">
        <f>IFERROR(100*_xlfn.IFNA(VLOOKUP($B142,KviZDarije9!$A$1:$N$1000, 6, 0), 0)/'TOP SCORES'!J$5,0)</f>
        <v>0</v>
      </c>
      <c r="M142" s="16">
        <f>IFERROR(100*_xlfn.IFNA(VLOOKUP($B142,KviZDarije10!$A$1:$N$1000, 6, 0), 0)/'TOP SCORES'!K$5,0)</f>
        <v>0</v>
      </c>
      <c r="N142" s="16">
        <f>IFERROR(100*_xlfn.IFNA(VLOOKUP($B142,KviZDarije11!$A$1:$N$1000, 6, 0), 0)/'TOP SCORES'!L$5,0)</f>
        <v>0</v>
      </c>
    </row>
    <row r="143" spans="1:14">
      <c r="A143" s="19">
        <f ca="1">RANK(C143,C$2:C$998)</f>
        <v>135</v>
      </c>
      <c r="B143" s="6" t="s">
        <v>237</v>
      </c>
      <c r="C143" s="17" cm="1">
        <f t="array" aca="1" ref="C143" ca="1">SUM(LARGE(D143:N143,ROW(INDIRECT("1:2"))))</f>
        <v>54.545454545454547</v>
      </c>
      <c r="D143" s="16">
        <f>IFERROR(100*_xlfn.IFNA(VLOOKUP($B143,KviZDarije1!$A$1:$N$1000, 6, 0), 0)/'TOP SCORES'!B$5,0)</f>
        <v>0</v>
      </c>
      <c r="E143" s="16">
        <f>IFERROR(100*_xlfn.IFNA(VLOOKUP($B143,KviZDarije2!$A$1:$N$1000, 6, 0), 0)/'TOP SCORES'!C$5,0)</f>
        <v>0</v>
      </c>
      <c r="F143" s="16">
        <f>IFERROR(100*_xlfn.IFNA(VLOOKUP($B143,KviZDarije3!$A$1:$N$1000, 6, 0), 0)/'TOP SCORES'!D$5,0)</f>
        <v>54.545454545454547</v>
      </c>
      <c r="G143" s="16">
        <f>IFERROR(100*_xlfn.IFNA(VLOOKUP($B143,KviZDarije4!$A$1:$N$1000, 6, 0), 0)/'TOP SCORES'!E$5,0)</f>
        <v>0</v>
      </c>
      <c r="H143" s="16">
        <f>IFERROR(100*_xlfn.IFNA(VLOOKUP($B143,KviZDarije5!$A$1:$N$1000, 6, 0), 0)/'TOP SCORES'!F$5,0)</f>
        <v>0</v>
      </c>
      <c r="I143" s="16">
        <f>IFERROR(100*_xlfn.IFNA(VLOOKUP($B143,KviZDarije6!$A$1:$N$1000, 6, 0), 0)/'TOP SCORES'!G$5,0)</f>
        <v>0</v>
      </c>
      <c r="J143" s="16">
        <f>IFERROR(100*_xlfn.IFNA(VLOOKUP($B143,KviZDarije7!$A$1:$N$1000, 6, 0), 0)/'TOP SCORES'!H$5,0)</f>
        <v>0</v>
      </c>
      <c r="K143" s="16">
        <f>IFERROR(100*_xlfn.IFNA(VLOOKUP($B143,KviZDarije8!$A$1:$N$1000, 6, 0), 0)/'TOP SCORES'!I$5,0)</f>
        <v>0</v>
      </c>
      <c r="L143" s="16">
        <f>IFERROR(100*_xlfn.IFNA(VLOOKUP($B143,KviZDarije9!$A$1:$N$1000, 6, 0), 0)/'TOP SCORES'!J$5,0)</f>
        <v>0</v>
      </c>
      <c r="M143" s="16">
        <f>IFERROR(100*_xlfn.IFNA(VLOOKUP($B143,KviZDarije10!$A$1:$N$1000, 6, 0), 0)/'TOP SCORES'!K$5,0)</f>
        <v>0</v>
      </c>
      <c r="N143" s="16">
        <f>IFERROR(100*_xlfn.IFNA(VLOOKUP($B143,KviZDarije11!$A$1:$N$1000, 6, 0), 0)/'TOP SCORES'!L$5,0)</f>
        <v>0</v>
      </c>
    </row>
    <row r="144" spans="1:14">
      <c r="A144" s="19">
        <f ca="1">RANK(C144,C$2:C$998)</f>
        <v>135</v>
      </c>
      <c r="B144" s="14" t="s">
        <v>153</v>
      </c>
      <c r="C144" s="17" cm="1">
        <f t="array" aca="1" ref="C144" ca="1">SUM(LARGE(D144:N144,ROW(INDIRECT("1:2"))))</f>
        <v>54.545454545454547</v>
      </c>
      <c r="D144" s="16">
        <f>IFERROR(100*_xlfn.IFNA(VLOOKUP($B144,KviZDarije1!$A$1:$N$1000, 6, 0), 0)/'TOP SCORES'!B$5,0)</f>
        <v>18.181818181818183</v>
      </c>
      <c r="E144" s="16">
        <f>IFERROR(100*_xlfn.IFNA(VLOOKUP($B144,KviZDarije2!$A$1:$N$1000, 6, 0), 0)/'TOP SCORES'!C$5,0)</f>
        <v>0</v>
      </c>
      <c r="F144" s="16">
        <f>IFERROR(100*_xlfn.IFNA(VLOOKUP($B144,KviZDarije3!$A$1:$N$1000, 6, 0), 0)/'TOP SCORES'!D$5,0)</f>
        <v>36.363636363636367</v>
      </c>
      <c r="G144" s="16">
        <f>IFERROR(100*_xlfn.IFNA(VLOOKUP($B144,KviZDarije4!$A$1:$N$1000, 6, 0), 0)/'TOP SCORES'!E$5,0)</f>
        <v>0</v>
      </c>
      <c r="H144" s="16">
        <f>IFERROR(100*_xlfn.IFNA(VLOOKUP($B144,KviZDarije5!$A$1:$N$1000, 6, 0), 0)/'TOP SCORES'!F$5,0)</f>
        <v>0</v>
      </c>
      <c r="I144" s="16">
        <f>IFERROR(100*_xlfn.IFNA(VLOOKUP($B144,KviZDarije6!$A$1:$N$1000, 6, 0), 0)/'TOP SCORES'!G$5,0)</f>
        <v>0</v>
      </c>
      <c r="J144" s="16">
        <f>IFERROR(100*_xlfn.IFNA(VLOOKUP($B144,KviZDarije7!$A$1:$N$1000, 6, 0), 0)/'TOP SCORES'!H$5,0)</f>
        <v>0</v>
      </c>
      <c r="K144" s="16">
        <f>IFERROR(100*_xlfn.IFNA(VLOOKUP($B144,KviZDarije8!$A$1:$N$1000, 6, 0), 0)/'TOP SCORES'!I$5,0)</f>
        <v>0</v>
      </c>
      <c r="L144" s="16">
        <f>IFERROR(100*_xlfn.IFNA(VLOOKUP($B144,KviZDarije9!$A$1:$N$1000, 6, 0), 0)/'TOP SCORES'!J$5,0)</f>
        <v>0</v>
      </c>
      <c r="M144" s="16">
        <f>IFERROR(100*_xlfn.IFNA(VLOOKUP($B144,KviZDarije10!$A$1:$N$1000, 6, 0), 0)/'TOP SCORES'!K$5,0)</f>
        <v>0</v>
      </c>
      <c r="N144" s="16">
        <f>IFERROR(100*_xlfn.IFNA(VLOOKUP($B144,KviZDarije11!$A$1:$N$1000, 6, 0), 0)/'TOP SCORES'!L$5,0)</f>
        <v>0</v>
      </c>
    </row>
    <row r="145" spans="1:14">
      <c r="A145" s="19">
        <f ca="1">RANK(C145,C$2:C$998)</f>
        <v>135</v>
      </c>
      <c r="B145" s="14" t="s">
        <v>156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6, 0), 0)/'TOP SCORES'!B$5,0)</f>
        <v>27.272727272727273</v>
      </c>
      <c r="E145" s="16">
        <f>IFERROR(100*_xlfn.IFNA(VLOOKUP($B145,KviZDarije2!$A$1:$N$1000, 6, 0), 0)/'TOP SCORES'!C$5,0)</f>
        <v>0</v>
      </c>
      <c r="F145" s="16">
        <f>IFERROR(100*_xlfn.IFNA(VLOOKUP($B145,KviZDarije3!$A$1:$N$1000, 6, 0), 0)/'TOP SCORES'!D$5,0)</f>
        <v>27.272727272727273</v>
      </c>
      <c r="G145" s="16">
        <f>IFERROR(100*_xlfn.IFNA(VLOOKUP($B145,KviZDarije4!$A$1:$N$1000, 6, 0), 0)/'TOP SCORES'!E$5,0)</f>
        <v>0</v>
      </c>
      <c r="H145" s="16">
        <f>IFERROR(100*_xlfn.IFNA(VLOOKUP($B145,KviZDarije5!$A$1:$N$1000, 6, 0), 0)/'TOP SCORES'!F$5,0)</f>
        <v>0</v>
      </c>
      <c r="I145" s="16">
        <f>IFERROR(100*_xlfn.IFNA(VLOOKUP($B145,KviZDarije6!$A$1:$N$1000, 6, 0), 0)/'TOP SCORES'!G$5,0)</f>
        <v>0</v>
      </c>
      <c r="J145" s="16">
        <f>IFERROR(100*_xlfn.IFNA(VLOOKUP($B145,KviZDarije7!$A$1:$N$1000, 6, 0), 0)/'TOP SCORES'!H$5,0)</f>
        <v>0</v>
      </c>
      <c r="K145" s="16">
        <f>IFERROR(100*_xlfn.IFNA(VLOOKUP($B145,KviZDarije8!$A$1:$N$1000, 6, 0), 0)/'TOP SCORES'!I$5,0)</f>
        <v>0</v>
      </c>
      <c r="L145" s="16">
        <f>IFERROR(100*_xlfn.IFNA(VLOOKUP($B145,KviZDarije9!$A$1:$N$1000, 6, 0), 0)/'TOP SCORES'!J$5,0)</f>
        <v>0</v>
      </c>
      <c r="M145" s="16">
        <f>IFERROR(100*_xlfn.IFNA(VLOOKUP($B145,KviZDarije10!$A$1:$N$1000, 6, 0), 0)/'TOP SCORES'!K$5,0)</f>
        <v>0</v>
      </c>
      <c r="N145" s="16">
        <f>IFERROR(100*_xlfn.IFNA(VLOOKUP($B145,KviZDarije11!$A$1:$N$1000, 6, 0), 0)/'TOP SCORES'!L$5,0)</f>
        <v>0</v>
      </c>
    </row>
    <row r="146" spans="1:14">
      <c r="A146" s="19">
        <f ca="1">RANK(C146,C$2:C$998)</f>
        <v>145</v>
      </c>
      <c r="B146" s="14" t="s">
        <v>166</v>
      </c>
      <c r="C146" s="17" cm="1">
        <f t="array" aca="1" ref="C146" ca="1">SUM(LARGE(D146:N146,ROW(INDIRECT("1:2"))))</f>
        <v>51.515151515151516</v>
      </c>
      <c r="D146" s="16">
        <f>IFERROR(100*_xlfn.IFNA(VLOOKUP($B146,KviZDarije1!$A$1:$N$1000, 6, 0), 0)/'TOP SCORES'!B$5,0)</f>
        <v>18.181818181818183</v>
      </c>
      <c r="E146" s="16">
        <f>IFERROR(100*_xlfn.IFNA(VLOOKUP($B146,KviZDarije2!$A$1:$N$1000, 6, 0), 0)/'TOP SCORES'!C$5,0)</f>
        <v>33.333333333333336</v>
      </c>
      <c r="F146" s="16">
        <f>IFERROR(100*_xlfn.IFNA(VLOOKUP($B146,KviZDarije3!$A$1:$N$1000, 6, 0), 0)/'TOP SCORES'!D$5,0)</f>
        <v>0</v>
      </c>
      <c r="G146" s="16">
        <f>IFERROR(100*_xlfn.IFNA(VLOOKUP($B146,KviZDarije4!$A$1:$N$1000, 6, 0), 0)/'TOP SCORES'!E$5,0)</f>
        <v>0</v>
      </c>
      <c r="H146" s="16">
        <f>IFERROR(100*_xlfn.IFNA(VLOOKUP($B146,KviZDarije5!$A$1:$N$1000, 6, 0), 0)/'TOP SCORES'!F$5,0)</f>
        <v>0</v>
      </c>
      <c r="I146" s="16">
        <f>IFERROR(100*_xlfn.IFNA(VLOOKUP($B146,KviZDarije6!$A$1:$N$1000, 6, 0), 0)/'TOP SCORES'!G$5,0)</f>
        <v>0</v>
      </c>
      <c r="J146" s="16">
        <f>IFERROR(100*_xlfn.IFNA(VLOOKUP($B146,KviZDarije7!$A$1:$N$1000, 6, 0), 0)/'TOP SCORES'!H$5,0)</f>
        <v>0</v>
      </c>
      <c r="K146" s="16">
        <f>IFERROR(100*_xlfn.IFNA(VLOOKUP($B146,KviZDarije8!$A$1:$N$1000, 6, 0), 0)/'TOP SCORES'!I$5,0)</f>
        <v>0</v>
      </c>
      <c r="L146" s="16">
        <f>IFERROR(100*_xlfn.IFNA(VLOOKUP($B146,KviZDarije9!$A$1:$N$1000, 6, 0), 0)/'TOP SCORES'!J$5,0)</f>
        <v>0</v>
      </c>
      <c r="M146" s="16">
        <f>IFERROR(100*_xlfn.IFNA(VLOOKUP($B146,KviZDarije10!$A$1:$N$1000, 6, 0), 0)/'TOP SCORES'!K$5,0)</f>
        <v>0</v>
      </c>
      <c r="N146" s="16">
        <f>IFERROR(100*_xlfn.IFNA(VLOOKUP($B146,KviZDarije11!$A$1:$N$1000, 6, 0), 0)/'TOP SCORES'!L$5,0)</f>
        <v>0</v>
      </c>
    </row>
    <row r="147" spans="1:14">
      <c r="A147" s="19">
        <f ca="1">RANK(C147,C$2:C$998)</f>
        <v>147</v>
      </c>
      <c r="B147" s="6" t="s">
        <v>164</v>
      </c>
      <c r="C147" s="17" cm="1">
        <f t="array" aca="1" ref="C147" ca="1">SUM(LARGE(D147:N147,ROW(INDIRECT("1:2"))))</f>
        <v>45.454545454545453</v>
      </c>
      <c r="D147" s="16">
        <f>IFERROR(100*_xlfn.IFNA(VLOOKUP($B147,KviZDarije1!$A$1:$N$1000, 6, 0), 0)/'TOP SCORES'!B$5,0)</f>
        <v>18.181818181818183</v>
      </c>
      <c r="E147" s="16">
        <f>IFERROR(100*_xlfn.IFNA(VLOOKUP($B147,KviZDarije2!$A$1:$N$1000, 6, 0), 0)/'TOP SCORES'!C$5,0)</f>
        <v>11.111111111111111</v>
      </c>
      <c r="F147" s="16">
        <f>IFERROR(100*_xlfn.IFNA(VLOOKUP($B147,KviZDarije3!$A$1:$N$1000, 6, 0), 0)/'TOP SCORES'!D$5,0)</f>
        <v>27.272727272727273</v>
      </c>
      <c r="G147" s="16">
        <f>IFERROR(100*_xlfn.IFNA(VLOOKUP($B147,KviZDarije4!$A$1:$N$1000, 6, 0), 0)/'TOP SCORES'!E$5,0)</f>
        <v>0</v>
      </c>
      <c r="H147" s="16">
        <f>IFERROR(100*_xlfn.IFNA(VLOOKUP($B147,KviZDarije5!$A$1:$N$1000, 6, 0), 0)/'TOP SCORES'!F$5,0)</f>
        <v>0</v>
      </c>
      <c r="I147" s="16">
        <f>IFERROR(100*_xlfn.IFNA(VLOOKUP($B147,KviZDarije6!$A$1:$N$1000, 6, 0), 0)/'TOP SCORES'!G$5,0)</f>
        <v>0</v>
      </c>
      <c r="J147" s="16">
        <f>IFERROR(100*_xlfn.IFNA(VLOOKUP($B147,KviZDarije7!$A$1:$N$1000, 6, 0), 0)/'TOP SCORES'!H$5,0)</f>
        <v>0</v>
      </c>
      <c r="K147" s="16">
        <f>IFERROR(100*_xlfn.IFNA(VLOOKUP($B147,KviZDarije8!$A$1:$N$1000, 6, 0), 0)/'TOP SCORES'!I$5,0)</f>
        <v>0</v>
      </c>
      <c r="L147" s="16">
        <f>IFERROR(100*_xlfn.IFNA(VLOOKUP($B147,KviZDarije9!$A$1:$N$1000, 6, 0), 0)/'TOP SCORES'!J$5,0)</f>
        <v>0</v>
      </c>
      <c r="M147" s="16">
        <f>IFERROR(100*_xlfn.IFNA(VLOOKUP($B147,KviZDarije10!$A$1:$N$1000, 6, 0), 0)/'TOP SCORES'!K$5,0)</f>
        <v>0</v>
      </c>
      <c r="N147" s="16">
        <f>IFERROR(100*_xlfn.IFNA(VLOOKUP($B147,KviZDarije11!$A$1:$N$1000, 6, 0), 0)/'TOP SCORES'!L$5,0)</f>
        <v>0</v>
      </c>
    </row>
    <row r="148" spans="1:14">
      <c r="A148" s="19">
        <f ca="1">RANK(C148,C$2:C$998)</f>
        <v>182</v>
      </c>
      <c r="B148" s="6" t="s">
        <v>228</v>
      </c>
      <c r="C148" s="17" cm="1">
        <f t="array" aca="1" ref="C148" ca="1">SUM(LARGE(D148:N148,ROW(INDIRECT("1:2"))))</f>
        <v>0</v>
      </c>
      <c r="D148" s="16">
        <f>IFERROR(100*_xlfn.IFNA(VLOOKUP($B148,KviZDarije1!$A$1:$N$1000, 6, 0), 0)/'TOP SCORES'!B$5,0)</f>
        <v>0</v>
      </c>
      <c r="E148" s="16">
        <f>IFERROR(100*_xlfn.IFNA(VLOOKUP($B148,KviZDarije2!$A$1:$N$1000, 6, 0), 0)/'TOP SCORES'!C$5,0)</f>
        <v>0</v>
      </c>
      <c r="F148" s="16">
        <f>IFERROR(100*_xlfn.IFNA(VLOOKUP($B148,KviZDarije3!$A$1:$N$1000, 6, 0), 0)/'TOP SCORES'!D$5,0)</f>
        <v>0</v>
      </c>
      <c r="G148" s="16">
        <f>IFERROR(100*_xlfn.IFNA(VLOOKUP($B148,KviZDarije4!$A$1:$N$1000, 6, 0), 0)/'TOP SCORES'!E$5,0)</f>
        <v>0</v>
      </c>
      <c r="H148" s="16">
        <f>IFERROR(100*_xlfn.IFNA(VLOOKUP($B148,KviZDarije5!$A$1:$N$1000, 6, 0), 0)/'TOP SCORES'!F$5,0)</f>
        <v>0</v>
      </c>
      <c r="I148" s="16">
        <f>IFERROR(100*_xlfn.IFNA(VLOOKUP($B148,KviZDarije6!$A$1:$N$1000, 6, 0), 0)/'TOP SCORES'!G$5,0)</f>
        <v>0</v>
      </c>
      <c r="J148" s="16">
        <f>IFERROR(100*_xlfn.IFNA(VLOOKUP($B148,KviZDarije7!$A$1:$N$1000, 6, 0), 0)/'TOP SCORES'!H$5,0)</f>
        <v>0</v>
      </c>
      <c r="K148" s="16">
        <f>IFERROR(100*_xlfn.IFNA(VLOOKUP($B148,KviZDarije8!$A$1:$N$1000, 6, 0), 0)/'TOP SCORES'!I$5,0)</f>
        <v>0</v>
      </c>
      <c r="L148" s="16">
        <f>IFERROR(100*_xlfn.IFNA(VLOOKUP($B148,KviZDarije9!$A$1:$N$1000, 6, 0), 0)/'TOP SCORES'!J$5,0)</f>
        <v>0</v>
      </c>
      <c r="M148" s="16">
        <f>IFERROR(100*_xlfn.IFNA(VLOOKUP($B148,KviZDarije10!$A$1:$N$1000, 6, 0), 0)/'TOP SCORES'!K$5,0)</f>
        <v>0</v>
      </c>
      <c r="N148" s="16">
        <f>IFERROR(100*_xlfn.IFNA(VLOOKUP($B148,KviZDarije11!$A$1:$N$1000, 6, 0), 0)/'TOP SCORES'!L$5,0)</f>
        <v>0</v>
      </c>
    </row>
    <row r="149" spans="1:14">
      <c r="A149" s="19">
        <f ca="1">RANK(C149,C$2:C$998)</f>
        <v>147</v>
      </c>
      <c r="B149" s="14" t="s">
        <v>162</v>
      </c>
      <c r="C149" s="17" cm="1">
        <f t="array" aca="1" ref="C149" ca="1">SUM(LARGE(D149:N149,ROW(INDIRECT("1:2"))))</f>
        <v>45.454545454545453</v>
      </c>
      <c r="D149" s="16">
        <f>IFERROR(100*_xlfn.IFNA(VLOOKUP($B149,KviZDarije1!$A$1:$N$1000, 6, 0), 0)/'TOP SCORES'!B$5,0)</f>
        <v>45.454545454545453</v>
      </c>
      <c r="E149" s="16">
        <f>IFERROR(100*_xlfn.IFNA(VLOOKUP($B149,KviZDarije2!$A$1:$N$1000, 6, 0), 0)/'TOP SCORES'!C$5,0)</f>
        <v>0</v>
      </c>
      <c r="F149" s="16">
        <f>IFERROR(100*_xlfn.IFNA(VLOOKUP($B149,KviZDarije3!$A$1:$N$1000, 6, 0), 0)/'TOP SCORES'!D$5,0)</f>
        <v>0</v>
      </c>
      <c r="G149" s="16">
        <f>IFERROR(100*_xlfn.IFNA(VLOOKUP($B149,KviZDarije4!$A$1:$N$1000, 6, 0), 0)/'TOP SCORES'!E$5,0)</f>
        <v>0</v>
      </c>
      <c r="H149" s="16">
        <f>IFERROR(100*_xlfn.IFNA(VLOOKUP($B149,KviZDarije5!$A$1:$N$1000, 6, 0), 0)/'TOP SCORES'!F$5,0)</f>
        <v>0</v>
      </c>
      <c r="I149" s="16">
        <f>IFERROR(100*_xlfn.IFNA(VLOOKUP($B149,KviZDarije6!$A$1:$N$1000, 6, 0), 0)/'TOP SCORES'!G$5,0)</f>
        <v>0</v>
      </c>
      <c r="J149" s="16">
        <f>IFERROR(100*_xlfn.IFNA(VLOOKUP($B149,KviZDarije7!$A$1:$N$1000, 6, 0), 0)/'TOP SCORES'!H$5,0)</f>
        <v>0</v>
      </c>
      <c r="K149" s="16">
        <f>IFERROR(100*_xlfn.IFNA(VLOOKUP($B149,KviZDarije8!$A$1:$N$1000, 6, 0), 0)/'TOP SCORES'!I$5,0)</f>
        <v>0</v>
      </c>
      <c r="L149" s="16">
        <f>IFERROR(100*_xlfn.IFNA(VLOOKUP($B149,KviZDarije9!$A$1:$N$1000, 6, 0), 0)/'TOP SCORES'!J$5,0)</f>
        <v>0</v>
      </c>
      <c r="M149" s="16">
        <f>IFERROR(100*_xlfn.IFNA(VLOOKUP($B149,KviZDarije10!$A$1:$N$1000, 6, 0), 0)/'TOP SCORES'!K$5,0)</f>
        <v>0</v>
      </c>
      <c r="N149" s="16">
        <f>IFERROR(100*_xlfn.IFNA(VLOOKUP($B149,KviZDarije11!$A$1:$N$1000, 6, 0), 0)/'TOP SCORES'!L$5,0)</f>
        <v>0</v>
      </c>
    </row>
    <row r="150" spans="1:14">
      <c r="A150" s="19">
        <f ca="1">RANK(C150,C$2:C$998)</f>
        <v>147</v>
      </c>
      <c r="B150" s="6" t="s">
        <v>34</v>
      </c>
      <c r="C150" s="17" cm="1">
        <f t="array" aca="1" ref="C150" ca="1">SUM(LARGE(D150:N150,ROW(INDIRECT("1:2"))))</f>
        <v>45.454545454545453</v>
      </c>
      <c r="D150" s="16">
        <f>IFERROR(100*_xlfn.IFNA(VLOOKUP($B150,KviZDarije1!$A$1:$N$1000, 6, 0), 0)/'TOP SCORES'!B$5,0)</f>
        <v>0</v>
      </c>
      <c r="E150" s="16">
        <f>IFERROR(100*_xlfn.IFNA(VLOOKUP($B150,KviZDarije2!$A$1:$N$1000, 6, 0), 0)/'TOP SCORES'!C$5,0)</f>
        <v>0</v>
      </c>
      <c r="F150" s="16">
        <f>IFERROR(100*_xlfn.IFNA(VLOOKUP($B150,KviZDarije3!$A$1:$N$1000, 6, 0), 0)/'TOP SCORES'!D$5,0)</f>
        <v>45.454545454545453</v>
      </c>
      <c r="G150" s="16">
        <f>IFERROR(100*_xlfn.IFNA(VLOOKUP($B150,KviZDarije4!$A$1:$N$1000, 6, 0), 0)/'TOP SCORES'!E$5,0)</f>
        <v>0</v>
      </c>
      <c r="H150" s="16">
        <f>IFERROR(100*_xlfn.IFNA(VLOOKUP($B150,KviZDarije5!$A$1:$N$1000, 6, 0), 0)/'TOP SCORES'!F$5,0)</f>
        <v>0</v>
      </c>
      <c r="I150" s="16">
        <f>IFERROR(100*_xlfn.IFNA(VLOOKUP($B150,KviZDarije6!$A$1:$N$1000, 6, 0), 0)/'TOP SCORES'!G$5,0)</f>
        <v>0</v>
      </c>
      <c r="J150" s="16">
        <f>IFERROR(100*_xlfn.IFNA(VLOOKUP($B150,KviZDarije7!$A$1:$N$1000, 6, 0), 0)/'TOP SCORES'!H$5,0)</f>
        <v>0</v>
      </c>
      <c r="K150" s="16">
        <f>IFERROR(100*_xlfn.IFNA(VLOOKUP($B150,KviZDarije8!$A$1:$N$1000, 6, 0), 0)/'TOP SCORES'!I$5,0)</f>
        <v>0</v>
      </c>
      <c r="L150" s="16">
        <f>IFERROR(100*_xlfn.IFNA(VLOOKUP($B150,KviZDarije9!$A$1:$N$1000, 6, 0), 0)/'TOP SCORES'!J$5,0)</f>
        <v>0</v>
      </c>
      <c r="M150" s="16">
        <f>IFERROR(100*_xlfn.IFNA(VLOOKUP($B150,KviZDarije10!$A$1:$N$1000, 6, 0), 0)/'TOP SCORES'!K$5,0)</f>
        <v>0</v>
      </c>
      <c r="N150" s="16">
        <f>IFERROR(100*_xlfn.IFNA(VLOOKUP($B150,KviZDarije11!$A$1:$N$1000, 6, 0), 0)/'TOP SCORES'!L$5,0)</f>
        <v>0</v>
      </c>
    </row>
    <row r="151" spans="1:14">
      <c r="A151" s="19">
        <f ca="1">RANK(C151,C$2:C$998)</f>
        <v>147</v>
      </c>
      <c r="B151" s="10" t="s">
        <v>95</v>
      </c>
      <c r="C151" s="17" cm="1">
        <f t="array" aca="1" ref="C151" ca="1">SUM(LARGE(D151:N151,ROW(INDIRECT("1:2"))))</f>
        <v>45.454545454545453</v>
      </c>
      <c r="D151" s="16">
        <f>IFERROR(100*_xlfn.IFNA(VLOOKUP($B151,KviZDarije1!$A$1:$N$1000, 6, 0), 0)/'TOP SCORES'!B$5,0)</f>
        <v>18.181818181818183</v>
      </c>
      <c r="E151" s="16">
        <f>IFERROR(100*_xlfn.IFNA(VLOOKUP($B151,KviZDarije2!$A$1:$N$1000, 6, 0), 0)/'TOP SCORES'!C$5,0)</f>
        <v>0</v>
      </c>
      <c r="F151" s="16">
        <f>IFERROR(100*_xlfn.IFNA(VLOOKUP($B151,KviZDarije3!$A$1:$N$1000, 6, 0), 0)/'TOP SCORES'!D$5,0)</f>
        <v>27.272727272727273</v>
      </c>
      <c r="G151" s="16">
        <f>IFERROR(100*_xlfn.IFNA(VLOOKUP($B151,KviZDarije4!$A$1:$N$1000, 6, 0), 0)/'TOP SCORES'!E$5,0)</f>
        <v>0</v>
      </c>
      <c r="H151" s="16">
        <f>IFERROR(100*_xlfn.IFNA(VLOOKUP($B151,KviZDarije5!$A$1:$N$1000, 6, 0), 0)/'TOP SCORES'!F$5,0)</f>
        <v>0</v>
      </c>
      <c r="I151" s="16">
        <f>IFERROR(100*_xlfn.IFNA(VLOOKUP($B151,KviZDarije6!$A$1:$N$1000, 6, 0), 0)/'TOP SCORES'!G$5,0)</f>
        <v>0</v>
      </c>
      <c r="J151" s="16">
        <f>IFERROR(100*_xlfn.IFNA(VLOOKUP($B151,KviZDarije7!$A$1:$N$1000, 6, 0), 0)/'TOP SCORES'!H$5,0)</f>
        <v>0</v>
      </c>
      <c r="K151" s="16">
        <f>IFERROR(100*_xlfn.IFNA(VLOOKUP($B151,KviZDarije8!$A$1:$N$1000, 6, 0), 0)/'TOP SCORES'!I$5,0)</f>
        <v>0</v>
      </c>
      <c r="L151" s="16">
        <f>IFERROR(100*_xlfn.IFNA(VLOOKUP($B151,KviZDarije9!$A$1:$N$1000, 6, 0), 0)/'TOP SCORES'!J$5,0)</f>
        <v>0</v>
      </c>
      <c r="M151" s="16">
        <f>IFERROR(100*_xlfn.IFNA(VLOOKUP($B151,KviZDarije10!$A$1:$N$1000, 6, 0), 0)/'TOP SCORES'!K$5,0)</f>
        <v>0</v>
      </c>
      <c r="N151" s="16">
        <f>IFERROR(100*_xlfn.IFNA(VLOOKUP($B151,KviZDarije11!$A$1:$N$1000, 6, 0), 0)/'TOP SCORES'!L$5,0)</f>
        <v>0</v>
      </c>
    </row>
    <row r="152" spans="1:14">
      <c r="A152" s="19">
        <f ca="1">RANK(C152,C$2:C$998)</f>
        <v>151</v>
      </c>
      <c r="B152" s="6" t="s">
        <v>220</v>
      </c>
      <c r="C152" s="17" cm="1">
        <f t="array" aca="1" ref="C152" ca="1">SUM(LARGE(D152:N152,ROW(INDIRECT("1:2"))))</f>
        <v>44.444444444444443</v>
      </c>
      <c r="D152" s="16">
        <f>IFERROR(100*_xlfn.IFNA(VLOOKUP($B152,KviZDarije1!$A$1:$N$1000, 6, 0), 0)/'TOP SCORES'!B$5,0)</f>
        <v>0</v>
      </c>
      <c r="E152" s="16">
        <f>IFERROR(100*_xlfn.IFNA(VLOOKUP($B152,KviZDarije2!$A$1:$N$1000, 6, 0), 0)/'TOP SCORES'!C$5,0)</f>
        <v>44.444444444444443</v>
      </c>
      <c r="F152" s="16">
        <f>IFERROR(100*_xlfn.IFNA(VLOOKUP($B152,KviZDarije3!$A$1:$N$1000, 6, 0), 0)/'TOP SCORES'!D$5,0)</f>
        <v>0</v>
      </c>
      <c r="G152" s="16">
        <f>IFERROR(100*_xlfn.IFNA(VLOOKUP($B152,KviZDarije4!$A$1:$N$1000, 6, 0), 0)/'TOP SCORES'!E$5,0)</f>
        <v>0</v>
      </c>
      <c r="H152" s="16">
        <f>IFERROR(100*_xlfn.IFNA(VLOOKUP($B152,KviZDarije5!$A$1:$N$1000, 6, 0), 0)/'TOP SCORES'!F$5,0)</f>
        <v>0</v>
      </c>
      <c r="I152" s="16">
        <f>IFERROR(100*_xlfn.IFNA(VLOOKUP($B152,KviZDarije6!$A$1:$N$1000, 6, 0), 0)/'TOP SCORES'!G$5,0)</f>
        <v>0</v>
      </c>
      <c r="J152" s="16">
        <f>IFERROR(100*_xlfn.IFNA(VLOOKUP($B152,KviZDarije7!$A$1:$N$1000, 6, 0), 0)/'TOP SCORES'!H$5,0)</f>
        <v>0</v>
      </c>
      <c r="K152" s="16">
        <f>IFERROR(100*_xlfn.IFNA(VLOOKUP($B152,KviZDarije8!$A$1:$N$1000, 6, 0), 0)/'TOP SCORES'!I$5,0)</f>
        <v>0</v>
      </c>
      <c r="L152" s="16">
        <f>IFERROR(100*_xlfn.IFNA(VLOOKUP($B152,KviZDarije9!$A$1:$N$1000, 6, 0), 0)/'TOP SCORES'!J$5,0)</f>
        <v>0</v>
      </c>
      <c r="M152" s="16">
        <f>IFERROR(100*_xlfn.IFNA(VLOOKUP($B152,KviZDarije10!$A$1:$N$1000, 6, 0), 0)/'TOP SCORES'!K$5,0)</f>
        <v>0</v>
      </c>
      <c r="N152" s="16">
        <f>IFERROR(100*_xlfn.IFNA(VLOOKUP($B152,KviZDarije11!$A$1:$N$1000, 6, 0), 0)/'TOP SCORES'!L$5,0)</f>
        <v>0</v>
      </c>
    </row>
    <row r="153" spans="1:14">
      <c r="A153" s="19">
        <f ca="1">RANK(C153,C$2:C$998)</f>
        <v>151</v>
      </c>
      <c r="B153" s="6" t="s">
        <v>217</v>
      </c>
      <c r="C153" s="17" cm="1">
        <f t="array" aca="1" ref="C153" ca="1">SUM(LARGE(D153:N153,ROW(INDIRECT("1:2"))))</f>
        <v>44.444444444444443</v>
      </c>
      <c r="D153" s="16">
        <f>IFERROR(100*_xlfn.IFNA(VLOOKUP($B153,KviZDarije1!$A$1:$N$1000, 6, 0), 0)/'TOP SCORES'!B$5,0)</f>
        <v>0</v>
      </c>
      <c r="E153" s="16">
        <f>IFERROR(100*_xlfn.IFNA(VLOOKUP($B153,KviZDarije2!$A$1:$N$1000, 6, 0), 0)/'TOP SCORES'!C$5,0)</f>
        <v>44.444444444444443</v>
      </c>
      <c r="F153" s="16">
        <f>IFERROR(100*_xlfn.IFNA(VLOOKUP($B153,KviZDarije3!$A$1:$N$1000, 6, 0), 0)/'TOP SCORES'!D$5,0)</f>
        <v>0</v>
      </c>
      <c r="G153" s="16">
        <f>IFERROR(100*_xlfn.IFNA(VLOOKUP($B153,KviZDarije4!$A$1:$N$1000, 6, 0), 0)/'TOP SCORES'!E$5,0)</f>
        <v>0</v>
      </c>
      <c r="H153" s="16">
        <f>IFERROR(100*_xlfn.IFNA(VLOOKUP($B153,KviZDarije5!$A$1:$N$1000, 6, 0), 0)/'TOP SCORES'!F$5,0)</f>
        <v>0</v>
      </c>
      <c r="I153" s="16">
        <f>IFERROR(100*_xlfn.IFNA(VLOOKUP($B153,KviZDarije6!$A$1:$N$1000, 6, 0), 0)/'TOP SCORES'!G$5,0)</f>
        <v>0</v>
      </c>
      <c r="J153" s="16">
        <f>IFERROR(100*_xlfn.IFNA(VLOOKUP($B153,KviZDarije7!$A$1:$N$1000, 6, 0), 0)/'TOP SCORES'!H$5,0)</f>
        <v>0</v>
      </c>
      <c r="K153" s="16">
        <f>IFERROR(100*_xlfn.IFNA(VLOOKUP($B153,KviZDarije8!$A$1:$N$1000, 6, 0), 0)/'TOP SCORES'!I$5,0)</f>
        <v>0</v>
      </c>
      <c r="L153" s="16">
        <f>IFERROR(100*_xlfn.IFNA(VLOOKUP($B153,KviZDarije9!$A$1:$N$1000, 6, 0), 0)/'TOP SCORES'!J$5,0)</f>
        <v>0</v>
      </c>
      <c r="M153" s="16">
        <f>IFERROR(100*_xlfn.IFNA(VLOOKUP($B153,KviZDarije10!$A$1:$N$1000, 6, 0), 0)/'TOP SCORES'!K$5,0)</f>
        <v>0</v>
      </c>
      <c r="N153" s="16">
        <f>IFERROR(100*_xlfn.IFNA(VLOOKUP($B153,KviZDarije11!$A$1:$N$1000, 6, 0), 0)/'TOP SCORES'!L$5,0)</f>
        <v>0</v>
      </c>
    </row>
    <row r="154" spans="1:14">
      <c r="A154" s="19">
        <f ca="1">RANK(C154,C$2:C$998)</f>
        <v>145</v>
      </c>
      <c r="B154" s="10" t="s">
        <v>199</v>
      </c>
      <c r="C154" s="17" cm="1">
        <f t="array" aca="1" ref="C154" ca="1">SUM(LARGE(D154:N154,ROW(INDIRECT("1:2"))))</f>
        <v>51.515151515151516</v>
      </c>
      <c r="D154" s="16">
        <f>IFERROR(100*_xlfn.IFNA(VLOOKUP($B154,KviZDarije1!$A$1:$N$1000, 6, 0), 0)/'TOP SCORES'!B$5,0)</f>
        <v>9.0909090909090917</v>
      </c>
      <c r="E154" s="16">
        <f>IFERROR(100*_xlfn.IFNA(VLOOKUP($B154,KviZDarije2!$A$1:$N$1000, 6, 0), 0)/'TOP SCORES'!C$5,0)</f>
        <v>33.333333333333336</v>
      </c>
      <c r="F154" s="16">
        <f>IFERROR(100*_xlfn.IFNA(VLOOKUP($B154,KviZDarije3!$A$1:$N$1000, 6, 0), 0)/'TOP SCORES'!D$5,0)</f>
        <v>18.181818181818183</v>
      </c>
      <c r="G154" s="16">
        <f>IFERROR(100*_xlfn.IFNA(VLOOKUP($B154,KviZDarije4!$A$1:$N$1000, 6, 0), 0)/'TOP SCORES'!E$5,0)</f>
        <v>0</v>
      </c>
      <c r="H154" s="16">
        <f>IFERROR(100*_xlfn.IFNA(VLOOKUP($B154,KviZDarije5!$A$1:$N$1000, 6, 0), 0)/'TOP SCORES'!F$5,0)</f>
        <v>0</v>
      </c>
      <c r="I154" s="16">
        <f>IFERROR(100*_xlfn.IFNA(VLOOKUP($B154,KviZDarije6!$A$1:$N$1000, 6, 0), 0)/'TOP SCORES'!G$5,0)</f>
        <v>0</v>
      </c>
      <c r="J154" s="16">
        <f>IFERROR(100*_xlfn.IFNA(VLOOKUP($B154,KviZDarije7!$A$1:$N$1000, 6, 0), 0)/'TOP SCORES'!H$5,0)</f>
        <v>0</v>
      </c>
      <c r="K154" s="16">
        <f>IFERROR(100*_xlfn.IFNA(VLOOKUP($B154,KviZDarije8!$A$1:$N$1000, 6, 0), 0)/'TOP SCORES'!I$5,0)</f>
        <v>0</v>
      </c>
      <c r="L154" s="16">
        <f>IFERROR(100*_xlfn.IFNA(VLOOKUP($B154,KviZDarije9!$A$1:$N$1000, 6, 0), 0)/'TOP SCORES'!J$5,0)</f>
        <v>0</v>
      </c>
      <c r="M154" s="16">
        <f>IFERROR(100*_xlfn.IFNA(VLOOKUP($B154,KviZDarije10!$A$1:$N$1000, 6, 0), 0)/'TOP SCORES'!K$5,0)</f>
        <v>0</v>
      </c>
      <c r="N154" s="16">
        <f>IFERROR(100*_xlfn.IFNA(VLOOKUP($B154,KviZDarije11!$A$1:$N$1000, 6, 0), 0)/'TOP SCORES'!L$5,0)</f>
        <v>0</v>
      </c>
    </row>
    <row r="155" spans="1:14">
      <c r="A155" s="19">
        <f ca="1">RANK(C155,C$2:C$998)</f>
        <v>153</v>
      </c>
      <c r="B155" s="14" t="s">
        <v>152</v>
      </c>
      <c r="C155" s="17" cm="1">
        <f t="array" aca="1" ref="C155" ca="1">SUM(LARGE(D155:N155,ROW(INDIRECT("1:2"))))</f>
        <v>38.383838383838381</v>
      </c>
      <c r="D155" s="16">
        <f>IFERROR(100*_xlfn.IFNA(VLOOKUP($B155,KviZDarije1!$A$1:$N$1000, 6, 0), 0)/'TOP SCORES'!B$5,0)</f>
        <v>0</v>
      </c>
      <c r="E155" s="16">
        <f>IFERROR(100*_xlfn.IFNA(VLOOKUP($B155,KviZDarije2!$A$1:$N$1000, 6, 0), 0)/'TOP SCORES'!C$5,0)</f>
        <v>11.111111111111111</v>
      </c>
      <c r="F155" s="16">
        <f>IFERROR(100*_xlfn.IFNA(VLOOKUP($B155,KviZDarije3!$A$1:$N$1000, 6, 0), 0)/'TOP SCORES'!D$5,0)</f>
        <v>27.272727272727273</v>
      </c>
      <c r="G155" s="16">
        <f>IFERROR(100*_xlfn.IFNA(VLOOKUP($B155,KviZDarije4!$A$1:$N$1000, 6, 0), 0)/'TOP SCORES'!E$5,0)</f>
        <v>0</v>
      </c>
      <c r="H155" s="16">
        <f>IFERROR(100*_xlfn.IFNA(VLOOKUP($B155,KviZDarije5!$A$1:$N$1000, 6, 0), 0)/'TOP SCORES'!F$5,0)</f>
        <v>0</v>
      </c>
      <c r="I155" s="16">
        <f>IFERROR(100*_xlfn.IFNA(VLOOKUP($B155,KviZDarije6!$A$1:$N$1000, 6, 0), 0)/'TOP SCORES'!G$5,0)</f>
        <v>0</v>
      </c>
      <c r="J155" s="16">
        <f>IFERROR(100*_xlfn.IFNA(VLOOKUP($B155,KviZDarije7!$A$1:$N$1000, 6, 0), 0)/'TOP SCORES'!H$5,0)</f>
        <v>0</v>
      </c>
      <c r="K155" s="16">
        <f>IFERROR(100*_xlfn.IFNA(VLOOKUP($B155,KviZDarije8!$A$1:$N$1000, 6, 0), 0)/'TOP SCORES'!I$5,0)</f>
        <v>0</v>
      </c>
      <c r="L155" s="16">
        <f>IFERROR(100*_xlfn.IFNA(VLOOKUP($B155,KviZDarije9!$A$1:$N$1000, 6, 0), 0)/'TOP SCORES'!J$5,0)</f>
        <v>0</v>
      </c>
      <c r="M155" s="16">
        <f>IFERROR(100*_xlfn.IFNA(VLOOKUP($B155,KviZDarije10!$A$1:$N$1000, 6, 0), 0)/'TOP SCORES'!K$5,0)</f>
        <v>0</v>
      </c>
      <c r="N155" s="16">
        <f>IFERROR(100*_xlfn.IFNA(VLOOKUP($B155,KviZDarije11!$A$1:$N$1000, 6, 0), 0)/'TOP SCORES'!L$5,0)</f>
        <v>0</v>
      </c>
    </row>
    <row r="156" spans="1:14">
      <c r="A156" s="19">
        <f ca="1">RANK(C156,C$2:C$998)</f>
        <v>154</v>
      </c>
      <c r="B156" s="10" t="s">
        <v>134</v>
      </c>
      <c r="C156" s="17" cm="1">
        <f t="array" aca="1" ref="C156" ca="1">SUM(LARGE(D156:N156,ROW(INDIRECT("1:2"))))</f>
        <v>36.363636363636367</v>
      </c>
      <c r="D156" s="16">
        <f>IFERROR(100*_xlfn.IFNA(VLOOKUP($B156,KviZDarije1!$A$1:$N$1000, 6, 0), 0)/'TOP SCORES'!B$5,0)</f>
        <v>36.363636363636367</v>
      </c>
      <c r="E156" s="16">
        <f>IFERROR(100*_xlfn.IFNA(VLOOKUP($B156,KviZDarije2!$A$1:$N$1000, 6, 0), 0)/'TOP SCORES'!C$5,0)</f>
        <v>0</v>
      </c>
      <c r="F156" s="16">
        <f>IFERROR(100*_xlfn.IFNA(VLOOKUP($B156,KviZDarije3!$A$1:$N$1000, 6, 0), 0)/'TOP SCORES'!D$5,0)</f>
        <v>0</v>
      </c>
      <c r="G156" s="16">
        <f>IFERROR(100*_xlfn.IFNA(VLOOKUP($B156,KviZDarije4!$A$1:$N$1000, 6, 0), 0)/'TOP SCORES'!E$5,0)</f>
        <v>0</v>
      </c>
      <c r="H156" s="16">
        <f>IFERROR(100*_xlfn.IFNA(VLOOKUP($B156,KviZDarije5!$A$1:$N$1000, 6, 0), 0)/'TOP SCORES'!F$5,0)</f>
        <v>0</v>
      </c>
      <c r="I156" s="16">
        <f>IFERROR(100*_xlfn.IFNA(VLOOKUP($B156,KviZDarije6!$A$1:$N$1000, 6, 0), 0)/'TOP SCORES'!G$5,0)</f>
        <v>0</v>
      </c>
      <c r="J156" s="16">
        <f>IFERROR(100*_xlfn.IFNA(VLOOKUP($B156,KviZDarije7!$A$1:$N$1000, 6, 0), 0)/'TOP SCORES'!H$5,0)</f>
        <v>0</v>
      </c>
      <c r="K156" s="16">
        <f>IFERROR(100*_xlfn.IFNA(VLOOKUP($B156,KviZDarije8!$A$1:$N$1000, 6, 0), 0)/'TOP SCORES'!I$5,0)</f>
        <v>0</v>
      </c>
      <c r="L156" s="16">
        <f>IFERROR(100*_xlfn.IFNA(VLOOKUP($B156,KviZDarije9!$A$1:$N$1000, 6, 0), 0)/'TOP SCORES'!J$5,0)</f>
        <v>0</v>
      </c>
      <c r="M156" s="16">
        <f>IFERROR(100*_xlfn.IFNA(VLOOKUP($B156,KviZDarije10!$A$1:$N$1000, 6, 0), 0)/'TOP SCORES'!K$5,0)</f>
        <v>0</v>
      </c>
      <c r="N156" s="16">
        <f>IFERROR(100*_xlfn.IFNA(VLOOKUP($B156,KviZDarije11!$A$1:$N$1000, 6, 0), 0)/'TOP SCORES'!L$5,0)</f>
        <v>0</v>
      </c>
    </row>
    <row r="157" spans="1:14">
      <c r="A157" s="19">
        <f ca="1">RANK(C157,C$2:C$998)</f>
        <v>154</v>
      </c>
      <c r="B157" s="6" t="s">
        <v>229</v>
      </c>
      <c r="C157" s="17" cm="1">
        <f t="array" aca="1" ref="C157" ca="1">SUM(LARGE(D157:N157,ROW(INDIRECT("1:2"))))</f>
        <v>36.363636363636367</v>
      </c>
      <c r="D157" s="16">
        <f>IFERROR(100*_xlfn.IFNA(VLOOKUP($B157,KviZDarije1!$A$1:$N$1000, 6, 0), 0)/'TOP SCORES'!B$5,0)</f>
        <v>0</v>
      </c>
      <c r="E157" s="16">
        <f>IFERROR(100*_xlfn.IFNA(VLOOKUP($B157,KviZDarije2!$A$1:$N$1000, 6, 0), 0)/'TOP SCORES'!C$5,0)</f>
        <v>0</v>
      </c>
      <c r="F157" s="16">
        <f>IFERROR(100*_xlfn.IFNA(VLOOKUP($B157,KviZDarije3!$A$1:$N$1000, 6, 0), 0)/'TOP SCORES'!D$5,0)</f>
        <v>36.363636363636367</v>
      </c>
      <c r="G157" s="16">
        <f>IFERROR(100*_xlfn.IFNA(VLOOKUP($B157,KviZDarije4!$A$1:$N$1000, 6, 0), 0)/'TOP SCORES'!E$5,0)</f>
        <v>0</v>
      </c>
      <c r="H157" s="16">
        <f>IFERROR(100*_xlfn.IFNA(VLOOKUP($B157,KviZDarije5!$A$1:$N$1000, 6, 0), 0)/'TOP SCORES'!F$5,0)</f>
        <v>0</v>
      </c>
      <c r="I157" s="16">
        <f>IFERROR(100*_xlfn.IFNA(VLOOKUP($B157,KviZDarije6!$A$1:$N$1000, 6, 0), 0)/'TOP SCORES'!G$5,0)</f>
        <v>0</v>
      </c>
      <c r="J157" s="16">
        <f>IFERROR(100*_xlfn.IFNA(VLOOKUP($B157,KviZDarije7!$A$1:$N$1000, 6, 0), 0)/'TOP SCORES'!H$5,0)</f>
        <v>0</v>
      </c>
      <c r="K157" s="16">
        <f>IFERROR(100*_xlfn.IFNA(VLOOKUP($B157,KviZDarije8!$A$1:$N$1000, 6, 0), 0)/'TOP SCORES'!I$5,0)</f>
        <v>0</v>
      </c>
      <c r="L157" s="16">
        <f>IFERROR(100*_xlfn.IFNA(VLOOKUP($B157,KviZDarije9!$A$1:$N$1000, 6, 0), 0)/'TOP SCORES'!J$5,0)</f>
        <v>0</v>
      </c>
      <c r="M157" s="16">
        <f>IFERROR(100*_xlfn.IFNA(VLOOKUP($B157,KviZDarije10!$A$1:$N$1000, 6, 0), 0)/'TOP SCORES'!K$5,0)</f>
        <v>0</v>
      </c>
      <c r="N157" s="16">
        <f>IFERROR(100*_xlfn.IFNA(VLOOKUP($B157,KviZDarije11!$A$1:$N$1000, 6, 0), 0)/'TOP SCORES'!L$5,0)</f>
        <v>0</v>
      </c>
    </row>
    <row r="158" spans="1:14">
      <c r="A158" s="19">
        <f ca="1">RANK(C158,C$2:C$998)</f>
        <v>154</v>
      </c>
      <c r="B158" s="6" t="s">
        <v>140</v>
      </c>
      <c r="C158" s="17" cm="1">
        <f t="array" aca="1" ref="C158" ca="1">SUM(LARGE(D158:N158,ROW(INDIRECT("1:2"))))</f>
        <v>36.363636363636367</v>
      </c>
      <c r="D158" s="16">
        <f>IFERROR(100*_xlfn.IFNA(VLOOKUP($B158,KviZDarije1!$A$1:$N$1000, 6, 0), 0)/'TOP SCORES'!B$5,0)</f>
        <v>0</v>
      </c>
      <c r="E158" s="16">
        <f>IFERROR(100*_xlfn.IFNA(VLOOKUP($B158,KviZDarije2!$A$1:$N$1000, 6, 0), 0)/'TOP SCORES'!C$5,0)</f>
        <v>0</v>
      </c>
      <c r="F158" s="16">
        <f>IFERROR(100*_xlfn.IFNA(VLOOKUP($B158,KviZDarije3!$A$1:$N$1000, 6, 0), 0)/'TOP SCORES'!D$5,0)</f>
        <v>36.363636363636367</v>
      </c>
      <c r="G158" s="16">
        <f>IFERROR(100*_xlfn.IFNA(VLOOKUP($B158,KviZDarije4!$A$1:$N$1000, 6, 0), 0)/'TOP SCORES'!E$5,0)</f>
        <v>0</v>
      </c>
      <c r="H158" s="16">
        <f>IFERROR(100*_xlfn.IFNA(VLOOKUP($B158,KviZDarije5!$A$1:$N$1000, 6, 0), 0)/'TOP SCORES'!F$5,0)</f>
        <v>0</v>
      </c>
      <c r="I158" s="16">
        <f>IFERROR(100*_xlfn.IFNA(VLOOKUP($B158,KviZDarije6!$A$1:$N$1000, 6, 0), 0)/'TOP SCORES'!G$5,0)</f>
        <v>0</v>
      </c>
      <c r="J158" s="16">
        <f>IFERROR(100*_xlfn.IFNA(VLOOKUP($B158,KviZDarije7!$A$1:$N$1000, 6, 0), 0)/'TOP SCORES'!H$5,0)</f>
        <v>0</v>
      </c>
      <c r="K158" s="16">
        <f>IFERROR(100*_xlfn.IFNA(VLOOKUP($B158,KviZDarije8!$A$1:$N$1000, 6, 0), 0)/'TOP SCORES'!I$5,0)</f>
        <v>0</v>
      </c>
      <c r="L158" s="16">
        <f>IFERROR(100*_xlfn.IFNA(VLOOKUP($B158,KviZDarije9!$A$1:$N$1000, 6, 0), 0)/'TOP SCORES'!J$5,0)</f>
        <v>0</v>
      </c>
      <c r="M158" s="16">
        <f>IFERROR(100*_xlfn.IFNA(VLOOKUP($B158,KviZDarije10!$A$1:$N$1000, 6, 0), 0)/'TOP SCORES'!K$5,0)</f>
        <v>0</v>
      </c>
      <c r="N158" s="16">
        <f>IFERROR(100*_xlfn.IFNA(VLOOKUP($B158,KviZDarije11!$A$1:$N$1000, 6, 0), 0)/'TOP SCORES'!L$5,0)</f>
        <v>0</v>
      </c>
    </row>
    <row r="159" spans="1:14">
      <c r="A159" s="19">
        <f ca="1">RANK(C159,C$2:C$998)</f>
        <v>154</v>
      </c>
      <c r="B159" s="10" t="s">
        <v>97</v>
      </c>
      <c r="C159" s="17" cm="1">
        <f t="array" aca="1" ref="C159" ca="1">SUM(LARGE(D159:N159,ROW(INDIRECT("1:2"))))</f>
        <v>36.363636363636367</v>
      </c>
      <c r="D159" s="16">
        <f>IFERROR(100*_xlfn.IFNA(VLOOKUP($B159,KviZDarije1!$A$1:$N$1000, 6, 0), 0)/'TOP SCORES'!B$5,0)</f>
        <v>36.363636363636367</v>
      </c>
      <c r="E159" s="16">
        <f>IFERROR(100*_xlfn.IFNA(VLOOKUP($B159,KviZDarije2!$A$1:$N$1000, 6, 0), 0)/'TOP SCORES'!C$5,0)</f>
        <v>0</v>
      </c>
      <c r="F159" s="16">
        <f>IFERROR(100*_xlfn.IFNA(VLOOKUP($B159,KviZDarije3!$A$1:$N$1000, 6, 0), 0)/'TOP SCORES'!D$5,0)</f>
        <v>0</v>
      </c>
      <c r="G159" s="16">
        <f>IFERROR(100*_xlfn.IFNA(VLOOKUP($B159,KviZDarije4!$A$1:$N$1000, 6, 0), 0)/'TOP SCORES'!E$5,0)</f>
        <v>0</v>
      </c>
      <c r="H159" s="16">
        <f>IFERROR(100*_xlfn.IFNA(VLOOKUP($B159,KviZDarije5!$A$1:$N$1000, 6, 0), 0)/'TOP SCORES'!F$5,0)</f>
        <v>0</v>
      </c>
      <c r="I159" s="16">
        <f>IFERROR(100*_xlfn.IFNA(VLOOKUP($B159,KviZDarije6!$A$1:$N$1000, 6, 0), 0)/'TOP SCORES'!G$5,0)</f>
        <v>0</v>
      </c>
      <c r="J159" s="16">
        <f>IFERROR(100*_xlfn.IFNA(VLOOKUP($B159,KviZDarije7!$A$1:$N$1000, 6, 0), 0)/'TOP SCORES'!H$5,0)</f>
        <v>0</v>
      </c>
      <c r="K159" s="16">
        <f>IFERROR(100*_xlfn.IFNA(VLOOKUP($B159,KviZDarije8!$A$1:$N$1000, 6, 0), 0)/'TOP SCORES'!I$5,0)</f>
        <v>0</v>
      </c>
      <c r="L159" s="16">
        <f>IFERROR(100*_xlfn.IFNA(VLOOKUP($B159,KviZDarije9!$A$1:$N$1000, 6, 0), 0)/'TOP SCORES'!J$5,0)</f>
        <v>0</v>
      </c>
      <c r="M159" s="16">
        <f>IFERROR(100*_xlfn.IFNA(VLOOKUP($B159,KviZDarije10!$A$1:$N$1000, 6, 0), 0)/'TOP SCORES'!K$5,0)</f>
        <v>0</v>
      </c>
      <c r="N159" s="16">
        <f>IFERROR(100*_xlfn.IFNA(VLOOKUP($B159,KviZDarije11!$A$1:$N$1000, 6, 0), 0)/'TOP SCORES'!L$5,0)</f>
        <v>0</v>
      </c>
    </row>
    <row r="160" spans="1:14">
      <c r="A160" s="19">
        <f ca="1">RANK(C160,C$2:C$998)</f>
        <v>154</v>
      </c>
      <c r="B160" s="6" t="s">
        <v>142</v>
      </c>
      <c r="C160" s="17" cm="1">
        <f t="array" aca="1" ref="C160" ca="1">SUM(LARGE(D160:N160,ROW(INDIRECT("1:2"))))</f>
        <v>36.363636363636367</v>
      </c>
      <c r="D160" s="16">
        <f>IFERROR(100*_xlfn.IFNA(VLOOKUP($B160,KviZDarije1!$A$1:$N$1000, 6, 0), 0)/'TOP SCORES'!B$5,0)</f>
        <v>0</v>
      </c>
      <c r="E160" s="16">
        <f>IFERROR(100*_xlfn.IFNA(VLOOKUP($B160,KviZDarije2!$A$1:$N$1000, 6, 0), 0)/'TOP SCORES'!C$5,0)</f>
        <v>0</v>
      </c>
      <c r="F160" s="16">
        <f>IFERROR(100*_xlfn.IFNA(VLOOKUP($B160,KviZDarije3!$A$1:$N$1000, 6, 0), 0)/'TOP SCORES'!D$5,0)</f>
        <v>36.363636363636367</v>
      </c>
      <c r="G160" s="16">
        <f>IFERROR(100*_xlfn.IFNA(VLOOKUP($B160,KviZDarije4!$A$1:$N$1000, 6, 0), 0)/'TOP SCORES'!E$5,0)</f>
        <v>0</v>
      </c>
      <c r="H160" s="16">
        <f>IFERROR(100*_xlfn.IFNA(VLOOKUP($B160,KviZDarije5!$A$1:$N$1000, 6, 0), 0)/'TOP SCORES'!F$5,0)</f>
        <v>0</v>
      </c>
      <c r="I160" s="16">
        <f>IFERROR(100*_xlfn.IFNA(VLOOKUP($B160,KviZDarije6!$A$1:$N$1000, 6, 0), 0)/'TOP SCORES'!G$5,0)</f>
        <v>0</v>
      </c>
      <c r="J160" s="16">
        <f>IFERROR(100*_xlfn.IFNA(VLOOKUP($B160,KviZDarije7!$A$1:$N$1000, 6, 0), 0)/'TOP SCORES'!H$5,0)</f>
        <v>0</v>
      </c>
      <c r="K160" s="16">
        <f>IFERROR(100*_xlfn.IFNA(VLOOKUP($B160,KviZDarije8!$A$1:$N$1000, 6, 0), 0)/'TOP SCORES'!I$5,0)</f>
        <v>0</v>
      </c>
      <c r="L160" s="16">
        <f>IFERROR(100*_xlfn.IFNA(VLOOKUP($B160,KviZDarije9!$A$1:$N$1000, 6, 0), 0)/'TOP SCORES'!J$5,0)</f>
        <v>0</v>
      </c>
      <c r="M160" s="16">
        <f>IFERROR(100*_xlfn.IFNA(VLOOKUP($B160,KviZDarije10!$A$1:$N$1000, 6, 0), 0)/'TOP SCORES'!K$5,0)</f>
        <v>0</v>
      </c>
      <c r="N160" s="16">
        <f>IFERROR(100*_xlfn.IFNA(VLOOKUP($B160,KviZDarije11!$A$1:$N$1000, 6, 0), 0)/'TOP SCORES'!L$5,0)</f>
        <v>0</v>
      </c>
    </row>
    <row r="161" spans="1:14">
      <c r="A161" s="19">
        <f ca="1">RANK(C161,C$2:C$998)</f>
        <v>154</v>
      </c>
      <c r="B161" s="45" t="s">
        <v>154</v>
      </c>
      <c r="C161" s="17" cm="1">
        <f t="array" aca="1" ref="C161" ca="1">SUM(LARGE(D161:N161,ROW(INDIRECT("1:2"))))</f>
        <v>36.363636363636367</v>
      </c>
      <c r="D161" s="16">
        <f>IFERROR(100*_xlfn.IFNA(VLOOKUP($B161,KviZDarije1!$A$1:$N$1000, 6, 0), 0)/'TOP SCORES'!B$5,0)</f>
        <v>36.363636363636367</v>
      </c>
      <c r="E161" s="16">
        <f>IFERROR(100*_xlfn.IFNA(VLOOKUP($B161,KviZDarije2!$A$1:$N$1000, 6, 0), 0)/'TOP SCORES'!C$5,0)</f>
        <v>0</v>
      </c>
      <c r="F161" s="16">
        <f>IFERROR(100*_xlfn.IFNA(VLOOKUP($B161,KviZDarije3!$A$1:$N$1000, 6, 0), 0)/'TOP SCORES'!D$5,0)</f>
        <v>0</v>
      </c>
      <c r="G161" s="16">
        <f>IFERROR(100*_xlfn.IFNA(VLOOKUP($B161,KviZDarije4!$A$1:$N$1000, 6, 0), 0)/'TOP SCORES'!E$5,0)</f>
        <v>0</v>
      </c>
      <c r="H161" s="16">
        <f>IFERROR(100*_xlfn.IFNA(VLOOKUP($B161,KviZDarije5!$A$1:$N$1000, 6, 0), 0)/'TOP SCORES'!F$5,0)</f>
        <v>0</v>
      </c>
      <c r="I161" s="16">
        <f>IFERROR(100*_xlfn.IFNA(VLOOKUP($B161,KviZDarije6!$A$1:$N$1000, 6, 0), 0)/'TOP SCORES'!G$5,0)</f>
        <v>0</v>
      </c>
      <c r="J161" s="16">
        <f>IFERROR(100*_xlfn.IFNA(VLOOKUP($B161,KviZDarije7!$A$1:$N$1000, 6, 0), 0)/'TOP SCORES'!H$5,0)</f>
        <v>0</v>
      </c>
      <c r="K161" s="16">
        <f>IFERROR(100*_xlfn.IFNA(VLOOKUP($B161,KviZDarije8!$A$1:$N$1000, 6, 0), 0)/'TOP SCORES'!I$5,0)</f>
        <v>0</v>
      </c>
      <c r="L161" s="16">
        <f>IFERROR(100*_xlfn.IFNA(VLOOKUP($B161,KviZDarije9!$A$1:$N$1000, 6, 0), 0)/'TOP SCORES'!J$5,0)</f>
        <v>0</v>
      </c>
      <c r="M161" s="16">
        <f>IFERROR(100*_xlfn.IFNA(VLOOKUP($B161,KviZDarije10!$A$1:$N$1000, 6, 0), 0)/'TOP SCORES'!K$5,0)</f>
        <v>0</v>
      </c>
      <c r="N161" s="16">
        <f>IFERROR(100*_xlfn.IFNA(VLOOKUP($B161,KviZDarije11!$A$1:$N$1000, 6, 0), 0)/'TOP SCORES'!L$5,0)</f>
        <v>0</v>
      </c>
    </row>
    <row r="162" spans="1:14">
      <c r="A162" s="19">
        <f ca="1">RANK(C162,C$2:C$998)</f>
        <v>154</v>
      </c>
      <c r="B162" s="6" t="s">
        <v>235</v>
      </c>
      <c r="C162" s="17" cm="1">
        <f t="array" aca="1" ref="C162" ca="1">SUM(LARGE(D162:N162,ROW(INDIRECT("1:2"))))</f>
        <v>36.363636363636367</v>
      </c>
      <c r="D162" s="16">
        <f>IFERROR(100*_xlfn.IFNA(VLOOKUP($B162,KviZDarije1!$A$1:$N$1000, 6, 0), 0)/'TOP SCORES'!B$5,0)</f>
        <v>0</v>
      </c>
      <c r="E162" s="16">
        <f>IFERROR(100*_xlfn.IFNA(VLOOKUP($B162,KviZDarije2!$A$1:$N$1000, 6, 0), 0)/'TOP SCORES'!C$5,0)</f>
        <v>0</v>
      </c>
      <c r="F162" s="16">
        <f>IFERROR(100*_xlfn.IFNA(VLOOKUP($B162,KviZDarije3!$A$1:$N$1000, 6, 0), 0)/'TOP SCORES'!D$5,0)</f>
        <v>36.363636363636367</v>
      </c>
      <c r="G162" s="16">
        <f>IFERROR(100*_xlfn.IFNA(VLOOKUP($B162,KviZDarije4!$A$1:$N$1000, 6, 0), 0)/'TOP SCORES'!E$5,0)</f>
        <v>0</v>
      </c>
      <c r="H162" s="16">
        <f>IFERROR(100*_xlfn.IFNA(VLOOKUP($B162,KviZDarije5!$A$1:$N$1000, 6, 0), 0)/'TOP SCORES'!F$5,0)</f>
        <v>0</v>
      </c>
      <c r="I162" s="16">
        <f>IFERROR(100*_xlfn.IFNA(VLOOKUP($B162,KviZDarije6!$A$1:$N$1000, 6, 0), 0)/'TOP SCORES'!G$5,0)</f>
        <v>0</v>
      </c>
      <c r="J162" s="16">
        <f>IFERROR(100*_xlfn.IFNA(VLOOKUP($B162,KviZDarije7!$A$1:$N$1000, 6, 0), 0)/'TOP SCORES'!H$5,0)</f>
        <v>0</v>
      </c>
      <c r="K162" s="16">
        <f>IFERROR(100*_xlfn.IFNA(VLOOKUP($B162,KviZDarije8!$A$1:$N$1000, 6, 0), 0)/'TOP SCORES'!I$5,0)</f>
        <v>0</v>
      </c>
      <c r="L162" s="16">
        <f>IFERROR(100*_xlfn.IFNA(VLOOKUP($B162,KviZDarije9!$A$1:$N$1000, 6, 0), 0)/'TOP SCORES'!J$5,0)</f>
        <v>0</v>
      </c>
      <c r="M162" s="16">
        <f>IFERROR(100*_xlfn.IFNA(VLOOKUP($B162,KviZDarije10!$A$1:$N$1000, 6, 0), 0)/'TOP SCORES'!K$5,0)</f>
        <v>0</v>
      </c>
      <c r="N162" s="16">
        <f>IFERROR(100*_xlfn.IFNA(VLOOKUP($B162,KviZDarije11!$A$1:$N$1000, 6, 0), 0)/'TOP SCORES'!L$5,0)</f>
        <v>0</v>
      </c>
    </row>
    <row r="163" spans="1:14">
      <c r="A163" s="19">
        <f ca="1">RANK(C163,C$2:C$998)</f>
        <v>161</v>
      </c>
      <c r="B163" s="6" t="s">
        <v>219</v>
      </c>
      <c r="C163" s="17" cm="1">
        <f t="array" aca="1" ref="C163" ca="1">SUM(LARGE(D163:N163,ROW(INDIRECT("1:2"))))</f>
        <v>33.333333333333336</v>
      </c>
      <c r="D163" s="16">
        <f>IFERROR(100*_xlfn.IFNA(VLOOKUP($B163,KviZDarije1!$A$1:$N$1000, 6, 0), 0)/'TOP SCORES'!B$5,0)</f>
        <v>0</v>
      </c>
      <c r="E163" s="16">
        <f>IFERROR(100*_xlfn.IFNA(VLOOKUP($B163,KviZDarije2!$A$1:$N$1000, 6, 0), 0)/'TOP SCORES'!C$5,0)</f>
        <v>33.333333333333336</v>
      </c>
      <c r="F163" s="16">
        <f>IFERROR(100*_xlfn.IFNA(VLOOKUP($B163,KviZDarije3!$A$1:$N$1000, 6, 0), 0)/'TOP SCORES'!D$5,0)</f>
        <v>0</v>
      </c>
      <c r="G163" s="16">
        <f>IFERROR(100*_xlfn.IFNA(VLOOKUP($B163,KviZDarije4!$A$1:$N$1000, 6, 0), 0)/'TOP SCORES'!E$5,0)</f>
        <v>0</v>
      </c>
      <c r="H163" s="16">
        <f>IFERROR(100*_xlfn.IFNA(VLOOKUP($B163,KviZDarije5!$A$1:$N$1000, 6, 0), 0)/'TOP SCORES'!F$5,0)</f>
        <v>0</v>
      </c>
      <c r="I163" s="16">
        <f>IFERROR(100*_xlfn.IFNA(VLOOKUP($B163,KviZDarije6!$A$1:$N$1000, 6, 0), 0)/'TOP SCORES'!G$5,0)</f>
        <v>0</v>
      </c>
      <c r="J163" s="16">
        <f>IFERROR(100*_xlfn.IFNA(VLOOKUP($B163,KviZDarije7!$A$1:$N$1000, 6, 0), 0)/'TOP SCORES'!H$5,0)</f>
        <v>0</v>
      </c>
      <c r="K163" s="16">
        <f>IFERROR(100*_xlfn.IFNA(VLOOKUP($B163,KviZDarije8!$A$1:$N$1000, 6, 0), 0)/'TOP SCORES'!I$5,0)</f>
        <v>0</v>
      </c>
      <c r="L163" s="16">
        <f>IFERROR(100*_xlfn.IFNA(VLOOKUP($B163,KviZDarije9!$A$1:$N$1000, 6, 0), 0)/'TOP SCORES'!J$5,0)</f>
        <v>0</v>
      </c>
      <c r="M163" s="16">
        <f>IFERROR(100*_xlfn.IFNA(VLOOKUP($B163,KviZDarije10!$A$1:$N$1000, 6, 0), 0)/'TOP SCORES'!K$5,0)</f>
        <v>0</v>
      </c>
      <c r="N163" s="16">
        <f>IFERROR(100*_xlfn.IFNA(VLOOKUP($B163,KviZDarije11!$A$1:$N$1000, 6, 0), 0)/'TOP SCORES'!L$5,0)</f>
        <v>0</v>
      </c>
    </row>
    <row r="164" spans="1:14">
      <c r="A164" s="19">
        <f ca="1">RANK(C164,C$2:C$998)</f>
        <v>161</v>
      </c>
      <c r="B164" s="6" t="s">
        <v>221</v>
      </c>
      <c r="C164" s="17" cm="1">
        <f t="array" aca="1" ref="C164" ca="1">SUM(LARGE(D164:N164,ROW(INDIRECT("1:2"))))</f>
        <v>33.333333333333336</v>
      </c>
      <c r="D164" s="16">
        <f>IFERROR(100*_xlfn.IFNA(VLOOKUP($B164,KviZDarije1!$A$1:$N$1000, 6, 0), 0)/'TOP SCORES'!B$5,0)</f>
        <v>0</v>
      </c>
      <c r="E164" s="16">
        <f>IFERROR(100*_xlfn.IFNA(VLOOKUP($B164,KviZDarije2!$A$1:$N$1000, 6, 0), 0)/'TOP SCORES'!C$5,0)</f>
        <v>33.333333333333336</v>
      </c>
      <c r="F164" s="16">
        <f>IFERROR(100*_xlfn.IFNA(VLOOKUP($B164,KviZDarije3!$A$1:$N$1000, 6, 0), 0)/'TOP SCORES'!D$5,0)</f>
        <v>0</v>
      </c>
      <c r="G164" s="16">
        <f>IFERROR(100*_xlfn.IFNA(VLOOKUP($B164,KviZDarije4!$A$1:$N$1000, 6, 0), 0)/'TOP SCORES'!E$5,0)</f>
        <v>0</v>
      </c>
      <c r="H164" s="16">
        <f>IFERROR(100*_xlfn.IFNA(VLOOKUP($B164,KviZDarije5!$A$1:$N$1000, 6, 0), 0)/'TOP SCORES'!F$5,0)</f>
        <v>0</v>
      </c>
      <c r="I164" s="16">
        <f>IFERROR(100*_xlfn.IFNA(VLOOKUP($B164,KviZDarije6!$A$1:$N$1000, 6, 0), 0)/'TOP SCORES'!G$5,0)</f>
        <v>0</v>
      </c>
      <c r="J164" s="16">
        <f>IFERROR(100*_xlfn.IFNA(VLOOKUP($B164,KviZDarije7!$A$1:$N$1000, 6, 0), 0)/'TOP SCORES'!H$5,0)</f>
        <v>0</v>
      </c>
      <c r="K164" s="16">
        <f>IFERROR(100*_xlfn.IFNA(VLOOKUP($B164,KviZDarije8!$A$1:$N$1000, 6, 0), 0)/'TOP SCORES'!I$5,0)</f>
        <v>0</v>
      </c>
      <c r="L164" s="16">
        <f>IFERROR(100*_xlfn.IFNA(VLOOKUP($B164,KviZDarije9!$A$1:$N$1000, 6, 0), 0)/'TOP SCORES'!J$5,0)</f>
        <v>0</v>
      </c>
      <c r="M164" s="16">
        <f>IFERROR(100*_xlfn.IFNA(VLOOKUP($B164,KviZDarije10!$A$1:$N$1000, 6, 0), 0)/'TOP SCORES'!K$5,0)</f>
        <v>0</v>
      </c>
      <c r="N164" s="16">
        <f>IFERROR(100*_xlfn.IFNA(VLOOKUP($B164,KviZDarije11!$A$1:$N$1000, 6, 0), 0)/'TOP SCORES'!L$5,0)</f>
        <v>0</v>
      </c>
    </row>
    <row r="165" spans="1:14">
      <c r="A165" s="19">
        <f ca="1">RANK(C165,C$2:C$998)</f>
        <v>161</v>
      </c>
      <c r="B165" s="6" t="s">
        <v>213</v>
      </c>
      <c r="C165" s="17" cm="1">
        <f t="array" aca="1" ref="C165" ca="1">SUM(LARGE(D165:N165,ROW(INDIRECT("1:2"))))</f>
        <v>33.333333333333336</v>
      </c>
      <c r="D165" s="16">
        <f>IFERROR(100*_xlfn.IFNA(VLOOKUP($B165,KviZDarije1!$A$1:$N$1000, 6, 0), 0)/'TOP SCORES'!B$5,0)</f>
        <v>0</v>
      </c>
      <c r="E165" s="16">
        <f>IFERROR(100*_xlfn.IFNA(VLOOKUP($B165,KviZDarije2!$A$1:$N$1000, 6, 0), 0)/'TOP SCORES'!C$5,0)</f>
        <v>33.333333333333336</v>
      </c>
      <c r="F165" s="16">
        <f>IFERROR(100*_xlfn.IFNA(VLOOKUP($B165,KviZDarije3!$A$1:$N$1000, 6, 0), 0)/'TOP SCORES'!D$5,0)</f>
        <v>0</v>
      </c>
      <c r="G165" s="16">
        <f>IFERROR(100*_xlfn.IFNA(VLOOKUP($B165,KviZDarije4!$A$1:$N$1000, 6, 0), 0)/'TOP SCORES'!E$5,0)</f>
        <v>0</v>
      </c>
      <c r="H165" s="16">
        <f>IFERROR(100*_xlfn.IFNA(VLOOKUP($B165,KviZDarije5!$A$1:$N$1000, 6, 0), 0)/'TOP SCORES'!F$5,0)</f>
        <v>0</v>
      </c>
      <c r="I165" s="16">
        <f>IFERROR(100*_xlfn.IFNA(VLOOKUP($B165,KviZDarije6!$A$1:$N$1000, 6, 0), 0)/'TOP SCORES'!G$5,0)</f>
        <v>0</v>
      </c>
      <c r="J165" s="16">
        <f>IFERROR(100*_xlfn.IFNA(VLOOKUP($B165,KviZDarije7!$A$1:$N$1000, 6, 0), 0)/'TOP SCORES'!H$5,0)</f>
        <v>0</v>
      </c>
      <c r="K165" s="16">
        <f>IFERROR(100*_xlfn.IFNA(VLOOKUP($B165,KviZDarije8!$A$1:$N$1000, 6, 0), 0)/'TOP SCORES'!I$5,0)</f>
        <v>0</v>
      </c>
      <c r="L165" s="16">
        <f>IFERROR(100*_xlfn.IFNA(VLOOKUP($B165,KviZDarije9!$A$1:$N$1000, 6, 0), 0)/'TOP SCORES'!J$5,0)</f>
        <v>0</v>
      </c>
      <c r="M165" s="16">
        <f>IFERROR(100*_xlfn.IFNA(VLOOKUP($B165,KviZDarije10!$A$1:$N$1000, 6, 0), 0)/'TOP SCORES'!K$5,0)</f>
        <v>0</v>
      </c>
      <c r="N165" s="16">
        <f>IFERROR(100*_xlfn.IFNA(VLOOKUP($B165,KviZDarije11!$A$1:$N$1000, 6, 0), 0)/'TOP SCORES'!L$5,0)</f>
        <v>0</v>
      </c>
    </row>
    <row r="166" spans="1:14">
      <c r="A166" s="19">
        <f ca="1">RANK(C166,C$2:C$998)</f>
        <v>164</v>
      </c>
      <c r="B166" s="10" t="s">
        <v>191</v>
      </c>
      <c r="C166" s="17" cm="1">
        <f t="array" aca="1" ref="C166" ca="1">SUM(LARGE(D166:N166,ROW(INDIRECT("1:2"))))</f>
        <v>29.292929292929294</v>
      </c>
      <c r="D166" s="16">
        <f>IFERROR(100*_xlfn.IFNA(VLOOKUP($B166,KviZDarije1!$A$1:$N$1000, 6, 0), 0)/'TOP SCORES'!B$5,0)</f>
        <v>18.181818181818183</v>
      </c>
      <c r="E166" s="16">
        <f>IFERROR(100*_xlfn.IFNA(VLOOKUP($B166,KviZDarije2!$A$1:$N$1000, 6, 0), 0)/'TOP SCORES'!C$5,0)</f>
        <v>11.111111111111111</v>
      </c>
      <c r="F166" s="16">
        <f>IFERROR(100*_xlfn.IFNA(VLOOKUP($B166,KviZDarije3!$A$1:$N$1000, 6, 0), 0)/'TOP SCORES'!D$5,0)</f>
        <v>0</v>
      </c>
      <c r="G166" s="16">
        <f>IFERROR(100*_xlfn.IFNA(VLOOKUP($B166,KviZDarije4!$A$1:$N$1000, 6, 0), 0)/'TOP SCORES'!E$5,0)</f>
        <v>0</v>
      </c>
      <c r="H166" s="16">
        <f>IFERROR(100*_xlfn.IFNA(VLOOKUP($B166,KviZDarije5!$A$1:$N$1000, 6, 0), 0)/'TOP SCORES'!F$5,0)</f>
        <v>0</v>
      </c>
      <c r="I166" s="16">
        <f>IFERROR(100*_xlfn.IFNA(VLOOKUP($B166,KviZDarije6!$A$1:$N$1000, 6, 0), 0)/'TOP SCORES'!G$5,0)</f>
        <v>0</v>
      </c>
      <c r="J166" s="16">
        <f>IFERROR(100*_xlfn.IFNA(VLOOKUP($B166,KviZDarije7!$A$1:$N$1000, 6, 0), 0)/'TOP SCORES'!H$5,0)</f>
        <v>0</v>
      </c>
      <c r="K166" s="16">
        <f>IFERROR(100*_xlfn.IFNA(VLOOKUP($B166,KviZDarije8!$A$1:$N$1000, 6, 0), 0)/'TOP SCORES'!I$5,0)</f>
        <v>0</v>
      </c>
      <c r="L166" s="16">
        <f>IFERROR(100*_xlfn.IFNA(VLOOKUP($B166,KviZDarije9!$A$1:$N$1000, 6, 0), 0)/'TOP SCORES'!J$5,0)</f>
        <v>0</v>
      </c>
      <c r="M166" s="16">
        <f>IFERROR(100*_xlfn.IFNA(VLOOKUP($B166,KviZDarije10!$A$1:$N$1000, 6, 0), 0)/'TOP SCORES'!K$5,0)</f>
        <v>0</v>
      </c>
      <c r="N166" s="16">
        <f>IFERROR(100*_xlfn.IFNA(VLOOKUP($B166,KviZDarije11!$A$1:$N$1000, 6, 0), 0)/'TOP SCORES'!L$5,0)</f>
        <v>0</v>
      </c>
    </row>
    <row r="167" spans="1:14">
      <c r="A167" s="19">
        <f ca="1">RANK(C167,C$2:C$998)</f>
        <v>165</v>
      </c>
      <c r="B167" s="14" t="s">
        <v>198</v>
      </c>
      <c r="C167" s="17" cm="1">
        <f t="array" aca="1" ref="C167" ca="1">SUM(LARGE(D167:N167,ROW(INDIRECT("1:2"))))</f>
        <v>27.272727272727273</v>
      </c>
      <c r="D167" s="16">
        <f>IFERROR(100*_xlfn.IFNA(VLOOKUP($B167,KviZDarije1!$A$1:$N$1000, 6, 0), 0)/'TOP SCORES'!B$5,0)</f>
        <v>27.272727272727273</v>
      </c>
      <c r="E167" s="16">
        <f>IFERROR(100*_xlfn.IFNA(VLOOKUP($B167,KviZDarije2!$A$1:$N$1000, 6, 0), 0)/'TOP SCORES'!C$5,0)</f>
        <v>0</v>
      </c>
      <c r="F167" s="16">
        <f>IFERROR(100*_xlfn.IFNA(VLOOKUP($B167,KviZDarije3!$A$1:$N$1000, 6, 0), 0)/'TOP SCORES'!D$5,0)</f>
        <v>0</v>
      </c>
      <c r="G167" s="16">
        <f>IFERROR(100*_xlfn.IFNA(VLOOKUP($B167,KviZDarije4!$A$1:$N$1000, 6, 0), 0)/'TOP SCORES'!E$5,0)</f>
        <v>0</v>
      </c>
      <c r="H167" s="16">
        <f>IFERROR(100*_xlfn.IFNA(VLOOKUP($B167,KviZDarije5!$A$1:$N$1000, 6, 0), 0)/'TOP SCORES'!F$5,0)</f>
        <v>0</v>
      </c>
      <c r="I167" s="16">
        <f>IFERROR(100*_xlfn.IFNA(VLOOKUP($B167,KviZDarije6!$A$1:$N$1000, 6, 0), 0)/'TOP SCORES'!G$5,0)</f>
        <v>0</v>
      </c>
      <c r="J167" s="16">
        <f>IFERROR(100*_xlfn.IFNA(VLOOKUP($B167,KviZDarije7!$A$1:$N$1000, 6, 0), 0)/'TOP SCORES'!H$5,0)</f>
        <v>0</v>
      </c>
      <c r="K167" s="16">
        <f>IFERROR(100*_xlfn.IFNA(VLOOKUP($B167,KviZDarije8!$A$1:$N$1000, 6, 0), 0)/'TOP SCORES'!I$5,0)</f>
        <v>0</v>
      </c>
      <c r="L167" s="16">
        <f>IFERROR(100*_xlfn.IFNA(VLOOKUP($B167,KviZDarije9!$A$1:$N$1000, 6, 0), 0)/'TOP SCORES'!J$5,0)</f>
        <v>0</v>
      </c>
      <c r="M167" s="16">
        <f>IFERROR(100*_xlfn.IFNA(VLOOKUP($B167,KviZDarije10!$A$1:$N$1000, 6, 0), 0)/'TOP SCORES'!K$5,0)</f>
        <v>0</v>
      </c>
      <c r="N167" s="16">
        <f>IFERROR(100*_xlfn.IFNA(VLOOKUP($B167,KviZDarije11!$A$1:$N$1000, 6, 0), 0)/'TOP SCORES'!L$5,0)</f>
        <v>0</v>
      </c>
    </row>
    <row r="168" spans="1:14">
      <c r="A168" s="19">
        <f ca="1">RANK(C168,C$2:C$998)</f>
        <v>165</v>
      </c>
      <c r="B168" s="6" t="s">
        <v>242</v>
      </c>
      <c r="C168" s="17" cm="1">
        <f t="array" aca="1" ref="C168" ca="1">SUM(LARGE(D168:N168,ROW(INDIRECT("1:2"))))</f>
        <v>27.272727272727273</v>
      </c>
      <c r="D168" s="16">
        <f>IFERROR(100*_xlfn.IFNA(VLOOKUP($B168,KviZDarije1!$A$1:$N$1000, 6, 0), 0)/'TOP SCORES'!B$5,0)</f>
        <v>0</v>
      </c>
      <c r="E168" s="16">
        <f>IFERROR(100*_xlfn.IFNA(VLOOKUP($B168,KviZDarije2!$A$1:$N$1000, 6, 0), 0)/'TOP SCORES'!C$5,0)</f>
        <v>0</v>
      </c>
      <c r="F168" s="16">
        <f>IFERROR(100*_xlfn.IFNA(VLOOKUP($B168,KviZDarije3!$A$1:$N$1000, 6, 0), 0)/'TOP SCORES'!D$5,0)</f>
        <v>27.272727272727273</v>
      </c>
      <c r="G168" s="16">
        <f>IFERROR(100*_xlfn.IFNA(VLOOKUP($B168,KviZDarije4!$A$1:$N$1000, 6, 0), 0)/'TOP SCORES'!E$5,0)</f>
        <v>0</v>
      </c>
      <c r="H168" s="16">
        <f>IFERROR(100*_xlfn.IFNA(VLOOKUP($B168,KviZDarije5!$A$1:$N$1000, 6, 0), 0)/'TOP SCORES'!F$5,0)</f>
        <v>0</v>
      </c>
      <c r="I168" s="16">
        <f>IFERROR(100*_xlfn.IFNA(VLOOKUP($B168,KviZDarije6!$A$1:$N$1000, 6, 0), 0)/'TOP SCORES'!G$5,0)</f>
        <v>0</v>
      </c>
      <c r="J168" s="16">
        <f>IFERROR(100*_xlfn.IFNA(VLOOKUP($B168,KviZDarije7!$A$1:$N$1000, 6, 0), 0)/'TOP SCORES'!H$5,0)</f>
        <v>0</v>
      </c>
      <c r="K168" s="16">
        <f>IFERROR(100*_xlfn.IFNA(VLOOKUP($B168,KviZDarije8!$A$1:$N$1000, 6, 0), 0)/'TOP SCORES'!I$5,0)</f>
        <v>0</v>
      </c>
      <c r="L168" s="16">
        <f>IFERROR(100*_xlfn.IFNA(VLOOKUP($B168,KviZDarije9!$A$1:$N$1000, 6, 0), 0)/'TOP SCORES'!J$5,0)</f>
        <v>0</v>
      </c>
      <c r="M168" s="16">
        <f>IFERROR(100*_xlfn.IFNA(VLOOKUP($B168,KviZDarije10!$A$1:$N$1000, 6, 0), 0)/'TOP SCORES'!K$5,0)</f>
        <v>0</v>
      </c>
      <c r="N168" s="16">
        <f>IFERROR(100*_xlfn.IFNA(VLOOKUP($B168,KviZDarije11!$A$1:$N$1000, 6, 0), 0)/'TOP SCORES'!L$5,0)</f>
        <v>0</v>
      </c>
    </row>
    <row r="169" spans="1:14">
      <c r="A169" s="19">
        <f ca="1">RANK(C169,C$2:C$998)</f>
        <v>165</v>
      </c>
      <c r="B169" s="45" t="s">
        <v>197</v>
      </c>
      <c r="C169" s="17" cm="1">
        <f t="array" aca="1" ref="C169" ca="1">SUM(LARGE(D169:N169,ROW(INDIRECT("1:2"))))</f>
        <v>27.272727272727273</v>
      </c>
      <c r="D169" s="16">
        <f>IFERROR(100*_xlfn.IFNA(VLOOKUP($B169,KviZDarije1!$A$1:$N$1000, 6, 0), 0)/'TOP SCORES'!B$5,0)</f>
        <v>27.272727272727273</v>
      </c>
      <c r="E169" s="16">
        <f>IFERROR(100*_xlfn.IFNA(VLOOKUP($B169,KviZDarije2!$A$1:$N$1000, 6, 0), 0)/'TOP SCORES'!C$5,0)</f>
        <v>0</v>
      </c>
      <c r="F169" s="16">
        <f>IFERROR(100*_xlfn.IFNA(VLOOKUP($B169,KviZDarije3!$A$1:$N$1000, 6, 0), 0)/'TOP SCORES'!D$5,0)</f>
        <v>0</v>
      </c>
      <c r="G169" s="16">
        <f>IFERROR(100*_xlfn.IFNA(VLOOKUP($B169,KviZDarije4!$A$1:$N$1000, 6, 0), 0)/'TOP SCORES'!E$5,0)</f>
        <v>0</v>
      </c>
      <c r="H169" s="16">
        <f>IFERROR(100*_xlfn.IFNA(VLOOKUP($B169,KviZDarije5!$A$1:$N$1000, 6, 0), 0)/'TOP SCORES'!F$5,0)</f>
        <v>0</v>
      </c>
      <c r="I169" s="16">
        <f>IFERROR(100*_xlfn.IFNA(VLOOKUP($B169,KviZDarije6!$A$1:$N$1000, 6, 0), 0)/'TOP SCORES'!G$5,0)</f>
        <v>0</v>
      </c>
      <c r="J169" s="16">
        <f>IFERROR(100*_xlfn.IFNA(VLOOKUP($B169,KviZDarije7!$A$1:$N$1000, 6, 0), 0)/'TOP SCORES'!H$5,0)</f>
        <v>0</v>
      </c>
      <c r="K169" s="16">
        <f>IFERROR(100*_xlfn.IFNA(VLOOKUP($B169,KviZDarije8!$A$1:$N$1000, 6, 0), 0)/'TOP SCORES'!I$5,0)</f>
        <v>0</v>
      </c>
      <c r="L169" s="16">
        <f>IFERROR(100*_xlfn.IFNA(VLOOKUP($B169,KviZDarije9!$A$1:$N$1000, 6, 0), 0)/'TOP SCORES'!J$5,0)</f>
        <v>0</v>
      </c>
      <c r="M169" s="16">
        <f>IFERROR(100*_xlfn.IFNA(VLOOKUP($B169,KviZDarije10!$A$1:$N$1000, 6, 0), 0)/'TOP SCORES'!K$5,0)</f>
        <v>0</v>
      </c>
      <c r="N169" s="16">
        <f>IFERROR(100*_xlfn.IFNA(VLOOKUP($B169,KviZDarije11!$A$1:$N$1000, 6, 0), 0)/'TOP SCORES'!L$5,0)</f>
        <v>0</v>
      </c>
    </row>
    <row r="170" spans="1:14">
      <c r="A170" s="19">
        <f ca="1">RANK(C170,C$2:C$998)</f>
        <v>165</v>
      </c>
      <c r="B170" s="6" t="s">
        <v>239</v>
      </c>
      <c r="C170" s="17" cm="1">
        <f t="array" aca="1" ref="C170" ca="1">SUM(LARGE(D170:N170,ROW(INDIRECT("1:2"))))</f>
        <v>27.272727272727273</v>
      </c>
      <c r="D170" s="16">
        <f>IFERROR(100*_xlfn.IFNA(VLOOKUP($B170,KviZDarije1!$A$1:$N$1000, 6, 0), 0)/'TOP SCORES'!B$5,0)</f>
        <v>0</v>
      </c>
      <c r="E170" s="16">
        <f>IFERROR(100*_xlfn.IFNA(VLOOKUP($B170,KviZDarije2!$A$1:$N$1000, 6, 0), 0)/'TOP SCORES'!C$5,0)</f>
        <v>0</v>
      </c>
      <c r="F170" s="16">
        <f>IFERROR(100*_xlfn.IFNA(VLOOKUP($B170,KviZDarije3!$A$1:$N$1000, 6, 0), 0)/'TOP SCORES'!D$5,0)</f>
        <v>27.272727272727273</v>
      </c>
      <c r="G170" s="16">
        <f>IFERROR(100*_xlfn.IFNA(VLOOKUP($B170,KviZDarije4!$A$1:$N$1000, 6, 0), 0)/'TOP SCORES'!E$5,0)</f>
        <v>0</v>
      </c>
      <c r="H170" s="16">
        <f>IFERROR(100*_xlfn.IFNA(VLOOKUP($B170,KviZDarije5!$A$1:$N$1000, 6, 0), 0)/'TOP SCORES'!F$5,0)</f>
        <v>0</v>
      </c>
      <c r="I170" s="16">
        <f>IFERROR(100*_xlfn.IFNA(VLOOKUP($B170,KviZDarije6!$A$1:$N$1000, 6, 0), 0)/'TOP SCORES'!G$5,0)</f>
        <v>0</v>
      </c>
      <c r="J170" s="16">
        <f>IFERROR(100*_xlfn.IFNA(VLOOKUP($B170,KviZDarije7!$A$1:$N$1000, 6, 0), 0)/'TOP SCORES'!H$5,0)</f>
        <v>0</v>
      </c>
      <c r="K170" s="16">
        <f>IFERROR(100*_xlfn.IFNA(VLOOKUP($B170,KviZDarije8!$A$1:$N$1000, 6, 0), 0)/'TOP SCORES'!I$5,0)</f>
        <v>0</v>
      </c>
      <c r="L170" s="16">
        <f>IFERROR(100*_xlfn.IFNA(VLOOKUP($B170,KviZDarije9!$A$1:$N$1000, 6, 0), 0)/'TOP SCORES'!J$5,0)</f>
        <v>0</v>
      </c>
      <c r="M170" s="16">
        <f>IFERROR(100*_xlfn.IFNA(VLOOKUP($B170,KviZDarije10!$A$1:$N$1000, 6, 0), 0)/'TOP SCORES'!K$5,0)</f>
        <v>0</v>
      </c>
      <c r="N170" s="16">
        <f>IFERROR(100*_xlfn.IFNA(VLOOKUP($B170,KviZDarije11!$A$1:$N$1000, 6, 0), 0)/'TOP SCORES'!L$5,0)</f>
        <v>0</v>
      </c>
    </row>
    <row r="171" spans="1:14">
      <c r="A171" s="19">
        <f ca="1">RANK(C171,C$2:C$998)</f>
        <v>165</v>
      </c>
      <c r="B171" s="6" t="s">
        <v>243</v>
      </c>
      <c r="C171" s="17" cm="1">
        <f t="array" aca="1" ref="C171" ca="1">SUM(LARGE(D171:N171,ROW(INDIRECT("1:2"))))</f>
        <v>27.272727272727273</v>
      </c>
      <c r="D171" s="16">
        <f>IFERROR(100*_xlfn.IFNA(VLOOKUP($B171,KviZDarije1!$A$1:$N$1000, 6, 0), 0)/'TOP SCORES'!B$5,0)</f>
        <v>0</v>
      </c>
      <c r="E171" s="16">
        <f>IFERROR(100*_xlfn.IFNA(VLOOKUP($B171,KviZDarije2!$A$1:$N$1000, 6, 0), 0)/'TOP SCORES'!C$5,0)</f>
        <v>0</v>
      </c>
      <c r="F171" s="16">
        <f>IFERROR(100*_xlfn.IFNA(VLOOKUP($B171,KviZDarije3!$A$1:$N$1000, 6, 0), 0)/'TOP SCORES'!D$5,0)</f>
        <v>27.272727272727273</v>
      </c>
      <c r="G171" s="16">
        <f>IFERROR(100*_xlfn.IFNA(VLOOKUP($B171,KviZDarije4!$A$1:$N$1000, 6, 0), 0)/'TOP SCORES'!E$5,0)</f>
        <v>0</v>
      </c>
      <c r="H171" s="16">
        <f>IFERROR(100*_xlfn.IFNA(VLOOKUP($B171,KviZDarije5!$A$1:$N$1000, 6, 0), 0)/'TOP SCORES'!F$5,0)</f>
        <v>0</v>
      </c>
      <c r="I171" s="16">
        <f>IFERROR(100*_xlfn.IFNA(VLOOKUP($B171,KviZDarije6!$A$1:$N$1000, 6, 0), 0)/'TOP SCORES'!G$5,0)</f>
        <v>0</v>
      </c>
      <c r="J171" s="16">
        <f>IFERROR(100*_xlfn.IFNA(VLOOKUP($B171,KviZDarije7!$A$1:$N$1000, 6, 0), 0)/'TOP SCORES'!H$5,0)</f>
        <v>0</v>
      </c>
      <c r="K171" s="16">
        <f>IFERROR(100*_xlfn.IFNA(VLOOKUP($B171,KviZDarije8!$A$1:$N$1000, 6, 0), 0)/'TOP SCORES'!I$5,0)</f>
        <v>0</v>
      </c>
      <c r="L171" s="16">
        <f>IFERROR(100*_xlfn.IFNA(VLOOKUP($B171,KviZDarije9!$A$1:$N$1000, 6, 0), 0)/'TOP SCORES'!J$5,0)</f>
        <v>0</v>
      </c>
      <c r="M171" s="16">
        <f>IFERROR(100*_xlfn.IFNA(VLOOKUP($B171,KviZDarije10!$A$1:$N$1000, 6, 0), 0)/'TOP SCORES'!K$5,0)</f>
        <v>0</v>
      </c>
      <c r="N171" s="16">
        <f>IFERROR(100*_xlfn.IFNA(VLOOKUP($B171,KviZDarije11!$A$1:$N$1000, 6, 0), 0)/'TOP SCORES'!L$5,0)</f>
        <v>0</v>
      </c>
    </row>
    <row r="172" spans="1:14">
      <c r="A172" s="19">
        <f ca="1">RANK(C172,C$2:C$998)</f>
        <v>89</v>
      </c>
      <c r="B172" s="6" t="s">
        <v>238</v>
      </c>
      <c r="C172" s="17" cm="1">
        <f t="array" aca="1" ref="C172" ca="1">SUM(LARGE(D172:N172,ROW(INDIRECT("1:2"))))</f>
        <v>93.939393939393938</v>
      </c>
      <c r="D172" s="16">
        <f>IFERROR(100*_xlfn.IFNA(VLOOKUP($B172,KviZDarije1!$A$1:$N$1000, 6, 0), 0)/'TOP SCORES'!B$5,0)</f>
        <v>0</v>
      </c>
      <c r="E172" s="16">
        <f>IFERROR(100*_xlfn.IFNA(VLOOKUP($B172,KviZDarije2!$A$1:$N$1000, 6, 0), 0)/'TOP SCORES'!C$5,0)</f>
        <v>66.666666666666671</v>
      </c>
      <c r="F172" s="16">
        <f>IFERROR(100*_xlfn.IFNA(VLOOKUP($B172,KviZDarije3!$A$1:$N$1000, 6, 0), 0)/'TOP SCORES'!D$5,0)</f>
        <v>27.272727272727273</v>
      </c>
      <c r="G172" s="16">
        <f>IFERROR(100*_xlfn.IFNA(VLOOKUP($B172,KviZDarije4!$A$1:$N$1000, 6, 0), 0)/'TOP SCORES'!E$5,0)</f>
        <v>0</v>
      </c>
      <c r="H172" s="16">
        <f>IFERROR(100*_xlfn.IFNA(VLOOKUP($B172,KviZDarije5!$A$1:$N$1000, 6, 0), 0)/'TOP SCORES'!F$5,0)</f>
        <v>0</v>
      </c>
      <c r="I172" s="16">
        <f>IFERROR(100*_xlfn.IFNA(VLOOKUP($B172,KviZDarije6!$A$1:$N$1000, 6, 0), 0)/'TOP SCORES'!G$5,0)</f>
        <v>0</v>
      </c>
      <c r="J172" s="16">
        <f>IFERROR(100*_xlfn.IFNA(VLOOKUP($B172,KviZDarije7!$A$1:$N$1000, 6, 0), 0)/'TOP SCORES'!H$5,0)</f>
        <v>0</v>
      </c>
      <c r="K172" s="16">
        <f>IFERROR(100*_xlfn.IFNA(VLOOKUP($B172,KviZDarije8!$A$1:$N$1000, 6, 0), 0)/'TOP SCORES'!I$5,0)</f>
        <v>0</v>
      </c>
      <c r="L172" s="16">
        <f>IFERROR(100*_xlfn.IFNA(VLOOKUP($B172,KviZDarije9!$A$1:$N$1000, 6, 0), 0)/'TOP SCORES'!J$5,0)</f>
        <v>0</v>
      </c>
      <c r="M172" s="16">
        <f>IFERROR(100*_xlfn.IFNA(VLOOKUP($B172,KviZDarije10!$A$1:$N$1000, 6, 0), 0)/'TOP SCORES'!K$5,0)</f>
        <v>0</v>
      </c>
      <c r="N172" s="16">
        <f>IFERROR(100*_xlfn.IFNA(VLOOKUP($B172,KviZDarije11!$A$1:$N$1000, 6, 0), 0)/'TOP SCORES'!L$5,0)</f>
        <v>0</v>
      </c>
    </row>
    <row r="173" spans="1:14">
      <c r="A173" s="19">
        <f ca="1">RANK(C173,C$2:C$998)</f>
        <v>165</v>
      </c>
      <c r="B173" s="6" t="s">
        <v>155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6, 0), 0)/'TOP SCORES'!B$5,0)</f>
        <v>0</v>
      </c>
      <c r="E173" s="16">
        <f>IFERROR(100*_xlfn.IFNA(VLOOKUP($B173,KviZDarije2!$A$1:$N$1000, 6, 0), 0)/'TOP SCORES'!C$5,0)</f>
        <v>0</v>
      </c>
      <c r="F173" s="16">
        <f>IFERROR(100*_xlfn.IFNA(VLOOKUP($B173,KviZDarije3!$A$1:$N$1000, 6, 0), 0)/'TOP SCORES'!D$5,0)</f>
        <v>27.272727272727273</v>
      </c>
      <c r="G173" s="16">
        <f>IFERROR(100*_xlfn.IFNA(VLOOKUP($B173,KviZDarije4!$A$1:$N$1000, 6, 0), 0)/'TOP SCORES'!E$5,0)</f>
        <v>0</v>
      </c>
      <c r="H173" s="16">
        <f>IFERROR(100*_xlfn.IFNA(VLOOKUP($B173,KviZDarije5!$A$1:$N$1000, 6, 0), 0)/'TOP SCORES'!F$5,0)</f>
        <v>0</v>
      </c>
      <c r="I173" s="16">
        <f>IFERROR(100*_xlfn.IFNA(VLOOKUP($B173,KviZDarije6!$A$1:$N$1000, 6, 0), 0)/'TOP SCORES'!G$5,0)</f>
        <v>0</v>
      </c>
      <c r="J173" s="16">
        <f>IFERROR(100*_xlfn.IFNA(VLOOKUP($B173,KviZDarije7!$A$1:$N$1000, 6, 0), 0)/'TOP SCORES'!H$5,0)</f>
        <v>0</v>
      </c>
      <c r="K173" s="16">
        <f>IFERROR(100*_xlfn.IFNA(VLOOKUP($B173,KviZDarije8!$A$1:$N$1000, 6, 0), 0)/'TOP SCORES'!I$5,0)</f>
        <v>0</v>
      </c>
      <c r="L173" s="16">
        <f>IFERROR(100*_xlfn.IFNA(VLOOKUP($B173,KviZDarije9!$A$1:$N$1000, 6, 0), 0)/'TOP SCORES'!J$5,0)</f>
        <v>0</v>
      </c>
      <c r="M173" s="16">
        <f>IFERROR(100*_xlfn.IFNA(VLOOKUP($B173,KviZDarije10!$A$1:$N$1000, 6, 0), 0)/'TOP SCORES'!K$5,0)</f>
        <v>0</v>
      </c>
      <c r="N173" s="16">
        <f>IFERROR(100*_xlfn.IFNA(VLOOKUP($B173,KviZDarije11!$A$1:$N$1000, 6, 0), 0)/'TOP SCORES'!L$5,0)</f>
        <v>0</v>
      </c>
    </row>
    <row r="174" spans="1:14">
      <c r="A174" s="19">
        <f ca="1">RANK(C174,C$2:C$998)</f>
        <v>165</v>
      </c>
      <c r="B174" s="10" t="s">
        <v>195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6, 0), 0)/'TOP SCORES'!B$5,0)</f>
        <v>27.272727272727273</v>
      </c>
      <c r="E174" s="16">
        <f>IFERROR(100*_xlfn.IFNA(VLOOKUP($B174,KviZDarije2!$A$1:$N$1000, 6, 0), 0)/'TOP SCORES'!C$5,0)</f>
        <v>0</v>
      </c>
      <c r="F174" s="16">
        <f>IFERROR(100*_xlfn.IFNA(VLOOKUP($B174,KviZDarije3!$A$1:$N$1000, 6, 0), 0)/'TOP SCORES'!D$5,0)</f>
        <v>0</v>
      </c>
      <c r="G174" s="16">
        <f>IFERROR(100*_xlfn.IFNA(VLOOKUP($B174,KviZDarije4!$A$1:$N$1000, 6, 0), 0)/'TOP SCORES'!E$5,0)</f>
        <v>0</v>
      </c>
      <c r="H174" s="16">
        <f>IFERROR(100*_xlfn.IFNA(VLOOKUP($B174,KviZDarije5!$A$1:$N$1000, 6, 0), 0)/'TOP SCORES'!F$5,0)</f>
        <v>0</v>
      </c>
      <c r="I174" s="16">
        <f>IFERROR(100*_xlfn.IFNA(VLOOKUP($B174,KviZDarije6!$A$1:$N$1000, 6, 0), 0)/'TOP SCORES'!G$5,0)</f>
        <v>0</v>
      </c>
      <c r="J174" s="16">
        <f>IFERROR(100*_xlfn.IFNA(VLOOKUP($B174,KviZDarije7!$A$1:$N$1000, 6, 0), 0)/'TOP SCORES'!H$5,0)</f>
        <v>0</v>
      </c>
      <c r="K174" s="16">
        <f>IFERROR(100*_xlfn.IFNA(VLOOKUP($B174,KviZDarije8!$A$1:$N$1000, 6, 0), 0)/'TOP SCORES'!I$5,0)</f>
        <v>0</v>
      </c>
      <c r="L174" s="16">
        <f>IFERROR(100*_xlfn.IFNA(VLOOKUP($B174,KviZDarije9!$A$1:$N$1000, 6, 0), 0)/'TOP SCORES'!J$5,0)</f>
        <v>0</v>
      </c>
      <c r="M174" s="16">
        <f>IFERROR(100*_xlfn.IFNA(VLOOKUP($B174,KviZDarije10!$A$1:$N$1000, 6, 0), 0)/'TOP SCORES'!K$5,0)</f>
        <v>0</v>
      </c>
      <c r="N174" s="16">
        <f>IFERROR(100*_xlfn.IFNA(VLOOKUP($B174,KviZDarije11!$A$1:$N$1000, 6, 0), 0)/'TOP SCORES'!L$5,0)</f>
        <v>0</v>
      </c>
    </row>
    <row r="175" spans="1:14">
      <c r="A175" s="19">
        <f ca="1">RANK(C175,C$2:C$998)</f>
        <v>165</v>
      </c>
      <c r="B175" s="45" t="s">
        <v>202</v>
      </c>
      <c r="C175" s="17" cm="1">
        <f t="array" aca="1" ref="C175" ca="1">SUM(LARGE(D175:N175,ROW(INDIRECT("1:2"))))</f>
        <v>27.272727272727273</v>
      </c>
      <c r="D175" s="16">
        <f>IFERROR(100*_xlfn.IFNA(VLOOKUP($B175,KviZDarije1!$A$1:$N$1000, 6, 0), 0)/'TOP SCORES'!B$5,0)</f>
        <v>27.272727272727273</v>
      </c>
      <c r="E175" s="16">
        <f>IFERROR(100*_xlfn.IFNA(VLOOKUP($B175,KviZDarije2!$A$1:$N$1000, 6, 0), 0)/'TOP SCORES'!C$5,0)</f>
        <v>0</v>
      </c>
      <c r="F175" s="16">
        <f>IFERROR(100*_xlfn.IFNA(VLOOKUP($B175,KviZDarije3!$A$1:$N$1000, 6, 0), 0)/'TOP SCORES'!D$5,0)</f>
        <v>0</v>
      </c>
      <c r="G175" s="16">
        <f>IFERROR(100*_xlfn.IFNA(VLOOKUP($B175,KviZDarije4!$A$1:$N$1000, 6, 0), 0)/'TOP SCORES'!E$5,0)</f>
        <v>0</v>
      </c>
      <c r="H175" s="16">
        <f>IFERROR(100*_xlfn.IFNA(VLOOKUP($B175,KviZDarije5!$A$1:$N$1000, 6, 0), 0)/'TOP SCORES'!F$5,0)</f>
        <v>0</v>
      </c>
      <c r="I175" s="16">
        <f>IFERROR(100*_xlfn.IFNA(VLOOKUP($B175,KviZDarije6!$A$1:$N$1000, 6, 0), 0)/'TOP SCORES'!G$5,0)</f>
        <v>0</v>
      </c>
      <c r="J175" s="16">
        <f>IFERROR(100*_xlfn.IFNA(VLOOKUP($B175,KviZDarije7!$A$1:$N$1000, 6, 0), 0)/'TOP SCORES'!H$5,0)</f>
        <v>0</v>
      </c>
      <c r="K175" s="16">
        <f>IFERROR(100*_xlfn.IFNA(VLOOKUP($B175,KviZDarije8!$A$1:$N$1000, 6, 0), 0)/'TOP SCORES'!I$5,0)</f>
        <v>0</v>
      </c>
      <c r="L175" s="16">
        <f>IFERROR(100*_xlfn.IFNA(VLOOKUP($B175,KviZDarije9!$A$1:$N$1000, 6, 0), 0)/'TOP SCORES'!J$5,0)</f>
        <v>0</v>
      </c>
      <c r="M175" s="16">
        <f>IFERROR(100*_xlfn.IFNA(VLOOKUP($B175,KviZDarije10!$A$1:$N$1000, 6, 0), 0)/'TOP SCORES'!K$5,0)</f>
        <v>0</v>
      </c>
      <c r="N175" s="16">
        <f>IFERROR(100*_xlfn.IFNA(VLOOKUP($B175,KviZDarije11!$A$1:$N$1000, 6, 0), 0)/'TOP SCORES'!L$5,0)</f>
        <v>0</v>
      </c>
    </row>
    <row r="176" spans="1:14">
      <c r="A176" s="19">
        <f ca="1">RANK(C176,C$2:C$998)</f>
        <v>173</v>
      </c>
      <c r="B176" s="6" t="s">
        <v>211</v>
      </c>
      <c r="C176" s="17" cm="1">
        <f t="array" aca="1" ref="C176" ca="1">SUM(LARGE(D176:N176,ROW(INDIRECT("1:2"))))</f>
        <v>22.222222222222221</v>
      </c>
      <c r="D176" s="16">
        <f>IFERROR(100*_xlfn.IFNA(VLOOKUP($B176,KviZDarije1!$A$1:$N$1000, 6, 0), 0)/'TOP SCORES'!B$5,0)</f>
        <v>0</v>
      </c>
      <c r="E176" s="16">
        <f>IFERROR(100*_xlfn.IFNA(VLOOKUP($B176,KviZDarije2!$A$1:$N$1000, 6, 0), 0)/'TOP SCORES'!C$5,0)</f>
        <v>22.222222222222221</v>
      </c>
      <c r="F176" s="16">
        <f>IFERROR(100*_xlfn.IFNA(VLOOKUP($B176,KviZDarije3!$A$1:$N$1000, 6, 0), 0)/'TOP SCORES'!D$5,0)</f>
        <v>0</v>
      </c>
      <c r="G176" s="16">
        <f>IFERROR(100*_xlfn.IFNA(VLOOKUP($B176,KviZDarije4!$A$1:$N$1000, 6, 0), 0)/'TOP SCORES'!E$5,0)</f>
        <v>0</v>
      </c>
      <c r="H176" s="16">
        <f>IFERROR(100*_xlfn.IFNA(VLOOKUP($B176,KviZDarije5!$A$1:$N$1000, 6, 0), 0)/'TOP SCORES'!F$5,0)</f>
        <v>0</v>
      </c>
      <c r="I176" s="16">
        <f>IFERROR(100*_xlfn.IFNA(VLOOKUP($B176,KviZDarije6!$A$1:$N$1000, 6, 0), 0)/'TOP SCORES'!G$5,0)</f>
        <v>0</v>
      </c>
      <c r="J176" s="16">
        <f>IFERROR(100*_xlfn.IFNA(VLOOKUP($B176,KviZDarije7!$A$1:$N$1000, 6, 0), 0)/'TOP SCORES'!H$5,0)</f>
        <v>0</v>
      </c>
      <c r="K176" s="16">
        <f>IFERROR(100*_xlfn.IFNA(VLOOKUP($B176,KviZDarije8!$A$1:$N$1000, 6, 0), 0)/'TOP SCORES'!I$5,0)</f>
        <v>0</v>
      </c>
      <c r="L176" s="16">
        <f>IFERROR(100*_xlfn.IFNA(VLOOKUP($B176,KviZDarije9!$A$1:$N$1000, 6, 0), 0)/'TOP SCORES'!J$5,0)</f>
        <v>0</v>
      </c>
      <c r="M176" s="16">
        <f>IFERROR(100*_xlfn.IFNA(VLOOKUP($B176,KviZDarije10!$A$1:$N$1000, 6, 0), 0)/'TOP SCORES'!K$5,0)</f>
        <v>0</v>
      </c>
      <c r="N176" s="16">
        <f>IFERROR(100*_xlfn.IFNA(VLOOKUP($B176,KviZDarije11!$A$1:$N$1000, 6, 0), 0)/'TOP SCORES'!L$5,0)</f>
        <v>0</v>
      </c>
    </row>
    <row r="177" spans="1:14">
      <c r="A177" s="19">
        <f ca="1">RANK(C177,C$2:C$998)</f>
        <v>173</v>
      </c>
      <c r="B177" s="6" t="s">
        <v>224</v>
      </c>
      <c r="C177" s="17" cm="1">
        <f t="array" aca="1" ref="C177" ca="1">SUM(LARGE(D177:N177,ROW(INDIRECT("1:2"))))</f>
        <v>22.222222222222221</v>
      </c>
      <c r="D177" s="16">
        <f>IFERROR(100*_xlfn.IFNA(VLOOKUP($B177,KviZDarije1!$A$1:$N$1000, 6, 0), 0)/'TOP SCORES'!B$5,0)</f>
        <v>0</v>
      </c>
      <c r="E177" s="16">
        <f>IFERROR(100*_xlfn.IFNA(VLOOKUP($B177,KviZDarije2!$A$1:$N$1000, 6, 0), 0)/'TOP SCORES'!C$5,0)</f>
        <v>22.222222222222221</v>
      </c>
      <c r="F177" s="16">
        <f>IFERROR(100*_xlfn.IFNA(VLOOKUP($B177,KviZDarije3!$A$1:$N$1000, 6, 0), 0)/'TOP SCORES'!D$5,0)</f>
        <v>0</v>
      </c>
      <c r="G177" s="16">
        <f>IFERROR(100*_xlfn.IFNA(VLOOKUP($B177,KviZDarije4!$A$1:$N$1000, 6, 0), 0)/'TOP SCORES'!E$5,0)</f>
        <v>0</v>
      </c>
      <c r="H177" s="16">
        <f>IFERROR(100*_xlfn.IFNA(VLOOKUP($B177,KviZDarije5!$A$1:$N$1000, 6, 0), 0)/'TOP SCORES'!F$5,0)</f>
        <v>0</v>
      </c>
      <c r="I177" s="16">
        <f>IFERROR(100*_xlfn.IFNA(VLOOKUP($B177,KviZDarije6!$A$1:$N$1000, 6, 0), 0)/'TOP SCORES'!G$5,0)</f>
        <v>0</v>
      </c>
      <c r="J177" s="16">
        <f>IFERROR(100*_xlfn.IFNA(VLOOKUP($B177,KviZDarije7!$A$1:$N$1000, 6, 0), 0)/'TOP SCORES'!H$5,0)</f>
        <v>0</v>
      </c>
      <c r="K177" s="16">
        <f>IFERROR(100*_xlfn.IFNA(VLOOKUP($B177,KviZDarije8!$A$1:$N$1000, 6, 0), 0)/'TOP SCORES'!I$5,0)</f>
        <v>0</v>
      </c>
      <c r="L177" s="16">
        <f>IFERROR(100*_xlfn.IFNA(VLOOKUP($B177,KviZDarije9!$A$1:$N$1000, 6, 0), 0)/'TOP SCORES'!J$5,0)</f>
        <v>0</v>
      </c>
      <c r="M177" s="16">
        <f>IFERROR(100*_xlfn.IFNA(VLOOKUP($B177,KviZDarije10!$A$1:$N$1000, 6, 0), 0)/'TOP SCORES'!K$5,0)</f>
        <v>0</v>
      </c>
      <c r="N177" s="16">
        <f>IFERROR(100*_xlfn.IFNA(VLOOKUP($B177,KviZDarije11!$A$1:$N$1000, 6, 0), 0)/'TOP SCORES'!L$5,0)</f>
        <v>0</v>
      </c>
    </row>
    <row r="178" spans="1:14">
      <c r="A178" s="19">
        <f ca="1">RANK(C178,C$2:C$998)</f>
        <v>173</v>
      </c>
      <c r="B178" s="6" t="s">
        <v>216</v>
      </c>
      <c r="C178" s="17" cm="1">
        <f t="array" aca="1" ref="C178" ca="1">SUM(LARGE(D178:N178,ROW(INDIRECT("1:2"))))</f>
        <v>22.222222222222221</v>
      </c>
      <c r="D178" s="16">
        <f>IFERROR(100*_xlfn.IFNA(VLOOKUP($B178,KviZDarije1!$A$1:$N$1000, 6, 0), 0)/'TOP SCORES'!B$5,0)</f>
        <v>0</v>
      </c>
      <c r="E178" s="16">
        <f>IFERROR(100*_xlfn.IFNA(VLOOKUP($B178,KviZDarije2!$A$1:$N$1000, 6, 0), 0)/'TOP SCORES'!C$5,0)</f>
        <v>22.222222222222221</v>
      </c>
      <c r="F178" s="16">
        <f>IFERROR(100*_xlfn.IFNA(VLOOKUP($B178,KviZDarije3!$A$1:$N$1000, 6, 0), 0)/'TOP SCORES'!D$5,0)</f>
        <v>0</v>
      </c>
      <c r="G178" s="16">
        <f>IFERROR(100*_xlfn.IFNA(VLOOKUP($B178,KviZDarije4!$A$1:$N$1000, 6, 0), 0)/'TOP SCORES'!E$5,0)</f>
        <v>0</v>
      </c>
      <c r="H178" s="16">
        <f>IFERROR(100*_xlfn.IFNA(VLOOKUP($B178,KviZDarije5!$A$1:$N$1000, 6, 0), 0)/'TOP SCORES'!F$5,0)</f>
        <v>0</v>
      </c>
      <c r="I178" s="16">
        <f>IFERROR(100*_xlfn.IFNA(VLOOKUP($B178,KviZDarije6!$A$1:$N$1000, 6, 0), 0)/'TOP SCORES'!G$5,0)</f>
        <v>0</v>
      </c>
      <c r="J178" s="16">
        <f>IFERROR(100*_xlfn.IFNA(VLOOKUP($B178,KviZDarije7!$A$1:$N$1000, 6, 0), 0)/'TOP SCORES'!H$5,0)</f>
        <v>0</v>
      </c>
      <c r="K178" s="16">
        <f>IFERROR(100*_xlfn.IFNA(VLOOKUP($B178,KviZDarije8!$A$1:$N$1000, 6, 0), 0)/'TOP SCORES'!I$5,0)</f>
        <v>0</v>
      </c>
      <c r="L178" s="16">
        <f>IFERROR(100*_xlfn.IFNA(VLOOKUP($B178,KviZDarije9!$A$1:$N$1000, 6, 0), 0)/'TOP SCORES'!J$5,0)</f>
        <v>0</v>
      </c>
      <c r="M178" s="16">
        <f>IFERROR(100*_xlfn.IFNA(VLOOKUP($B178,KviZDarije10!$A$1:$N$1000, 6, 0), 0)/'TOP SCORES'!K$5,0)</f>
        <v>0</v>
      </c>
      <c r="N178" s="16">
        <f>IFERROR(100*_xlfn.IFNA(VLOOKUP($B178,KviZDarije11!$A$1:$N$1000, 6, 0), 0)/'TOP SCORES'!L$5,0)</f>
        <v>0</v>
      </c>
    </row>
    <row r="179" spans="1:14">
      <c r="A179" s="19">
        <f ca="1">RANK(C179,C$2:C$998)</f>
        <v>173</v>
      </c>
      <c r="B179" s="6" t="s">
        <v>223</v>
      </c>
      <c r="C179" s="17" cm="1">
        <f t="array" aca="1" ref="C179" ca="1">SUM(LARGE(D179:N179,ROW(INDIRECT("1:2"))))</f>
        <v>22.222222222222221</v>
      </c>
      <c r="D179" s="16">
        <f>IFERROR(100*_xlfn.IFNA(VLOOKUP($B179,KviZDarije1!$A$1:$N$1000, 6, 0), 0)/'TOP SCORES'!B$5,0)</f>
        <v>0</v>
      </c>
      <c r="E179" s="16">
        <f>IFERROR(100*_xlfn.IFNA(VLOOKUP($B179,KviZDarije2!$A$1:$N$1000, 6, 0), 0)/'TOP SCORES'!C$5,0)</f>
        <v>22.222222222222221</v>
      </c>
      <c r="F179" s="16">
        <f>IFERROR(100*_xlfn.IFNA(VLOOKUP($B179,KviZDarije3!$A$1:$N$1000, 6, 0), 0)/'TOP SCORES'!D$5,0)</f>
        <v>0</v>
      </c>
      <c r="G179" s="16">
        <f>IFERROR(100*_xlfn.IFNA(VLOOKUP($B179,KviZDarije4!$A$1:$N$1000, 6, 0), 0)/'TOP SCORES'!E$5,0)</f>
        <v>0</v>
      </c>
      <c r="H179" s="16">
        <f>IFERROR(100*_xlfn.IFNA(VLOOKUP($B179,KviZDarije5!$A$1:$N$1000, 6, 0), 0)/'TOP SCORES'!F$5,0)</f>
        <v>0</v>
      </c>
      <c r="I179" s="16">
        <f>IFERROR(100*_xlfn.IFNA(VLOOKUP($B179,KviZDarije6!$A$1:$N$1000, 6, 0), 0)/'TOP SCORES'!G$5,0)</f>
        <v>0</v>
      </c>
      <c r="J179" s="16">
        <f>IFERROR(100*_xlfn.IFNA(VLOOKUP($B179,KviZDarije7!$A$1:$N$1000, 6, 0), 0)/'TOP SCORES'!H$5,0)</f>
        <v>0</v>
      </c>
      <c r="K179" s="16">
        <f>IFERROR(100*_xlfn.IFNA(VLOOKUP($B179,KviZDarije8!$A$1:$N$1000, 6, 0), 0)/'TOP SCORES'!I$5,0)</f>
        <v>0</v>
      </c>
      <c r="L179" s="16">
        <f>IFERROR(100*_xlfn.IFNA(VLOOKUP($B179,KviZDarije9!$A$1:$N$1000, 6, 0), 0)/'TOP SCORES'!J$5,0)</f>
        <v>0</v>
      </c>
      <c r="M179" s="16">
        <f>IFERROR(100*_xlfn.IFNA(VLOOKUP($B179,KviZDarije10!$A$1:$N$1000, 6, 0), 0)/'TOP SCORES'!K$5,0)</f>
        <v>0</v>
      </c>
      <c r="N179" s="16">
        <f>IFERROR(100*_xlfn.IFNA(VLOOKUP($B179,KviZDarije11!$A$1:$N$1000, 6, 0), 0)/'TOP SCORES'!L$5,0)</f>
        <v>0</v>
      </c>
    </row>
    <row r="180" spans="1:14">
      <c r="A180" s="19">
        <f ca="1">RANK(C180,C$2:C$998)</f>
        <v>177</v>
      </c>
      <c r="B180" s="6" t="s">
        <v>149</v>
      </c>
      <c r="C180" s="17" cm="1">
        <f t="array" aca="1" ref="C180" ca="1">SUM(LARGE(D180:N180,ROW(INDIRECT("1:2"))))</f>
        <v>20.202020202020201</v>
      </c>
      <c r="D180" s="16">
        <f>IFERROR(100*_xlfn.IFNA(VLOOKUP($B180,KviZDarije1!$A$1:$N$1000, 6, 0), 0)/'TOP SCORES'!B$5,0)</f>
        <v>9.0909090909090917</v>
      </c>
      <c r="E180" s="16">
        <f>IFERROR(100*_xlfn.IFNA(VLOOKUP($B180,KviZDarije2!$A$1:$N$1000, 6, 0), 0)/'TOP SCORES'!C$5,0)</f>
        <v>11.111111111111111</v>
      </c>
      <c r="F180" s="16">
        <f>IFERROR(100*_xlfn.IFNA(VLOOKUP($B180,KviZDarije3!$A$1:$N$1000, 6, 0), 0)/'TOP SCORES'!D$5,0)</f>
        <v>9.0909090909090917</v>
      </c>
      <c r="G180" s="16">
        <f>IFERROR(100*_xlfn.IFNA(VLOOKUP($B180,KviZDarije4!$A$1:$N$1000, 6, 0), 0)/'TOP SCORES'!E$5,0)</f>
        <v>0</v>
      </c>
      <c r="H180" s="16">
        <f>IFERROR(100*_xlfn.IFNA(VLOOKUP($B180,KviZDarije5!$A$1:$N$1000, 6, 0), 0)/'TOP SCORES'!F$5,0)</f>
        <v>0</v>
      </c>
      <c r="I180" s="16">
        <f>IFERROR(100*_xlfn.IFNA(VLOOKUP($B180,KviZDarije6!$A$1:$N$1000, 6, 0), 0)/'TOP SCORES'!G$5,0)</f>
        <v>0</v>
      </c>
      <c r="J180" s="16">
        <f>IFERROR(100*_xlfn.IFNA(VLOOKUP($B180,KviZDarije7!$A$1:$N$1000, 6, 0), 0)/'TOP SCORES'!H$5,0)</f>
        <v>0</v>
      </c>
      <c r="K180" s="16">
        <f>IFERROR(100*_xlfn.IFNA(VLOOKUP($B180,KviZDarije8!$A$1:$N$1000, 6, 0), 0)/'TOP SCORES'!I$5,0)</f>
        <v>0</v>
      </c>
      <c r="L180" s="16">
        <f>IFERROR(100*_xlfn.IFNA(VLOOKUP($B180,KviZDarije9!$A$1:$N$1000, 6, 0), 0)/'TOP SCORES'!J$5,0)</f>
        <v>0</v>
      </c>
      <c r="M180" s="16">
        <f>IFERROR(100*_xlfn.IFNA(VLOOKUP($B180,KviZDarije10!$A$1:$N$1000, 6, 0), 0)/'TOP SCORES'!K$5,0)</f>
        <v>0</v>
      </c>
      <c r="N180" s="16">
        <f>IFERROR(100*_xlfn.IFNA(VLOOKUP($B180,KviZDarije11!$A$1:$N$1000, 6, 0), 0)/'TOP SCORES'!L$5,0)</f>
        <v>0</v>
      </c>
    </row>
    <row r="181" spans="1:14">
      <c r="A181" s="19">
        <f ca="1">RANK(C181,C$2:C$998)</f>
        <v>178</v>
      </c>
      <c r="B181" s="6" t="s">
        <v>147</v>
      </c>
      <c r="C181" s="17" cm="1">
        <f t="array" aca="1" ref="C181" ca="1">SUM(LARGE(D181:N181,ROW(INDIRECT("1:2"))))</f>
        <v>18.181818181818183</v>
      </c>
      <c r="D181" s="16">
        <f>IFERROR(100*_xlfn.IFNA(VLOOKUP($B181,KviZDarije1!$A$1:$N$1000, 6, 0), 0)/'TOP SCORES'!B$5,0)</f>
        <v>0</v>
      </c>
      <c r="E181" s="16">
        <f>IFERROR(100*_xlfn.IFNA(VLOOKUP($B181,KviZDarije2!$A$1:$N$1000, 6, 0), 0)/'TOP SCORES'!C$5,0)</f>
        <v>0</v>
      </c>
      <c r="F181" s="16">
        <f>IFERROR(100*_xlfn.IFNA(VLOOKUP($B181,KviZDarije3!$A$1:$N$1000, 6, 0), 0)/'TOP SCORES'!D$5,0)</f>
        <v>18.181818181818183</v>
      </c>
      <c r="G181" s="16">
        <f>IFERROR(100*_xlfn.IFNA(VLOOKUP($B181,KviZDarije4!$A$1:$N$1000, 6, 0), 0)/'TOP SCORES'!E$5,0)</f>
        <v>0</v>
      </c>
      <c r="H181" s="16">
        <f>IFERROR(100*_xlfn.IFNA(VLOOKUP($B181,KviZDarije5!$A$1:$N$1000, 6, 0), 0)/'TOP SCORES'!F$5,0)</f>
        <v>0</v>
      </c>
      <c r="I181" s="16">
        <f>IFERROR(100*_xlfn.IFNA(VLOOKUP($B181,KviZDarije6!$A$1:$N$1000, 6, 0), 0)/'TOP SCORES'!G$5,0)</f>
        <v>0</v>
      </c>
      <c r="J181" s="16">
        <f>IFERROR(100*_xlfn.IFNA(VLOOKUP($B181,KviZDarije7!$A$1:$N$1000, 6, 0), 0)/'TOP SCORES'!H$5,0)</f>
        <v>0</v>
      </c>
      <c r="K181" s="16">
        <f>IFERROR(100*_xlfn.IFNA(VLOOKUP($B181,KviZDarije8!$A$1:$N$1000, 6, 0), 0)/'TOP SCORES'!I$5,0)</f>
        <v>0</v>
      </c>
      <c r="L181" s="16">
        <f>IFERROR(100*_xlfn.IFNA(VLOOKUP($B181,KviZDarije9!$A$1:$N$1000, 6, 0), 0)/'TOP SCORES'!J$5,0)</f>
        <v>0</v>
      </c>
      <c r="M181" s="16">
        <f>IFERROR(100*_xlfn.IFNA(VLOOKUP($B181,KviZDarije10!$A$1:$N$1000, 6, 0), 0)/'TOP SCORES'!K$5,0)</f>
        <v>0</v>
      </c>
      <c r="N181" s="16">
        <f>IFERROR(100*_xlfn.IFNA(VLOOKUP($B181,KviZDarije11!$A$1:$N$1000, 6, 0), 0)/'TOP SCORES'!L$5,0)</f>
        <v>0</v>
      </c>
    </row>
    <row r="182" spans="1:14">
      <c r="A182" s="19">
        <f ca="1">RANK(C182,C$2:C$998)</f>
        <v>178</v>
      </c>
      <c r="B182" s="10" t="s">
        <v>201</v>
      </c>
      <c r="C182" s="17" cm="1">
        <f t="array" aca="1" ref="C182" ca="1">SUM(LARGE(D182:N182,ROW(INDIRECT("1:2"))))</f>
        <v>18.181818181818183</v>
      </c>
      <c r="D182" s="16">
        <f>IFERROR(100*_xlfn.IFNA(VLOOKUP($B182,KviZDarije1!$A$1:$N$1000, 6, 0), 0)/'TOP SCORES'!B$5,0)</f>
        <v>0</v>
      </c>
      <c r="E182" s="16">
        <f>IFERROR(100*_xlfn.IFNA(VLOOKUP($B182,KviZDarije2!$A$1:$N$1000, 6, 0), 0)/'TOP SCORES'!C$5,0)</f>
        <v>0</v>
      </c>
      <c r="F182" s="16">
        <f>IFERROR(100*_xlfn.IFNA(VLOOKUP($B182,KviZDarije3!$A$1:$N$1000, 6, 0), 0)/'TOP SCORES'!D$5,0)</f>
        <v>18.181818181818183</v>
      </c>
      <c r="G182" s="16">
        <f>IFERROR(100*_xlfn.IFNA(VLOOKUP($B182,KviZDarije4!$A$1:$N$1000, 6, 0), 0)/'TOP SCORES'!E$5,0)</f>
        <v>0</v>
      </c>
      <c r="H182" s="16">
        <f>IFERROR(100*_xlfn.IFNA(VLOOKUP($B182,KviZDarije5!$A$1:$N$1000, 6, 0), 0)/'TOP SCORES'!F$5,0)</f>
        <v>0</v>
      </c>
      <c r="I182" s="16">
        <f>IFERROR(100*_xlfn.IFNA(VLOOKUP($B182,KviZDarije6!$A$1:$N$1000, 6, 0), 0)/'TOP SCORES'!G$5,0)</f>
        <v>0</v>
      </c>
      <c r="J182" s="16">
        <f>IFERROR(100*_xlfn.IFNA(VLOOKUP($B182,KviZDarije7!$A$1:$N$1000, 6, 0), 0)/'TOP SCORES'!H$5,0)</f>
        <v>0</v>
      </c>
      <c r="K182" s="16">
        <f>IFERROR(100*_xlfn.IFNA(VLOOKUP($B182,KviZDarije8!$A$1:$N$1000, 6, 0), 0)/'TOP SCORES'!I$5,0)</f>
        <v>0</v>
      </c>
      <c r="L182" s="16">
        <f>IFERROR(100*_xlfn.IFNA(VLOOKUP($B182,KviZDarije9!$A$1:$N$1000, 6, 0), 0)/'TOP SCORES'!J$5,0)</f>
        <v>0</v>
      </c>
      <c r="M182" s="16">
        <f>IFERROR(100*_xlfn.IFNA(VLOOKUP($B182,KviZDarije10!$A$1:$N$1000, 6, 0), 0)/'TOP SCORES'!K$5,0)</f>
        <v>0</v>
      </c>
      <c r="N182" s="16">
        <f>IFERROR(100*_xlfn.IFNA(VLOOKUP($B182,KviZDarije11!$A$1:$N$1000, 6, 0), 0)/'TOP SCORES'!L$5,0)</f>
        <v>0</v>
      </c>
    </row>
    <row r="183" spans="1:14">
      <c r="A183" s="19">
        <f ca="1">RANK(C183,C$2:C$998)</f>
        <v>182</v>
      </c>
      <c r="B183" s="6" t="s">
        <v>241</v>
      </c>
      <c r="C183" s="17" cm="1">
        <f t="array" aca="1" ref="C183" ca="1">SUM(LARGE(D183:N183,ROW(INDIRECT("1:2"))))</f>
        <v>0</v>
      </c>
      <c r="D183" s="16">
        <f>IFERROR(100*_xlfn.IFNA(VLOOKUP($B183,KviZDarije1!$A$1:$N$1000, 6, 0), 0)/'TOP SCORES'!B$5,0)</f>
        <v>0</v>
      </c>
      <c r="E183" s="16">
        <f>IFERROR(100*_xlfn.IFNA(VLOOKUP($B183,KviZDarije2!$A$1:$N$1000, 6, 0), 0)/'TOP SCORES'!C$5,0)</f>
        <v>0</v>
      </c>
      <c r="F183" s="16">
        <f>IFERROR(100*_xlfn.IFNA(VLOOKUP($B183,KviZDarije3!$A$1:$N$1000, 6, 0), 0)/'TOP SCORES'!D$5,0)</f>
        <v>0</v>
      </c>
      <c r="G183" s="16">
        <f>IFERROR(100*_xlfn.IFNA(VLOOKUP($B183,KviZDarije4!$A$1:$N$1000, 6, 0), 0)/'TOP SCORES'!E$5,0)</f>
        <v>0</v>
      </c>
      <c r="H183" s="16">
        <f>IFERROR(100*_xlfn.IFNA(VLOOKUP($B183,KviZDarije5!$A$1:$N$1000, 6, 0), 0)/'TOP SCORES'!F$5,0)</f>
        <v>0</v>
      </c>
      <c r="I183" s="16">
        <f>IFERROR(100*_xlfn.IFNA(VLOOKUP($B183,KviZDarije6!$A$1:$N$1000, 6, 0), 0)/'TOP SCORES'!G$5,0)</f>
        <v>0</v>
      </c>
      <c r="J183" s="16">
        <f>IFERROR(100*_xlfn.IFNA(VLOOKUP($B183,KviZDarije7!$A$1:$N$1000, 6, 0), 0)/'TOP SCORES'!H$5,0)</f>
        <v>0</v>
      </c>
      <c r="K183" s="16">
        <f>IFERROR(100*_xlfn.IFNA(VLOOKUP($B183,KviZDarije8!$A$1:$N$1000, 6, 0), 0)/'TOP SCORES'!I$5,0)</f>
        <v>0</v>
      </c>
      <c r="L183" s="16">
        <f>IFERROR(100*_xlfn.IFNA(VLOOKUP($B183,KviZDarije9!$A$1:$N$1000, 6, 0), 0)/'TOP SCORES'!J$5,0)</f>
        <v>0</v>
      </c>
      <c r="M183" s="16">
        <f>IFERROR(100*_xlfn.IFNA(VLOOKUP($B183,KviZDarije10!$A$1:$N$1000, 6, 0), 0)/'TOP SCORES'!K$5,0)</f>
        <v>0</v>
      </c>
      <c r="N183" s="16">
        <f>IFERROR(100*_xlfn.IFNA(VLOOKUP($B183,KviZDarije11!$A$1:$N$1000, 6, 0), 0)/'TOP SCORES'!L$5,0)</f>
        <v>0</v>
      </c>
    </row>
    <row r="184" spans="1:14">
      <c r="A184" s="19">
        <f ca="1">RANK(C184,C$2:C$998)</f>
        <v>178</v>
      </c>
      <c r="B184" s="6" t="s">
        <v>231</v>
      </c>
      <c r="C184" s="17" cm="1">
        <f t="array" aca="1" ref="C184" ca="1">SUM(LARGE(D184:N184,ROW(INDIRECT("1:2"))))</f>
        <v>18.181818181818183</v>
      </c>
      <c r="D184" s="16">
        <f>IFERROR(100*_xlfn.IFNA(VLOOKUP($B184,KviZDarije1!$A$1:$N$1000, 6, 0), 0)/'TOP SCORES'!B$5,0)</f>
        <v>0</v>
      </c>
      <c r="E184" s="16">
        <f>IFERROR(100*_xlfn.IFNA(VLOOKUP($B184,KviZDarije2!$A$1:$N$1000, 6, 0), 0)/'TOP SCORES'!C$5,0)</f>
        <v>0</v>
      </c>
      <c r="F184" s="16">
        <f>IFERROR(100*_xlfn.IFNA(VLOOKUP($B184,KviZDarije3!$A$1:$N$1000, 6, 0), 0)/'TOP SCORES'!D$5,0)</f>
        <v>18.181818181818183</v>
      </c>
      <c r="G184" s="16">
        <f>IFERROR(100*_xlfn.IFNA(VLOOKUP($B184,KviZDarije4!$A$1:$N$1000, 6, 0), 0)/'TOP SCORES'!E$5,0)</f>
        <v>0</v>
      </c>
      <c r="H184" s="16">
        <f>IFERROR(100*_xlfn.IFNA(VLOOKUP($B184,KviZDarije5!$A$1:$N$1000, 6, 0), 0)/'TOP SCORES'!F$5,0)</f>
        <v>0</v>
      </c>
      <c r="I184" s="16">
        <f>IFERROR(100*_xlfn.IFNA(VLOOKUP($B184,KviZDarije6!$A$1:$N$1000, 6, 0), 0)/'TOP SCORES'!G$5,0)</f>
        <v>0</v>
      </c>
      <c r="J184" s="16">
        <f>IFERROR(100*_xlfn.IFNA(VLOOKUP($B184,KviZDarije7!$A$1:$N$1000, 6, 0), 0)/'TOP SCORES'!H$5,0)</f>
        <v>0</v>
      </c>
      <c r="K184" s="16">
        <f>IFERROR(100*_xlfn.IFNA(VLOOKUP($B184,KviZDarije8!$A$1:$N$1000, 6, 0), 0)/'TOP SCORES'!I$5,0)</f>
        <v>0</v>
      </c>
      <c r="L184" s="16">
        <f>IFERROR(100*_xlfn.IFNA(VLOOKUP($B184,KviZDarije9!$A$1:$N$1000, 6, 0), 0)/'TOP SCORES'!J$5,0)</f>
        <v>0</v>
      </c>
      <c r="M184" s="16">
        <f>IFERROR(100*_xlfn.IFNA(VLOOKUP($B184,KviZDarije10!$A$1:$N$1000, 6, 0), 0)/'TOP SCORES'!K$5,0)</f>
        <v>0</v>
      </c>
      <c r="N184" s="16">
        <f>IFERROR(100*_xlfn.IFNA(VLOOKUP($B184,KviZDarije11!$A$1:$N$1000, 6, 0), 0)/'TOP SCORES'!L$5,0)</f>
        <v>0</v>
      </c>
    </row>
    <row r="185" spans="1:14">
      <c r="A185" s="19">
        <f ca="1">RANK(C185,C$2:C$998)</f>
        <v>181</v>
      </c>
      <c r="B185" s="6" t="s">
        <v>222</v>
      </c>
      <c r="C185" s="17" cm="1">
        <f t="array" aca="1" ref="C185" ca="1">SUM(LARGE(D185:N185,ROW(INDIRECT("1:2"))))</f>
        <v>11.111111111111111</v>
      </c>
      <c r="D185" s="16">
        <f>IFERROR(100*_xlfn.IFNA(VLOOKUP($B185,KviZDarije1!$A$1:$N$1000, 6, 0), 0)/'TOP SCORES'!B$5,0)</f>
        <v>0</v>
      </c>
      <c r="E185" s="16">
        <f>IFERROR(100*_xlfn.IFNA(VLOOKUP($B185,KviZDarije2!$A$1:$N$1000, 6, 0), 0)/'TOP SCORES'!C$5,0)</f>
        <v>11.111111111111111</v>
      </c>
      <c r="F185" s="16">
        <f>IFERROR(100*_xlfn.IFNA(VLOOKUP($B185,KviZDarije3!$A$1:$N$1000, 6, 0), 0)/'TOP SCORES'!D$5,0)</f>
        <v>0</v>
      </c>
      <c r="G185" s="16">
        <f>IFERROR(100*_xlfn.IFNA(VLOOKUP($B185,KviZDarije4!$A$1:$N$1000, 6, 0), 0)/'TOP SCORES'!E$5,0)</f>
        <v>0</v>
      </c>
      <c r="H185" s="16">
        <f>IFERROR(100*_xlfn.IFNA(VLOOKUP($B185,KviZDarije5!$A$1:$N$1000, 6, 0), 0)/'TOP SCORES'!F$5,0)</f>
        <v>0</v>
      </c>
      <c r="I185" s="16">
        <f>IFERROR(100*_xlfn.IFNA(VLOOKUP($B185,KviZDarije6!$A$1:$N$1000, 6, 0), 0)/'TOP SCORES'!G$5,0)</f>
        <v>0</v>
      </c>
      <c r="J185" s="16">
        <f>IFERROR(100*_xlfn.IFNA(VLOOKUP($B185,KviZDarije7!$A$1:$N$1000, 6, 0), 0)/'TOP SCORES'!H$5,0)</f>
        <v>0</v>
      </c>
      <c r="K185" s="16">
        <f>IFERROR(100*_xlfn.IFNA(VLOOKUP($B185,KviZDarije8!$A$1:$N$1000, 6, 0), 0)/'TOP SCORES'!I$5,0)</f>
        <v>0</v>
      </c>
      <c r="L185" s="16">
        <f>IFERROR(100*_xlfn.IFNA(VLOOKUP($B185,KviZDarije9!$A$1:$N$1000, 6, 0), 0)/'TOP SCORES'!J$5,0)</f>
        <v>0</v>
      </c>
      <c r="M185" s="16">
        <f>IFERROR(100*_xlfn.IFNA(VLOOKUP($B185,KviZDarije10!$A$1:$N$1000, 6, 0), 0)/'TOP SCORES'!K$5,0)</f>
        <v>0</v>
      </c>
      <c r="N185" s="16">
        <f>IFERROR(100*_xlfn.IFNA(VLOOKUP($B185,KviZDarije11!$A$1:$N$1000, 6, 0), 0)/'TOP SCORES'!L$5,0)</f>
        <v>0</v>
      </c>
    </row>
    <row r="186" spans="1:14">
      <c r="A186" s="19">
        <f ca="1">RANK(C186,C$2:C$998)</f>
        <v>182</v>
      </c>
      <c r="B186" s="45" t="s">
        <v>203</v>
      </c>
      <c r="C186" s="17" cm="1">
        <f t="array" aca="1" ref="C186" ca="1">SUM(LARGE(D186:N186,ROW(INDIRECT("1:2"))))</f>
        <v>0</v>
      </c>
      <c r="D186" s="16">
        <f>IFERROR(100*_xlfn.IFNA(VLOOKUP($B186,KviZDarije1!$A$1:$N$1000, 6, 0), 0)/'TOP SCORES'!B$5,0)</f>
        <v>0</v>
      </c>
      <c r="E186" s="16">
        <f>IFERROR(100*_xlfn.IFNA(VLOOKUP($B186,KviZDarije2!$A$1:$N$1000, 6, 0), 0)/'TOP SCORES'!C$5,0)</f>
        <v>0</v>
      </c>
      <c r="F186" s="16">
        <f>IFERROR(100*_xlfn.IFNA(VLOOKUP($B186,KviZDarije3!$A$1:$N$1000, 6, 0), 0)/'TOP SCORES'!D$5,0)</f>
        <v>0</v>
      </c>
      <c r="G186" s="16">
        <f>IFERROR(100*_xlfn.IFNA(VLOOKUP($B186,KviZDarije4!$A$1:$N$1000, 6, 0), 0)/'TOP SCORES'!E$5,0)</f>
        <v>0</v>
      </c>
      <c r="H186" s="16">
        <f>IFERROR(100*_xlfn.IFNA(VLOOKUP($B186,KviZDarije5!$A$1:$N$1000, 6, 0), 0)/'TOP SCORES'!F$5,0)</f>
        <v>0</v>
      </c>
      <c r="I186" s="16">
        <f>IFERROR(100*_xlfn.IFNA(VLOOKUP($B186,KviZDarije6!$A$1:$N$1000, 6, 0), 0)/'TOP SCORES'!G$5,0)</f>
        <v>0</v>
      </c>
      <c r="J186" s="16">
        <f>IFERROR(100*_xlfn.IFNA(VLOOKUP($B186,KviZDarije7!$A$1:$N$1000, 6, 0), 0)/'TOP SCORES'!H$5,0)</f>
        <v>0</v>
      </c>
      <c r="K186" s="16">
        <f>IFERROR(100*_xlfn.IFNA(VLOOKUP($B186,KviZDarije8!$A$1:$N$1000, 6, 0), 0)/'TOP SCORES'!I$5,0)</f>
        <v>0</v>
      </c>
      <c r="L186" s="16">
        <f>IFERROR(100*_xlfn.IFNA(VLOOKUP($B186,KviZDarije9!$A$1:$N$1000, 6, 0), 0)/'TOP SCORES'!J$5,0)</f>
        <v>0</v>
      </c>
      <c r="M186" s="16">
        <f>IFERROR(100*_xlfn.IFNA(VLOOKUP($B186,KviZDarije10!$A$1:$N$1000, 6, 0), 0)/'TOP SCORES'!K$5,0)</f>
        <v>0</v>
      </c>
      <c r="N186" s="16">
        <f>IFERROR(100*_xlfn.IFNA(VLOOKUP($B186,KviZDarije11!$A$1:$N$1000, 6, 0), 0)/'TOP SCORES'!L$5,0)</f>
        <v>0</v>
      </c>
    </row>
    <row r="187" spans="1:14">
      <c r="A187" s="19">
        <f ca="1">RANK(C187,C$2:C$998)</f>
        <v>182</v>
      </c>
      <c r="B187" s="14" t="s">
        <v>200</v>
      </c>
      <c r="C187" s="17" cm="1">
        <f t="array" aca="1" ref="C187" ca="1">SUM(LARGE(D187:N187,ROW(INDIRECT("1:2"))))</f>
        <v>0</v>
      </c>
      <c r="D187" s="16">
        <f>IFERROR(100*_xlfn.IFNA(VLOOKUP($B187,KviZDarije1!$A$1:$N$1000, 6, 0), 0)/'TOP SCORES'!B$5,0)</f>
        <v>0</v>
      </c>
      <c r="E187" s="16">
        <f>IFERROR(100*_xlfn.IFNA(VLOOKUP($B187,KviZDarije2!$A$1:$N$1000, 6, 0), 0)/'TOP SCORES'!C$5,0)</f>
        <v>0</v>
      </c>
      <c r="F187" s="16">
        <f>IFERROR(100*_xlfn.IFNA(VLOOKUP($B187,KviZDarije3!$A$1:$N$1000, 6, 0), 0)/'TOP SCORES'!D$5,0)</f>
        <v>0</v>
      </c>
      <c r="G187" s="16">
        <f>IFERROR(100*_xlfn.IFNA(VLOOKUP($B187,KviZDarije4!$A$1:$N$1000, 6, 0), 0)/'TOP SCORES'!E$5,0)</f>
        <v>0</v>
      </c>
      <c r="H187" s="16">
        <f>IFERROR(100*_xlfn.IFNA(VLOOKUP($B187,KviZDarije5!$A$1:$N$1000, 6, 0), 0)/'TOP SCORES'!F$5,0)</f>
        <v>0</v>
      </c>
      <c r="I187" s="16">
        <f>IFERROR(100*_xlfn.IFNA(VLOOKUP($B187,KviZDarije6!$A$1:$N$1000, 6, 0), 0)/'TOP SCORES'!G$5,0)</f>
        <v>0</v>
      </c>
      <c r="J187" s="16">
        <f>IFERROR(100*_xlfn.IFNA(VLOOKUP($B187,KviZDarije7!$A$1:$N$1000, 6, 0), 0)/'TOP SCORES'!H$5,0)</f>
        <v>0</v>
      </c>
      <c r="K187" s="16">
        <f>IFERROR(100*_xlfn.IFNA(VLOOKUP($B187,KviZDarije8!$A$1:$N$1000, 6, 0), 0)/'TOP SCORES'!I$5,0)</f>
        <v>0</v>
      </c>
      <c r="L187" s="16">
        <f>IFERROR(100*_xlfn.IFNA(VLOOKUP($B187,KviZDarije9!$A$1:$N$1000, 6, 0), 0)/'TOP SCORES'!J$5,0)</f>
        <v>0</v>
      </c>
      <c r="M187" s="16">
        <f>IFERROR(100*_xlfn.IFNA(VLOOKUP($B187,KviZDarije10!$A$1:$N$1000, 6, 0), 0)/'TOP SCORES'!K$5,0)</f>
        <v>0</v>
      </c>
      <c r="N187" s="16">
        <f>IFERROR(100*_xlfn.IFNA(VLOOKUP($B187,KviZDarije11!$A$1:$N$1000, 6, 0), 0)/'TOP SCORES'!L$5,0)</f>
        <v>0</v>
      </c>
    </row>
    <row r="188" spans="1:14">
      <c r="A188" s="19">
        <f ca="1">RANK(C188,C$2:C$998)</f>
        <v>182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6, 0), 0)/'TOP SCORES'!B$5,0)</f>
        <v>0</v>
      </c>
      <c r="E188" s="16">
        <f>IFERROR(100*_xlfn.IFNA(VLOOKUP($B188,KviZDarije2!$A$1:$N$1000, 6, 0), 0)/'TOP SCORES'!C$5,0)</f>
        <v>0</v>
      </c>
      <c r="F188" s="16">
        <f>IFERROR(100*_xlfn.IFNA(VLOOKUP($B188,KviZDarije3!$A$1:$N$1000, 6, 0), 0)/'TOP SCORES'!D$5,0)</f>
        <v>0</v>
      </c>
      <c r="G188" s="16">
        <f>IFERROR(100*_xlfn.IFNA(VLOOKUP($B188,KviZDarije4!$A$1:$N$1000, 6, 0), 0)/'TOP SCORES'!E$5,0)</f>
        <v>0</v>
      </c>
      <c r="H188" s="16">
        <f>IFERROR(100*_xlfn.IFNA(VLOOKUP($B188,KviZDarije5!$A$1:$N$1000, 6, 0), 0)/'TOP SCORES'!F$5,0)</f>
        <v>0</v>
      </c>
      <c r="I188" s="16">
        <f>IFERROR(100*_xlfn.IFNA(VLOOKUP($B188,KviZDarije6!$A$1:$N$1000, 6, 0), 0)/'TOP SCORES'!G$5,0)</f>
        <v>0</v>
      </c>
      <c r="J188" s="16">
        <f>IFERROR(100*_xlfn.IFNA(VLOOKUP($B188,KviZDarije7!$A$1:$N$1000, 6, 0), 0)/'TOP SCORES'!H$5,0)</f>
        <v>0</v>
      </c>
      <c r="K188" s="16">
        <f>IFERROR(100*_xlfn.IFNA(VLOOKUP($B188,KviZDarije8!$A$1:$N$1000, 6, 0), 0)/'TOP SCORES'!I$5,0)</f>
        <v>0</v>
      </c>
      <c r="L188" s="16">
        <f>IFERROR(100*_xlfn.IFNA(VLOOKUP($B188,KviZDarije9!$A$1:$N$1000, 6, 0), 0)/'TOP SCORES'!J$5,0)</f>
        <v>0</v>
      </c>
      <c r="M188" s="16">
        <f>IFERROR(100*_xlfn.IFNA(VLOOKUP($B188,KviZDarije10!$A$1:$N$1000, 6, 0), 0)/'TOP SCORES'!K$5,0)</f>
        <v>0</v>
      </c>
      <c r="N188" s="16">
        <f>IFERROR(100*_xlfn.IFNA(VLOOKUP($B188,KviZDarije11!$A$1:$N$1000, 6, 0), 0)/'TOP SCORES'!L$5,0)</f>
        <v>0</v>
      </c>
    </row>
    <row r="189" spans="1:14">
      <c r="A189" s="19">
        <f ca="1">RANK(C189,C$2:C$998)</f>
        <v>182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6, 0), 0)/'TOP SCORES'!B$5,0)</f>
        <v>0</v>
      </c>
      <c r="E189" s="16">
        <f>IFERROR(100*_xlfn.IFNA(VLOOKUP($B189,KviZDarije2!$A$1:$N$1000, 6, 0), 0)/'TOP SCORES'!C$5,0)</f>
        <v>0</v>
      </c>
      <c r="F189" s="16">
        <f>IFERROR(100*_xlfn.IFNA(VLOOKUP($B189,KviZDarije3!$A$1:$N$1000, 6, 0), 0)/'TOP SCORES'!D$5,0)</f>
        <v>0</v>
      </c>
      <c r="G189" s="16">
        <f>IFERROR(100*_xlfn.IFNA(VLOOKUP($B189,KviZDarije4!$A$1:$N$1000, 6, 0), 0)/'TOP SCORES'!E$5,0)</f>
        <v>0</v>
      </c>
      <c r="H189" s="16">
        <f>IFERROR(100*_xlfn.IFNA(VLOOKUP($B189,KviZDarije5!$A$1:$N$1000, 6, 0), 0)/'TOP SCORES'!F$5,0)</f>
        <v>0</v>
      </c>
      <c r="I189" s="16">
        <f>IFERROR(100*_xlfn.IFNA(VLOOKUP($B189,KviZDarije6!$A$1:$N$1000, 6, 0), 0)/'TOP SCORES'!G$5,0)</f>
        <v>0</v>
      </c>
      <c r="J189" s="16">
        <f>IFERROR(100*_xlfn.IFNA(VLOOKUP($B189,KviZDarije7!$A$1:$N$1000, 6, 0), 0)/'TOP SCORES'!H$5,0)</f>
        <v>0</v>
      </c>
      <c r="K189" s="16">
        <f>IFERROR(100*_xlfn.IFNA(VLOOKUP($B189,KviZDarije8!$A$1:$N$1000, 6, 0), 0)/'TOP SCORES'!I$5,0)</f>
        <v>0</v>
      </c>
      <c r="L189" s="16">
        <f>IFERROR(100*_xlfn.IFNA(VLOOKUP($B189,KviZDarije9!$A$1:$N$1000, 6, 0), 0)/'TOP SCORES'!J$5,0)</f>
        <v>0</v>
      </c>
      <c r="M189" s="16">
        <f>IFERROR(100*_xlfn.IFNA(VLOOKUP($B189,KviZDarije10!$A$1:$N$1000, 6, 0), 0)/'TOP SCORES'!K$5,0)</f>
        <v>0</v>
      </c>
      <c r="N189" s="16">
        <f>IFERROR(100*_xlfn.IFNA(VLOOKUP($B189,KviZDarije11!$A$1:$N$1000, 6, 0), 0)/'TOP SCORES'!L$5,0)</f>
        <v>0</v>
      </c>
    </row>
    <row r="190" spans="1:14">
      <c r="A190" s="19">
        <f ca="1">RANK(C190,C$2:C$998)</f>
        <v>182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6, 0), 0)/'TOP SCORES'!B$5,0)</f>
        <v>0</v>
      </c>
      <c r="E190" s="16">
        <f>IFERROR(100*_xlfn.IFNA(VLOOKUP($B190,KviZDarije2!$A$1:$N$1000, 6, 0), 0)/'TOP SCORES'!C$5,0)</f>
        <v>0</v>
      </c>
      <c r="F190" s="16">
        <f>IFERROR(100*_xlfn.IFNA(VLOOKUP($B190,KviZDarije3!$A$1:$N$1000, 6, 0), 0)/'TOP SCORES'!D$5,0)</f>
        <v>0</v>
      </c>
      <c r="G190" s="16">
        <f>IFERROR(100*_xlfn.IFNA(VLOOKUP($B190,KviZDarije4!$A$1:$N$1000, 6, 0), 0)/'TOP SCORES'!E$5,0)</f>
        <v>0</v>
      </c>
      <c r="H190" s="16">
        <f>IFERROR(100*_xlfn.IFNA(VLOOKUP($B190,KviZDarije5!$A$1:$N$1000, 6, 0), 0)/'TOP SCORES'!F$5,0)</f>
        <v>0</v>
      </c>
      <c r="I190" s="16">
        <f>IFERROR(100*_xlfn.IFNA(VLOOKUP($B190,KviZDarije6!$A$1:$N$1000, 6, 0), 0)/'TOP SCORES'!G$5,0)</f>
        <v>0</v>
      </c>
      <c r="J190" s="16">
        <f>IFERROR(100*_xlfn.IFNA(VLOOKUP($B190,KviZDarije7!$A$1:$N$1000, 6, 0), 0)/'TOP SCORES'!H$5,0)</f>
        <v>0</v>
      </c>
      <c r="K190" s="16">
        <f>IFERROR(100*_xlfn.IFNA(VLOOKUP($B190,KviZDarije8!$A$1:$N$1000, 6, 0), 0)/'TOP SCORES'!I$5,0)</f>
        <v>0</v>
      </c>
      <c r="L190" s="16">
        <f>IFERROR(100*_xlfn.IFNA(VLOOKUP($B190,KviZDarije9!$A$1:$N$1000, 6, 0), 0)/'TOP SCORES'!J$5,0)</f>
        <v>0</v>
      </c>
      <c r="M190" s="16">
        <f>IFERROR(100*_xlfn.IFNA(VLOOKUP($B190,KviZDarije10!$A$1:$N$1000, 6, 0), 0)/'TOP SCORES'!K$5,0)</f>
        <v>0</v>
      </c>
      <c r="N190" s="16">
        <f>IFERROR(100*_xlfn.IFNA(VLOOKUP($B190,KviZDarije11!$A$1:$N$1000, 6, 0), 0)/'TOP SCORES'!L$5,0)</f>
        <v>0</v>
      </c>
    </row>
    <row r="191" spans="1:14">
      <c r="A191" s="19">
        <f ca="1">RANK(C191,C$2:C$998)</f>
        <v>182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6, 0), 0)/'TOP SCORES'!B$5,0)</f>
        <v>0</v>
      </c>
      <c r="E191" s="16">
        <f>IFERROR(100*_xlfn.IFNA(VLOOKUP($B191,KviZDarije2!$A$1:$N$1000, 6, 0), 0)/'TOP SCORES'!C$5,0)</f>
        <v>0</v>
      </c>
      <c r="F191" s="16">
        <f>IFERROR(100*_xlfn.IFNA(VLOOKUP($B191,KviZDarije3!$A$1:$N$1000, 6, 0), 0)/'TOP SCORES'!D$5,0)</f>
        <v>0</v>
      </c>
      <c r="G191" s="16">
        <f>IFERROR(100*_xlfn.IFNA(VLOOKUP($B191,KviZDarije4!$A$1:$N$1000, 6, 0), 0)/'TOP SCORES'!E$5,0)</f>
        <v>0</v>
      </c>
      <c r="H191" s="16">
        <f>IFERROR(100*_xlfn.IFNA(VLOOKUP($B191,KviZDarije5!$A$1:$N$1000, 6, 0), 0)/'TOP SCORES'!F$5,0)</f>
        <v>0</v>
      </c>
      <c r="I191" s="16">
        <f>IFERROR(100*_xlfn.IFNA(VLOOKUP($B191,KviZDarije6!$A$1:$N$1000, 6, 0), 0)/'TOP SCORES'!G$5,0)</f>
        <v>0</v>
      </c>
      <c r="J191" s="16">
        <f>IFERROR(100*_xlfn.IFNA(VLOOKUP($B191,KviZDarije7!$A$1:$N$1000, 6, 0), 0)/'TOP SCORES'!H$5,0)</f>
        <v>0</v>
      </c>
      <c r="K191" s="16">
        <f>IFERROR(100*_xlfn.IFNA(VLOOKUP($B191,KviZDarije8!$A$1:$N$1000, 6, 0), 0)/'TOP SCORES'!I$5,0)</f>
        <v>0</v>
      </c>
      <c r="L191" s="16">
        <f>IFERROR(100*_xlfn.IFNA(VLOOKUP($B191,KviZDarije9!$A$1:$N$1000, 6, 0), 0)/'TOP SCORES'!J$5,0)</f>
        <v>0</v>
      </c>
      <c r="M191" s="16">
        <f>IFERROR(100*_xlfn.IFNA(VLOOKUP($B191,KviZDarije10!$A$1:$N$1000, 6, 0), 0)/'TOP SCORES'!K$5,0)</f>
        <v>0</v>
      </c>
      <c r="N191" s="16">
        <f>IFERROR(100*_xlfn.IFNA(VLOOKUP($B191,KviZDarije11!$A$1:$N$1000, 6, 0), 0)/'TOP SCORES'!L$5,0)</f>
        <v>0</v>
      </c>
    </row>
    <row r="192" spans="1:14">
      <c r="A192" s="19">
        <f ca="1">RANK(C192,C$2:C$998)</f>
        <v>182</v>
      </c>
      <c r="B192" s="10"/>
      <c r="C192" s="17" cm="1">
        <f t="array" aca="1" ref="C192" ca="1">SUM(LARGE(D192:N192,ROW(INDIRECT("1:2"))))</f>
        <v>0</v>
      </c>
      <c r="D192" s="16">
        <f>IFERROR(100*_xlfn.IFNA(VLOOKUP($B192,KviZDarije1!$A$1:$N$1000, 6, 0), 0)/'TOP SCORES'!B$5,0)</f>
        <v>0</v>
      </c>
      <c r="E192" s="16">
        <f>IFERROR(100*_xlfn.IFNA(VLOOKUP($B192,KviZDarije2!$A$1:$N$1000, 6, 0), 0)/'TOP SCORES'!C$5,0)</f>
        <v>0</v>
      </c>
      <c r="F192" s="16">
        <f>IFERROR(100*_xlfn.IFNA(VLOOKUP($B192,KviZDarije3!$A$1:$N$1000, 6, 0), 0)/'TOP SCORES'!D$5,0)</f>
        <v>0</v>
      </c>
      <c r="G192" s="16">
        <f>IFERROR(100*_xlfn.IFNA(VLOOKUP($B192,KviZDarije4!$A$1:$N$1000, 6, 0), 0)/'TOP SCORES'!E$5,0)</f>
        <v>0</v>
      </c>
      <c r="H192" s="16">
        <f>IFERROR(100*_xlfn.IFNA(VLOOKUP($B192,KviZDarije5!$A$1:$N$1000, 6, 0), 0)/'TOP SCORES'!F$5,0)</f>
        <v>0</v>
      </c>
      <c r="I192" s="16">
        <f>IFERROR(100*_xlfn.IFNA(VLOOKUP($B192,KviZDarije6!$A$1:$N$1000, 6, 0), 0)/'TOP SCORES'!G$5,0)</f>
        <v>0</v>
      </c>
      <c r="J192" s="16">
        <f>IFERROR(100*_xlfn.IFNA(VLOOKUP($B192,KviZDarije7!$A$1:$N$1000, 6, 0), 0)/'TOP SCORES'!H$5,0)</f>
        <v>0</v>
      </c>
      <c r="K192" s="16">
        <f>IFERROR(100*_xlfn.IFNA(VLOOKUP($B192,KviZDarije8!$A$1:$N$1000, 6, 0), 0)/'TOP SCORES'!I$5,0)</f>
        <v>0</v>
      </c>
      <c r="L192" s="16">
        <f>IFERROR(100*_xlfn.IFNA(VLOOKUP($B192,KviZDarije9!$A$1:$N$1000, 6, 0), 0)/'TOP SCORES'!J$5,0)</f>
        <v>0</v>
      </c>
      <c r="M192" s="16">
        <f>IFERROR(100*_xlfn.IFNA(VLOOKUP($B192,KviZDarije10!$A$1:$N$1000, 6, 0), 0)/'TOP SCORES'!K$5,0)</f>
        <v>0</v>
      </c>
      <c r="N192" s="16">
        <f>IFERROR(100*_xlfn.IFNA(VLOOKUP($B192,KviZDarije11!$A$1:$N$1000, 6, 0), 0)/'TOP SCORES'!L$5,0)</f>
        <v>0</v>
      </c>
    </row>
    <row r="193" spans="1:14">
      <c r="A193" s="19">
        <f ca="1">RANK(C193,C$2:C$998)</f>
        <v>182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6, 0), 0)/'TOP SCORES'!B$5,0)</f>
        <v>0</v>
      </c>
      <c r="E193" s="16">
        <f>IFERROR(100*_xlfn.IFNA(VLOOKUP($B193,KviZDarije2!$A$1:$N$1000, 6, 0), 0)/'TOP SCORES'!C$5,0)</f>
        <v>0</v>
      </c>
      <c r="F193" s="16">
        <f>IFERROR(100*_xlfn.IFNA(VLOOKUP($B193,KviZDarije3!$A$1:$N$1000, 6, 0), 0)/'TOP SCORES'!D$5,0)</f>
        <v>0</v>
      </c>
      <c r="G193" s="16">
        <f>IFERROR(100*_xlfn.IFNA(VLOOKUP($B193,KviZDarije4!$A$1:$N$1000, 6, 0), 0)/'TOP SCORES'!E$5,0)</f>
        <v>0</v>
      </c>
      <c r="H193" s="16">
        <f>IFERROR(100*_xlfn.IFNA(VLOOKUP($B193,KviZDarije5!$A$1:$N$1000, 6, 0), 0)/'TOP SCORES'!F$5,0)</f>
        <v>0</v>
      </c>
      <c r="I193" s="16">
        <f>IFERROR(100*_xlfn.IFNA(VLOOKUP($B193,KviZDarije6!$A$1:$N$1000, 6, 0), 0)/'TOP SCORES'!G$5,0)</f>
        <v>0</v>
      </c>
      <c r="J193" s="16">
        <f>IFERROR(100*_xlfn.IFNA(VLOOKUP($B193,KviZDarije7!$A$1:$N$1000, 6, 0), 0)/'TOP SCORES'!H$5,0)</f>
        <v>0</v>
      </c>
      <c r="K193" s="16">
        <f>IFERROR(100*_xlfn.IFNA(VLOOKUP($B193,KviZDarije8!$A$1:$N$1000, 6, 0), 0)/'TOP SCORES'!I$5,0)</f>
        <v>0</v>
      </c>
      <c r="L193" s="16">
        <f>IFERROR(100*_xlfn.IFNA(VLOOKUP($B193,KviZDarije9!$A$1:$N$1000, 6, 0), 0)/'TOP SCORES'!J$5,0)</f>
        <v>0</v>
      </c>
      <c r="M193" s="16">
        <f>IFERROR(100*_xlfn.IFNA(VLOOKUP($B193,KviZDarije10!$A$1:$N$1000, 6, 0), 0)/'TOP SCORES'!K$5,0)</f>
        <v>0</v>
      </c>
      <c r="N193" s="16">
        <f>IFERROR(100*_xlfn.IFNA(VLOOKUP($B193,KviZDarije11!$A$1:$N$1000, 6, 0), 0)/'TOP SCORES'!L$5,0)</f>
        <v>0</v>
      </c>
    </row>
    <row r="194" spans="1:14">
      <c r="A194" s="19">
        <f ca="1">RANK(C194,C$2:C$998)</f>
        <v>182</v>
      </c>
      <c r="C194" s="17" cm="1">
        <f t="array" aca="1" ref="C194" ca="1">SUM(LARGE(D194:N194,ROW(INDIRECT("1:2"))))</f>
        <v>0</v>
      </c>
      <c r="D194" s="16">
        <f>IFERROR(100*_xlfn.IFNA(VLOOKUP($B194,KviZDarije1!$A$1:$N$1000, 6, 0), 0)/'TOP SCORES'!B$5,0)</f>
        <v>0</v>
      </c>
      <c r="E194" s="16">
        <f>IFERROR(100*_xlfn.IFNA(VLOOKUP($B194,KviZDarije2!$A$1:$N$1000, 6, 0), 0)/'TOP SCORES'!C$5,0)</f>
        <v>0</v>
      </c>
      <c r="F194" s="16">
        <f>IFERROR(100*_xlfn.IFNA(VLOOKUP($B194,KviZDarije3!$A$1:$N$1000, 6, 0), 0)/'TOP SCORES'!D$5,0)</f>
        <v>0</v>
      </c>
      <c r="G194" s="16">
        <f>IFERROR(100*_xlfn.IFNA(VLOOKUP($B194,KviZDarije4!$A$1:$N$1000, 6, 0), 0)/'TOP SCORES'!E$5,0)</f>
        <v>0</v>
      </c>
      <c r="H194" s="16">
        <f>IFERROR(100*_xlfn.IFNA(VLOOKUP($B194,KviZDarije5!$A$1:$N$1000, 6, 0), 0)/'TOP SCORES'!F$5,0)</f>
        <v>0</v>
      </c>
      <c r="I194" s="16">
        <f>IFERROR(100*_xlfn.IFNA(VLOOKUP($B194,KviZDarije6!$A$1:$N$1000, 6, 0), 0)/'TOP SCORES'!G$5,0)</f>
        <v>0</v>
      </c>
      <c r="J194" s="16">
        <f>IFERROR(100*_xlfn.IFNA(VLOOKUP($B194,KviZDarije7!$A$1:$N$1000, 6, 0), 0)/'TOP SCORES'!H$5,0)</f>
        <v>0</v>
      </c>
      <c r="K194" s="16">
        <f>IFERROR(100*_xlfn.IFNA(VLOOKUP($B194,KviZDarije8!$A$1:$N$1000, 6, 0), 0)/'TOP SCORES'!I$5,0)</f>
        <v>0</v>
      </c>
      <c r="L194" s="16">
        <f>IFERROR(100*_xlfn.IFNA(VLOOKUP($B194,KviZDarije9!$A$1:$N$1000, 6, 0), 0)/'TOP SCORES'!J$5,0)</f>
        <v>0</v>
      </c>
      <c r="M194" s="16">
        <f>IFERROR(100*_xlfn.IFNA(VLOOKUP($B194,KviZDarije10!$A$1:$N$1000, 6, 0), 0)/'TOP SCORES'!K$5,0)</f>
        <v>0</v>
      </c>
      <c r="N194" s="16">
        <f>IFERROR(100*_xlfn.IFNA(VLOOKUP($B194,KviZDarije11!$A$1:$N$1000, 6, 0), 0)/'TOP SCORES'!L$5,0)</f>
        <v>0</v>
      </c>
    </row>
    <row r="195" spans="1:14">
      <c r="A195" s="19">
        <f ca="1">RANK(C195,C$2:C$998)</f>
        <v>182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6, 0), 0)/'TOP SCORES'!B$5,0)</f>
        <v>0</v>
      </c>
      <c r="E195" s="16">
        <f>IFERROR(100*_xlfn.IFNA(VLOOKUP($B195,KviZDarije2!$A$1:$N$1000, 6, 0), 0)/'TOP SCORES'!C$5,0)</f>
        <v>0</v>
      </c>
      <c r="F195" s="16">
        <f>IFERROR(100*_xlfn.IFNA(VLOOKUP($B195,KviZDarije3!$A$1:$N$1000, 6, 0), 0)/'TOP SCORES'!D$5,0)</f>
        <v>0</v>
      </c>
      <c r="G195" s="16">
        <f>IFERROR(100*_xlfn.IFNA(VLOOKUP($B195,KviZDarije4!$A$1:$N$1000, 6, 0), 0)/'TOP SCORES'!E$5,0)</f>
        <v>0</v>
      </c>
      <c r="H195" s="16">
        <f>IFERROR(100*_xlfn.IFNA(VLOOKUP($B195,KviZDarije5!$A$1:$N$1000, 6, 0), 0)/'TOP SCORES'!F$5,0)</f>
        <v>0</v>
      </c>
      <c r="I195" s="16">
        <f>IFERROR(100*_xlfn.IFNA(VLOOKUP($B195,KviZDarije6!$A$1:$N$1000, 6, 0), 0)/'TOP SCORES'!G$5,0)</f>
        <v>0</v>
      </c>
      <c r="J195" s="16">
        <f>IFERROR(100*_xlfn.IFNA(VLOOKUP($B195,KviZDarije7!$A$1:$N$1000, 6, 0), 0)/'TOP SCORES'!H$5,0)</f>
        <v>0</v>
      </c>
      <c r="K195" s="16">
        <f>IFERROR(100*_xlfn.IFNA(VLOOKUP($B195,KviZDarije8!$A$1:$N$1000, 6, 0), 0)/'TOP SCORES'!I$5,0)</f>
        <v>0</v>
      </c>
      <c r="L195" s="16">
        <f>IFERROR(100*_xlfn.IFNA(VLOOKUP($B195,KviZDarije9!$A$1:$N$1000, 6, 0), 0)/'TOP SCORES'!J$5,0)</f>
        <v>0</v>
      </c>
      <c r="M195" s="16">
        <f>IFERROR(100*_xlfn.IFNA(VLOOKUP($B195,KviZDarije10!$A$1:$N$1000, 6, 0), 0)/'TOP SCORES'!K$5,0)</f>
        <v>0</v>
      </c>
      <c r="N195" s="16">
        <f>IFERROR(100*_xlfn.IFNA(VLOOKUP($B195,KviZDarije11!$A$1:$N$1000, 6, 0), 0)/'TOP SCORES'!L$5,0)</f>
        <v>0</v>
      </c>
    </row>
    <row r="196" spans="1:14">
      <c r="A196" s="19">
        <f ca="1">RANK(C196,C$2:C$998)</f>
        <v>182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6, 0), 0)/'TOP SCORES'!B$5,0)</f>
        <v>0</v>
      </c>
      <c r="E196" s="16">
        <f>IFERROR(100*_xlfn.IFNA(VLOOKUP($B196,KviZDarije2!$A$1:$N$1000, 6, 0), 0)/'TOP SCORES'!C$5,0)</f>
        <v>0</v>
      </c>
      <c r="F196" s="16">
        <f>IFERROR(100*_xlfn.IFNA(VLOOKUP($B196,KviZDarije3!$A$1:$N$1000, 6, 0), 0)/'TOP SCORES'!D$5,0)</f>
        <v>0</v>
      </c>
      <c r="G196" s="16">
        <f>IFERROR(100*_xlfn.IFNA(VLOOKUP($B196,KviZDarije4!$A$1:$N$1000, 6, 0), 0)/'TOP SCORES'!E$5,0)</f>
        <v>0</v>
      </c>
      <c r="H196" s="16">
        <f>IFERROR(100*_xlfn.IFNA(VLOOKUP($B196,KviZDarije5!$A$1:$N$1000, 6, 0), 0)/'TOP SCORES'!F$5,0)</f>
        <v>0</v>
      </c>
      <c r="I196" s="16">
        <f>IFERROR(100*_xlfn.IFNA(VLOOKUP($B196,KviZDarije6!$A$1:$N$1000, 6, 0), 0)/'TOP SCORES'!G$5,0)</f>
        <v>0</v>
      </c>
      <c r="J196" s="16">
        <f>IFERROR(100*_xlfn.IFNA(VLOOKUP($B196,KviZDarije7!$A$1:$N$1000, 6, 0), 0)/'TOP SCORES'!H$5,0)</f>
        <v>0</v>
      </c>
      <c r="K196" s="16">
        <f>IFERROR(100*_xlfn.IFNA(VLOOKUP($B196,KviZDarije8!$A$1:$N$1000, 6, 0), 0)/'TOP SCORES'!I$5,0)</f>
        <v>0</v>
      </c>
      <c r="L196" s="16">
        <f>IFERROR(100*_xlfn.IFNA(VLOOKUP($B196,KviZDarije9!$A$1:$N$1000, 6, 0), 0)/'TOP SCORES'!J$5,0)</f>
        <v>0</v>
      </c>
      <c r="M196" s="16">
        <f>IFERROR(100*_xlfn.IFNA(VLOOKUP($B196,KviZDarije10!$A$1:$N$1000, 6, 0), 0)/'TOP SCORES'!K$5,0)</f>
        <v>0</v>
      </c>
      <c r="N196" s="16">
        <f>IFERROR(100*_xlfn.IFNA(VLOOKUP($B196,KviZDarije11!$A$1:$N$1000, 6, 0), 0)/'TOP SCORES'!L$5,0)</f>
        <v>0</v>
      </c>
    </row>
    <row r="197" spans="1:14">
      <c r="A197" s="19">
        <f ca="1">RANK(C197,C$2:C$998)</f>
        <v>182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6, 0), 0)/'TOP SCORES'!B$5,0)</f>
        <v>0</v>
      </c>
      <c r="E197" s="16">
        <f>IFERROR(100*_xlfn.IFNA(VLOOKUP($B197,KviZDarije2!$A$1:$N$1000, 6, 0), 0)/'TOP SCORES'!C$5,0)</f>
        <v>0</v>
      </c>
      <c r="F197" s="16">
        <f>IFERROR(100*_xlfn.IFNA(VLOOKUP($B197,KviZDarije3!$A$1:$N$1000, 6, 0), 0)/'TOP SCORES'!D$5,0)</f>
        <v>0</v>
      </c>
      <c r="G197" s="16">
        <f>IFERROR(100*_xlfn.IFNA(VLOOKUP($B197,KviZDarije4!$A$1:$N$1000, 6, 0), 0)/'TOP SCORES'!E$5,0)</f>
        <v>0</v>
      </c>
      <c r="H197" s="16">
        <f>IFERROR(100*_xlfn.IFNA(VLOOKUP($B197,KviZDarije5!$A$1:$N$1000, 6, 0), 0)/'TOP SCORES'!F$5,0)</f>
        <v>0</v>
      </c>
      <c r="I197" s="16">
        <f>IFERROR(100*_xlfn.IFNA(VLOOKUP($B197,KviZDarije6!$A$1:$N$1000, 6, 0), 0)/'TOP SCORES'!G$5,0)</f>
        <v>0</v>
      </c>
      <c r="J197" s="16">
        <f>IFERROR(100*_xlfn.IFNA(VLOOKUP($B197,KviZDarije7!$A$1:$N$1000, 6, 0), 0)/'TOP SCORES'!H$5,0)</f>
        <v>0</v>
      </c>
      <c r="K197" s="16">
        <f>IFERROR(100*_xlfn.IFNA(VLOOKUP($B197,KviZDarije8!$A$1:$N$1000, 6, 0), 0)/'TOP SCORES'!I$5,0)</f>
        <v>0</v>
      </c>
      <c r="L197" s="16">
        <f>IFERROR(100*_xlfn.IFNA(VLOOKUP($B197,KviZDarije9!$A$1:$N$1000, 6, 0), 0)/'TOP SCORES'!J$5,0)</f>
        <v>0</v>
      </c>
      <c r="M197" s="16">
        <f>IFERROR(100*_xlfn.IFNA(VLOOKUP($B197,KviZDarije10!$A$1:$N$1000, 6, 0), 0)/'TOP SCORES'!K$5,0)</f>
        <v>0</v>
      </c>
      <c r="N197" s="16">
        <f>IFERROR(100*_xlfn.IFNA(VLOOKUP($B197,KviZDarije11!$A$1:$N$1000, 6, 0), 0)/'TOP SCORES'!L$5,0)</f>
        <v>0</v>
      </c>
    </row>
    <row r="198" spans="1:14">
      <c r="A198" s="19">
        <f ca="1">RANK(C198,C$2:C$998)</f>
        <v>182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6, 0), 0)/'TOP SCORES'!B$5,0)</f>
        <v>0</v>
      </c>
      <c r="E198" s="16">
        <f>IFERROR(100*_xlfn.IFNA(VLOOKUP($B198,KviZDarije2!$A$1:$N$1000, 6, 0), 0)/'TOP SCORES'!C$5,0)</f>
        <v>0</v>
      </c>
      <c r="F198" s="16">
        <f>IFERROR(100*_xlfn.IFNA(VLOOKUP($B198,KviZDarije3!$A$1:$N$1000, 6, 0), 0)/'TOP SCORES'!D$5,0)</f>
        <v>0</v>
      </c>
      <c r="G198" s="16">
        <f>IFERROR(100*_xlfn.IFNA(VLOOKUP($B198,KviZDarije4!$A$1:$N$1000, 6, 0), 0)/'TOP SCORES'!E$5,0)</f>
        <v>0</v>
      </c>
      <c r="H198" s="16">
        <f>IFERROR(100*_xlfn.IFNA(VLOOKUP($B198,KviZDarije5!$A$1:$N$1000, 6, 0), 0)/'TOP SCORES'!F$5,0)</f>
        <v>0</v>
      </c>
      <c r="I198" s="16">
        <f>IFERROR(100*_xlfn.IFNA(VLOOKUP($B198,KviZDarije6!$A$1:$N$1000, 6, 0), 0)/'TOP SCORES'!G$5,0)</f>
        <v>0</v>
      </c>
      <c r="J198" s="16">
        <f>IFERROR(100*_xlfn.IFNA(VLOOKUP($B198,KviZDarije7!$A$1:$N$1000, 6, 0), 0)/'TOP SCORES'!H$5,0)</f>
        <v>0</v>
      </c>
      <c r="K198" s="16">
        <f>IFERROR(100*_xlfn.IFNA(VLOOKUP($B198,KviZDarije8!$A$1:$N$1000, 6, 0), 0)/'TOP SCORES'!I$5,0)</f>
        <v>0</v>
      </c>
      <c r="L198" s="16">
        <f>IFERROR(100*_xlfn.IFNA(VLOOKUP($B198,KviZDarije9!$A$1:$N$1000, 6, 0), 0)/'TOP SCORES'!J$5,0)</f>
        <v>0</v>
      </c>
      <c r="M198" s="16">
        <f>IFERROR(100*_xlfn.IFNA(VLOOKUP($B198,KviZDarije10!$A$1:$N$1000, 6, 0), 0)/'TOP SCORES'!K$5,0)</f>
        <v>0</v>
      </c>
      <c r="N198" s="16">
        <f>IFERROR(100*_xlfn.IFNA(VLOOKUP($B198,KviZDarije11!$A$1:$N$1000, 6, 0), 0)/'TOP SCORES'!L$5,0)</f>
        <v>0</v>
      </c>
    </row>
    <row r="199" spans="1:14">
      <c r="A199" s="19">
        <f ca="1">RANK(C199,C$2:C$998)</f>
        <v>182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6, 0), 0)/'TOP SCORES'!B$5,0)</f>
        <v>0</v>
      </c>
      <c r="E199" s="16">
        <f>IFERROR(100*_xlfn.IFNA(VLOOKUP($B199,KviZDarije2!$A$1:$N$1000, 6, 0), 0)/'TOP SCORES'!C$5,0)</f>
        <v>0</v>
      </c>
      <c r="F199" s="16">
        <f>IFERROR(100*_xlfn.IFNA(VLOOKUP($B199,KviZDarije3!$A$1:$N$1000, 6, 0), 0)/'TOP SCORES'!D$5,0)</f>
        <v>0</v>
      </c>
      <c r="G199" s="16">
        <f>IFERROR(100*_xlfn.IFNA(VLOOKUP($B199,KviZDarije4!$A$1:$N$1000, 6, 0), 0)/'TOP SCORES'!E$5,0)</f>
        <v>0</v>
      </c>
      <c r="H199" s="16">
        <f>IFERROR(100*_xlfn.IFNA(VLOOKUP($B199,KviZDarije5!$A$1:$N$1000, 6, 0), 0)/'TOP SCORES'!F$5,0)</f>
        <v>0</v>
      </c>
      <c r="I199" s="16">
        <f>IFERROR(100*_xlfn.IFNA(VLOOKUP($B199,KviZDarije6!$A$1:$N$1000, 6, 0), 0)/'TOP SCORES'!G$5,0)</f>
        <v>0</v>
      </c>
      <c r="J199" s="16">
        <f>IFERROR(100*_xlfn.IFNA(VLOOKUP($B199,KviZDarije7!$A$1:$N$1000, 6, 0), 0)/'TOP SCORES'!H$5,0)</f>
        <v>0</v>
      </c>
      <c r="K199" s="16">
        <f>IFERROR(100*_xlfn.IFNA(VLOOKUP($B199,KviZDarije8!$A$1:$N$1000, 6, 0), 0)/'TOP SCORES'!I$5,0)</f>
        <v>0</v>
      </c>
      <c r="L199" s="16">
        <f>IFERROR(100*_xlfn.IFNA(VLOOKUP($B199,KviZDarije9!$A$1:$N$1000, 6, 0), 0)/'TOP SCORES'!J$5,0)</f>
        <v>0</v>
      </c>
      <c r="M199" s="16">
        <f>IFERROR(100*_xlfn.IFNA(VLOOKUP($B199,KviZDarije10!$A$1:$N$1000, 6, 0), 0)/'TOP SCORES'!K$5,0)</f>
        <v>0</v>
      </c>
      <c r="N199" s="16">
        <f>IFERROR(100*_xlfn.IFNA(VLOOKUP($B199,KviZDarije11!$A$1:$N$1000, 6, 0), 0)/'TOP SCORES'!L$5,0)</f>
        <v>0</v>
      </c>
    </row>
    <row r="200" spans="1:14">
      <c r="A200" s="19">
        <f ca="1">RANK(C200,C$2:C$998)</f>
        <v>182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6, 0), 0)/'TOP SCORES'!B$5,0)</f>
        <v>0</v>
      </c>
      <c r="E200" s="16">
        <f>IFERROR(100*_xlfn.IFNA(VLOOKUP($B200,KviZDarije2!$A$1:$N$1000, 6, 0), 0)/'TOP SCORES'!C$5,0)</f>
        <v>0</v>
      </c>
      <c r="F200" s="16">
        <f>IFERROR(100*_xlfn.IFNA(VLOOKUP($B200,KviZDarije3!$A$1:$N$1000, 6, 0), 0)/'TOP SCORES'!D$5,0)</f>
        <v>0</v>
      </c>
      <c r="G200" s="16">
        <f>IFERROR(100*_xlfn.IFNA(VLOOKUP($B200,KviZDarije4!$A$1:$N$1000, 6, 0), 0)/'TOP SCORES'!E$5,0)</f>
        <v>0</v>
      </c>
      <c r="H200" s="16">
        <f>IFERROR(100*_xlfn.IFNA(VLOOKUP($B200,KviZDarije5!$A$1:$N$1000, 6, 0), 0)/'TOP SCORES'!F$5,0)</f>
        <v>0</v>
      </c>
      <c r="I200" s="16">
        <f>IFERROR(100*_xlfn.IFNA(VLOOKUP($B200,KviZDarije6!$A$1:$N$1000, 6, 0), 0)/'TOP SCORES'!G$5,0)</f>
        <v>0</v>
      </c>
      <c r="J200" s="16">
        <f>IFERROR(100*_xlfn.IFNA(VLOOKUP($B200,KviZDarije7!$A$1:$N$1000, 6, 0), 0)/'TOP SCORES'!H$5,0)</f>
        <v>0</v>
      </c>
      <c r="K200" s="16">
        <f>IFERROR(100*_xlfn.IFNA(VLOOKUP($B200,KviZDarije8!$A$1:$N$1000, 6, 0), 0)/'TOP SCORES'!I$5,0)</f>
        <v>0</v>
      </c>
      <c r="L200" s="16">
        <f>IFERROR(100*_xlfn.IFNA(VLOOKUP($B200,KviZDarije9!$A$1:$N$1000, 6, 0), 0)/'TOP SCORES'!J$5,0)</f>
        <v>0</v>
      </c>
      <c r="M200" s="16">
        <f>IFERROR(100*_xlfn.IFNA(VLOOKUP($B200,KviZDarije10!$A$1:$N$1000, 6, 0), 0)/'TOP SCORES'!K$5,0)</f>
        <v>0</v>
      </c>
      <c r="N200" s="16">
        <f>IFERROR(100*_xlfn.IFNA(VLOOKUP($B200,KviZDarije11!$A$1:$N$1000, 6, 0), 0)/'TOP SCORES'!L$5,0)</f>
        <v>0</v>
      </c>
    </row>
    <row r="201" spans="1:14">
      <c r="A201" s="19">
        <f ca="1">RANK(C201,C$2:C$998)</f>
        <v>182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6, 0), 0)/'TOP SCORES'!B$5,0)</f>
        <v>0</v>
      </c>
      <c r="E201" s="16">
        <f>IFERROR(100*_xlfn.IFNA(VLOOKUP($B201,KviZDarije2!$A$1:$N$1000, 6, 0), 0)/'TOP SCORES'!C$5,0)</f>
        <v>0</v>
      </c>
      <c r="F201" s="16">
        <f>IFERROR(100*_xlfn.IFNA(VLOOKUP($B201,KviZDarije3!$A$1:$N$1000, 6, 0), 0)/'TOP SCORES'!D$5,0)</f>
        <v>0</v>
      </c>
      <c r="G201" s="16">
        <f>IFERROR(100*_xlfn.IFNA(VLOOKUP($B201,KviZDarije4!$A$1:$N$1000, 6, 0), 0)/'TOP SCORES'!E$5,0)</f>
        <v>0</v>
      </c>
      <c r="H201" s="16">
        <f>IFERROR(100*_xlfn.IFNA(VLOOKUP($B201,KviZDarije5!$A$1:$N$1000, 6, 0), 0)/'TOP SCORES'!F$5,0)</f>
        <v>0</v>
      </c>
      <c r="I201" s="16">
        <f>IFERROR(100*_xlfn.IFNA(VLOOKUP($B201,KviZDarije6!$A$1:$N$1000, 6, 0), 0)/'TOP SCORES'!G$5,0)</f>
        <v>0</v>
      </c>
      <c r="J201" s="16">
        <f>IFERROR(100*_xlfn.IFNA(VLOOKUP($B201,KviZDarije7!$A$1:$N$1000, 6, 0), 0)/'TOP SCORES'!H$5,0)</f>
        <v>0</v>
      </c>
      <c r="K201" s="16">
        <f>IFERROR(100*_xlfn.IFNA(VLOOKUP($B201,KviZDarije8!$A$1:$N$1000, 6, 0), 0)/'TOP SCORES'!I$5,0)</f>
        <v>0</v>
      </c>
      <c r="L201" s="16">
        <f>IFERROR(100*_xlfn.IFNA(VLOOKUP($B201,KviZDarije9!$A$1:$N$1000, 6, 0), 0)/'TOP SCORES'!J$5,0)</f>
        <v>0</v>
      </c>
      <c r="M201" s="16">
        <f>IFERROR(100*_xlfn.IFNA(VLOOKUP($B201,KviZDarije10!$A$1:$N$1000, 6, 0), 0)/'TOP SCORES'!K$5,0)</f>
        <v>0</v>
      </c>
      <c r="N201" s="16">
        <f>IFERROR(100*_xlfn.IFNA(VLOOKUP($B201,KviZDarije11!$A$1:$N$1000, 6, 0), 0)/'TOP SCORES'!L$5,0)</f>
        <v>0</v>
      </c>
    </row>
    <row r="202" spans="1:14">
      <c r="A202" s="19">
        <f ca="1">RANK(C202,C$2:C$998)</f>
        <v>182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6, 0), 0)/'TOP SCORES'!B$5,0)</f>
        <v>0</v>
      </c>
      <c r="E202" s="16">
        <f>IFERROR(100*_xlfn.IFNA(VLOOKUP($B202,KviZDarije2!$A$1:$N$1000, 6, 0), 0)/'TOP SCORES'!C$5,0)</f>
        <v>0</v>
      </c>
      <c r="F202" s="16">
        <f>IFERROR(100*_xlfn.IFNA(VLOOKUP($B202,KviZDarije3!$A$1:$N$1000, 6, 0), 0)/'TOP SCORES'!D$5,0)</f>
        <v>0</v>
      </c>
      <c r="G202" s="16">
        <f>IFERROR(100*_xlfn.IFNA(VLOOKUP($B202,KviZDarije4!$A$1:$N$1000, 6, 0), 0)/'TOP SCORES'!E$5,0)</f>
        <v>0</v>
      </c>
      <c r="H202" s="16">
        <f>IFERROR(100*_xlfn.IFNA(VLOOKUP($B202,KviZDarije5!$A$1:$N$1000, 6, 0), 0)/'TOP SCORES'!F$5,0)</f>
        <v>0</v>
      </c>
      <c r="I202" s="16">
        <f>IFERROR(100*_xlfn.IFNA(VLOOKUP($B202,KviZDarije6!$A$1:$N$1000, 6, 0), 0)/'TOP SCORES'!G$5,0)</f>
        <v>0</v>
      </c>
      <c r="J202" s="16">
        <f>IFERROR(100*_xlfn.IFNA(VLOOKUP($B202,KviZDarije7!$A$1:$N$1000, 6, 0), 0)/'TOP SCORES'!H$5,0)</f>
        <v>0</v>
      </c>
      <c r="K202" s="16">
        <f>IFERROR(100*_xlfn.IFNA(VLOOKUP($B202,KviZDarije8!$A$1:$N$1000, 6, 0), 0)/'TOP SCORES'!I$5,0)</f>
        <v>0</v>
      </c>
      <c r="L202" s="16">
        <f>IFERROR(100*_xlfn.IFNA(VLOOKUP($B202,KviZDarije9!$A$1:$N$1000, 6, 0), 0)/'TOP SCORES'!J$5,0)</f>
        <v>0</v>
      </c>
      <c r="M202" s="16">
        <f>IFERROR(100*_xlfn.IFNA(VLOOKUP($B202,KviZDarije10!$A$1:$N$1000, 6, 0), 0)/'TOP SCORES'!K$5,0)</f>
        <v>0</v>
      </c>
      <c r="N202" s="16">
        <f>IFERROR(100*_xlfn.IFNA(VLOOKUP($B202,KviZDarije11!$A$1:$N$1000, 6, 0), 0)/'TOP SCORES'!L$5,0)</f>
        <v>0</v>
      </c>
    </row>
    <row r="203" spans="1:14">
      <c r="A203" s="19">
        <f ca="1">RANK(C203,C$2:C$998)</f>
        <v>182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6, 0), 0)/'TOP SCORES'!B$5,0)</f>
        <v>0</v>
      </c>
      <c r="E203" s="16">
        <f>IFERROR(100*_xlfn.IFNA(VLOOKUP($B203,KviZDarije2!$A$1:$N$1000, 6, 0), 0)/'TOP SCORES'!C$5,0)</f>
        <v>0</v>
      </c>
      <c r="F203" s="16">
        <f>IFERROR(100*_xlfn.IFNA(VLOOKUP($B203,KviZDarije3!$A$1:$N$1000, 6, 0), 0)/'TOP SCORES'!D$5,0)</f>
        <v>0</v>
      </c>
      <c r="G203" s="16">
        <f>IFERROR(100*_xlfn.IFNA(VLOOKUP($B203,KviZDarije4!$A$1:$N$1000, 6, 0), 0)/'TOP SCORES'!E$5,0)</f>
        <v>0</v>
      </c>
      <c r="H203" s="16">
        <f>IFERROR(100*_xlfn.IFNA(VLOOKUP($B203,KviZDarije5!$A$1:$N$1000, 6, 0), 0)/'TOP SCORES'!F$5,0)</f>
        <v>0</v>
      </c>
      <c r="I203" s="16">
        <f>IFERROR(100*_xlfn.IFNA(VLOOKUP($B203,KviZDarije6!$A$1:$N$1000, 6, 0), 0)/'TOP SCORES'!G$5,0)</f>
        <v>0</v>
      </c>
      <c r="J203" s="16">
        <f>IFERROR(100*_xlfn.IFNA(VLOOKUP($B203,KviZDarije7!$A$1:$N$1000, 6, 0), 0)/'TOP SCORES'!H$5,0)</f>
        <v>0</v>
      </c>
      <c r="K203" s="16">
        <f>IFERROR(100*_xlfn.IFNA(VLOOKUP($B203,KviZDarije8!$A$1:$N$1000, 6, 0), 0)/'TOP SCORES'!I$5,0)</f>
        <v>0</v>
      </c>
      <c r="L203" s="16">
        <f>IFERROR(100*_xlfn.IFNA(VLOOKUP($B203,KviZDarije9!$A$1:$N$1000, 6, 0), 0)/'TOP SCORES'!J$5,0)</f>
        <v>0</v>
      </c>
      <c r="M203" s="16">
        <f>IFERROR(100*_xlfn.IFNA(VLOOKUP($B203,KviZDarije10!$A$1:$N$1000, 6, 0), 0)/'TOP SCORES'!K$5,0)</f>
        <v>0</v>
      </c>
      <c r="N203" s="16">
        <f>IFERROR(100*_xlfn.IFNA(VLOOKUP($B203,KviZDarije11!$A$1:$N$1000, 6, 0), 0)/'TOP SCORES'!L$5,0)</f>
        <v>0</v>
      </c>
    </row>
    <row r="204" spans="1:14">
      <c r="A204" s="19">
        <f ca="1">RANK(C204,C$2:C$998)</f>
        <v>182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6, 0), 0)/'TOP SCORES'!B$5,0)</f>
        <v>0</v>
      </c>
      <c r="E204" s="16">
        <f>IFERROR(100*_xlfn.IFNA(VLOOKUP($B204,KviZDarije2!$A$1:$N$1000, 6, 0), 0)/'TOP SCORES'!C$5,0)</f>
        <v>0</v>
      </c>
      <c r="F204" s="16">
        <f>IFERROR(100*_xlfn.IFNA(VLOOKUP($B204,KviZDarije3!$A$1:$N$1000, 6, 0), 0)/'TOP SCORES'!D$5,0)</f>
        <v>0</v>
      </c>
      <c r="G204" s="16">
        <f>IFERROR(100*_xlfn.IFNA(VLOOKUP($B204,KviZDarije4!$A$1:$N$1000, 6, 0), 0)/'TOP SCORES'!E$5,0)</f>
        <v>0</v>
      </c>
      <c r="H204" s="16">
        <f>IFERROR(100*_xlfn.IFNA(VLOOKUP($B204,KviZDarije5!$A$1:$N$1000, 6, 0), 0)/'TOP SCORES'!F$5,0)</f>
        <v>0</v>
      </c>
      <c r="I204" s="16">
        <f>IFERROR(100*_xlfn.IFNA(VLOOKUP($B204,KviZDarije6!$A$1:$N$1000, 6, 0), 0)/'TOP SCORES'!G$5,0)</f>
        <v>0</v>
      </c>
      <c r="J204" s="16">
        <f>IFERROR(100*_xlfn.IFNA(VLOOKUP($B204,KviZDarije7!$A$1:$N$1000, 6, 0), 0)/'TOP SCORES'!H$5,0)</f>
        <v>0</v>
      </c>
      <c r="K204" s="16">
        <f>IFERROR(100*_xlfn.IFNA(VLOOKUP($B204,KviZDarije8!$A$1:$N$1000, 6, 0), 0)/'TOP SCORES'!I$5,0)</f>
        <v>0</v>
      </c>
      <c r="L204" s="16">
        <f>IFERROR(100*_xlfn.IFNA(VLOOKUP($B204,KviZDarije9!$A$1:$N$1000, 6, 0), 0)/'TOP SCORES'!J$5,0)</f>
        <v>0</v>
      </c>
      <c r="M204" s="16">
        <f>IFERROR(100*_xlfn.IFNA(VLOOKUP($B204,KviZDarije10!$A$1:$N$1000, 6, 0), 0)/'TOP SCORES'!K$5,0)</f>
        <v>0</v>
      </c>
      <c r="N204" s="16">
        <f>IFERROR(100*_xlfn.IFNA(VLOOKUP($B204,KviZDarije11!$A$1:$N$1000, 6, 0), 0)/'TOP SCORES'!L$5,0)</f>
        <v>0</v>
      </c>
    </row>
    <row r="205" spans="1:14">
      <c r="A205" s="19">
        <f ca="1">RANK(C205,C$2:C$998)</f>
        <v>182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6, 0), 0)/'TOP SCORES'!B$5,0)</f>
        <v>0</v>
      </c>
      <c r="E205" s="16">
        <f>IFERROR(100*_xlfn.IFNA(VLOOKUP($B205,KviZDarije2!$A$1:$N$1000, 6, 0), 0)/'TOP SCORES'!C$5,0)</f>
        <v>0</v>
      </c>
      <c r="F205" s="16">
        <f>IFERROR(100*_xlfn.IFNA(VLOOKUP($B205,KviZDarije3!$A$1:$N$1000, 6, 0), 0)/'TOP SCORES'!D$5,0)</f>
        <v>0</v>
      </c>
      <c r="G205" s="16">
        <f>IFERROR(100*_xlfn.IFNA(VLOOKUP($B205,KviZDarije4!$A$1:$N$1000, 6, 0), 0)/'TOP SCORES'!E$5,0)</f>
        <v>0</v>
      </c>
      <c r="H205" s="16">
        <f>IFERROR(100*_xlfn.IFNA(VLOOKUP($B205,KviZDarije5!$A$1:$N$1000, 6, 0), 0)/'TOP SCORES'!F$5,0)</f>
        <v>0</v>
      </c>
      <c r="I205" s="16">
        <f>IFERROR(100*_xlfn.IFNA(VLOOKUP($B205,KviZDarije6!$A$1:$N$1000, 6, 0), 0)/'TOP SCORES'!G$5,0)</f>
        <v>0</v>
      </c>
      <c r="J205" s="16">
        <f>IFERROR(100*_xlfn.IFNA(VLOOKUP($B205,KviZDarije7!$A$1:$N$1000, 6, 0), 0)/'TOP SCORES'!H$5,0)</f>
        <v>0</v>
      </c>
      <c r="K205" s="16">
        <f>IFERROR(100*_xlfn.IFNA(VLOOKUP($B205,KviZDarije8!$A$1:$N$1000, 6, 0), 0)/'TOP SCORES'!I$5,0)</f>
        <v>0</v>
      </c>
      <c r="L205" s="16">
        <f>IFERROR(100*_xlfn.IFNA(VLOOKUP($B205,KviZDarije9!$A$1:$N$1000, 6, 0), 0)/'TOP SCORES'!J$5,0)</f>
        <v>0</v>
      </c>
      <c r="M205" s="16">
        <f>IFERROR(100*_xlfn.IFNA(VLOOKUP($B205,KviZDarije10!$A$1:$N$1000, 6, 0), 0)/'TOP SCORES'!K$5,0)</f>
        <v>0</v>
      </c>
      <c r="N205" s="16">
        <f>IFERROR(100*_xlfn.IFNA(VLOOKUP($B205,KviZDarije11!$A$1:$N$1000, 6, 0), 0)/'TOP SCORES'!L$5,0)</f>
        <v>0</v>
      </c>
    </row>
    <row r="206" spans="1:14">
      <c r="A206" s="19">
        <f ca="1">RANK(C206,C$2:C$998)</f>
        <v>182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6, 0), 0)/'TOP SCORES'!B$5,0)</f>
        <v>0</v>
      </c>
      <c r="E206" s="16">
        <f>IFERROR(100*_xlfn.IFNA(VLOOKUP($B206,KviZDarije2!$A$1:$N$1000, 6, 0), 0)/'TOP SCORES'!C$5,0)</f>
        <v>0</v>
      </c>
      <c r="F206" s="16">
        <f>IFERROR(100*_xlfn.IFNA(VLOOKUP($B206,KviZDarije3!$A$1:$N$1000, 6, 0), 0)/'TOP SCORES'!D$5,0)</f>
        <v>0</v>
      </c>
      <c r="G206" s="16">
        <f>IFERROR(100*_xlfn.IFNA(VLOOKUP($B206,KviZDarije4!$A$1:$N$1000, 6, 0), 0)/'TOP SCORES'!E$5,0)</f>
        <v>0</v>
      </c>
      <c r="H206" s="16">
        <f>IFERROR(100*_xlfn.IFNA(VLOOKUP($B206,KviZDarije5!$A$1:$N$1000, 6, 0), 0)/'TOP SCORES'!F$5,0)</f>
        <v>0</v>
      </c>
      <c r="I206" s="16">
        <f>IFERROR(100*_xlfn.IFNA(VLOOKUP($B206,KviZDarije6!$A$1:$N$1000, 6, 0), 0)/'TOP SCORES'!G$5,0)</f>
        <v>0</v>
      </c>
      <c r="J206" s="16">
        <f>IFERROR(100*_xlfn.IFNA(VLOOKUP($B206,KviZDarije7!$A$1:$N$1000, 6, 0), 0)/'TOP SCORES'!H$5,0)</f>
        <v>0</v>
      </c>
      <c r="K206" s="16">
        <f>IFERROR(100*_xlfn.IFNA(VLOOKUP($B206,KviZDarije8!$A$1:$N$1000, 6, 0), 0)/'TOP SCORES'!I$5,0)</f>
        <v>0</v>
      </c>
      <c r="L206" s="16">
        <f>IFERROR(100*_xlfn.IFNA(VLOOKUP($B206,KviZDarije9!$A$1:$N$1000, 6, 0), 0)/'TOP SCORES'!J$5,0)</f>
        <v>0</v>
      </c>
      <c r="M206" s="16">
        <f>IFERROR(100*_xlfn.IFNA(VLOOKUP($B206,KviZDarije10!$A$1:$N$1000, 6, 0), 0)/'TOP SCORES'!K$5,0)</f>
        <v>0</v>
      </c>
      <c r="N206" s="16">
        <f>IFERROR(100*_xlfn.IFNA(VLOOKUP($B206,KviZDarije11!$A$1:$N$1000, 6, 0), 0)/'TOP SCORES'!L$5,0)</f>
        <v>0</v>
      </c>
    </row>
    <row r="207" spans="1:14">
      <c r="A207" s="19">
        <f ca="1">RANK(C207,C$2:C$998)</f>
        <v>182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6, 0), 0)/'TOP SCORES'!B$5,0)</f>
        <v>0</v>
      </c>
      <c r="E207" s="16">
        <f>IFERROR(100*_xlfn.IFNA(VLOOKUP($B207,KviZDarije2!$A$1:$N$1000, 6, 0), 0)/'TOP SCORES'!C$5,0)</f>
        <v>0</v>
      </c>
      <c r="F207" s="16">
        <f>IFERROR(100*_xlfn.IFNA(VLOOKUP($B207,KviZDarije3!$A$1:$N$1000, 6, 0), 0)/'TOP SCORES'!D$5,0)</f>
        <v>0</v>
      </c>
      <c r="G207" s="16">
        <f>IFERROR(100*_xlfn.IFNA(VLOOKUP($B207,KviZDarije4!$A$1:$N$1000, 6, 0), 0)/'TOP SCORES'!E$5,0)</f>
        <v>0</v>
      </c>
      <c r="H207" s="16">
        <f>IFERROR(100*_xlfn.IFNA(VLOOKUP($B207,KviZDarije5!$A$1:$N$1000, 6, 0), 0)/'TOP SCORES'!F$5,0)</f>
        <v>0</v>
      </c>
      <c r="I207" s="16">
        <f>IFERROR(100*_xlfn.IFNA(VLOOKUP($B207,KviZDarije6!$A$1:$N$1000, 6, 0), 0)/'TOP SCORES'!G$5,0)</f>
        <v>0</v>
      </c>
      <c r="J207" s="16">
        <f>IFERROR(100*_xlfn.IFNA(VLOOKUP($B207,KviZDarije7!$A$1:$N$1000, 6, 0), 0)/'TOP SCORES'!H$5,0)</f>
        <v>0</v>
      </c>
      <c r="K207" s="16">
        <f>IFERROR(100*_xlfn.IFNA(VLOOKUP($B207,KviZDarije8!$A$1:$N$1000, 6, 0), 0)/'TOP SCORES'!I$5,0)</f>
        <v>0</v>
      </c>
      <c r="L207" s="16">
        <f>IFERROR(100*_xlfn.IFNA(VLOOKUP($B207,KviZDarije9!$A$1:$N$1000, 6, 0), 0)/'TOP SCORES'!J$5,0)</f>
        <v>0</v>
      </c>
      <c r="M207" s="16">
        <f>IFERROR(100*_xlfn.IFNA(VLOOKUP($B207,KviZDarije10!$A$1:$N$1000, 6, 0), 0)/'TOP SCORES'!K$5,0)</f>
        <v>0</v>
      </c>
      <c r="N207" s="16">
        <f>IFERROR(100*_xlfn.IFNA(VLOOKUP($B207,KviZDarije11!$A$1:$N$1000, 6, 0), 0)/'TOP SCORES'!L$5,0)</f>
        <v>0</v>
      </c>
    </row>
    <row r="208" spans="1:14">
      <c r="A208" s="19">
        <f ca="1">RANK(C208,C$2:C$998)</f>
        <v>182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6, 0), 0)/'TOP SCORES'!B$5,0)</f>
        <v>0</v>
      </c>
      <c r="E208" s="16">
        <f>IFERROR(100*_xlfn.IFNA(VLOOKUP($B208,KviZDarije2!$A$1:$N$1000, 6, 0), 0)/'TOP SCORES'!C$5,0)</f>
        <v>0</v>
      </c>
      <c r="F208" s="16">
        <f>IFERROR(100*_xlfn.IFNA(VLOOKUP($B208,KviZDarije3!$A$1:$N$1000, 6, 0), 0)/'TOP SCORES'!D$5,0)</f>
        <v>0</v>
      </c>
      <c r="G208" s="16">
        <f>IFERROR(100*_xlfn.IFNA(VLOOKUP($B208,KviZDarije4!$A$1:$N$1000, 6, 0), 0)/'TOP SCORES'!E$5,0)</f>
        <v>0</v>
      </c>
      <c r="H208" s="16">
        <f>IFERROR(100*_xlfn.IFNA(VLOOKUP($B208,KviZDarije5!$A$1:$N$1000, 6, 0), 0)/'TOP SCORES'!F$5,0)</f>
        <v>0</v>
      </c>
      <c r="I208" s="16">
        <f>IFERROR(100*_xlfn.IFNA(VLOOKUP($B208,KviZDarije6!$A$1:$N$1000, 6, 0), 0)/'TOP SCORES'!G$5,0)</f>
        <v>0</v>
      </c>
      <c r="J208" s="16">
        <f>IFERROR(100*_xlfn.IFNA(VLOOKUP($B208,KviZDarije7!$A$1:$N$1000, 6, 0), 0)/'TOP SCORES'!H$5,0)</f>
        <v>0</v>
      </c>
      <c r="K208" s="16">
        <f>IFERROR(100*_xlfn.IFNA(VLOOKUP($B208,KviZDarije8!$A$1:$N$1000, 6, 0), 0)/'TOP SCORES'!I$5,0)</f>
        <v>0</v>
      </c>
      <c r="L208" s="16">
        <f>IFERROR(100*_xlfn.IFNA(VLOOKUP($B208,KviZDarije9!$A$1:$N$1000, 6, 0), 0)/'TOP SCORES'!J$5,0)</f>
        <v>0</v>
      </c>
      <c r="M208" s="16">
        <f>IFERROR(100*_xlfn.IFNA(VLOOKUP($B208,KviZDarije10!$A$1:$N$1000, 6, 0), 0)/'TOP SCORES'!K$5,0)</f>
        <v>0</v>
      </c>
      <c r="N208" s="16">
        <f>IFERROR(100*_xlfn.IFNA(VLOOKUP($B208,KviZDarije11!$A$1:$N$1000, 6, 0), 0)/'TOP SCORES'!L$5,0)</f>
        <v>0</v>
      </c>
    </row>
    <row r="209" spans="1:14">
      <c r="A209" s="19">
        <f ca="1">RANK(C209,C$2:C$998)</f>
        <v>182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6, 0), 0)/'TOP SCORES'!B$5,0)</f>
        <v>0</v>
      </c>
      <c r="E209" s="16">
        <f>IFERROR(100*_xlfn.IFNA(VLOOKUP($B209,KviZDarije2!$A$1:$N$1000, 6, 0), 0)/'TOP SCORES'!C$5,0)</f>
        <v>0</v>
      </c>
      <c r="F209" s="16">
        <f>IFERROR(100*_xlfn.IFNA(VLOOKUP($B209,KviZDarije3!$A$1:$N$1000, 6, 0), 0)/'TOP SCORES'!D$5,0)</f>
        <v>0</v>
      </c>
      <c r="G209" s="16">
        <f>IFERROR(100*_xlfn.IFNA(VLOOKUP($B209,KviZDarije4!$A$1:$N$1000, 6, 0), 0)/'TOP SCORES'!E$5,0)</f>
        <v>0</v>
      </c>
      <c r="H209" s="16">
        <f>IFERROR(100*_xlfn.IFNA(VLOOKUP($B209,KviZDarije5!$A$1:$N$1000, 6, 0), 0)/'TOP SCORES'!F$5,0)</f>
        <v>0</v>
      </c>
      <c r="I209" s="16">
        <f>IFERROR(100*_xlfn.IFNA(VLOOKUP($B209,KviZDarije6!$A$1:$N$1000, 6, 0), 0)/'TOP SCORES'!G$5,0)</f>
        <v>0</v>
      </c>
      <c r="J209" s="16">
        <f>IFERROR(100*_xlfn.IFNA(VLOOKUP($B209,KviZDarije7!$A$1:$N$1000, 6, 0), 0)/'TOP SCORES'!H$5,0)</f>
        <v>0</v>
      </c>
      <c r="K209" s="16">
        <f>IFERROR(100*_xlfn.IFNA(VLOOKUP($B209,KviZDarije8!$A$1:$N$1000, 6, 0), 0)/'TOP SCORES'!I$5,0)</f>
        <v>0</v>
      </c>
      <c r="L209" s="16">
        <f>IFERROR(100*_xlfn.IFNA(VLOOKUP($B209,KviZDarije9!$A$1:$N$1000, 6, 0), 0)/'TOP SCORES'!J$5,0)</f>
        <v>0</v>
      </c>
      <c r="M209" s="16">
        <f>IFERROR(100*_xlfn.IFNA(VLOOKUP($B209,KviZDarije10!$A$1:$N$1000, 6, 0), 0)/'TOP SCORES'!K$5,0)</f>
        <v>0</v>
      </c>
      <c r="N209" s="16">
        <f>IFERROR(100*_xlfn.IFNA(VLOOKUP($B209,KviZDarije11!$A$1:$N$1000, 6, 0), 0)/'TOP SCORES'!L$5,0)</f>
        <v>0</v>
      </c>
    </row>
    <row r="210" spans="1:14">
      <c r="A210" s="19">
        <f ca="1">RANK(C210,C$2:C$998)</f>
        <v>182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6, 0), 0)/'TOP SCORES'!B$5,0)</f>
        <v>0</v>
      </c>
      <c r="E210" s="16">
        <f>IFERROR(100*_xlfn.IFNA(VLOOKUP($B210,KviZDarije2!$A$1:$N$1000, 6, 0), 0)/'TOP SCORES'!C$5,0)</f>
        <v>0</v>
      </c>
      <c r="F210" s="16">
        <f>IFERROR(100*_xlfn.IFNA(VLOOKUP($B210,KviZDarije3!$A$1:$N$1000, 6, 0), 0)/'TOP SCORES'!D$5,0)</f>
        <v>0</v>
      </c>
      <c r="G210" s="16">
        <f>IFERROR(100*_xlfn.IFNA(VLOOKUP($B210,KviZDarije4!$A$1:$N$1000, 6, 0), 0)/'TOP SCORES'!E$5,0)</f>
        <v>0</v>
      </c>
      <c r="H210" s="16">
        <f>IFERROR(100*_xlfn.IFNA(VLOOKUP($B210,KviZDarije5!$A$1:$N$1000, 6, 0), 0)/'TOP SCORES'!F$5,0)</f>
        <v>0</v>
      </c>
      <c r="I210" s="16">
        <f>IFERROR(100*_xlfn.IFNA(VLOOKUP($B210,KviZDarije6!$A$1:$N$1000, 6, 0), 0)/'TOP SCORES'!G$5,0)</f>
        <v>0</v>
      </c>
      <c r="J210" s="16">
        <f>IFERROR(100*_xlfn.IFNA(VLOOKUP($B210,KviZDarije7!$A$1:$N$1000, 6, 0), 0)/'TOP SCORES'!H$5,0)</f>
        <v>0</v>
      </c>
      <c r="K210" s="16">
        <f>IFERROR(100*_xlfn.IFNA(VLOOKUP($B210,KviZDarije8!$A$1:$N$1000, 6, 0), 0)/'TOP SCORES'!I$5,0)</f>
        <v>0</v>
      </c>
      <c r="L210" s="16">
        <f>IFERROR(100*_xlfn.IFNA(VLOOKUP($B210,KviZDarije9!$A$1:$N$1000, 6, 0), 0)/'TOP SCORES'!J$5,0)</f>
        <v>0</v>
      </c>
      <c r="M210" s="16">
        <f>IFERROR(100*_xlfn.IFNA(VLOOKUP($B210,KviZDarije10!$A$1:$N$1000, 6, 0), 0)/'TOP SCORES'!K$5,0)</f>
        <v>0</v>
      </c>
      <c r="N210" s="16">
        <f>IFERROR(100*_xlfn.IFNA(VLOOKUP($B210,KviZDarije11!$A$1:$N$1000, 6, 0), 0)/'TOP SCORES'!L$5,0)</f>
        <v>0</v>
      </c>
    </row>
    <row r="211" spans="1:14">
      <c r="A211" s="19">
        <f ca="1">RANK(C211,C$2:C$998)</f>
        <v>182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6, 0), 0)/'TOP SCORES'!B$5,0)</f>
        <v>0</v>
      </c>
      <c r="E211" s="16">
        <f>IFERROR(100*_xlfn.IFNA(VLOOKUP($B211,KviZDarije2!$A$1:$N$1000, 6, 0), 0)/'TOP SCORES'!C$5,0)</f>
        <v>0</v>
      </c>
      <c r="F211" s="16">
        <f>IFERROR(100*_xlfn.IFNA(VLOOKUP($B211,KviZDarije3!$A$1:$N$1000, 6, 0), 0)/'TOP SCORES'!D$5,0)</f>
        <v>0</v>
      </c>
      <c r="G211" s="16">
        <f>IFERROR(100*_xlfn.IFNA(VLOOKUP($B211,KviZDarije4!$A$1:$N$1000, 6, 0), 0)/'TOP SCORES'!E$5,0)</f>
        <v>0</v>
      </c>
      <c r="H211" s="16">
        <f>IFERROR(100*_xlfn.IFNA(VLOOKUP($B211,KviZDarije5!$A$1:$N$1000, 6, 0), 0)/'TOP SCORES'!F$5,0)</f>
        <v>0</v>
      </c>
      <c r="I211" s="16">
        <f>IFERROR(100*_xlfn.IFNA(VLOOKUP($B211,KviZDarije6!$A$1:$N$1000, 6, 0), 0)/'TOP SCORES'!G$5,0)</f>
        <v>0</v>
      </c>
      <c r="J211" s="16">
        <f>IFERROR(100*_xlfn.IFNA(VLOOKUP($B211,KviZDarije7!$A$1:$N$1000, 6, 0), 0)/'TOP SCORES'!H$5,0)</f>
        <v>0</v>
      </c>
      <c r="K211" s="16">
        <f>IFERROR(100*_xlfn.IFNA(VLOOKUP($B211,KviZDarije8!$A$1:$N$1000, 6, 0), 0)/'TOP SCORES'!I$5,0)</f>
        <v>0</v>
      </c>
      <c r="L211" s="16">
        <f>IFERROR(100*_xlfn.IFNA(VLOOKUP($B211,KviZDarije9!$A$1:$N$1000, 6, 0), 0)/'TOP SCORES'!J$5,0)</f>
        <v>0</v>
      </c>
      <c r="M211" s="16">
        <f>IFERROR(100*_xlfn.IFNA(VLOOKUP($B211,KviZDarije10!$A$1:$N$1000, 6, 0), 0)/'TOP SCORES'!K$5,0)</f>
        <v>0</v>
      </c>
      <c r="N211" s="16">
        <f>IFERROR(100*_xlfn.IFNA(VLOOKUP($B211,KviZDarije11!$A$1:$N$1000, 6, 0), 0)/'TOP SCORES'!L$5,0)</f>
        <v>0</v>
      </c>
    </row>
    <row r="212" spans="1:14">
      <c r="A212" s="19">
        <f ca="1">RANK(C212,C$2:C$998)</f>
        <v>182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6, 0), 0)/'TOP SCORES'!B$5,0)</f>
        <v>0</v>
      </c>
      <c r="E212" s="16">
        <f>IFERROR(100*_xlfn.IFNA(VLOOKUP($B212,KviZDarije2!$A$1:$N$1000, 6, 0), 0)/'TOP SCORES'!C$5,0)</f>
        <v>0</v>
      </c>
      <c r="F212" s="16">
        <f>IFERROR(100*_xlfn.IFNA(VLOOKUP($B212,KviZDarije3!$A$1:$N$1000, 6, 0), 0)/'TOP SCORES'!D$5,0)</f>
        <v>0</v>
      </c>
      <c r="G212" s="16">
        <f>IFERROR(100*_xlfn.IFNA(VLOOKUP($B212,KviZDarije4!$A$1:$N$1000, 6, 0), 0)/'TOP SCORES'!E$5,0)</f>
        <v>0</v>
      </c>
      <c r="H212" s="16">
        <f>IFERROR(100*_xlfn.IFNA(VLOOKUP($B212,KviZDarije5!$A$1:$N$1000, 6, 0), 0)/'TOP SCORES'!F$5,0)</f>
        <v>0</v>
      </c>
      <c r="I212" s="16">
        <f>IFERROR(100*_xlfn.IFNA(VLOOKUP($B212,KviZDarije6!$A$1:$N$1000, 6, 0), 0)/'TOP SCORES'!G$5,0)</f>
        <v>0</v>
      </c>
      <c r="J212" s="16">
        <f>IFERROR(100*_xlfn.IFNA(VLOOKUP($B212,KviZDarije7!$A$1:$N$1000, 6, 0), 0)/'TOP SCORES'!H$5,0)</f>
        <v>0</v>
      </c>
      <c r="K212" s="16">
        <f>IFERROR(100*_xlfn.IFNA(VLOOKUP($B212,KviZDarije8!$A$1:$N$1000, 6, 0), 0)/'TOP SCORES'!I$5,0)</f>
        <v>0</v>
      </c>
      <c r="L212" s="16">
        <f>IFERROR(100*_xlfn.IFNA(VLOOKUP($B212,KviZDarije9!$A$1:$N$1000, 6, 0), 0)/'TOP SCORES'!J$5,0)</f>
        <v>0</v>
      </c>
      <c r="M212" s="16">
        <f>IFERROR(100*_xlfn.IFNA(VLOOKUP($B212,KviZDarije10!$A$1:$N$1000, 6, 0), 0)/'TOP SCORES'!K$5,0)</f>
        <v>0</v>
      </c>
      <c r="N212" s="16">
        <f>IFERROR(100*_xlfn.IFNA(VLOOKUP($B212,KviZDarije11!$A$1:$N$1000, 6, 0), 0)/'TOP SCORES'!L$5,0)</f>
        <v>0</v>
      </c>
    </row>
    <row r="213" spans="1:14">
      <c r="A213" s="19">
        <f ca="1">RANK(C213,C$2:C$998)</f>
        <v>182</v>
      </c>
      <c r="B213" s="10"/>
      <c r="C213" s="17" cm="1">
        <f t="array" aca="1" ref="C213" ca="1">SUM(LARGE(D213:N213,ROW(INDIRECT("1:2"))))</f>
        <v>0</v>
      </c>
      <c r="D213" s="16">
        <f>IFERROR(100*_xlfn.IFNA(VLOOKUP($B213,KviZDarije1!$A$1:$N$1000, 6, 0), 0)/'TOP SCORES'!B$5,0)</f>
        <v>0</v>
      </c>
      <c r="E213" s="16">
        <f>IFERROR(100*_xlfn.IFNA(VLOOKUP($B213,KviZDarije2!$A$1:$N$1000, 6, 0), 0)/'TOP SCORES'!C$5,0)</f>
        <v>0</v>
      </c>
      <c r="F213" s="16">
        <f>IFERROR(100*_xlfn.IFNA(VLOOKUP($B213,KviZDarije3!$A$1:$N$1000, 6, 0), 0)/'TOP SCORES'!D$5,0)</f>
        <v>0</v>
      </c>
      <c r="G213" s="16">
        <f>IFERROR(100*_xlfn.IFNA(VLOOKUP($B213,KviZDarije4!$A$1:$N$1000, 6, 0), 0)/'TOP SCORES'!E$5,0)</f>
        <v>0</v>
      </c>
      <c r="H213" s="16">
        <f>IFERROR(100*_xlfn.IFNA(VLOOKUP($B213,KviZDarije5!$A$1:$N$1000, 6, 0), 0)/'TOP SCORES'!F$5,0)</f>
        <v>0</v>
      </c>
      <c r="I213" s="16">
        <f>IFERROR(100*_xlfn.IFNA(VLOOKUP($B213,KviZDarije6!$A$1:$N$1000, 6, 0), 0)/'TOP SCORES'!G$5,0)</f>
        <v>0</v>
      </c>
      <c r="J213" s="16">
        <f>IFERROR(100*_xlfn.IFNA(VLOOKUP($B213,KviZDarije7!$A$1:$N$1000, 6, 0), 0)/'TOP SCORES'!H$5,0)</f>
        <v>0</v>
      </c>
      <c r="K213" s="16">
        <f>IFERROR(100*_xlfn.IFNA(VLOOKUP($B213,KviZDarije8!$A$1:$N$1000, 6, 0), 0)/'TOP SCORES'!I$5,0)</f>
        <v>0</v>
      </c>
      <c r="L213" s="16">
        <f>IFERROR(100*_xlfn.IFNA(VLOOKUP($B213,KviZDarije9!$A$1:$N$1000, 6, 0), 0)/'TOP SCORES'!J$5,0)</f>
        <v>0</v>
      </c>
      <c r="M213" s="16">
        <f>IFERROR(100*_xlfn.IFNA(VLOOKUP($B213,KviZDarije10!$A$1:$N$1000, 6, 0), 0)/'TOP SCORES'!K$5,0)</f>
        <v>0</v>
      </c>
      <c r="N213" s="16">
        <f>IFERROR(100*_xlfn.IFNA(VLOOKUP($B213,KviZDarije11!$A$1:$N$1000, 6, 0), 0)/'TOP SCORES'!L$5,0)</f>
        <v>0</v>
      </c>
    </row>
    <row r="214" spans="1:14">
      <c r="A214" s="19">
        <f ca="1">RANK(C214,C$2:C$998)</f>
        <v>182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6, 0), 0)/'TOP SCORES'!B$5,0)</f>
        <v>0</v>
      </c>
      <c r="E214" s="16">
        <f>IFERROR(100*_xlfn.IFNA(VLOOKUP($B214,KviZDarije2!$A$1:$N$1000, 6, 0), 0)/'TOP SCORES'!C$5,0)</f>
        <v>0</v>
      </c>
      <c r="F214" s="16">
        <f>IFERROR(100*_xlfn.IFNA(VLOOKUP($B214,KviZDarije3!$A$1:$N$1000, 6, 0), 0)/'TOP SCORES'!D$5,0)</f>
        <v>0</v>
      </c>
      <c r="G214" s="16">
        <f>IFERROR(100*_xlfn.IFNA(VLOOKUP($B214,KviZDarije4!$A$1:$N$1000, 6, 0), 0)/'TOP SCORES'!E$5,0)</f>
        <v>0</v>
      </c>
      <c r="H214" s="16">
        <f>IFERROR(100*_xlfn.IFNA(VLOOKUP($B214,KviZDarije5!$A$1:$N$1000, 6, 0), 0)/'TOP SCORES'!F$5,0)</f>
        <v>0</v>
      </c>
      <c r="I214" s="16">
        <f>IFERROR(100*_xlfn.IFNA(VLOOKUP($B214,KviZDarije6!$A$1:$N$1000, 6, 0), 0)/'TOP SCORES'!G$5,0)</f>
        <v>0</v>
      </c>
      <c r="J214" s="16">
        <f>IFERROR(100*_xlfn.IFNA(VLOOKUP($B214,KviZDarije7!$A$1:$N$1000, 6, 0), 0)/'TOP SCORES'!H$5,0)</f>
        <v>0</v>
      </c>
      <c r="K214" s="16">
        <f>IFERROR(100*_xlfn.IFNA(VLOOKUP($B214,KviZDarije8!$A$1:$N$1000, 6, 0), 0)/'TOP SCORES'!I$5,0)</f>
        <v>0</v>
      </c>
      <c r="L214" s="16">
        <f>IFERROR(100*_xlfn.IFNA(VLOOKUP($B214,KviZDarije9!$A$1:$N$1000, 6, 0), 0)/'TOP SCORES'!J$5,0)</f>
        <v>0</v>
      </c>
      <c r="M214" s="16">
        <f>IFERROR(100*_xlfn.IFNA(VLOOKUP($B214,KviZDarije10!$A$1:$N$1000, 6, 0), 0)/'TOP SCORES'!K$5,0)</f>
        <v>0</v>
      </c>
      <c r="N214" s="16">
        <f>IFERROR(100*_xlfn.IFNA(VLOOKUP($B214,KviZDarije11!$A$1:$N$1000, 6, 0), 0)/'TOP SCORES'!L$5,0)</f>
        <v>0</v>
      </c>
    </row>
    <row r="215" spans="1:14">
      <c r="A215" s="19">
        <f ca="1">RANK(C215,C$2:C$998)</f>
        <v>182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6, 0), 0)/'TOP SCORES'!B$5,0)</f>
        <v>0</v>
      </c>
      <c r="E215" s="16">
        <f>IFERROR(100*_xlfn.IFNA(VLOOKUP($B215,KviZDarije2!$A$1:$N$1000, 6, 0), 0)/'TOP SCORES'!C$5,0)</f>
        <v>0</v>
      </c>
      <c r="F215" s="16">
        <f>IFERROR(100*_xlfn.IFNA(VLOOKUP($B215,KviZDarije3!$A$1:$N$1000, 6, 0), 0)/'TOP SCORES'!D$5,0)</f>
        <v>0</v>
      </c>
      <c r="G215" s="16">
        <f>IFERROR(100*_xlfn.IFNA(VLOOKUP($B215,KviZDarije4!$A$1:$N$1000, 6, 0), 0)/'TOP SCORES'!E$5,0)</f>
        <v>0</v>
      </c>
      <c r="H215" s="16">
        <f>IFERROR(100*_xlfn.IFNA(VLOOKUP($B215,KviZDarije5!$A$1:$N$1000, 6, 0), 0)/'TOP SCORES'!F$5,0)</f>
        <v>0</v>
      </c>
      <c r="I215" s="16">
        <f>IFERROR(100*_xlfn.IFNA(VLOOKUP($B215,KviZDarije6!$A$1:$N$1000, 6, 0), 0)/'TOP SCORES'!G$5,0)</f>
        <v>0</v>
      </c>
      <c r="J215" s="16">
        <f>IFERROR(100*_xlfn.IFNA(VLOOKUP($B215,KviZDarije7!$A$1:$N$1000, 6, 0), 0)/'TOP SCORES'!H$5,0)</f>
        <v>0</v>
      </c>
      <c r="K215" s="16">
        <f>IFERROR(100*_xlfn.IFNA(VLOOKUP($B215,KviZDarije8!$A$1:$N$1000, 6, 0), 0)/'TOP SCORES'!I$5,0)</f>
        <v>0</v>
      </c>
      <c r="L215" s="16">
        <f>IFERROR(100*_xlfn.IFNA(VLOOKUP($B215,KviZDarije9!$A$1:$N$1000, 6, 0), 0)/'TOP SCORES'!J$5,0)</f>
        <v>0</v>
      </c>
      <c r="M215" s="16">
        <f>IFERROR(100*_xlfn.IFNA(VLOOKUP($B215,KviZDarije10!$A$1:$N$1000, 6, 0), 0)/'TOP SCORES'!K$5,0)</f>
        <v>0</v>
      </c>
      <c r="N215" s="16">
        <f>IFERROR(100*_xlfn.IFNA(VLOOKUP($B215,KviZDarije11!$A$1:$N$1000, 6, 0), 0)/'TOP SCORES'!L$5,0)</f>
        <v>0</v>
      </c>
    </row>
    <row r="216" spans="1:14">
      <c r="A216" s="19">
        <f ca="1">RANK(C216,C$2:C$998)</f>
        <v>182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6, 0), 0)/'TOP SCORES'!B$5,0)</f>
        <v>0</v>
      </c>
      <c r="E216" s="16">
        <f>IFERROR(100*_xlfn.IFNA(VLOOKUP($B216,KviZDarije2!$A$1:$N$1000, 6, 0), 0)/'TOP SCORES'!C$5,0)</f>
        <v>0</v>
      </c>
      <c r="F216" s="16">
        <f>IFERROR(100*_xlfn.IFNA(VLOOKUP($B216,KviZDarije3!$A$1:$N$1000, 6, 0), 0)/'TOP SCORES'!D$5,0)</f>
        <v>0</v>
      </c>
      <c r="G216" s="16">
        <f>IFERROR(100*_xlfn.IFNA(VLOOKUP($B216,KviZDarije4!$A$1:$N$1000, 6, 0), 0)/'TOP SCORES'!E$5,0)</f>
        <v>0</v>
      </c>
      <c r="H216" s="16">
        <f>IFERROR(100*_xlfn.IFNA(VLOOKUP($B216,KviZDarije5!$A$1:$N$1000, 6, 0), 0)/'TOP SCORES'!F$5,0)</f>
        <v>0</v>
      </c>
      <c r="I216" s="16">
        <f>IFERROR(100*_xlfn.IFNA(VLOOKUP($B216,KviZDarije6!$A$1:$N$1000, 6, 0), 0)/'TOP SCORES'!G$5,0)</f>
        <v>0</v>
      </c>
      <c r="J216" s="16">
        <f>IFERROR(100*_xlfn.IFNA(VLOOKUP($B216,KviZDarije7!$A$1:$N$1000, 6, 0), 0)/'TOP SCORES'!H$5,0)</f>
        <v>0</v>
      </c>
      <c r="K216" s="16">
        <f>IFERROR(100*_xlfn.IFNA(VLOOKUP($B216,KviZDarije8!$A$1:$N$1000, 6, 0), 0)/'TOP SCORES'!I$5,0)</f>
        <v>0</v>
      </c>
      <c r="L216" s="16">
        <f>IFERROR(100*_xlfn.IFNA(VLOOKUP($B216,KviZDarije9!$A$1:$N$1000, 6, 0), 0)/'TOP SCORES'!J$5,0)</f>
        <v>0</v>
      </c>
      <c r="M216" s="16">
        <f>IFERROR(100*_xlfn.IFNA(VLOOKUP($B216,KviZDarije10!$A$1:$N$1000, 6, 0), 0)/'TOP SCORES'!K$5,0)</f>
        <v>0</v>
      </c>
      <c r="N216" s="16">
        <f>IFERROR(100*_xlfn.IFNA(VLOOKUP($B216,KviZDarije11!$A$1:$N$1000, 6, 0), 0)/'TOP SCORES'!L$5,0)</f>
        <v>0</v>
      </c>
    </row>
    <row r="217" spans="1:14">
      <c r="A217" s="19">
        <f ca="1">RANK(C217,C$2:C$998)</f>
        <v>182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6, 0), 0)/'TOP SCORES'!B$5,0)</f>
        <v>0</v>
      </c>
      <c r="E217" s="16">
        <f>IFERROR(100*_xlfn.IFNA(VLOOKUP($B217,KviZDarije2!$A$1:$N$1000, 6, 0), 0)/'TOP SCORES'!C$5,0)</f>
        <v>0</v>
      </c>
      <c r="F217" s="16">
        <f>IFERROR(100*_xlfn.IFNA(VLOOKUP($B217,KviZDarije3!$A$1:$N$1000, 6, 0), 0)/'TOP SCORES'!D$5,0)</f>
        <v>0</v>
      </c>
      <c r="G217" s="16">
        <f>IFERROR(100*_xlfn.IFNA(VLOOKUP($B217,KviZDarije4!$A$1:$N$1000, 6, 0), 0)/'TOP SCORES'!E$5,0)</f>
        <v>0</v>
      </c>
      <c r="H217" s="16">
        <f>IFERROR(100*_xlfn.IFNA(VLOOKUP($B217,KviZDarije5!$A$1:$N$1000, 6, 0), 0)/'TOP SCORES'!F$5,0)</f>
        <v>0</v>
      </c>
      <c r="I217" s="16">
        <f>IFERROR(100*_xlfn.IFNA(VLOOKUP($B217,KviZDarije6!$A$1:$N$1000, 6, 0), 0)/'TOP SCORES'!G$5,0)</f>
        <v>0</v>
      </c>
      <c r="J217" s="16">
        <f>IFERROR(100*_xlfn.IFNA(VLOOKUP($B217,KviZDarije7!$A$1:$N$1000, 6, 0), 0)/'TOP SCORES'!H$5,0)</f>
        <v>0</v>
      </c>
      <c r="K217" s="16">
        <f>IFERROR(100*_xlfn.IFNA(VLOOKUP($B217,KviZDarije8!$A$1:$N$1000, 6, 0), 0)/'TOP SCORES'!I$5,0)</f>
        <v>0</v>
      </c>
      <c r="L217" s="16">
        <f>IFERROR(100*_xlfn.IFNA(VLOOKUP($B217,KviZDarije9!$A$1:$N$1000, 6, 0), 0)/'TOP SCORES'!J$5,0)</f>
        <v>0</v>
      </c>
      <c r="M217" s="16">
        <f>IFERROR(100*_xlfn.IFNA(VLOOKUP($B217,KviZDarije10!$A$1:$N$1000, 6, 0), 0)/'TOP SCORES'!K$5,0)</f>
        <v>0</v>
      </c>
      <c r="N217" s="16">
        <f>IFERROR(100*_xlfn.IFNA(VLOOKUP($B217,KviZDarije11!$A$1:$N$1000, 6, 0), 0)/'TOP SCORES'!L$5,0)</f>
        <v>0</v>
      </c>
    </row>
    <row r="218" spans="1:14">
      <c r="A218" s="19">
        <f ca="1">RANK(C218,C$2:C$998)</f>
        <v>182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6, 0), 0)/'TOP SCORES'!B$5,0)</f>
        <v>0</v>
      </c>
      <c r="E218" s="16">
        <f>IFERROR(100*_xlfn.IFNA(VLOOKUP($B218,KviZDarije2!$A$1:$N$1000, 6, 0), 0)/'TOP SCORES'!C$5,0)</f>
        <v>0</v>
      </c>
      <c r="F218" s="16">
        <f>IFERROR(100*_xlfn.IFNA(VLOOKUP($B218,KviZDarije3!$A$1:$N$1000, 6, 0), 0)/'TOP SCORES'!D$5,0)</f>
        <v>0</v>
      </c>
      <c r="G218" s="16">
        <f>IFERROR(100*_xlfn.IFNA(VLOOKUP($B218,KviZDarije4!$A$1:$N$1000, 6, 0), 0)/'TOP SCORES'!E$5,0)</f>
        <v>0</v>
      </c>
      <c r="H218" s="16">
        <f>IFERROR(100*_xlfn.IFNA(VLOOKUP($B218,KviZDarije5!$A$1:$N$1000, 6, 0), 0)/'TOP SCORES'!F$5,0)</f>
        <v>0</v>
      </c>
      <c r="I218" s="16">
        <f>IFERROR(100*_xlfn.IFNA(VLOOKUP($B218,KviZDarije6!$A$1:$N$1000, 6, 0), 0)/'TOP SCORES'!G$5,0)</f>
        <v>0</v>
      </c>
      <c r="J218" s="16">
        <f>IFERROR(100*_xlfn.IFNA(VLOOKUP($B218,KviZDarije7!$A$1:$N$1000, 6, 0), 0)/'TOP SCORES'!H$5,0)</f>
        <v>0</v>
      </c>
      <c r="K218" s="16">
        <f>IFERROR(100*_xlfn.IFNA(VLOOKUP($B218,KviZDarije8!$A$1:$N$1000, 6, 0), 0)/'TOP SCORES'!I$5,0)</f>
        <v>0</v>
      </c>
      <c r="L218" s="16">
        <f>IFERROR(100*_xlfn.IFNA(VLOOKUP($B218,KviZDarije9!$A$1:$N$1000, 6, 0), 0)/'TOP SCORES'!J$5,0)</f>
        <v>0</v>
      </c>
      <c r="M218" s="16">
        <f>IFERROR(100*_xlfn.IFNA(VLOOKUP($B218,KviZDarije10!$A$1:$N$1000, 6, 0), 0)/'TOP SCORES'!K$5,0)</f>
        <v>0</v>
      </c>
      <c r="N218" s="16">
        <f>IFERROR(100*_xlfn.IFNA(VLOOKUP($B218,KviZDarije11!$A$1:$N$1000, 6, 0), 0)/'TOP SCORES'!L$5,0)</f>
        <v>0</v>
      </c>
    </row>
    <row r="219" spans="1:14">
      <c r="A219" s="19">
        <f ca="1">RANK(C219,C$2:C$998)</f>
        <v>182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6, 0), 0)/'TOP SCORES'!B$5,0)</f>
        <v>0</v>
      </c>
      <c r="E219" s="16">
        <f>IFERROR(100*_xlfn.IFNA(VLOOKUP($B219,KviZDarije2!$A$1:$N$1000, 6, 0), 0)/'TOP SCORES'!C$5,0)</f>
        <v>0</v>
      </c>
      <c r="F219" s="16">
        <f>IFERROR(100*_xlfn.IFNA(VLOOKUP($B219,KviZDarije3!$A$1:$N$1000, 6, 0), 0)/'TOP SCORES'!D$5,0)</f>
        <v>0</v>
      </c>
      <c r="G219" s="16">
        <f>IFERROR(100*_xlfn.IFNA(VLOOKUP($B219,KviZDarije4!$A$1:$N$1000, 6, 0), 0)/'TOP SCORES'!E$5,0)</f>
        <v>0</v>
      </c>
      <c r="H219" s="16">
        <f>IFERROR(100*_xlfn.IFNA(VLOOKUP($B219,KviZDarije5!$A$1:$N$1000, 6, 0), 0)/'TOP SCORES'!F$5,0)</f>
        <v>0</v>
      </c>
      <c r="I219" s="16">
        <f>IFERROR(100*_xlfn.IFNA(VLOOKUP($B219,KviZDarije6!$A$1:$N$1000, 6, 0), 0)/'TOP SCORES'!G$5,0)</f>
        <v>0</v>
      </c>
      <c r="J219" s="16">
        <f>IFERROR(100*_xlfn.IFNA(VLOOKUP($B219,KviZDarije7!$A$1:$N$1000, 6, 0), 0)/'TOP SCORES'!H$5,0)</f>
        <v>0</v>
      </c>
      <c r="K219" s="16">
        <f>IFERROR(100*_xlfn.IFNA(VLOOKUP($B219,KviZDarije8!$A$1:$N$1000, 6, 0), 0)/'TOP SCORES'!I$5,0)</f>
        <v>0</v>
      </c>
      <c r="L219" s="16">
        <f>IFERROR(100*_xlfn.IFNA(VLOOKUP($B219,KviZDarije9!$A$1:$N$1000, 6, 0), 0)/'TOP SCORES'!J$5,0)</f>
        <v>0</v>
      </c>
      <c r="M219" s="16">
        <f>IFERROR(100*_xlfn.IFNA(VLOOKUP($B219,KviZDarije10!$A$1:$N$1000, 6, 0), 0)/'TOP SCORES'!K$5,0)</f>
        <v>0</v>
      </c>
      <c r="N219" s="16">
        <f>IFERROR(100*_xlfn.IFNA(VLOOKUP($B219,KviZDarije11!$A$1:$N$1000, 6, 0), 0)/'TOP SCORES'!L$5,0)</f>
        <v>0</v>
      </c>
    </row>
    <row r="220" spans="1:14">
      <c r="A220" s="19">
        <f ca="1">RANK(C220,C$2:C$998)</f>
        <v>182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6, 0), 0)/'TOP SCORES'!B$5,0)</f>
        <v>0</v>
      </c>
      <c r="E220" s="16">
        <f>IFERROR(100*_xlfn.IFNA(VLOOKUP($B220,KviZDarije2!$A$1:$N$1000, 6, 0), 0)/'TOP SCORES'!C$5,0)</f>
        <v>0</v>
      </c>
      <c r="F220" s="16">
        <f>IFERROR(100*_xlfn.IFNA(VLOOKUP($B220,KviZDarije3!$A$1:$N$1000, 6, 0), 0)/'TOP SCORES'!D$5,0)</f>
        <v>0</v>
      </c>
      <c r="G220" s="16">
        <f>IFERROR(100*_xlfn.IFNA(VLOOKUP($B220,KviZDarije4!$A$1:$N$1000, 6, 0), 0)/'TOP SCORES'!E$5,0)</f>
        <v>0</v>
      </c>
      <c r="H220" s="16">
        <f>IFERROR(100*_xlfn.IFNA(VLOOKUP($B220,KviZDarije5!$A$1:$N$1000, 6, 0), 0)/'TOP SCORES'!F$5,0)</f>
        <v>0</v>
      </c>
      <c r="I220" s="16">
        <f>IFERROR(100*_xlfn.IFNA(VLOOKUP($B220,KviZDarije6!$A$1:$N$1000, 6, 0), 0)/'TOP SCORES'!G$5,0)</f>
        <v>0</v>
      </c>
      <c r="J220" s="16">
        <f>IFERROR(100*_xlfn.IFNA(VLOOKUP($B220,KviZDarije7!$A$1:$N$1000, 6, 0), 0)/'TOP SCORES'!H$5,0)</f>
        <v>0</v>
      </c>
      <c r="K220" s="16">
        <f>IFERROR(100*_xlfn.IFNA(VLOOKUP($B220,KviZDarije8!$A$1:$N$1000, 6, 0), 0)/'TOP SCORES'!I$5,0)</f>
        <v>0</v>
      </c>
      <c r="L220" s="16">
        <f>IFERROR(100*_xlfn.IFNA(VLOOKUP($B220,KviZDarije9!$A$1:$N$1000, 6, 0), 0)/'TOP SCORES'!J$5,0)</f>
        <v>0</v>
      </c>
      <c r="M220" s="16">
        <f>IFERROR(100*_xlfn.IFNA(VLOOKUP($B220,KviZDarije10!$A$1:$N$1000, 6, 0), 0)/'TOP SCORES'!K$5,0)</f>
        <v>0</v>
      </c>
      <c r="N220" s="16">
        <f>IFERROR(100*_xlfn.IFNA(VLOOKUP($B220,KviZDarije11!$A$1:$N$1000, 6, 0), 0)/'TOP SCORES'!L$5,0)</f>
        <v>0</v>
      </c>
    </row>
    <row r="221" spans="1:14">
      <c r="A221" s="19">
        <f ca="1">RANK(C221,C$2:C$998)</f>
        <v>182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6, 0), 0)/'TOP SCORES'!B$5,0)</f>
        <v>0</v>
      </c>
      <c r="E221" s="16">
        <f>IFERROR(100*_xlfn.IFNA(VLOOKUP($B221,KviZDarije2!$A$1:$N$1000, 6, 0), 0)/'TOP SCORES'!C$5,0)</f>
        <v>0</v>
      </c>
      <c r="F221" s="16">
        <f>IFERROR(100*_xlfn.IFNA(VLOOKUP($B221,KviZDarije3!$A$1:$N$1000, 6, 0), 0)/'TOP SCORES'!D$5,0)</f>
        <v>0</v>
      </c>
      <c r="G221" s="16">
        <f>IFERROR(100*_xlfn.IFNA(VLOOKUP($B221,KviZDarije4!$A$1:$N$1000, 6, 0), 0)/'TOP SCORES'!E$5,0)</f>
        <v>0</v>
      </c>
      <c r="H221" s="16">
        <f>IFERROR(100*_xlfn.IFNA(VLOOKUP($B221,KviZDarije5!$A$1:$N$1000, 6, 0), 0)/'TOP SCORES'!F$5,0)</f>
        <v>0</v>
      </c>
      <c r="I221" s="16">
        <f>IFERROR(100*_xlfn.IFNA(VLOOKUP($B221,KviZDarije6!$A$1:$N$1000, 6, 0), 0)/'TOP SCORES'!G$5,0)</f>
        <v>0</v>
      </c>
      <c r="J221" s="16">
        <f>IFERROR(100*_xlfn.IFNA(VLOOKUP($B221,KviZDarije7!$A$1:$N$1000, 6, 0), 0)/'TOP SCORES'!H$5,0)</f>
        <v>0</v>
      </c>
      <c r="K221" s="16">
        <f>IFERROR(100*_xlfn.IFNA(VLOOKUP($B221,KviZDarije8!$A$1:$N$1000, 6, 0), 0)/'TOP SCORES'!I$5,0)</f>
        <v>0</v>
      </c>
      <c r="L221" s="16">
        <f>IFERROR(100*_xlfn.IFNA(VLOOKUP($B221,KviZDarije9!$A$1:$N$1000, 6, 0), 0)/'TOP SCORES'!J$5,0)</f>
        <v>0</v>
      </c>
      <c r="M221" s="16">
        <f>IFERROR(100*_xlfn.IFNA(VLOOKUP($B221,KviZDarije10!$A$1:$N$1000, 6, 0), 0)/'TOP SCORES'!K$5,0)</f>
        <v>0</v>
      </c>
      <c r="N221" s="16">
        <f>IFERROR(100*_xlfn.IFNA(VLOOKUP($B221,KviZDarije11!$A$1:$N$1000, 6, 0), 0)/'TOP SCORES'!L$5,0)</f>
        <v>0</v>
      </c>
    </row>
    <row r="222" spans="1:14">
      <c r="A222" s="19">
        <f ca="1">RANK(C222,C$2:C$998)</f>
        <v>182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6, 0), 0)/'TOP SCORES'!B$5,0)</f>
        <v>0</v>
      </c>
      <c r="E222" s="16">
        <f>IFERROR(100*_xlfn.IFNA(VLOOKUP($B222,KviZDarije2!$A$1:$N$1000, 6, 0), 0)/'TOP SCORES'!C$5,0)</f>
        <v>0</v>
      </c>
      <c r="F222" s="16">
        <f>IFERROR(100*_xlfn.IFNA(VLOOKUP($B222,KviZDarije3!$A$1:$N$1000, 6, 0), 0)/'TOP SCORES'!D$5,0)</f>
        <v>0</v>
      </c>
      <c r="G222" s="16">
        <f>IFERROR(100*_xlfn.IFNA(VLOOKUP($B222,KviZDarije4!$A$1:$N$1000, 6, 0), 0)/'TOP SCORES'!E$5,0)</f>
        <v>0</v>
      </c>
      <c r="H222" s="16">
        <f>IFERROR(100*_xlfn.IFNA(VLOOKUP($B222,KviZDarije5!$A$1:$N$1000, 6, 0), 0)/'TOP SCORES'!F$5,0)</f>
        <v>0</v>
      </c>
      <c r="I222" s="16">
        <f>IFERROR(100*_xlfn.IFNA(VLOOKUP($B222,KviZDarije6!$A$1:$N$1000, 6, 0), 0)/'TOP SCORES'!G$5,0)</f>
        <v>0</v>
      </c>
      <c r="J222" s="16">
        <f>IFERROR(100*_xlfn.IFNA(VLOOKUP($B222,KviZDarije7!$A$1:$N$1000, 6, 0), 0)/'TOP SCORES'!H$5,0)</f>
        <v>0</v>
      </c>
      <c r="K222" s="16">
        <f>IFERROR(100*_xlfn.IFNA(VLOOKUP($B222,KviZDarije8!$A$1:$N$1000, 6, 0), 0)/'TOP SCORES'!I$5,0)</f>
        <v>0</v>
      </c>
      <c r="L222" s="16">
        <f>IFERROR(100*_xlfn.IFNA(VLOOKUP($B222,KviZDarije9!$A$1:$N$1000, 6, 0), 0)/'TOP SCORES'!J$5,0)</f>
        <v>0</v>
      </c>
      <c r="M222" s="16">
        <f>IFERROR(100*_xlfn.IFNA(VLOOKUP($B222,KviZDarije10!$A$1:$N$1000, 6, 0), 0)/'TOP SCORES'!K$5,0)</f>
        <v>0</v>
      </c>
      <c r="N222" s="16">
        <f>IFERROR(100*_xlfn.IFNA(VLOOKUP($B222,KviZDarije11!$A$1:$N$1000, 6, 0), 0)/'TOP SCORES'!L$5,0)</f>
        <v>0</v>
      </c>
    </row>
    <row r="223" spans="1:14">
      <c r="A223" s="19">
        <f ca="1">RANK(C223,C$2:C$998)</f>
        <v>182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6, 0), 0)/'TOP SCORES'!B$5,0)</f>
        <v>0</v>
      </c>
      <c r="E223" s="16">
        <f>IFERROR(100*_xlfn.IFNA(VLOOKUP($B223,KviZDarije2!$A$1:$N$1000, 6, 0), 0)/'TOP SCORES'!C$5,0)</f>
        <v>0</v>
      </c>
      <c r="F223" s="16">
        <f>IFERROR(100*_xlfn.IFNA(VLOOKUP($B223,KviZDarije3!$A$1:$N$1000, 6, 0), 0)/'TOP SCORES'!D$5,0)</f>
        <v>0</v>
      </c>
      <c r="G223" s="16">
        <f>IFERROR(100*_xlfn.IFNA(VLOOKUP($B223,KviZDarije4!$A$1:$N$1000, 6, 0), 0)/'TOP SCORES'!E$5,0)</f>
        <v>0</v>
      </c>
      <c r="H223" s="16">
        <f>IFERROR(100*_xlfn.IFNA(VLOOKUP($B223,KviZDarije5!$A$1:$N$1000, 6, 0), 0)/'TOP SCORES'!F$5,0)</f>
        <v>0</v>
      </c>
      <c r="I223" s="16">
        <f>IFERROR(100*_xlfn.IFNA(VLOOKUP($B223,KviZDarije6!$A$1:$N$1000, 6, 0), 0)/'TOP SCORES'!G$5,0)</f>
        <v>0</v>
      </c>
      <c r="J223" s="16">
        <f>IFERROR(100*_xlfn.IFNA(VLOOKUP($B223,KviZDarije7!$A$1:$N$1000, 6, 0), 0)/'TOP SCORES'!H$5,0)</f>
        <v>0</v>
      </c>
      <c r="K223" s="16">
        <f>IFERROR(100*_xlfn.IFNA(VLOOKUP($B223,KviZDarije8!$A$1:$N$1000, 6, 0), 0)/'TOP SCORES'!I$5,0)</f>
        <v>0</v>
      </c>
      <c r="L223" s="16">
        <f>IFERROR(100*_xlfn.IFNA(VLOOKUP($B223,KviZDarije9!$A$1:$N$1000, 6, 0), 0)/'TOP SCORES'!J$5,0)</f>
        <v>0</v>
      </c>
      <c r="M223" s="16">
        <f>IFERROR(100*_xlfn.IFNA(VLOOKUP($B223,KviZDarije10!$A$1:$N$1000, 6, 0), 0)/'TOP SCORES'!K$5,0)</f>
        <v>0</v>
      </c>
      <c r="N223" s="16">
        <f>IFERROR(100*_xlfn.IFNA(VLOOKUP($B223,KviZDarije11!$A$1:$N$1000, 6, 0), 0)/'TOP SCORES'!L$5,0)</f>
        <v>0</v>
      </c>
    </row>
    <row r="224" spans="1:14">
      <c r="A224" s="19">
        <f ca="1">RANK(C224,C$2:C$998)</f>
        <v>182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6, 0), 0)/'TOP SCORES'!B$5,0)</f>
        <v>0</v>
      </c>
      <c r="E224" s="16">
        <f>IFERROR(100*_xlfn.IFNA(VLOOKUP($B224,KviZDarije2!$A$1:$N$1000, 6, 0), 0)/'TOP SCORES'!C$5,0)</f>
        <v>0</v>
      </c>
      <c r="F224" s="16">
        <f>IFERROR(100*_xlfn.IFNA(VLOOKUP($B224,KviZDarije3!$A$1:$N$1000, 6, 0), 0)/'TOP SCORES'!D$5,0)</f>
        <v>0</v>
      </c>
      <c r="G224" s="16">
        <f>IFERROR(100*_xlfn.IFNA(VLOOKUP($B224,KviZDarije4!$A$1:$N$1000, 6, 0), 0)/'TOP SCORES'!E$5,0)</f>
        <v>0</v>
      </c>
      <c r="H224" s="16">
        <f>IFERROR(100*_xlfn.IFNA(VLOOKUP($B224,KviZDarije5!$A$1:$N$1000, 6, 0), 0)/'TOP SCORES'!F$5,0)</f>
        <v>0</v>
      </c>
      <c r="I224" s="16">
        <f>IFERROR(100*_xlfn.IFNA(VLOOKUP($B224,KviZDarije6!$A$1:$N$1000, 6, 0), 0)/'TOP SCORES'!G$5,0)</f>
        <v>0</v>
      </c>
      <c r="J224" s="16">
        <f>IFERROR(100*_xlfn.IFNA(VLOOKUP($B224,KviZDarije7!$A$1:$N$1000, 6, 0), 0)/'TOP SCORES'!H$5,0)</f>
        <v>0</v>
      </c>
      <c r="K224" s="16">
        <f>IFERROR(100*_xlfn.IFNA(VLOOKUP($B224,KviZDarije8!$A$1:$N$1000, 6, 0), 0)/'TOP SCORES'!I$5,0)</f>
        <v>0</v>
      </c>
      <c r="L224" s="16">
        <f>IFERROR(100*_xlfn.IFNA(VLOOKUP($B224,KviZDarije9!$A$1:$N$1000, 6, 0), 0)/'TOP SCORES'!J$5,0)</f>
        <v>0</v>
      </c>
      <c r="M224" s="16">
        <f>IFERROR(100*_xlfn.IFNA(VLOOKUP($B224,KviZDarije10!$A$1:$N$1000, 6, 0), 0)/'TOP SCORES'!K$5,0)</f>
        <v>0</v>
      </c>
      <c r="N224" s="16">
        <f>IFERROR(100*_xlfn.IFNA(VLOOKUP($B224,KviZDarije11!$A$1:$N$1000, 6, 0), 0)/'TOP SCORES'!L$5,0)</f>
        <v>0</v>
      </c>
    </row>
    <row r="225" spans="1:14">
      <c r="A225" s="19">
        <f ca="1">RANK(C225,C$2:C$998)</f>
        <v>182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6, 0), 0)/'TOP SCORES'!B$5,0)</f>
        <v>0</v>
      </c>
      <c r="E225" s="16">
        <f>IFERROR(100*_xlfn.IFNA(VLOOKUP($B225,KviZDarije2!$A$1:$N$1000, 6, 0), 0)/'TOP SCORES'!C$5,0)</f>
        <v>0</v>
      </c>
      <c r="F225" s="16">
        <f>IFERROR(100*_xlfn.IFNA(VLOOKUP($B225,KviZDarije3!$A$1:$N$1000, 6, 0), 0)/'TOP SCORES'!D$5,0)</f>
        <v>0</v>
      </c>
      <c r="G225" s="16">
        <f>IFERROR(100*_xlfn.IFNA(VLOOKUP($B225,KviZDarije4!$A$1:$N$1000, 6, 0), 0)/'TOP SCORES'!E$5,0)</f>
        <v>0</v>
      </c>
      <c r="H225" s="16">
        <f>IFERROR(100*_xlfn.IFNA(VLOOKUP($B225,KviZDarije5!$A$1:$N$1000, 6, 0), 0)/'TOP SCORES'!F$5,0)</f>
        <v>0</v>
      </c>
      <c r="I225" s="16">
        <f>IFERROR(100*_xlfn.IFNA(VLOOKUP($B225,KviZDarije6!$A$1:$N$1000, 6, 0), 0)/'TOP SCORES'!G$5,0)</f>
        <v>0</v>
      </c>
      <c r="J225" s="16">
        <f>IFERROR(100*_xlfn.IFNA(VLOOKUP($B225,KviZDarije7!$A$1:$N$1000, 6, 0), 0)/'TOP SCORES'!H$5,0)</f>
        <v>0</v>
      </c>
      <c r="K225" s="16">
        <f>IFERROR(100*_xlfn.IFNA(VLOOKUP($B225,KviZDarije8!$A$1:$N$1000, 6, 0), 0)/'TOP SCORES'!I$5,0)</f>
        <v>0</v>
      </c>
      <c r="L225" s="16">
        <f>IFERROR(100*_xlfn.IFNA(VLOOKUP($B225,KviZDarije9!$A$1:$N$1000, 6, 0), 0)/'TOP SCORES'!J$5,0)</f>
        <v>0</v>
      </c>
      <c r="M225" s="16">
        <f>IFERROR(100*_xlfn.IFNA(VLOOKUP($B225,KviZDarije10!$A$1:$N$1000, 6, 0), 0)/'TOP SCORES'!K$5,0)</f>
        <v>0</v>
      </c>
      <c r="N225" s="16">
        <f>IFERROR(100*_xlfn.IFNA(VLOOKUP($B225,KviZDarije11!$A$1:$N$1000, 6, 0), 0)/'TOP SCORES'!L$5,0)</f>
        <v>0</v>
      </c>
    </row>
    <row r="226" spans="1:14">
      <c r="A226" s="19">
        <f ca="1">RANK(C226,C$2:C$998)</f>
        <v>182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6, 0), 0)/'TOP SCORES'!B$5,0)</f>
        <v>0</v>
      </c>
      <c r="E226" s="16">
        <f>IFERROR(100*_xlfn.IFNA(VLOOKUP($B226,KviZDarije2!$A$1:$N$1000, 6, 0), 0)/'TOP SCORES'!C$5,0)</f>
        <v>0</v>
      </c>
      <c r="F226" s="16">
        <f>IFERROR(100*_xlfn.IFNA(VLOOKUP($B226,KviZDarije3!$A$1:$N$1000, 6, 0), 0)/'TOP SCORES'!D$5,0)</f>
        <v>0</v>
      </c>
      <c r="G226" s="16">
        <f>IFERROR(100*_xlfn.IFNA(VLOOKUP($B226,KviZDarije4!$A$1:$N$1000, 6, 0), 0)/'TOP SCORES'!E$5,0)</f>
        <v>0</v>
      </c>
      <c r="H226" s="16">
        <f>IFERROR(100*_xlfn.IFNA(VLOOKUP($B226,KviZDarije5!$A$1:$N$1000, 6, 0), 0)/'TOP SCORES'!F$5,0)</f>
        <v>0</v>
      </c>
      <c r="I226" s="16">
        <f>IFERROR(100*_xlfn.IFNA(VLOOKUP($B226,KviZDarije6!$A$1:$N$1000, 6, 0), 0)/'TOP SCORES'!G$5,0)</f>
        <v>0</v>
      </c>
      <c r="J226" s="16">
        <f>IFERROR(100*_xlfn.IFNA(VLOOKUP($B226,KviZDarije7!$A$1:$N$1000, 6, 0), 0)/'TOP SCORES'!H$5,0)</f>
        <v>0</v>
      </c>
      <c r="K226" s="16">
        <f>IFERROR(100*_xlfn.IFNA(VLOOKUP($B226,KviZDarije8!$A$1:$N$1000, 6, 0), 0)/'TOP SCORES'!I$5,0)</f>
        <v>0</v>
      </c>
      <c r="L226" s="16">
        <f>IFERROR(100*_xlfn.IFNA(VLOOKUP($B226,KviZDarije9!$A$1:$N$1000, 6, 0), 0)/'TOP SCORES'!J$5,0)</f>
        <v>0</v>
      </c>
      <c r="M226" s="16">
        <f>IFERROR(100*_xlfn.IFNA(VLOOKUP($B226,KviZDarije10!$A$1:$N$1000, 6, 0), 0)/'TOP SCORES'!K$5,0)</f>
        <v>0</v>
      </c>
      <c r="N226" s="16">
        <f>IFERROR(100*_xlfn.IFNA(VLOOKUP($B226,KviZDarije11!$A$1:$N$1000, 6, 0), 0)/'TOP SCORES'!L$5,0)</f>
        <v>0</v>
      </c>
    </row>
    <row r="227" spans="1:14">
      <c r="A227" s="19">
        <f ca="1">RANK(C227,C$2:C$998)</f>
        <v>182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6, 0), 0)/'TOP SCORES'!B$5,0)</f>
        <v>0</v>
      </c>
      <c r="E227" s="16">
        <f>IFERROR(100*_xlfn.IFNA(VLOOKUP($B227,KviZDarije2!$A$1:$N$1000, 6, 0), 0)/'TOP SCORES'!C$5,0)</f>
        <v>0</v>
      </c>
      <c r="F227" s="16">
        <f>IFERROR(100*_xlfn.IFNA(VLOOKUP($B227,KviZDarije3!$A$1:$N$1000, 6, 0), 0)/'TOP SCORES'!D$5,0)</f>
        <v>0</v>
      </c>
      <c r="G227" s="16">
        <f>IFERROR(100*_xlfn.IFNA(VLOOKUP($B227,KviZDarije4!$A$1:$N$1000, 6, 0), 0)/'TOP SCORES'!E$5,0)</f>
        <v>0</v>
      </c>
      <c r="H227" s="16">
        <f>IFERROR(100*_xlfn.IFNA(VLOOKUP($B227,KviZDarije5!$A$1:$N$1000, 6, 0), 0)/'TOP SCORES'!F$5,0)</f>
        <v>0</v>
      </c>
      <c r="I227" s="16">
        <f>IFERROR(100*_xlfn.IFNA(VLOOKUP($B227,KviZDarije6!$A$1:$N$1000, 6, 0), 0)/'TOP SCORES'!G$5,0)</f>
        <v>0</v>
      </c>
      <c r="J227" s="16">
        <f>IFERROR(100*_xlfn.IFNA(VLOOKUP($B227,KviZDarije7!$A$1:$N$1000, 6, 0), 0)/'TOP SCORES'!H$5,0)</f>
        <v>0</v>
      </c>
      <c r="K227" s="16">
        <f>IFERROR(100*_xlfn.IFNA(VLOOKUP($B227,KviZDarije8!$A$1:$N$1000, 6, 0), 0)/'TOP SCORES'!I$5,0)</f>
        <v>0</v>
      </c>
      <c r="L227" s="16">
        <f>IFERROR(100*_xlfn.IFNA(VLOOKUP($B227,KviZDarije9!$A$1:$N$1000, 6, 0), 0)/'TOP SCORES'!J$5,0)</f>
        <v>0</v>
      </c>
      <c r="M227" s="16">
        <f>IFERROR(100*_xlfn.IFNA(VLOOKUP($B227,KviZDarije10!$A$1:$N$1000, 6, 0), 0)/'TOP SCORES'!K$5,0)</f>
        <v>0</v>
      </c>
      <c r="N227" s="16">
        <f>IFERROR(100*_xlfn.IFNA(VLOOKUP($B227,KviZDarije11!$A$1:$N$1000, 6, 0), 0)/'TOP SCORES'!L$5,0)</f>
        <v>0</v>
      </c>
    </row>
    <row r="228" spans="1:14">
      <c r="A228" s="19">
        <f ca="1">RANK(C228,C$2:C$998)</f>
        <v>182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6, 0), 0)/'TOP SCORES'!B$5,0)</f>
        <v>0</v>
      </c>
      <c r="E228" s="16">
        <f>IFERROR(100*_xlfn.IFNA(VLOOKUP($B228,KviZDarije2!$A$1:$N$1000, 6, 0), 0)/'TOP SCORES'!C$5,0)</f>
        <v>0</v>
      </c>
      <c r="F228" s="16">
        <f>IFERROR(100*_xlfn.IFNA(VLOOKUP($B228,KviZDarije3!$A$1:$N$1000, 6, 0), 0)/'TOP SCORES'!D$5,0)</f>
        <v>0</v>
      </c>
      <c r="G228" s="16">
        <f>IFERROR(100*_xlfn.IFNA(VLOOKUP($B228,KviZDarije4!$A$1:$N$1000, 6, 0), 0)/'TOP SCORES'!E$5,0)</f>
        <v>0</v>
      </c>
      <c r="H228" s="16">
        <f>IFERROR(100*_xlfn.IFNA(VLOOKUP($B228,KviZDarije5!$A$1:$N$1000, 6, 0), 0)/'TOP SCORES'!F$5,0)</f>
        <v>0</v>
      </c>
      <c r="I228" s="16">
        <f>IFERROR(100*_xlfn.IFNA(VLOOKUP($B228,KviZDarije6!$A$1:$N$1000, 6, 0), 0)/'TOP SCORES'!G$5,0)</f>
        <v>0</v>
      </c>
      <c r="J228" s="16">
        <f>IFERROR(100*_xlfn.IFNA(VLOOKUP($B228,KviZDarije7!$A$1:$N$1000, 6, 0), 0)/'TOP SCORES'!H$5,0)</f>
        <v>0</v>
      </c>
      <c r="K228" s="16">
        <f>IFERROR(100*_xlfn.IFNA(VLOOKUP($B228,KviZDarije8!$A$1:$N$1000, 6, 0), 0)/'TOP SCORES'!I$5,0)</f>
        <v>0</v>
      </c>
      <c r="L228" s="16">
        <f>IFERROR(100*_xlfn.IFNA(VLOOKUP($B228,KviZDarije9!$A$1:$N$1000, 6, 0), 0)/'TOP SCORES'!J$5,0)</f>
        <v>0</v>
      </c>
      <c r="M228" s="16">
        <f>IFERROR(100*_xlfn.IFNA(VLOOKUP($B228,KviZDarije10!$A$1:$N$1000, 6, 0), 0)/'TOP SCORES'!K$5,0)</f>
        <v>0</v>
      </c>
      <c r="N228" s="16">
        <f>IFERROR(100*_xlfn.IFNA(VLOOKUP($B228,KviZDarije11!$A$1:$N$1000, 6, 0), 0)/'TOP SCORES'!L$5,0)</f>
        <v>0</v>
      </c>
    </row>
    <row r="229" spans="1:14">
      <c r="A229" s="19">
        <f ca="1">RANK(C229,C$2:C$998)</f>
        <v>182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6, 0), 0)/'TOP SCORES'!B$5,0)</f>
        <v>0</v>
      </c>
      <c r="E229" s="16">
        <f>IFERROR(100*_xlfn.IFNA(VLOOKUP($B229,KviZDarije2!$A$1:$N$1000, 6, 0), 0)/'TOP SCORES'!C$5,0)</f>
        <v>0</v>
      </c>
      <c r="F229" s="16">
        <f>IFERROR(100*_xlfn.IFNA(VLOOKUP($B229,KviZDarije3!$A$1:$N$1000, 6, 0), 0)/'TOP SCORES'!D$5,0)</f>
        <v>0</v>
      </c>
      <c r="G229" s="16">
        <f>IFERROR(100*_xlfn.IFNA(VLOOKUP($B229,KviZDarije4!$A$1:$N$1000, 6, 0), 0)/'TOP SCORES'!E$5,0)</f>
        <v>0</v>
      </c>
      <c r="H229" s="16">
        <f>IFERROR(100*_xlfn.IFNA(VLOOKUP($B229,KviZDarije5!$A$1:$N$1000, 6, 0), 0)/'TOP SCORES'!F$5,0)</f>
        <v>0</v>
      </c>
      <c r="I229" s="16">
        <f>IFERROR(100*_xlfn.IFNA(VLOOKUP($B229,KviZDarije6!$A$1:$N$1000, 6, 0), 0)/'TOP SCORES'!G$5,0)</f>
        <v>0</v>
      </c>
      <c r="J229" s="16">
        <f>IFERROR(100*_xlfn.IFNA(VLOOKUP($B229,KviZDarije7!$A$1:$N$1000, 6, 0), 0)/'TOP SCORES'!H$5,0)</f>
        <v>0</v>
      </c>
      <c r="K229" s="16">
        <f>IFERROR(100*_xlfn.IFNA(VLOOKUP($B229,KviZDarije8!$A$1:$N$1000, 6, 0), 0)/'TOP SCORES'!I$5,0)</f>
        <v>0</v>
      </c>
      <c r="L229" s="16">
        <f>IFERROR(100*_xlfn.IFNA(VLOOKUP($B229,KviZDarije9!$A$1:$N$1000, 6, 0), 0)/'TOP SCORES'!J$5,0)</f>
        <v>0</v>
      </c>
      <c r="M229" s="16">
        <f>IFERROR(100*_xlfn.IFNA(VLOOKUP($B229,KviZDarije10!$A$1:$N$1000, 6, 0), 0)/'TOP SCORES'!K$5,0)</f>
        <v>0</v>
      </c>
      <c r="N229" s="16">
        <f>IFERROR(100*_xlfn.IFNA(VLOOKUP($B229,KviZDarije11!$A$1:$N$1000, 6, 0), 0)/'TOP SCORES'!L$5,0)</f>
        <v>0</v>
      </c>
    </row>
    <row r="230" spans="1:14">
      <c r="A230" s="19">
        <f ca="1">RANK(C230,C$2:C$998)</f>
        <v>182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6, 0), 0)/'TOP SCORES'!B$5,0)</f>
        <v>0</v>
      </c>
      <c r="E230" s="16">
        <f>IFERROR(100*_xlfn.IFNA(VLOOKUP($B230,KviZDarije2!$A$1:$N$1000, 6, 0), 0)/'TOP SCORES'!C$5,0)</f>
        <v>0</v>
      </c>
      <c r="F230" s="16">
        <f>IFERROR(100*_xlfn.IFNA(VLOOKUP($B230,KviZDarije3!$A$1:$N$1000, 6, 0), 0)/'TOP SCORES'!D$5,0)</f>
        <v>0</v>
      </c>
      <c r="G230" s="16">
        <f>IFERROR(100*_xlfn.IFNA(VLOOKUP($B230,KviZDarije4!$A$1:$N$1000, 6, 0), 0)/'TOP SCORES'!E$5,0)</f>
        <v>0</v>
      </c>
      <c r="H230" s="16">
        <f>IFERROR(100*_xlfn.IFNA(VLOOKUP($B230,KviZDarije5!$A$1:$N$1000, 6, 0), 0)/'TOP SCORES'!F$5,0)</f>
        <v>0</v>
      </c>
      <c r="I230" s="16">
        <f>IFERROR(100*_xlfn.IFNA(VLOOKUP($B230,KviZDarije6!$A$1:$N$1000, 6, 0), 0)/'TOP SCORES'!G$5,0)</f>
        <v>0</v>
      </c>
      <c r="J230" s="16">
        <f>IFERROR(100*_xlfn.IFNA(VLOOKUP($B230,KviZDarije7!$A$1:$N$1000, 6, 0), 0)/'TOP SCORES'!H$5,0)</f>
        <v>0</v>
      </c>
      <c r="K230" s="16">
        <f>IFERROR(100*_xlfn.IFNA(VLOOKUP($B230,KviZDarije8!$A$1:$N$1000, 6, 0), 0)/'TOP SCORES'!I$5,0)</f>
        <v>0</v>
      </c>
      <c r="L230" s="16">
        <f>IFERROR(100*_xlfn.IFNA(VLOOKUP($B230,KviZDarije9!$A$1:$N$1000, 6, 0), 0)/'TOP SCORES'!J$5,0)</f>
        <v>0</v>
      </c>
      <c r="M230" s="16">
        <f>IFERROR(100*_xlfn.IFNA(VLOOKUP($B230,KviZDarije10!$A$1:$N$1000, 6, 0), 0)/'TOP SCORES'!K$5,0)</f>
        <v>0</v>
      </c>
      <c r="N230" s="16">
        <f>IFERROR(100*_xlfn.IFNA(VLOOKUP($B230,KviZDarije11!$A$1:$N$1000, 6, 0), 0)/'TOP SCORES'!L$5,0)</f>
        <v>0</v>
      </c>
    </row>
    <row r="231" spans="1:14">
      <c r="A231" s="19">
        <f ca="1">RANK(C231,C$2:C$998)</f>
        <v>182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6, 0), 0)/'TOP SCORES'!B$5,0)</f>
        <v>0</v>
      </c>
      <c r="E231" s="16">
        <f>IFERROR(100*_xlfn.IFNA(VLOOKUP($B231,KviZDarije2!$A$1:$N$1000, 6, 0), 0)/'TOP SCORES'!C$5,0)</f>
        <v>0</v>
      </c>
      <c r="F231" s="16">
        <f>IFERROR(100*_xlfn.IFNA(VLOOKUP($B231,KviZDarije3!$A$1:$N$1000, 6, 0), 0)/'TOP SCORES'!D$5,0)</f>
        <v>0</v>
      </c>
      <c r="G231" s="16">
        <f>IFERROR(100*_xlfn.IFNA(VLOOKUP($B231,KviZDarije4!$A$1:$N$1000, 6, 0), 0)/'TOP SCORES'!E$5,0)</f>
        <v>0</v>
      </c>
      <c r="H231" s="16">
        <f>IFERROR(100*_xlfn.IFNA(VLOOKUP($B231,KviZDarije5!$A$1:$N$1000, 6, 0), 0)/'TOP SCORES'!F$5,0)</f>
        <v>0</v>
      </c>
      <c r="I231" s="16">
        <f>IFERROR(100*_xlfn.IFNA(VLOOKUP($B231,KviZDarije6!$A$1:$N$1000, 6, 0), 0)/'TOP SCORES'!G$5,0)</f>
        <v>0</v>
      </c>
      <c r="J231" s="16">
        <f>IFERROR(100*_xlfn.IFNA(VLOOKUP($B231,KviZDarije7!$A$1:$N$1000, 6, 0), 0)/'TOP SCORES'!H$5,0)</f>
        <v>0</v>
      </c>
      <c r="K231" s="16">
        <f>IFERROR(100*_xlfn.IFNA(VLOOKUP($B231,KviZDarije8!$A$1:$N$1000, 6, 0), 0)/'TOP SCORES'!I$5,0)</f>
        <v>0</v>
      </c>
      <c r="L231" s="16">
        <f>IFERROR(100*_xlfn.IFNA(VLOOKUP($B231,KviZDarije9!$A$1:$N$1000, 6, 0), 0)/'TOP SCORES'!J$5,0)</f>
        <v>0</v>
      </c>
      <c r="M231" s="16">
        <f>IFERROR(100*_xlfn.IFNA(VLOOKUP($B231,KviZDarije10!$A$1:$N$1000, 6, 0), 0)/'TOP SCORES'!K$5,0)</f>
        <v>0</v>
      </c>
      <c r="N231" s="16">
        <f>IFERROR(100*_xlfn.IFNA(VLOOKUP($B231,KviZDarije11!$A$1:$N$1000, 6, 0), 0)/'TOP SCORES'!L$5,0)</f>
        <v>0</v>
      </c>
    </row>
    <row r="232" spans="1:14">
      <c r="A232" s="19">
        <f ca="1">RANK(C232,C$2:C$998)</f>
        <v>182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6, 0), 0)/'TOP SCORES'!B$5,0)</f>
        <v>0</v>
      </c>
      <c r="E232" s="16">
        <f>IFERROR(100*_xlfn.IFNA(VLOOKUP($B232,KviZDarije2!$A$1:$N$1000, 6, 0), 0)/'TOP SCORES'!C$5,0)</f>
        <v>0</v>
      </c>
      <c r="F232" s="16">
        <f>IFERROR(100*_xlfn.IFNA(VLOOKUP($B232,KviZDarije3!$A$1:$N$1000, 6, 0), 0)/'TOP SCORES'!D$5,0)</f>
        <v>0</v>
      </c>
      <c r="G232" s="16">
        <f>IFERROR(100*_xlfn.IFNA(VLOOKUP($B232,KviZDarije4!$A$1:$N$1000, 6, 0), 0)/'TOP SCORES'!E$5,0)</f>
        <v>0</v>
      </c>
      <c r="H232" s="16">
        <f>IFERROR(100*_xlfn.IFNA(VLOOKUP($B232,KviZDarije5!$A$1:$N$1000, 6, 0), 0)/'TOP SCORES'!F$5,0)</f>
        <v>0</v>
      </c>
      <c r="I232" s="16">
        <f>IFERROR(100*_xlfn.IFNA(VLOOKUP($B232,KviZDarije6!$A$1:$N$1000, 6, 0), 0)/'TOP SCORES'!G$5,0)</f>
        <v>0</v>
      </c>
      <c r="J232" s="16">
        <f>IFERROR(100*_xlfn.IFNA(VLOOKUP($B232,KviZDarije7!$A$1:$N$1000, 6, 0), 0)/'TOP SCORES'!H$5,0)</f>
        <v>0</v>
      </c>
      <c r="K232" s="16">
        <f>IFERROR(100*_xlfn.IFNA(VLOOKUP($B232,KviZDarije8!$A$1:$N$1000, 6, 0), 0)/'TOP SCORES'!I$5,0)</f>
        <v>0</v>
      </c>
      <c r="L232" s="16">
        <f>IFERROR(100*_xlfn.IFNA(VLOOKUP($B232,KviZDarije9!$A$1:$N$1000, 6, 0), 0)/'TOP SCORES'!J$5,0)</f>
        <v>0</v>
      </c>
      <c r="M232" s="16">
        <f>IFERROR(100*_xlfn.IFNA(VLOOKUP($B232,KviZDarije10!$A$1:$N$1000, 6, 0), 0)/'TOP SCORES'!K$5,0)</f>
        <v>0</v>
      </c>
      <c r="N232" s="16">
        <f>IFERROR(100*_xlfn.IFNA(VLOOKUP($B232,KviZDarije11!$A$1:$N$1000, 6, 0), 0)/'TOP SCORES'!L$5,0)</f>
        <v>0</v>
      </c>
    </row>
    <row r="233" spans="1:14">
      <c r="A233" s="19">
        <f ca="1">RANK(C233,C$2:C$998)</f>
        <v>182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6, 0), 0)/'TOP SCORES'!B$5,0)</f>
        <v>0</v>
      </c>
      <c r="E233" s="16">
        <f>IFERROR(100*_xlfn.IFNA(VLOOKUP($B233,KviZDarije2!$A$1:$N$1000, 6, 0), 0)/'TOP SCORES'!C$5,0)</f>
        <v>0</v>
      </c>
      <c r="F233" s="16">
        <f>IFERROR(100*_xlfn.IFNA(VLOOKUP($B233,KviZDarije3!$A$1:$N$1000, 6, 0), 0)/'TOP SCORES'!D$5,0)</f>
        <v>0</v>
      </c>
      <c r="G233" s="16">
        <f>IFERROR(100*_xlfn.IFNA(VLOOKUP($B233,KviZDarije4!$A$1:$N$1000, 6, 0), 0)/'TOP SCORES'!E$5,0)</f>
        <v>0</v>
      </c>
      <c r="H233" s="16">
        <f>IFERROR(100*_xlfn.IFNA(VLOOKUP($B233,KviZDarije5!$A$1:$N$1000, 6, 0), 0)/'TOP SCORES'!F$5,0)</f>
        <v>0</v>
      </c>
      <c r="I233" s="16">
        <f>IFERROR(100*_xlfn.IFNA(VLOOKUP($B233,KviZDarije6!$A$1:$N$1000, 6, 0), 0)/'TOP SCORES'!G$5,0)</f>
        <v>0</v>
      </c>
      <c r="J233" s="16">
        <f>IFERROR(100*_xlfn.IFNA(VLOOKUP($B233,KviZDarije7!$A$1:$N$1000, 6, 0), 0)/'TOP SCORES'!H$5,0)</f>
        <v>0</v>
      </c>
      <c r="K233" s="16">
        <f>IFERROR(100*_xlfn.IFNA(VLOOKUP($B233,KviZDarije8!$A$1:$N$1000, 6, 0), 0)/'TOP SCORES'!I$5,0)</f>
        <v>0</v>
      </c>
      <c r="L233" s="16">
        <f>IFERROR(100*_xlfn.IFNA(VLOOKUP($B233,KviZDarije9!$A$1:$N$1000, 6, 0), 0)/'TOP SCORES'!J$5,0)</f>
        <v>0</v>
      </c>
      <c r="M233" s="16">
        <f>IFERROR(100*_xlfn.IFNA(VLOOKUP($B233,KviZDarije10!$A$1:$N$1000, 6, 0), 0)/'TOP SCORES'!K$5,0)</f>
        <v>0</v>
      </c>
      <c r="N233" s="16">
        <f>IFERROR(100*_xlfn.IFNA(VLOOKUP($B233,KviZDarije11!$A$1:$N$1000, 6, 0), 0)/'TOP SCORES'!L$5,0)</f>
        <v>0</v>
      </c>
    </row>
    <row r="234" spans="1:14">
      <c r="A234" s="19">
        <f ca="1">RANK(C234,C$2:C$998)</f>
        <v>182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6, 0), 0)/'TOP SCORES'!B$5,0)</f>
        <v>0</v>
      </c>
      <c r="E234" s="16">
        <f>IFERROR(100*_xlfn.IFNA(VLOOKUP($B234,KviZDarije2!$A$1:$N$1000, 6, 0), 0)/'TOP SCORES'!C$5,0)</f>
        <v>0</v>
      </c>
      <c r="F234" s="16">
        <f>IFERROR(100*_xlfn.IFNA(VLOOKUP($B234,KviZDarije3!$A$1:$N$1000, 6, 0), 0)/'TOP SCORES'!D$5,0)</f>
        <v>0</v>
      </c>
      <c r="G234" s="16">
        <f>IFERROR(100*_xlfn.IFNA(VLOOKUP($B234,KviZDarije4!$A$1:$N$1000, 6, 0), 0)/'TOP SCORES'!E$5,0)</f>
        <v>0</v>
      </c>
      <c r="H234" s="16">
        <f>IFERROR(100*_xlfn.IFNA(VLOOKUP($B234,KviZDarije5!$A$1:$N$1000, 6, 0), 0)/'TOP SCORES'!F$5,0)</f>
        <v>0</v>
      </c>
      <c r="I234" s="16">
        <f>IFERROR(100*_xlfn.IFNA(VLOOKUP($B234,KviZDarije6!$A$1:$N$1000, 6, 0), 0)/'TOP SCORES'!G$5,0)</f>
        <v>0</v>
      </c>
      <c r="J234" s="16">
        <f>IFERROR(100*_xlfn.IFNA(VLOOKUP($B234,KviZDarije7!$A$1:$N$1000, 6, 0), 0)/'TOP SCORES'!H$5,0)</f>
        <v>0</v>
      </c>
      <c r="K234" s="16">
        <f>IFERROR(100*_xlfn.IFNA(VLOOKUP($B234,KviZDarije8!$A$1:$N$1000, 6, 0), 0)/'TOP SCORES'!I$5,0)</f>
        <v>0</v>
      </c>
      <c r="L234" s="16">
        <f>IFERROR(100*_xlfn.IFNA(VLOOKUP($B234,KviZDarije9!$A$1:$N$1000, 6, 0), 0)/'TOP SCORES'!J$5,0)</f>
        <v>0</v>
      </c>
      <c r="M234" s="16">
        <f>IFERROR(100*_xlfn.IFNA(VLOOKUP($B234,KviZDarije10!$A$1:$N$1000, 6, 0), 0)/'TOP SCORES'!K$5,0)</f>
        <v>0</v>
      </c>
      <c r="N234" s="16">
        <f>IFERROR(100*_xlfn.IFNA(VLOOKUP($B234,KviZDarije11!$A$1:$N$1000, 6, 0), 0)/'TOP SCORES'!L$5,0)</f>
        <v>0</v>
      </c>
    </row>
    <row r="235" spans="1:14">
      <c r="A235" s="19">
        <f ca="1">RANK(C235,C$2:C$998)</f>
        <v>182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6, 0), 0)/'TOP SCORES'!B$5,0)</f>
        <v>0</v>
      </c>
      <c r="E235" s="16">
        <f>IFERROR(100*_xlfn.IFNA(VLOOKUP($B235,KviZDarije2!$A$1:$N$1000, 6, 0), 0)/'TOP SCORES'!C$5,0)</f>
        <v>0</v>
      </c>
      <c r="F235" s="16">
        <f>IFERROR(100*_xlfn.IFNA(VLOOKUP($B235,KviZDarije3!$A$1:$N$1000, 6, 0), 0)/'TOP SCORES'!D$5,0)</f>
        <v>0</v>
      </c>
      <c r="G235" s="16">
        <f>IFERROR(100*_xlfn.IFNA(VLOOKUP($B235,KviZDarije4!$A$1:$N$1000, 6, 0), 0)/'TOP SCORES'!E$5,0)</f>
        <v>0</v>
      </c>
      <c r="H235" s="16">
        <f>IFERROR(100*_xlfn.IFNA(VLOOKUP($B235,KviZDarije5!$A$1:$N$1000, 6, 0), 0)/'TOP SCORES'!F$5,0)</f>
        <v>0</v>
      </c>
      <c r="I235" s="16">
        <f>IFERROR(100*_xlfn.IFNA(VLOOKUP($B235,KviZDarije6!$A$1:$N$1000, 6, 0), 0)/'TOP SCORES'!G$5,0)</f>
        <v>0</v>
      </c>
      <c r="J235" s="16">
        <f>IFERROR(100*_xlfn.IFNA(VLOOKUP($B235,KviZDarije7!$A$1:$N$1000, 6, 0), 0)/'TOP SCORES'!H$5,0)</f>
        <v>0</v>
      </c>
      <c r="K235" s="16">
        <f>IFERROR(100*_xlfn.IFNA(VLOOKUP($B235,KviZDarije8!$A$1:$N$1000, 6, 0), 0)/'TOP SCORES'!I$5,0)</f>
        <v>0</v>
      </c>
      <c r="L235" s="16">
        <f>IFERROR(100*_xlfn.IFNA(VLOOKUP($B235,KviZDarije9!$A$1:$N$1000, 6, 0), 0)/'TOP SCORES'!J$5,0)</f>
        <v>0</v>
      </c>
      <c r="M235" s="16">
        <f>IFERROR(100*_xlfn.IFNA(VLOOKUP($B235,KviZDarije10!$A$1:$N$1000, 6, 0), 0)/'TOP SCORES'!K$5,0)</f>
        <v>0</v>
      </c>
      <c r="N235" s="16">
        <f>IFERROR(100*_xlfn.IFNA(VLOOKUP($B235,KviZDarije11!$A$1:$N$1000, 6, 0), 0)/'TOP SCORES'!L$5,0)</f>
        <v>0</v>
      </c>
    </row>
    <row r="236" spans="1:14">
      <c r="A236" s="19">
        <f ca="1">RANK(C236,C$2:C$998)</f>
        <v>182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6, 0), 0)/'TOP SCORES'!B$5,0)</f>
        <v>0</v>
      </c>
      <c r="E236" s="16">
        <f>IFERROR(100*_xlfn.IFNA(VLOOKUP($B236,KviZDarije2!$A$1:$N$1000, 6, 0), 0)/'TOP SCORES'!C$5,0)</f>
        <v>0</v>
      </c>
      <c r="F236" s="16">
        <f>IFERROR(100*_xlfn.IFNA(VLOOKUP($B236,KviZDarije3!$A$1:$N$1000, 6, 0), 0)/'TOP SCORES'!D$5,0)</f>
        <v>0</v>
      </c>
      <c r="G236" s="16">
        <f>IFERROR(100*_xlfn.IFNA(VLOOKUP($B236,KviZDarije4!$A$1:$N$1000, 6, 0), 0)/'TOP SCORES'!E$5,0)</f>
        <v>0</v>
      </c>
      <c r="H236" s="16">
        <f>IFERROR(100*_xlfn.IFNA(VLOOKUP($B236,KviZDarije5!$A$1:$N$1000, 6, 0), 0)/'TOP SCORES'!F$5,0)</f>
        <v>0</v>
      </c>
      <c r="I236" s="16">
        <f>IFERROR(100*_xlfn.IFNA(VLOOKUP($B236,KviZDarije6!$A$1:$N$1000, 6, 0), 0)/'TOP SCORES'!G$5,0)</f>
        <v>0</v>
      </c>
      <c r="J236" s="16">
        <f>IFERROR(100*_xlfn.IFNA(VLOOKUP($B236,KviZDarije7!$A$1:$N$1000, 6, 0), 0)/'TOP SCORES'!H$5,0)</f>
        <v>0</v>
      </c>
      <c r="K236" s="16">
        <f>IFERROR(100*_xlfn.IFNA(VLOOKUP($B236,KviZDarije8!$A$1:$N$1000, 6, 0), 0)/'TOP SCORES'!I$5,0)</f>
        <v>0</v>
      </c>
      <c r="L236" s="16">
        <f>IFERROR(100*_xlfn.IFNA(VLOOKUP($B236,KviZDarije9!$A$1:$N$1000, 6, 0), 0)/'TOP SCORES'!J$5,0)</f>
        <v>0</v>
      </c>
      <c r="M236" s="16">
        <f>IFERROR(100*_xlfn.IFNA(VLOOKUP($B236,KviZDarije10!$A$1:$N$1000, 6, 0), 0)/'TOP SCORES'!K$5,0)</f>
        <v>0</v>
      </c>
      <c r="N236" s="16">
        <f>IFERROR(100*_xlfn.IFNA(VLOOKUP($B236,KviZDarije11!$A$1:$N$1000, 6, 0), 0)/'TOP SCORES'!L$5,0)</f>
        <v>0</v>
      </c>
    </row>
    <row r="237" spans="1:14">
      <c r="A237" s="19">
        <f ca="1">RANK(C237,C$2:C$998)</f>
        <v>182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6, 0), 0)/'TOP SCORES'!B$5,0)</f>
        <v>0</v>
      </c>
      <c r="E237" s="16">
        <f>IFERROR(100*_xlfn.IFNA(VLOOKUP($B237,KviZDarije2!$A$1:$N$1000, 6, 0), 0)/'TOP SCORES'!C$5,0)</f>
        <v>0</v>
      </c>
      <c r="F237" s="16">
        <f>IFERROR(100*_xlfn.IFNA(VLOOKUP($B237,KviZDarije3!$A$1:$N$1000, 6, 0), 0)/'TOP SCORES'!D$5,0)</f>
        <v>0</v>
      </c>
      <c r="G237" s="16">
        <f>IFERROR(100*_xlfn.IFNA(VLOOKUP($B237,KviZDarije4!$A$1:$N$1000, 6, 0), 0)/'TOP SCORES'!E$5,0)</f>
        <v>0</v>
      </c>
      <c r="H237" s="16">
        <f>IFERROR(100*_xlfn.IFNA(VLOOKUP($B237,KviZDarije5!$A$1:$N$1000, 6, 0), 0)/'TOP SCORES'!F$5,0)</f>
        <v>0</v>
      </c>
      <c r="I237" s="16">
        <f>IFERROR(100*_xlfn.IFNA(VLOOKUP($B237,KviZDarije6!$A$1:$N$1000, 6, 0), 0)/'TOP SCORES'!G$5,0)</f>
        <v>0</v>
      </c>
      <c r="J237" s="16">
        <f>IFERROR(100*_xlfn.IFNA(VLOOKUP($B237,KviZDarije7!$A$1:$N$1000, 6, 0), 0)/'TOP SCORES'!H$5,0)</f>
        <v>0</v>
      </c>
      <c r="K237" s="16">
        <f>IFERROR(100*_xlfn.IFNA(VLOOKUP($B237,KviZDarije8!$A$1:$N$1000, 6, 0), 0)/'TOP SCORES'!I$5,0)</f>
        <v>0</v>
      </c>
      <c r="L237" s="16">
        <f>IFERROR(100*_xlfn.IFNA(VLOOKUP($B237,KviZDarije9!$A$1:$N$1000, 6, 0), 0)/'TOP SCORES'!J$5,0)</f>
        <v>0</v>
      </c>
      <c r="M237" s="16">
        <f>IFERROR(100*_xlfn.IFNA(VLOOKUP($B237,KviZDarije10!$A$1:$N$1000, 6, 0), 0)/'TOP SCORES'!K$5,0)</f>
        <v>0</v>
      </c>
      <c r="N237" s="16">
        <f>IFERROR(100*_xlfn.IFNA(VLOOKUP($B237,KviZDarije11!$A$1:$N$1000, 6, 0), 0)/'TOP SCORES'!L$5,0)</f>
        <v>0</v>
      </c>
    </row>
    <row r="238" spans="1:14">
      <c r="A238" s="19">
        <f ca="1">RANK(C238,C$2:C$998)</f>
        <v>182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6, 0), 0)/'TOP SCORES'!B$5,0)</f>
        <v>0</v>
      </c>
      <c r="E238" s="16">
        <f>IFERROR(100*_xlfn.IFNA(VLOOKUP($B238,KviZDarije2!$A$1:$N$1000, 6, 0), 0)/'TOP SCORES'!C$5,0)</f>
        <v>0</v>
      </c>
      <c r="F238" s="16">
        <f>IFERROR(100*_xlfn.IFNA(VLOOKUP($B238,KviZDarije3!$A$1:$N$1000, 6, 0), 0)/'TOP SCORES'!D$5,0)</f>
        <v>0</v>
      </c>
      <c r="G238" s="16">
        <f>IFERROR(100*_xlfn.IFNA(VLOOKUP($B238,KviZDarije4!$A$1:$N$1000, 6, 0), 0)/'TOP SCORES'!E$5,0)</f>
        <v>0</v>
      </c>
      <c r="H238" s="16">
        <f>IFERROR(100*_xlfn.IFNA(VLOOKUP($B238,KviZDarije5!$A$1:$N$1000, 6, 0), 0)/'TOP SCORES'!F$5,0)</f>
        <v>0</v>
      </c>
      <c r="I238" s="16">
        <f>IFERROR(100*_xlfn.IFNA(VLOOKUP($B238,KviZDarije6!$A$1:$N$1000, 6, 0), 0)/'TOP SCORES'!G$5,0)</f>
        <v>0</v>
      </c>
      <c r="J238" s="16">
        <f>IFERROR(100*_xlfn.IFNA(VLOOKUP($B238,KviZDarije7!$A$1:$N$1000, 6, 0), 0)/'TOP SCORES'!H$5,0)</f>
        <v>0</v>
      </c>
      <c r="K238" s="16">
        <f>IFERROR(100*_xlfn.IFNA(VLOOKUP($B238,KviZDarije8!$A$1:$N$1000, 6, 0), 0)/'TOP SCORES'!I$5,0)</f>
        <v>0</v>
      </c>
      <c r="L238" s="16">
        <f>IFERROR(100*_xlfn.IFNA(VLOOKUP($B238,KviZDarije9!$A$1:$N$1000, 6, 0), 0)/'TOP SCORES'!J$5,0)</f>
        <v>0</v>
      </c>
      <c r="M238" s="16">
        <f>IFERROR(100*_xlfn.IFNA(VLOOKUP($B238,KviZDarije10!$A$1:$N$1000, 6, 0), 0)/'TOP SCORES'!K$5,0)</f>
        <v>0</v>
      </c>
      <c r="N238" s="16">
        <f>IFERROR(100*_xlfn.IFNA(VLOOKUP($B238,KviZDarije11!$A$1:$N$1000, 6, 0), 0)/'TOP SCORES'!L$5,0)</f>
        <v>0</v>
      </c>
    </row>
    <row r="239" spans="1:14">
      <c r="A239" s="19">
        <f ca="1">RANK(C239,C$2:C$998)</f>
        <v>182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6, 0), 0)/'TOP SCORES'!B$5,0)</f>
        <v>0</v>
      </c>
      <c r="E239" s="16">
        <f>IFERROR(100*_xlfn.IFNA(VLOOKUP($B239,KviZDarije2!$A$1:$N$1000, 6, 0), 0)/'TOP SCORES'!C$5,0)</f>
        <v>0</v>
      </c>
      <c r="F239" s="16">
        <f>IFERROR(100*_xlfn.IFNA(VLOOKUP($B239,KviZDarije3!$A$1:$N$1000, 6, 0), 0)/'TOP SCORES'!D$5,0)</f>
        <v>0</v>
      </c>
      <c r="G239" s="16">
        <f>IFERROR(100*_xlfn.IFNA(VLOOKUP($B239,KviZDarije4!$A$1:$N$1000, 6, 0), 0)/'TOP SCORES'!E$5,0)</f>
        <v>0</v>
      </c>
      <c r="H239" s="16">
        <f>IFERROR(100*_xlfn.IFNA(VLOOKUP($B239,KviZDarije5!$A$1:$N$1000, 6, 0), 0)/'TOP SCORES'!F$5,0)</f>
        <v>0</v>
      </c>
      <c r="I239" s="16">
        <f>IFERROR(100*_xlfn.IFNA(VLOOKUP($B239,KviZDarije6!$A$1:$N$1000, 6, 0), 0)/'TOP SCORES'!G$5,0)</f>
        <v>0</v>
      </c>
      <c r="J239" s="16">
        <f>IFERROR(100*_xlfn.IFNA(VLOOKUP($B239,KviZDarije7!$A$1:$N$1000, 6, 0), 0)/'TOP SCORES'!H$5,0)</f>
        <v>0</v>
      </c>
      <c r="K239" s="16">
        <f>IFERROR(100*_xlfn.IFNA(VLOOKUP($B239,KviZDarije8!$A$1:$N$1000, 6, 0), 0)/'TOP SCORES'!I$5,0)</f>
        <v>0</v>
      </c>
      <c r="L239" s="16">
        <f>IFERROR(100*_xlfn.IFNA(VLOOKUP($B239,KviZDarije9!$A$1:$N$1000, 6, 0), 0)/'TOP SCORES'!J$5,0)</f>
        <v>0</v>
      </c>
      <c r="M239" s="16">
        <f>IFERROR(100*_xlfn.IFNA(VLOOKUP($B239,KviZDarije10!$A$1:$N$1000, 6, 0), 0)/'TOP SCORES'!K$5,0)</f>
        <v>0</v>
      </c>
      <c r="N239" s="16">
        <f>IFERROR(100*_xlfn.IFNA(VLOOKUP($B239,KviZDarije11!$A$1:$N$1000, 6, 0), 0)/'TOP SCORES'!L$5,0)</f>
        <v>0</v>
      </c>
    </row>
    <row r="240" spans="1:14">
      <c r="A240" s="19">
        <f ca="1">RANK(C240,C$2:C$998)</f>
        <v>182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6, 0), 0)/'TOP SCORES'!B$5,0)</f>
        <v>0</v>
      </c>
      <c r="E240" s="16">
        <f>IFERROR(100*_xlfn.IFNA(VLOOKUP($B240,KviZDarije2!$A$1:$N$1000, 6, 0), 0)/'TOP SCORES'!C$5,0)</f>
        <v>0</v>
      </c>
      <c r="F240" s="16">
        <f>IFERROR(100*_xlfn.IFNA(VLOOKUP($B240,KviZDarije3!$A$1:$N$1000, 6, 0), 0)/'TOP SCORES'!D$5,0)</f>
        <v>0</v>
      </c>
      <c r="G240" s="16">
        <f>IFERROR(100*_xlfn.IFNA(VLOOKUP($B240,KviZDarije4!$A$1:$N$1000, 6, 0), 0)/'TOP SCORES'!E$5,0)</f>
        <v>0</v>
      </c>
      <c r="H240" s="16">
        <f>IFERROR(100*_xlfn.IFNA(VLOOKUP($B240,KviZDarije5!$A$1:$N$1000, 6, 0), 0)/'TOP SCORES'!F$5,0)</f>
        <v>0</v>
      </c>
      <c r="I240" s="16">
        <f>IFERROR(100*_xlfn.IFNA(VLOOKUP($B240,KviZDarije6!$A$1:$N$1000, 6, 0), 0)/'TOP SCORES'!G$5,0)</f>
        <v>0</v>
      </c>
      <c r="J240" s="16">
        <f>IFERROR(100*_xlfn.IFNA(VLOOKUP($B240,KviZDarije7!$A$1:$N$1000, 6, 0), 0)/'TOP SCORES'!H$5,0)</f>
        <v>0</v>
      </c>
      <c r="K240" s="16">
        <f>IFERROR(100*_xlfn.IFNA(VLOOKUP($B240,KviZDarije8!$A$1:$N$1000, 6, 0), 0)/'TOP SCORES'!I$5,0)</f>
        <v>0</v>
      </c>
      <c r="L240" s="16">
        <f>IFERROR(100*_xlfn.IFNA(VLOOKUP($B240,KviZDarije9!$A$1:$N$1000, 6, 0), 0)/'TOP SCORES'!J$5,0)</f>
        <v>0</v>
      </c>
      <c r="M240" s="16">
        <f>IFERROR(100*_xlfn.IFNA(VLOOKUP($B240,KviZDarije10!$A$1:$N$1000, 6, 0), 0)/'TOP SCORES'!K$5,0)</f>
        <v>0</v>
      </c>
      <c r="N240" s="16">
        <f>IFERROR(100*_xlfn.IFNA(VLOOKUP($B240,KviZDarije11!$A$1:$N$1000, 6, 0), 0)/'TOP SCORES'!L$5,0)</f>
        <v>0</v>
      </c>
    </row>
    <row r="241" spans="1:14">
      <c r="A241" s="19">
        <f ca="1">RANK(C241,C$2:C$998)</f>
        <v>182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6, 0), 0)/'TOP SCORES'!B$5,0)</f>
        <v>0</v>
      </c>
      <c r="E241" s="16">
        <f>IFERROR(100*_xlfn.IFNA(VLOOKUP($B241,KviZDarije2!$A$1:$N$1000, 6, 0), 0)/'TOP SCORES'!C$5,0)</f>
        <v>0</v>
      </c>
      <c r="F241" s="16">
        <f>IFERROR(100*_xlfn.IFNA(VLOOKUP($B241,KviZDarije3!$A$1:$N$1000, 6, 0), 0)/'TOP SCORES'!D$5,0)</f>
        <v>0</v>
      </c>
      <c r="G241" s="16">
        <f>IFERROR(100*_xlfn.IFNA(VLOOKUP($B241,KviZDarije4!$A$1:$N$1000, 6, 0), 0)/'TOP SCORES'!E$5,0)</f>
        <v>0</v>
      </c>
      <c r="H241" s="16">
        <f>IFERROR(100*_xlfn.IFNA(VLOOKUP($B241,KviZDarije5!$A$1:$N$1000, 6, 0), 0)/'TOP SCORES'!F$5,0)</f>
        <v>0</v>
      </c>
      <c r="I241" s="16">
        <f>IFERROR(100*_xlfn.IFNA(VLOOKUP($B241,KviZDarije6!$A$1:$N$1000, 6, 0), 0)/'TOP SCORES'!G$5,0)</f>
        <v>0</v>
      </c>
      <c r="J241" s="16">
        <f>IFERROR(100*_xlfn.IFNA(VLOOKUP($B241,KviZDarije7!$A$1:$N$1000, 6, 0), 0)/'TOP SCORES'!H$5,0)</f>
        <v>0</v>
      </c>
      <c r="K241" s="16">
        <f>IFERROR(100*_xlfn.IFNA(VLOOKUP($B241,KviZDarije8!$A$1:$N$1000, 6, 0), 0)/'TOP SCORES'!I$5,0)</f>
        <v>0</v>
      </c>
      <c r="L241" s="16">
        <f>IFERROR(100*_xlfn.IFNA(VLOOKUP($B241,KviZDarije9!$A$1:$N$1000, 6, 0), 0)/'TOP SCORES'!J$5,0)</f>
        <v>0</v>
      </c>
      <c r="M241" s="16">
        <f>IFERROR(100*_xlfn.IFNA(VLOOKUP($B241,KviZDarije10!$A$1:$N$1000, 6, 0), 0)/'TOP SCORES'!K$5,0)</f>
        <v>0</v>
      </c>
      <c r="N241" s="16">
        <f>IFERROR(100*_xlfn.IFNA(VLOOKUP($B241,KviZDarije11!$A$1:$N$1000, 6, 0), 0)/'TOP SCORES'!L$5,0)</f>
        <v>0</v>
      </c>
    </row>
    <row r="242" spans="1:14">
      <c r="A242" s="19">
        <f ca="1">RANK(C242,C$2:C$998)</f>
        <v>182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6, 0), 0)/'TOP SCORES'!B$5,0)</f>
        <v>0</v>
      </c>
      <c r="E242" s="16">
        <f>IFERROR(100*_xlfn.IFNA(VLOOKUP($B242,KviZDarije2!$A$1:$N$1000, 6, 0), 0)/'TOP SCORES'!C$5,0)</f>
        <v>0</v>
      </c>
      <c r="F242" s="16">
        <f>IFERROR(100*_xlfn.IFNA(VLOOKUP($B242,KviZDarije3!$A$1:$N$1000, 6, 0), 0)/'TOP SCORES'!D$5,0)</f>
        <v>0</v>
      </c>
      <c r="G242" s="16">
        <f>IFERROR(100*_xlfn.IFNA(VLOOKUP($B242,KviZDarije4!$A$1:$N$1000, 6, 0), 0)/'TOP SCORES'!E$5,0)</f>
        <v>0</v>
      </c>
      <c r="H242" s="16">
        <f>IFERROR(100*_xlfn.IFNA(VLOOKUP($B242,KviZDarije5!$A$1:$N$1000, 6, 0), 0)/'TOP SCORES'!F$5,0)</f>
        <v>0</v>
      </c>
      <c r="I242" s="16">
        <f>IFERROR(100*_xlfn.IFNA(VLOOKUP($B242,KviZDarije6!$A$1:$N$1000, 6, 0), 0)/'TOP SCORES'!G$5,0)</f>
        <v>0</v>
      </c>
      <c r="J242" s="16">
        <f>IFERROR(100*_xlfn.IFNA(VLOOKUP($B242,KviZDarije7!$A$1:$N$1000, 6, 0), 0)/'TOP SCORES'!H$5,0)</f>
        <v>0</v>
      </c>
      <c r="K242" s="16">
        <f>IFERROR(100*_xlfn.IFNA(VLOOKUP($B242,KviZDarije8!$A$1:$N$1000, 6, 0), 0)/'TOP SCORES'!I$5,0)</f>
        <v>0</v>
      </c>
      <c r="L242" s="16">
        <f>IFERROR(100*_xlfn.IFNA(VLOOKUP($B242,KviZDarije9!$A$1:$N$1000, 6, 0), 0)/'TOP SCORES'!J$5,0)</f>
        <v>0</v>
      </c>
      <c r="M242" s="16">
        <f>IFERROR(100*_xlfn.IFNA(VLOOKUP($B242,KviZDarije10!$A$1:$N$1000, 6, 0), 0)/'TOP SCORES'!K$5,0)</f>
        <v>0</v>
      </c>
      <c r="N242" s="16">
        <f>IFERROR(100*_xlfn.IFNA(VLOOKUP($B242,KviZDarije11!$A$1:$N$1000, 6, 0), 0)/'TOP SCORES'!L$5,0)</f>
        <v>0</v>
      </c>
    </row>
    <row r="243" spans="1:14">
      <c r="A243" s="19">
        <f ca="1">RANK(C243,C$2:C$998)</f>
        <v>182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6, 0), 0)/'TOP SCORES'!B$5,0)</f>
        <v>0</v>
      </c>
      <c r="E243" s="16">
        <f>IFERROR(100*_xlfn.IFNA(VLOOKUP($B243,KviZDarije2!$A$1:$N$1000, 6, 0), 0)/'TOP SCORES'!C$5,0)</f>
        <v>0</v>
      </c>
      <c r="F243" s="16">
        <f>IFERROR(100*_xlfn.IFNA(VLOOKUP($B243,KviZDarije3!$A$1:$N$1000, 6, 0), 0)/'TOP SCORES'!D$5,0)</f>
        <v>0</v>
      </c>
      <c r="G243" s="16">
        <f>IFERROR(100*_xlfn.IFNA(VLOOKUP($B243,KviZDarije4!$A$1:$N$1000, 6, 0), 0)/'TOP SCORES'!E$5,0)</f>
        <v>0</v>
      </c>
      <c r="H243" s="16">
        <f>IFERROR(100*_xlfn.IFNA(VLOOKUP($B243,KviZDarije5!$A$1:$N$1000, 6, 0), 0)/'TOP SCORES'!F$5,0)</f>
        <v>0</v>
      </c>
      <c r="I243" s="16">
        <f>IFERROR(100*_xlfn.IFNA(VLOOKUP($B243,KviZDarije6!$A$1:$N$1000, 6, 0), 0)/'TOP SCORES'!G$5,0)</f>
        <v>0</v>
      </c>
      <c r="J243" s="16">
        <f>IFERROR(100*_xlfn.IFNA(VLOOKUP($B243,KviZDarije7!$A$1:$N$1000, 6, 0), 0)/'TOP SCORES'!H$5,0)</f>
        <v>0</v>
      </c>
      <c r="K243" s="16">
        <f>IFERROR(100*_xlfn.IFNA(VLOOKUP($B243,KviZDarije8!$A$1:$N$1000, 6, 0), 0)/'TOP SCORES'!I$5,0)</f>
        <v>0</v>
      </c>
      <c r="L243" s="16">
        <f>IFERROR(100*_xlfn.IFNA(VLOOKUP($B243,KviZDarije9!$A$1:$N$1000, 6, 0), 0)/'TOP SCORES'!J$5,0)</f>
        <v>0</v>
      </c>
      <c r="M243" s="16">
        <f>IFERROR(100*_xlfn.IFNA(VLOOKUP($B243,KviZDarije10!$A$1:$N$1000, 6, 0), 0)/'TOP SCORES'!K$5,0)</f>
        <v>0</v>
      </c>
      <c r="N243" s="16">
        <f>IFERROR(100*_xlfn.IFNA(VLOOKUP($B243,KviZDarije11!$A$1:$N$1000, 6, 0), 0)/'TOP SCORES'!L$5,0)</f>
        <v>0</v>
      </c>
    </row>
    <row r="244" spans="1:14">
      <c r="A244" s="19">
        <f ca="1">RANK(C244,C$2:C$998)</f>
        <v>182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6, 0), 0)/'TOP SCORES'!B$5,0)</f>
        <v>0</v>
      </c>
      <c r="E244" s="16">
        <f>IFERROR(100*_xlfn.IFNA(VLOOKUP($B244,KviZDarije2!$A$1:$N$1000, 6, 0), 0)/'TOP SCORES'!C$5,0)</f>
        <v>0</v>
      </c>
      <c r="F244" s="16">
        <f>IFERROR(100*_xlfn.IFNA(VLOOKUP($B244,KviZDarije3!$A$1:$N$1000, 6, 0), 0)/'TOP SCORES'!D$5,0)</f>
        <v>0</v>
      </c>
      <c r="G244" s="16">
        <f>IFERROR(100*_xlfn.IFNA(VLOOKUP($B244,KviZDarije4!$A$1:$N$1000, 6, 0), 0)/'TOP SCORES'!E$5,0)</f>
        <v>0</v>
      </c>
      <c r="H244" s="16">
        <f>IFERROR(100*_xlfn.IFNA(VLOOKUP($B244,KviZDarije5!$A$1:$N$1000, 6, 0), 0)/'TOP SCORES'!F$5,0)</f>
        <v>0</v>
      </c>
      <c r="I244" s="16">
        <f>IFERROR(100*_xlfn.IFNA(VLOOKUP($B244,KviZDarije6!$A$1:$N$1000, 6, 0), 0)/'TOP SCORES'!G$5,0)</f>
        <v>0</v>
      </c>
      <c r="J244" s="16">
        <f>IFERROR(100*_xlfn.IFNA(VLOOKUP($B244,KviZDarije7!$A$1:$N$1000, 6, 0), 0)/'TOP SCORES'!H$5,0)</f>
        <v>0</v>
      </c>
      <c r="K244" s="16">
        <f>IFERROR(100*_xlfn.IFNA(VLOOKUP($B244,KviZDarije8!$A$1:$N$1000, 6, 0), 0)/'TOP SCORES'!I$5,0)</f>
        <v>0</v>
      </c>
      <c r="L244" s="16">
        <f>IFERROR(100*_xlfn.IFNA(VLOOKUP($B244,KviZDarije9!$A$1:$N$1000, 6, 0), 0)/'TOP SCORES'!J$5,0)</f>
        <v>0</v>
      </c>
      <c r="M244" s="16">
        <f>IFERROR(100*_xlfn.IFNA(VLOOKUP($B244,KviZDarije10!$A$1:$N$1000, 6, 0), 0)/'TOP SCORES'!K$5,0)</f>
        <v>0</v>
      </c>
      <c r="N244" s="16">
        <f>IFERROR(100*_xlfn.IFNA(VLOOKUP($B244,KviZDarije11!$A$1:$N$1000, 6, 0), 0)/'TOP SCORES'!L$5,0)</f>
        <v>0</v>
      </c>
    </row>
    <row r="245" spans="1:14">
      <c r="A245" s="19">
        <f ca="1">RANK(C245,C$2:C$998)</f>
        <v>182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6, 0), 0)/'TOP SCORES'!B$5,0)</f>
        <v>0</v>
      </c>
      <c r="E245" s="16">
        <f>IFERROR(100*_xlfn.IFNA(VLOOKUP($B245,KviZDarije2!$A$1:$N$1000, 6, 0), 0)/'TOP SCORES'!C$5,0)</f>
        <v>0</v>
      </c>
      <c r="F245" s="16">
        <f>IFERROR(100*_xlfn.IFNA(VLOOKUP($B245,KviZDarije3!$A$1:$N$1000, 6, 0), 0)/'TOP SCORES'!D$5,0)</f>
        <v>0</v>
      </c>
      <c r="G245" s="16">
        <f>IFERROR(100*_xlfn.IFNA(VLOOKUP($B245,KviZDarije4!$A$1:$N$1000, 6, 0), 0)/'TOP SCORES'!E$5,0)</f>
        <v>0</v>
      </c>
      <c r="H245" s="16">
        <f>IFERROR(100*_xlfn.IFNA(VLOOKUP($B245,KviZDarije5!$A$1:$N$1000, 6, 0), 0)/'TOP SCORES'!F$5,0)</f>
        <v>0</v>
      </c>
      <c r="I245" s="16">
        <f>IFERROR(100*_xlfn.IFNA(VLOOKUP($B245,KviZDarije6!$A$1:$N$1000, 6, 0), 0)/'TOP SCORES'!G$5,0)</f>
        <v>0</v>
      </c>
      <c r="J245" s="16">
        <f>IFERROR(100*_xlfn.IFNA(VLOOKUP($B245,KviZDarije7!$A$1:$N$1000, 6, 0), 0)/'TOP SCORES'!H$5,0)</f>
        <v>0</v>
      </c>
      <c r="K245" s="16">
        <f>IFERROR(100*_xlfn.IFNA(VLOOKUP($B245,KviZDarije8!$A$1:$N$1000, 6, 0), 0)/'TOP SCORES'!I$5,0)</f>
        <v>0</v>
      </c>
      <c r="L245" s="16">
        <f>IFERROR(100*_xlfn.IFNA(VLOOKUP($B245,KviZDarije9!$A$1:$N$1000, 6, 0), 0)/'TOP SCORES'!J$5,0)</f>
        <v>0</v>
      </c>
      <c r="M245" s="16">
        <f>IFERROR(100*_xlfn.IFNA(VLOOKUP($B245,KviZDarije10!$A$1:$N$1000, 6, 0), 0)/'TOP SCORES'!K$5,0)</f>
        <v>0</v>
      </c>
      <c r="N245" s="16">
        <f>IFERROR(100*_xlfn.IFNA(VLOOKUP($B245,KviZDarije11!$A$1:$N$1000, 6, 0), 0)/'TOP SCORES'!L$5,0)</f>
        <v>0</v>
      </c>
    </row>
    <row r="246" spans="1:14">
      <c r="A246" s="19">
        <f ca="1">RANK(C246,C$2:C$998)</f>
        <v>182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6, 0), 0)/'TOP SCORES'!B$5,0)</f>
        <v>0</v>
      </c>
      <c r="E246" s="16">
        <f>IFERROR(100*_xlfn.IFNA(VLOOKUP($B246,KviZDarije2!$A$1:$N$1000, 6, 0), 0)/'TOP SCORES'!C$5,0)</f>
        <v>0</v>
      </c>
      <c r="F246" s="16">
        <f>IFERROR(100*_xlfn.IFNA(VLOOKUP($B246,KviZDarije3!$A$1:$N$1000, 6, 0), 0)/'TOP SCORES'!D$5,0)</f>
        <v>0</v>
      </c>
      <c r="G246" s="16">
        <f>IFERROR(100*_xlfn.IFNA(VLOOKUP($B246,KviZDarije4!$A$1:$N$1000, 6, 0), 0)/'TOP SCORES'!E$5,0)</f>
        <v>0</v>
      </c>
      <c r="H246" s="16">
        <f>IFERROR(100*_xlfn.IFNA(VLOOKUP($B246,KviZDarije5!$A$1:$N$1000, 6, 0), 0)/'TOP SCORES'!F$5,0)</f>
        <v>0</v>
      </c>
      <c r="I246" s="16">
        <f>IFERROR(100*_xlfn.IFNA(VLOOKUP($B246,KviZDarije6!$A$1:$N$1000, 6, 0), 0)/'TOP SCORES'!G$5,0)</f>
        <v>0</v>
      </c>
      <c r="J246" s="16">
        <f>IFERROR(100*_xlfn.IFNA(VLOOKUP($B246,KviZDarije7!$A$1:$N$1000, 6, 0), 0)/'TOP SCORES'!H$5,0)</f>
        <v>0</v>
      </c>
      <c r="K246" s="16">
        <f>IFERROR(100*_xlfn.IFNA(VLOOKUP($B246,KviZDarije8!$A$1:$N$1000, 6, 0), 0)/'TOP SCORES'!I$5,0)</f>
        <v>0</v>
      </c>
      <c r="L246" s="16">
        <f>IFERROR(100*_xlfn.IFNA(VLOOKUP($B246,KviZDarije9!$A$1:$N$1000, 6, 0), 0)/'TOP SCORES'!J$5,0)</f>
        <v>0</v>
      </c>
      <c r="M246" s="16">
        <f>IFERROR(100*_xlfn.IFNA(VLOOKUP($B246,KviZDarije10!$A$1:$N$1000, 6, 0), 0)/'TOP SCORES'!K$5,0)</f>
        <v>0</v>
      </c>
      <c r="N246" s="16">
        <f>IFERROR(100*_xlfn.IFNA(VLOOKUP($B246,KviZDarije11!$A$1:$N$1000, 6, 0), 0)/'TOP SCORES'!L$5,0)</f>
        <v>0</v>
      </c>
    </row>
    <row r="247" spans="1:14">
      <c r="A247" s="19">
        <f ca="1">RANK(C247,C$2:C$998)</f>
        <v>182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6, 0), 0)/'TOP SCORES'!B$5,0)</f>
        <v>0</v>
      </c>
      <c r="E247" s="16">
        <f>IFERROR(100*_xlfn.IFNA(VLOOKUP($B247,KviZDarije2!$A$1:$N$1000, 6, 0), 0)/'TOP SCORES'!C$5,0)</f>
        <v>0</v>
      </c>
      <c r="F247" s="16">
        <f>IFERROR(100*_xlfn.IFNA(VLOOKUP($B247,KviZDarije3!$A$1:$N$1000, 6, 0), 0)/'TOP SCORES'!D$5,0)</f>
        <v>0</v>
      </c>
      <c r="G247" s="16">
        <f>IFERROR(100*_xlfn.IFNA(VLOOKUP($B247,KviZDarije4!$A$1:$N$1000, 6, 0), 0)/'TOP SCORES'!E$5,0)</f>
        <v>0</v>
      </c>
      <c r="H247" s="16">
        <f>IFERROR(100*_xlfn.IFNA(VLOOKUP($B247,KviZDarije5!$A$1:$N$1000, 6, 0), 0)/'TOP SCORES'!F$5,0)</f>
        <v>0</v>
      </c>
      <c r="I247" s="16">
        <f>IFERROR(100*_xlfn.IFNA(VLOOKUP($B247,KviZDarije6!$A$1:$N$1000, 6, 0), 0)/'TOP SCORES'!G$5,0)</f>
        <v>0</v>
      </c>
      <c r="J247" s="16">
        <f>IFERROR(100*_xlfn.IFNA(VLOOKUP($B247,KviZDarije7!$A$1:$N$1000, 6, 0), 0)/'TOP SCORES'!H$5,0)</f>
        <v>0</v>
      </c>
      <c r="K247" s="16">
        <f>IFERROR(100*_xlfn.IFNA(VLOOKUP($B247,KviZDarije8!$A$1:$N$1000, 6, 0), 0)/'TOP SCORES'!I$5,0)</f>
        <v>0</v>
      </c>
      <c r="L247" s="16">
        <f>IFERROR(100*_xlfn.IFNA(VLOOKUP($B247,KviZDarije9!$A$1:$N$1000, 6, 0), 0)/'TOP SCORES'!J$5,0)</f>
        <v>0</v>
      </c>
      <c r="M247" s="16">
        <f>IFERROR(100*_xlfn.IFNA(VLOOKUP($B247,KviZDarije10!$A$1:$N$1000, 6, 0), 0)/'TOP SCORES'!K$5,0)</f>
        <v>0</v>
      </c>
      <c r="N247" s="16">
        <f>IFERROR(100*_xlfn.IFNA(VLOOKUP($B247,KviZDarije11!$A$1:$N$1000, 6, 0), 0)/'TOP SCORES'!L$5,0)</f>
        <v>0</v>
      </c>
    </row>
    <row r="248" spans="1:14">
      <c r="A248" s="19">
        <f ca="1">RANK(C248,C$2:C$998)</f>
        <v>182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6, 0), 0)/'TOP SCORES'!B$5,0)</f>
        <v>0</v>
      </c>
      <c r="E248" s="16">
        <f>IFERROR(100*_xlfn.IFNA(VLOOKUP($B248,KviZDarije2!$A$1:$N$1000, 6, 0), 0)/'TOP SCORES'!C$5,0)</f>
        <v>0</v>
      </c>
      <c r="F248" s="16">
        <f>IFERROR(100*_xlfn.IFNA(VLOOKUP($B248,KviZDarije3!$A$1:$N$1000, 6, 0), 0)/'TOP SCORES'!D$5,0)</f>
        <v>0</v>
      </c>
      <c r="G248" s="16">
        <f>IFERROR(100*_xlfn.IFNA(VLOOKUP($B248,KviZDarije4!$A$1:$N$1000, 6, 0), 0)/'TOP SCORES'!E$5,0)</f>
        <v>0</v>
      </c>
      <c r="H248" s="16">
        <f>IFERROR(100*_xlfn.IFNA(VLOOKUP($B248,KviZDarije5!$A$1:$N$1000, 6, 0), 0)/'TOP SCORES'!F$5,0)</f>
        <v>0</v>
      </c>
      <c r="I248" s="16">
        <f>IFERROR(100*_xlfn.IFNA(VLOOKUP($B248,KviZDarije6!$A$1:$N$1000, 6, 0), 0)/'TOP SCORES'!G$5,0)</f>
        <v>0</v>
      </c>
      <c r="J248" s="16">
        <f>IFERROR(100*_xlfn.IFNA(VLOOKUP($B248,KviZDarije7!$A$1:$N$1000, 6, 0), 0)/'TOP SCORES'!H$5,0)</f>
        <v>0</v>
      </c>
      <c r="K248" s="16">
        <f>IFERROR(100*_xlfn.IFNA(VLOOKUP($B248,KviZDarije8!$A$1:$N$1000, 6, 0), 0)/'TOP SCORES'!I$5,0)</f>
        <v>0</v>
      </c>
      <c r="L248" s="16">
        <f>IFERROR(100*_xlfn.IFNA(VLOOKUP($B248,KviZDarije9!$A$1:$N$1000, 6, 0), 0)/'TOP SCORES'!J$5,0)</f>
        <v>0</v>
      </c>
      <c r="M248" s="16">
        <f>IFERROR(100*_xlfn.IFNA(VLOOKUP($B248,KviZDarije10!$A$1:$N$1000, 6, 0), 0)/'TOP SCORES'!K$5,0)</f>
        <v>0</v>
      </c>
      <c r="N248" s="16">
        <f>IFERROR(100*_xlfn.IFNA(VLOOKUP($B248,KviZDarije11!$A$1:$N$1000, 6, 0), 0)/'TOP SCORES'!L$5,0)</f>
        <v>0</v>
      </c>
    </row>
    <row r="249" spans="1:14">
      <c r="A249" s="19">
        <f ca="1">RANK(C249,C$2:C$998)</f>
        <v>182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6, 0), 0)/'TOP SCORES'!B$5,0)</f>
        <v>0</v>
      </c>
      <c r="E249" s="16">
        <f>IFERROR(100*_xlfn.IFNA(VLOOKUP($B249,KviZDarije2!$A$1:$N$1000, 6, 0), 0)/'TOP SCORES'!C$5,0)</f>
        <v>0</v>
      </c>
      <c r="F249" s="16">
        <f>IFERROR(100*_xlfn.IFNA(VLOOKUP($B249,KviZDarije3!$A$1:$N$1000, 6, 0), 0)/'TOP SCORES'!D$5,0)</f>
        <v>0</v>
      </c>
      <c r="G249" s="16">
        <f>IFERROR(100*_xlfn.IFNA(VLOOKUP($B249,KviZDarije4!$A$1:$N$1000, 6, 0), 0)/'TOP SCORES'!E$5,0)</f>
        <v>0</v>
      </c>
      <c r="H249" s="16">
        <f>IFERROR(100*_xlfn.IFNA(VLOOKUP($B249,KviZDarije5!$A$1:$N$1000, 6, 0), 0)/'TOP SCORES'!F$5,0)</f>
        <v>0</v>
      </c>
      <c r="I249" s="16">
        <f>IFERROR(100*_xlfn.IFNA(VLOOKUP($B249,KviZDarije6!$A$1:$N$1000, 6, 0), 0)/'TOP SCORES'!G$5,0)</f>
        <v>0</v>
      </c>
      <c r="J249" s="16">
        <f>IFERROR(100*_xlfn.IFNA(VLOOKUP($B249,KviZDarije7!$A$1:$N$1000, 6, 0), 0)/'TOP SCORES'!H$5,0)</f>
        <v>0</v>
      </c>
      <c r="K249" s="16">
        <f>IFERROR(100*_xlfn.IFNA(VLOOKUP($B249,KviZDarije8!$A$1:$N$1000, 6, 0), 0)/'TOP SCORES'!I$5,0)</f>
        <v>0</v>
      </c>
      <c r="L249" s="16">
        <f>IFERROR(100*_xlfn.IFNA(VLOOKUP($B249,KviZDarije9!$A$1:$N$1000, 6, 0), 0)/'TOP SCORES'!J$5,0)</f>
        <v>0</v>
      </c>
      <c r="M249" s="16">
        <f>IFERROR(100*_xlfn.IFNA(VLOOKUP($B249,KviZDarije10!$A$1:$N$1000, 6, 0), 0)/'TOP SCORES'!K$5,0)</f>
        <v>0</v>
      </c>
      <c r="N249" s="16">
        <f>IFERROR(100*_xlfn.IFNA(VLOOKUP($B249,KviZDarije11!$A$1:$N$1000, 6, 0), 0)/'TOP SCORES'!L$5,0)</f>
        <v>0</v>
      </c>
    </row>
    <row r="250" spans="1:14">
      <c r="A250" s="19">
        <f ca="1">RANK(C250,C$2:C$998)</f>
        <v>182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6, 0), 0)/'TOP SCORES'!B$5,0)</f>
        <v>0</v>
      </c>
      <c r="E250" s="16">
        <f>IFERROR(100*_xlfn.IFNA(VLOOKUP($B250,KviZDarije2!$A$1:$N$1000, 6, 0), 0)/'TOP SCORES'!C$5,0)</f>
        <v>0</v>
      </c>
      <c r="F250" s="16">
        <f>IFERROR(100*_xlfn.IFNA(VLOOKUP($B250,KviZDarije3!$A$1:$N$1000, 6, 0), 0)/'TOP SCORES'!D$5,0)</f>
        <v>0</v>
      </c>
      <c r="G250" s="16">
        <f>IFERROR(100*_xlfn.IFNA(VLOOKUP($B250,KviZDarije4!$A$1:$N$1000, 6, 0), 0)/'TOP SCORES'!E$5,0)</f>
        <v>0</v>
      </c>
      <c r="H250" s="16">
        <f>IFERROR(100*_xlfn.IFNA(VLOOKUP($B250,KviZDarije5!$A$1:$N$1000, 6, 0), 0)/'TOP SCORES'!F$5,0)</f>
        <v>0</v>
      </c>
      <c r="I250" s="16">
        <f>IFERROR(100*_xlfn.IFNA(VLOOKUP($B250,KviZDarije6!$A$1:$N$1000, 6, 0), 0)/'TOP SCORES'!G$5,0)</f>
        <v>0</v>
      </c>
      <c r="J250" s="16">
        <f>IFERROR(100*_xlfn.IFNA(VLOOKUP($B250,KviZDarije7!$A$1:$N$1000, 6, 0), 0)/'TOP SCORES'!H$5,0)</f>
        <v>0</v>
      </c>
      <c r="K250" s="16">
        <f>IFERROR(100*_xlfn.IFNA(VLOOKUP($B250,KviZDarije8!$A$1:$N$1000, 6, 0), 0)/'TOP SCORES'!I$5,0)</f>
        <v>0</v>
      </c>
      <c r="L250" s="16">
        <f>IFERROR(100*_xlfn.IFNA(VLOOKUP($B250,KviZDarije9!$A$1:$N$1000, 6, 0), 0)/'TOP SCORES'!J$5,0)</f>
        <v>0</v>
      </c>
      <c r="M250" s="16">
        <f>IFERROR(100*_xlfn.IFNA(VLOOKUP($B250,KviZDarije10!$A$1:$N$1000, 6, 0), 0)/'TOP SCORES'!K$5,0)</f>
        <v>0</v>
      </c>
      <c r="N250" s="16">
        <f>IFERROR(100*_xlfn.IFNA(VLOOKUP($B250,KviZDarije11!$A$1:$N$1000, 6, 0), 0)/'TOP SCORES'!L$5,0)</f>
        <v>0</v>
      </c>
    </row>
    <row r="251" spans="1:14">
      <c r="A251" s="19">
        <f ca="1">RANK(C251,C$2:C$998)</f>
        <v>182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6, 0), 0)/'TOP SCORES'!B$5,0)</f>
        <v>0</v>
      </c>
      <c r="E251" s="16">
        <f>IFERROR(100*_xlfn.IFNA(VLOOKUP($B251,KviZDarije2!$A$1:$N$1000, 6, 0), 0)/'TOP SCORES'!C$5,0)</f>
        <v>0</v>
      </c>
      <c r="F251" s="16">
        <f>IFERROR(100*_xlfn.IFNA(VLOOKUP($B251,KviZDarije3!$A$1:$N$1000, 6, 0), 0)/'TOP SCORES'!D$5,0)</f>
        <v>0</v>
      </c>
      <c r="G251" s="16">
        <f>IFERROR(100*_xlfn.IFNA(VLOOKUP($B251,KviZDarije4!$A$1:$N$1000, 6, 0), 0)/'TOP SCORES'!E$5,0)</f>
        <v>0</v>
      </c>
      <c r="H251" s="16">
        <f>IFERROR(100*_xlfn.IFNA(VLOOKUP($B251,KviZDarije5!$A$1:$N$1000, 6, 0), 0)/'TOP SCORES'!F$5,0)</f>
        <v>0</v>
      </c>
      <c r="I251" s="16">
        <f>IFERROR(100*_xlfn.IFNA(VLOOKUP($B251,KviZDarije6!$A$1:$N$1000, 6, 0), 0)/'TOP SCORES'!G$5,0)</f>
        <v>0</v>
      </c>
      <c r="J251" s="16">
        <f>IFERROR(100*_xlfn.IFNA(VLOOKUP($B251,KviZDarije7!$A$1:$N$1000, 6, 0), 0)/'TOP SCORES'!H$5,0)</f>
        <v>0</v>
      </c>
      <c r="K251" s="16">
        <f>IFERROR(100*_xlfn.IFNA(VLOOKUP($B251,KviZDarije8!$A$1:$N$1000, 6, 0), 0)/'TOP SCORES'!I$5,0)</f>
        <v>0</v>
      </c>
      <c r="L251" s="16">
        <f>IFERROR(100*_xlfn.IFNA(VLOOKUP($B251,KviZDarije9!$A$1:$N$1000, 6, 0), 0)/'TOP SCORES'!J$5,0)</f>
        <v>0</v>
      </c>
      <c r="M251" s="16">
        <f>IFERROR(100*_xlfn.IFNA(VLOOKUP($B251,KviZDarije10!$A$1:$N$1000, 6, 0), 0)/'TOP SCORES'!K$5,0)</f>
        <v>0</v>
      </c>
      <c r="N251" s="16">
        <f>IFERROR(100*_xlfn.IFNA(VLOOKUP($B251,KviZDarije11!$A$1:$N$1000, 6, 0), 0)/'TOP SCORES'!L$5,0)</f>
        <v>0</v>
      </c>
    </row>
    <row r="252" spans="1:14">
      <c r="A252" s="19">
        <f ca="1">RANK(C252,C$2:C$998)</f>
        <v>182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6, 0), 0)/'TOP SCORES'!B$5,0)</f>
        <v>0</v>
      </c>
      <c r="E252" s="16">
        <f>IFERROR(100*_xlfn.IFNA(VLOOKUP($B252,KviZDarije2!$A$1:$N$1000, 6, 0), 0)/'TOP SCORES'!C$5,0)</f>
        <v>0</v>
      </c>
      <c r="F252" s="16">
        <f>IFERROR(100*_xlfn.IFNA(VLOOKUP($B252,KviZDarije3!$A$1:$N$1000, 6, 0), 0)/'TOP SCORES'!D$5,0)</f>
        <v>0</v>
      </c>
      <c r="G252" s="16">
        <f>IFERROR(100*_xlfn.IFNA(VLOOKUP($B252,KviZDarije4!$A$1:$N$1000, 6, 0), 0)/'TOP SCORES'!E$5,0)</f>
        <v>0</v>
      </c>
      <c r="H252" s="16">
        <f>IFERROR(100*_xlfn.IFNA(VLOOKUP($B252,KviZDarije5!$A$1:$N$1000, 6, 0), 0)/'TOP SCORES'!F$5,0)</f>
        <v>0</v>
      </c>
      <c r="I252" s="16">
        <f>IFERROR(100*_xlfn.IFNA(VLOOKUP($B252,KviZDarije6!$A$1:$N$1000, 6, 0), 0)/'TOP SCORES'!G$5,0)</f>
        <v>0</v>
      </c>
      <c r="J252" s="16">
        <f>IFERROR(100*_xlfn.IFNA(VLOOKUP($B252,KviZDarije7!$A$1:$N$1000, 6, 0), 0)/'TOP SCORES'!H$5,0)</f>
        <v>0</v>
      </c>
      <c r="K252" s="16">
        <f>IFERROR(100*_xlfn.IFNA(VLOOKUP($B252,KviZDarije8!$A$1:$N$1000, 6, 0), 0)/'TOP SCORES'!I$5,0)</f>
        <v>0</v>
      </c>
      <c r="L252" s="16">
        <f>IFERROR(100*_xlfn.IFNA(VLOOKUP($B252,KviZDarije9!$A$1:$N$1000, 6, 0), 0)/'TOP SCORES'!J$5,0)</f>
        <v>0</v>
      </c>
      <c r="M252" s="16">
        <f>IFERROR(100*_xlfn.IFNA(VLOOKUP($B252,KviZDarije10!$A$1:$N$1000, 6, 0), 0)/'TOP SCORES'!K$5,0)</f>
        <v>0</v>
      </c>
      <c r="N252" s="16">
        <f>IFERROR(100*_xlfn.IFNA(VLOOKUP($B252,KviZDarije11!$A$1:$N$1000, 6, 0), 0)/'TOP SCORES'!L$5,0)</f>
        <v>0</v>
      </c>
    </row>
    <row r="253" spans="1:14">
      <c r="A253" s="19">
        <f ca="1">RANK(C253,C$2:C$998)</f>
        <v>182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6, 0), 0)/'TOP SCORES'!B$5,0)</f>
        <v>0</v>
      </c>
      <c r="E253" s="16">
        <f>IFERROR(100*_xlfn.IFNA(VLOOKUP($B253,KviZDarije2!$A$1:$N$1000, 6, 0), 0)/'TOP SCORES'!C$5,0)</f>
        <v>0</v>
      </c>
      <c r="F253" s="16">
        <f>IFERROR(100*_xlfn.IFNA(VLOOKUP($B253,KviZDarije3!$A$1:$N$1000, 6, 0), 0)/'TOP SCORES'!D$5,0)</f>
        <v>0</v>
      </c>
      <c r="G253" s="16">
        <f>IFERROR(100*_xlfn.IFNA(VLOOKUP($B253,KviZDarije4!$A$1:$N$1000, 6, 0), 0)/'TOP SCORES'!E$5,0)</f>
        <v>0</v>
      </c>
      <c r="H253" s="16">
        <f>IFERROR(100*_xlfn.IFNA(VLOOKUP($B253,KviZDarije5!$A$1:$N$1000, 6, 0), 0)/'TOP SCORES'!F$5,0)</f>
        <v>0</v>
      </c>
      <c r="I253" s="16">
        <f>IFERROR(100*_xlfn.IFNA(VLOOKUP($B253,KviZDarije6!$A$1:$N$1000, 6, 0), 0)/'TOP SCORES'!G$5,0)</f>
        <v>0</v>
      </c>
      <c r="J253" s="16">
        <f>IFERROR(100*_xlfn.IFNA(VLOOKUP($B253,KviZDarije7!$A$1:$N$1000, 6, 0), 0)/'TOP SCORES'!H$5,0)</f>
        <v>0</v>
      </c>
      <c r="K253" s="16">
        <f>IFERROR(100*_xlfn.IFNA(VLOOKUP($B253,KviZDarije8!$A$1:$N$1000, 6, 0), 0)/'TOP SCORES'!I$5,0)</f>
        <v>0</v>
      </c>
      <c r="L253" s="16">
        <f>IFERROR(100*_xlfn.IFNA(VLOOKUP($B253,KviZDarije9!$A$1:$N$1000, 6, 0), 0)/'TOP SCORES'!J$5,0)</f>
        <v>0</v>
      </c>
      <c r="M253" s="16">
        <f>IFERROR(100*_xlfn.IFNA(VLOOKUP($B253,KviZDarije10!$A$1:$N$1000, 6, 0), 0)/'TOP SCORES'!K$5,0)</f>
        <v>0</v>
      </c>
      <c r="N253" s="16">
        <f>IFERROR(100*_xlfn.IFNA(VLOOKUP($B253,KviZDarije11!$A$1:$N$1000, 6, 0), 0)/'TOP SCORES'!L$5,0)</f>
        <v>0</v>
      </c>
    </row>
    <row r="254" spans="1:14">
      <c r="A254" s="19">
        <f ca="1">RANK(C254,C$2:C$998)</f>
        <v>182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6, 0), 0)/'TOP SCORES'!B$5,0)</f>
        <v>0</v>
      </c>
      <c r="E254" s="16">
        <f>IFERROR(100*_xlfn.IFNA(VLOOKUP($B254,KviZDarije2!$A$1:$N$1000, 6, 0), 0)/'TOP SCORES'!C$5,0)</f>
        <v>0</v>
      </c>
      <c r="F254" s="16">
        <f>IFERROR(100*_xlfn.IFNA(VLOOKUP($B254,KviZDarije3!$A$1:$N$1000, 6, 0), 0)/'TOP SCORES'!D$5,0)</f>
        <v>0</v>
      </c>
      <c r="G254" s="16">
        <f>IFERROR(100*_xlfn.IFNA(VLOOKUP($B254,KviZDarije4!$A$1:$N$1000, 6, 0), 0)/'TOP SCORES'!E$5,0)</f>
        <v>0</v>
      </c>
      <c r="H254" s="16">
        <f>IFERROR(100*_xlfn.IFNA(VLOOKUP($B254,KviZDarije5!$A$1:$N$1000, 6, 0), 0)/'TOP SCORES'!F$5,0)</f>
        <v>0</v>
      </c>
      <c r="I254" s="16">
        <f>IFERROR(100*_xlfn.IFNA(VLOOKUP($B254,KviZDarije6!$A$1:$N$1000, 6, 0), 0)/'TOP SCORES'!G$5,0)</f>
        <v>0</v>
      </c>
      <c r="J254" s="16">
        <f>IFERROR(100*_xlfn.IFNA(VLOOKUP($B254,KviZDarije7!$A$1:$N$1000, 6, 0), 0)/'TOP SCORES'!H$5,0)</f>
        <v>0</v>
      </c>
      <c r="K254" s="16">
        <f>IFERROR(100*_xlfn.IFNA(VLOOKUP($B254,KviZDarije8!$A$1:$N$1000, 6, 0), 0)/'TOP SCORES'!I$5,0)</f>
        <v>0</v>
      </c>
      <c r="L254" s="16">
        <f>IFERROR(100*_xlfn.IFNA(VLOOKUP($B254,KviZDarije9!$A$1:$N$1000, 6, 0), 0)/'TOP SCORES'!J$5,0)</f>
        <v>0</v>
      </c>
      <c r="M254" s="16">
        <f>IFERROR(100*_xlfn.IFNA(VLOOKUP($B254,KviZDarije10!$A$1:$N$1000, 6, 0), 0)/'TOP SCORES'!K$5,0)</f>
        <v>0</v>
      </c>
      <c r="N254" s="16">
        <f>IFERROR(100*_xlfn.IFNA(VLOOKUP($B254,KviZDarije11!$A$1:$N$1000, 6, 0), 0)/'TOP SCORES'!L$5,0)</f>
        <v>0</v>
      </c>
    </row>
    <row r="255" spans="1:14">
      <c r="A255" s="19">
        <f ca="1">RANK(C255,C$2:C$998)</f>
        <v>182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6, 0), 0)/'TOP SCORES'!B$5,0)</f>
        <v>0</v>
      </c>
      <c r="E255" s="16">
        <f>IFERROR(100*_xlfn.IFNA(VLOOKUP($B255,KviZDarije2!$A$1:$N$1000, 6, 0), 0)/'TOP SCORES'!C$5,0)</f>
        <v>0</v>
      </c>
      <c r="F255" s="16">
        <f>IFERROR(100*_xlfn.IFNA(VLOOKUP($B255,KviZDarije3!$A$1:$N$1000, 6, 0), 0)/'TOP SCORES'!D$5,0)</f>
        <v>0</v>
      </c>
      <c r="G255" s="16">
        <f>IFERROR(100*_xlfn.IFNA(VLOOKUP($B255,KviZDarije4!$A$1:$N$1000, 6, 0), 0)/'TOP SCORES'!E$5,0)</f>
        <v>0</v>
      </c>
      <c r="H255" s="16">
        <f>IFERROR(100*_xlfn.IFNA(VLOOKUP($B255,KviZDarije5!$A$1:$N$1000, 6, 0), 0)/'TOP SCORES'!F$5,0)</f>
        <v>0</v>
      </c>
      <c r="I255" s="16">
        <f>IFERROR(100*_xlfn.IFNA(VLOOKUP($B255,KviZDarije6!$A$1:$N$1000, 6, 0), 0)/'TOP SCORES'!G$5,0)</f>
        <v>0</v>
      </c>
      <c r="J255" s="16">
        <f>IFERROR(100*_xlfn.IFNA(VLOOKUP($B255,KviZDarije7!$A$1:$N$1000, 6, 0), 0)/'TOP SCORES'!H$5,0)</f>
        <v>0</v>
      </c>
      <c r="K255" s="16">
        <f>IFERROR(100*_xlfn.IFNA(VLOOKUP($B255,KviZDarije8!$A$1:$N$1000, 6, 0), 0)/'TOP SCORES'!I$5,0)</f>
        <v>0</v>
      </c>
      <c r="L255" s="16">
        <f>IFERROR(100*_xlfn.IFNA(VLOOKUP($B255,KviZDarije9!$A$1:$N$1000, 6, 0), 0)/'TOP SCORES'!J$5,0)</f>
        <v>0</v>
      </c>
      <c r="M255" s="16">
        <f>IFERROR(100*_xlfn.IFNA(VLOOKUP($B255,KviZDarije10!$A$1:$N$1000, 6, 0), 0)/'TOP SCORES'!K$5,0)</f>
        <v>0</v>
      </c>
      <c r="N255" s="16">
        <f>IFERROR(100*_xlfn.IFNA(VLOOKUP($B255,KviZDarije11!$A$1:$N$1000, 6, 0), 0)/'TOP SCORES'!L$5,0)</f>
        <v>0</v>
      </c>
    </row>
    <row r="256" spans="1:14">
      <c r="A256" s="19">
        <f ca="1">RANK(C256,C$2:C$998)</f>
        <v>182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6, 0), 0)/'TOP SCORES'!B$5,0)</f>
        <v>0</v>
      </c>
      <c r="E256" s="16">
        <f>IFERROR(100*_xlfn.IFNA(VLOOKUP($B256,KviZDarije2!$A$1:$N$1000, 6, 0), 0)/'TOP SCORES'!C$5,0)</f>
        <v>0</v>
      </c>
      <c r="F256" s="16">
        <f>IFERROR(100*_xlfn.IFNA(VLOOKUP($B256,KviZDarije3!$A$1:$N$1000, 6, 0), 0)/'TOP SCORES'!D$5,0)</f>
        <v>0</v>
      </c>
      <c r="G256" s="16">
        <f>IFERROR(100*_xlfn.IFNA(VLOOKUP($B256,KviZDarije4!$A$1:$N$1000, 6, 0), 0)/'TOP SCORES'!E$5,0)</f>
        <v>0</v>
      </c>
      <c r="H256" s="16">
        <f>IFERROR(100*_xlfn.IFNA(VLOOKUP($B256,KviZDarije5!$A$1:$N$1000, 6, 0), 0)/'TOP SCORES'!F$5,0)</f>
        <v>0</v>
      </c>
      <c r="I256" s="16">
        <f>IFERROR(100*_xlfn.IFNA(VLOOKUP($B256,KviZDarije6!$A$1:$N$1000, 6, 0), 0)/'TOP SCORES'!G$5,0)</f>
        <v>0</v>
      </c>
      <c r="J256" s="16">
        <f>IFERROR(100*_xlfn.IFNA(VLOOKUP($B256,KviZDarije7!$A$1:$N$1000, 6, 0), 0)/'TOP SCORES'!H$5,0)</f>
        <v>0</v>
      </c>
      <c r="K256" s="16">
        <f>IFERROR(100*_xlfn.IFNA(VLOOKUP($B256,KviZDarije8!$A$1:$N$1000, 6, 0), 0)/'TOP SCORES'!I$5,0)</f>
        <v>0</v>
      </c>
      <c r="L256" s="16">
        <f>IFERROR(100*_xlfn.IFNA(VLOOKUP($B256,KviZDarije9!$A$1:$N$1000, 6, 0), 0)/'TOP SCORES'!J$5,0)</f>
        <v>0</v>
      </c>
      <c r="M256" s="16">
        <f>IFERROR(100*_xlfn.IFNA(VLOOKUP($B256,KviZDarije10!$A$1:$N$1000, 6, 0), 0)/'TOP SCORES'!K$5,0)</f>
        <v>0</v>
      </c>
      <c r="N256" s="16">
        <f>IFERROR(100*_xlfn.IFNA(VLOOKUP($B256,KviZDarije11!$A$1:$N$1000, 6, 0), 0)/'TOP SCORES'!L$5,0)</f>
        <v>0</v>
      </c>
    </row>
    <row r="257" spans="1:14">
      <c r="A257" s="19">
        <f ca="1">RANK(C257,C$2:C$998)</f>
        <v>182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6, 0), 0)/'TOP SCORES'!B$5,0)</f>
        <v>0</v>
      </c>
      <c r="E257" s="16">
        <f>IFERROR(100*_xlfn.IFNA(VLOOKUP($B257,KviZDarije2!$A$1:$N$1000, 6, 0), 0)/'TOP SCORES'!C$5,0)</f>
        <v>0</v>
      </c>
      <c r="F257" s="16">
        <f>IFERROR(100*_xlfn.IFNA(VLOOKUP($B257,KviZDarije3!$A$1:$N$1000, 6, 0), 0)/'TOP SCORES'!D$5,0)</f>
        <v>0</v>
      </c>
      <c r="G257" s="16">
        <f>IFERROR(100*_xlfn.IFNA(VLOOKUP($B257,KviZDarije4!$A$1:$N$1000, 6, 0), 0)/'TOP SCORES'!E$5,0)</f>
        <v>0</v>
      </c>
      <c r="H257" s="16">
        <f>IFERROR(100*_xlfn.IFNA(VLOOKUP($B257,KviZDarije5!$A$1:$N$1000, 6, 0), 0)/'TOP SCORES'!F$5,0)</f>
        <v>0</v>
      </c>
      <c r="I257" s="16">
        <f>IFERROR(100*_xlfn.IFNA(VLOOKUP($B257,KviZDarije6!$A$1:$N$1000, 6, 0), 0)/'TOP SCORES'!G$5,0)</f>
        <v>0</v>
      </c>
      <c r="J257" s="16">
        <f>IFERROR(100*_xlfn.IFNA(VLOOKUP($B257,KviZDarije7!$A$1:$N$1000, 6, 0), 0)/'TOP SCORES'!H$5,0)</f>
        <v>0</v>
      </c>
      <c r="K257" s="16">
        <f>IFERROR(100*_xlfn.IFNA(VLOOKUP($B257,KviZDarije8!$A$1:$N$1000, 6, 0), 0)/'TOP SCORES'!I$5,0)</f>
        <v>0</v>
      </c>
      <c r="L257" s="16">
        <f>IFERROR(100*_xlfn.IFNA(VLOOKUP($B257,KviZDarije9!$A$1:$N$1000, 6, 0), 0)/'TOP SCORES'!J$5,0)</f>
        <v>0</v>
      </c>
      <c r="M257" s="16">
        <f>IFERROR(100*_xlfn.IFNA(VLOOKUP($B257,KviZDarije10!$A$1:$N$1000, 6, 0), 0)/'TOP SCORES'!K$5,0)</f>
        <v>0</v>
      </c>
      <c r="N257" s="16">
        <f>IFERROR(100*_xlfn.IFNA(VLOOKUP($B257,KviZDarije11!$A$1:$N$1000, 6, 0), 0)/'TOP SCORES'!L$5,0)</f>
        <v>0</v>
      </c>
    </row>
    <row r="258" spans="1:14">
      <c r="A258" s="19">
        <f ca="1">RANK(C258,C$2:C$998)</f>
        <v>182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6, 0), 0)/'TOP SCORES'!B$5,0)</f>
        <v>0</v>
      </c>
      <c r="E258" s="16">
        <f>IFERROR(100*_xlfn.IFNA(VLOOKUP($B258,KviZDarije2!$A$1:$N$1000, 6, 0), 0)/'TOP SCORES'!C$5,0)</f>
        <v>0</v>
      </c>
      <c r="F258" s="16">
        <f>IFERROR(100*_xlfn.IFNA(VLOOKUP($B258,KviZDarije3!$A$1:$N$1000, 6, 0), 0)/'TOP SCORES'!D$5,0)</f>
        <v>0</v>
      </c>
      <c r="G258" s="16">
        <f>IFERROR(100*_xlfn.IFNA(VLOOKUP($B258,KviZDarije4!$A$1:$N$1000, 6, 0), 0)/'TOP SCORES'!E$5,0)</f>
        <v>0</v>
      </c>
      <c r="H258" s="16">
        <f>IFERROR(100*_xlfn.IFNA(VLOOKUP($B258,KviZDarije5!$A$1:$N$1000, 6, 0), 0)/'TOP SCORES'!F$5,0)</f>
        <v>0</v>
      </c>
      <c r="I258" s="16">
        <f>IFERROR(100*_xlfn.IFNA(VLOOKUP($B258,KviZDarije6!$A$1:$N$1000, 6, 0), 0)/'TOP SCORES'!G$5,0)</f>
        <v>0</v>
      </c>
      <c r="J258" s="16">
        <f>IFERROR(100*_xlfn.IFNA(VLOOKUP($B258,KviZDarije7!$A$1:$N$1000, 6, 0), 0)/'TOP SCORES'!H$5,0)</f>
        <v>0</v>
      </c>
      <c r="K258" s="16">
        <f>IFERROR(100*_xlfn.IFNA(VLOOKUP($B258,KviZDarije8!$A$1:$N$1000, 6, 0), 0)/'TOP SCORES'!I$5,0)</f>
        <v>0</v>
      </c>
      <c r="L258" s="16">
        <f>IFERROR(100*_xlfn.IFNA(VLOOKUP($B258,KviZDarije9!$A$1:$N$1000, 6, 0), 0)/'TOP SCORES'!J$5,0)</f>
        <v>0</v>
      </c>
      <c r="M258" s="16">
        <f>IFERROR(100*_xlfn.IFNA(VLOOKUP($B258,KviZDarije10!$A$1:$N$1000, 6, 0), 0)/'TOP SCORES'!K$5,0)</f>
        <v>0</v>
      </c>
      <c r="N258" s="16">
        <f>IFERROR(100*_xlfn.IFNA(VLOOKUP($B258,KviZDarije11!$A$1:$N$1000, 6, 0), 0)/'TOP SCORES'!L$5,0)</f>
        <v>0</v>
      </c>
    </row>
    <row r="259" spans="1:14">
      <c r="A259" s="19">
        <f ca="1">RANK(C259,C$2:C$998)</f>
        <v>182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6, 0), 0)/'TOP SCORES'!B$5,0)</f>
        <v>0</v>
      </c>
      <c r="E259" s="16">
        <f>IFERROR(100*_xlfn.IFNA(VLOOKUP($B259,KviZDarije2!$A$1:$N$1000, 6, 0), 0)/'TOP SCORES'!C$5,0)</f>
        <v>0</v>
      </c>
      <c r="F259" s="16">
        <f>IFERROR(100*_xlfn.IFNA(VLOOKUP($B259,KviZDarije3!$A$1:$N$1000, 6, 0), 0)/'TOP SCORES'!D$5,0)</f>
        <v>0</v>
      </c>
      <c r="G259" s="16">
        <f>IFERROR(100*_xlfn.IFNA(VLOOKUP($B259,KviZDarije4!$A$1:$N$1000, 6, 0), 0)/'TOP SCORES'!E$5,0)</f>
        <v>0</v>
      </c>
      <c r="H259" s="16">
        <f>IFERROR(100*_xlfn.IFNA(VLOOKUP($B259,KviZDarije5!$A$1:$N$1000, 6, 0), 0)/'TOP SCORES'!F$5,0)</f>
        <v>0</v>
      </c>
      <c r="I259" s="16">
        <f>IFERROR(100*_xlfn.IFNA(VLOOKUP($B259,KviZDarije6!$A$1:$N$1000, 6, 0), 0)/'TOP SCORES'!G$5,0)</f>
        <v>0</v>
      </c>
      <c r="J259" s="16">
        <f>IFERROR(100*_xlfn.IFNA(VLOOKUP($B259,KviZDarije7!$A$1:$N$1000, 6, 0), 0)/'TOP SCORES'!H$5,0)</f>
        <v>0</v>
      </c>
      <c r="K259" s="16">
        <f>IFERROR(100*_xlfn.IFNA(VLOOKUP($B259,KviZDarije8!$A$1:$N$1000, 6, 0), 0)/'TOP SCORES'!I$5,0)</f>
        <v>0</v>
      </c>
      <c r="L259" s="16">
        <f>IFERROR(100*_xlfn.IFNA(VLOOKUP($B259,KviZDarije9!$A$1:$N$1000, 6, 0), 0)/'TOP SCORES'!J$5,0)</f>
        <v>0</v>
      </c>
      <c r="M259" s="16">
        <f>IFERROR(100*_xlfn.IFNA(VLOOKUP($B259,KviZDarije10!$A$1:$N$1000, 6, 0), 0)/'TOP SCORES'!K$5,0)</f>
        <v>0</v>
      </c>
      <c r="N259" s="16">
        <f>IFERROR(100*_xlfn.IFNA(VLOOKUP($B259,KviZDarije11!$A$1:$N$1000, 6, 0), 0)/'TOP SCORES'!L$5,0)</f>
        <v>0</v>
      </c>
    </row>
    <row r="260" spans="1:14">
      <c r="A260" s="19">
        <f ca="1">RANK(C260,C$2:C$998)</f>
        <v>182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6, 0), 0)/'TOP SCORES'!B$5,0)</f>
        <v>0</v>
      </c>
      <c r="E260" s="16">
        <f>IFERROR(100*_xlfn.IFNA(VLOOKUP($B260,KviZDarije2!$A$1:$N$1000, 6, 0), 0)/'TOP SCORES'!C$5,0)</f>
        <v>0</v>
      </c>
      <c r="F260" s="16">
        <f>IFERROR(100*_xlfn.IFNA(VLOOKUP($B260,KviZDarije3!$A$1:$N$1000, 6, 0), 0)/'TOP SCORES'!D$5,0)</f>
        <v>0</v>
      </c>
      <c r="G260" s="16">
        <f>IFERROR(100*_xlfn.IFNA(VLOOKUP($B260,KviZDarije4!$A$1:$N$1000, 6, 0), 0)/'TOP SCORES'!E$5,0)</f>
        <v>0</v>
      </c>
      <c r="H260" s="16">
        <f>IFERROR(100*_xlfn.IFNA(VLOOKUP($B260,KviZDarije5!$A$1:$N$1000, 6, 0), 0)/'TOP SCORES'!F$5,0)</f>
        <v>0</v>
      </c>
      <c r="I260" s="16">
        <f>IFERROR(100*_xlfn.IFNA(VLOOKUP($B260,KviZDarije6!$A$1:$N$1000, 6, 0), 0)/'TOP SCORES'!G$5,0)</f>
        <v>0</v>
      </c>
      <c r="J260" s="16">
        <f>IFERROR(100*_xlfn.IFNA(VLOOKUP($B260,KviZDarije7!$A$1:$N$1000, 6, 0), 0)/'TOP SCORES'!H$5,0)</f>
        <v>0</v>
      </c>
      <c r="K260" s="16">
        <f>IFERROR(100*_xlfn.IFNA(VLOOKUP($B260,KviZDarije8!$A$1:$N$1000, 6, 0), 0)/'TOP SCORES'!I$5,0)</f>
        <v>0</v>
      </c>
      <c r="L260" s="16">
        <f>IFERROR(100*_xlfn.IFNA(VLOOKUP($B260,KviZDarije9!$A$1:$N$1000, 6, 0), 0)/'TOP SCORES'!J$5,0)</f>
        <v>0</v>
      </c>
      <c r="M260" s="16">
        <f>IFERROR(100*_xlfn.IFNA(VLOOKUP($B260,KviZDarije10!$A$1:$N$1000, 6, 0), 0)/'TOP SCORES'!K$5,0)</f>
        <v>0</v>
      </c>
      <c r="N260" s="16">
        <f>IFERROR(100*_xlfn.IFNA(VLOOKUP($B260,KviZDarije11!$A$1:$N$1000, 6, 0), 0)/'TOP SCORES'!L$5,0)</f>
        <v>0</v>
      </c>
    </row>
    <row r="261" spans="1:14">
      <c r="A261" s="19">
        <f ca="1">RANK(C261,C$2:C$998)</f>
        <v>182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6, 0), 0)/'TOP SCORES'!B$5,0)</f>
        <v>0</v>
      </c>
      <c r="E261" s="16">
        <f>IFERROR(100*_xlfn.IFNA(VLOOKUP($B261,KviZDarije2!$A$1:$N$1000, 6, 0), 0)/'TOP SCORES'!C$5,0)</f>
        <v>0</v>
      </c>
      <c r="F261" s="16">
        <f>IFERROR(100*_xlfn.IFNA(VLOOKUP($B261,KviZDarije3!$A$1:$N$1000, 6, 0), 0)/'TOP SCORES'!D$5,0)</f>
        <v>0</v>
      </c>
      <c r="G261" s="16">
        <f>IFERROR(100*_xlfn.IFNA(VLOOKUP($B261,KviZDarije4!$A$1:$N$1000, 6, 0), 0)/'TOP SCORES'!E$5,0)</f>
        <v>0</v>
      </c>
      <c r="H261" s="16">
        <f>IFERROR(100*_xlfn.IFNA(VLOOKUP($B261,KviZDarije5!$A$1:$N$1000, 6, 0), 0)/'TOP SCORES'!F$5,0)</f>
        <v>0</v>
      </c>
      <c r="I261" s="16">
        <f>IFERROR(100*_xlfn.IFNA(VLOOKUP($B261,KviZDarije6!$A$1:$N$1000, 6, 0), 0)/'TOP SCORES'!G$5,0)</f>
        <v>0</v>
      </c>
      <c r="J261" s="16">
        <f>IFERROR(100*_xlfn.IFNA(VLOOKUP($B261,KviZDarije7!$A$1:$N$1000, 6, 0), 0)/'TOP SCORES'!H$5,0)</f>
        <v>0</v>
      </c>
      <c r="K261" s="16">
        <f>IFERROR(100*_xlfn.IFNA(VLOOKUP($B261,KviZDarije8!$A$1:$N$1000, 6, 0), 0)/'TOP SCORES'!I$5,0)</f>
        <v>0</v>
      </c>
      <c r="L261" s="16">
        <f>IFERROR(100*_xlfn.IFNA(VLOOKUP($B261,KviZDarije9!$A$1:$N$1000, 6, 0), 0)/'TOP SCORES'!J$5,0)</f>
        <v>0</v>
      </c>
      <c r="M261" s="16">
        <f>IFERROR(100*_xlfn.IFNA(VLOOKUP($B261,KviZDarije10!$A$1:$N$1000, 6, 0), 0)/'TOP SCORES'!K$5,0)</f>
        <v>0</v>
      </c>
      <c r="N261" s="16">
        <f>IFERROR(100*_xlfn.IFNA(VLOOKUP($B261,KviZDarije11!$A$1:$N$1000, 6, 0), 0)/'TOP SCORES'!L$5,0)</f>
        <v>0</v>
      </c>
    </row>
    <row r="262" spans="1:14">
      <c r="A262" s="19">
        <f ca="1">RANK(C262,C$2:C$998)</f>
        <v>182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6, 0), 0)/'TOP SCORES'!B$5,0)</f>
        <v>0</v>
      </c>
      <c r="E262" s="16">
        <f>IFERROR(100*_xlfn.IFNA(VLOOKUP($B262,KviZDarije2!$A$1:$N$1000, 6, 0), 0)/'TOP SCORES'!C$5,0)</f>
        <v>0</v>
      </c>
      <c r="F262" s="16">
        <f>IFERROR(100*_xlfn.IFNA(VLOOKUP($B262,KviZDarije3!$A$1:$N$1000, 6, 0), 0)/'TOP SCORES'!D$5,0)</f>
        <v>0</v>
      </c>
      <c r="G262" s="16">
        <f>IFERROR(100*_xlfn.IFNA(VLOOKUP($B262,KviZDarije4!$A$1:$N$1000, 6, 0), 0)/'TOP SCORES'!E$5,0)</f>
        <v>0</v>
      </c>
      <c r="H262" s="16">
        <f>IFERROR(100*_xlfn.IFNA(VLOOKUP($B262,KviZDarije5!$A$1:$N$1000, 6, 0), 0)/'TOP SCORES'!F$5,0)</f>
        <v>0</v>
      </c>
      <c r="I262" s="16">
        <f>IFERROR(100*_xlfn.IFNA(VLOOKUP($B262,KviZDarije6!$A$1:$N$1000, 6, 0), 0)/'TOP SCORES'!G$5,0)</f>
        <v>0</v>
      </c>
      <c r="J262" s="16">
        <f>IFERROR(100*_xlfn.IFNA(VLOOKUP($B262,KviZDarije7!$A$1:$N$1000, 6, 0), 0)/'TOP SCORES'!H$5,0)</f>
        <v>0</v>
      </c>
      <c r="K262" s="16">
        <f>IFERROR(100*_xlfn.IFNA(VLOOKUP($B262,KviZDarije8!$A$1:$N$1000, 6, 0), 0)/'TOP SCORES'!I$5,0)</f>
        <v>0</v>
      </c>
      <c r="L262" s="16">
        <f>IFERROR(100*_xlfn.IFNA(VLOOKUP($B262,KviZDarije9!$A$1:$N$1000, 6, 0), 0)/'TOP SCORES'!J$5,0)</f>
        <v>0</v>
      </c>
      <c r="M262" s="16">
        <f>IFERROR(100*_xlfn.IFNA(VLOOKUP($B262,KviZDarije10!$A$1:$N$1000, 6, 0), 0)/'TOP SCORES'!K$5,0)</f>
        <v>0</v>
      </c>
      <c r="N262" s="16">
        <f>IFERROR(100*_xlfn.IFNA(VLOOKUP($B262,KviZDarije11!$A$1:$N$1000, 6, 0), 0)/'TOP SCORES'!L$5,0)</f>
        <v>0</v>
      </c>
    </row>
    <row r="263" spans="1:14">
      <c r="A263" s="19">
        <f ca="1">RANK(C263,C$2:C$998)</f>
        <v>182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6, 0), 0)/'TOP SCORES'!B$5,0)</f>
        <v>0</v>
      </c>
      <c r="E263" s="16">
        <f>IFERROR(100*_xlfn.IFNA(VLOOKUP($B263,KviZDarije2!$A$1:$N$1000, 6, 0), 0)/'TOP SCORES'!C$5,0)</f>
        <v>0</v>
      </c>
      <c r="F263" s="16">
        <f>IFERROR(100*_xlfn.IFNA(VLOOKUP($B263,KviZDarije3!$A$1:$N$1000, 6, 0), 0)/'TOP SCORES'!D$5,0)</f>
        <v>0</v>
      </c>
      <c r="G263" s="16">
        <f>IFERROR(100*_xlfn.IFNA(VLOOKUP($B263,KviZDarije4!$A$1:$N$1000, 6, 0), 0)/'TOP SCORES'!E$5,0)</f>
        <v>0</v>
      </c>
      <c r="H263" s="16">
        <f>IFERROR(100*_xlfn.IFNA(VLOOKUP($B263,KviZDarije5!$A$1:$N$1000, 6, 0), 0)/'TOP SCORES'!F$5,0)</f>
        <v>0</v>
      </c>
      <c r="I263" s="16">
        <f>IFERROR(100*_xlfn.IFNA(VLOOKUP($B263,KviZDarije6!$A$1:$N$1000, 6, 0), 0)/'TOP SCORES'!G$5,0)</f>
        <v>0</v>
      </c>
      <c r="J263" s="16">
        <f>IFERROR(100*_xlfn.IFNA(VLOOKUP($B263,KviZDarije7!$A$1:$N$1000, 6, 0), 0)/'TOP SCORES'!H$5,0)</f>
        <v>0</v>
      </c>
      <c r="K263" s="16">
        <f>IFERROR(100*_xlfn.IFNA(VLOOKUP($B263,KviZDarije8!$A$1:$N$1000, 6, 0), 0)/'TOP SCORES'!I$5,0)</f>
        <v>0</v>
      </c>
      <c r="L263" s="16">
        <f>IFERROR(100*_xlfn.IFNA(VLOOKUP($B263,KviZDarije9!$A$1:$N$1000, 6, 0), 0)/'TOP SCORES'!J$5,0)</f>
        <v>0</v>
      </c>
      <c r="M263" s="16">
        <f>IFERROR(100*_xlfn.IFNA(VLOOKUP($B263,KviZDarije10!$A$1:$N$1000, 6, 0), 0)/'TOP SCORES'!K$5,0)</f>
        <v>0</v>
      </c>
      <c r="N263" s="16">
        <f>IFERROR(100*_xlfn.IFNA(VLOOKUP($B263,KviZDarije11!$A$1:$N$1000, 6, 0), 0)/'TOP SCORES'!L$5,0)</f>
        <v>0</v>
      </c>
    </row>
    <row r="264" spans="1:14">
      <c r="A264" s="19">
        <f ca="1">RANK(C264,C$2:C$998)</f>
        <v>182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6, 0), 0)/'TOP SCORES'!B$5,0)</f>
        <v>0</v>
      </c>
      <c r="E264" s="16">
        <f>IFERROR(100*_xlfn.IFNA(VLOOKUP($B264,KviZDarije2!$A$1:$N$1000, 6, 0), 0)/'TOP SCORES'!C$5,0)</f>
        <v>0</v>
      </c>
      <c r="F264" s="16">
        <f>IFERROR(100*_xlfn.IFNA(VLOOKUP($B264,KviZDarije3!$A$1:$N$1000, 6, 0), 0)/'TOP SCORES'!D$5,0)</f>
        <v>0</v>
      </c>
      <c r="G264" s="16">
        <f>IFERROR(100*_xlfn.IFNA(VLOOKUP($B264,KviZDarije4!$A$1:$N$1000, 6, 0), 0)/'TOP SCORES'!E$5,0)</f>
        <v>0</v>
      </c>
      <c r="H264" s="16">
        <f>IFERROR(100*_xlfn.IFNA(VLOOKUP($B264,KviZDarije5!$A$1:$N$1000, 6, 0), 0)/'TOP SCORES'!F$5,0)</f>
        <v>0</v>
      </c>
      <c r="I264" s="16">
        <f>IFERROR(100*_xlfn.IFNA(VLOOKUP($B264,KviZDarije6!$A$1:$N$1000, 6, 0), 0)/'TOP SCORES'!G$5,0)</f>
        <v>0</v>
      </c>
      <c r="J264" s="16">
        <f>IFERROR(100*_xlfn.IFNA(VLOOKUP($B264,KviZDarije7!$A$1:$N$1000, 6, 0), 0)/'TOP SCORES'!H$5,0)</f>
        <v>0</v>
      </c>
      <c r="K264" s="16">
        <f>IFERROR(100*_xlfn.IFNA(VLOOKUP($B264,KviZDarije8!$A$1:$N$1000, 6, 0), 0)/'TOP SCORES'!I$5,0)</f>
        <v>0</v>
      </c>
      <c r="L264" s="16">
        <f>IFERROR(100*_xlfn.IFNA(VLOOKUP($B264,KviZDarije9!$A$1:$N$1000, 6, 0), 0)/'TOP SCORES'!J$5,0)</f>
        <v>0</v>
      </c>
      <c r="M264" s="16">
        <f>IFERROR(100*_xlfn.IFNA(VLOOKUP($B264,KviZDarije10!$A$1:$N$1000, 6, 0), 0)/'TOP SCORES'!K$5,0)</f>
        <v>0</v>
      </c>
      <c r="N264" s="16">
        <f>IFERROR(100*_xlfn.IFNA(VLOOKUP($B264,KviZDarije11!$A$1:$N$1000, 6, 0), 0)/'TOP SCORES'!L$5,0)</f>
        <v>0</v>
      </c>
    </row>
    <row r="265" spans="1:14">
      <c r="A265" s="19">
        <f ca="1">RANK(C265,C$2:C$998)</f>
        <v>182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6, 0), 0)/'TOP SCORES'!B$5,0)</f>
        <v>0</v>
      </c>
      <c r="E265" s="16">
        <f>IFERROR(100*_xlfn.IFNA(VLOOKUP($B265,KviZDarije2!$A$1:$N$1000, 6, 0), 0)/'TOP SCORES'!C$5,0)</f>
        <v>0</v>
      </c>
      <c r="F265" s="16">
        <f>IFERROR(100*_xlfn.IFNA(VLOOKUP($B265,KviZDarije3!$A$1:$N$1000, 6, 0), 0)/'TOP SCORES'!D$5,0)</f>
        <v>0</v>
      </c>
      <c r="G265" s="16">
        <f>IFERROR(100*_xlfn.IFNA(VLOOKUP($B265,KviZDarije4!$A$1:$N$1000, 6, 0), 0)/'TOP SCORES'!E$5,0)</f>
        <v>0</v>
      </c>
      <c r="H265" s="16">
        <f>IFERROR(100*_xlfn.IFNA(VLOOKUP($B265,KviZDarije5!$A$1:$N$1000, 6, 0), 0)/'TOP SCORES'!F$5,0)</f>
        <v>0</v>
      </c>
      <c r="I265" s="16">
        <f>IFERROR(100*_xlfn.IFNA(VLOOKUP($B265,KviZDarije6!$A$1:$N$1000, 6, 0), 0)/'TOP SCORES'!G$5,0)</f>
        <v>0</v>
      </c>
      <c r="J265" s="16">
        <f>IFERROR(100*_xlfn.IFNA(VLOOKUP($B265,KviZDarije7!$A$1:$N$1000, 6, 0), 0)/'TOP SCORES'!H$5,0)</f>
        <v>0</v>
      </c>
      <c r="K265" s="16">
        <f>IFERROR(100*_xlfn.IFNA(VLOOKUP($B265,KviZDarije8!$A$1:$N$1000, 6, 0), 0)/'TOP SCORES'!I$5,0)</f>
        <v>0</v>
      </c>
      <c r="L265" s="16">
        <f>IFERROR(100*_xlfn.IFNA(VLOOKUP($B265,KviZDarije9!$A$1:$N$1000, 6, 0), 0)/'TOP SCORES'!J$5,0)</f>
        <v>0</v>
      </c>
      <c r="M265" s="16">
        <f>IFERROR(100*_xlfn.IFNA(VLOOKUP($B265,KviZDarije10!$A$1:$N$1000, 6, 0), 0)/'TOP SCORES'!K$5,0)</f>
        <v>0</v>
      </c>
      <c r="N265" s="16">
        <f>IFERROR(100*_xlfn.IFNA(VLOOKUP($B265,KviZDarije11!$A$1:$N$1000, 6, 0), 0)/'TOP SCORES'!L$5,0)</f>
        <v>0</v>
      </c>
    </row>
    <row r="266" spans="1:14">
      <c r="A266" s="19">
        <f ca="1">RANK(C266,C$2:C$998)</f>
        <v>182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6, 0), 0)/'TOP SCORES'!B$5,0)</f>
        <v>0</v>
      </c>
      <c r="E266" s="16">
        <f>IFERROR(100*_xlfn.IFNA(VLOOKUP($B266,KviZDarije2!$A$1:$N$1000, 6, 0), 0)/'TOP SCORES'!C$5,0)</f>
        <v>0</v>
      </c>
      <c r="F266" s="16">
        <f>IFERROR(100*_xlfn.IFNA(VLOOKUP($B266,KviZDarije3!$A$1:$N$1000, 6, 0), 0)/'TOP SCORES'!D$5,0)</f>
        <v>0</v>
      </c>
      <c r="G266" s="16">
        <f>IFERROR(100*_xlfn.IFNA(VLOOKUP($B266,KviZDarije4!$A$1:$N$1000, 6, 0), 0)/'TOP SCORES'!E$5,0)</f>
        <v>0</v>
      </c>
      <c r="H266" s="16">
        <f>IFERROR(100*_xlfn.IFNA(VLOOKUP($B266,KviZDarije5!$A$1:$N$1000, 6, 0), 0)/'TOP SCORES'!F$5,0)</f>
        <v>0</v>
      </c>
      <c r="I266" s="16">
        <f>IFERROR(100*_xlfn.IFNA(VLOOKUP($B266,KviZDarije6!$A$1:$N$1000, 6, 0), 0)/'TOP SCORES'!G$5,0)</f>
        <v>0</v>
      </c>
      <c r="J266" s="16">
        <f>IFERROR(100*_xlfn.IFNA(VLOOKUP($B266,KviZDarije7!$A$1:$N$1000, 6, 0), 0)/'TOP SCORES'!H$5,0)</f>
        <v>0</v>
      </c>
      <c r="K266" s="16">
        <f>IFERROR(100*_xlfn.IFNA(VLOOKUP($B266,KviZDarije8!$A$1:$N$1000, 6, 0), 0)/'TOP SCORES'!I$5,0)</f>
        <v>0</v>
      </c>
      <c r="L266" s="16">
        <f>IFERROR(100*_xlfn.IFNA(VLOOKUP($B266,KviZDarije9!$A$1:$N$1000, 6, 0), 0)/'TOP SCORES'!J$5,0)</f>
        <v>0</v>
      </c>
      <c r="M266" s="16">
        <f>IFERROR(100*_xlfn.IFNA(VLOOKUP($B266,KviZDarije10!$A$1:$N$1000, 6, 0), 0)/'TOP SCORES'!K$5,0)</f>
        <v>0</v>
      </c>
      <c r="N266" s="16">
        <f>IFERROR(100*_xlfn.IFNA(VLOOKUP($B266,KviZDarije11!$A$1:$N$1000, 6, 0), 0)/'TOP SCORES'!L$5,0)</f>
        <v>0</v>
      </c>
    </row>
    <row r="267" spans="1:14">
      <c r="A267" s="19">
        <f ca="1">RANK(C267,C$2:C$998)</f>
        <v>182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6, 0), 0)/'TOP SCORES'!B$5,0)</f>
        <v>0</v>
      </c>
      <c r="E267" s="16">
        <f>IFERROR(100*_xlfn.IFNA(VLOOKUP($B267,KviZDarije2!$A$1:$N$1000, 6, 0), 0)/'TOP SCORES'!C$5,0)</f>
        <v>0</v>
      </c>
      <c r="F267" s="16">
        <f>IFERROR(100*_xlfn.IFNA(VLOOKUP($B267,KviZDarije3!$A$1:$N$1000, 6, 0), 0)/'TOP SCORES'!D$5,0)</f>
        <v>0</v>
      </c>
      <c r="G267" s="16">
        <f>IFERROR(100*_xlfn.IFNA(VLOOKUP($B267,KviZDarije4!$A$1:$N$1000, 6, 0), 0)/'TOP SCORES'!E$5,0)</f>
        <v>0</v>
      </c>
      <c r="H267" s="16">
        <f>IFERROR(100*_xlfn.IFNA(VLOOKUP($B267,KviZDarije5!$A$1:$N$1000, 6, 0), 0)/'TOP SCORES'!F$5,0)</f>
        <v>0</v>
      </c>
      <c r="I267" s="16">
        <f>IFERROR(100*_xlfn.IFNA(VLOOKUP($B267,KviZDarije6!$A$1:$N$1000, 6, 0), 0)/'TOP SCORES'!G$5,0)</f>
        <v>0</v>
      </c>
      <c r="J267" s="16">
        <f>IFERROR(100*_xlfn.IFNA(VLOOKUP($B267,KviZDarije7!$A$1:$N$1000, 6, 0), 0)/'TOP SCORES'!H$5,0)</f>
        <v>0</v>
      </c>
      <c r="K267" s="16">
        <f>IFERROR(100*_xlfn.IFNA(VLOOKUP($B267,KviZDarije8!$A$1:$N$1000, 6, 0), 0)/'TOP SCORES'!I$5,0)</f>
        <v>0</v>
      </c>
      <c r="L267" s="16">
        <f>IFERROR(100*_xlfn.IFNA(VLOOKUP($B267,KviZDarije9!$A$1:$N$1000, 6, 0), 0)/'TOP SCORES'!J$5,0)</f>
        <v>0</v>
      </c>
      <c r="M267" s="16">
        <f>IFERROR(100*_xlfn.IFNA(VLOOKUP($B267,KviZDarije10!$A$1:$N$1000, 6, 0), 0)/'TOP SCORES'!K$5,0)</f>
        <v>0</v>
      </c>
      <c r="N267" s="16">
        <f>IFERROR(100*_xlfn.IFNA(VLOOKUP($B267,KviZDarije11!$A$1:$N$1000, 6, 0), 0)/'TOP SCORES'!L$5,0)</f>
        <v>0</v>
      </c>
    </row>
    <row r="268" spans="1:14">
      <c r="A268" s="19">
        <f ca="1">RANK(C268,C$2:C$998)</f>
        <v>182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6, 0), 0)/'TOP SCORES'!B$5,0)</f>
        <v>0</v>
      </c>
      <c r="E268" s="16">
        <f>IFERROR(100*_xlfn.IFNA(VLOOKUP($B268,KviZDarije2!$A$1:$N$1000, 6, 0), 0)/'TOP SCORES'!C$5,0)</f>
        <v>0</v>
      </c>
      <c r="F268" s="16">
        <f>IFERROR(100*_xlfn.IFNA(VLOOKUP($B268,KviZDarije3!$A$1:$N$1000, 6, 0), 0)/'TOP SCORES'!D$5,0)</f>
        <v>0</v>
      </c>
      <c r="G268" s="16">
        <f>IFERROR(100*_xlfn.IFNA(VLOOKUP($B268,KviZDarije4!$A$1:$N$1000, 6, 0), 0)/'TOP SCORES'!E$5,0)</f>
        <v>0</v>
      </c>
      <c r="H268" s="16">
        <f>IFERROR(100*_xlfn.IFNA(VLOOKUP($B268,KviZDarije5!$A$1:$N$1000, 6, 0), 0)/'TOP SCORES'!F$5,0)</f>
        <v>0</v>
      </c>
      <c r="I268" s="16">
        <f>IFERROR(100*_xlfn.IFNA(VLOOKUP($B268,KviZDarije6!$A$1:$N$1000, 6, 0), 0)/'TOP SCORES'!G$5,0)</f>
        <v>0</v>
      </c>
      <c r="J268" s="16">
        <f>IFERROR(100*_xlfn.IFNA(VLOOKUP($B268,KviZDarije7!$A$1:$N$1000, 6, 0), 0)/'TOP SCORES'!H$5,0)</f>
        <v>0</v>
      </c>
      <c r="K268" s="16">
        <f>IFERROR(100*_xlfn.IFNA(VLOOKUP($B268,KviZDarije8!$A$1:$N$1000, 6, 0), 0)/'TOP SCORES'!I$5,0)</f>
        <v>0</v>
      </c>
      <c r="L268" s="16">
        <f>IFERROR(100*_xlfn.IFNA(VLOOKUP($B268,KviZDarije9!$A$1:$N$1000, 6, 0), 0)/'TOP SCORES'!J$5,0)</f>
        <v>0</v>
      </c>
      <c r="M268" s="16">
        <f>IFERROR(100*_xlfn.IFNA(VLOOKUP($B268,KviZDarije10!$A$1:$N$1000, 6, 0), 0)/'TOP SCORES'!K$5,0)</f>
        <v>0</v>
      </c>
      <c r="N268" s="16">
        <f>IFERROR(100*_xlfn.IFNA(VLOOKUP($B268,KviZDarije11!$A$1:$N$1000, 6, 0), 0)/'TOP SCORES'!L$5,0)</f>
        <v>0</v>
      </c>
    </row>
    <row r="269" spans="1:14">
      <c r="A269" s="19">
        <f ca="1">RANK(C269,C$2:C$998)</f>
        <v>182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6, 0), 0)/'TOP SCORES'!B$5,0)</f>
        <v>0</v>
      </c>
      <c r="E269" s="16">
        <f>IFERROR(100*_xlfn.IFNA(VLOOKUP($B269,KviZDarije2!$A$1:$N$1000, 6, 0), 0)/'TOP SCORES'!C$5,0)</f>
        <v>0</v>
      </c>
      <c r="F269" s="16">
        <f>IFERROR(100*_xlfn.IFNA(VLOOKUP($B269,KviZDarije3!$A$1:$N$1000, 6, 0), 0)/'TOP SCORES'!D$5,0)</f>
        <v>0</v>
      </c>
      <c r="G269" s="16">
        <f>IFERROR(100*_xlfn.IFNA(VLOOKUP($B269,KviZDarije4!$A$1:$N$1000, 6, 0), 0)/'TOP SCORES'!E$5,0)</f>
        <v>0</v>
      </c>
      <c r="H269" s="16">
        <f>IFERROR(100*_xlfn.IFNA(VLOOKUP($B269,KviZDarije5!$A$1:$N$1000, 6, 0), 0)/'TOP SCORES'!F$5,0)</f>
        <v>0</v>
      </c>
      <c r="I269" s="16">
        <f>IFERROR(100*_xlfn.IFNA(VLOOKUP($B269,KviZDarije6!$A$1:$N$1000, 6, 0), 0)/'TOP SCORES'!G$5,0)</f>
        <v>0</v>
      </c>
      <c r="J269" s="16">
        <f>IFERROR(100*_xlfn.IFNA(VLOOKUP($B269,KviZDarije7!$A$1:$N$1000, 6, 0), 0)/'TOP SCORES'!H$5,0)</f>
        <v>0</v>
      </c>
      <c r="K269" s="16">
        <f>IFERROR(100*_xlfn.IFNA(VLOOKUP($B269,KviZDarije8!$A$1:$N$1000, 6, 0), 0)/'TOP SCORES'!I$5,0)</f>
        <v>0</v>
      </c>
      <c r="L269" s="16">
        <f>IFERROR(100*_xlfn.IFNA(VLOOKUP($B269,KviZDarije9!$A$1:$N$1000, 6, 0), 0)/'TOP SCORES'!J$5,0)</f>
        <v>0</v>
      </c>
      <c r="M269" s="16">
        <f>IFERROR(100*_xlfn.IFNA(VLOOKUP($B269,KviZDarije10!$A$1:$N$1000, 6, 0), 0)/'TOP SCORES'!K$5,0)</f>
        <v>0</v>
      </c>
      <c r="N269" s="16">
        <f>IFERROR(100*_xlfn.IFNA(VLOOKUP($B269,KviZDarije11!$A$1:$N$1000, 6, 0), 0)/'TOP SCORES'!L$5,0)</f>
        <v>0</v>
      </c>
    </row>
    <row r="270" spans="1:14">
      <c r="A270" s="19">
        <f ca="1">RANK(C270,C$2:C$998)</f>
        <v>182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6, 0), 0)/'TOP SCORES'!B$5,0)</f>
        <v>0</v>
      </c>
      <c r="E270" s="16">
        <f>IFERROR(100*_xlfn.IFNA(VLOOKUP($B270,KviZDarije2!$A$1:$N$1000, 6, 0), 0)/'TOP SCORES'!C$5,0)</f>
        <v>0</v>
      </c>
      <c r="F270" s="16">
        <f>IFERROR(100*_xlfn.IFNA(VLOOKUP($B270,KviZDarije3!$A$1:$N$1000, 6, 0), 0)/'TOP SCORES'!D$5,0)</f>
        <v>0</v>
      </c>
      <c r="G270" s="16">
        <f>IFERROR(100*_xlfn.IFNA(VLOOKUP($B270,KviZDarije4!$A$1:$N$1000, 6, 0), 0)/'TOP SCORES'!E$5,0)</f>
        <v>0</v>
      </c>
      <c r="H270" s="16">
        <f>IFERROR(100*_xlfn.IFNA(VLOOKUP($B270,KviZDarije5!$A$1:$N$1000, 6, 0), 0)/'TOP SCORES'!F$5,0)</f>
        <v>0</v>
      </c>
      <c r="I270" s="16">
        <f>IFERROR(100*_xlfn.IFNA(VLOOKUP($B270,KviZDarije6!$A$1:$N$1000, 6, 0), 0)/'TOP SCORES'!G$5,0)</f>
        <v>0</v>
      </c>
      <c r="J270" s="16">
        <f>IFERROR(100*_xlfn.IFNA(VLOOKUP($B270,KviZDarije7!$A$1:$N$1000, 6, 0), 0)/'TOP SCORES'!H$5,0)</f>
        <v>0</v>
      </c>
      <c r="K270" s="16">
        <f>IFERROR(100*_xlfn.IFNA(VLOOKUP($B270,KviZDarije8!$A$1:$N$1000, 6, 0), 0)/'TOP SCORES'!I$5,0)</f>
        <v>0</v>
      </c>
      <c r="L270" s="16">
        <f>IFERROR(100*_xlfn.IFNA(VLOOKUP($B270,KviZDarije9!$A$1:$N$1000, 6, 0), 0)/'TOP SCORES'!J$5,0)</f>
        <v>0</v>
      </c>
      <c r="M270" s="16">
        <f>IFERROR(100*_xlfn.IFNA(VLOOKUP($B270,KviZDarije10!$A$1:$N$1000, 6, 0), 0)/'TOP SCORES'!K$5,0)</f>
        <v>0</v>
      </c>
      <c r="N270" s="16">
        <f>IFERROR(100*_xlfn.IFNA(VLOOKUP($B270,KviZDarije11!$A$1:$N$1000, 6, 0), 0)/'TOP SCORES'!L$5,0)</f>
        <v>0</v>
      </c>
    </row>
    <row r="271" spans="1:14">
      <c r="A271" s="19">
        <f ca="1">RANK(C271,C$2:C$998)</f>
        <v>182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6, 0), 0)/'TOP SCORES'!B$5,0)</f>
        <v>0</v>
      </c>
      <c r="E271" s="16">
        <f>IFERROR(100*_xlfn.IFNA(VLOOKUP($B271,KviZDarije2!$A$1:$N$1000, 6, 0), 0)/'TOP SCORES'!C$5,0)</f>
        <v>0</v>
      </c>
      <c r="F271" s="16">
        <f>IFERROR(100*_xlfn.IFNA(VLOOKUP($B271,KviZDarije3!$A$1:$N$1000, 6, 0), 0)/'TOP SCORES'!D$5,0)</f>
        <v>0</v>
      </c>
      <c r="G271" s="16">
        <f>IFERROR(100*_xlfn.IFNA(VLOOKUP($B271,KviZDarije4!$A$1:$N$1000, 6, 0), 0)/'TOP SCORES'!E$5,0)</f>
        <v>0</v>
      </c>
      <c r="H271" s="16">
        <f>IFERROR(100*_xlfn.IFNA(VLOOKUP($B271,KviZDarije5!$A$1:$N$1000, 6, 0), 0)/'TOP SCORES'!F$5,0)</f>
        <v>0</v>
      </c>
      <c r="I271" s="16">
        <f>IFERROR(100*_xlfn.IFNA(VLOOKUP($B271,KviZDarije6!$A$1:$N$1000, 6, 0), 0)/'TOP SCORES'!G$5,0)</f>
        <v>0</v>
      </c>
      <c r="J271" s="16">
        <f>IFERROR(100*_xlfn.IFNA(VLOOKUP($B271,KviZDarije7!$A$1:$N$1000, 6, 0), 0)/'TOP SCORES'!H$5,0)</f>
        <v>0</v>
      </c>
      <c r="K271" s="16">
        <f>IFERROR(100*_xlfn.IFNA(VLOOKUP($B271,KviZDarije8!$A$1:$N$1000, 6, 0), 0)/'TOP SCORES'!I$5,0)</f>
        <v>0</v>
      </c>
      <c r="L271" s="16">
        <f>IFERROR(100*_xlfn.IFNA(VLOOKUP($B271,KviZDarije9!$A$1:$N$1000, 6, 0), 0)/'TOP SCORES'!J$5,0)</f>
        <v>0</v>
      </c>
      <c r="M271" s="16">
        <f>IFERROR(100*_xlfn.IFNA(VLOOKUP($B271,KviZDarije10!$A$1:$N$1000, 6, 0), 0)/'TOP SCORES'!K$5,0)</f>
        <v>0</v>
      </c>
      <c r="N271" s="16">
        <f>IFERROR(100*_xlfn.IFNA(VLOOKUP($B271,KviZDarije11!$A$1:$N$1000, 6, 0), 0)/'TOP SCORES'!L$5,0)</f>
        <v>0</v>
      </c>
    </row>
    <row r="272" spans="1:14">
      <c r="A272" s="19">
        <f ca="1">RANK(C272,C$2:C$998)</f>
        <v>182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6, 0), 0)/'TOP SCORES'!B$5,0)</f>
        <v>0</v>
      </c>
      <c r="E272" s="16">
        <f>IFERROR(100*_xlfn.IFNA(VLOOKUP($B272,KviZDarije2!$A$1:$N$1000, 6, 0), 0)/'TOP SCORES'!C$5,0)</f>
        <v>0</v>
      </c>
      <c r="F272" s="16">
        <f>IFERROR(100*_xlfn.IFNA(VLOOKUP($B272,KviZDarije3!$A$1:$N$1000, 6, 0), 0)/'TOP SCORES'!D$5,0)</f>
        <v>0</v>
      </c>
      <c r="G272" s="16">
        <f>IFERROR(100*_xlfn.IFNA(VLOOKUP($B272,KviZDarije4!$A$1:$N$1000, 6, 0), 0)/'TOP SCORES'!E$5,0)</f>
        <v>0</v>
      </c>
      <c r="H272" s="16">
        <f>IFERROR(100*_xlfn.IFNA(VLOOKUP($B272,KviZDarije5!$A$1:$N$1000, 6, 0), 0)/'TOP SCORES'!F$5,0)</f>
        <v>0</v>
      </c>
      <c r="I272" s="16">
        <f>IFERROR(100*_xlfn.IFNA(VLOOKUP($B272,KviZDarije6!$A$1:$N$1000, 6, 0), 0)/'TOP SCORES'!G$5,0)</f>
        <v>0</v>
      </c>
      <c r="J272" s="16">
        <f>IFERROR(100*_xlfn.IFNA(VLOOKUP($B272,KviZDarije7!$A$1:$N$1000, 6, 0), 0)/'TOP SCORES'!H$5,0)</f>
        <v>0</v>
      </c>
      <c r="K272" s="16">
        <f>IFERROR(100*_xlfn.IFNA(VLOOKUP($B272,KviZDarije8!$A$1:$N$1000, 6, 0), 0)/'TOP SCORES'!I$5,0)</f>
        <v>0</v>
      </c>
      <c r="L272" s="16">
        <f>IFERROR(100*_xlfn.IFNA(VLOOKUP($B272,KviZDarije9!$A$1:$N$1000, 6, 0), 0)/'TOP SCORES'!J$5,0)</f>
        <v>0</v>
      </c>
      <c r="M272" s="16">
        <f>IFERROR(100*_xlfn.IFNA(VLOOKUP($B272,KviZDarije10!$A$1:$N$1000, 6, 0), 0)/'TOP SCORES'!K$5,0)</f>
        <v>0</v>
      </c>
      <c r="N272" s="16">
        <f>IFERROR(100*_xlfn.IFNA(VLOOKUP($B272,KviZDarije11!$A$1:$N$1000, 6, 0), 0)/'TOP SCORES'!L$5,0)</f>
        <v>0</v>
      </c>
    </row>
    <row r="273" spans="1:14">
      <c r="A273" s="19">
        <f ca="1">RANK(C273,C$2:C$998)</f>
        <v>182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6, 0), 0)/'TOP SCORES'!B$5,0)</f>
        <v>0</v>
      </c>
      <c r="E273" s="16">
        <f>IFERROR(100*_xlfn.IFNA(VLOOKUP($B273,KviZDarije2!$A$1:$N$1000, 6, 0), 0)/'TOP SCORES'!C$5,0)</f>
        <v>0</v>
      </c>
      <c r="F273" s="16">
        <f>IFERROR(100*_xlfn.IFNA(VLOOKUP($B273,KviZDarije3!$A$1:$N$1000, 6, 0), 0)/'TOP SCORES'!D$5,0)</f>
        <v>0</v>
      </c>
      <c r="G273" s="16">
        <f>IFERROR(100*_xlfn.IFNA(VLOOKUP($B273,KviZDarije4!$A$1:$N$1000, 6, 0), 0)/'TOP SCORES'!E$5,0)</f>
        <v>0</v>
      </c>
      <c r="H273" s="16">
        <f>IFERROR(100*_xlfn.IFNA(VLOOKUP($B273,KviZDarije5!$A$1:$N$1000, 6, 0), 0)/'TOP SCORES'!F$5,0)</f>
        <v>0</v>
      </c>
      <c r="I273" s="16">
        <f>IFERROR(100*_xlfn.IFNA(VLOOKUP($B273,KviZDarije6!$A$1:$N$1000, 6, 0), 0)/'TOP SCORES'!G$5,0)</f>
        <v>0</v>
      </c>
      <c r="J273" s="16">
        <f>IFERROR(100*_xlfn.IFNA(VLOOKUP($B273,KviZDarije7!$A$1:$N$1000, 6, 0), 0)/'TOP SCORES'!H$5,0)</f>
        <v>0</v>
      </c>
      <c r="K273" s="16">
        <f>IFERROR(100*_xlfn.IFNA(VLOOKUP($B273,KviZDarije8!$A$1:$N$1000, 6, 0), 0)/'TOP SCORES'!I$5,0)</f>
        <v>0</v>
      </c>
      <c r="L273" s="16">
        <f>IFERROR(100*_xlfn.IFNA(VLOOKUP($B273,KviZDarije9!$A$1:$N$1000, 6, 0), 0)/'TOP SCORES'!J$5,0)</f>
        <v>0</v>
      </c>
      <c r="M273" s="16">
        <f>IFERROR(100*_xlfn.IFNA(VLOOKUP($B273,KviZDarije10!$A$1:$N$1000, 6, 0), 0)/'TOP SCORES'!K$5,0)</f>
        <v>0</v>
      </c>
      <c r="N273" s="16">
        <f>IFERROR(100*_xlfn.IFNA(VLOOKUP($B273,KviZDarije11!$A$1:$N$1000, 6, 0), 0)/'TOP SCORES'!L$5,0)</f>
        <v>0</v>
      </c>
    </row>
    <row r="274" spans="1:14">
      <c r="A274" s="19">
        <f ca="1">RANK(C274,C$2:C$998)</f>
        <v>182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6, 0), 0)/'TOP SCORES'!B$5,0)</f>
        <v>0</v>
      </c>
      <c r="E274" s="16">
        <f>IFERROR(100*_xlfn.IFNA(VLOOKUP($B274,KviZDarije2!$A$1:$N$1000, 6, 0), 0)/'TOP SCORES'!C$5,0)</f>
        <v>0</v>
      </c>
      <c r="F274" s="16">
        <f>IFERROR(100*_xlfn.IFNA(VLOOKUP($B274,KviZDarije3!$A$1:$N$1000, 6, 0), 0)/'TOP SCORES'!D$5,0)</f>
        <v>0</v>
      </c>
      <c r="G274" s="16">
        <f>IFERROR(100*_xlfn.IFNA(VLOOKUP($B274,KviZDarije4!$A$1:$N$1000, 6, 0), 0)/'TOP SCORES'!E$5,0)</f>
        <v>0</v>
      </c>
      <c r="H274" s="16">
        <f>IFERROR(100*_xlfn.IFNA(VLOOKUP($B274,KviZDarije5!$A$1:$N$1000, 6, 0), 0)/'TOP SCORES'!F$5,0)</f>
        <v>0</v>
      </c>
      <c r="I274" s="16">
        <f>IFERROR(100*_xlfn.IFNA(VLOOKUP($B274,KviZDarije6!$A$1:$N$1000, 6, 0), 0)/'TOP SCORES'!G$5,0)</f>
        <v>0</v>
      </c>
      <c r="J274" s="16">
        <f>IFERROR(100*_xlfn.IFNA(VLOOKUP($B274,KviZDarije7!$A$1:$N$1000, 6, 0), 0)/'TOP SCORES'!H$5,0)</f>
        <v>0</v>
      </c>
      <c r="K274" s="16">
        <f>IFERROR(100*_xlfn.IFNA(VLOOKUP($B274,KviZDarije8!$A$1:$N$1000, 6, 0), 0)/'TOP SCORES'!I$5,0)</f>
        <v>0</v>
      </c>
      <c r="L274" s="16">
        <f>IFERROR(100*_xlfn.IFNA(VLOOKUP($B274,KviZDarije9!$A$1:$N$1000, 6, 0), 0)/'TOP SCORES'!J$5,0)</f>
        <v>0</v>
      </c>
      <c r="M274" s="16">
        <f>IFERROR(100*_xlfn.IFNA(VLOOKUP($B274,KviZDarije10!$A$1:$N$1000, 6, 0), 0)/'TOP SCORES'!K$5,0)</f>
        <v>0</v>
      </c>
      <c r="N274" s="16">
        <f>IFERROR(100*_xlfn.IFNA(VLOOKUP($B274,KviZDarije11!$A$1:$N$1000, 6, 0), 0)/'TOP SCORES'!L$5,0)</f>
        <v>0</v>
      </c>
    </row>
    <row r="275" spans="1:14">
      <c r="A275" s="19">
        <f ca="1">RANK(C275,C$2:C$998)</f>
        <v>182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6, 0), 0)/'TOP SCORES'!B$5,0)</f>
        <v>0</v>
      </c>
      <c r="E275" s="16">
        <f>IFERROR(100*_xlfn.IFNA(VLOOKUP($B275,KviZDarije2!$A$1:$N$1000, 6, 0), 0)/'TOP SCORES'!C$5,0)</f>
        <v>0</v>
      </c>
      <c r="F275" s="16">
        <f>IFERROR(100*_xlfn.IFNA(VLOOKUP($B275,KviZDarije3!$A$1:$N$1000, 6, 0), 0)/'TOP SCORES'!D$5,0)</f>
        <v>0</v>
      </c>
      <c r="G275" s="16">
        <f>IFERROR(100*_xlfn.IFNA(VLOOKUP($B275,KviZDarije4!$A$1:$N$1000, 6, 0), 0)/'TOP SCORES'!E$5,0)</f>
        <v>0</v>
      </c>
      <c r="H275" s="16">
        <f>IFERROR(100*_xlfn.IFNA(VLOOKUP($B275,KviZDarije5!$A$1:$N$1000, 6, 0), 0)/'TOP SCORES'!F$5,0)</f>
        <v>0</v>
      </c>
      <c r="I275" s="16">
        <f>IFERROR(100*_xlfn.IFNA(VLOOKUP($B275,KviZDarije6!$A$1:$N$1000, 6, 0), 0)/'TOP SCORES'!G$5,0)</f>
        <v>0</v>
      </c>
      <c r="J275" s="16">
        <f>IFERROR(100*_xlfn.IFNA(VLOOKUP($B275,KviZDarije7!$A$1:$N$1000, 6, 0), 0)/'TOP SCORES'!H$5,0)</f>
        <v>0</v>
      </c>
      <c r="K275" s="16">
        <f>IFERROR(100*_xlfn.IFNA(VLOOKUP($B275,KviZDarije8!$A$1:$N$1000, 6, 0), 0)/'TOP SCORES'!I$5,0)</f>
        <v>0</v>
      </c>
      <c r="L275" s="16">
        <f>IFERROR(100*_xlfn.IFNA(VLOOKUP($B275,KviZDarije9!$A$1:$N$1000, 6, 0), 0)/'TOP SCORES'!J$5,0)</f>
        <v>0</v>
      </c>
      <c r="M275" s="16">
        <f>IFERROR(100*_xlfn.IFNA(VLOOKUP($B275,KviZDarije10!$A$1:$N$1000, 6, 0), 0)/'TOP SCORES'!K$5,0)</f>
        <v>0</v>
      </c>
      <c r="N275" s="16">
        <f>IFERROR(100*_xlfn.IFNA(VLOOKUP($B275,KviZDarije11!$A$1:$N$1000, 6, 0), 0)/'TOP SCORES'!L$5,0)</f>
        <v>0</v>
      </c>
    </row>
    <row r="276" spans="1:14">
      <c r="A276" s="19">
        <f ca="1">RANK(C276,C$2:C$998)</f>
        <v>182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6, 0), 0)/'TOP SCORES'!B$5,0)</f>
        <v>0</v>
      </c>
      <c r="E276" s="16">
        <f>IFERROR(100*_xlfn.IFNA(VLOOKUP($B276,KviZDarije2!$A$1:$N$1000, 6, 0), 0)/'TOP SCORES'!C$5,0)</f>
        <v>0</v>
      </c>
      <c r="F276" s="16">
        <f>IFERROR(100*_xlfn.IFNA(VLOOKUP($B276,KviZDarije3!$A$1:$N$1000, 6, 0), 0)/'TOP SCORES'!D$5,0)</f>
        <v>0</v>
      </c>
      <c r="G276" s="16">
        <f>IFERROR(100*_xlfn.IFNA(VLOOKUP($B276,KviZDarije4!$A$1:$N$1000, 6, 0), 0)/'TOP SCORES'!E$5,0)</f>
        <v>0</v>
      </c>
      <c r="H276" s="16">
        <f>IFERROR(100*_xlfn.IFNA(VLOOKUP($B276,KviZDarije5!$A$1:$N$1000, 6, 0), 0)/'TOP SCORES'!F$5,0)</f>
        <v>0</v>
      </c>
      <c r="I276" s="16">
        <f>IFERROR(100*_xlfn.IFNA(VLOOKUP($B276,KviZDarije6!$A$1:$N$1000, 6, 0), 0)/'TOP SCORES'!G$5,0)</f>
        <v>0</v>
      </c>
      <c r="J276" s="16">
        <f>IFERROR(100*_xlfn.IFNA(VLOOKUP($B276,KviZDarije7!$A$1:$N$1000, 6, 0), 0)/'TOP SCORES'!H$5,0)</f>
        <v>0</v>
      </c>
      <c r="K276" s="16">
        <f>IFERROR(100*_xlfn.IFNA(VLOOKUP($B276,KviZDarije8!$A$1:$N$1000, 6, 0), 0)/'TOP SCORES'!I$5,0)</f>
        <v>0</v>
      </c>
      <c r="L276" s="16">
        <f>IFERROR(100*_xlfn.IFNA(VLOOKUP($B276,KviZDarije9!$A$1:$N$1000, 6, 0), 0)/'TOP SCORES'!J$5,0)</f>
        <v>0</v>
      </c>
      <c r="M276" s="16">
        <f>IFERROR(100*_xlfn.IFNA(VLOOKUP($B276,KviZDarije10!$A$1:$N$1000, 6, 0), 0)/'TOP SCORES'!K$5,0)</f>
        <v>0</v>
      </c>
      <c r="N276" s="16">
        <f>IFERROR(100*_xlfn.IFNA(VLOOKUP($B276,KviZDarije11!$A$1:$N$1000, 6, 0), 0)/'TOP SCORES'!L$5,0)</f>
        <v>0</v>
      </c>
    </row>
    <row r="277" spans="1:14">
      <c r="A277" s="19">
        <f ca="1">RANK(C277,C$2:C$998)</f>
        <v>182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6, 0), 0)/'TOP SCORES'!B$5,0)</f>
        <v>0</v>
      </c>
      <c r="E277" s="16">
        <f>IFERROR(100*_xlfn.IFNA(VLOOKUP($B277,KviZDarije2!$A$1:$N$1000, 6, 0), 0)/'TOP SCORES'!C$5,0)</f>
        <v>0</v>
      </c>
      <c r="F277" s="16">
        <f>IFERROR(100*_xlfn.IFNA(VLOOKUP($B277,KviZDarije3!$A$1:$N$1000, 6, 0), 0)/'TOP SCORES'!D$5,0)</f>
        <v>0</v>
      </c>
      <c r="G277" s="16">
        <f>IFERROR(100*_xlfn.IFNA(VLOOKUP($B277,KviZDarije4!$A$1:$N$1000, 6, 0), 0)/'TOP SCORES'!E$5,0)</f>
        <v>0</v>
      </c>
      <c r="H277" s="16">
        <f>IFERROR(100*_xlfn.IFNA(VLOOKUP($B277,KviZDarije5!$A$1:$N$1000, 6, 0), 0)/'TOP SCORES'!F$5,0)</f>
        <v>0</v>
      </c>
      <c r="I277" s="16">
        <f>IFERROR(100*_xlfn.IFNA(VLOOKUP($B277,KviZDarije6!$A$1:$N$1000, 6, 0), 0)/'TOP SCORES'!G$5,0)</f>
        <v>0</v>
      </c>
      <c r="J277" s="16">
        <f>IFERROR(100*_xlfn.IFNA(VLOOKUP($B277,KviZDarije7!$A$1:$N$1000, 6, 0), 0)/'TOP SCORES'!H$5,0)</f>
        <v>0</v>
      </c>
      <c r="K277" s="16">
        <f>IFERROR(100*_xlfn.IFNA(VLOOKUP($B277,KviZDarije8!$A$1:$N$1000, 6, 0), 0)/'TOP SCORES'!I$5,0)</f>
        <v>0</v>
      </c>
      <c r="L277" s="16">
        <f>IFERROR(100*_xlfn.IFNA(VLOOKUP($B277,KviZDarije9!$A$1:$N$1000, 6, 0), 0)/'TOP SCORES'!J$5,0)</f>
        <v>0</v>
      </c>
      <c r="M277" s="16">
        <f>IFERROR(100*_xlfn.IFNA(VLOOKUP($B277,KviZDarije10!$A$1:$N$1000, 6, 0), 0)/'TOP SCORES'!K$5,0)</f>
        <v>0</v>
      </c>
      <c r="N277" s="16">
        <f>IFERROR(100*_xlfn.IFNA(VLOOKUP($B277,KviZDarije11!$A$1:$N$1000, 6, 0), 0)/'TOP SCORES'!L$5,0)</f>
        <v>0</v>
      </c>
    </row>
    <row r="278" spans="1:14">
      <c r="A278" s="19">
        <f ca="1">RANK(C278,C$2:C$998)</f>
        <v>182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6, 0), 0)/'TOP SCORES'!B$5,0)</f>
        <v>0</v>
      </c>
      <c r="E278" s="16">
        <f>IFERROR(100*_xlfn.IFNA(VLOOKUP($B278,KviZDarije2!$A$1:$N$1000, 6, 0), 0)/'TOP SCORES'!C$5,0)</f>
        <v>0</v>
      </c>
      <c r="F278" s="16">
        <f>IFERROR(100*_xlfn.IFNA(VLOOKUP($B278,KviZDarije3!$A$1:$N$1000, 6, 0), 0)/'TOP SCORES'!D$5,0)</f>
        <v>0</v>
      </c>
      <c r="G278" s="16">
        <f>IFERROR(100*_xlfn.IFNA(VLOOKUP($B278,KviZDarije4!$A$1:$N$1000, 6, 0), 0)/'TOP SCORES'!E$5,0)</f>
        <v>0</v>
      </c>
      <c r="H278" s="16">
        <f>IFERROR(100*_xlfn.IFNA(VLOOKUP($B278,KviZDarije5!$A$1:$N$1000, 6, 0), 0)/'TOP SCORES'!F$5,0)</f>
        <v>0</v>
      </c>
      <c r="I278" s="16">
        <f>IFERROR(100*_xlfn.IFNA(VLOOKUP($B278,KviZDarije6!$A$1:$N$1000, 6, 0), 0)/'TOP SCORES'!G$5,0)</f>
        <v>0</v>
      </c>
      <c r="J278" s="16">
        <f>IFERROR(100*_xlfn.IFNA(VLOOKUP($B278,KviZDarije7!$A$1:$N$1000, 6, 0), 0)/'TOP SCORES'!H$5,0)</f>
        <v>0</v>
      </c>
      <c r="K278" s="16">
        <f>IFERROR(100*_xlfn.IFNA(VLOOKUP($B278,KviZDarije8!$A$1:$N$1000, 6, 0), 0)/'TOP SCORES'!I$5,0)</f>
        <v>0</v>
      </c>
      <c r="L278" s="16">
        <f>IFERROR(100*_xlfn.IFNA(VLOOKUP($B278,KviZDarije9!$A$1:$N$1000, 6, 0), 0)/'TOP SCORES'!J$5,0)</f>
        <v>0</v>
      </c>
      <c r="M278" s="16">
        <f>IFERROR(100*_xlfn.IFNA(VLOOKUP($B278,KviZDarije10!$A$1:$N$1000, 6, 0), 0)/'TOP SCORES'!K$5,0)</f>
        <v>0</v>
      </c>
      <c r="N278" s="16">
        <f>IFERROR(100*_xlfn.IFNA(VLOOKUP($B278,KviZDarije11!$A$1:$N$1000, 6, 0), 0)/'TOP SCORES'!L$5,0)</f>
        <v>0</v>
      </c>
    </row>
    <row r="279" spans="1:14">
      <c r="A279" s="19">
        <f ca="1">RANK(C279,C$2:C$998)</f>
        <v>182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6, 0), 0)/'TOP SCORES'!B$5,0)</f>
        <v>0</v>
      </c>
      <c r="E279" s="16">
        <f>IFERROR(100*_xlfn.IFNA(VLOOKUP($B279,KviZDarije2!$A$1:$N$1000, 6, 0), 0)/'TOP SCORES'!C$5,0)</f>
        <v>0</v>
      </c>
      <c r="F279" s="16">
        <f>IFERROR(100*_xlfn.IFNA(VLOOKUP($B279,KviZDarije3!$A$1:$N$1000, 6, 0), 0)/'TOP SCORES'!D$5,0)</f>
        <v>0</v>
      </c>
      <c r="G279" s="16">
        <f>IFERROR(100*_xlfn.IFNA(VLOOKUP($B279,KviZDarije4!$A$1:$N$1000, 6, 0), 0)/'TOP SCORES'!E$5,0)</f>
        <v>0</v>
      </c>
      <c r="H279" s="16">
        <f>IFERROR(100*_xlfn.IFNA(VLOOKUP($B279,KviZDarije5!$A$1:$N$1000, 6, 0), 0)/'TOP SCORES'!F$5,0)</f>
        <v>0</v>
      </c>
      <c r="I279" s="16">
        <f>IFERROR(100*_xlfn.IFNA(VLOOKUP($B279,KviZDarije6!$A$1:$N$1000, 6, 0), 0)/'TOP SCORES'!G$5,0)</f>
        <v>0</v>
      </c>
      <c r="J279" s="16">
        <f>IFERROR(100*_xlfn.IFNA(VLOOKUP($B279,KviZDarije7!$A$1:$N$1000, 6, 0), 0)/'TOP SCORES'!H$5,0)</f>
        <v>0</v>
      </c>
      <c r="K279" s="16">
        <f>IFERROR(100*_xlfn.IFNA(VLOOKUP($B279,KviZDarije8!$A$1:$N$1000, 6, 0), 0)/'TOP SCORES'!I$5,0)</f>
        <v>0</v>
      </c>
      <c r="L279" s="16">
        <f>IFERROR(100*_xlfn.IFNA(VLOOKUP($B279,KviZDarije9!$A$1:$N$1000, 6, 0), 0)/'TOP SCORES'!J$5,0)</f>
        <v>0</v>
      </c>
      <c r="M279" s="16">
        <f>IFERROR(100*_xlfn.IFNA(VLOOKUP($B279,KviZDarije10!$A$1:$N$1000, 6, 0), 0)/'TOP SCORES'!K$5,0)</f>
        <v>0</v>
      </c>
      <c r="N279" s="16">
        <f>IFERROR(100*_xlfn.IFNA(VLOOKUP($B279,KviZDarije11!$A$1:$N$1000, 6, 0), 0)/'TOP SCORES'!L$5,0)</f>
        <v>0</v>
      </c>
    </row>
    <row r="280" spans="1:14">
      <c r="A280" s="19">
        <f ca="1">RANK(C280,C$2:C$998)</f>
        <v>182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6, 0), 0)/'TOP SCORES'!B$5,0)</f>
        <v>0</v>
      </c>
      <c r="E280" s="16">
        <f>IFERROR(100*_xlfn.IFNA(VLOOKUP($B280,KviZDarije2!$A$1:$N$1000, 6, 0), 0)/'TOP SCORES'!C$5,0)</f>
        <v>0</v>
      </c>
      <c r="F280" s="16">
        <f>IFERROR(100*_xlfn.IFNA(VLOOKUP($B280,KviZDarije3!$A$1:$N$1000, 6, 0), 0)/'TOP SCORES'!D$5,0)</f>
        <v>0</v>
      </c>
      <c r="G280" s="16">
        <f>IFERROR(100*_xlfn.IFNA(VLOOKUP($B280,KviZDarije4!$A$1:$N$1000, 6, 0), 0)/'TOP SCORES'!E$5,0)</f>
        <v>0</v>
      </c>
      <c r="H280" s="16">
        <f>IFERROR(100*_xlfn.IFNA(VLOOKUP($B280,KviZDarije5!$A$1:$N$1000, 6, 0), 0)/'TOP SCORES'!F$5,0)</f>
        <v>0</v>
      </c>
      <c r="I280" s="16">
        <f>IFERROR(100*_xlfn.IFNA(VLOOKUP($B280,KviZDarije6!$A$1:$N$1000, 6, 0), 0)/'TOP SCORES'!G$5,0)</f>
        <v>0</v>
      </c>
      <c r="J280" s="16">
        <f>IFERROR(100*_xlfn.IFNA(VLOOKUP($B280,KviZDarije7!$A$1:$N$1000, 6, 0), 0)/'TOP SCORES'!H$5,0)</f>
        <v>0</v>
      </c>
      <c r="K280" s="16">
        <f>IFERROR(100*_xlfn.IFNA(VLOOKUP($B280,KviZDarije8!$A$1:$N$1000, 6, 0), 0)/'TOP SCORES'!I$5,0)</f>
        <v>0</v>
      </c>
      <c r="L280" s="16">
        <f>IFERROR(100*_xlfn.IFNA(VLOOKUP($B280,KviZDarije9!$A$1:$N$1000, 6, 0), 0)/'TOP SCORES'!J$5,0)</f>
        <v>0</v>
      </c>
      <c r="M280" s="16">
        <f>IFERROR(100*_xlfn.IFNA(VLOOKUP($B280,KviZDarije10!$A$1:$N$1000, 6, 0), 0)/'TOP SCORES'!K$5,0)</f>
        <v>0</v>
      </c>
      <c r="N280" s="16">
        <f>IFERROR(100*_xlfn.IFNA(VLOOKUP($B280,KviZDarije11!$A$1:$N$1000, 6, 0), 0)/'TOP SCORES'!L$5,0)</f>
        <v>0</v>
      </c>
    </row>
    <row r="281" spans="1:14">
      <c r="A281" s="19">
        <f ca="1">RANK(C281,C$2:C$998)</f>
        <v>182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6, 0), 0)/'TOP SCORES'!B$5,0)</f>
        <v>0</v>
      </c>
      <c r="E281" s="16">
        <f>IFERROR(100*_xlfn.IFNA(VLOOKUP($B281,KviZDarije2!$A$1:$N$1000, 6, 0), 0)/'TOP SCORES'!C$5,0)</f>
        <v>0</v>
      </c>
      <c r="F281" s="16">
        <f>IFERROR(100*_xlfn.IFNA(VLOOKUP($B281,KviZDarije3!$A$1:$N$1000, 6, 0), 0)/'TOP SCORES'!D$5,0)</f>
        <v>0</v>
      </c>
      <c r="G281" s="16">
        <f>IFERROR(100*_xlfn.IFNA(VLOOKUP($B281,KviZDarije4!$A$1:$N$1000, 6, 0), 0)/'TOP SCORES'!E$5,0)</f>
        <v>0</v>
      </c>
      <c r="H281" s="16">
        <f>IFERROR(100*_xlfn.IFNA(VLOOKUP($B281,KviZDarije5!$A$1:$N$1000, 6, 0), 0)/'TOP SCORES'!F$5,0)</f>
        <v>0</v>
      </c>
      <c r="I281" s="16">
        <f>IFERROR(100*_xlfn.IFNA(VLOOKUP($B281,KviZDarije6!$A$1:$N$1000, 6, 0), 0)/'TOP SCORES'!G$5,0)</f>
        <v>0</v>
      </c>
      <c r="J281" s="16">
        <f>IFERROR(100*_xlfn.IFNA(VLOOKUP($B281,KviZDarije7!$A$1:$N$1000, 6, 0), 0)/'TOP SCORES'!H$5,0)</f>
        <v>0</v>
      </c>
      <c r="K281" s="16">
        <f>IFERROR(100*_xlfn.IFNA(VLOOKUP($B281,KviZDarije8!$A$1:$N$1000, 6, 0), 0)/'TOP SCORES'!I$5,0)</f>
        <v>0</v>
      </c>
      <c r="L281" s="16">
        <f>IFERROR(100*_xlfn.IFNA(VLOOKUP($B281,KviZDarije9!$A$1:$N$1000, 6, 0), 0)/'TOP SCORES'!J$5,0)</f>
        <v>0</v>
      </c>
      <c r="M281" s="16">
        <f>IFERROR(100*_xlfn.IFNA(VLOOKUP($B281,KviZDarije10!$A$1:$N$1000, 6, 0), 0)/'TOP SCORES'!K$5,0)</f>
        <v>0</v>
      </c>
      <c r="N281" s="16">
        <f>IFERROR(100*_xlfn.IFNA(VLOOKUP($B281,KviZDarije11!$A$1:$N$1000, 6, 0), 0)/'TOP SCORES'!L$5,0)</f>
        <v>0</v>
      </c>
    </row>
    <row r="282" spans="1:14">
      <c r="A282" s="19">
        <f ca="1">RANK(C282,C$2:C$998)</f>
        <v>182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6, 0), 0)/'TOP SCORES'!B$5,0)</f>
        <v>0</v>
      </c>
      <c r="E282" s="16">
        <f>IFERROR(100*_xlfn.IFNA(VLOOKUP($B282,KviZDarije2!$A$1:$N$1000, 6, 0), 0)/'TOP SCORES'!C$5,0)</f>
        <v>0</v>
      </c>
      <c r="F282" s="16">
        <f>IFERROR(100*_xlfn.IFNA(VLOOKUP($B282,KviZDarije3!$A$1:$N$1000, 6, 0), 0)/'TOP SCORES'!D$5,0)</f>
        <v>0</v>
      </c>
      <c r="G282" s="16">
        <f>IFERROR(100*_xlfn.IFNA(VLOOKUP($B282,KviZDarije4!$A$1:$N$1000, 6, 0), 0)/'TOP SCORES'!E$5,0)</f>
        <v>0</v>
      </c>
      <c r="H282" s="16">
        <f>IFERROR(100*_xlfn.IFNA(VLOOKUP($B282,KviZDarije5!$A$1:$N$1000, 6, 0), 0)/'TOP SCORES'!F$5,0)</f>
        <v>0</v>
      </c>
      <c r="I282" s="16">
        <f>IFERROR(100*_xlfn.IFNA(VLOOKUP($B282,KviZDarije6!$A$1:$N$1000, 6, 0), 0)/'TOP SCORES'!G$5,0)</f>
        <v>0</v>
      </c>
      <c r="J282" s="16">
        <f>IFERROR(100*_xlfn.IFNA(VLOOKUP($B282,KviZDarije7!$A$1:$N$1000, 6, 0), 0)/'TOP SCORES'!H$5,0)</f>
        <v>0</v>
      </c>
      <c r="K282" s="16">
        <f>IFERROR(100*_xlfn.IFNA(VLOOKUP($B282,KviZDarije8!$A$1:$N$1000, 6, 0), 0)/'TOP SCORES'!I$5,0)</f>
        <v>0</v>
      </c>
      <c r="L282" s="16">
        <f>IFERROR(100*_xlfn.IFNA(VLOOKUP($B282,KviZDarije9!$A$1:$N$1000, 6, 0), 0)/'TOP SCORES'!J$5,0)</f>
        <v>0</v>
      </c>
      <c r="M282" s="16">
        <f>IFERROR(100*_xlfn.IFNA(VLOOKUP($B282,KviZDarije10!$A$1:$N$1000, 6, 0), 0)/'TOP SCORES'!K$5,0)</f>
        <v>0</v>
      </c>
      <c r="N282" s="16">
        <f>IFERROR(100*_xlfn.IFNA(VLOOKUP($B282,KviZDarije11!$A$1:$N$1000, 6, 0), 0)/'TOP SCORES'!L$5,0)</f>
        <v>0</v>
      </c>
    </row>
    <row r="283" spans="1:14">
      <c r="A283" s="19">
        <f ca="1">RANK(C283,C$2:C$998)</f>
        <v>182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6, 0), 0)/'TOP SCORES'!B$5,0)</f>
        <v>0</v>
      </c>
      <c r="E283" s="16">
        <f>IFERROR(100*_xlfn.IFNA(VLOOKUP($B283,KviZDarije2!$A$1:$N$1000, 6, 0), 0)/'TOP SCORES'!C$5,0)</f>
        <v>0</v>
      </c>
      <c r="F283" s="16">
        <f>IFERROR(100*_xlfn.IFNA(VLOOKUP($B283,KviZDarije3!$A$1:$N$1000, 6, 0), 0)/'TOP SCORES'!D$5,0)</f>
        <v>0</v>
      </c>
      <c r="G283" s="16">
        <f>IFERROR(100*_xlfn.IFNA(VLOOKUP($B283,KviZDarije4!$A$1:$N$1000, 6, 0), 0)/'TOP SCORES'!E$5,0)</f>
        <v>0</v>
      </c>
      <c r="H283" s="16">
        <f>IFERROR(100*_xlfn.IFNA(VLOOKUP($B283,KviZDarije5!$A$1:$N$1000, 6, 0), 0)/'TOP SCORES'!F$5,0)</f>
        <v>0</v>
      </c>
      <c r="I283" s="16">
        <f>IFERROR(100*_xlfn.IFNA(VLOOKUP($B283,KviZDarije6!$A$1:$N$1000, 6, 0), 0)/'TOP SCORES'!G$5,0)</f>
        <v>0</v>
      </c>
      <c r="J283" s="16">
        <f>IFERROR(100*_xlfn.IFNA(VLOOKUP($B283,KviZDarije7!$A$1:$N$1000, 6, 0), 0)/'TOP SCORES'!H$5,0)</f>
        <v>0</v>
      </c>
      <c r="K283" s="16">
        <f>IFERROR(100*_xlfn.IFNA(VLOOKUP($B283,KviZDarije8!$A$1:$N$1000, 6, 0), 0)/'TOP SCORES'!I$5,0)</f>
        <v>0</v>
      </c>
      <c r="L283" s="16">
        <f>IFERROR(100*_xlfn.IFNA(VLOOKUP($B283,KviZDarije9!$A$1:$N$1000, 6, 0), 0)/'TOP SCORES'!J$5,0)</f>
        <v>0</v>
      </c>
      <c r="M283" s="16">
        <f>IFERROR(100*_xlfn.IFNA(VLOOKUP($B283,KviZDarije10!$A$1:$N$1000, 6, 0), 0)/'TOP SCORES'!K$5,0)</f>
        <v>0</v>
      </c>
      <c r="N283" s="16">
        <f>IFERROR(100*_xlfn.IFNA(VLOOKUP($B283,KviZDarije11!$A$1:$N$1000, 6, 0), 0)/'TOP SCORES'!L$5,0)</f>
        <v>0</v>
      </c>
    </row>
    <row r="284" spans="1:14">
      <c r="A284" s="19">
        <f ca="1">RANK(C284,C$2:C$998)</f>
        <v>182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6, 0), 0)/'TOP SCORES'!B$5,0)</f>
        <v>0</v>
      </c>
      <c r="E284" s="16">
        <f>IFERROR(100*_xlfn.IFNA(VLOOKUP($B284,KviZDarije2!$A$1:$N$1000, 6, 0), 0)/'TOP SCORES'!C$5,0)</f>
        <v>0</v>
      </c>
      <c r="F284" s="16">
        <f>IFERROR(100*_xlfn.IFNA(VLOOKUP($B284,KviZDarije3!$A$1:$N$1000, 6, 0), 0)/'TOP SCORES'!D$5,0)</f>
        <v>0</v>
      </c>
      <c r="G284" s="16">
        <f>IFERROR(100*_xlfn.IFNA(VLOOKUP($B284,KviZDarije4!$A$1:$N$1000, 6, 0), 0)/'TOP SCORES'!E$5,0)</f>
        <v>0</v>
      </c>
      <c r="H284" s="16">
        <f>IFERROR(100*_xlfn.IFNA(VLOOKUP($B284,KviZDarije5!$A$1:$N$1000, 6, 0), 0)/'TOP SCORES'!F$5,0)</f>
        <v>0</v>
      </c>
      <c r="I284" s="16">
        <f>IFERROR(100*_xlfn.IFNA(VLOOKUP($B284,KviZDarije6!$A$1:$N$1000, 6, 0), 0)/'TOP SCORES'!G$5,0)</f>
        <v>0</v>
      </c>
      <c r="J284" s="16">
        <f>IFERROR(100*_xlfn.IFNA(VLOOKUP($B284,KviZDarije7!$A$1:$N$1000, 6, 0), 0)/'TOP SCORES'!H$5,0)</f>
        <v>0</v>
      </c>
      <c r="K284" s="16">
        <f>IFERROR(100*_xlfn.IFNA(VLOOKUP($B284,KviZDarije8!$A$1:$N$1000, 6, 0), 0)/'TOP SCORES'!I$5,0)</f>
        <v>0</v>
      </c>
      <c r="L284" s="16">
        <f>IFERROR(100*_xlfn.IFNA(VLOOKUP($B284,KviZDarije9!$A$1:$N$1000, 6, 0), 0)/'TOP SCORES'!J$5,0)</f>
        <v>0</v>
      </c>
      <c r="M284" s="16">
        <f>IFERROR(100*_xlfn.IFNA(VLOOKUP($B284,KviZDarije10!$A$1:$N$1000, 6, 0), 0)/'TOP SCORES'!K$5,0)</f>
        <v>0</v>
      </c>
      <c r="N284" s="16">
        <f>IFERROR(100*_xlfn.IFNA(VLOOKUP($B284,KviZDarije11!$A$1:$N$1000, 6, 0), 0)/'TOP SCORES'!L$5,0)</f>
        <v>0</v>
      </c>
    </row>
    <row r="285" spans="1:14">
      <c r="A285" s="19">
        <f ca="1">RANK(C285,C$2:C$998)</f>
        <v>182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6, 0), 0)/'TOP SCORES'!B$5,0)</f>
        <v>0</v>
      </c>
      <c r="E285" s="16">
        <f>IFERROR(100*_xlfn.IFNA(VLOOKUP($B285,KviZDarije2!$A$1:$N$1000, 6, 0), 0)/'TOP SCORES'!C$5,0)</f>
        <v>0</v>
      </c>
      <c r="F285" s="16">
        <f>IFERROR(100*_xlfn.IFNA(VLOOKUP($B285,KviZDarije3!$A$1:$N$1000, 6, 0), 0)/'TOP SCORES'!D$5,0)</f>
        <v>0</v>
      </c>
      <c r="G285" s="16">
        <f>IFERROR(100*_xlfn.IFNA(VLOOKUP($B285,KviZDarije4!$A$1:$N$1000, 6, 0), 0)/'TOP SCORES'!E$5,0)</f>
        <v>0</v>
      </c>
      <c r="H285" s="16">
        <f>IFERROR(100*_xlfn.IFNA(VLOOKUP($B285,KviZDarije5!$A$1:$N$1000, 6, 0), 0)/'TOP SCORES'!F$5,0)</f>
        <v>0</v>
      </c>
      <c r="I285" s="16">
        <f>IFERROR(100*_xlfn.IFNA(VLOOKUP($B285,KviZDarije6!$A$1:$N$1000, 6, 0), 0)/'TOP SCORES'!G$5,0)</f>
        <v>0</v>
      </c>
      <c r="J285" s="16">
        <f>IFERROR(100*_xlfn.IFNA(VLOOKUP($B285,KviZDarije7!$A$1:$N$1000, 6, 0), 0)/'TOP SCORES'!H$5,0)</f>
        <v>0</v>
      </c>
      <c r="K285" s="16">
        <f>IFERROR(100*_xlfn.IFNA(VLOOKUP($B285,KviZDarije8!$A$1:$N$1000, 6, 0), 0)/'TOP SCORES'!I$5,0)</f>
        <v>0</v>
      </c>
      <c r="L285" s="16">
        <f>IFERROR(100*_xlfn.IFNA(VLOOKUP($B285,KviZDarije9!$A$1:$N$1000, 6, 0), 0)/'TOP SCORES'!J$5,0)</f>
        <v>0</v>
      </c>
      <c r="M285" s="16">
        <f>IFERROR(100*_xlfn.IFNA(VLOOKUP($B285,KviZDarije10!$A$1:$N$1000, 6, 0), 0)/'TOP SCORES'!K$5,0)</f>
        <v>0</v>
      </c>
      <c r="N285" s="16">
        <f>IFERROR(100*_xlfn.IFNA(VLOOKUP($B285,KviZDarije11!$A$1:$N$1000, 6, 0), 0)/'TOP SCORES'!L$5,0)</f>
        <v>0</v>
      </c>
    </row>
    <row r="286" spans="1:14">
      <c r="A286" s="19">
        <f ca="1">RANK(C286,C$2:C$998)</f>
        <v>182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6, 0), 0)/'TOP SCORES'!B$5,0)</f>
        <v>0</v>
      </c>
      <c r="E286" s="16">
        <f>IFERROR(100*_xlfn.IFNA(VLOOKUP($B286,KviZDarije2!$A$1:$N$1000, 6, 0), 0)/'TOP SCORES'!C$5,0)</f>
        <v>0</v>
      </c>
      <c r="F286" s="16">
        <f>IFERROR(100*_xlfn.IFNA(VLOOKUP($B286,KviZDarije3!$A$1:$N$1000, 6, 0), 0)/'TOP SCORES'!D$5,0)</f>
        <v>0</v>
      </c>
      <c r="G286" s="16">
        <f>IFERROR(100*_xlfn.IFNA(VLOOKUP($B286,KviZDarije4!$A$1:$N$1000, 6, 0), 0)/'TOP SCORES'!E$5,0)</f>
        <v>0</v>
      </c>
      <c r="H286" s="16">
        <f>IFERROR(100*_xlfn.IFNA(VLOOKUP($B286,KviZDarije5!$A$1:$N$1000, 6, 0), 0)/'TOP SCORES'!F$5,0)</f>
        <v>0</v>
      </c>
      <c r="I286" s="16">
        <f>IFERROR(100*_xlfn.IFNA(VLOOKUP($B286,KviZDarije6!$A$1:$N$1000, 6, 0), 0)/'TOP SCORES'!G$5,0)</f>
        <v>0</v>
      </c>
      <c r="J286" s="16">
        <f>IFERROR(100*_xlfn.IFNA(VLOOKUP($B286,KviZDarije7!$A$1:$N$1000, 6, 0), 0)/'TOP SCORES'!H$5,0)</f>
        <v>0</v>
      </c>
      <c r="K286" s="16">
        <f>IFERROR(100*_xlfn.IFNA(VLOOKUP($B286,KviZDarije8!$A$1:$N$1000, 6, 0), 0)/'TOP SCORES'!I$5,0)</f>
        <v>0</v>
      </c>
      <c r="L286" s="16">
        <f>IFERROR(100*_xlfn.IFNA(VLOOKUP($B286,KviZDarije9!$A$1:$N$1000, 6, 0), 0)/'TOP SCORES'!J$5,0)</f>
        <v>0</v>
      </c>
      <c r="M286" s="16">
        <f>IFERROR(100*_xlfn.IFNA(VLOOKUP($B286,KviZDarije10!$A$1:$N$1000, 6, 0), 0)/'TOP SCORES'!K$5,0)</f>
        <v>0</v>
      </c>
      <c r="N286" s="16">
        <f>IFERROR(100*_xlfn.IFNA(VLOOKUP($B286,KviZDarije11!$A$1:$N$1000, 6, 0), 0)/'TOP SCORES'!L$5,0)</f>
        <v>0</v>
      </c>
    </row>
    <row r="287" spans="1:14">
      <c r="A287" s="19">
        <f ca="1">RANK(C287,C$2:C$998)</f>
        <v>182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6, 0), 0)/'TOP SCORES'!B$5,0)</f>
        <v>0</v>
      </c>
      <c r="E287" s="16">
        <f>IFERROR(100*_xlfn.IFNA(VLOOKUP($B287,KviZDarije2!$A$1:$N$1000, 6, 0), 0)/'TOP SCORES'!C$5,0)</f>
        <v>0</v>
      </c>
      <c r="F287" s="16">
        <f>IFERROR(100*_xlfn.IFNA(VLOOKUP($B287,KviZDarije3!$A$1:$N$1000, 6, 0), 0)/'TOP SCORES'!D$5,0)</f>
        <v>0</v>
      </c>
      <c r="G287" s="16">
        <f>IFERROR(100*_xlfn.IFNA(VLOOKUP($B287,KviZDarije4!$A$1:$N$1000, 6, 0), 0)/'TOP SCORES'!E$5,0)</f>
        <v>0</v>
      </c>
      <c r="H287" s="16">
        <f>IFERROR(100*_xlfn.IFNA(VLOOKUP($B287,KviZDarije5!$A$1:$N$1000, 6, 0), 0)/'TOP SCORES'!F$5,0)</f>
        <v>0</v>
      </c>
      <c r="I287" s="16">
        <f>IFERROR(100*_xlfn.IFNA(VLOOKUP($B287,KviZDarije6!$A$1:$N$1000, 6, 0), 0)/'TOP SCORES'!G$5,0)</f>
        <v>0</v>
      </c>
      <c r="J287" s="16">
        <f>IFERROR(100*_xlfn.IFNA(VLOOKUP($B287,KviZDarije7!$A$1:$N$1000, 6, 0), 0)/'TOP SCORES'!H$5,0)</f>
        <v>0</v>
      </c>
      <c r="K287" s="16">
        <f>IFERROR(100*_xlfn.IFNA(VLOOKUP($B287,KviZDarije8!$A$1:$N$1000, 6, 0), 0)/'TOP SCORES'!I$5,0)</f>
        <v>0</v>
      </c>
      <c r="L287" s="16">
        <f>IFERROR(100*_xlfn.IFNA(VLOOKUP($B287,KviZDarije9!$A$1:$N$1000, 6, 0), 0)/'TOP SCORES'!J$5,0)</f>
        <v>0</v>
      </c>
      <c r="M287" s="16">
        <f>IFERROR(100*_xlfn.IFNA(VLOOKUP($B287,KviZDarije10!$A$1:$N$1000, 6, 0), 0)/'TOP SCORES'!K$5,0)</f>
        <v>0</v>
      </c>
      <c r="N287" s="16">
        <f>IFERROR(100*_xlfn.IFNA(VLOOKUP($B287,KviZDarije11!$A$1:$N$1000, 6, 0), 0)/'TOP SCORES'!L$5,0)</f>
        <v>0</v>
      </c>
    </row>
    <row r="288" spans="1:14">
      <c r="A288" s="19">
        <f ca="1">RANK(C288,C$2:C$998)</f>
        <v>182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6, 0), 0)/'TOP SCORES'!B$5,0)</f>
        <v>0</v>
      </c>
      <c r="E288" s="16">
        <f>IFERROR(100*_xlfn.IFNA(VLOOKUP($B288,KviZDarije2!$A$1:$N$1000, 6, 0), 0)/'TOP SCORES'!C$5,0)</f>
        <v>0</v>
      </c>
      <c r="F288" s="16">
        <f>IFERROR(100*_xlfn.IFNA(VLOOKUP($B288,KviZDarije3!$A$1:$N$1000, 6, 0), 0)/'TOP SCORES'!D$5,0)</f>
        <v>0</v>
      </c>
      <c r="G288" s="16">
        <f>IFERROR(100*_xlfn.IFNA(VLOOKUP($B288,KviZDarije4!$A$1:$N$1000, 6, 0), 0)/'TOP SCORES'!E$5,0)</f>
        <v>0</v>
      </c>
      <c r="H288" s="16">
        <f>IFERROR(100*_xlfn.IFNA(VLOOKUP($B288,KviZDarije5!$A$1:$N$1000, 6, 0), 0)/'TOP SCORES'!F$5,0)</f>
        <v>0</v>
      </c>
      <c r="I288" s="16">
        <f>IFERROR(100*_xlfn.IFNA(VLOOKUP($B288,KviZDarije6!$A$1:$N$1000, 6, 0), 0)/'TOP SCORES'!G$5,0)</f>
        <v>0</v>
      </c>
      <c r="J288" s="16">
        <f>IFERROR(100*_xlfn.IFNA(VLOOKUP($B288,KviZDarije7!$A$1:$N$1000, 6, 0), 0)/'TOP SCORES'!H$5,0)</f>
        <v>0</v>
      </c>
      <c r="K288" s="16">
        <f>IFERROR(100*_xlfn.IFNA(VLOOKUP($B288,KviZDarije8!$A$1:$N$1000, 6, 0), 0)/'TOP SCORES'!I$5,0)</f>
        <v>0</v>
      </c>
      <c r="L288" s="16">
        <f>IFERROR(100*_xlfn.IFNA(VLOOKUP($B288,KviZDarije9!$A$1:$N$1000, 6, 0), 0)/'TOP SCORES'!J$5,0)</f>
        <v>0</v>
      </c>
      <c r="M288" s="16">
        <f>IFERROR(100*_xlfn.IFNA(VLOOKUP($B288,KviZDarije10!$A$1:$N$1000, 6, 0), 0)/'TOP SCORES'!K$5,0)</f>
        <v>0</v>
      </c>
      <c r="N288" s="16">
        <f>IFERROR(100*_xlfn.IFNA(VLOOKUP($B288,KviZDarije11!$A$1:$N$1000, 6, 0), 0)/'TOP SCORES'!L$5,0)</f>
        <v>0</v>
      </c>
    </row>
    <row r="289" spans="1:14">
      <c r="A289" s="19">
        <f ca="1">RANK(C289,C$2:C$998)</f>
        <v>182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6, 0), 0)/'TOP SCORES'!B$5,0)</f>
        <v>0</v>
      </c>
      <c r="E289" s="16">
        <f>IFERROR(100*_xlfn.IFNA(VLOOKUP($B289,KviZDarije2!$A$1:$N$1000, 6, 0), 0)/'TOP SCORES'!C$5,0)</f>
        <v>0</v>
      </c>
      <c r="F289" s="16">
        <f>IFERROR(100*_xlfn.IFNA(VLOOKUP($B289,KviZDarije3!$A$1:$N$1000, 6, 0), 0)/'TOP SCORES'!D$5,0)</f>
        <v>0</v>
      </c>
      <c r="G289" s="16">
        <f>IFERROR(100*_xlfn.IFNA(VLOOKUP($B289,KviZDarije4!$A$1:$N$1000, 6, 0), 0)/'TOP SCORES'!E$5,0)</f>
        <v>0</v>
      </c>
      <c r="H289" s="16">
        <f>IFERROR(100*_xlfn.IFNA(VLOOKUP($B289,KviZDarije5!$A$1:$N$1000, 6, 0), 0)/'TOP SCORES'!F$5,0)</f>
        <v>0</v>
      </c>
      <c r="I289" s="16">
        <f>IFERROR(100*_xlfn.IFNA(VLOOKUP($B289,KviZDarije6!$A$1:$N$1000, 6, 0), 0)/'TOP SCORES'!G$5,0)</f>
        <v>0</v>
      </c>
      <c r="J289" s="16">
        <f>IFERROR(100*_xlfn.IFNA(VLOOKUP($B289,KviZDarije7!$A$1:$N$1000, 6, 0), 0)/'TOP SCORES'!H$5,0)</f>
        <v>0</v>
      </c>
      <c r="K289" s="16">
        <f>IFERROR(100*_xlfn.IFNA(VLOOKUP($B289,KviZDarije8!$A$1:$N$1000, 6, 0), 0)/'TOP SCORES'!I$5,0)</f>
        <v>0</v>
      </c>
      <c r="L289" s="16">
        <f>IFERROR(100*_xlfn.IFNA(VLOOKUP($B289,KviZDarije9!$A$1:$N$1000, 6, 0), 0)/'TOP SCORES'!J$5,0)</f>
        <v>0</v>
      </c>
      <c r="M289" s="16">
        <f>IFERROR(100*_xlfn.IFNA(VLOOKUP($B289,KviZDarije10!$A$1:$N$1000, 6, 0), 0)/'TOP SCORES'!K$5,0)</f>
        <v>0</v>
      </c>
      <c r="N289" s="16">
        <f>IFERROR(100*_xlfn.IFNA(VLOOKUP($B289,KviZDarije11!$A$1:$N$1000, 6, 0), 0)/'TOP SCORES'!L$5,0)</f>
        <v>0</v>
      </c>
    </row>
    <row r="290" spans="1:14">
      <c r="A290" s="19">
        <f ca="1">RANK(C290,C$2:C$998)</f>
        <v>182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6, 0), 0)/'TOP SCORES'!B$5,0)</f>
        <v>0</v>
      </c>
      <c r="E290" s="16">
        <f>IFERROR(100*_xlfn.IFNA(VLOOKUP($B290,KviZDarije2!$A$1:$N$1000, 6, 0), 0)/'TOP SCORES'!C$5,0)</f>
        <v>0</v>
      </c>
      <c r="F290" s="16">
        <f>IFERROR(100*_xlfn.IFNA(VLOOKUP($B290,KviZDarije3!$A$1:$N$1000, 6, 0), 0)/'TOP SCORES'!D$5,0)</f>
        <v>0</v>
      </c>
      <c r="G290" s="16">
        <f>IFERROR(100*_xlfn.IFNA(VLOOKUP($B290,KviZDarije4!$A$1:$N$1000, 6, 0), 0)/'TOP SCORES'!E$5,0)</f>
        <v>0</v>
      </c>
      <c r="H290" s="16">
        <f>IFERROR(100*_xlfn.IFNA(VLOOKUP($B290,KviZDarije5!$A$1:$N$1000, 6, 0), 0)/'TOP SCORES'!F$5,0)</f>
        <v>0</v>
      </c>
      <c r="I290" s="16">
        <f>IFERROR(100*_xlfn.IFNA(VLOOKUP($B290,KviZDarije6!$A$1:$N$1000, 6, 0), 0)/'TOP SCORES'!G$5,0)</f>
        <v>0</v>
      </c>
      <c r="J290" s="16">
        <f>IFERROR(100*_xlfn.IFNA(VLOOKUP($B290,KviZDarije7!$A$1:$N$1000, 6, 0), 0)/'TOP SCORES'!H$5,0)</f>
        <v>0</v>
      </c>
      <c r="K290" s="16">
        <f>IFERROR(100*_xlfn.IFNA(VLOOKUP($B290,KviZDarije8!$A$1:$N$1000, 6, 0), 0)/'TOP SCORES'!I$5,0)</f>
        <v>0</v>
      </c>
      <c r="L290" s="16">
        <f>IFERROR(100*_xlfn.IFNA(VLOOKUP($B290,KviZDarije9!$A$1:$N$1000, 6, 0), 0)/'TOP SCORES'!J$5,0)</f>
        <v>0</v>
      </c>
      <c r="M290" s="16">
        <f>IFERROR(100*_xlfn.IFNA(VLOOKUP($B290,KviZDarije10!$A$1:$N$1000, 6, 0), 0)/'TOP SCORES'!K$5,0)</f>
        <v>0</v>
      </c>
      <c r="N290" s="16">
        <f>IFERROR(100*_xlfn.IFNA(VLOOKUP($B290,KviZDarije11!$A$1:$N$1000, 6, 0), 0)/'TOP SCORES'!L$5,0)</f>
        <v>0</v>
      </c>
    </row>
    <row r="291" spans="1:14">
      <c r="A291" s="19">
        <f ca="1">RANK(C291,C$2:C$998)</f>
        <v>182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6, 0), 0)/'TOP SCORES'!B$5,0)</f>
        <v>0</v>
      </c>
      <c r="E291" s="16">
        <f>IFERROR(100*_xlfn.IFNA(VLOOKUP($B291,KviZDarije2!$A$1:$N$1000, 6, 0), 0)/'TOP SCORES'!C$5,0)</f>
        <v>0</v>
      </c>
      <c r="F291" s="16">
        <f>IFERROR(100*_xlfn.IFNA(VLOOKUP($B291,KviZDarije3!$A$1:$N$1000, 6, 0), 0)/'TOP SCORES'!D$5,0)</f>
        <v>0</v>
      </c>
      <c r="G291" s="16">
        <f>IFERROR(100*_xlfn.IFNA(VLOOKUP($B291,KviZDarije4!$A$1:$N$1000, 6, 0), 0)/'TOP SCORES'!E$5,0)</f>
        <v>0</v>
      </c>
      <c r="H291" s="16">
        <f>IFERROR(100*_xlfn.IFNA(VLOOKUP($B291,KviZDarije5!$A$1:$N$1000, 6, 0), 0)/'TOP SCORES'!F$5,0)</f>
        <v>0</v>
      </c>
      <c r="I291" s="16">
        <f>IFERROR(100*_xlfn.IFNA(VLOOKUP($B291,KviZDarije6!$A$1:$N$1000, 6, 0), 0)/'TOP SCORES'!G$5,0)</f>
        <v>0</v>
      </c>
      <c r="J291" s="16">
        <f>IFERROR(100*_xlfn.IFNA(VLOOKUP($B291,KviZDarije7!$A$1:$N$1000, 6, 0), 0)/'TOP SCORES'!H$5,0)</f>
        <v>0</v>
      </c>
      <c r="K291" s="16">
        <f>IFERROR(100*_xlfn.IFNA(VLOOKUP($B291,KviZDarije8!$A$1:$N$1000, 6, 0), 0)/'TOP SCORES'!I$5,0)</f>
        <v>0</v>
      </c>
      <c r="L291" s="16">
        <f>IFERROR(100*_xlfn.IFNA(VLOOKUP($B291,KviZDarije9!$A$1:$N$1000, 6, 0), 0)/'TOP SCORES'!J$5,0)</f>
        <v>0</v>
      </c>
      <c r="M291" s="16">
        <f>IFERROR(100*_xlfn.IFNA(VLOOKUP($B291,KviZDarije10!$A$1:$N$1000, 6, 0), 0)/'TOP SCORES'!K$5,0)</f>
        <v>0</v>
      </c>
      <c r="N291" s="16">
        <f>IFERROR(100*_xlfn.IFNA(VLOOKUP($B291,KviZDarije11!$A$1:$N$1000, 6, 0), 0)/'TOP SCORES'!L$5,0)</f>
        <v>0</v>
      </c>
    </row>
    <row r="292" spans="1:14">
      <c r="A292" s="19">
        <f ca="1">RANK(C292,C$2:C$998)</f>
        <v>182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6, 0), 0)/'TOP SCORES'!B$5,0)</f>
        <v>0</v>
      </c>
      <c r="E292" s="16">
        <f>IFERROR(100*_xlfn.IFNA(VLOOKUP($B292,KviZDarije2!$A$1:$N$1000, 6, 0), 0)/'TOP SCORES'!C$5,0)</f>
        <v>0</v>
      </c>
      <c r="F292" s="16">
        <f>IFERROR(100*_xlfn.IFNA(VLOOKUP($B292,KviZDarije3!$A$1:$N$1000, 6, 0), 0)/'TOP SCORES'!D$5,0)</f>
        <v>0</v>
      </c>
      <c r="G292" s="16">
        <f>IFERROR(100*_xlfn.IFNA(VLOOKUP($B292,KviZDarije4!$A$1:$N$1000, 6, 0), 0)/'TOP SCORES'!E$5,0)</f>
        <v>0</v>
      </c>
      <c r="H292" s="16">
        <f>IFERROR(100*_xlfn.IFNA(VLOOKUP($B292,KviZDarije5!$A$1:$N$1000, 6, 0), 0)/'TOP SCORES'!F$5,0)</f>
        <v>0</v>
      </c>
      <c r="I292" s="16">
        <f>IFERROR(100*_xlfn.IFNA(VLOOKUP($B292,KviZDarije6!$A$1:$N$1000, 6, 0), 0)/'TOP SCORES'!G$5,0)</f>
        <v>0</v>
      </c>
      <c r="J292" s="16">
        <f>IFERROR(100*_xlfn.IFNA(VLOOKUP($B292,KviZDarije7!$A$1:$N$1000, 6, 0), 0)/'TOP SCORES'!H$5,0)</f>
        <v>0</v>
      </c>
      <c r="K292" s="16">
        <f>IFERROR(100*_xlfn.IFNA(VLOOKUP($B292,KviZDarije8!$A$1:$N$1000, 6, 0), 0)/'TOP SCORES'!I$5,0)</f>
        <v>0</v>
      </c>
      <c r="L292" s="16">
        <f>IFERROR(100*_xlfn.IFNA(VLOOKUP($B292,KviZDarije9!$A$1:$N$1000, 6, 0), 0)/'TOP SCORES'!J$5,0)</f>
        <v>0</v>
      </c>
      <c r="M292" s="16">
        <f>IFERROR(100*_xlfn.IFNA(VLOOKUP($B292,KviZDarije10!$A$1:$N$1000, 6, 0), 0)/'TOP SCORES'!K$5,0)</f>
        <v>0</v>
      </c>
      <c r="N292" s="16">
        <f>IFERROR(100*_xlfn.IFNA(VLOOKUP($B292,KviZDarije11!$A$1:$N$1000, 6, 0), 0)/'TOP SCORES'!L$5,0)</f>
        <v>0</v>
      </c>
    </row>
    <row r="293" spans="1:14">
      <c r="A293" s="19">
        <f ca="1">RANK(C293,C$2:C$998)</f>
        <v>182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6, 0), 0)/'TOP SCORES'!B$5,0)</f>
        <v>0</v>
      </c>
      <c r="E293" s="16">
        <f>IFERROR(100*_xlfn.IFNA(VLOOKUP($B293,KviZDarije2!$A$1:$N$1000, 6, 0), 0)/'TOP SCORES'!C$5,0)</f>
        <v>0</v>
      </c>
      <c r="F293" s="16">
        <f>IFERROR(100*_xlfn.IFNA(VLOOKUP($B293,KviZDarije3!$A$1:$N$1000, 6, 0), 0)/'TOP SCORES'!D$5,0)</f>
        <v>0</v>
      </c>
      <c r="G293" s="16">
        <f>IFERROR(100*_xlfn.IFNA(VLOOKUP($B293,KviZDarije4!$A$1:$N$1000, 6, 0), 0)/'TOP SCORES'!E$5,0)</f>
        <v>0</v>
      </c>
      <c r="H293" s="16">
        <f>IFERROR(100*_xlfn.IFNA(VLOOKUP($B293,KviZDarije5!$A$1:$N$1000, 6, 0), 0)/'TOP SCORES'!F$5,0)</f>
        <v>0</v>
      </c>
      <c r="I293" s="16">
        <f>IFERROR(100*_xlfn.IFNA(VLOOKUP($B293,KviZDarije6!$A$1:$N$1000, 6, 0), 0)/'TOP SCORES'!G$5,0)</f>
        <v>0</v>
      </c>
      <c r="J293" s="16">
        <f>IFERROR(100*_xlfn.IFNA(VLOOKUP($B293,KviZDarije7!$A$1:$N$1000, 6, 0), 0)/'TOP SCORES'!H$5,0)</f>
        <v>0</v>
      </c>
      <c r="K293" s="16">
        <f>IFERROR(100*_xlfn.IFNA(VLOOKUP($B293,KviZDarije8!$A$1:$N$1000, 6, 0), 0)/'TOP SCORES'!I$5,0)</f>
        <v>0</v>
      </c>
      <c r="L293" s="16">
        <f>IFERROR(100*_xlfn.IFNA(VLOOKUP($B293,KviZDarije9!$A$1:$N$1000, 6, 0), 0)/'TOP SCORES'!J$5,0)</f>
        <v>0</v>
      </c>
      <c r="M293" s="16">
        <f>IFERROR(100*_xlfn.IFNA(VLOOKUP($B293,KviZDarije10!$A$1:$N$1000, 6, 0), 0)/'TOP SCORES'!K$5,0)</f>
        <v>0</v>
      </c>
      <c r="N293" s="16">
        <f>IFERROR(100*_xlfn.IFNA(VLOOKUP($B293,KviZDarije11!$A$1:$N$1000, 6, 0), 0)/'TOP SCORES'!L$5,0)</f>
        <v>0</v>
      </c>
    </row>
    <row r="294" spans="1:14">
      <c r="A294" s="19">
        <f ca="1">RANK(C294,C$2:C$998)</f>
        <v>182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6, 0), 0)/'TOP SCORES'!B$5,0)</f>
        <v>0</v>
      </c>
      <c r="E294" s="16">
        <f>IFERROR(100*_xlfn.IFNA(VLOOKUP($B294,KviZDarije2!$A$1:$N$1000, 6, 0), 0)/'TOP SCORES'!C$5,0)</f>
        <v>0</v>
      </c>
      <c r="F294" s="16">
        <f>IFERROR(100*_xlfn.IFNA(VLOOKUP($B294,KviZDarije3!$A$1:$N$1000, 6, 0), 0)/'TOP SCORES'!D$5,0)</f>
        <v>0</v>
      </c>
      <c r="G294" s="16">
        <f>IFERROR(100*_xlfn.IFNA(VLOOKUP($B294,KviZDarije4!$A$1:$N$1000, 6, 0), 0)/'TOP SCORES'!E$5,0)</f>
        <v>0</v>
      </c>
      <c r="H294" s="16">
        <f>IFERROR(100*_xlfn.IFNA(VLOOKUP($B294,KviZDarije5!$A$1:$N$1000, 6, 0), 0)/'TOP SCORES'!F$5,0)</f>
        <v>0</v>
      </c>
      <c r="I294" s="16">
        <f>IFERROR(100*_xlfn.IFNA(VLOOKUP($B294,KviZDarije6!$A$1:$N$1000, 6, 0), 0)/'TOP SCORES'!G$5,0)</f>
        <v>0</v>
      </c>
      <c r="J294" s="16">
        <f>IFERROR(100*_xlfn.IFNA(VLOOKUP($B294,KviZDarije7!$A$1:$N$1000, 6, 0), 0)/'TOP SCORES'!H$5,0)</f>
        <v>0</v>
      </c>
      <c r="K294" s="16">
        <f>IFERROR(100*_xlfn.IFNA(VLOOKUP($B294,KviZDarije8!$A$1:$N$1000, 6, 0), 0)/'TOP SCORES'!I$5,0)</f>
        <v>0</v>
      </c>
      <c r="L294" s="16">
        <f>IFERROR(100*_xlfn.IFNA(VLOOKUP($B294,KviZDarije9!$A$1:$N$1000, 6, 0), 0)/'TOP SCORES'!J$5,0)</f>
        <v>0</v>
      </c>
      <c r="M294" s="16">
        <f>IFERROR(100*_xlfn.IFNA(VLOOKUP($B294,KviZDarije10!$A$1:$N$1000, 6, 0), 0)/'TOP SCORES'!K$5,0)</f>
        <v>0</v>
      </c>
      <c r="N294" s="16">
        <f>IFERROR(100*_xlfn.IFNA(VLOOKUP($B294,KviZDarije11!$A$1:$N$1000, 6, 0), 0)/'TOP SCORES'!L$5,0)</f>
        <v>0</v>
      </c>
    </row>
    <row r="295" spans="1:14">
      <c r="A295" s="19">
        <f ca="1">RANK(C295,C$2:C$998)</f>
        <v>182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6, 0), 0)/'TOP SCORES'!B$5,0)</f>
        <v>0</v>
      </c>
      <c r="E295" s="16">
        <f>IFERROR(100*_xlfn.IFNA(VLOOKUP($B295,KviZDarije2!$A$1:$N$1000, 6, 0), 0)/'TOP SCORES'!C$5,0)</f>
        <v>0</v>
      </c>
      <c r="F295" s="16">
        <f>IFERROR(100*_xlfn.IFNA(VLOOKUP($B295,KviZDarije3!$A$1:$N$1000, 6, 0), 0)/'TOP SCORES'!D$5,0)</f>
        <v>0</v>
      </c>
      <c r="G295" s="16">
        <f>IFERROR(100*_xlfn.IFNA(VLOOKUP($B295,KviZDarije4!$A$1:$N$1000, 6, 0), 0)/'TOP SCORES'!E$5,0)</f>
        <v>0</v>
      </c>
      <c r="H295" s="16">
        <f>IFERROR(100*_xlfn.IFNA(VLOOKUP($B295,KviZDarije5!$A$1:$N$1000, 6, 0), 0)/'TOP SCORES'!F$5,0)</f>
        <v>0</v>
      </c>
      <c r="I295" s="16">
        <f>IFERROR(100*_xlfn.IFNA(VLOOKUP($B295,KviZDarije6!$A$1:$N$1000, 6, 0), 0)/'TOP SCORES'!G$5,0)</f>
        <v>0</v>
      </c>
      <c r="J295" s="16">
        <f>IFERROR(100*_xlfn.IFNA(VLOOKUP($B295,KviZDarije7!$A$1:$N$1000, 6, 0), 0)/'TOP SCORES'!H$5,0)</f>
        <v>0</v>
      </c>
      <c r="K295" s="16">
        <f>IFERROR(100*_xlfn.IFNA(VLOOKUP($B295,KviZDarije8!$A$1:$N$1000, 6, 0), 0)/'TOP SCORES'!I$5,0)</f>
        <v>0</v>
      </c>
      <c r="L295" s="16">
        <f>IFERROR(100*_xlfn.IFNA(VLOOKUP($B295,KviZDarije9!$A$1:$N$1000, 6, 0), 0)/'TOP SCORES'!J$5,0)</f>
        <v>0</v>
      </c>
      <c r="M295" s="16">
        <f>IFERROR(100*_xlfn.IFNA(VLOOKUP($B295,KviZDarije10!$A$1:$N$1000, 6, 0), 0)/'TOP SCORES'!K$5,0)</f>
        <v>0</v>
      </c>
      <c r="N295" s="16">
        <f>IFERROR(100*_xlfn.IFNA(VLOOKUP($B295,KviZDarije11!$A$1:$N$1000, 6, 0), 0)/'TOP SCORES'!L$5,0)</f>
        <v>0</v>
      </c>
    </row>
    <row r="296" spans="1:14">
      <c r="A296" s="19">
        <f ca="1">RANK(C296,C$2:C$998)</f>
        <v>182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6, 0), 0)/'TOP SCORES'!B$5,0)</f>
        <v>0</v>
      </c>
      <c r="E296" s="16">
        <f>IFERROR(100*_xlfn.IFNA(VLOOKUP($B296,KviZDarije2!$A$1:$N$1000, 6, 0), 0)/'TOP SCORES'!C$5,0)</f>
        <v>0</v>
      </c>
      <c r="F296" s="16">
        <f>IFERROR(100*_xlfn.IFNA(VLOOKUP($B296,KviZDarije3!$A$1:$N$1000, 6, 0), 0)/'TOP SCORES'!D$5,0)</f>
        <v>0</v>
      </c>
      <c r="G296" s="16">
        <f>IFERROR(100*_xlfn.IFNA(VLOOKUP($B296,KviZDarije4!$A$1:$N$1000, 6, 0), 0)/'TOP SCORES'!E$5,0)</f>
        <v>0</v>
      </c>
      <c r="H296" s="16">
        <f>IFERROR(100*_xlfn.IFNA(VLOOKUP($B296,KviZDarije5!$A$1:$N$1000, 6, 0), 0)/'TOP SCORES'!F$5,0)</f>
        <v>0</v>
      </c>
      <c r="I296" s="16">
        <f>IFERROR(100*_xlfn.IFNA(VLOOKUP($B296,KviZDarije6!$A$1:$N$1000, 6, 0), 0)/'TOP SCORES'!G$5,0)</f>
        <v>0</v>
      </c>
      <c r="J296" s="16">
        <f>IFERROR(100*_xlfn.IFNA(VLOOKUP($B296,KviZDarije7!$A$1:$N$1000, 6, 0), 0)/'TOP SCORES'!H$5,0)</f>
        <v>0</v>
      </c>
      <c r="K296" s="16">
        <f>IFERROR(100*_xlfn.IFNA(VLOOKUP($B296,KviZDarije8!$A$1:$N$1000, 6, 0), 0)/'TOP SCORES'!I$5,0)</f>
        <v>0</v>
      </c>
      <c r="L296" s="16">
        <f>IFERROR(100*_xlfn.IFNA(VLOOKUP($B296,KviZDarije9!$A$1:$N$1000, 6, 0), 0)/'TOP SCORES'!J$5,0)</f>
        <v>0</v>
      </c>
      <c r="M296" s="16">
        <f>IFERROR(100*_xlfn.IFNA(VLOOKUP($B296,KviZDarije10!$A$1:$N$1000, 6, 0), 0)/'TOP SCORES'!K$5,0)</f>
        <v>0</v>
      </c>
      <c r="N296" s="16">
        <f>IFERROR(100*_xlfn.IFNA(VLOOKUP($B296,KviZDarije11!$A$1:$N$1000, 6, 0), 0)/'TOP SCORES'!L$5,0)</f>
        <v>0</v>
      </c>
    </row>
    <row r="297" spans="1:14">
      <c r="A297" s="19">
        <f ca="1">RANK(C297,C$2:C$998)</f>
        <v>182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6, 0), 0)/'TOP SCORES'!B$5,0)</f>
        <v>0</v>
      </c>
      <c r="E297" s="16">
        <f>IFERROR(100*_xlfn.IFNA(VLOOKUP($B297,KviZDarije2!$A$1:$N$1000, 6, 0), 0)/'TOP SCORES'!C$5,0)</f>
        <v>0</v>
      </c>
      <c r="F297" s="16">
        <f>IFERROR(100*_xlfn.IFNA(VLOOKUP($B297,KviZDarije3!$A$1:$N$1000, 6, 0), 0)/'TOP SCORES'!D$5,0)</f>
        <v>0</v>
      </c>
      <c r="G297" s="16">
        <f>IFERROR(100*_xlfn.IFNA(VLOOKUP($B297,KviZDarije4!$A$1:$N$1000, 6, 0), 0)/'TOP SCORES'!E$5,0)</f>
        <v>0</v>
      </c>
      <c r="H297" s="16">
        <f>IFERROR(100*_xlfn.IFNA(VLOOKUP($B297,KviZDarije5!$A$1:$N$1000, 6, 0), 0)/'TOP SCORES'!F$5,0)</f>
        <v>0</v>
      </c>
      <c r="I297" s="16">
        <f>IFERROR(100*_xlfn.IFNA(VLOOKUP($B297,KviZDarije6!$A$1:$N$1000, 6, 0), 0)/'TOP SCORES'!G$5,0)</f>
        <v>0</v>
      </c>
      <c r="J297" s="16">
        <f>IFERROR(100*_xlfn.IFNA(VLOOKUP($B297,KviZDarije7!$A$1:$N$1000, 6, 0), 0)/'TOP SCORES'!H$5,0)</f>
        <v>0</v>
      </c>
      <c r="K297" s="16">
        <f>IFERROR(100*_xlfn.IFNA(VLOOKUP($B297,KviZDarije8!$A$1:$N$1000, 6, 0), 0)/'TOP SCORES'!I$5,0)</f>
        <v>0</v>
      </c>
      <c r="L297" s="16">
        <f>IFERROR(100*_xlfn.IFNA(VLOOKUP($B297,KviZDarije9!$A$1:$N$1000, 6, 0), 0)/'TOP SCORES'!J$5,0)</f>
        <v>0</v>
      </c>
      <c r="M297" s="16">
        <f>IFERROR(100*_xlfn.IFNA(VLOOKUP($B297,KviZDarije10!$A$1:$N$1000, 6, 0), 0)/'TOP SCORES'!K$5,0)</f>
        <v>0</v>
      </c>
      <c r="N297" s="16">
        <f>IFERROR(100*_xlfn.IFNA(VLOOKUP($B297,KviZDarije11!$A$1:$N$1000, 6, 0), 0)/'TOP SCORES'!L$5,0)</f>
        <v>0</v>
      </c>
    </row>
    <row r="298" spans="1:14">
      <c r="A298" s="19">
        <f ca="1">RANK(C298,C$2:C$998)</f>
        <v>182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6, 0), 0)/'TOP SCORES'!B$5,0)</f>
        <v>0</v>
      </c>
      <c r="E298" s="16">
        <f>IFERROR(100*_xlfn.IFNA(VLOOKUP($B298,KviZDarije2!$A$1:$N$1000, 6, 0), 0)/'TOP SCORES'!C$5,0)</f>
        <v>0</v>
      </c>
      <c r="F298" s="16">
        <f>IFERROR(100*_xlfn.IFNA(VLOOKUP($B298,KviZDarije3!$A$1:$N$1000, 6, 0), 0)/'TOP SCORES'!D$5,0)</f>
        <v>0</v>
      </c>
      <c r="G298" s="16">
        <f>IFERROR(100*_xlfn.IFNA(VLOOKUP($B298,KviZDarije4!$A$1:$N$1000, 6, 0), 0)/'TOP SCORES'!E$5,0)</f>
        <v>0</v>
      </c>
      <c r="H298" s="16">
        <f>IFERROR(100*_xlfn.IFNA(VLOOKUP($B298,KviZDarije5!$A$1:$N$1000, 6, 0), 0)/'TOP SCORES'!F$5,0)</f>
        <v>0</v>
      </c>
      <c r="I298" s="16">
        <f>IFERROR(100*_xlfn.IFNA(VLOOKUP($B298,KviZDarije6!$A$1:$N$1000, 6, 0), 0)/'TOP SCORES'!G$5,0)</f>
        <v>0</v>
      </c>
      <c r="J298" s="16">
        <f>IFERROR(100*_xlfn.IFNA(VLOOKUP($B298,KviZDarije7!$A$1:$N$1000, 6, 0), 0)/'TOP SCORES'!H$5,0)</f>
        <v>0</v>
      </c>
      <c r="K298" s="16">
        <f>IFERROR(100*_xlfn.IFNA(VLOOKUP($B298,KviZDarije8!$A$1:$N$1000, 6, 0), 0)/'TOP SCORES'!I$5,0)</f>
        <v>0</v>
      </c>
      <c r="L298" s="16">
        <f>IFERROR(100*_xlfn.IFNA(VLOOKUP($B298,KviZDarije9!$A$1:$N$1000, 6, 0), 0)/'TOP SCORES'!J$5,0)</f>
        <v>0</v>
      </c>
      <c r="M298" s="16">
        <f>IFERROR(100*_xlfn.IFNA(VLOOKUP($B298,KviZDarije10!$A$1:$N$1000, 6, 0), 0)/'TOP SCORES'!K$5,0)</f>
        <v>0</v>
      </c>
      <c r="N298" s="16">
        <f>IFERROR(100*_xlfn.IFNA(VLOOKUP($B298,KviZDarije11!$A$1:$N$1000, 6, 0), 0)/'TOP SCORES'!L$5,0)</f>
        <v>0</v>
      </c>
    </row>
    <row r="299" spans="1:14">
      <c r="A299" s="19">
        <f ca="1">RANK(C299,C$2:C$998)</f>
        <v>182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6, 0), 0)/'TOP SCORES'!B$5,0)</f>
        <v>0</v>
      </c>
      <c r="E299" s="16">
        <f>IFERROR(100*_xlfn.IFNA(VLOOKUP($B299,KviZDarije2!$A$1:$N$1000, 6, 0), 0)/'TOP SCORES'!C$5,0)</f>
        <v>0</v>
      </c>
      <c r="F299" s="16">
        <f>IFERROR(100*_xlfn.IFNA(VLOOKUP($B299,KviZDarije3!$A$1:$N$1000, 6, 0), 0)/'TOP SCORES'!D$5,0)</f>
        <v>0</v>
      </c>
      <c r="G299" s="16">
        <f>IFERROR(100*_xlfn.IFNA(VLOOKUP($B299,KviZDarije4!$A$1:$N$1000, 6, 0), 0)/'TOP SCORES'!E$5,0)</f>
        <v>0</v>
      </c>
      <c r="H299" s="16">
        <f>IFERROR(100*_xlfn.IFNA(VLOOKUP($B299,KviZDarije5!$A$1:$N$1000, 6, 0), 0)/'TOP SCORES'!F$5,0)</f>
        <v>0</v>
      </c>
      <c r="I299" s="16">
        <f>IFERROR(100*_xlfn.IFNA(VLOOKUP($B299,KviZDarije6!$A$1:$N$1000, 6, 0), 0)/'TOP SCORES'!G$5,0)</f>
        <v>0</v>
      </c>
      <c r="J299" s="16">
        <f>IFERROR(100*_xlfn.IFNA(VLOOKUP($B299,KviZDarije7!$A$1:$N$1000, 6, 0), 0)/'TOP SCORES'!H$5,0)</f>
        <v>0</v>
      </c>
      <c r="K299" s="16">
        <f>IFERROR(100*_xlfn.IFNA(VLOOKUP($B299,KviZDarije8!$A$1:$N$1000, 6, 0), 0)/'TOP SCORES'!I$5,0)</f>
        <v>0</v>
      </c>
      <c r="L299" s="16">
        <f>IFERROR(100*_xlfn.IFNA(VLOOKUP($B299,KviZDarije9!$A$1:$N$1000, 6, 0), 0)/'TOP SCORES'!J$5,0)</f>
        <v>0</v>
      </c>
      <c r="M299" s="16">
        <f>IFERROR(100*_xlfn.IFNA(VLOOKUP($B299,KviZDarije10!$A$1:$N$1000, 6, 0), 0)/'TOP SCORES'!K$5,0)</f>
        <v>0</v>
      </c>
      <c r="N299" s="16">
        <f>IFERROR(100*_xlfn.IFNA(VLOOKUP($B299,KviZDarije11!$A$1:$N$1000, 6, 0), 0)/'TOP SCORES'!L$5,0)</f>
        <v>0</v>
      </c>
    </row>
    <row r="300" spans="1:14">
      <c r="A300" s="19">
        <f ca="1">RANK(C300,C$2:C$998)</f>
        <v>182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6, 0), 0)/'TOP SCORES'!B$5,0)</f>
        <v>0</v>
      </c>
      <c r="E300" s="16">
        <f>IFERROR(100*_xlfn.IFNA(VLOOKUP($B300,KviZDarije2!$A$1:$N$1000, 6, 0), 0)/'TOP SCORES'!C$5,0)</f>
        <v>0</v>
      </c>
      <c r="F300" s="16">
        <f>IFERROR(100*_xlfn.IFNA(VLOOKUP($B300,KviZDarije3!$A$1:$N$1000, 6, 0), 0)/'TOP SCORES'!D$5,0)</f>
        <v>0</v>
      </c>
      <c r="G300" s="16">
        <f>IFERROR(100*_xlfn.IFNA(VLOOKUP($B300,KviZDarije4!$A$1:$N$1000, 6, 0), 0)/'TOP SCORES'!E$5,0)</f>
        <v>0</v>
      </c>
      <c r="H300" s="16">
        <f>IFERROR(100*_xlfn.IFNA(VLOOKUP($B300,KviZDarije5!$A$1:$N$1000, 6, 0), 0)/'TOP SCORES'!F$5,0)</f>
        <v>0</v>
      </c>
      <c r="I300" s="16">
        <f>IFERROR(100*_xlfn.IFNA(VLOOKUP($B300,KviZDarije6!$A$1:$N$1000, 6, 0), 0)/'TOP SCORES'!G$5,0)</f>
        <v>0</v>
      </c>
      <c r="J300" s="16">
        <f>IFERROR(100*_xlfn.IFNA(VLOOKUP($B300,KviZDarije7!$A$1:$N$1000, 6, 0), 0)/'TOP SCORES'!H$5,0)</f>
        <v>0</v>
      </c>
      <c r="K300" s="16">
        <f>IFERROR(100*_xlfn.IFNA(VLOOKUP($B300,KviZDarije8!$A$1:$N$1000, 6, 0), 0)/'TOP SCORES'!I$5,0)</f>
        <v>0</v>
      </c>
      <c r="L300" s="16">
        <f>IFERROR(100*_xlfn.IFNA(VLOOKUP($B300,KviZDarije9!$A$1:$N$1000, 6, 0), 0)/'TOP SCORES'!J$5,0)</f>
        <v>0</v>
      </c>
      <c r="M300" s="16">
        <f>IFERROR(100*_xlfn.IFNA(VLOOKUP($B300,KviZDarije10!$A$1:$N$1000, 6, 0), 0)/'TOP SCORES'!K$5,0)</f>
        <v>0</v>
      </c>
      <c r="N300" s="16">
        <f>IFERROR(100*_xlfn.IFNA(VLOOKUP($B300,KviZDarije11!$A$1:$N$1000, 6, 0), 0)/'TOP SCORES'!L$5,0)</f>
        <v>0</v>
      </c>
    </row>
    <row r="301" spans="1:14">
      <c r="A301" s="19">
        <f ca="1">RANK(C301,C$2:C$998)</f>
        <v>182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6, 0), 0)/'TOP SCORES'!B$5,0)</f>
        <v>0</v>
      </c>
      <c r="E301" s="16">
        <f>IFERROR(100*_xlfn.IFNA(VLOOKUP($B301,KviZDarije2!$A$1:$N$1000, 6, 0), 0)/'TOP SCORES'!C$5,0)</f>
        <v>0</v>
      </c>
      <c r="F301" s="16">
        <f>IFERROR(100*_xlfn.IFNA(VLOOKUP($B301,KviZDarije3!$A$1:$N$1000, 6, 0), 0)/'TOP SCORES'!D$5,0)</f>
        <v>0</v>
      </c>
      <c r="G301" s="16">
        <f>IFERROR(100*_xlfn.IFNA(VLOOKUP($B301,KviZDarije4!$A$1:$N$1000, 6, 0), 0)/'TOP SCORES'!E$5,0)</f>
        <v>0</v>
      </c>
      <c r="H301" s="16">
        <f>IFERROR(100*_xlfn.IFNA(VLOOKUP($B301,KviZDarije5!$A$1:$N$1000, 6, 0), 0)/'TOP SCORES'!F$5,0)</f>
        <v>0</v>
      </c>
      <c r="I301" s="16">
        <f>IFERROR(100*_xlfn.IFNA(VLOOKUP($B301,KviZDarije6!$A$1:$N$1000, 6, 0), 0)/'TOP SCORES'!G$5,0)</f>
        <v>0</v>
      </c>
      <c r="J301" s="16">
        <f>IFERROR(100*_xlfn.IFNA(VLOOKUP($B301,KviZDarije7!$A$1:$N$1000, 6, 0), 0)/'TOP SCORES'!H$5,0)</f>
        <v>0</v>
      </c>
      <c r="K301" s="16">
        <f>IFERROR(100*_xlfn.IFNA(VLOOKUP($B301,KviZDarije8!$A$1:$N$1000, 6, 0), 0)/'TOP SCORES'!I$5,0)</f>
        <v>0</v>
      </c>
      <c r="L301" s="16">
        <f>IFERROR(100*_xlfn.IFNA(VLOOKUP($B301,KviZDarije9!$A$1:$N$1000, 6, 0), 0)/'TOP SCORES'!J$5,0)</f>
        <v>0</v>
      </c>
      <c r="M301" s="16">
        <f>IFERROR(100*_xlfn.IFNA(VLOOKUP($B301,KviZDarije10!$A$1:$N$1000, 6, 0), 0)/'TOP SCORES'!K$5,0)</f>
        <v>0</v>
      </c>
      <c r="N301" s="16">
        <f>IFERROR(100*_xlfn.IFNA(VLOOKUP($B301,KviZDarije11!$A$1:$N$1000, 6, 0), 0)/'TOP SCORES'!L$5,0)</f>
        <v>0</v>
      </c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 s="6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182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6, 0), 0)/'TOP SCORES'!B$5,0)</f>
        <v>0</v>
      </c>
      <c r="E388" s="16">
        <f>IFERROR(100*_xlfn.IFNA(VLOOKUP($B388,KviZDarije2!$A$1:$N$1000, 6, 0), 0)/'TOP SCORES'!C$5,0)</f>
        <v>0</v>
      </c>
      <c r="F388" s="16">
        <f>IFERROR(100*_xlfn.IFNA(VLOOKUP($B388,KviZDarije3!$A$1:$N$1000, 6, 0), 0)/'TOP SCORES'!D$5,0)</f>
        <v>0</v>
      </c>
      <c r="G388" s="16">
        <f>IFERROR(100*_xlfn.IFNA(VLOOKUP($B388,KviZDarije4!$A$1:$N$1000, 6, 0), 0)/'TOP SCORES'!E$5,0)</f>
        <v>0</v>
      </c>
      <c r="H388" s="16">
        <f>IFERROR(100*_xlfn.IFNA(VLOOKUP($B388,KviZDarije5!$A$1:$N$1000, 6, 0), 0)/'TOP SCORES'!F$5,0)</f>
        <v>0</v>
      </c>
      <c r="I388" s="16">
        <f>IFERROR(100*_xlfn.IFNA(VLOOKUP($B388,KviZDarije6!$A$1:$N$1000, 6, 0), 0)/'TOP SCORES'!G$5,0)</f>
        <v>0</v>
      </c>
      <c r="J388" s="16">
        <f>IFERROR(100*_xlfn.IFNA(VLOOKUP($B388,KviZDarije7!$A$1:$N$1000, 6, 0), 0)/'TOP SCORES'!H$5,0)</f>
        <v>0</v>
      </c>
      <c r="K388" s="16">
        <f>IFERROR(100*_xlfn.IFNA(VLOOKUP($B388,KviZDarije8!$A$1:$N$1000, 6, 0), 0)/'TOP SCORES'!I$5,0)</f>
        <v>0</v>
      </c>
      <c r="L388" s="16">
        <f>IFERROR(100*_xlfn.IFNA(VLOOKUP($B388,KviZDarije9!$A$1:$N$1000, 6, 0), 0)/'TOP SCORES'!J$5,0)</f>
        <v>0</v>
      </c>
      <c r="M388" s="16">
        <f>IFERROR(100*_xlfn.IFNA(VLOOKUP($B388,KviZDarije10!$A$1:$N$1000, 6, 0), 0)/'TOP SCORES'!K$5,0)</f>
        <v>0</v>
      </c>
      <c r="N388" s="16">
        <f>IFERROR(100*_xlfn.IFNA(VLOOKUP($B388,KviZDarije10!$A$1:$N$1000, 6, 0), 0)/'TOP SCORES'!L$5,0)</f>
        <v>0</v>
      </c>
    </row>
  </sheetData>
  <autoFilter ref="A1:N214" xr:uid="{AD977AD4-F86D-5749-B9E5-091776DA8D33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8"/>
  <sheetViews>
    <sheetView workbookViewId="0">
      <selection activeCell="C2" sqref="C2:C301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4" t="s">
        <v>87</v>
      </c>
      <c r="C2" s="17" cm="1">
        <f t="array" aca="1" ref="C2" ca="1">SUM(LARGE(D2:N2,ROW(INDIRECT("1:2"))))</f>
        <v>200</v>
      </c>
      <c r="D2" s="16">
        <f>IFERROR(100*_xlfn.IFNA(VLOOKUP($B2,KviZDarije1!$A$1:$N$1000, 7, 0), 0)/'TOP SCORES'!B$6,0)</f>
        <v>100</v>
      </c>
      <c r="E2" s="16">
        <f>IFERROR(100*_xlfn.IFNA(VLOOKUP($B2,KviZDarije2!$A$1:$N$1000, 7, 0), 0)/'TOP SCORES'!C$6,0)</f>
        <v>100</v>
      </c>
      <c r="F2" s="16">
        <f>IFERROR(100*_xlfn.IFNA(VLOOKUP($B2,KviZDarije3!$A$1:$N$1000, 7, 0), 0)/'TOP SCORES'!D$6,0)</f>
        <v>81.818181818181813</v>
      </c>
      <c r="G2" s="16">
        <f>IFERROR(100*_xlfn.IFNA(VLOOKUP($B2,KviZDarije4!$A$1:$N$1000, 7, 0), 0)/'TOP SCORES'!E$6,0)</f>
        <v>0</v>
      </c>
      <c r="H2" s="16">
        <f>IFERROR(100*_xlfn.IFNA(VLOOKUP($B2,KviZDarije5!$A$1:$N$1000, 7, 0), 0)/'TOP SCORES'!F$6,0)</f>
        <v>0</v>
      </c>
      <c r="I2" s="16">
        <f>IFERROR(100*_xlfn.IFNA(VLOOKUP($B2,KviZDarije6!$A$1:$N$1000, 7, 0), 0)/'TOP SCORES'!G$6,0)</f>
        <v>0</v>
      </c>
      <c r="J2" s="16">
        <f>IFERROR(100*_xlfn.IFNA(VLOOKUP($B2,KviZDarije7!$A$1:$N$1000, 7, 0), 0)/'TOP SCORES'!H$6,0)</f>
        <v>0</v>
      </c>
      <c r="K2" s="16">
        <f>IFERROR(100*_xlfn.IFNA(VLOOKUP($B2,KviZDarije8!$A$1:$N$1000, 7, 0), 0)/'TOP SCORES'!I$6,0)</f>
        <v>0</v>
      </c>
      <c r="L2" s="16">
        <f>IFERROR(100*_xlfn.IFNA(VLOOKUP($B2,KviZDarije9!$A$1:$N$1000, 7, 0), 0)/'TOP SCORES'!J$6,0)</f>
        <v>0</v>
      </c>
      <c r="M2" s="16">
        <f>IFERROR(100*_xlfn.IFNA(VLOOKUP($B2,KviZDarije10!$A$1:$N$1000, 7, 0), 0)/'TOP SCORES'!K$6,0)</f>
        <v>0</v>
      </c>
      <c r="N2" s="16">
        <f>IFERROR(100*_xlfn.IFNA(VLOOKUP($B2,KviZDarije11!$A$1:$N$1000, 7, 0), 0)/'TOP SCORES'!L$6,0)</f>
        <v>0</v>
      </c>
      <c r="O2" s="20"/>
    </row>
    <row r="3" spans="1:15">
      <c r="A3" s="19">
        <f ca="1">RANK(C3,C$2:C$998)</f>
        <v>2</v>
      </c>
      <c r="B3" s="6" t="s">
        <v>74</v>
      </c>
      <c r="C3" s="17" cm="1">
        <f t="array" aca="1" ref="C3" ca="1">SUM(LARGE(D3:N3,ROW(INDIRECT("1:2"))))</f>
        <v>190.90909090909091</v>
      </c>
      <c r="D3" s="16">
        <f>IFERROR(100*_xlfn.IFNA(VLOOKUP($B3,KviZDarije1!$A$1:$N$1000, 7, 0), 0)/'TOP SCORES'!B$6,0)</f>
        <v>100</v>
      </c>
      <c r="E3" s="16">
        <f>IFERROR(100*_xlfn.IFNA(VLOOKUP($B3,KviZDarije2!$A$1:$N$1000, 7, 0), 0)/'TOP SCORES'!C$6,0)</f>
        <v>90.909090909090907</v>
      </c>
      <c r="F3" s="16">
        <f>IFERROR(100*_xlfn.IFNA(VLOOKUP($B3,KviZDarije3!$A$1:$N$1000, 7, 0), 0)/'TOP SCORES'!D$6,0)</f>
        <v>81.818181818181813</v>
      </c>
      <c r="G3" s="16">
        <f>IFERROR(100*_xlfn.IFNA(VLOOKUP($B3,KviZDarije4!$A$1:$N$1000, 7, 0), 0)/'TOP SCORES'!E$6,0)</f>
        <v>0</v>
      </c>
      <c r="H3" s="16">
        <f>IFERROR(100*_xlfn.IFNA(VLOOKUP($B3,KviZDarije5!$A$1:$N$1000, 7, 0), 0)/'TOP SCORES'!F$6,0)</f>
        <v>0</v>
      </c>
      <c r="I3" s="16">
        <f>IFERROR(100*_xlfn.IFNA(VLOOKUP($B3,KviZDarije6!$A$1:$N$1000, 7, 0), 0)/'TOP SCORES'!G$6,0)</f>
        <v>0</v>
      </c>
      <c r="J3" s="16">
        <f>IFERROR(100*_xlfn.IFNA(VLOOKUP($B3,KviZDarije7!$A$1:$N$1000, 7, 0), 0)/'TOP SCORES'!H$6,0)</f>
        <v>0</v>
      </c>
      <c r="K3" s="16">
        <f>IFERROR(100*_xlfn.IFNA(VLOOKUP($B3,KviZDarije8!$A$1:$N$1000, 7, 0), 0)/'TOP SCORES'!I$6,0)</f>
        <v>0</v>
      </c>
      <c r="L3" s="16">
        <f>IFERROR(100*_xlfn.IFNA(VLOOKUP($B3,KviZDarije9!$A$1:$N$1000, 7, 0), 0)/'TOP SCORES'!J$6,0)</f>
        <v>0</v>
      </c>
      <c r="M3" s="16">
        <f>IFERROR(100*_xlfn.IFNA(VLOOKUP($B3,KviZDarije10!$A$1:$N$1000, 7, 0), 0)/'TOP SCORES'!K$6,0)</f>
        <v>0</v>
      </c>
      <c r="N3" s="16">
        <f>IFERROR(100*_xlfn.IFNA(VLOOKUP($B3,KviZDarije11!$A$1:$N$1000, 7, 0), 0)/'TOP SCORES'!L$6,0)</f>
        <v>0</v>
      </c>
    </row>
    <row r="4" spans="1:15">
      <c r="A4" s="19">
        <f ca="1">RANK(C4,C$2:C$998)</f>
        <v>2</v>
      </c>
      <c r="B4" s="14" t="s">
        <v>80</v>
      </c>
      <c r="C4" s="17" cm="1">
        <f t="array" aca="1" ref="C4" ca="1">SUM(LARGE(D4:N4,ROW(INDIRECT("1:2"))))</f>
        <v>190.90909090909091</v>
      </c>
      <c r="D4" s="16">
        <f>IFERROR(100*_xlfn.IFNA(VLOOKUP($B4,KviZDarije1!$A$1:$N$1000, 7, 0), 0)/'TOP SCORES'!B$6,0)</f>
        <v>70</v>
      </c>
      <c r="E4" s="16">
        <f>IFERROR(100*_xlfn.IFNA(VLOOKUP($B4,KviZDarije2!$A$1:$N$1000, 7, 0), 0)/'TOP SCORES'!C$6,0)</f>
        <v>100</v>
      </c>
      <c r="F4" s="16">
        <f>IFERROR(100*_xlfn.IFNA(VLOOKUP($B4,KviZDarije3!$A$1:$N$1000, 7, 0), 0)/'TOP SCORES'!D$6,0)</f>
        <v>90.909090909090907</v>
      </c>
      <c r="G4" s="16">
        <f>IFERROR(100*_xlfn.IFNA(VLOOKUP($B4,KviZDarije4!$A$1:$N$1000, 7, 0), 0)/'TOP SCORES'!E$6,0)</f>
        <v>0</v>
      </c>
      <c r="H4" s="16">
        <f>IFERROR(100*_xlfn.IFNA(VLOOKUP($B4,KviZDarije5!$A$1:$N$1000, 7, 0), 0)/'TOP SCORES'!F$6,0)</f>
        <v>0</v>
      </c>
      <c r="I4" s="16">
        <f>IFERROR(100*_xlfn.IFNA(VLOOKUP($B4,KviZDarije6!$A$1:$N$1000, 7, 0), 0)/'TOP SCORES'!G$6,0)</f>
        <v>0</v>
      </c>
      <c r="J4" s="16">
        <f>IFERROR(100*_xlfn.IFNA(VLOOKUP($B4,KviZDarije7!$A$1:$N$1000, 7, 0), 0)/'TOP SCORES'!H$6,0)</f>
        <v>0</v>
      </c>
      <c r="K4" s="16">
        <f>IFERROR(100*_xlfn.IFNA(VLOOKUP($B4,KviZDarije8!$A$1:$N$1000, 7, 0), 0)/'TOP SCORES'!I$6,0)</f>
        <v>0</v>
      </c>
      <c r="L4" s="16">
        <f>IFERROR(100*_xlfn.IFNA(VLOOKUP($B4,KviZDarije9!$A$1:$N$1000, 7, 0), 0)/'TOP SCORES'!J$6,0)</f>
        <v>0</v>
      </c>
      <c r="M4" s="16">
        <f>IFERROR(100*_xlfn.IFNA(VLOOKUP($B4,KviZDarije10!$A$1:$N$1000, 7, 0), 0)/'TOP SCORES'!K$6,0)</f>
        <v>0</v>
      </c>
      <c r="N4" s="16">
        <f>IFERROR(100*_xlfn.IFNA(VLOOKUP($B4,KviZDarije11!$A$1:$N$1000, 7, 0), 0)/'TOP SCORES'!L$6,0)</f>
        <v>0</v>
      </c>
    </row>
    <row r="5" spans="1:15">
      <c r="A5" s="19">
        <f ca="1">RANK(C5,C$2:C$998)</f>
        <v>2</v>
      </c>
      <c r="B5" s="51" t="s">
        <v>38</v>
      </c>
      <c r="C5" s="17" cm="1">
        <f t="array" aca="1" ref="C5" ca="1">SUM(LARGE(D5:N5,ROW(INDIRECT("1:2"))))</f>
        <v>190.90909090909091</v>
      </c>
      <c r="D5" s="16">
        <f>IFERROR(100*_xlfn.IFNA(VLOOKUP($B5,KviZDarije1!$A$1:$N$1000, 7, 0), 0)/'TOP SCORES'!B$6,0)</f>
        <v>70</v>
      </c>
      <c r="E5" s="16">
        <f>IFERROR(100*_xlfn.IFNA(VLOOKUP($B5,KviZDarije2!$A$1:$N$1000, 7, 0), 0)/'TOP SCORES'!C$6,0)</f>
        <v>90.909090909090907</v>
      </c>
      <c r="F5" s="16">
        <f>IFERROR(100*_xlfn.IFNA(VLOOKUP($B5,KviZDarije3!$A$1:$N$1000, 7, 0), 0)/'TOP SCORES'!D$6,0)</f>
        <v>100</v>
      </c>
      <c r="G5" s="16">
        <f>IFERROR(100*_xlfn.IFNA(VLOOKUP($B5,KviZDarije4!$A$1:$N$1000, 7, 0), 0)/'TOP SCORES'!E$6,0)</f>
        <v>0</v>
      </c>
      <c r="H5" s="16">
        <f>IFERROR(100*_xlfn.IFNA(VLOOKUP($B5,KviZDarije5!$A$1:$N$1000, 7, 0), 0)/'TOP SCORES'!F$6,0)</f>
        <v>0</v>
      </c>
      <c r="I5" s="16">
        <f>IFERROR(100*_xlfn.IFNA(VLOOKUP($B5,KviZDarije6!$A$1:$N$1000, 7, 0), 0)/'TOP SCORES'!G$6,0)</f>
        <v>0</v>
      </c>
      <c r="J5" s="16">
        <f>IFERROR(100*_xlfn.IFNA(VLOOKUP($B5,KviZDarije7!$A$1:$N$1000, 7, 0), 0)/'TOP SCORES'!H$6,0)</f>
        <v>0</v>
      </c>
      <c r="K5" s="16">
        <f>IFERROR(100*_xlfn.IFNA(VLOOKUP($B5,KviZDarije8!$A$1:$N$1000, 7, 0), 0)/'TOP SCORES'!I$6,0)</f>
        <v>0</v>
      </c>
      <c r="L5" s="16">
        <f>IFERROR(100*_xlfn.IFNA(VLOOKUP($B5,KviZDarije9!$A$1:$N$1000, 7, 0), 0)/'TOP SCORES'!J$6,0)</f>
        <v>0</v>
      </c>
      <c r="M5" s="16">
        <f>IFERROR(100*_xlfn.IFNA(VLOOKUP($B5,KviZDarije10!$A$1:$N$1000, 7, 0), 0)/'TOP SCORES'!K$6,0)</f>
        <v>0</v>
      </c>
      <c r="N5" s="16">
        <f>IFERROR(100*_xlfn.IFNA(VLOOKUP($B5,KviZDarije11!$A$1:$N$1000, 7, 0), 0)/'TOP SCORES'!L$6,0)</f>
        <v>0</v>
      </c>
    </row>
    <row r="6" spans="1:15">
      <c r="A6" s="19">
        <f ca="1">RANK(C6,C$2:C$998)</f>
        <v>2</v>
      </c>
      <c r="B6" s="10" t="s">
        <v>51</v>
      </c>
      <c r="C6" s="17" cm="1">
        <f t="array" aca="1" ref="C6" ca="1">SUM(LARGE(D6:N6,ROW(INDIRECT("1:2"))))</f>
        <v>190.90909090909091</v>
      </c>
      <c r="D6" s="16">
        <f>IFERROR(100*_xlfn.IFNA(VLOOKUP($B6,KviZDarije1!$A$1:$N$1000, 7, 0), 0)/'TOP SCORES'!B$6,0)</f>
        <v>70</v>
      </c>
      <c r="E6" s="16">
        <f>IFERROR(100*_xlfn.IFNA(VLOOKUP($B6,KviZDarije2!$A$1:$N$1000, 7, 0), 0)/'TOP SCORES'!C$6,0)</f>
        <v>90.909090909090907</v>
      </c>
      <c r="F6" s="16">
        <f>IFERROR(100*_xlfn.IFNA(VLOOKUP($B6,KviZDarije3!$A$1:$N$1000, 7, 0), 0)/'TOP SCORES'!D$6,0)</f>
        <v>100</v>
      </c>
      <c r="G6" s="16">
        <f>IFERROR(100*_xlfn.IFNA(VLOOKUP($B6,KviZDarije4!$A$1:$N$1000, 7, 0), 0)/'TOP SCORES'!E$6,0)</f>
        <v>0</v>
      </c>
      <c r="H6" s="16">
        <f>IFERROR(100*_xlfn.IFNA(VLOOKUP($B6,KviZDarije5!$A$1:$N$1000, 7, 0), 0)/'TOP SCORES'!F$6,0)</f>
        <v>0</v>
      </c>
      <c r="I6" s="16">
        <f>IFERROR(100*_xlfn.IFNA(VLOOKUP($B6,KviZDarije6!$A$1:$N$1000, 7, 0), 0)/'TOP SCORES'!G$6,0)</f>
        <v>0</v>
      </c>
      <c r="J6" s="16">
        <f>IFERROR(100*_xlfn.IFNA(VLOOKUP($B6,KviZDarije7!$A$1:$N$1000, 7, 0), 0)/'TOP SCORES'!H$6,0)</f>
        <v>0</v>
      </c>
      <c r="K6" s="16">
        <f>IFERROR(100*_xlfn.IFNA(VLOOKUP($B6,KviZDarije8!$A$1:$N$1000, 7, 0), 0)/'TOP SCORES'!I$6,0)</f>
        <v>0</v>
      </c>
      <c r="L6" s="16">
        <f>IFERROR(100*_xlfn.IFNA(VLOOKUP($B6,KviZDarije9!$A$1:$N$1000, 7, 0), 0)/'TOP SCORES'!J$6,0)</f>
        <v>0</v>
      </c>
      <c r="M6" s="16">
        <f>IFERROR(100*_xlfn.IFNA(VLOOKUP($B6,KviZDarije10!$A$1:$N$1000, 7, 0), 0)/'TOP SCORES'!K$6,0)</f>
        <v>0</v>
      </c>
      <c r="N6" s="16">
        <f>IFERROR(100*_xlfn.IFNA(VLOOKUP($B6,KviZDarije11!$A$1:$N$1000, 7, 0), 0)/'TOP SCORES'!L$6,0)</f>
        <v>0</v>
      </c>
    </row>
    <row r="7" spans="1:15">
      <c r="A7" s="19">
        <f ca="1">RANK(C7,C$2:C$998)</f>
        <v>2</v>
      </c>
      <c r="B7" s="14" t="s">
        <v>205</v>
      </c>
      <c r="C7" s="17" cm="1">
        <f t="array" aca="1" ref="C7" ca="1">SUM(LARGE(D7:N7,ROW(INDIRECT("1:2"))))</f>
        <v>190.90909090909091</v>
      </c>
      <c r="D7" s="16">
        <f>IFERROR(100*_xlfn.IFNA(VLOOKUP($B7,KviZDarije1!$A$1:$N$1000, 7, 0), 0)/'TOP SCORES'!B$6,0)</f>
        <v>0</v>
      </c>
      <c r="E7" s="16">
        <f>IFERROR(100*_xlfn.IFNA(VLOOKUP($B7,KviZDarije2!$A$1:$N$1000, 7, 0), 0)/'TOP SCORES'!C$6,0)</f>
        <v>90.909090909090907</v>
      </c>
      <c r="F7" s="16">
        <f>IFERROR(100*_xlfn.IFNA(VLOOKUP($B7,KviZDarije3!$A$1:$N$1000, 7, 0), 0)/'TOP SCORES'!D$6,0)</f>
        <v>100</v>
      </c>
      <c r="G7" s="16">
        <f>IFERROR(100*_xlfn.IFNA(VLOOKUP($B7,KviZDarije4!$A$1:$N$1000, 7, 0), 0)/'TOP SCORES'!E$6,0)</f>
        <v>0</v>
      </c>
      <c r="H7" s="16">
        <f>IFERROR(100*_xlfn.IFNA(VLOOKUP($B7,KviZDarije5!$A$1:$N$1000, 7, 0), 0)/'TOP SCORES'!F$6,0)</f>
        <v>0</v>
      </c>
      <c r="I7" s="16">
        <f>IFERROR(100*_xlfn.IFNA(VLOOKUP($B7,KviZDarije6!$A$1:$N$1000, 7, 0), 0)/'TOP SCORES'!G$6,0)</f>
        <v>0</v>
      </c>
      <c r="J7" s="16">
        <f>IFERROR(100*_xlfn.IFNA(VLOOKUP($B7,KviZDarije7!$A$1:$N$1000, 7, 0), 0)/'TOP SCORES'!H$6,0)</f>
        <v>0</v>
      </c>
      <c r="K7" s="16">
        <f>IFERROR(100*_xlfn.IFNA(VLOOKUP($B7,KviZDarije8!$A$1:$N$1000, 7, 0), 0)/'TOP SCORES'!I$6,0)</f>
        <v>0</v>
      </c>
      <c r="L7" s="16">
        <f>IFERROR(100*_xlfn.IFNA(VLOOKUP($B7,KviZDarije9!$A$1:$N$1000, 7, 0), 0)/'TOP SCORES'!J$6,0)</f>
        <v>0</v>
      </c>
      <c r="M7" s="16">
        <f>IFERROR(100*_xlfn.IFNA(VLOOKUP($B7,KviZDarije10!$A$1:$N$1000, 7, 0), 0)/'TOP SCORES'!K$6,0)</f>
        <v>0</v>
      </c>
      <c r="N7" s="16">
        <f>IFERROR(100*_xlfn.IFNA(VLOOKUP($B7,KviZDarije11!$A$1:$N$1000, 7, 0), 0)/'TOP SCORES'!L$6,0)</f>
        <v>0</v>
      </c>
    </row>
    <row r="8" spans="1:15">
      <c r="A8" s="19">
        <f ca="1">RANK(C8,C$2:C$998)</f>
        <v>7</v>
      </c>
      <c r="B8" s="45" t="s">
        <v>62</v>
      </c>
      <c r="C8" s="17" cm="1">
        <f t="array" aca="1" ref="C8" ca="1">SUM(LARGE(D8:N8,ROW(INDIRECT("1:2"))))</f>
        <v>181.81818181818181</v>
      </c>
      <c r="D8" s="16">
        <f>IFERROR(100*_xlfn.IFNA(VLOOKUP($B8,KviZDarije1!$A$1:$N$1000, 7, 0), 0)/'TOP SCORES'!B$6,0)</f>
        <v>80</v>
      </c>
      <c r="E8" s="16">
        <f>IFERROR(100*_xlfn.IFNA(VLOOKUP($B8,KviZDarije2!$A$1:$N$1000, 7, 0), 0)/'TOP SCORES'!C$6,0)</f>
        <v>90.909090909090907</v>
      </c>
      <c r="F8" s="16">
        <f>IFERROR(100*_xlfn.IFNA(VLOOKUP($B8,KviZDarije3!$A$1:$N$1000, 7, 0), 0)/'TOP SCORES'!D$6,0)</f>
        <v>90.909090909090907</v>
      </c>
      <c r="G8" s="16">
        <f>IFERROR(100*_xlfn.IFNA(VLOOKUP($B8,KviZDarije4!$A$1:$N$1000, 7, 0), 0)/'TOP SCORES'!E$6,0)</f>
        <v>0</v>
      </c>
      <c r="H8" s="16">
        <f>IFERROR(100*_xlfn.IFNA(VLOOKUP($B8,KviZDarije5!$A$1:$N$1000, 7, 0), 0)/'TOP SCORES'!F$6,0)</f>
        <v>0</v>
      </c>
      <c r="I8" s="16">
        <f>IFERROR(100*_xlfn.IFNA(VLOOKUP($B8,KviZDarije6!$A$1:$N$1000, 7, 0), 0)/'TOP SCORES'!G$6,0)</f>
        <v>0</v>
      </c>
      <c r="J8" s="16">
        <f>IFERROR(100*_xlfn.IFNA(VLOOKUP($B8,KviZDarije7!$A$1:$N$1000, 7, 0), 0)/'TOP SCORES'!H$6,0)</f>
        <v>0</v>
      </c>
      <c r="K8" s="16">
        <f>IFERROR(100*_xlfn.IFNA(VLOOKUP($B8,KviZDarije8!$A$1:$N$1000, 7, 0), 0)/'TOP SCORES'!I$6,0)</f>
        <v>0</v>
      </c>
      <c r="L8" s="16">
        <f>IFERROR(100*_xlfn.IFNA(VLOOKUP($B8,KviZDarije9!$A$1:$N$1000, 7, 0), 0)/'TOP SCORES'!J$6,0)</f>
        <v>0</v>
      </c>
      <c r="M8" s="16">
        <f>IFERROR(100*_xlfn.IFNA(VLOOKUP($B8,KviZDarije10!$A$1:$N$1000, 7, 0), 0)/'TOP SCORES'!K$6,0)</f>
        <v>0</v>
      </c>
      <c r="N8" s="16">
        <f>IFERROR(100*_xlfn.IFNA(VLOOKUP($B8,KviZDarije11!$A$1:$N$1000, 7, 0), 0)/'TOP SCORES'!L$6,0)</f>
        <v>0</v>
      </c>
    </row>
    <row r="9" spans="1:15">
      <c r="A9" s="19">
        <f ca="1">RANK(C9,C$2:C$998)</f>
        <v>7</v>
      </c>
      <c r="B9" s="10" t="s">
        <v>7</v>
      </c>
      <c r="C9" s="17" cm="1">
        <f t="array" aca="1" ref="C9" ca="1">SUM(LARGE(D9:N9,ROW(INDIRECT("1:2"))))</f>
        <v>181.81818181818181</v>
      </c>
      <c r="D9" s="16">
        <f>IFERROR(100*_xlfn.IFNA(VLOOKUP($B9,KviZDarije1!$A$1:$N$1000, 7, 0), 0)/'TOP SCORES'!B$6,0)</f>
        <v>80</v>
      </c>
      <c r="E9" s="16">
        <f>IFERROR(100*_xlfn.IFNA(VLOOKUP($B9,KviZDarije2!$A$1:$N$1000, 7, 0), 0)/'TOP SCORES'!C$6,0)</f>
        <v>90.909090909090907</v>
      </c>
      <c r="F9" s="16">
        <f>IFERROR(100*_xlfn.IFNA(VLOOKUP($B9,KviZDarije3!$A$1:$N$1000, 7, 0), 0)/'TOP SCORES'!D$6,0)</f>
        <v>90.909090909090907</v>
      </c>
      <c r="G9" s="16">
        <f>IFERROR(100*_xlfn.IFNA(VLOOKUP($B9,KviZDarije4!$A$1:$N$1000, 7, 0), 0)/'TOP SCORES'!E$6,0)</f>
        <v>0</v>
      </c>
      <c r="H9" s="16">
        <f>IFERROR(100*_xlfn.IFNA(VLOOKUP($B9,KviZDarije5!$A$1:$N$1000, 7, 0), 0)/'TOP SCORES'!F$6,0)</f>
        <v>0</v>
      </c>
      <c r="I9" s="16">
        <f>IFERROR(100*_xlfn.IFNA(VLOOKUP($B9,KviZDarije6!$A$1:$N$1000, 7, 0), 0)/'TOP SCORES'!G$6,0)</f>
        <v>0</v>
      </c>
      <c r="J9" s="16">
        <f>IFERROR(100*_xlfn.IFNA(VLOOKUP($B9,KviZDarije7!$A$1:$N$1000, 7, 0), 0)/'TOP SCORES'!H$6,0)</f>
        <v>0</v>
      </c>
      <c r="K9" s="16">
        <f>IFERROR(100*_xlfn.IFNA(VLOOKUP($B9,KviZDarije8!$A$1:$N$1000, 7, 0), 0)/'TOP SCORES'!I$6,0)</f>
        <v>0</v>
      </c>
      <c r="L9" s="16">
        <f>IFERROR(100*_xlfn.IFNA(VLOOKUP($B9,KviZDarije9!$A$1:$N$1000, 7, 0), 0)/'TOP SCORES'!J$6,0)</f>
        <v>0</v>
      </c>
      <c r="M9" s="16">
        <f>IFERROR(100*_xlfn.IFNA(VLOOKUP($B9,KviZDarije10!$A$1:$N$1000, 7, 0), 0)/'TOP SCORES'!K$6,0)</f>
        <v>0</v>
      </c>
      <c r="N9" s="16">
        <f>IFERROR(100*_xlfn.IFNA(VLOOKUP($B9,KviZDarije11!$A$1:$N$1000, 7, 0), 0)/'TOP SCORES'!L$6,0)</f>
        <v>0</v>
      </c>
    </row>
    <row r="10" spans="1:15">
      <c r="A10" s="19">
        <f ca="1">RANK(C10,C$2:C$998)</f>
        <v>7</v>
      </c>
      <c r="B10" s="10" t="s">
        <v>94</v>
      </c>
      <c r="C10" s="17" cm="1">
        <f t="array" aca="1" ref="C10" ca="1">SUM(LARGE(D10:N10,ROW(INDIRECT("1:2"))))</f>
        <v>181.81818181818181</v>
      </c>
      <c r="D10" s="16">
        <f>IFERROR(100*_xlfn.IFNA(VLOOKUP($B10,KviZDarije1!$A$1:$N$1000, 7, 0), 0)/'TOP SCORES'!B$6,0)</f>
        <v>70</v>
      </c>
      <c r="E10" s="16">
        <f>IFERROR(100*_xlfn.IFNA(VLOOKUP($B10,KviZDarije2!$A$1:$N$1000, 7, 0), 0)/'TOP SCORES'!C$6,0)</f>
        <v>90.909090909090907</v>
      </c>
      <c r="F10" s="16">
        <f>IFERROR(100*_xlfn.IFNA(VLOOKUP($B10,KviZDarije3!$A$1:$N$1000, 7, 0), 0)/'TOP SCORES'!D$6,0)</f>
        <v>90.909090909090907</v>
      </c>
      <c r="G10" s="16">
        <f>IFERROR(100*_xlfn.IFNA(VLOOKUP($B10,KviZDarije4!$A$1:$N$1000, 7, 0), 0)/'TOP SCORES'!E$6,0)</f>
        <v>0</v>
      </c>
      <c r="H10" s="16">
        <f>IFERROR(100*_xlfn.IFNA(VLOOKUP($B10,KviZDarije5!$A$1:$N$1000, 7, 0), 0)/'TOP SCORES'!F$6,0)</f>
        <v>0</v>
      </c>
      <c r="I10" s="16">
        <f>IFERROR(100*_xlfn.IFNA(VLOOKUP($B10,KviZDarije6!$A$1:$N$1000, 7, 0), 0)/'TOP SCORES'!G$6,0)</f>
        <v>0</v>
      </c>
      <c r="J10" s="16">
        <f>IFERROR(100*_xlfn.IFNA(VLOOKUP($B10,KviZDarije7!$A$1:$N$1000, 7, 0), 0)/'TOP SCORES'!H$6,0)</f>
        <v>0</v>
      </c>
      <c r="K10" s="16">
        <f>IFERROR(100*_xlfn.IFNA(VLOOKUP($B10,KviZDarije8!$A$1:$N$1000, 7, 0), 0)/'TOP SCORES'!I$6,0)</f>
        <v>0</v>
      </c>
      <c r="L10" s="16">
        <f>IFERROR(100*_xlfn.IFNA(VLOOKUP($B10,KviZDarije9!$A$1:$N$1000, 7, 0), 0)/'TOP SCORES'!J$6,0)</f>
        <v>0</v>
      </c>
      <c r="M10" s="16">
        <f>IFERROR(100*_xlfn.IFNA(VLOOKUP($B10,KviZDarije10!$A$1:$N$1000, 7, 0), 0)/'TOP SCORES'!K$6,0)</f>
        <v>0</v>
      </c>
      <c r="N10" s="16">
        <f>IFERROR(100*_xlfn.IFNA(VLOOKUP($B10,KviZDarije11!$A$1:$N$1000, 7, 0), 0)/'TOP SCORES'!L$6,0)</f>
        <v>0</v>
      </c>
    </row>
    <row r="11" spans="1:15">
      <c r="A11" s="19">
        <f ca="1">RANK(C11,C$2:C$998)</f>
        <v>7</v>
      </c>
      <c r="B11" s="10" t="s">
        <v>75</v>
      </c>
      <c r="C11" s="17" cm="1">
        <f t="array" aca="1" ref="C11" ca="1">SUM(LARGE(D11:N11,ROW(INDIRECT("1:2"))))</f>
        <v>181.81818181818181</v>
      </c>
      <c r="D11" s="16">
        <f>IFERROR(100*_xlfn.IFNA(VLOOKUP($B11,KviZDarije1!$A$1:$N$1000, 7, 0), 0)/'TOP SCORES'!B$6,0)</f>
        <v>70</v>
      </c>
      <c r="E11" s="16">
        <f>IFERROR(100*_xlfn.IFNA(VLOOKUP($B11,KviZDarije2!$A$1:$N$1000, 7, 0), 0)/'TOP SCORES'!C$6,0)</f>
        <v>100</v>
      </c>
      <c r="F11" s="16">
        <f>IFERROR(100*_xlfn.IFNA(VLOOKUP($B11,KviZDarije3!$A$1:$N$1000, 7, 0), 0)/'TOP SCORES'!D$6,0)</f>
        <v>81.818181818181813</v>
      </c>
      <c r="G11" s="16">
        <f>IFERROR(100*_xlfn.IFNA(VLOOKUP($B11,KviZDarije4!$A$1:$N$1000, 7, 0), 0)/'TOP SCORES'!E$6,0)</f>
        <v>0</v>
      </c>
      <c r="H11" s="16">
        <f>IFERROR(100*_xlfn.IFNA(VLOOKUP($B11,KviZDarije5!$A$1:$N$1000, 7, 0), 0)/'TOP SCORES'!F$6,0)</f>
        <v>0</v>
      </c>
      <c r="I11" s="16">
        <f>IFERROR(100*_xlfn.IFNA(VLOOKUP($B11,KviZDarije6!$A$1:$N$1000, 7, 0), 0)/'TOP SCORES'!G$6,0)</f>
        <v>0</v>
      </c>
      <c r="J11" s="16">
        <f>IFERROR(100*_xlfn.IFNA(VLOOKUP($B11,KviZDarije7!$A$1:$N$1000, 7, 0), 0)/'TOP SCORES'!H$6,0)</f>
        <v>0</v>
      </c>
      <c r="K11" s="16">
        <f>IFERROR(100*_xlfn.IFNA(VLOOKUP($B11,KviZDarije8!$A$1:$N$1000, 7, 0), 0)/'TOP SCORES'!I$6,0)</f>
        <v>0</v>
      </c>
      <c r="L11" s="16">
        <f>IFERROR(100*_xlfn.IFNA(VLOOKUP($B11,KviZDarije9!$A$1:$N$1000, 7, 0), 0)/'TOP SCORES'!J$6,0)</f>
        <v>0</v>
      </c>
      <c r="M11" s="16">
        <f>IFERROR(100*_xlfn.IFNA(VLOOKUP($B11,KviZDarije10!$A$1:$N$1000, 7, 0), 0)/'TOP SCORES'!K$6,0)</f>
        <v>0</v>
      </c>
      <c r="N11" s="16">
        <f>IFERROR(100*_xlfn.IFNA(VLOOKUP($B11,KviZDarije11!$A$1:$N$1000, 7, 0), 0)/'TOP SCORES'!L$6,0)</f>
        <v>0</v>
      </c>
    </row>
    <row r="12" spans="1:15">
      <c r="A12" s="19">
        <f ca="1">RANK(C12,C$2:C$998)</f>
        <v>7</v>
      </c>
      <c r="B12" s="14" t="s">
        <v>185</v>
      </c>
      <c r="C12" s="17" cm="1">
        <f t="array" aca="1" ref="C12" ca="1">SUM(LARGE(D12:N12,ROW(INDIRECT("1:2"))))</f>
        <v>181.81818181818181</v>
      </c>
      <c r="D12" s="16">
        <f>IFERROR(100*_xlfn.IFNA(VLOOKUP($B12,KviZDarije1!$A$1:$N$1000, 7, 0), 0)/'TOP SCORES'!B$6,0)</f>
        <v>70</v>
      </c>
      <c r="E12" s="16">
        <f>IFERROR(100*_xlfn.IFNA(VLOOKUP($B12,KviZDarije2!$A$1:$N$1000, 7, 0), 0)/'TOP SCORES'!C$6,0)</f>
        <v>90.909090909090907</v>
      </c>
      <c r="F12" s="16">
        <f>IFERROR(100*_xlfn.IFNA(VLOOKUP($B12,KviZDarije3!$A$1:$N$1000, 7, 0), 0)/'TOP SCORES'!D$6,0)</f>
        <v>90.909090909090907</v>
      </c>
      <c r="G12" s="16">
        <f>IFERROR(100*_xlfn.IFNA(VLOOKUP($B12,KviZDarije4!$A$1:$N$1000, 7, 0), 0)/'TOP SCORES'!E$6,0)</f>
        <v>0</v>
      </c>
      <c r="H12" s="16">
        <f>IFERROR(100*_xlfn.IFNA(VLOOKUP($B12,KviZDarije5!$A$1:$N$1000, 7, 0), 0)/'TOP SCORES'!F$6,0)</f>
        <v>0</v>
      </c>
      <c r="I12" s="16">
        <f>IFERROR(100*_xlfn.IFNA(VLOOKUP($B12,KviZDarije6!$A$1:$N$1000, 7, 0), 0)/'TOP SCORES'!G$6,0)</f>
        <v>0</v>
      </c>
      <c r="J12" s="16">
        <f>IFERROR(100*_xlfn.IFNA(VLOOKUP($B12,KviZDarije7!$A$1:$N$1000, 7, 0), 0)/'TOP SCORES'!H$6,0)</f>
        <v>0</v>
      </c>
      <c r="K12" s="16">
        <f>IFERROR(100*_xlfn.IFNA(VLOOKUP($B12,KviZDarije8!$A$1:$N$1000, 7, 0), 0)/'TOP SCORES'!I$6,0)</f>
        <v>0</v>
      </c>
      <c r="L12" s="16">
        <f>IFERROR(100*_xlfn.IFNA(VLOOKUP($B12,KviZDarije9!$A$1:$N$1000, 7, 0), 0)/'TOP SCORES'!J$6,0)</f>
        <v>0</v>
      </c>
      <c r="M12" s="16">
        <f>IFERROR(100*_xlfn.IFNA(VLOOKUP($B12,KviZDarije10!$A$1:$N$1000, 7, 0), 0)/'TOP SCORES'!K$6,0)</f>
        <v>0</v>
      </c>
      <c r="N12" s="16">
        <f>IFERROR(100*_xlfn.IFNA(VLOOKUP($B12,KviZDarije11!$A$1:$N$1000, 7, 0), 0)/'TOP SCORES'!L$6,0)</f>
        <v>0</v>
      </c>
    </row>
    <row r="13" spans="1:15">
      <c r="A13" s="19">
        <f ca="1">RANK(C13,C$2:C$998)</f>
        <v>7</v>
      </c>
      <c r="B13" s="14" t="s">
        <v>12</v>
      </c>
      <c r="C13" s="17" cm="1">
        <f t="array" aca="1" ref="C13" ca="1">SUM(LARGE(D13:N13,ROW(INDIRECT("1:2"))))</f>
        <v>181.81818181818181</v>
      </c>
      <c r="D13" s="16">
        <f>IFERROR(100*_xlfn.IFNA(VLOOKUP($B13,KviZDarije1!$A$1:$N$1000, 7, 0), 0)/'TOP SCORES'!B$6,0)</f>
        <v>60</v>
      </c>
      <c r="E13" s="16">
        <f>IFERROR(100*_xlfn.IFNA(VLOOKUP($B13,KviZDarije2!$A$1:$N$1000, 7, 0), 0)/'TOP SCORES'!C$6,0)</f>
        <v>100</v>
      </c>
      <c r="F13" s="16">
        <f>IFERROR(100*_xlfn.IFNA(VLOOKUP($B13,KviZDarije3!$A$1:$N$1000, 7, 0), 0)/'TOP SCORES'!D$6,0)</f>
        <v>81.818181818181813</v>
      </c>
      <c r="G13" s="16">
        <f>IFERROR(100*_xlfn.IFNA(VLOOKUP($B13,KviZDarije4!$A$1:$N$1000, 7, 0), 0)/'TOP SCORES'!E$6,0)</f>
        <v>0</v>
      </c>
      <c r="H13" s="16">
        <f>IFERROR(100*_xlfn.IFNA(VLOOKUP($B13,KviZDarije5!$A$1:$N$1000, 7, 0), 0)/'TOP SCORES'!F$6,0)</f>
        <v>0</v>
      </c>
      <c r="I13" s="16">
        <f>IFERROR(100*_xlfn.IFNA(VLOOKUP($B13,KviZDarije6!$A$1:$N$1000, 7, 0), 0)/'TOP SCORES'!G$6,0)</f>
        <v>0</v>
      </c>
      <c r="J13" s="16">
        <f>IFERROR(100*_xlfn.IFNA(VLOOKUP($B13,KviZDarije7!$A$1:$N$1000, 7, 0), 0)/'TOP SCORES'!H$6,0)</f>
        <v>0</v>
      </c>
      <c r="K13" s="16">
        <f>IFERROR(100*_xlfn.IFNA(VLOOKUP($B13,KviZDarije8!$A$1:$N$1000, 7, 0), 0)/'TOP SCORES'!I$6,0)</f>
        <v>0</v>
      </c>
      <c r="L13" s="16">
        <f>IFERROR(100*_xlfn.IFNA(VLOOKUP($B13,KviZDarije9!$A$1:$N$1000, 7, 0), 0)/'TOP SCORES'!J$6,0)</f>
        <v>0</v>
      </c>
      <c r="M13" s="16">
        <f>IFERROR(100*_xlfn.IFNA(VLOOKUP($B13,KviZDarije10!$A$1:$N$1000, 7, 0), 0)/'TOP SCORES'!K$6,0)</f>
        <v>0</v>
      </c>
      <c r="N13" s="16">
        <f>IFERROR(100*_xlfn.IFNA(VLOOKUP($B13,KviZDarije11!$A$1:$N$1000, 7, 0), 0)/'TOP SCORES'!L$6,0)</f>
        <v>0</v>
      </c>
    </row>
    <row r="14" spans="1:15">
      <c r="A14" s="19">
        <f ca="1">RANK(C14,C$2:C$998)</f>
        <v>7</v>
      </c>
      <c r="B14" s="6" t="s">
        <v>16</v>
      </c>
      <c r="C14" s="17" cm="1">
        <f t="array" aca="1" ref="C14" ca="1">SUM(LARGE(D14:N14,ROW(INDIRECT("1:2"))))</f>
        <v>181.81818181818181</v>
      </c>
      <c r="D14" s="16">
        <f>IFERROR(100*_xlfn.IFNA(VLOOKUP($B14,KviZDarije1!$A$1:$N$1000, 7, 0), 0)/'TOP SCORES'!B$6,0)</f>
        <v>0</v>
      </c>
      <c r="E14" s="16">
        <f>IFERROR(100*_xlfn.IFNA(VLOOKUP($B14,KviZDarije2!$A$1:$N$1000, 7, 0), 0)/'TOP SCORES'!C$6,0)</f>
        <v>90.909090909090907</v>
      </c>
      <c r="F14" s="16">
        <f>IFERROR(100*_xlfn.IFNA(VLOOKUP($B14,KviZDarije3!$A$1:$N$1000, 7, 0), 0)/'TOP SCORES'!D$6,0)</f>
        <v>90.909090909090907</v>
      </c>
      <c r="G14" s="16">
        <f>IFERROR(100*_xlfn.IFNA(VLOOKUP($B14,KviZDarije4!$A$1:$N$1000, 7, 0), 0)/'TOP SCORES'!E$6,0)</f>
        <v>0</v>
      </c>
      <c r="H14" s="16">
        <f>IFERROR(100*_xlfn.IFNA(VLOOKUP($B14,KviZDarije5!$A$1:$N$1000, 7, 0), 0)/'TOP SCORES'!F$6,0)</f>
        <v>0</v>
      </c>
      <c r="I14" s="16">
        <f>IFERROR(100*_xlfn.IFNA(VLOOKUP($B14,KviZDarije6!$A$1:$N$1000, 7, 0), 0)/'TOP SCORES'!G$6,0)</f>
        <v>0</v>
      </c>
      <c r="J14" s="16">
        <f>IFERROR(100*_xlfn.IFNA(VLOOKUP($B14,KviZDarije7!$A$1:$N$1000, 7, 0), 0)/'TOP SCORES'!H$6,0)</f>
        <v>0</v>
      </c>
      <c r="K14" s="16">
        <f>IFERROR(100*_xlfn.IFNA(VLOOKUP($B14,KviZDarije8!$A$1:$N$1000, 7, 0), 0)/'TOP SCORES'!I$6,0)</f>
        <v>0</v>
      </c>
      <c r="L14" s="16">
        <f>IFERROR(100*_xlfn.IFNA(VLOOKUP($B14,KviZDarije9!$A$1:$N$1000, 7, 0), 0)/'TOP SCORES'!J$6,0)</f>
        <v>0</v>
      </c>
      <c r="M14" s="16">
        <f>IFERROR(100*_xlfn.IFNA(VLOOKUP($B14,KviZDarije10!$A$1:$N$1000, 7, 0), 0)/'TOP SCORES'!K$6,0)</f>
        <v>0</v>
      </c>
      <c r="N14" s="16">
        <f>IFERROR(100*_xlfn.IFNA(VLOOKUP($B14,KviZDarije11!$A$1:$N$1000, 7, 0), 0)/'TOP SCORES'!L$6,0)</f>
        <v>0</v>
      </c>
    </row>
    <row r="15" spans="1:15">
      <c r="A15" s="19">
        <f ca="1">RANK(C15,C$2:C$998)</f>
        <v>14</v>
      </c>
      <c r="B15" s="6" t="s">
        <v>76</v>
      </c>
      <c r="C15" s="17" cm="1">
        <f t="array" aca="1" ref="C15" ca="1">SUM(LARGE(D15:N15,ROW(INDIRECT("1:2"))))</f>
        <v>180.90909090909091</v>
      </c>
      <c r="D15" s="16">
        <f>IFERROR(100*_xlfn.IFNA(VLOOKUP($B15,KviZDarije1!$A$1:$N$1000, 7, 0), 0)/'TOP SCORES'!B$6,0)</f>
        <v>90</v>
      </c>
      <c r="E15" s="16">
        <f>IFERROR(100*_xlfn.IFNA(VLOOKUP($B15,KviZDarije2!$A$1:$N$1000, 7, 0), 0)/'TOP SCORES'!C$6,0)</f>
        <v>72.727272727272734</v>
      </c>
      <c r="F15" s="16">
        <f>IFERROR(100*_xlfn.IFNA(VLOOKUP($B15,KviZDarije3!$A$1:$N$1000, 7, 0), 0)/'TOP SCORES'!D$6,0)</f>
        <v>90.909090909090907</v>
      </c>
      <c r="G15" s="16">
        <f>IFERROR(100*_xlfn.IFNA(VLOOKUP($B15,KviZDarije4!$A$1:$N$1000, 7, 0), 0)/'TOP SCORES'!E$6,0)</f>
        <v>0</v>
      </c>
      <c r="H15" s="16">
        <f>IFERROR(100*_xlfn.IFNA(VLOOKUP($B15,KviZDarije5!$A$1:$N$1000, 7, 0), 0)/'TOP SCORES'!F$6,0)</f>
        <v>0</v>
      </c>
      <c r="I15" s="16">
        <f>IFERROR(100*_xlfn.IFNA(VLOOKUP($B15,KviZDarije6!$A$1:$N$1000, 7, 0), 0)/'TOP SCORES'!G$6,0)</f>
        <v>0</v>
      </c>
      <c r="J15" s="16">
        <f>IFERROR(100*_xlfn.IFNA(VLOOKUP($B15,KviZDarije7!$A$1:$N$1000, 7, 0), 0)/'TOP SCORES'!H$6,0)</f>
        <v>0</v>
      </c>
      <c r="K15" s="16">
        <f>IFERROR(100*_xlfn.IFNA(VLOOKUP($B15,KviZDarije8!$A$1:$N$1000, 7, 0), 0)/'TOP SCORES'!I$6,0)</f>
        <v>0</v>
      </c>
      <c r="L15" s="16">
        <f>IFERROR(100*_xlfn.IFNA(VLOOKUP($B15,KviZDarije9!$A$1:$N$1000, 7, 0), 0)/'TOP SCORES'!J$6,0)</f>
        <v>0</v>
      </c>
      <c r="M15" s="16">
        <f>IFERROR(100*_xlfn.IFNA(VLOOKUP($B15,KviZDarije10!$A$1:$N$1000, 7, 0), 0)/'TOP SCORES'!K$6,0)</f>
        <v>0</v>
      </c>
      <c r="N15" s="16">
        <f>IFERROR(100*_xlfn.IFNA(VLOOKUP($B15,KviZDarije11!$A$1:$N$1000, 7, 0), 0)/'TOP SCORES'!L$6,0)</f>
        <v>0</v>
      </c>
    </row>
    <row r="16" spans="1:15">
      <c r="A16" s="19">
        <f ca="1">RANK(C16,C$2:C$998)</f>
        <v>15</v>
      </c>
      <c r="B16" s="10" t="s">
        <v>98</v>
      </c>
      <c r="C16" s="17" cm="1">
        <f t="array" aca="1" ref="C16" ca="1">SUM(LARGE(D16:N16,ROW(INDIRECT("1:2"))))</f>
        <v>172.72727272727275</v>
      </c>
      <c r="D16" s="16">
        <f>IFERROR(100*_xlfn.IFNA(VLOOKUP($B16,KviZDarije1!$A$1:$N$1000, 7, 0), 0)/'TOP SCORES'!B$6,0)</f>
        <v>70</v>
      </c>
      <c r="E16" s="16">
        <f>IFERROR(100*_xlfn.IFNA(VLOOKUP($B16,KviZDarije2!$A$1:$N$1000, 7, 0), 0)/'TOP SCORES'!C$6,0)</f>
        <v>72.727272727272734</v>
      </c>
      <c r="F16" s="16">
        <f>IFERROR(100*_xlfn.IFNA(VLOOKUP($B16,KviZDarije3!$A$1:$N$1000, 7, 0), 0)/'TOP SCORES'!D$6,0)</f>
        <v>100</v>
      </c>
      <c r="G16" s="16">
        <f>IFERROR(100*_xlfn.IFNA(VLOOKUP($B16,KviZDarije4!$A$1:$N$1000, 7, 0), 0)/'TOP SCORES'!E$6,0)</f>
        <v>0</v>
      </c>
      <c r="H16" s="16">
        <f>IFERROR(100*_xlfn.IFNA(VLOOKUP($B16,KviZDarije5!$A$1:$N$1000, 7, 0), 0)/'TOP SCORES'!F$6,0)</f>
        <v>0</v>
      </c>
      <c r="I16" s="16">
        <f>IFERROR(100*_xlfn.IFNA(VLOOKUP($B16,KviZDarije6!$A$1:$N$1000, 7, 0), 0)/'TOP SCORES'!G$6,0)</f>
        <v>0</v>
      </c>
      <c r="J16" s="16">
        <f>IFERROR(100*_xlfn.IFNA(VLOOKUP($B16,KviZDarije7!$A$1:$N$1000, 7, 0), 0)/'TOP SCORES'!H$6,0)</f>
        <v>0</v>
      </c>
      <c r="K16" s="16">
        <f>IFERROR(100*_xlfn.IFNA(VLOOKUP($B16,KviZDarije8!$A$1:$N$1000, 7, 0), 0)/'TOP SCORES'!I$6,0)</f>
        <v>0</v>
      </c>
      <c r="L16" s="16">
        <f>IFERROR(100*_xlfn.IFNA(VLOOKUP($B16,KviZDarije9!$A$1:$N$1000, 7, 0), 0)/'TOP SCORES'!J$6,0)</f>
        <v>0</v>
      </c>
      <c r="M16" s="16">
        <f>IFERROR(100*_xlfn.IFNA(VLOOKUP($B16,KviZDarije10!$A$1:$N$1000, 7, 0), 0)/'TOP SCORES'!K$6,0)</f>
        <v>0</v>
      </c>
      <c r="N16" s="16">
        <f>IFERROR(100*_xlfn.IFNA(VLOOKUP($B16,KviZDarije11!$A$1:$N$1000, 7, 0), 0)/'TOP SCORES'!L$6,0)</f>
        <v>0</v>
      </c>
    </row>
    <row r="17" spans="1:14">
      <c r="A17" s="19">
        <f ca="1">RANK(C17,C$2:C$998)</f>
        <v>16</v>
      </c>
      <c r="B17" s="45" t="s">
        <v>9</v>
      </c>
      <c r="C17" s="17" cm="1">
        <f t="array" aca="1" ref="C17" ca="1">SUM(LARGE(D17:N17,ROW(INDIRECT("1:2"))))</f>
        <v>172.72727272727272</v>
      </c>
      <c r="D17" s="16">
        <f>IFERROR(100*_xlfn.IFNA(VLOOKUP($B17,KviZDarije1!$A$1:$N$1000, 7, 0), 0)/'TOP SCORES'!B$6,0)</f>
        <v>70</v>
      </c>
      <c r="E17" s="16">
        <f>IFERROR(100*_xlfn.IFNA(VLOOKUP($B17,KviZDarije2!$A$1:$N$1000, 7, 0), 0)/'TOP SCORES'!C$6,0)</f>
        <v>81.818181818181813</v>
      </c>
      <c r="F17" s="16">
        <f>IFERROR(100*_xlfn.IFNA(VLOOKUP($B17,KviZDarije3!$A$1:$N$1000, 7, 0), 0)/'TOP SCORES'!D$6,0)</f>
        <v>90.909090909090907</v>
      </c>
      <c r="G17" s="16">
        <f>IFERROR(100*_xlfn.IFNA(VLOOKUP($B17,KviZDarije4!$A$1:$N$1000, 7, 0), 0)/'TOP SCORES'!E$6,0)</f>
        <v>0</v>
      </c>
      <c r="H17" s="16">
        <f>IFERROR(100*_xlfn.IFNA(VLOOKUP($B17,KviZDarije5!$A$1:$N$1000, 7, 0), 0)/'TOP SCORES'!F$6,0)</f>
        <v>0</v>
      </c>
      <c r="I17" s="16">
        <f>IFERROR(100*_xlfn.IFNA(VLOOKUP($B17,KviZDarije6!$A$1:$N$1000, 7, 0), 0)/'TOP SCORES'!G$6,0)</f>
        <v>0</v>
      </c>
      <c r="J17" s="16">
        <f>IFERROR(100*_xlfn.IFNA(VLOOKUP($B17,KviZDarije7!$A$1:$N$1000, 7, 0), 0)/'TOP SCORES'!H$6,0)</f>
        <v>0</v>
      </c>
      <c r="K17" s="16">
        <f>IFERROR(100*_xlfn.IFNA(VLOOKUP($B17,KviZDarije8!$A$1:$N$1000, 7, 0), 0)/'TOP SCORES'!I$6,0)</f>
        <v>0</v>
      </c>
      <c r="L17" s="16">
        <f>IFERROR(100*_xlfn.IFNA(VLOOKUP($B17,KviZDarije9!$A$1:$N$1000, 7, 0), 0)/'TOP SCORES'!J$6,0)</f>
        <v>0</v>
      </c>
      <c r="M17" s="16">
        <f>IFERROR(100*_xlfn.IFNA(VLOOKUP($B17,KviZDarije10!$A$1:$N$1000, 7, 0), 0)/'TOP SCORES'!K$6,0)</f>
        <v>0</v>
      </c>
      <c r="N17" s="16">
        <f>IFERROR(100*_xlfn.IFNA(VLOOKUP($B17,KviZDarije11!$A$1:$N$1000, 7, 0), 0)/'TOP SCORES'!L$6,0)</f>
        <v>0</v>
      </c>
    </row>
    <row r="18" spans="1:14">
      <c r="A18" s="19">
        <f ca="1">RANK(C18,C$2:C$998)</f>
        <v>16</v>
      </c>
      <c r="B18" s="10" t="s">
        <v>66</v>
      </c>
      <c r="C18" s="17" cm="1">
        <f t="array" aca="1" ref="C18" ca="1">SUM(LARGE(D18:N18,ROW(INDIRECT("1:2"))))</f>
        <v>172.72727272727272</v>
      </c>
      <c r="D18" s="16">
        <f>IFERROR(100*_xlfn.IFNA(VLOOKUP($B18,KviZDarije1!$A$1:$N$1000, 7, 0), 0)/'TOP SCORES'!B$6,0)</f>
        <v>70</v>
      </c>
      <c r="E18" s="16">
        <f>IFERROR(100*_xlfn.IFNA(VLOOKUP($B18,KviZDarije2!$A$1:$N$1000, 7, 0), 0)/'TOP SCORES'!C$6,0)</f>
        <v>90.909090909090907</v>
      </c>
      <c r="F18" s="16">
        <f>IFERROR(100*_xlfn.IFNA(VLOOKUP($B18,KviZDarije3!$A$1:$N$1000, 7, 0), 0)/'TOP SCORES'!D$6,0)</f>
        <v>81.818181818181813</v>
      </c>
      <c r="G18" s="16">
        <f>IFERROR(100*_xlfn.IFNA(VLOOKUP($B18,KviZDarije4!$A$1:$N$1000, 7, 0), 0)/'TOP SCORES'!E$6,0)</f>
        <v>0</v>
      </c>
      <c r="H18" s="16">
        <f>IFERROR(100*_xlfn.IFNA(VLOOKUP($B18,KviZDarije5!$A$1:$N$1000, 7, 0), 0)/'TOP SCORES'!F$6,0)</f>
        <v>0</v>
      </c>
      <c r="I18" s="16">
        <f>IFERROR(100*_xlfn.IFNA(VLOOKUP($B18,KviZDarije6!$A$1:$N$1000, 7, 0), 0)/'TOP SCORES'!G$6,0)</f>
        <v>0</v>
      </c>
      <c r="J18" s="16">
        <f>IFERROR(100*_xlfn.IFNA(VLOOKUP($B18,KviZDarije7!$A$1:$N$1000, 7, 0), 0)/'TOP SCORES'!H$6,0)</f>
        <v>0</v>
      </c>
      <c r="K18" s="16">
        <f>IFERROR(100*_xlfn.IFNA(VLOOKUP($B18,KviZDarije8!$A$1:$N$1000, 7, 0), 0)/'TOP SCORES'!I$6,0)</f>
        <v>0</v>
      </c>
      <c r="L18" s="16">
        <f>IFERROR(100*_xlfn.IFNA(VLOOKUP($B18,KviZDarije9!$A$1:$N$1000, 7, 0), 0)/'TOP SCORES'!J$6,0)</f>
        <v>0</v>
      </c>
      <c r="M18" s="16">
        <f>IFERROR(100*_xlfn.IFNA(VLOOKUP($B18,KviZDarije10!$A$1:$N$1000, 7, 0), 0)/'TOP SCORES'!K$6,0)</f>
        <v>0</v>
      </c>
      <c r="N18" s="16">
        <f>IFERROR(100*_xlfn.IFNA(VLOOKUP($B18,KviZDarije11!$A$1:$N$1000, 7, 0), 0)/'TOP SCORES'!L$6,0)</f>
        <v>0</v>
      </c>
    </row>
    <row r="19" spans="1:14">
      <c r="A19" s="19">
        <f ca="1">RANK(C19,C$2:C$998)</f>
        <v>16</v>
      </c>
      <c r="B19" s="14" t="s">
        <v>53</v>
      </c>
      <c r="C19" s="17" cm="1">
        <f t="array" aca="1" ref="C19" ca="1">SUM(LARGE(D19:N19,ROW(INDIRECT("1:2"))))</f>
        <v>172.72727272727272</v>
      </c>
      <c r="D19" s="16">
        <f>IFERROR(100*_xlfn.IFNA(VLOOKUP($B19,KviZDarije1!$A$1:$N$1000, 7, 0), 0)/'TOP SCORES'!B$6,0)</f>
        <v>60</v>
      </c>
      <c r="E19" s="16">
        <f>IFERROR(100*_xlfn.IFNA(VLOOKUP($B19,KviZDarije2!$A$1:$N$1000, 7, 0), 0)/'TOP SCORES'!C$6,0)</f>
        <v>81.818181818181813</v>
      </c>
      <c r="F19" s="16">
        <f>IFERROR(100*_xlfn.IFNA(VLOOKUP($B19,KviZDarije3!$A$1:$N$1000, 7, 0), 0)/'TOP SCORES'!D$6,0)</f>
        <v>90.909090909090907</v>
      </c>
      <c r="G19" s="16">
        <f>IFERROR(100*_xlfn.IFNA(VLOOKUP($B19,KviZDarije4!$A$1:$N$1000, 7, 0), 0)/'TOP SCORES'!E$6,0)</f>
        <v>0</v>
      </c>
      <c r="H19" s="16">
        <f>IFERROR(100*_xlfn.IFNA(VLOOKUP($B19,KviZDarije5!$A$1:$N$1000, 7, 0), 0)/'TOP SCORES'!F$6,0)</f>
        <v>0</v>
      </c>
      <c r="I19" s="16">
        <f>IFERROR(100*_xlfn.IFNA(VLOOKUP($B19,KviZDarije6!$A$1:$N$1000, 7, 0), 0)/'TOP SCORES'!G$6,0)</f>
        <v>0</v>
      </c>
      <c r="J19" s="16">
        <f>IFERROR(100*_xlfn.IFNA(VLOOKUP($B19,KviZDarije7!$A$1:$N$1000, 7, 0), 0)/'TOP SCORES'!H$6,0)</f>
        <v>0</v>
      </c>
      <c r="K19" s="16">
        <f>IFERROR(100*_xlfn.IFNA(VLOOKUP($B19,KviZDarije8!$A$1:$N$1000, 7, 0), 0)/'TOP SCORES'!I$6,0)</f>
        <v>0</v>
      </c>
      <c r="L19" s="16">
        <f>IFERROR(100*_xlfn.IFNA(VLOOKUP($B19,KviZDarije9!$A$1:$N$1000, 7, 0), 0)/'TOP SCORES'!J$6,0)</f>
        <v>0</v>
      </c>
      <c r="M19" s="16">
        <f>IFERROR(100*_xlfn.IFNA(VLOOKUP($B19,KviZDarije10!$A$1:$N$1000, 7, 0), 0)/'TOP SCORES'!K$6,0)</f>
        <v>0</v>
      </c>
      <c r="N19" s="16">
        <f>IFERROR(100*_xlfn.IFNA(VLOOKUP($B19,KviZDarije11!$A$1:$N$1000, 7, 0), 0)/'TOP SCORES'!L$6,0)</f>
        <v>0</v>
      </c>
    </row>
    <row r="20" spans="1:14">
      <c r="A20" s="19">
        <f ca="1">RANK(C20,C$2:C$998)</f>
        <v>16</v>
      </c>
      <c r="B20" s="14" t="s">
        <v>160</v>
      </c>
      <c r="C20" s="17" cm="1">
        <f t="array" aca="1" ref="C20" ca="1">SUM(LARGE(D20:N20,ROW(INDIRECT("1:2"))))</f>
        <v>172.72727272727272</v>
      </c>
      <c r="D20" s="16">
        <f>IFERROR(100*_xlfn.IFNA(VLOOKUP($B20,KviZDarije1!$A$1:$N$1000, 7, 0), 0)/'TOP SCORES'!B$6,0)</f>
        <v>50</v>
      </c>
      <c r="E20" s="16">
        <f>IFERROR(100*_xlfn.IFNA(VLOOKUP($B20,KviZDarije2!$A$1:$N$1000, 7, 0), 0)/'TOP SCORES'!C$6,0)</f>
        <v>90.909090909090907</v>
      </c>
      <c r="F20" s="16">
        <f>IFERROR(100*_xlfn.IFNA(VLOOKUP($B20,KviZDarije3!$A$1:$N$1000, 7, 0), 0)/'TOP SCORES'!D$6,0)</f>
        <v>81.818181818181813</v>
      </c>
      <c r="G20" s="16">
        <f>IFERROR(100*_xlfn.IFNA(VLOOKUP($B20,KviZDarije4!$A$1:$N$1000, 7, 0), 0)/'TOP SCORES'!E$6,0)</f>
        <v>0</v>
      </c>
      <c r="H20" s="16">
        <f>IFERROR(100*_xlfn.IFNA(VLOOKUP($B20,KviZDarije5!$A$1:$N$1000, 7, 0), 0)/'TOP SCORES'!F$6,0)</f>
        <v>0</v>
      </c>
      <c r="I20" s="16">
        <f>IFERROR(100*_xlfn.IFNA(VLOOKUP($B20,KviZDarije6!$A$1:$N$1000, 7, 0), 0)/'TOP SCORES'!G$6,0)</f>
        <v>0</v>
      </c>
      <c r="J20" s="16">
        <f>IFERROR(100*_xlfn.IFNA(VLOOKUP($B20,KviZDarije7!$A$1:$N$1000, 7, 0), 0)/'TOP SCORES'!H$6,0)</f>
        <v>0</v>
      </c>
      <c r="K20" s="16">
        <f>IFERROR(100*_xlfn.IFNA(VLOOKUP($B20,KviZDarije8!$A$1:$N$1000, 7, 0), 0)/'TOP SCORES'!I$6,0)</f>
        <v>0</v>
      </c>
      <c r="L20" s="16">
        <f>IFERROR(100*_xlfn.IFNA(VLOOKUP($B20,KviZDarije9!$A$1:$N$1000, 7, 0), 0)/'TOP SCORES'!J$6,0)</f>
        <v>0</v>
      </c>
      <c r="M20" s="16">
        <f>IFERROR(100*_xlfn.IFNA(VLOOKUP($B20,KviZDarije10!$A$1:$N$1000, 7, 0), 0)/'TOP SCORES'!K$6,0)</f>
        <v>0</v>
      </c>
      <c r="N20" s="16">
        <f>IFERROR(100*_xlfn.IFNA(VLOOKUP($B20,KviZDarije11!$A$1:$N$1000, 7, 0), 0)/'TOP SCORES'!L$6,0)</f>
        <v>0</v>
      </c>
    </row>
    <row r="21" spans="1:14">
      <c r="A21" s="19">
        <f ca="1">RANK(C21,C$2:C$998)</f>
        <v>20</v>
      </c>
      <c r="B21" s="14" t="s">
        <v>11</v>
      </c>
      <c r="C21" s="17" cm="1">
        <f t="array" aca="1" ref="C21" ca="1">SUM(LARGE(D21:N21,ROW(INDIRECT("1:2"))))</f>
        <v>171.81818181818181</v>
      </c>
      <c r="D21" s="16">
        <f>IFERROR(100*_xlfn.IFNA(VLOOKUP($B21,KviZDarije1!$A$1:$N$1000, 7, 0), 0)/'TOP SCORES'!B$6,0)</f>
        <v>90</v>
      </c>
      <c r="E21" s="16">
        <f>IFERROR(100*_xlfn.IFNA(VLOOKUP($B21,KviZDarije2!$A$1:$N$1000, 7, 0), 0)/'TOP SCORES'!C$6,0)</f>
        <v>81.818181818181813</v>
      </c>
      <c r="F21" s="16">
        <f>IFERROR(100*_xlfn.IFNA(VLOOKUP($B21,KviZDarije3!$A$1:$N$1000, 7, 0), 0)/'TOP SCORES'!D$6,0)</f>
        <v>81.818181818181813</v>
      </c>
      <c r="G21" s="16">
        <f>IFERROR(100*_xlfn.IFNA(VLOOKUP($B21,KviZDarije4!$A$1:$N$1000, 7, 0), 0)/'TOP SCORES'!E$6,0)</f>
        <v>0</v>
      </c>
      <c r="H21" s="16">
        <f>IFERROR(100*_xlfn.IFNA(VLOOKUP($B21,KviZDarije5!$A$1:$N$1000, 7, 0), 0)/'TOP SCORES'!F$6,0)</f>
        <v>0</v>
      </c>
      <c r="I21" s="16">
        <f>IFERROR(100*_xlfn.IFNA(VLOOKUP($B21,KviZDarije6!$A$1:$N$1000, 7, 0), 0)/'TOP SCORES'!G$6,0)</f>
        <v>0</v>
      </c>
      <c r="J21" s="16">
        <f>IFERROR(100*_xlfn.IFNA(VLOOKUP($B21,KviZDarije7!$A$1:$N$1000, 7, 0), 0)/'TOP SCORES'!H$6,0)</f>
        <v>0</v>
      </c>
      <c r="K21" s="16">
        <f>IFERROR(100*_xlfn.IFNA(VLOOKUP($B21,KviZDarije8!$A$1:$N$1000, 7, 0), 0)/'TOP SCORES'!I$6,0)</f>
        <v>0</v>
      </c>
      <c r="L21" s="16">
        <f>IFERROR(100*_xlfn.IFNA(VLOOKUP($B21,KviZDarije9!$A$1:$N$1000, 7, 0), 0)/'TOP SCORES'!J$6,0)</f>
        <v>0</v>
      </c>
      <c r="M21" s="16">
        <f>IFERROR(100*_xlfn.IFNA(VLOOKUP($B21,KviZDarije10!$A$1:$N$1000, 7, 0), 0)/'TOP SCORES'!K$6,0)</f>
        <v>0</v>
      </c>
      <c r="N21" s="16">
        <f>IFERROR(100*_xlfn.IFNA(VLOOKUP($B21,KviZDarije11!$A$1:$N$1000, 7, 0), 0)/'TOP SCORES'!L$6,0)</f>
        <v>0</v>
      </c>
    </row>
    <row r="22" spans="1:14">
      <c r="A22" s="19">
        <f ca="1">RANK(C22,C$2:C$998)</f>
        <v>20</v>
      </c>
      <c r="B22" s="6" t="s">
        <v>77</v>
      </c>
      <c r="C22" s="17" cm="1">
        <f t="array" aca="1" ref="C22" ca="1">SUM(LARGE(D22:N22,ROW(INDIRECT("1:2"))))</f>
        <v>171.81818181818181</v>
      </c>
      <c r="D22" s="16">
        <f>IFERROR(100*_xlfn.IFNA(VLOOKUP($B22,KviZDarije1!$A$1:$N$1000, 7, 0), 0)/'TOP SCORES'!B$6,0)</f>
        <v>90</v>
      </c>
      <c r="E22" s="16">
        <f>IFERROR(100*_xlfn.IFNA(VLOOKUP($B22,KviZDarije2!$A$1:$N$1000, 7, 0), 0)/'TOP SCORES'!C$6,0)</f>
        <v>81.818181818181813</v>
      </c>
      <c r="F22" s="16">
        <f>IFERROR(100*_xlfn.IFNA(VLOOKUP($B22,KviZDarije3!$A$1:$N$1000, 7, 0), 0)/'TOP SCORES'!D$6,0)</f>
        <v>72.727272727272734</v>
      </c>
      <c r="G22" s="16">
        <f>IFERROR(100*_xlfn.IFNA(VLOOKUP($B22,KviZDarije4!$A$1:$N$1000, 7, 0), 0)/'TOP SCORES'!E$6,0)</f>
        <v>0</v>
      </c>
      <c r="H22" s="16">
        <f>IFERROR(100*_xlfn.IFNA(VLOOKUP($B22,KviZDarije5!$A$1:$N$1000, 7, 0), 0)/'TOP SCORES'!F$6,0)</f>
        <v>0</v>
      </c>
      <c r="I22" s="16">
        <f>IFERROR(100*_xlfn.IFNA(VLOOKUP($B22,KviZDarije6!$A$1:$N$1000, 7, 0), 0)/'TOP SCORES'!G$6,0)</f>
        <v>0</v>
      </c>
      <c r="J22" s="16">
        <f>IFERROR(100*_xlfn.IFNA(VLOOKUP($B22,KviZDarije7!$A$1:$N$1000, 7, 0), 0)/'TOP SCORES'!H$6,0)</f>
        <v>0</v>
      </c>
      <c r="K22" s="16">
        <f>IFERROR(100*_xlfn.IFNA(VLOOKUP($B22,KviZDarije8!$A$1:$N$1000, 7, 0), 0)/'TOP SCORES'!I$6,0)</f>
        <v>0</v>
      </c>
      <c r="L22" s="16">
        <f>IFERROR(100*_xlfn.IFNA(VLOOKUP($B22,KviZDarije9!$A$1:$N$1000, 7, 0), 0)/'TOP SCORES'!J$6,0)</f>
        <v>0</v>
      </c>
      <c r="M22" s="16">
        <f>IFERROR(100*_xlfn.IFNA(VLOOKUP($B22,KviZDarije10!$A$1:$N$1000, 7, 0), 0)/'TOP SCORES'!K$6,0)</f>
        <v>0</v>
      </c>
      <c r="N22" s="16">
        <f>IFERROR(100*_xlfn.IFNA(VLOOKUP($B22,KviZDarije11!$A$1:$N$1000, 7, 0), 0)/'TOP SCORES'!L$6,0)</f>
        <v>0</v>
      </c>
    </row>
    <row r="23" spans="1:14">
      <c r="A23" s="19">
        <f ca="1">RANK(C23,C$2:C$998)</f>
        <v>22</v>
      </c>
      <c r="B23" s="14" t="s">
        <v>192</v>
      </c>
      <c r="C23" s="17" cm="1">
        <f t="array" aca="1" ref="C23" ca="1">SUM(LARGE(D23:N23,ROW(INDIRECT("1:2"))))</f>
        <v>170.90909090909091</v>
      </c>
      <c r="D23" s="16">
        <f>IFERROR(100*_xlfn.IFNA(VLOOKUP($B23,KviZDarije1!$A$1:$N$1000, 7, 0), 0)/'TOP SCORES'!B$6,0)</f>
        <v>80</v>
      </c>
      <c r="E23" s="16">
        <f>IFERROR(100*_xlfn.IFNA(VLOOKUP($B23,KviZDarije2!$A$1:$N$1000, 7, 0), 0)/'TOP SCORES'!C$6,0)</f>
        <v>90.909090909090907</v>
      </c>
      <c r="F23" s="16">
        <f>IFERROR(100*_xlfn.IFNA(VLOOKUP($B23,KviZDarije3!$A$1:$N$1000, 7, 0), 0)/'TOP SCORES'!D$6,0)</f>
        <v>72.727272727272734</v>
      </c>
      <c r="G23" s="16">
        <f>IFERROR(100*_xlfn.IFNA(VLOOKUP($B23,KviZDarije4!$A$1:$N$1000, 7, 0), 0)/'TOP SCORES'!E$6,0)</f>
        <v>0</v>
      </c>
      <c r="H23" s="16">
        <f>IFERROR(100*_xlfn.IFNA(VLOOKUP($B23,KviZDarije5!$A$1:$N$1000, 7, 0), 0)/'TOP SCORES'!F$6,0)</f>
        <v>0</v>
      </c>
      <c r="I23" s="16">
        <f>IFERROR(100*_xlfn.IFNA(VLOOKUP($B23,KviZDarije6!$A$1:$N$1000, 7, 0), 0)/'TOP SCORES'!G$6,0)</f>
        <v>0</v>
      </c>
      <c r="J23" s="16">
        <f>IFERROR(100*_xlfn.IFNA(VLOOKUP($B23,KviZDarije7!$A$1:$N$1000, 7, 0), 0)/'TOP SCORES'!H$6,0)</f>
        <v>0</v>
      </c>
      <c r="K23" s="16">
        <f>IFERROR(100*_xlfn.IFNA(VLOOKUP($B23,KviZDarije8!$A$1:$N$1000, 7, 0), 0)/'TOP SCORES'!I$6,0)</f>
        <v>0</v>
      </c>
      <c r="L23" s="16">
        <f>IFERROR(100*_xlfn.IFNA(VLOOKUP($B23,KviZDarije9!$A$1:$N$1000, 7, 0), 0)/'TOP SCORES'!J$6,0)</f>
        <v>0</v>
      </c>
      <c r="M23" s="16">
        <f>IFERROR(100*_xlfn.IFNA(VLOOKUP($B23,KviZDarije10!$A$1:$N$1000, 7, 0), 0)/'TOP SCORES'!K$6,0)</f>
        <v>0</v>
      </c>
      <c r="N23" s="16">
        <f>IFERROR(100*_xlfn.IFNA(VLOOKUP($B23,KviZDarije11!$A$1:$N$1000, 7, 0), 0)/'TOP SCORES'!L$6,0)</f>
        <v>0</v>
      </c>
    </row>
    <row r="24" spans="1:14">
      <c r="A24" s="19">
        <f ca="1">RANK(C24,C$2:C$998)</f>
        <v>22</v>
      </c>
      <c r="B24" s="10" t="s">
        <v>183</v>
      </c>
      <c r="C24" s="17" cm="1">
        <f t="array" aca="1" ref="C24" ca="1">SUM(LARGE(D24:N24,ROW(INDIRECT("1:2"))))</f>
        <v>170.90909090909091</v>
      </c>
      <c r="D24" s="16">
        <f>IFERROR(100*_xlfn.IFNA(VLOOKUP($B24,KviZDarije1!$A$1:$N$1000, 7, 0), 0)/'TOP SCORES'!B$6,0)</f>
        <v>80</v>
      </c>
      <c r="E24" s="16">
        <f>IFERROR(100*_xlfn.IFNA(VLOOKUP($B24,KviZDarije2!$A$1:$N$1000, 7, 0), 0)/'TOP SCORES'!C$6,0)</f>
        <v>90.909090909090907</v>
      </c>
      <c r="F24" s="16">
        <f>IFERROR(100*_xlfn.IFNA(VLOOKUP($B24,KviZDarije3!$A$1:$N$1000, 7, 0), 0)/'TOP SCORES'!D$6,0)</f>
        <v>72.727272727272734</v>
      </c>
      <c r="G24" s="16">
        <f>IFERROR(100*_xlfn.IFNA(VLOOKUP($B24,KviZDarije4!$A$1:$N$1000, 7, 0), 0)/'TOP SCORES'!E$6,0)</f>
        <v>0</v>
      </c>
      <c r="H24" s="16">
        <f>IFERROR(100*_xlfn.IFNA(VLOOKUP($B24,KviZDarije5!$A$1:$N$1000, 7, 0), 0)/'TOP SCORES'!F$6,0)</f>
        <v>0</v>
      </c>
      <c r="I24" s="16">
        <f>IFERROR(100*_xlfn.IFNA(VLOOKUP($B24,KviZDarije6!$A$1:$N$1000, 7, 0), 0)/'TOP SCORES'!G$6,0)</f>
        <v>0</v>
      </c>
      <c r="J24" s="16">
        <f>IFERROR(100*_xlfn.IFNA(VLOOKUP($B24,KviZDarije7!$A$1:$N$1000, 7, 0), 0)/'TOP SCORES'!H$6,0)</f>
        <v>0</v>
      </c>
      <c r="K24" s="16">
        <f>IFERROR(100*_xlfn.IFNA(VLOOKUP($B24,KviZDarije8!$A$1:$N$1000, 7, 0), 0)/'TOP SCORES'!I$6,0)</f>
        <v>0</v>
      </c>
      <c r="L24" s="16">
        <f>IFERROR(100*_xlfn.IFNA(VLOOKUP($B24,KviZDarije9!$A$1:$N$1000, 7, 0), 0)/'TOP SCORES'!J$6,0)</f>
        <v>0</v>
      </c>
      <c r="M24" s="16">
        <f>IFERROR(100*_xlfn.IFNA(VLOOKUP($B24,KviZDarije10!$A$1:$N$1000, 7, 0), 0)/'TOP SCORES'!K$6,0)</f>
        <v>0</v>
      </c>
      <c r="N24" s="16">
        <f>IFERROR(100*_xlfn.IFNA(VLOOKUP($B24,KviZDarije11!$A$1:$N$1000, 7, 0), 0)/'TOP SCORES'!L$6,0)</f>
        <v>0</v>
      </c>
    </row>
    <row r="25" spans="1:14">
      <c r="A25" s="19">
        <f ca="1">RANK(C25,C$2:C$998)</f>
        <v>22</v>
      </c>
      <c r="B25" s="14" t="s">
        <v>68</v>
      </c>
      <c r="C25" s="17" cm="1">
        <f t="array" aca="1" ref="C25" ca="1">SUM(LARGE(D25:N25,ROW(INDIRECT("1:2"))))</f>
        <v>170.90909090909091</v>
      </c>
      <c r="D25" s="16">
        <f>IFERROR(100*_xlfn.IFNA(VLOOKUP($B25,KviZDarije1!$A$1:$N$1000, 7, 0), 0)/'TOP SCORES'!B$6,0)</f>
        <v>80</v>
      </c>
      <c r="E25" s="16">
        <f>IFERROR(100*_xlfn.IFNA(VLOOKUP($B25,KviZDarije2!$A$1:$N$1000, 7, 0), 0)/'TOP SCORES'!C$6,0)</f>
        <v>90.909090909090907</v>
      </c>
      <c r="F25" s="16">
        <f>IFERROR(100*_xlfn.IFNA(VLOOKUP($B25,KviZDarije3!$A$1:$N$1000, 7, 0), 0)/'TOP SCORES'!D$6,0)</f>
        <v>0</v>
      </c>
      <c r="G25" s="16">
        <f>IFERROR(100*_xlfn.IFNA(VLOOKUP($B25,KviZDarije4!$A$1:$N$1000, 7, 0), 0)/'TOP SCORES'!E$6,0)</f>
        <v>0</v>
      </c>
      <c r="H25" s="16">
        <f>IFERROR(100*_xlfn.IFNA(VLOOKUP($B25,KviZDarije5!$A$1:$N$1000, 7, 0), 0)/'TOP SCORES'!F$6,0)</f>
        <v>0</v>
      </c>
      <c r="I25" s="16">
        <f>IFERROR(100*_xlfn.IFNA(VLOOKUP($B25,KviZDarije6!$A$1:$N$1000, 7, 0), 0)/'TOP SCORES'!G$6,0)</f>
        <v>0</v>
      </c>
      <c r="J25" s="16">
        <f>IFERROR(100*_xlfn.IFNA(VLOOKUP($B25,KviZDarije7!$A$1:$N$1000, 7, 0), 0)/'TOP SCORES'!H$6,0)</f>
        <v>0</v>
      </c>
      <c r="K25" s="16">
        <f>IFERROR(100*_xlfn.IFNA(VLOOKUP($B25,KviZDarije8!$A$1:$N$1000, 7, 0), 0)/'TOP SCORES'!I$6,0)</f>
        <v>0</v>
      </c>
      <c r="L25" s="16">
        <f>IFERROR(100*_xlfn.IFNA(VLOOKUP($B25,KviZDarije9!$A$1:$N$1000, 7, 0), 0)/'TOP SCORES'!J$6,0)</f>
        <v>0</v>
      </c>
      <c r="M25" s="16">
        <f>IFERROR(100*_xlfn.IFNA(VLOOKUP($B25,KviZDarije10!$A$1:$N$1000, 7, 0), 0)/'TOP SCORES'!K$6,0)</f>
        <v>0</v>
      </c>
      <c r="N25" s="16">
        <f>IFERROR(100*_xlfn.IFNA(VLOOKUP($B25,KviZDarije11!$A$1:$N$1000, 7, 0), 0)/'TOP SCORES'!L$6,0)</f>
        <v>0</v>
      </c>
    </row>
    <row r="26" spans="1:14">
      <c r="A26" s="19">
        <f ca="1">RANK(C26,C$2:C$998)</f>
        <v>25</v>
      </c>
      <c r="B26" s="14" t="s">
        <v>188</v>
      </c>
      <c r="C26" s="17" cm="1">
        <f t="array" aca="1" ref="C26" ca="1">SUM(LARGE(D26:N26,ROW(INDIRECT("1:2"))))</f>
        <v>170</v>
      </c>
      <c r="D26" s="16">
        <f>IFERROR(100*_xlfn.IFNA(VLOOKUP($B26,KviZDarije1!$A$1:$N$1000, 7, 0), 0)/'TOP SCORES'!B$6,0)</f>
        <v>70</v>
      </c>
      <c r="E26" s="16">
        <f>IFERROR(100*_xlfn.IFNA(VLOOKUP($B26,KviZDarije2!$A$1:$N$1000, 7, 0), 0)/'TOP SCORES'!C$6,0)</f>
        <v>0</v>
      </c>
      <c r="F26" s="16">
        <f>IFERROR(100*_xlfn.IFNA(VLOOKUP($B26,KviZDarije3!$A$1:$N$1000, 7, 0), 0)/'TOP SCORES'!D$6,0)</f>
        <v>100</v>
      </c>
      <c r="G26" s="16">
        <f>IFERROR(100*_xlfn.IFNA(VLOOKUP($B26,KviZDarije4!$A$1:$N$1000, 7, 0), 0)/'TOP SCORES'!E$6,0)</f>
        <v>0</v>
      </c>
      <c r="H26" s="16">
        <f>IFERROR(100*_xlfn.IFNA(VLOOKUP($B26,KviZDarije5!$A$1:$N$1000, 7, 0), 0)/'TOP SCORES'!F$6,0)</f>
        <v>0</v>
      </c>
      <c r="I26" s="16">
        <f>IFERROR(100*_xlfn.IFNA(VLOOKUP($B26,KviZDarije6!$A$1:$N$1000, 7, 0), 0)/'TOP SCORES'!G$6,0)</f>
        <v>0</v>
      </c>
      <c r="J26" s="16">
        <f>IFERROR(100*_xlfn.IFNA(VLOOKUP($B26,KviZDarije7!$A$1:$N$1000, 7, 0), 0)/'TOP SCORES'!H$6,0)</f>
        <v>0</v>
      </c>
      <c r="K26" s="16">
        <f>IFERROR(100*_xlfn.IFNA(VLOOKUP($B26,KviZDarije8!$A$1:$N$1000, 7, 0), 0)/'TOP SCORES'!I$6,0)</f>
        <v>0</v>
      </c>
      <c r="L26" s="16">
        <f>IFERROR(100*_xlfn.IFNA(VLOOKUP($B26,KviZDarije9!$A$1:$N$1000, 7, 0), 0)/'TOP SCORES'!J$6,0)</f>
        <v>0</v>
      </c>
      <c r="M26" s="16">
        <f>IFERROR(100*_xlfn.IFNA(VLOOKUP($B26,KviZDarije10!$A$1:$N$1000, 7, 0), 0)/'TOP SCORES'!K$6,0)</f>
        <v>0</v>
      </c>
      <c r="N26" s="16">
        <f>IFERROR(100*_xlfn.IFNA(VLOOKUP($B26,KviZDarije11!$A$1:$N$1000, 7, 0), 0)/'TOP SCORES'!L$6,0)</f>
        <v>0</v>
      </c>
    </row>
    <row r="27" spans="1:14">
      <c r="A27" s="19">
        <f ca="1">RANK(C27,C$2:C$998)</f>
        <v>26</v>
      </c>
      <c r="B27" s="10" t="s">
        <v>121</v>
      </c>
      <c r="C27" s="17" cm="1">
        <f t="array" aca="1" ref="C27" ca="1">SUM(LARGE(D27:N27,ROW(INDIRECT("1:2"))))</f>
        <v>163.63636363636363</v>
      </c>
      <c r="D27" s="16">
        <f>IFERROR(100*_xlfn.IFNA(VLOOKUP($B27,KviZDarije1!$A$1:$N$1000, 7, 0), 0)/'TOP SCORES'!B$6,0)</f>
        <v>70</v>
      </c>
      <c r="E27" s="16">
        <f>IFERROR(100*_xlfn.IFNA(VLOOKUP($B27,KviZDarije2!$A$1:$N$1000, 7, 0), 0)/'TOP SCORES'!C$6,0)</f>
        <v>72.727272727272734</v>
      </c>
      <c r="F27" s="16">
        <f>IFERROR(100*_xlfn.IFNA(VLOOKUP($B27,KviZDarije3!$A$1:$N$1000, 7, 0), 0)/'TOP SCORES'!D$6,0)</f>
        <v>90.909090909090907</v>
      </c>
      <c r="G27" s="16">
        <f>IFERROR(100*_xlfn.IFNA(VLOOKUP($B27,KviZDarije4!$A$1:$N$1000, 7, 0), 0)/'TOP SCORES'!E$6,0)</f>
        <v>0</v>
      </c>
      <c r="H27" s="16">
        <f>IFERROR(100*_xlfn.IFNA(VLOOKUP($B27,KviZDarije5!$A$1:$N$1000, 7, 0), 0)/'TOP SCORES'!F$6,0)</f>
        <v>0</v>
      </c>
      <c r="I27" s="16">
        <f>IFERROR(100*_xlfn.IFNA(VLOOKUP($B27,KviZDarije6!$A$1:$N$1000, 7, 0), 0)/'TOP SCORES'!G$6,0)</f>
        <v>0</v>
      </c>
      <c r="J27" s="16">
        <f>IFERROR(100*_xlfn.IFNA(VLOOKUP($B27,KviZDarije7!$A$1:$N$1000, 7, 0), 0)/'TOP SCORES'!H$6,0)</f>
        <v>0</v>
      </c>
      <c r="K27" s="16">
        <f>IFERROR(100*_xlfn.IFNA(VLOOKUP($B27,KviZDarije8!$A$1:$N$1000, 7, 0), 0)/'TOP SCORES'!I$6,0)</f>
        <v>0</v>
      </c>
      <c r="L27" s="16">
        <f>IFERROR(100*_xlfn.IFNA(VLOOKUP($B27,KviZDarije9!$A$1:$N$1000, 7, 0), 0)/'TOP SCORES'!J$6,0)</f>
        <v>0</v>
      </c>
      <c r="M27" s="16">
        <f>IFERROR(100*_xlfn.IFNA(VLOOKUP($B27,KviZDarije10!$A$1:$N$1000, 7, 0), 0)/'TOP SCORES'!K$6,0)</f>
        <v>0</v>
      </c>
      <c r="N27" s="16">
        <f>IFERROR(100*_xlfn.IFNA(VLOOKUP($B27,KviZDarije11!$A$1:$N$1000, 7, 0), 0)/'TOP SCORES'!L$6,0)</f>
        <v>0</v>
      </c>
    </row>
    <row r="28" spans="1:14">
      <c r="A28" s="19">
        <f ca="1">RANK(C28,C$2:C$998)</f>
        <v>26</v>
      </c>
      <c r="B28" s="45" t="s">
        <v>65</v>
      </c>
      <c r="C28" s="17" cm="1">
        <f t="array" aca="1" ref="C28" ca="1">SUM(LARGE(D28:N28,ROW(INDIRECT("1:2"))))</f>
        <v>163.63636363636363</v>
      </c>
      <c r="D28" s="16">
        <f>IFERROR(100*_xlfn.IFNA(VLOOKUP($B28,KviZDarije1!$A$1:$N$1000, 7, 0), 0)/'TOP SCORES'!B$6,0)</f>
        <v>70</v>
      </c>
      <c r="E28" s="16">
        <f>IFERROR(100*_xlfn.IFNA(VLOOKUP($B28,KviZDarije2!$A$1:$N$1000, 7, 0), 0)/'TOP SCORES'!C$6,0)</f>
        <v>90.909090909090907</v>
      </c>
      <c r="F28" s="16">
        <f>IFERROR(100*_xlfn.IFNA(VLOOKUP($B28,KviZDarije3!$A$1:$N$1000, 7, 0), 0)/'TOP SCORES'!D$6,0)</f>
        <v>72.727272727272734</v>
      </c>
      <c r="G28" s="16">
        <f>IFERROR(100*_xlfn.IFNA(VLOOKUP($B28,KviZDarije4!$A$1:$N$1000, 7, 0), 0)/'TOP SCORES'!E$6,0)</f>
        <v>0</v>
      </c>
      <c r="H28" s="16">
        <f>IFERROR(100*_xlfn.IFNA(VLOOKUP($B28,KviZDarije5!$A$1:$N$1000, 7, 0), 0)/'TOP SCORES'!F$6,0)</f>
        <v>0</v>
      </c>
      <c r="I28" s="16">
        <f>IFERROR(100*_xlfn.IFNA(VLOOKUP($B28,KviZDarije6!$A$1:$N$1000, 7, 0), 0)/'TOP SCORES'!G$6,0)</f>
        <v>0</v>
      </c>
      <c r="J28" s="16">
        <f>IFERROR(100*_xlfn.IFNA(VLOOKUP($B28,KviZDarije7!$A$1:$N$1000, 7, 0), 0)/'TOP SCORES'!H$6,0)</f>
        <v>0</v>
      </c>
      <c r="K28" s="16">
        <f>IFERROR(100*_xlfn.IFNA(VLOOKUP($B28,KviZDarije8!$A$1:$N$1000, 7, 0), 0)/'TOP SCORES'!I$6,0)</f>
        <v>0</v>
      </c>
      <c r="L28" s="16">
        <f>IFERROR(100*_xlfn.IFNA(VLOOKUP($B28,KviZDarije9!$A$1:$N$1000, 7, 0), 0)/'TOP SCORES'!J$6,0)</f>
        <v>0</v>
      </c>
      <c r="M28" s="16">
        <f>IFERROR(100*_xlfn.IFNA(VLOOKUP($B28,KviZDarije10!$A$1:$N$1000, 7, 0), 0)/'TOP SCORES'!K$6,0)</f>
        <v>0</v>
      </c>
      <c r="N28" s="16">
        <f>IFERROR(100*_xlfn.IFNA(VLOOKUP($B28,KviZDarije11!$A$1:$N$1000, 7, 0), 0)/'TOP SCORES'!L$6,0)</f>
        <v>0</v>
      </c>
    </row>
    <row r="29" spans="1:14">
      <c r="A29" s="19">
        <f ca="1">RANK(C29,C$2:C$998)</f>
        <v>26</v>
      </c>
      <c r="B29" s="6" t="s">
        <v>189</v>
      </c>
      <c r="C29" s="17" cm="1">
        <f t="array" aca="1" ref="C29" ca="1">SUM(LARGE(D29:N29,ROW(INDIRECT("1:2"))))</f>
        <v>163.63636363636363</v>
      </c>
      <c r="D29" s="16">
        <f>IFERROR(100*_xlfn.IFNA(VLOOKUP($B29,KviZDarije1!$A$1:$N$1000, 7, 0), 0)/'TOP SCORES'!B$6,0)</f>
        <v>70</v>
      </c>
      <c r="E29" s="16">
        <f>IFERROR(100*_xlfn.IFNA(VLOOKUP($B29,KviZDarije2!$A$1:$N$1000, 7, 0), 0)/'TOP SCORES'!C$6,0)</f>
        <v>81.818181818181813</v>
      </c>
      <c r="F29" s="16">
        <f>IFERROR(100*_xlfn.IFNA(VLOOKUP($B29,KviZDarije3!$A$1:$N$1000, 7, 0), 0)/'TOP SCORES'!D$6,0)</f>
        <v>81.818181818181813</v>
      </c>
      <c r="G29" s="16">
        <f>IFERROR(100*_xlfn.IFNA(VLOOKUP($B29,KviZDarije4!$A$1:$N$1000, 7, 0), 0)/'TOP SCORES'!E$6,0)</f>
        <v>0</v>
      </c>
      <c r="H29" s="16">
        <f>IFERROR(100*_xlfn.IFNA(VLOOKUP($B29,KviZDarije5!$A$1:$N$1000, 7, 0), 0)/'TOP SCORES'!F$6,0)</f>
        <v>0</v>
      </c>
      <c r="I29" s="16">
        <f>IFERROR(100*_xlfn.IFNA(VLOOKUP($B29,KviZDarije6!$A$1:$N$1000, 7, 0), 0)/'TOP SCORES'!G$6,0)</f>
        <v>0</v>
      </c>
      <c r="J29" s="16">
        <f>IFERROR(100*_xlfn.IFNA(VLOOKUP($B29,KviZDarije7!$A$1:$N$1000, 7, 0), 0)/'TOP SCORES'!H$6,0)</f>
        <v>0</v>
      </c>
      <c r="K29" s="16">
        <f>IFERROR(100*_xlfn.IFNA(VLOOKUP($B29,KviZDarije8!$A$1:$N$1000, 7, 0), 0)/'TOP SCORES'!I$6,0)</f>
        <v>0</v>
      </c>
      <c r="L29" s="16">
        <f>IFERROR(100*_xlfn.IFNA(VLOOKUP($B29,KviZDarije9!$A$1:$N$1000, 7, 0), 0)/'TOP SCORES'!J$6,0)</f>
        <v>0</v>
      </c>
      <c r="M29" s="16">
        <f>IFERROR(100*_xlfn.IFNA(VLOOKUP($B29,KviZDarije10!$A$1:$N$1000, 7, 0), 0)/'TOP SCORES'!K$6,0)</f>
        <v>0</v>
      </c>
      <c r="N29" s="16">
        <f>IFERROR(100*_xlfn.IFNA(VLOOKUP($B29,KviZDarije11!$A$1:$N$1000, 7, 0), 0)/'TOP SCORES'!L$6,0)</f>
        <v>0</v>
      </c>
    </row>
    <row r="30" spans="1:14">
      <c r="A30" s="19">
        <f ca="1">RANK(C30,C$2:C$998)</f>
        <v>26</v>
      </c>
      <c r="B30" s="10" t="s">
        <v>15</v>
      </c>
      <c r="C30" s="17" cm="1">
        <f t="array" aca="1" ref="C30" ca="1">SUM(LARGE(D30:N30,ROW(INDIRECT("1:2"))))</f>
        <v>163.63636363636363</v>
      </c>
      <c r="D30" s="16">
        <f>IFERROR(100*_xlfn.IFNA(VLOOKUP($B30,KviZDarije1!$A$1:$N$1000, 7, 0), 0)/'TOP SCORES'!B$6,0)</f>
        <v>50</v>
      </c>
      <c r="E30" s="16">
        <f>IFERROR(100*_xlfn.IFNA(VLOOKUP($B30,KviZDarije2!$A$1:$N$1000, 7, 0), 0)/'TOP SCORES'!C$6,0)</f>
        <v>81.818181818181813</v>
      </c>
      <c r="F30" s="16">
        <f>IFERROR(100*_xlfn.IFNA(VLOOKUP($B30,KviZDarije3!$A$1:$N$1000, 7, 0), 0)/'TOP SCORES'!D$6,0)</f>
        <v>81.818181818181813</v>
      </c>
      <c r="G30" s="16">
        <f>IFERROR(100*_xlfn.IFNA(VLOOKUP($B30,KviZDarije4!$A$1:$N$1000, 7, 0), 0)/'TOP SCORES'!E$6,0)</f>
        <v>0</v>
      </c>
      <c r="H30" s="16">
        <f>IFERROR(100*_xlfn.IFNA(VLOOKUP($B30,KviZDarije5!$A$1:$N$1000, 7, 0), 0)/'TOP SCORES'!F$6,0)</f>
        <v>0</v>
      </c>
      <c r="I30" s="16">
        <f>IFERROR(100*_xlfn.IFNA(VLOOKUP($B30,KviZDarije6!$A$1:$N$1000, 7, 0), 0)/'TOP SCORES'!G$6,0)</f>
        <v>0</v>
      </c>
      <c r="J30" s="16">
        <f>IFERROR(100*_xlfn.IFNA(VLOOKUP($B30,KviZDarije7!$A$1:$N$1000, 7, 0), 0)/'TOP SCORES'!H$6,0)</f>
        <v>0</v>
      </c>
      <c r="K30" s="16">
        <f>IFERROR(100*_xlfn.IFNA(VLOOKUP($B30,KviZDarije8!$A$1:$N$1000, 7, 0), 0)/'TOP SCORES'!I$6,0)</f>
        <v>0</v>
      </c>
      <c r="L30" s="16">
        <f>IFERROR(100*_xlfn.IFNA(VLOOKUP($B30,KviZDarije9!$A$1:$N$1000, 7, 0), 0)/'TOP SCORES'!J$6,0)</f>
        <v>0</v>
      </c>
      <c r="M30" s="16">
        <f>IFERROR(100*_xlfn.IFNA(VLOOKUP($B30,KviZDarije10!$A$1:$N$1000, 7, 0), 0)/'TOP SCORES'!K$6,0)</f>
        <v>0</v>
      </c>
      <c r="N30" s="16">
        <f>IFERROR(100*_xlfn.IFNA(VLOOKUP($B30,KviZDarije11!$A$1:$N$1000, 7, 0), 0)/'TOP SCORES'!L$6,0)</f>
        <v>0</v>
      </c>
    </row>
    <row r="31" spans="1:14">
      <c r="A31" s="19">
        <f ca="1">RANK(C31,C$2:C$998)</f>
        <v>26</v>
      </c>
      <c r="B31" s="14" t="s">
        <v>29</v>
      </c>
      <c r="C31" s="17" cm="1">
        <f t="array" aca="1" ref="C31" ca="1">SUM(LARGE(D31:N31,ROW(INDIRECT("1:2"))))</f>
        <v>163.63636363636363</v>
      </c>
      <c r="D31" s="16">
        <f>IFERROR(100*_xlfn.IFNA(VLOOKUP($B31,KviZDarije1!$A$1:$N$1000, 7, 0), 0)/'TOP SCORES'!B$6,0)</f>
        <v>0</v>
      </c>
      <c r="E31" s="16">
        <f>IFERROR(100*_xlfn.IFNA(VLOOKUP($B31,KviZDarije2!$A$1:$N$1000, 7, 0), 0)/'TOP SCORES'!C$6,0)</f>
        <v>81.818181818181813</v>
      </c>
      <c r="F31" s="16">
        <f>IFERROR(100*_xlfn.IFNA(VLOOKUP($B31,KviZDarije3!$A$1:$N$1000, 7, 0), 0)/'TOP SCORES'!D$6,0)</f>
        <v>81.818181818181813</v>
      </c>
      <c r="G31" s="16">
        <f>IFERROR(100*_xlfn.IFNA(VLOOKUP($B31,KviZDarije4!$A$1:$N$1000, 7, 0), 0)/'TOP SCORES'!E$6,0)</f>
        <v>0</v>
      </c>
      <c r="H31" s="16">
        <f>IFERROR(100*_xlfn.IFNA(VLOOKUP($B31,KviZDarije5!$A$1:$N$1000, 7, 0), 0)/'TOP SCORES'!F$6,0)</f>
        <v>0</v>
      </c>
      <c r="I31" s="16">
        <f>IFERROR(100*_xlfn.IFNA(VLOOKUP($B31,KviZDarije6!$A$1:$N$1000, 7, 0), 0)/'TOP SCORES'!G$6,0)</f>
        <v>0</v>
      </c>
      <c r="J31" s="16">
        <f>IFERROR(100*_xlfn.IFNA(VLOOKUP($B31,KviZDarije7!$A$1:$N$1000, 7, 0), 0)/'TOP SCORES'!H$6,0)</f>
        <v>0</v>
      </c>
      <c r="K31" s="16">
        <f>IFERROR(100*_xlfn.IFNA(VLOOKUP($B31,KviZDarije8!$A$1:$N$1000, 7, 0), 0)/'TOP SCORES'!I$6,0)</f>
        <v>0</v>
      </c>
      <c r="L31" s="16">
        <f>IFERROR(100*_xlfn.IFNA(VLOOKUP($B31,KviZDarije9!$A$1:$N$1000, 7, 0), 0)/'TOP SCORES'!J$6,0)</f>
        <v>0</v>
      </c>
      <c r="M31" s="16">
        <f>IFERROR(100*_xlfn.IFNA(VLOOKUP($B31,KviZDarije10!$A$1:$N$1000, 7, 0), 0)/'TOP SCORES'!K$6,0)</f>
        <v>0</v>
      </c>
      <c r="N31" s="16">
        <f>IFERROR(100*_xlfn.IFNA(VLOOKUP($B31,KviZDarije11!$A$1:$N$1000, 7, 0), 0)/'TOP SCORES'!L$6,0)</f>
        <v>0</v>
      </c>
    </row>
    <row r="32" spans="1:14">
      <c r="A32" s="19">
        <f ca="1">RANK(C32,C$2:C$998)</f>
        <v>31</v>
      </c>
      <c r="B32" s="6" t="s">
        <v>90</v>
      </c>
      <c r="C32" s="17" cm="1">
        <f t="array" aca="1" ref="C32" ca="1">SUM(LARGE(D32:N32,ROW(INDIRECT("1:2"))))</f>
        <v>162.72727272727275</v>
      </c>
      <c r="D32" s="16">
        <f>IFERROR(100*_xlfn.IFNA(VLOOKUP($B32,KviZDarije1!$A$1:$N$1000, 7, 0), 0)/'TOP SCORES'!B$6,0)</f>
        <v>90</v>
      </c>
      <c r="E32" s="16">
        <f>IFERROR(100*_xlfn.IFNA(VLOOKUP($B32,KviZDarije2!$A$1:$N$1000, 7, 0), 0)/'TOP SCORES'!C$6,0)</f>
        <v>72.727272727272734</v>
      </c>
      <c r="F32" s="16">
        <f>IFERROR(100*_xlfn.IFNA(VLOOKUP($B32,KviZDarije3!$A$1:$N$1000, 7, 0), 0)/'TOP SCORES'!D$6,0)</f>
        <v>63.636363636363633</v>
      </c>
      <c r="G32" s="16">
        <f>IFERROR(100*_xlfn.IFNA(VLOOKUP($B32,KviZDarije4!$A$1:$N$1000, 7, 0), 0)/'TOP SCORES'!E$6,0)</f>
        <v>0</v>
      </c>
      <c r="H32" s="16">
        <f>IFERROR(100*_xlfn.IFNA(VLOOKUP($B32,KviZDarije5!$A$1:$N$1000, 7, 0), 0)/'TOP SCORES'!F$6,0)</f>
        <v>0</v>
      </c>
      <c r="I32" s="16">
        <f>IFERROR(100*_xlfn.IFNA(VLOOKUP($B32,KviZDarije6!$A$1:$N$1000, 7, 0), 0)/'TOP SCORES'!G$6,0)</f>
        <v>0</v>
      </c>
      <c r="J32" s="16">
        <f>IFERROR(100*_xlfn.IFNA(VLOOKUP($B32,KviZDarije7!$A$1:$N$1000, 7, 0), 0)/'TOP SCORES'!H$6,0)</f>
        <v>0</v>
      </c>
      <c r="K32" s="16">
        <f>IFERROR(100*_xlfn.IFNA(VLOOKUP($B32,KviZDarije8!$A$1:$N$1000, 7, 0), 0)/'TOP SCORES'!I$6,0)</f>
        <v>0</v>
      </c>
      <c r="L32" s="16">
        <f>IFERROR(100*_xlfn.IFNA(VLOOKUP($B32,KviZDarije9!$A$1:$N$1000, 7, 0), 0)/'TOP SCORES'!J$6,0)</f>
        <v>0</v>
      </c>
      <c r="M32" s="16">
        <f>IFERROR(100*_xlfn.IFNA(VLOOKUP($B32,KviZDarije10!$A$1:$N$1000, 7, 0), 0)/'TOP SCORES'!K$6,0)</f>
        <v>0</v>
      </c>
      <c r="N32" s="16">
        <f>IFERROR(100*_xlfn.IFNA(VLOOKUP($B32,KviZDarije11!$A$1:$N$1000, 7, 0), 0)/'TOP SCORES'!L$6,0)</f>
        <v>0</v>
      </c>
    </row>
    <row r="33" spans="1:14">
      <c r="A33" s="19">
        <f ca="1">RANK(C33,C$2:C$998)</f>
        <v>32</v>
      </c>
      <c r="B33" s="10" t="s">
        <v>25</v>
      </c>
      <c r="C33" s="17" cm="1">
        <f t="array" aca="1" ref="C33" ca="1">SUM(LARGE(D33:N33,ROW(INDIRECT("1:2"))))</f>
        <v>161.81818181818181</v>
      </c>
      <c r="D33" s="16">
        <f>IFERROR(100*_xlfn.IFNA(VLOOKUP($B33,KviZDarije1!$A$1:$N$1000, 7, 0), 0)/'TOP SCORES'!B$6,0)</f>
        <v>80</v>
      </c>
      <c r="E33" s="16">
        <f>IFERROR(100*_xlfn.IFNA(VLOOKUP($B33,KviZDarije2!$A$1:$N$1000, 7, 0), 0)/'TOP SCORES'!C$6,0)</f>
        <v>81.818181818181813</v>
      </c>
      <c r="F33" s="16">
        <f>IFERROR(100*_xlfn.IFNA(VLOOKUP($B33,KviZDarije3!$A$1:$N$1000, 7, 0), 0)/'TOP SCORES'!D$6,0)</f>
        <v>72.727272727272734</v>
      </c>
      <c r="G33" s="16">
        <f>IFERROR(100*_xlfn.IFNA(VLOOKUP($B33,KviZDarije4!$A$1:$N$1000, 7, 0), 0)/'TOP SCORES'!E$6,0)</f>
        <v>0</v>
      </c>
      <c r="H33" s="16">
        <f>IFERROR(100*_xlfn.IFNA(VLOOKUP($B33,KviZDarije5!$A$1:$N$1000, 7, 0), 0)/'TOP SCORES'!F$6,0)</f>
        <v>0</v>
      </c>
      <c r="I33" s="16">
        <f>IFERROR(100*_xlfn.IFNA(VLOOKUP($B33,KviZDarije6!$A$1:$N$1000, 7, 0), 0)/'TOP SCORES'!G$6,0)</f>
        <v>0</v>
      </c>
      <c r="J33" s="16">
        <f>IFERROR(100*_xlfn.IFNA(VLOOKUP($B33,KviZDarije7!$A$1:$N$1000, 7, 0), 0)/'TOP SCORES'!H$6,0)</f>
        <v>0</v>
      </c>
      <c r="K33" s="16">
        <f>IFERROR(100*_xlfn.IFNA(VLOOKUP($B33,KviZDarije8!$A$1:$N$1000, 7, 0), 0)/'TOP SCORES'!I$6,0)</f>
        <v>0</v>
      </c>
      <c r="L33" s="16">
        <f>IFERROR(100*_xlfn.IFNA(VLOOKUP($B33,KviZDarije9!$A$1:$N$1000, 7, 0), 0)/'TOP SCORES'!J$6,0)</f>
        <v>0</v>
      </c>
      <c r="M33" s="16">
        <f>IFERROR(100*_xlfn.IFNA(VLOOKUP($B33,KviZDarije10!$A$1:$N$1000, 7, 0), 0)/'TOP SCORES'!K$6,0)</f>
        <v>0</v>
      </c>
      <c r="N33" s="16">
        <f>IFERROR(100*_xlfn.IFNA(VLOOKUP($B33,KviZDarije11!$A$1:$N$1000, 7, 0), 0)/'TOP SCORES'!L$6,0)</f>
        <v>0</v>
      </c>
    </row>
    <row r="34" spans="1:14">
      <c r="A34" s="19">
        <f ca="1">RANK(C34,C$2:C$998)</f>
        <v>32</v>
      </c>
      <c r="B34" s="10" t="s">
        <v>139</v>
      </c>
      <c r="C34" s="17" cm="1">
        <f t="array" aca="1" ref="C34" ca="1">SUM(LARGE(D34:N34,ROW(INDIRECT("1:2"))))</f>
        <v>161.81818181818181</v>
      </c>
      <c r="D34" s="16">
        <f>IFERROR(100*_xlfn.IFNA(VLOOKUP($B34,KviZDarije1!$A$1:$N$1000, 7, 0), 0)/'TOP SCORES'!B$6,0)</f>
        <v>80</v>
      </c>
      <c r="E34" s="16">
        <f>IFERROR(100*_xlfn.IFNA(VLOOKUP($B34,KviZDarije2!$A$1:$N$1000, 7, 0), 0)/'TOP SCORES'!C$6,0)</f>
        <v>72.727272727272734</v>
      </c>
      <c r="F34" s="16">
        <f>IFERROR(100*_xlfn.IFNA(VLOOKUP($B34,KviZDarije3!$A$1:$N$1000, 7, 0), 0)/'TOP SCORES'!D$6,0)</f>
        <v>81.818181818181813</v>
      </c>
      <c r="G34" s="16">
        <f>IFERROR(100*_xlfn.IFNA(VLOOKUP($B34,KviZDarije4!$A$1:$N$1000, 7, 0), 0)/'TOP SCORES'!E$6,0)</f>
        <v>0</v>
      </c>
      <c r="H34" s="16">
        <f>IFERROR(100*_xlfn.IFNA(VLOOKUP($B34,KviZDarije5!$A$1:$N$1000, 7, 0), 0)/'TOP SCORES'!F$6,0)</f>
        <v>0</v>
      </c>
      <c r="I34" s="16">
        <f>IFERROR(100*_xlfn.IFNA(VLOOKUP($B34,KviZDarije6!$A$1:$N$1000, 7, 0), 0)/'TOP SCORES'!G$6,0)</f>
        <v>0</v>
      </c>
      <c r="J34" s="16">
        <f>IFERROR(100*_xlfn.IFNA(VLOOKUP($B34,KviZDarije7!$A$1:$N$1000, 7, 0), 0)/'TOP SCORES'!H$6,0)</f>
        <v>0</v>
      </c>
      <c r="K34" s="16">
        <f>IFERROR(100*_xlfn.IFNA(VLOOKUP($B34,KviZDarije8!$A$1:$N$1000, 7, 0), 0)/'TOP SCORES'!I$6,0)</f>
        <v>0</v>
      </c>
      <c r="L34" s="16">
        <f>IFERROR(100*_xlfn.IFNA(VLOOKUP($B34,KviZDarije9!$A$1:$N$1000, 7, 0), 0)/'TOP SCORES'!J$6,0)</f>
        <v>0</v>
      </c>
      <c r="M34" s="16">
        <f>IFERROR(100*_xlfn.IFNA(VLOOKUP($B34,KviZDarije10!$A$1:$N$1000, 7, 0), 0)/'TOP SCORES'!K$6,0)</f>
        <v>0</v>
      </c>
      <c r="N34" s="16">
        <f>IFERROR(100*_xlfn.IFNA(VLOOKUP($B34,KviZDarije11!$A$1:$N$1000, 7, 0), 0)/'TOP SCORES'!L$6,0)</f>
        <v>0</v>
      </c>
    </row>
    <row r="35" spans="1:14">
      <c r="A35" s="19">
        <f ca="1">RANK(C35,C$2:C$998)</f>
        <v>34</v>
      </c>
      <c r="B35" s="14" t="s">
        <v>169</v>
      </c>
      <c r="C35" s="17" cm="1">
        <f t="array" aca="1" ref="C35" ca="1">SUM(LARGE(D35:N35,ROW(INDIRECT("1:2"))))</f>
        <v>154.54545454545456</v>
      </c>
      <c r="D35" s="16">
        <f>IFERROR(100*_xlfn.IFNA(VLOOKUP($B35,KviZDarije1!$A$1:$N$1000, 7, 0), 0)/'TOP SCORES'!B$6,0)</f>
        <v>60</v>
      </c>
      <c r="E35" s="16">
        <f>IFERROR(100*_xlfn.IFNA(VLOOKUP($B35,KviZDarije2!$A$1:$N$1000, 7, 0), 0)/'TOP SCORES'!C$6,0)</f>
        <v>81.818181818181813</v>
      </c>
      <c r="F35" s="16">
        <f>IFERROR(100*_xlfn.IFNA(VLOOKUP($B35,KviZDarije3!$A$1:$N$1000, 7, 0), 0)/'TOP SCORES'!D$6,0)</f>
        <v>72.727272727272734</v>
      </c>
      <c r="G35" s="16">
        <f>IFERROR(100*_xlfn.IFNA(VLOOKUP($B35,KviZDarije4!$A$1:$N$1000, 7, 0), 0)/'TOP SCORES'!E$6,0)</f>
        <v>0</v>
      </c>
      <c r="H35" s="16">
        <f>IFERROR(100*_xlfn.IFNA(VLOOKUP($B35,KviZDarije5!$A$1:$N$1000, 7, 0), 0)/'TOP SCORES'!F$6,0)</f>
        <v>0</v>
      </c>
      <c r="I35" s="16">
        <f>IFERROR(100*_xlfn.IFNA(VLOOKUP($B35,KviZDarije6!$A$1:$N$1000, 7, 0), 0)/'TOP SCORES'!G$6,0)</f>
        <v>0</v>
      </c>
      <c r="J35" s="16">
        <f>IFERROR(100*_xlfn.IFNA(VLOOKUP($B35,KviZDarije7!$A$1:$N$1000, 7, 0), 0)/'TOP SCORES'!H$6,0)</f>
        <v>0</v>
      </c>
      <c r="K35" s="16">
        <f>IFERROR(100*_xlfn.IFNA(VLOOKUP($B35,KviZDarije8!$A$1:$N$1000, 7, 0), 0)/'TOP SCORES'!I$6,0)</f>
        <v>0</v>
      </c>
      <c r="L35" s="16">
        <f>IFERROR(100*_xlfn.IFNA(VLOOKUP($B35,KviZDarije9!$A$1:$N$1000, 7, 0), 0)/'TOP SCORES'!J$6,0)</f>
        <v>0</v>
      </c>
      <c r="M35" s="16">
        <f>IFERROR(100*_xlfn.IFNA(VLOOKUP($B35,KviZDarije10!$A$1:$N$1000, 7, 0), 0)/'TOP SCORES'!K$6,0)</f>
        <v>0</v>
      </c>
      <c r="N35" s="16">
        <f>IFERROR(100*_xlfn.IFNA(VLOOKUP($B35,KviZDarije11!$A$1:$N$1000, 7, 0), 0)/'TOP SCORES'!L$6,0)</f>
        <v>0</v>
      </c>
    </row>
    <row r="36" spans="1:14">
      <c r="A36" s="19">
        <f ca="1">RANK(C36,C$2:C$998)</f>
        <v>34</v>
      </c>
      <c r="B36" s="10" t="s">
        <v>127</v>
      </c>
      <c r="C36" s="17" cm="1">
        <f t="array" aca="1" ref="C36" ca="1">SUM(LARGE(D36:N36,ROW(INDIRECT("1:2"))))</f>
        <v>154.54545454545456</v>
      </c>
      <c r="D36" s="16">
        <f>IFERROR(100*_xlfn.IFNA(VLOOKUP($B36,KviZDarije1!$A$1:$N$1000, 7, 0), 0)/'TOP SCORES'!B$6,0)</f>
        <v>50</v>
      </c>
      <c r="E36" s="16">
        <f>IFERROR(100*_xlfn.IFNA(VLOOKUP($B36,KviZDarije2!$A$1:$N$1000, 7, 0), 0)/'TOP SCORES'!C$6,0)</f>
        <v>81.818181818181813</v>
      </c>
      <c r="F36" s="16">
        <f>IFERROR(100*_xlfn.IFNA(VLOOKUP($B36,KviZDarije3!$A$1:$N$1000, 7, 0), 0)/'TOP SCORES'!D$6,0)</f>
        <v>72.727272727272734</v>
      </c>
      <c r="G36" s="16">
        <f>IFERROR(100*_xlfn.IFNA(VLOOKUP($B36,KviZDarije4!$A$1:$N$1000, 7, 0), 0)/'TOP SCORES'!E$6,0)</f>
        <v>0</v>
      </c>
      <c r="H36" s="16">
        <f>IFERROR(100*_xlfn.IFNA(VLOOKUP($B36,KviZDarije5!$A$1:$N$1000, 7, 0), 0)/'TOP SCORES'!F$6,0)</f>
        <v>0</v>
      </c>
      <c r="I36" s="16">
        <f>IFERROR(100*_xlfn.IFNA(VLOOKUP($B36,KviZDarije6!$A$1:$N$1000, 7, 0), 0)/'TOP SCORES'!G$6,0)</f>
        <v>0</v>
      </c>
      <c r="J36" s="16">
        <f>IFERROR(100*_xlfn.IFNA(VLOOKUP($B36,KviZDarije7!$A$1:$N$1000, 7, 0), 0)/'TOP SCORES'!H$6,0)</f>
        <v>0</v>
      </c>
      <c r="K36" s="16">
        <f>IFERROR(100*_xlfn.IFNA(VLOOKUP($B36,KviZDarije8!$A$1:$N$1000, 7, 0), 0)/'TOP SCORES'!I$6,0)</f>
        <v>0</v>
      </c>
      <c r="L36" s="16">
        <f>IFERROR(100*_xlfn.IFNA(VLOOKUP($B36,KviZDarije9!$A$1:$N$1000, 7, 0), 0)/'TOP SCORES'!J$6,0)</f>
        <v>0</v>
      </c>
      <c r="M36" s="16">
        <f>IFERROR(100*_xlfn.IFNA(VLOOKUP($B36,KviZDarije10!$A$1:$N$1000, 7, 0), 0)/'TOP SCORES'!K$6,0)</f>
        <v>0</v>
      </c>
      <c r="N36" s="16">
        <f>IFERROR(100*_xlfn.IFNA(VLOOKUP($B36,KviZDarije11!$A$1:$N$1000, 7, 0), 0)/'TOP SCORES'!L$6,0)</f>
        <v>0</v>
      </c>
    </row>
    <row r="37" spans="1:14">
      <c r="A37" s="19">
        <f ca="1">RANK(C37,C$2:C$998)</f>
        <v>36</v>
      </c>
      <c r="B37" s="45" t="s">
        <v>129</v>
      </c>
      <c r="C37" s="17" cm="1">
        <f t="array" aca="1" ref="C37" ca="1">SUM(LARGE(D37:N37,ROW(INDIRECT("1:2"))))</f>
        <v>154.54545454545453</v>
      </c>
      <c r="D37" s="16">
        <f>IFERROR(100*_xlfn.IFNA(VLOOKUP($B37,KviZDarije1!$A$1:$N$1000, 7, 0), 0)/'TOP SCORES'!B$6,0)</f>
        <v>50</v>
      </c>
      <c r="E37" s="16">
        <f>IFERROR(100*_xlfn.IFNA(VLOOKUP($B37,KviZDarije2!$A$1:$N$1000, 7, 0), 0)/'TOP SCORES'!C$6,0)</f>
        <v>63.636363636363633</v>
      </c>
      <c r="F37" s="16">
        <f>IFERROR(100*_xlfn.IFNA(VLOOKUP($B37,KviZDarije3!$A$1:$N$1000, 7, 0), 0)/'TOP SCORES'!D$6,0)</f>
        <v>90.909090909090907</v>
      </c>
      <c r="G37" s="16">
        <f>IFERROR(100*_xlfn.IFNA(VLOOKUP($B37,KviZDarije4!$A$1:$N$1000, 7, 0), 0)/'TOP SCORES'!E$6,0)</f>
        <v>0</v>
      </c>
      <c r="H37" s="16">
        <f>IFERROR(100*_xlfn.IFNA(VLOOKUP($B37,KviZDarije5!$A$1:$N$1000, 7, 0), 0)/'TOP SCORES'!F$6,0)</f>
        <v>0</v>
      </c>
      <c r="I37" s="16">
        <f>IFERROR(100*_xlfn.IFNA(VLOOKUP($B37,KviZDarije6!$A$1:$N$1000, 7, 0), 0)/'TOP SCORES'!G$6,0)</f>
        <v>0</v>
      </c>
      <c r="J37" s="16">
        <f>IFERROR(100*_xlfn.IFNA(VLOOKUP($B37,KviZDarije7!$A$1:$N$1000, 7, 0), 0)/'TOP SCORES'!H$6,0)</f>
        <v>0</v>
      </c>
      <c r="K37" s="16">
        <f>IFERROR(100*_xlfn.IFNA(VLOOKUP($B37,KviZDarije8!$A$1:$N$1000, 7, 0), 0)/'TOP SCORES'!I$6,0)</f>
        <v>0</v>
      </c>
      <c r="L37" s="16">
        <f>IFERROR(100*_xlfn.IFNA(VLOOKUP($B37,KviZDarije9!$A$1:$N$1000, 7, 0), 0)/'TOP SCORES'!J$6,0)</f>
        <v>0</v>
      </c>
      <c r="M37" s="16">
        <f>IFERROR(100*_xlfn.IFNA(VLOOKUP($B37,KviZDarije10!$A$1:$N$1000, 7, 0), 0)/'TOP SCORES'!K$6,0)</f>
        <v>0</v>
      </c>
      <c r="N37" s="16">
        <f>IFERROR(100*_xlfn.IFNA(VLOOKUP($B37,KviZDarije11!$A$1:$N$1000, 7, 0), 0)/'TOP SCORES'!L$6,0)</f>
        <v>0</v>
      </c>
    </row>
    <row r="38" spans="1:14">
      <c r="A38" s="19">
        <f ca="1">RANK(C38,C$2:C$998)</f>
        <v>37</v>
      </c>
      <c r="B38" s="10" t="s">
        <v>91</v>
      </c>
      <c r="C38" s="17" cm="1">
        <f t="array" aca="1" ref="C38" ca="1">SUM(LARGE(D38:N38,ROW(INDIRECT("1:2"))))</f>
        <v>152.72727272727275</v>
      </c>
      <c r="D38" s="16">
        <f>IFERROR(100*_xlfn.IFNA(VLOOKUP($B38,KviZDarije1!$A$1:$N$1000, 7, 0), 0)/'TOP SCORES'!B$6,0)</f>
        <v>80</v>
      </c>
      <c r="E38" s="16">
        <f>IFERROR(100*_xlfn.IFNA(VLOOKUP($B38,KviZDarije2!$A$1:$N$1000, 7, 0), 0)/'TOP SCORES'!C$6,0)</f>
        <v>72.727272727272734</v>
      </c>
      <c r="F38" s="16">
        <f>IFERROR(100*_xlfn.IFNA(VLOOKUP($B38,KviZDarije3!$A$1:$N$1000, 7, 0), 0)/'TOP SCORES'!D$6,0)</f>
        <v>72.727272727272734</v>
      </c>
      <c r="G38" s="16">
        <f>IFERROR(100*_xlfn.IFNA(VLOOKUP($B38,KviZDarije4!$A$1:$N$1000, 7, 0), 0)/'TOP SCORES'!E$6,0)</f>
        <v>0</v>
      </c>
      <c r="H38" s="16">
        <f>IFERROR(100*_xlfn.IFNA(VLOOKUP($B38,KviZDarije5!$A$1:$N$1000, 7, 0), 0)/'TOP SCORES'!F$6,0)</f>
        <v>0</v>
      </c>
      <c r="I38" s="16">
        <f>IFERROR(100*_xlfn.IFNA(VLOOKUP($B38,KviZDarije6!$A$1:$N$1000, 7, 0), 0)/'TOP SCORES'!G$6,0)</f>
        <v>0</v>
      </c>
      <c r="J38" s="16">
        <f>IFERROR(100*_xlfn.IFNA(VLOOKUP($B38,KviZDarije7!$A$1:$N$1000, 7, 0), 0)/'TOP SCORES'!H$6,0)</f>
        <v>0</v>
      </c>
      <c r="K38" s="16">
        <f>IFERROR(100*_xlfn.IFNA(VLOOKUP($B38,KviZDarije8!$A$1:$N$1000, 7, 0), 0)/'TOP SCORES'!I$6,0)</f>
        <v>0</v>
      </c>
      <c r="L38" s="16">
        <f>IFERROR(100*_xlfn.IFNA(VLOOKUP($B38,KviZDarije9!$A$1:$N$1000, 7, 0), 0)/'TOP SCORES'!J$6,0)</f>
        <v>0</v>
      </c>
      <c r="M38" s="16">
        <f>IFERROR(100*_xlfn.IFNA(VLOOKUP($B38,KviZDarije10!$A$1:$N$1000, 7, 0), 0)/'TOP SCORES'!K$6,0)</f>
        <v>0</v>
      </c>
      <c r="N38" s="16">
        <f>IFERROR(100*_xlfn.IFNA(VLOOKUP($B38,KviZDarije11!$A$1:$N$1000, 7, 0), 0)/'TOP SCORES'!L$6,0)</f>
        <v>0</v>
      </c>
    </row>
    <row r="39" spans="1:14">
      <c r="A39" s="19">
        <f ca="1">RANK(C39,C$2:C$998)</f>
        <v>37</v>
      </c>
      <c r="B39" s="51" t="s">
        <v>167</v>
      </c>
      <c r="C39" s="17" cm="1">
        <f t="array" aca="1" ref="C39" ca="1">SUM(LARGE(D39:N39,ROW(INDIRECT("1:2"))))</f>
        <v>152.72727272727275</v>
      </c>
      <c r="D39" s="16">
        <f>IFERROR(100*_xlfn.IFNA(VLOOKUP($B39,KviZDarije1!$A$1:$N$1000, 7, 0), 0)/'TOP SCORES'!B$6,0)</f>
        <v>80</v>
      </c>
      <c r="E39" s="16">
        <f>IFERROR(100*_xlfn.IFNA(VLOOKUP($B39,KviZDarije2!$A$1:$N$1000, 7, 0), 0)/'TOP SCORES'!C$6,0)</f>
        <v>63.636363636363633</v>
      </c>
      <c r="F39" s="16">
        <f>IFERROR(100*_xlfn.IFNA(VLOOKUP($B39,KviZDarije3!$A$1:$N$1000, 7, 0), 0)/'TOP SCORES'!D$6,0)</f>
        <v>72.727272727272734</v>
      </c>
      <c r="G39" s="16">
        <f>IFERROR(100*_xlfn.IFNA(VLOOKUP($B39,KviZDarije4!$A$1:$N$1000, 7, 0), 0)/'TOP SCORES'!E$6,0)</f>
        <v>0</v>
      </c>
      <c r="H39" s="16">
        <f>IFERROR(100*_xlfn.IFNA(VLOOKUP($B39,KviZDarije5!$A$1:$N$1000, 7, 0), 0)/'TOP SCORES'!F$6,0)</f>
        <v>0</v>
      </c>
      <c r="I39" s="16">
        <f>IFERROR(100*_xlfn.IFNA(VLOOKUP($B39,KviZDarije6!$A$1:$N$1000, 7, 0), 0)/'TOP SCORES'!G$6,0)</f>
        <v>0</v>
      </c>
      <c r="J39" s="16">
        <f>IFERROR(100*_xlfn.IFNA(VLOOKUP($B39,KviZDarije7!$A$1:$N$1000, 7, 0), 0)/'TOP SCORES'!H$6,0)</f>
        <v>0</v>
      </c>
      <c r="K39" s="16">
        <f>IFERROR(100*_xlfn.IFNA(VLOOKUP($B39,KviZDarije8!$A$1:$N$1000, 7, 0), 0)/'TOP SCORES'!I$6,0)</f>
        <v>0</v>
      </c>
      <c r="L39" s="16">
        <f>IFERROR(100*_xlfn.IFNA(VLOOKUP($B39,KviZDarije9!$A$1:$N$1000, 7, 0), 0)/'TOP SCORES'!J$6,0)</f>
        <v>0</v>
      </c>
      <c r="M39" s="16">
        <f>IFERROR(100*_xlfn.IFNA(VLOOKUP($B39,KviZDarije10!$A$1:$N$1000, 7, 0), 0)/'TOP SCORES'!K$6,0)</f>
        <v>0</v>
      </c>
      <c r="N39" s="16">
        <f>IFERROR(100*_xlfn.IFNA(VLOOKUP($B39,KviZDarije11!$A$1:$N$1000, 7, 0), 0)/'TOP SCORES'!L$6,0)</f>
        <v>0</v>
      </c>
    </row>
    <row r="40" spans="1:14">
      <c r="A40" s="19">
        <f ca="1">RANK(C40,C$2:C$998)</f>
        <v>37</v>
      </c>
      <c r="B40" s="6" t="s">
        <v>148</v>
      </c>
      <c r="C40" s="17" cm="1">
        <f t="array" aca="1" ref="C40" ca="1">SUM(LARGE(D40:N40,ROW(INDIRECT("1:2"))))</f>
        <v>152.72727272727275</v>
      </c>
      <c r="D40" s="16">
        <f>IFERROR(100*_xlfn.IFNA(VLOOKUP($B40,KviZDarije1!$A$1:$N$1000, 7, 0), 0)/'TOP SCORES'!B$6,0)</f>
        <v>80</v>
      </c>
      <c r="E40" s="16">
        <f>IFERROR(100*_xlfn.IFNA(VLOOKUP($B40,KviZDarije2!$A$1:$N$1000, 7, 0), 0)/'TOP SCORES'!C$6,0)</f>
        <v>72.727272727272734</v>
      </c>
      <c r="F40" s="16">
        <f>IFERROR(100*_xlfn.IFNA(VLOOKUP($B40,KviZDarije3!$A$1:$N$1000, 7, 0), 0)/'TOP SCORES'!D$6,0)</f>
        <v>0</v>
      </c>
      <c r="G40" s="16">
        <f>IFERROR(100*_xlfn.IFNA(VLOOKUP($B40,KviZDarije4!$A$1:$N$1000, 7, 0), 0)/'TOP SCORES'!E$6,0)</f>
        <v>0</v>
      </c>
      <c r="H40" s="16">
        <f>IFERROR(100*_xlfn.IFNA(VLOOKUP($B40,KviZDarije5!$A$1:$N$1000, 7, 0), 0)/'TOP SCORES'!F$6,0)</f>
        <v>0</v>
      </c>
      <c r="I40" s="16">
        <f>IFERROR(100*_xlfn.IFNA(VLOOKUP($B40,KviZDarije6!$A$1:$N$1000, 7, 0), 0)/'TOP SCORES'!G$6,0)</f>
        <v>0</v>
      </c>
      <c r="J40" s="16">
        <f>IFERROR(100*_xlfn.IFNA(VLOOKUP($B40,KviZDarije7!$A$1:$N$1000, 7, 0), 0)/'TOP SCORES'!H$6,0)</f>
        <v>0</v>
      </c>
      <c r="K40" s="16">
        <f>IFERROR(100*_xlfn.IFNA(VLOOKUP($B40,KviZDarije8!$A$1:$N$1000, 7, 0), 0)/'TOP SCORES'!I$6,0)</f>
        <v>0</v>
      </c>
      <c r="L40" s="16">
        <f>IFERROR(100*_xlfn.IFNA(VLOOKUP($B40,KviZDarije9!$A$1:$N$1000, 7, 0), 0)/'TOP SCORES'!J$6,0)</f>
        <v>0</v>
      </c>
      <c r="M40" s="16">
        <f>IFERROR(100*_xlfn.IFNA(VLOOKUP($B40,KviZDarije10!$A$1:$N$1000, 7, 0), 0)/'TOP SCORES'!K$6,0)</f>
        <v>0</v>
      </c>
      <c r="N40" s="16">
        <f>IFERROR(100*_xlfn.IFNA(VLOOKUP($B40,KviZDarije11!$A$1:$N$1000, 7, 0), 0)/'TOP SCORES'!L$6,0)</f>
        <v>0</v>
      </c>
    </row>
    <row r="41" spans="1:14">
      <c r="A41" s="19">
        <f ca="1">RANK(C41,C$2:C$998)</f>
        <v>40</v>
      </c>
      <c r="B41" s="10" t="s">
        <v>59</v>
      </c>
      <c r="C41" s="17" cm="1">
        <f t="array" aca="1" ref="C41" ca="1">SUM(LARGE(D41:N41,ROW(INDIRECT("1:2"))))</f>
        <v>151.81818181818181</v>
      </c>
      <c r="D41" s="16">
        <f>IFERROR(100*_xlfn.IFNA(VLOOKUP($B41,KviZDarije1!$A$1:$N$1000, 7, 0), 0)/'TOP SCORES'!B$6,0)</f>
        <v>70</v>
      </c>
      <c r="E41" s="16">
        <f>IFERROR(100*_xlfn.IFNA(VLOOKUP($B41,KviZDarije2!$A$1:$N$1000, 7, 0), 0)/'TOP SCORES'!C$6,0)</f>
        <v>54.545454545454547</v>
      </c>
      <c r="F41" s="16">
        <f>IFERROR(100*_xlfn.IFNA(VLOOKUP($B41,KviZDarije3!$A$1:$N$1000, 7, 0), 0)/'TOP SCORES'!D$6,0)</f>
        <v>81.818181818181813</v>
      </c>
      <c r="G41" s="16">
        <f>IFERROR(100*_xlfn.IFNA(VLOOKUP($B41,KviZDarije4!$A$1:$N$1000, 7, 0), 0)/'TOP SCORES'!E$6,0)</f>
        <v>0</v>
      </c>
      <c r="H41" s="16">
        <f>IFERROR(100*_xlfn.IFNA(VLOOKUP($B41,KviZDarije5!$A$1:$N$1000, 7, 0), 0)/'TOP SCORES'!F$6,0)</f>
        <v>0</v>
      </c>
      <c r="I41" s="16">
        <f>IFERROR(100*_xlfn.IFNA(VLOOKUP($B41,KviZDarije6!$A$1:$N$1000, 7, 0), 0)/'TOP SCORES'!G$6,0)</f>
        <v>0</v>
      </c>
      <c r="J41" s="16">
        <f>IFERROR(100*_xlfn.IFNA(VLOOKUP($B41,KviZDarije7!$A$1:$N$1000, 7, 0), 0)/'TOP SCORES'!H$6,0)</f>
        <v>0</v>
      </c>
      <c r="K41" s="16">
        <f>IFERROR(100*_xlfn.IFNA(VLOOKUP($B41,KviZDarije8!$A$1:$N$1000, 7, 0), 0)/'TOP SCORES'!I$6,0)</f>
        <v>0</v>
      </c>
      <c r="L41" s="16">
        <f>IFERROR(100*_xlfn.IFNA(VLOOKUP($B41,KviZDarije9!$A$1:$N$1000, 7, 0), 0)/'TOP SCORES'!J$6,0)</f>
        <v>0</v>
      </c>
      <c r="M41" s="16">
        <f>IFERROR(100*_xlfn.IFNA(VLOOKUP($B41,KviZDarije10!$A$1:$N$1000, 7, 0), 0)/'TOP SCORES'!K$6,0)</f>
        <v>0</v>
      </c>
      <c r="N41" s="16">
        <f>IFERROR(100*_xlfn.IFNA(VLOOKUP($B41,KviZDarije11!$A$1:$N$1000, 7, 0), 0)/'TOP SCORES'!L$6,0)</f>
        <v>0</v>
      </c>
    </row>
    <row r="42" spans="1:14">
      <c r="A42" s="19">
        <f ca="1">RANK(C42,C$2:C$998)</f>
        <v>41</v>
      </c>
      <c r="B42" s="6" t="s">
        <v>207</v>
      </c>
      <c r="C42" s="17" cm="1">
        <f t="array" aca="1" ref="C42" ca="1">SUM(LARGE(D42:N42,ROW(INDIRECT("1:2"))))</f>
        <v>145.45454545454547</v>
      </c>
      <c r="D42" s="16">
        <f>IFERROR(100*_xlfn.IFNA(VLOOKUP($B42,KviZDarije1!$A$1:$N$1000, 7, 0), 0)/'TOP SCORES'!B$6,0)</f>
        <v>0</v>
      </c>
      <c r="E42" s="16">
        <f>IFERROR(100*_xlfn.IFNA(VLOOKUP($B42,KviZDarije2!$A$1:$N$1000, 7, 0), 0)/'TOP SCORES'!C$6,0)</f>
        <v>72.727272727272734</v>
      </c>
      <c r="F42" s="16">
        <f>IFERROR(100*_xlfn.IFNA(VLOOKUP($B42,KviZDarije3!$A$1:$N$1000, 7, 0), 0)/'TOP SCORES'!D$6,0)</f>
        <v>72.727272727272734</v>
      </c>
      <c r="G42" s="16">
        <f>IFERROR(100*_xlfn.IFNA(VLOOKUP($B42,KviZDarije4!$A$1:$N$1000, 7, 0), 0)/'TOP SCORES'!E$6,0)</f>
        <v>0</v>
      </c>
      <c r="H42" s="16">
        <f>IFERROR(100*_xlfn.IFNA(VLOOKUP($B42,KviZDarije5!$A$1:$N$1000, 7, 0), 0)/'TOP SCORES'!F$6,0)</f>
        <v>0</v>
      </c>
      <c r="I42" s="16">
        <f>IFERROR(100*_xlfn.IFNA(VLOOKUP($B42,KviZDarije6!$A$1:$N$1000, 7, 0), 0)/'TOP SCORES'!G$6,0)</f>
        <v>0</v>
      </c>
      <c r="J42" s="16">
        <f>IFERROR(100*_xlfn.IFNA(VLOOKUP($B42,KviZDarije7!$A$1:$N$1000, 7, 0), 0)/'TOP SCORES'!H$6,0)</f>
        <v>0</v>
      </c>
      <c r="K42" s="16">
        <f>IFERROR(100*_xlfn.IFNA(VLOOKUP($B42,KviZDarije8!$A$1:$N$1000, 7, 0), 0)/'TOP SCORES'!I$6,0)</f>
        <v>0</v>
      </c>
      <c r="L42" s="16">
        <f>IFERROR(100*_xlfn.IFNA(VLOOKUP($B42,KviZDarije9!$A$1:$N$1000, 7, 0), 0)/'TOP SCORES'!J$6,0)</f>
        <v>0</v>
      </c>
      <c r="M42" s="16">
        <f>IFERROR(100*_xlfn.IFNA(VLOOKUP($B42,KviZDarije10!$A$1:$N$1000, 7, 0), 0)/'TOP SCORES'!K$6,0)</f>
        <v>0</v>
      </c>
      <c r="N42" s="16">
        <f>IFERROR(100*_xlfn.IFNA(VLOOKUP($B42,KviZDarije11!$A$1:$N$1000, 7, 0), 0)/'TOP SCORES'!L$6,0)</f>
        <v>0</v>
      </c>
    </row>
    <row r="43" spans="1:14">
      <c r="A43" s="19">
        <f ca="1">RANK(C43,C$2:C$998)</f>
        <v>42</v>
      </c>
      <c r="B43" s="14" t="s">
        <v>36</v>
      </c>
      <c r="C43" s="17" cm="1">
        <f t="array" aca="1" ref="C43" ca="1">SUM(LARGE(D43:N43,ROW(INDIRECT("1:2"))))</f>
        <v>145.45454545454544</v>
      </c>
      <c r="D43" s="16">
        <f>IFERROR(100*_xlfn.IFNA(VLOOKUP($B43,KviZDarije1!$A$1:$N$1000, 7, 0), 0)/'TOP SCORES'!B$6,0)</f>
        <v>60</v>
      </c>
      <c r="E43" s="16">
        <f>IFERROR(100*_xlfn.IFNA(VLOOKUP($B43,KviZDarije2!$A$1:$N$1000, 7, 0), 0)/'TOP SCORES'!C$6,0)</f>
        <v>63.636363636363633</v>
      </c>
      <c r="F43" s="16">
        <f>IFERROR(100*_xlfn.IFNA(VLOOKUP($B43,KviZDarije3!$A$1:$N$1000, 7, 0), 0)/'TOP SCORES'!D$6,0)</f>
        <v>81.818181818181813</v>
      </c>
      <c r="G43" s="16">
        <f>IFERROR(100*_xlfn.IFNA(VLOOKUP($B43,KviZDarije4!$A$1:$N$1000, 7, 0), 0)/'TOP SCORES'!E$6,0)</f>
        <v>0</v>
      </c>
      <c r="H43" s="16">
        <f>IFERROR(100*_xlfn.IFNA(VLOOKUP($B43,KviZDarije5!$A$1:$N$1000, 7, 0), 0)/'TOP SCORES'!F$6,0)</f>
        <v>0</v>
      </c>
      <c r="I43" s="16">
        <f>IFERROR(100*_xlfn.IFNA(VLOOKUP($B43,KviZDarije6!$A$1:$N$1000, 7, 0), 0)/'TOP SCORES'!G$6,0)</f>
        <v>0</v>
      </c>
      <c r="J43" s="16">
        <f>IFERROR(100*_xlfn.IFNA(VLOOKUP($B43,KviZDarije7!$A$1:$N$1000, 7, 0), 0)/'TOP SCORES'!H$6,0)</f>
        <v>0</v>
      </c>
      <c r="K43" s="16">
        <f>IFERROR(100*_xlfn.IFNA(VLOOKUP($B43,KviZDarije8!$A$1:$N$1000, 7, 0), 0)/'TOP SCORES'!I$6,0)</f>
        <v>0</v>
      </c>
      <c r="L43" s="16">
        <f>IFERROR(100*_xlfn.IFNA(VLOOKUP($B43,KviZDarije9!$A$1:$N$1000, 7, 0), 0)/'TOP SCORES'!J$6,0)</f>
        <v>0</v>
      </c>
      <c r="M43" s="16">
        <f>IFERROR(100*_xlfn.IFNA(VLOOKUP($B43,KviZDarije10!$A$1:$N$1000, 7, 0), 0)/'TOP SCORES'!K$6,0)</f>
        <v>0</v>
      </c>
      <c r="N43" s="16">
        <f>IFERROR(100*_xlfn.IFNA(VLOOKUP($B43,KviZDarije11!$A$1:$N$1000, 7, 0), 0)/'TOP SCORES'!L$6,0)</f>
        <v>0</v>
      </c>
    </row>
    <row r="44" spans="1:14">
      <c r="A44" s="19">
        <f ca="1">RANK(C44,C$2:C$998)</f>
        <v>42</v>
      </c>
      <c r="B44" s="10" t="s">
        <v>56</v>
      </c>
      <c r="C44" s="17" cm="1">
        <f t="array" aca="1" ref="C44" ca="1">SUM(LARGE(D44:N44,ROW(INDIRECT("1:2"))))</f>
        <v>145.45454545454544</v>
      </c>
      <c r="D44" s="16">
        <f>IFERROR(100*_xlfn.IFNA(VLOOKUP($B44,KviZDarije1!$A$1:$N$1000, 7, 0), 0)/'TOP SCORES'!B$6,0)</f>
        <v>50</v>
      </c>
      <c r="E44" s="16">
        <f>IFERROR(100*_xlfn.IFNA(VLOOKUP($B44,KviZDarije2!$A$1:$N$1000, 7, 0), 0)/'TOP SCORES'!C$6,0)</f>
        <v>63.636363636363633</v>
      </c>
      <c r="F44" s="16">
        <f>IFERROR(100*_xlfn.IFNA(VLOOKUP($B44,KviZDarije3!$A$1:$N$1000, 7, 0), 0)/'TOP SCORES'!D$6,0)</f>
        <v>81.818181818181813</v>
      </c>
      <c r="G44" s="16">
        <f>IFERROR(100*_xlfn.IFNA(VLOOKUP($B44,KviZDarije4!$A$1:$N$1000, 7, 0), 0)/'TOP SCORES'!E$6,0)</f>
        <v>0</v>
      </c>
      <c r="H44" s="16">
        <f>IFERROR(100*_xlfn.IFNA(VLOOKUP($B44,KviZDarije5!$A$1:$N$1000, 7, 0), 0)/'TOP SCORES'!F$6,0)</f>
        <v>0</v>
      </c>
      <c r="I44" s="16">
        <f>IFERROR(100*_xlfn.IFNA(VLOOKUP($B44,KviZDarije6!$A$1:$N$1000, 7, 0), 0)/'TOP SCORES'!G$6,0)</f>
        <v>0</v>
      </c>
      <c r="J44" s="16">
        <f>IFERROR(100*_xlfn.IFNA(VLOOKUP($B44,KviZDarije7!$A$1:$N$1000, 7, 0), 0)/'TOP SCORES'!H$6,0)</f>
        <v>0</v>
      </c>
      <c r="K44" s="16">
        <f>IFERROR(100*_xlfn.IFNA(VLOOKUP($B44,KviZDarije8!$A$1:$N$1000, 7, 0), 0)/'TOP SCORES'!I$6,0)</f>
        <v>0</v>
      </c>
      <c r="L44" s="16">
        <f>IFERROR(100*_xlfn.IFNA(VLOOKUP($B44,KviZDarije9!$A$1:$N$1000, 7, 0), 0)/'TOP SCORES'!J$6,0)</f>
        <v>0</v>
      </c>
      <c r="M44" s="16">
        <f>IFERROR(100*_xlfn.IFNA(VLOOKUP($B44,KviZDarije10!$A$1:$N$1000, 7, 0), 0)/'TOP SCORES'!K$6,0)</f>
        <v>0</v>
      </c>
      <c r="N44" s="16">
        <f>IFERROR(100*_xlfn.IFNA(VLOOKUP($B44,KviZDarije11!$A$1:$N$1000, 7, 0), 0)/'TOP SCORES'!L$6,0)</f>
        <v>0</v>
      </c>
    </row>
    <row r="45" spans="1:14">
      <c r="A45" s="19">
        <f ca="1">RANK(C45,C$2:C$998)</f>
        <v>44</v>
      </c>
      <c r="B45" s="14" t="s">
        <v>42</v>
      </c>
      <c r="C45" s="17" cm="1">
        <f t="array" aca="1" ref="C45" ca="1">SUM(LARGE(D45:N45,ROW(INDIRECT("1:2"))))</f>
        <v>144.54545454545456</v>
      </c>
      <c r="D45" s="16">
        <f>IFERROR(100*_xlfn.IFNA(VLOOKUP($B45,KviZDarije1!$A$1:$N$1000, 7, 0), 0)/'TOP SCORES'!B$6,0)</f>
        <v>90</v>
      </c>
      <c r="E45" s="16">
        <f>IFERROR(100*_xlfn.IFNA(VLOOKUP($B45,KviZDarije2!$A$1:$N$1000, 7, 0), 0)/'TOP SCORES'!C$6,0)</f>
        <v>0</v>
      </c>
      <c r="F45" s="16">
        <f>IFERROR(100*_xlfn.IFNA(VLOOKUP($B45,KviZDarije3!$A$1:$N$1000, 7, 0), 0)/'TOP SCORES'!D$6,0)</f>
        <v>54.545454545454547</v>
      </c>
      <c r="G45" s="16">
        <f>IFERROR(100*_xlfn.IFNA(VLOOKUP($B45,KviZDarije4!$A$1:$N$1000, 7, 0), 0)/'TOP SCORES'!E$6,0)</f>
        <v>0</v>
      </c>
      <c r="H45" s="16">
        <f>IFERROR(100*_xlfn.IFNA(VLOOKUP($B45,KviZDarije5!$A$1:$N$1000, 7, 0), 0)/'TOP SCORES'!F$6,0)</f>
        <v>0</v>
      </c>
      <c r="I45" s="16">
        <f>IFERROR(100*_xlfn.IFNA(VLOOKUP($B45,KviZDarije6!$A$1:$N$1000, 7, 0), 0)/'TOP SCORES'!G$6,0)</f>
        <v>0</v>
      </c>
      <c r="J45" s="16">
        <f>IFERROR(100*_xlfn.IFNA(VLOOKUP($B45,KviZDarije7!$A$1:$N$1000, 7, 0), 0)/'TOP SCORES'!H$6,0)</f>
        <v>0</v>
      </c>
      <c r="K45" s="16">
        <f>IFERROR(100*_xlfn.IFNA(VLOOKUP($B45,KviZDarije8!$A$1:$N$1000, 7, 0), 0)/'TOP SCORES'!I$6,0)</f>
        <v>0</v>
      </c>
      <c r="L45" s="16">
        <f>IFERROR(100*_xlfn.IFNA(VLOOKUP($B45,KviZDarije9!$A$1:$N$1000, 7, 0), 0)/'TOP SCORES'!J$6,0)</f>
        <v>0</v>
      </c>
      <c r="M45" s="16">
        <f>IFERROR(100*_xlfn.IFNA(VLOOKUP($B45,KviZDarije10!$A$1:$N$1000, 7, 0), 0)/'TOP SCORES'!K$6,0)</f>
        <v>0</v>
      </c>
      <c r="N45" s="16">
        <f>IFERROR(100*_xlfn.IFNA(VLOOKUP($B45,KviZDarije11!$A$1:$N$1000, 7, 0), 0)/'TOP SCORES'!L$6,0)</f>
        <v>0</v>
      </c>
    </row>
    <row r="46" spans="1:14">
      <c r="A46" s="19">
        <f ca="1">RANK(C46,C$2:C$998)</f>
        <v>45</v>
      </c>
      <c r="B46" s="14" t="s">
        <v>27</v>
      </c>
      <c r="C46" s="17" cm="1">
        <f t="array" aca="1" ref="C46" ca="1">SUM(LARGE(D46:N46,ROW(INDIRECT("1:2"))))</f>
        <v>142.72727272727275</v>
      </c>
      <c r="D46" s="16">
        <f>IFERROR(100*_xlfn.IFNA(VLOOKUP($B46,KviZDarije1!$A$1:$N$1000, 7, 0), 0)/'TOP SCORES'!B$6,0)</f>
        <v>70</v>
      </c>
      <c r="E46" s="16">
        <f>IFERROR(100*_xlfn.IFNA(VLOOKUP($B46,KviZDarije2!$A$1:$N$1000, 7, 0), 0)/'TOP SCORES'!C$6,0)</f>
        <v>72.727272727272734</v>
      </c>
      <c r="F46" s="16">
        <f>IFERROR(100*_xlfn.IFNA(VLOOKUP($B46,KviZDarije3!$A$1:$N$1000, 7, 0), 0)/'TOP SCORES'!D$6,0)</f>
        <v>63.636363636363633</v>
      </c>
      <c r="G46" s="16">
        <f>IFERROR(100*_xlfn.IFNA(VLOOKUP($B46,KviZDarije4!$A$1:$N$1000, 7, 0), 0)/'TOP SCORES'!E$6,0)</f>
        <v>0</v>
      </c>
      <c r="H46" s="16">
        <f>IFERROR(100*_xlfn.IFNA(VLOOKUP($B46,KviZDarije5!$A$1:$N$1000, 7, 0), 0)/'TOP SCORES'!F$6,0)</f>
        <v>0</v>
      </c>
      <c r="I46" s="16">
        <f>IFERROR(100*_xlfn.IFNA(VLOOKUP($B46,KviZDarije6!$A$1:$N$1000, 7, 0), 0)/'TOP SCORES'!G$6,0)</f>
        <v>0</v>
      </c>
      <c r="J46" s="16">
        <f>IFERROR(100*_xlfn.IFNA(VLOOKUP($B46,KviZDarije7!$A$1:$N$1000, 7, 0), 0)/'TOP SCORES'!H$6,0)</f>
        <v>0</v>
      </c>
      <c r="K46" s="16">
        <f>IFERROR(100*_xlfn.IFNA(VLOOKUP($B46,KviZDarije8!$A$1:$N$1000, 7, 0), 0)/'TOP SCORES'!I$6,0)</f>
        <v>0</v>
      </c>
      <c r="L46" s="16">
        <f>IFERROR(100*_xlfn.IFNA(VLOOKUP($B46,KviZDarije9!$A$1:$N$1000, 7, 0), 0)/'TOP SCORES'!J$6,0)</f>
        <v>0</v>
      </c>
      <c r="M46" s="16">
        <f>IFERROR(100*_xlfn.IFNA(VLOOKUP($B46,KviZDarije10!$A$1:$N$1000, 7, 0), 0)/'TOP SCORES'!K$6,0)</f>
        <v>0</v>
      </c>
      <c r="N46" s="16">
        <f>IFERROR(100*_xlfn.IFNA(VLOOKUP($B46,KviZDarije11!$A$1:$N$1000, 7, 0), 0)/'TOP SCORES'!L$6,0)</f>
        <v>0</v>
      </c>
    </row>
    <row r="47" spans="1:14">
      <c r="A47" s="19">
        <f ca="1">RANK(C47,C$2:C$998)</f>
        <v>45</v>
      </c>
      <c r="B47" s="10" t="s">
        <v>57</v>
      </c>
      <c r="C47" s="17" cm="1">
        <f t="array" aca="1" ref="C47" ca="1">SUM(LARGE(D47:N47,ROW(INDIRECT("1:2"))))</f>
        <v>142.72727272727275</v>
      </c>
      <c r="D47" s="16">
        <f>IFERROR(100*_xlfn.IFNA(VLOOKUP($B47,KviZDarije1!$A$1:$N$1000, 7, 0), 0)/'TOP SCORES'!B$6,0)</f>
        <v>70</v>
      </c>
      <c r="E47" s="16">
        <f>IFERROR(100*_xlfn.IFNA(VLOOKUP($B47,KviZDarije2!$A$1:$N$1000, 7, 0), 0)/'TOP SCORES'!C$6,0)</f>
        <v>54.545454545454547</v>
      </c>
      <c r="F47" s="16">
        <f>IFERROR(100*_xlfn.IFNA(VLOOKUP($B47,KviZDarije3!$A$1:$N$1000, 7, 0), 0)/'TOP SCORES'!D$6,0)</f>
        <v>72.727272727272734</v>
      </c>
      <c r="G47" s="16">
        <f>IFERROR(100*_xlfn.IFNA(VLOOKUP($B47,KviZDarije4!$A$1:$N$1000, 7, 0), 0)/'TOP SCORES'!E$6,0)</f>
        <v>0</v>
      </c>
      <c r="H47" s="16">
        <f>IFERROR(100*_xlfn.IFNA(VLOOKUP($B47,KviZDarije5!$A$1:$N$1000, 7, 0), 0)/'TOP SCORES'!F$6,0)</f>
        <v>0</v>
      </c>
      <c r="I47" s="16">
        <f>IFERROR(100*_xlfn.IFNA(VLOOKUP($B47,KviZDarije6!$A$1:$N$1000, 7, 0), 0)/'TOP SCORES'!G$6,0)</f>
        <v>0</v>
      </c>
      <c r="J47" s="16">
        <f>IFERROR(100*_xlfn.IFNA(VLOOKUP($B47,KviZDarije7!$A$1:$N$1000, 7, 0), 0)/'TOP SCORES'!H$6,0)</f>
        <v>0</v>
      </c>
      <c r="K47" s="16">
        <f>IFERROR(100*_xlfn.IFNA(VLOOKUP($B47,KviZDarije8!$A$1:$N$1000, 7, 0), 0)/'TOP SCORES'!I$6,0)</f>
        <v>0</v>
      </c>
      <c r="L47" s="16">
        <f>IFERROR(100*_xlfn.IFNA(VLOOKUP($B47,KviZDarije9!$A$1:$N$1000, 7, 0), 0)/'TOP SCORES'!J$6,0)</f>
        <v>0</v>
      </c>
      <c r="M47" s="16">
        <f>IFERROR(100*_xlfn.IFNA(VLOOKUP($B47,KviZDarije10!$A$1:$N$1000, 7, 0), 0)/'TOP SCORES'!K$6,0)</f>
        <v>0</v>
      </c>
      <c r="N47" s="16">
        <f>IFERROR(100*_xlfn.IFNA(VLOOKUP($B47,KviZDarije11!$A$1:$N$1000, 7, 0), 0)/'TOP SCORES'!L$6,0)</f>
        <v>0</v>
      </c>
    </row>
    <row r="48" spans="1:14">
      <c r="A48" s="19">
        <f ca="1">RANK(C48,C$2:C$998)</f>
        <v>47</v>
      </c>
      <c r="B48" s="14" t="s">
        <v>72</v>
      </c>
      <c r="C48" s="17" cm="1">
        <f t="array" aca="1" ref="C48" ca="1">SUM(LARGE(D48:N48,ROW(INDIRECT("1:2"))))</f>
        <v>141.81818181818181</v>
      </c>
      <c r="D48" s="16">
        <f>IFERROR(100*_xlfn.IFNA(VLOOKUP($B48,KviZDarije1!$A$1:$N$1000, 7, 0), 0)/'TOP SCORES'!B$6,0)</f>
        <v>60</v>
      </c>
      <c r="E48" s="16">
        <f>IFERROR(100*_xlfn.IFNA(VLOOKUP($B48,KviZDarije2!$A$1:$N$1000, 7, 0), 0)/'TOP SCORES'!C$6,0)</f>
        <v>54.545454545454547</v>
      </c>
      <c r="F48" s="16">
        <f>IFERROR(100*_xlfn.IFNA(VLOOKUP($B48,KviZDarije3!$A$1:$N$1000, 7, 0), 0)/'TOP SCORES'!D$6,0)</f>
        <v>81.818181818181813</v>
      </c>
      <c r="G48" s="16">
        <f>IFERROR(100*_xlfn.IFNA(VLOOKUP($B48,KviZDarije4!$A$1:$N$1000, 7, 0), 0)/'TOP SCORES'!E$6,0)</f>
        <v>0</v>
      </c>
      <c r="H48" s="16">
        <f>IFERROR(100*_xlfn.IFNA(VLOOKUP($B48,KviZDarije5!$A$1:$N$1000, 7, 0), 0)/'TOP SCORES'!F$6,0)</f>
        <v>0</v>
      </c>
      <c r="I48" s="16">
        <f>IFERROR(100*_xlfn.IFNA(VLOOKUP($B48,KviZDarije6!$A$1:$N$1000, 7, 0), 0)/'TOP SCORES'!G$6,0)</f>
        <v>0</v>
      </c>
      <c r="J48" s="16">
        <f>IFERROR(100*_xlfn.IFNA(VLOOKUP($B48,KviZDarije7!$A$1:$N$1000, 7, 0), 0)/'TOP SCORES'!H$6,0)</f>
        <v>0</v>
      </c>
      <c r="K48" s="16">
        <f>IFERROR(100*_xlfn.IFNA(VLOOKUP($B48,KviZDarije8!$A$1:$N$1000, 7, 0), 0)/'TOP SCORES'!I$6,0)</f>
        <v>0</v>
      </c>
      <c r="L48" s="16">
        <f>IFERROR(100*_xlfn.IFNA(VLOOKUP($B48,KviZDarije9!$A$1:$N$1000, 7, 0), 0)/'TOP SCORES'!J$6,0)</f>
        <v>0</v>
      </c>
      <c r="M48" s="16">
        <f>IFERROR(100*_xlfn.IFNA(VLOOKUP($B48,KviZDarije10!$A$1:$N$1000, 7, 0), 0)/'TOP SCORES'!K$6,0)</f>
        <v>0</v>
      </c>
      <c r="N48" s="16">
        <f>IFERROR(100*_xlfn.IFNA(VLOOKUP($B48,KviZDarije11!$A$1:$N$1000, 7, 0), 0)/'TOP SCORES'!L$6,0)</f>
        <v>0</v>
      </c>
    </row>
    <row r="49" spans="1:14">
      <c r="A49" s="19">
        <f ca="1">RANK(C49,C$2:C$998)</f>
        <v>48</v>
      </c>
      <c r="B49" s="10" t="s">
        <v>85</v>
      </c>
      <c r="C49" s="17" cm="1">
        <f t="array" aca="1" ref="C49" ca="1">SUM(LARGE(D49:N49,ROW(INDIRECT("1:2"))))</f>
        <v>140.90909090909091</v>
      </c>
      <c r="D49" s="16">
        <f>IFERROR(100*_xlfn.IFNA(VLOOKUP($B49,KviZDarije1!$A$1:$N$1000, 7, 0), 0)/'TOP SCORES'!B$6,0)</f>
        <v>50</v>
      </c>
      <c r="E49" s="16">
        <f>IFERROR(100*_xlfn.IFNA(VLOOKUP($B49,KviZDarije2!$A$1:$N$1000, 7, 0), 0)/'TOP SCORES'!C$6,0)</f>
        <v>45.454545454545453</v>
      </c>
      <c r="F49" s="16">
        <f>IFERROR(100*_xlfn.IFNA(VLOOKUP($B49,KviZDarije3!$A$1:$N$1000, 7, 0), 0)/'TOP SCORES'!D$6,0)</f>
        <v>90.909090909090907</v>
      </c>
      <c r="G49" s="16">
        <f>IFERROR(100*_xlfn.IFNA(VLOOKUP($B49,KviZDarije4!$A$1:$N$1000, 7, 0), 0)/'TOP SCORES'!E$6,0)</f>
        <v>0</v>
      </c>
      <c r="H49" s="16">
        <f>IFERROR(100*_xlfn.IFNA(VLOOKUP($B49,KviZDarije5!$A$1:$N$1000, 7, 0), 0)/'TOP SCORES'!F$6,0)</f>
        <v>0</v>
      </c>
      <c r="I49" s="16">
        <f>IFERROR(100*_xlfn.IFNA(VLOOKUP($B49,KviZDarije6!$A$1:$N$1000, 7, 0), 0)/'TOP SCORES'!G$6,0)</f>
        <v>0</v>
      </c>
      <c r="J49" s="16">
        <f>IFERROR(100*_xlfn.IFNA(VLOOKUP($B49,KviZDarije7!$A$1:$N$1000, 7, 0), 0)/'TOP SCORES'!H$6,0)</f>
        <v>0</v>
      </c>
      <c r="K49" s="16">
        <f>IFERROR(100*_xlfn.IFNA(VLOOKUP($B49,KviZDarije8!$A$1:$N$1000, 7, 0), 0)/'TOP SCORES'!I$6,0)</f>
        <v>0</v>
      </c>
      <c r="L49" s="16">
        <f>IFERROR(100*_xlfn.IFNA(VLOOKUP($B49,KviZDarije9!$A$1:$N$1000, 7, 0), 0)/'TOP SCORES'!J$6,0)</f>
        <v>0</v>
      </c>
      <c r="M49" s="16">
        <f>IFERROR(100*_xlfn.IFNA(VLOOKUP($B49,KviZDarije10!$A$1:$N$1000, 7, 0), 0)/'TOP SCORES'!K$6,0)</f>
        <v>0</v>
      </c>
      <c r="N49" s="16">
        <f>IFERROR(100*_xlfn.IFNA(VLOOKUP($B49,KviZDarije11!$A$1:$N$1000, 7, 0), 0)/'TOP SCORES'!L$6,0)</f>
        <v>0</v>
      </c>
    </row>
    <row r="50" spans="1:14">
      <c r="A50" s="19">
        <f ca="1">RANK(C50,C$2:C$998)</f>
        <v>49</v>
      </c>
      <c r="B50" s="10" t="s">
        <v>187</v>
      </c>
      <c r="C50" s="17" cm="1">
        <f t="array" aca="1" ref="C50" ca="1">SUM(LARGE(D50:N50,ROW(INDIRECT("1:2"))))</f>
        <v>136.36363636363637</v>
      </c>
      <c r="D50" s="16">
        <f>IFERROR(100*_xlfn.IFNA(VLOOKUP($B50,KviZDarije1!$A$1:$N$1000, 7, 0), 0)/'TOP SCORES'!B$6,0)</f>
        <v>50</v>
      </c>
      <c r="E50" s="16">
        <f>IFERROR(100*_xlfn.IFNA(VLOOKUP($B50,KviZDarije2!$A$1:$N$1000, 7, 0), 0)/'TOP SCORES'!C$6,0)</f>
        <v>72.727272727272734</v>
      </c>
      <c r="F50" s="16">
        <f>IFERROR(100*_xlfn.IFNA(VLOOKUP($B50,KviZDarije3!$A$1:$N$1000, 7, 0), 0)/'TOP SCORES'!D$6,0)</f>
        <v>63.636363636363633</v>
      </c>
      <c r="G50" s="16">
        <f>IFERROR(100*_xlfn.IFNA(VLOOKUP($B50,KviZDarije4!$A$1:$N$1000, 7, 0), 0)/'TOP SCORES'!E$6,0)</f>
        <v>0</v>
      </c>
      <c r="H50" s="16">
        <f>IFERROR(100*_xlfn.IFNA(VLOOKUP($B50,KviZDarije5!$A$1:$N$1000, 7, 0), 0)/'TOP SCORES'!F$6,0)</f>
        <v>0</v>
      </c>
      <c r="I50" s="16">
        <f>IFERROR(100*_xlfn.IFNA(VLOOKUP($B50,KviZDarije6!$A$1:$N$1000, 7, 0), 0)/'TOP SCORES'!G$6,0)</f>
        <v>0</v>
      </c>
      <c r="J50" s="16">
        <f>IFERROR(100*_xlfn.IFNA(VLOOKUP($B50,KviZDarije7!$A$1:$N$1000, 7, 0), 0)/'TOP SCORES'!H$6,0)</f>
        <v>0</v>
      </c>
      <c r="K50" s="16">
        <f>IFERROR(100*_xlfn.IFNA(VLOOKUP($B50,KviZDarije8!$A$1:$N$1000, 7, 0), 0)/'TOP SCORES'!I$6,0)</f>
        <v>0</v>
      </c>
      <c r="L50" s="16">
        <f>IFERROR(100*_xlfn.IFNA(VLOOKUP($B50,KviZDarije9!$A$1:$N$1000, 7, 0), 0)/'TOP SCORES'!J$6,0)</f>
        <v>0</v>
      </c>
      <c r="M50" s="16">
        <f>IFERROR(100*_xlfn.IFNA(VLOOKUP($B50,KviZDarije10!$A$1:$N$1000, 7, 0), 0)/'TOP SCORES'!K$6,0)</f>
        <v>0</v>
      </c>
      <c r="N50" s="16">
        <f>IFERROR(100*_xlfn.IFNA(VLOOKUP($B50,KviZDarije11!$A$1:$N$1000, 7, 0), 0)/'TOP SCORES'!L$6,0)</f>
        <v>0</v>
      </c>
    </row>
    <row r="51" spans="1:14">
      <c r="A51" s="19">
        <f ca="1">RANK(C51,C$2:C$998)</f>
        <v>49</v>
      </c>
      <c r="B51" s="6" t="s">
        <v>89</v>
      </c>
      <c r="C51" s="17" cm="1">
        <f t="array" aca="1" ref="C51" ca="1">SUM(LARGE(D51:N51,ROW(INDIRECT("1:2"))))</f>
        <v>136.36363636363637</v>
      </c>
      <c r="D51" s="16">
        <f>IFERROR(100*_xlfn.IFNA(VLOOKUP($B51,KviZDarije1!$A$1:$N$1000, 7, 0), 0)/'TOP SCORES'!B$6,0)</f>
        <v>0</v>
      </c>
      <c r="E51" s="16">
        <f>IFERROR(100*_xlfn.IFNA(VLOOKUP($B51,KviZDarije2!$A$1:$N$1000, 7, 0), 0)/'TOP SCORES'!C$6,0)</f>
        <v>81.818181818181813</v>
      </c>
      <c r="F51" s="16">
        <f>IFERROR(100*_xlfn.IFNA(VLOOKUP($B51,KviZDarije3!$A$1:$N$1000, 7, 0), 0)/'TOP SCORES'!D$6,0)</f>
        <v>54.545454545454547</v>
      </c>
      <c r="G51" s="16">
        <f>IFERROR(100*_xlfn.IFNA(VLOOKUP($B51,KviZDarije4!$A$1:$N$1000, 7, 0), 0)/'TOP SCORES'!E$6,0)</f>
        <v>0</v>
      </c>
      <c r="H51" s="16">
        <f>IFERROR(100*_xlfn.IFNA(VLOOKUP($B51,KviZDarije5!$A$1:$N$1000, 7, 0), 0)/'TOP SCORES'!F$6,0)</f>
        <v>0</v>
      </c>
      <c r="I51" s="16">
        <f>IFERROR(100*_xlfn.IFNA(VLOOKUP($B51,KviZDarije6!$A$1:$N$1000, 7, 0), 0)/'TOP SCORES'!G$6,0)</f>
        <v>0</v>
      </c>
      <c r="J51" s="16">
        <f>IFERROR(100*_xlfn.IFNA(VLOOKUP($B51,KviZDarije7!$A$1:$N$1000, 7, 0), 0)/'TOP SCORES'!H$6,0)</f>
        <v>0</v>
      </c>
      <c r="K51" s="16">
        <f>IFERROR(100*_xlfn.IFNA(VLOOKUP($B51,KviZDarije8!$A$1:$N$1000, 7, 0), 0)/'TOP SCORES'!I$6,0)</f>
        <v>0</v>
      </c>
      <c r="L51" s="16">
        <f>IFERROR(100*_xlfn.IFNA(VLOOKUP($B51,KviZDarije9!$A$1:$N$1000, 7, 0), 0)/'TOP SCORES'!J$6,0)</f>
        <v>0</v>
      </c>
      <c r="M51" s="16">
        <f>IFERROR(100*_xlfn.IFNA(VLOOKUP($B51,KviZDarije10!$A$1:$N$1000, 7, 0), 0)/'TOP SCORES'!K$6,0)</f>
        <v>0</v>
      </c>
      <c r="N51" s="16">
        <f>IFERROR(100*_xlfn.IFNA(VLOOKUP($B51,KviZDarije11!$A$1:$N$1000, 7, 0), 0)/'TOP SCORES'!L$6,0)</f>
        <v>0</v>
      </c>
    </row>
    <row r="52" spans="1:14">
      <c r="A52" s="19">
        <f ca="1">RANK(C52,C$2:C$998)</f>
        <v>49</v>
      </c>
      <c r="B52" s="14" t="s">
        <v>61</v>
      </c>
      <c r="C52" s="17" cm="1">
        <f t="array" aca="1" ref="C52" ca="1">SUM(LARGE(D52:N52,ROW(INDIRECT("1:2"))))</f>
        <v>136.36363636363637</v>
      </c>
      <c r="D52" s="16">
        <f>IFERROR(100*_xlfn.IFNA(VLOOKUP($B52,KviZDarije1!$A$1:$N$1000, 7, 0), 0)/'TOP SCORES'!B$6,0)</f>
        <v>0</v>
      </c>
      <c r="E52" s="16">
        <f>IFERROR(100*_xlfn.IFNA(VLOOKUP($B52,KviZDarije2!$A$1:$N$1000, 7, 0), 0)/'TOP SCORES'!C$6,0)</f>
        <v>72.727272727272734</v>
      </c>
      <c r="F52" s="16">
        <f>IFERROR(100*_xlfn.IFNA(VLOOKUP($B52,KviZDarije3!$A$1:$N$1000, 7, 0), 0)/'TOP SCORES'!D$6,0)</f>
        <v>63.636363636363633</v>
      </c>
      <c r="G52" s="16">
        <f>IFERROR(100*_xlfn.IFNA(VLOOKUP($B52,KviZDarije4!$A$1:$N$1000, 7, 0), 0)/'TOP SCORES'!E$6,0)</f>
        <v>0</v>
      </c>
      <c r="H52" s="16">
        <f>IFERROR(100*_xlfn.IFNA(VLOOKUP($B52,KviZDarije5!$A$1:$N$1000, 7, 0), 0)/'TOP SCORES'!F$6,0)</f>
        <v>0</v>
      </c>
      <c r="I52" s="16">
        <f>IFERROR(100*_xlfn.IFNA(VLOOKUP($B52,KviZDarije6!$A$1:$N$1000, 7, 0), 0)/'TOP SCORES'!G$6,0)</f>
        <v>0</v>
      </c>
      <c r="J52" s="16">
        <f>IFERROR(100*_xlfn.IFNA(VLOOKUP($B52,KviZDarije7!$A$1:$N$1000, 7, 0), 0)/'TOP SCORES'!H$6,0)</f>
        <v>0</v>
      </c>
      <c r="K52" s="16">
        <f>IFERROR(100*_xlfn.IFNA(VLOOKUP($B52,KviZDarije8!$A$1:$N$1000, 7, 0), 0)/'TOP SCORES'!I$6,0)</f>
        <v>0</v>
      </c>
      <c r="L52" s="16">
        <f>IFERROR(100*_xlfn.IFNA(VLOOKUP($B52,KviZDarije9!$A$1:$N$1000, 7, 0), 0)/'TOP SCORES'!J$6,0)</f>
        <v>0</v>
      </c>
      <c r="M52" s="16">
        <f>IFERROR(100*_xlfn.IFNA(VLOOKUP($B52,KviZDarije10!$A$1:$N$1000, 7, 0), 0)/'TOP SCORES'!K$6,0)</f>
        <v>0</v>
      </c>
      <c r="N52" s="16">
        <f>IFERROR(100*_xlfn.IFNA(VLOOKUP($B52,KviZDarije11!$A$1:$N$1000, 7, 0), 0)/'TOP SCORES'!L$6,0)</f>
        <v>0</v>
      </c>
    </row>
    <row r="53" spans="1:14">
      <c r="A53" s="19">
        <f ca="1">RANK(C53,C$2:C$998)</f>
        <v>52</v>
      </c>
      <c r="B53" s="6" t="s">
        <v>39</v>
      </c>
      <c r="C53" s="17" cm="1">
        <f t="array" aca="1" ref="C53" ca="1">SUM(LARGE(D53:N53,ROW(INDIRECT("1:2"))))</f>
        <v>131.81818181818181</v>
      </c>
      <c r="D53" s="16">
        <f>IFERROR(100*_xlfn.IFNA(VLOOKUP($B53,KviZDarije1!$A$1:$N$1000, 7, 0), 0)/'TOP SCORES'!B$6,0)</f>
        <v>50</v>
      </c>
      <c r="E53" s="16">
        <f>IFERROR(100*_xlfn.IFNA(VLOOKUP($B53,KviZDarije2!$A$1:$N$1000, 7, 0), 0)/'TOP SCORES'!C$6,0)</f>
        <v>45.454545454545453</v>
      </c>
      <c r="F53" s="16">
        <f>IFERROR(100*_xlfn.IFNA(VLOOKUP($B53,KviZDarije3!$A$1:$N$1000, 7, 0), 0)/'TOP SCORES'!D$6,0)</f>
        <v>81.818181818181813</v>
      </c>
      <c r="G53" s="16">
        <f>IFERROR(100*_xlfn.IFNA(VLOOKUP($B53,KviZDarije4!$A$1:$N$1000, 7, 0), 0)/'TOP SCORES'!E$6,0)</f>
        <v>0</v>
      </c>
      <c r="H53" s="16">
        <f>IFERROR(100*_xlfn.IFNA(VLOOKUP($B53,KviZDarije5!$A$1:$N$1000, 7, 0), 0)/'TOP SCORES'!F$6,0)</f>
        <v>0</v>
      </c>
      <c r="I53" s="16">
        <f>IFERROR(100*_xlfn.IFNA(VLOOKUP($B53,KviZDarije6!$A$1:$N$1000, 7, 0), 0)/'TOP SCORES'!G$6,0)</f>
        <v>0</v>
      </c>
      <c r="J53" s="16">
        <f>IFERROR(100*_xlfn.IFNA(VLOOKUP($B53,KviZDarije7!$A$1:$N$1000, 7, 0), 0)/'TOP SCORES'!H$6,0)</f>
        <v>0</v>
      </c>
      <c r="K53" s="16">
        <f>IFERROR(100*_xlfn.IFNA(VLOOKUP($B53,KviZDarije8!$A$1:$N$1000, 7, 0), 0)/'TOP SCORES'!I$6,0)</f>
        <v>0</v>
      </c>
      <c r="L53" s="16">
        <f>IFERROR(100*_xlfn.IFNA(VLOOKUP($B53,KviZDarije9!$A$1:$N$1000, 7, 0), 0)/'TOP SCORES'!J$6,0)</f>
        <v>0</v>
      </c>
      <c r="M53" s="16">
        <f>IFERROR(100*_xlfn.IFNA(VLOOKUP($B53,KviZDarije10!$A$1:$N$1000, 7, 0), 0)/'TOP SCORES'!K$6,0)</f>
        <v>0</v>
      </c>
      <c r="N53" s="16">
        <f>IFERROR(100*_xlfn.IFNA(VLOOKUP($B53,KviZDarije11!$A$1:$N$1000, 7, 0), 0)/'TOP SCORES'!L$6,0)</f>
        <v>0</v>
      </c>
    </row>
    <row r="54" spans="1:14">
      <c r="A54" s="19">
        <f ca="1">RANK(C54,C$2:C$998)</f>
        <v>53</v>
      </c>
      <c r="B54" s="6" t="s">
        <v>49</v>
      </c>
      <c r="C54" s="17" cm="1">
        <f t="array" aca="1" ref="C54" ca="1">SUM(LARGE(D54:N54,ROW(INDIRECT("1:2"))))</f>
        <v>127.27272727272728</v>
      </c>
      <c r="D54" s="16">
        <f>IFERROR(100*_xlfn.IFNA(VLOOKUP($B54,KviZDarije1!$A$1:$N$1000, 7, 0), 0)/'TOP SCORES'!B$6,0)</f>
        <v>50</v>
      </c>
      <c r="E54" s="16">
        <f>IFERROR(100*_xlfn.IFNA(VLOOKUP($B54,KviZDarije2!$A$1:$N$1000, 7, 0), 0)/'TOP SCORES'!C$6,0)</f>
        <v>54.545454545454547</v>
      </c>
      <c r="F54" s="16">
        <f>IFERROR(100*_xlfn.IFNA(VLOOKUP($B54,KviZDarije3!$A$1:$N$1000, 7, 0), 0)/'TOP SCORES'!D$6,0)</f>
        <v>72.727272727272734</v>
      </c>
      <c r="G54" s="16">
        <f>IFERROR(100*_xlfn.IFNA(VLOOKUP($B54,KviZDarije4!$A$1:$N$1000, 7, 0), 0)/'TOP SCORES'!E$6,0)</f>
        <v>0</v>
      </c>
      <c r="H54" s="16">
        <f>IFERROR(100*_xlfn.IFNA(VLOOKUP($B54,KviZDarije5!$A$1:$N$1000, 7, 0), 0)/'TOP SCORES'!F$6,0)</f>
        <v>0</v>
      </c>
      <c r="I54" s="16">
        <f>IFERROR(100*_xlfn.IFNA(VLOOKUP($B54,KviZDarije6!$A$1:$N$1000, 7, 0), 0)/'TOP SCORES'!G$6,0)</f>
        <v>0</v>
      </c>
      <c r="J54" s="16">
        <f>IFERROR(100*_xlfn.IFNA(VLOOKUP($B54,KviZDarije7!$A$1:$N$1000, 7, 0), 0)/'TOP SCORES'!H$6,0)</f>
        <v>0</v>
      </c>
      <c r="K54" s="16">
        <f>IFERROR(100*_xlfn.IFNA(VLOOKUP($B54,KviZDarije8!$A$1:$N$1000, 7, 0), 0)/'TOP SCORES'!I$6,0)</f>
        <v>0</v>
      </c>
      <c r="L54" s="16">
        <f>IFERROR(100*_xlfn.IFNA(VLOOKUP($B54,KviZDarije9!$A$1:$N$1000, 7, 0), 0)/'TOP SCORES'!J$6,0)</f>
        <v>0</v>
      </c>
      <c r="M54" s="16">
        <f>IFERROR(100*_xlfn.IFNA(VLOOKUP($B54,KviZDarije10!$A$1:$N$1000, 7, 0), 0)/'TOP SCORES'!K$6,0)</f>
        <v>0</v>
      </c>
      <c r="N54" s="16">
        <f>IFERROR(100*_xlfn.IFNA(VLOOKUP($B54,KviZDarije11!$A$1:$N$1000, 7, 0), 0)/'TOP SCORES'!L$6,0)</f>
        <v>0</v>
      </c>
    </row>
    <row r="55" spans="1:14">
      <c r="A55" s="19">
        <f ca="1">RANK(C55,C$2:C$998)</f>
        <v>54</v>
      </c>
      <c r="B55" s="14" t="s">
        <v>117</v>
      </c>
      <c r="C55" s="17" cm="1">
        <f t="array" aca="1" ref="C55" ca="1">SUM(LARGE(D55:N55,ROW(INDIRECT("1:2"))))</f>
        <v>127.27272727272727</v>
      </c>
      <c r="D55" s="16">
        <f>IFERROR(100*_xlfn.IFNA(VLOOKUP($B55,KviZDarije1!$A$1:$N$1000, 7, 0), 0)/'TOP SCORES'!B$6,0)</f>
        <v>60</v>
      </c>
      <c r="E55" s="16">
        <f>IFERROR(100*_xlfn.IFNA(VLOOKUP($B55,KviZDarije2!$A$1:$N$1000, 7, 0), 0)/'TOP SCORES'!C$6,0)</f>
        <v>63.636363636363633</v>
      </c>
      <c r="F55" s="16">
        <f>IFERROR(100*_xlfn.IFNA(VLOOKUP($B55,KviZDarije3!$A$1:$N$1000, 7, 0), 0)/'TOP SCORES'!D$6,0)</f>
        <v>63.636363636363633</v>
      </c>
      <c r="G55" s="16">
        <f>IFERROR(100*_xlfn.IFNA(VLOOKUP($B55,KviZDarije4!$A$1:$N$1000, 7, 0), 0)/'TOP SCORES'!E$6,0)</f>
        <v>0</v>
      </c>
      <c r="H55" s="16">
        <f>IFERROR(100*_xlfn.IFNA(VLOOKUP($B55,KviZDarije5!$A$1:$N$1000, 7, 0), 0)/'TOP SCORES'!F$6,0)</f>
        <v>0</v>
      </c>
      <c r="I55" s="16">
        <f>IFERROR(100*_xlfn.IFNA(VLOOKUP($B55,KviZDarije6!$A$1:$N$1000, 7, 0), 0)/'TOP SCORES'!G$6,0)</f>
        <v>0</v>
      </c>
      <c r="J55" s="16">
        <f>IFERROR(100*_xlfn.IFNA(VLOOKUP($B55,KviZDarije7!$A$1:$N$1000, 7, 0), 0)/'TOP SCORES'!H$6,0)</f>
        <v>0</v>
      </c>
      <c r="K55" s="16">
        <f>IFERROR(100*_xlfn.IFNA(VLOOKUP($B55,KviZDarije8!$A$1:$N$1000, 7, 0), 0)/'TOP SCORES'!I$6,0)</f>
        <v>0</v>
      </c>
      <c r="L55" s="16">
        <f>IFERROR(100*_xlfn.IFNA(VLOOKUP($B55,KviZDarije9!$A$1:$N$1000, 7, 0), 0)/'TOP SCORES'!J$6,0)</f>
        <v>0</v>
      </c>
      <c r="M55" s="16">
        <f>IFERROR(100*_xlfn.IFNA(VLOOKUP($B55,KviZDarije10!$A$1:$N$1000, 7, 0), 0)/'TOP SCORES'!K$6,0)</f>
        <v>0</v>
      </c>
      <c r="N55" s="16">
        <f>IFERROR(100*_xlfn.IFNA(VLOOKUP($B55,KviZDarije11!$A$1:$N$1000, 7, 0), 0)/'TOP SCORES'!L$6,0)</f>
        <v>0</v>
      </c>
    </row>
    <row r="56" spans="1:14">
      <c r="A56" s="19">
        <f ca="1">RANK(C56,C$2:C$998)</f>
        <v>54</v>
      </c>
      <c r="B56" s="10" t="s">
        <v>22</v>
      </c>
      <c r="C56" s="17" cm="1">
        <f t="array" aca="1" ref="C56" ca="1">SUM(LARGE(D56:N56,ROW(INDIRECT("1:2"))))</f>
        <v>127.27272727272727</v>
      </c>
      <c r="D56" s="16">
        <f>IFERROR(100*_xlfn.IFNA(VLOOKUP($B56,KviZDarije1!$A$1:$N$1000, 7, 0), 0)/'TOP SCORES'!B$6,0)</f>
        <v>60</v>
      </c>
      <c r="E56" s="16">
        <f>IFERROR(100*_xlfn.IFNA(VLOOKUP($B56,KviZDarije2!$A$1:$N$1000, 7, 0), 0)/'TOP SCORES'!C$6,0)</f>
        <v>63.636363636363633</v>
      </c>
      <c r="F56" s="16">
        <f>IFERROR(100*_xlfn.IFNA(VLOOKUP($B56,KviZDarije3!$A$1:$N$1000, 7, 0), 0)/'TOP SCORES'!D$6,0)</f>
        <v>63.636363636363633</v>
      </c>
      <c r="G56" s="16">
        <f>IFERROR(100*_xlfn.IFNA(VLOOKUP($B56,KviZDarije4!$A$1:$N$1000, 7, 0), 0)/'TOP SCORES'!E$6,0)</f>
        <v>0</v>
      </c>
      <c r="H56" s="16">
        <f>IFERROR(100*_xlfn.IFNA(VLOOKUP($B56,KviZDarije5!$A$1:$N$1000, 7, 0), 0)/'TOP SCORES'!F$6,0)</f>
        <v>0</v>
      </c>
      <c r="I56" s="16">
        <f>IFERROR(100*_xlfn.IFNA(VLOOKUP($B56,KviZDarije6!$A$1:$N$1000, 7, 0), 0)/'TOP SCORES'!G$6,0)</f>
        <v>0</v>
      </c>
      <c r="J56" s="16">
        <f>IFERROR(100*_xlfn.IFNA(VLOOKUP($B56,KviZDarije7!$A$1:$N$1000, 7, 0), 0)/'TOP SCORES'!H$6,0)</f>
        <v>0</v>
      </c>
      <c r="K56" s="16">
        <f>IFERROR(100*_xlfn.IFNA(VLOOKUP($B56,KviZDarije8!$A$1:$N$1000, 7, 0), 0)/'TOP SCORES'!I$6,0)</f>
        <v>0</v>
      </c>
      <c r="L56" s="16">
        <f>IFERROR(100*_xlfn.IFNA(VLOOKUP($B56,KviZDarije9!$A$1:$N$1000, 7, 0), 0)/'TOP SCORES'!J$6,0)</f>
        <v>0</v>
      </c>
      <c r="M56" s="16">
        <f>IFERROR(100*_xlfn.IFNA(VLOOKUP($B56,KviZDarije10!$A$1:$N$1000, 7, 0), 0)/'TOP SCORES'!K$6,0)</f>
        <v>0</v>
      </c>
      <c r="N56" s="16">
        <f>IFERROR(100*_xlfn.IFNA(VLOOKUP($B56,KviZDarije11!$A$1:$N$1000, 7, 0), 0)/'TOP SCORES'!L$6,0)</f>
        <v>0</v>
      </c>
    </row>
    <row r="57" spans="1:14">
      <c r="A57" s="19">
        <f ca="1">RANK(C57,C$2:C$998)</f>
        <v>54</v>
      </c>
      <c r="B57" s="6" t="s">
        <v>102</v>
      </c>
      <c r="C57" s="17" cm="1">
        <f t="array" aca="1" ref="C57" ca="1">SUM(LARGE(D57:N57,ROW(INDIRECT("1:2"))))</f>
        <v>127.27272727272727</v>
      </c>
      <c r="D57" s="16">
        <f>IFERROR(100*_xlfn.IFNA(VLOOKUP($B57,KviZDarije1!$A$1:$N$1000, 7, 0), 0)/'TOP SCORES'!B$6,0)</f>
        <v>0</v>
      </c>
      <c r="E57" s="16">
        <f>IFERROR(100*_xlfn.IFNA(VLOOKUP($B57,KviZDarije2!$A$1:$N$1000, 7, 0), 0)/'TOP SCORES'!C$6,0)</f>
        <v>63.636363636363633</v>
      </c>
      <c r="F57" s="16">
        <f>IFERROR(100*_xlfn.IFNA(VLOOKUP($B57,KviZDarije3!$A$1:$N$1000, 7, 0), 0)/'TOP SCORES'!D$6,0)</f>
        <v>63.636363636363633</v>
      </c>
      <c r="G57" s="16">
        <f>IFERROR(100*_xlfn.IFNA(VLOOKUP($B57,KviZDarije4!$A$1:$N$1000, 7, 0), 0)/'TOP SCORES'!E$6,0)</f>
        <v>0</v>
      </c>
      <c r="H57" s="16">
        <f>IFERROR(100*_xlfn.IFNA(VLOOKUP($B57,KviZDarije5!$A$1:$N$1000, 7, 0), 0)/'TOP SCORES'!F$6,0)</f>
        <v>0</v>
      </c>
      <c r="I57" s="16">
        <f>IFERROR(100*_xlfn.IFNA(VLOOKUP($B57,KviZDarije6!$A$1:$N$1000, 7, 0), 0)/'TOP SCORES'!G$6,0)</f>
        <v>0</v>
      </c>
      <c r="J57" s="16">
        <f>IFERROR(100*_xlfn.IFNA(VLOOKUP($B57,KviZDarije7!$A$1:$N$1000, 7, 0), 0)/'TOP SCORES'!H$6,0)</f>
        <v>0</v>
      </c>
      <c r="K57" s="16">
        <f>IFERROR(100*_xlfn.IFNA(VLOOKUP($B57,KviZDarije8!$A$1:$N$1000, 7, 0), 0)/'TOP SCORES'!I$6,0)</f>
        <v>0</v>
      </c>
      <c r="L57" s="16">
        <f>IFERROR(100*_xlfn.IFNA(VLOOKUP($B57,KviZDarije9!$A$1:$N$1000, 7, 0), 0)/'TOP SCORES'!J$6,0)</f>
        <v>0</v>
      </c>
      <c r="M57" s="16">
        <f>IFERROR(100*_xlfn.IFNA(VLOOKUP($B57,KviZDarije10!$A$1:$N$1000, 7, 0), 0)/'TOP SCORES'!K$6,0)</f>
        <v>0</v>
      </c>
      <c r="N57" s="16">
        <f>IFERROR(100*_xlfn.IFNA(VLOOKUP($B57,KviZDarije11!$A$1:$N$1000, 7, 0), 0)/'TOP SCORES'!L$6,0)</f>
        <v>0</v>
      </c>
    </row>
    <row r="58" spans="1:14">
      <c r="A58" s="19">
        <f ca="1">RANK(C58,C$2:C$998)</f>
        <v>57</v>
      </c>
      <c r="B58" s="6" t="s">
        <v>24</v>
      </c>
      <c r="C58" s="17" cm="1">
        <f t="array" aca="1" ref="C58" ca="1">SUM(LARGE(D58:N58,ROW(INDIRECT("1:2"))))</f>
        <v>124.54545454545455</v>
      </c>
      <c r="D58" s="16">
        <f>IFERROR(100*_xlfn.IFNA(VLOOKUP($B58,KviZDarije1!$A$1:$N$1000, 7, 0), 0)/'TOP SCORES'!B$6,0)</f>
        <v>70</v>
      </c>
      <c r="E58" s="16">
        <f>IFERROR(100*_xlfn.IFNA(VLOOKUP($B58,KviZDarije2!$A$1:$N$1000, 7, 0), 0)/'TOP SCORES'!C$6,0)</f>
        <v>54.545454545454547</v>
      </c>
      <c r="F58" s="16">
        <f>IFERROR(100*_xlfn.IFNA(VLOOKUP($B58,KviZDarije3!$A$1:$N$1000, 7, 0), 0)/'TOP SCORES'!D$6,0)</f>
        <v>45.454545454545453</v>
      </c>
      <c r="G58" s="16">
        <f>IFERROR(100*_xlfn.IFNA(VLOOKUP($B58,KviZDarije4!$A$1:$N$1000, 7, 0), 0)/'TOP SCORES'!E$6,0)</f>
        <v>0</v>
      </c>
      <c r="H58" s="16">
        <f>IFERROR(100*_xlfn.IFNA(VLOOKUP($B58,KviZDarije5!$A$1:$N$1000, 7, 0), 0)/'TOP SCORES'!F$6,0)</f>
        <v>0</v>
      </c>
      <c r="I58" s="16">
        <f>IFERROR(100*_xlfn.IFNA(VLOOKUP($B58,KviZDarije6!$A$1:$N$1000, 7, 0), 0)/'TOP SCORES'!G$6,0)</f>
        <v>0</v>
      </c>
      <c r="J58" s="16">
        <f>IFERROR(100*_xlfn.IFNA(VLOOKUP($B58,KviZDarije7!$A$1:$N$1000, 7, 0), 0)/'TOP SCORES'!H$6,0)</f>
        <v>0</v>
      </c>
      <c r="K58" s="16">
        <f>IFERROR(100*_xlfn.IFNA(VLOOKUP($B58,KviZDarije8!$A$1:$N$1000, 7, 0), 0)/'TOP SCORES'!I$6,0)</f>
        <v>0</v>
      </c>
      <c r="L58" s="16">
        <f>IFERROR(100*_xlfn.IFNA(VLOOKUP($B58,KviZDarije9!$A$1:$N$1000, 7, 0), 0)/'TOP SCORES'!J$6,0)</f>
        <v>0</v>
      </c>
      <c r="M58" s="16">
        <f>IFERROR(100*_xlfn.IFNA(VLOOKUP($B58,KviZDarije10!$A$1:$N$1000, 7, 0), 0)/'TOP SCORES'!K$6,0)</f>
        <v>0</v>
      </c>
      <c r="N58" s="16">
        <f>IFERROR(100*_xlfn.IFNA(VLOOKUP($B58,KviZDarije11!$A$1:$N$1000, 7, 0), 0)/'TOP SCORES'!L$6,0)</f>
        <v>0</v>
      </c>
    </row>
    <row r="59" spans="1:14">
      <c r="A59" s="19">
        <f ca="1">RANK(C59,C$2:C$998)</f>
        <v>57</v>
      </c>
      <c r="B59" s="10" t="s">
        <v>191</v>
      </c>
      <c r="C59" s="17" cm="1">
        <f t="array" aca="1" ref="C59" ca="1">SUM(LARGE(D59:N59,ROW(INDIRECT("1:2"))))</f>
        <v>124.54545454545455</v>
      </c>
      <c r="D59" s="16">
        <f>IFERROR(100*_xlfn.IFNA(VLOOKUP($B59,KviZDarije1!$A$1:$N$1000, 7, 0), 0)/'TOP SCORES'!B$6,0)</f>
        <v>70</v>
      </c>
      <c r="E59" s="16">
        <f>IFERROR(100*_xlfn.IFNA(VLOOKUP($B59,KviZDarije2!$A$1:$N$1000, 7, 0), 0)/'TOP SCORES'!C$6,0)</f>
        <v>54.545454545454547</v>
      </c>
      <c r="F59" s="16">
        <f>IFERROR(100*_xlfn.IFNA(VLOOKUP($B59,KviZDarije3!$A$1:$N$1000, 7, 0), 0)/'TOP SCORES'!D$6,0)</f>
        <v>0</v>
      </c>
      <c r="G59" s="16">
        <f>IFERROR(100*_xlfn.IFNA(VLOOKUP($B59,KviZDarije4!$A$1:$N$1000, 7, 0), 0)/'TOP SCORES'!E$6,0)</f>
        <v>0</v>
      </c>
      <c r="H59" s="16">
        <f>IFERROR(100*_xlfn.IFNA(VLOOKUP($B59,KviZDarije5!$A$1:$N$1000, 7, 0), 0)/'TOP SCORES'!F$6,0)</f>
        <v>0</v>
      </c>
      <c r="I59" s="16">
        <f>IFERROR(100*_xlfn.IFNA(VLOOKUP($B59,KviZDarije6!$A$1:$N$1000, 7, 0), 0)/'TOP SCORES'!G$6,0)</f>
        <v>0</v>
      </c>
      <c r="J59" s="16">
        <f>IFERROR(100*_xlfn.IFNA(VLOOKUP($B59,KviZDarije7!$A$1:$N$1000, 7, 0), 0)/'TOP SCORES'!H$6,0)</f>
        <v>0</v>
      </c>
      <c r="K59" s="16">
        <f>IFERROR(100*_xlfn.IFNA(VLOOKUP($B59,KviZDarije8!$A$1:$N$1000, 7, 0), 0)/'TOP SCORES'!I$6,0)</f>
        <v>0</v>
      </c>
      <c r="L59" s="16">
        <f>IFERROR(100*_xlfn.IFNA(VLOOKUP($B59,KviZDarije9!$A$1:$N$1000, 7, 0), 0)/'TOP SCORES'!J$6,0)</f>
        <v>0</v>
      </c>
      <c r="M59" s="16">
        <f>IFERROR(100*_xlfn.IFNA(VLOOKUP($B59,KviZDarije10!$A$1:$N$1000, 7, 0), 0)/'TOP SCORES'!K$6,0)</f>
        <v>0</v>
      </c>
      <c r="N59" s="16">
        <f>IFERROR(100*_xlfn.IFNA(VLOOKUP($B59,KviZDarije11!$A$1:$N$1000, 7, 0), 0)/'TOP SCORES'!L$6,0)</f>
        <v>0</v>
      </c>
    </row>
    <row r="60" spans="1:14">
      <c r="A60" s="19">
        <f ca="1">RANK(C60,C$2:C$998)</f>
        <v>59</v>
      </c>
      <c r="B60" s="14" t="s">
        <v>184</v>
      </c>
      <c r="C60" s="17" cm="1">
        <f t="array" aca="1" ref="C60" ca="1">SUM(LARGE(D60:N60,ROW(INDIRECT("1:2"))))</f>
        <v>123.63636363636363</v>
      </c>
      <c r="D60" s="16">
        <f>IFERROR(100*_xlfn.IFNA(VLOOKUP($B60,KviZDarije1!$A$1:$N$1000, 7, 0), 0)/'TOP SCORES'!B$6,0)</f>
        <v>60</v>
      </c>
      <c r="E60" s="16">
        <f>IFERROR(100*_xlfn.IFNA(VLOOKUP($B60,KviZDarije2!$A$1:$N$1000, 7, 0), 0)/'TOP SCORES'!C$6,0)</f>
        <v>54.545454545454547</v>
      </c>
      <c r="F60" s="16">
        <f>IFERROR(100*_xlfn.IFNA(VLOOKUP($B60,KviZDarije3!$A$1:$N$1000, 7, 0), 0)/'TOP SCORES'!D$6,0)</f>
        <v>63.636363636363633</v>
      </c>
      <c r="G60" s="16">
        <f>IFERROR(100*_xlfn.IFNA(VLOOKUP($B60,KviZDarije4!$A$1:$N$1000, 7, 0), 0)/'TOP SCORES'!E$6,0)</f>
        <v>0</v>
      </c>
      <c r="H60" s="16">
        <f>IFERROR(100*_xlfn.IFNA(VLOOKUP($B60,KviZDarije5!$A$1:$N$1000, 7, 0), 0)/'TOP SCORES'!F$6,0)</f>
        <v>0</v>
      </c>
      <c r="I60" s="16">
        <f>IFERROR(100*_xlfn.IFNA(VLOOKUP($B60,KviZDarije6!$A$1:$N$1000, 7, 0), 0)/'TOP SCORES'!G$6,0)</f>
        <v>0</v>
      </c>
      <c r="J60" s="16">
        <f>IFERROR(100*_xlfn.IFNA(VLOOKUP($B60,KviZDarije7!$A$1:$N$1000, 7, 0), 0)/'TOP SCORES'!H$6,0)</f>
        <v>0</v>
      </c>
      <c r="K60" s="16">
        <f>IFERROR(100*_xlfn.IFNA(VLOOKUP($B60,KviZDarije8!$A$1:$N$1000, 7, 0), 0)/'TOP SCORES'!I$6,0)</f>
        <v>0</v>
      </c>
      <c r="L60" s="16">
        <f>IFERROR(100*_xlfn.IFNA(VLOOKUP($B60,KviZDarije9!$A$1:$N$1000, 7, 0), 0)/'TOP SCORES'!J$6,0)</f>
        <v>0</v>
      </c>
      <c r="M60" s="16">
        <f>IFERROR(100*_xlfn.IFNA(VLOOKUP($B60,KviZDarije10!$A$1:$N$1000, 7, 0), 0)/'TOP SCORES'!K$6,0)</f>
        <v>0</v>
      </c>
      <c r="N60" s="16">
        <f>IFERROR(100*_xlfn.IFNA(VLOOKUP($B60,KviZDarije11!$A$1:$N$1000, 7, 0), 0)/'TOP SCORES'!L$6,0)</f>
        <v>0</v>
      </c>
    </row>
    <row r="61" spans="1:14">
      <c r="A61" s="19">
        <f ca="1">RANK(C61,C$2:C$998)</f>
        <v>59</v>
      </c>
      <c r="B61" s="14" t="s">
        <v>78</v>
      </c>
      <c r="C61" s="17" cm="1">
        <f t="array" aca="1" ref="C61" ca="1">SUM(LARGE(D61:N61,ROW(INDIRECT("1:2"))))</f>
        <v>123.63636363636363</v>
      </c>
      <c r="D61" s="16">
        <f>IFERROR(100*_xlfn.IFNA(VLOOKUP($B61,KviZDarije1!$A$1:$N$1000, 7, 0), 0)/'TOP SCORES'!B$6,0)</f>
        <v>60</v>
      </c>
      <c r="E61" s="16">
        <f>IFERROR(100*_xlfn.IFNA(VLOOKUP($B61,KviZDarije2!$A$1:$N$1000, 7, 0), 0)/'TOP SCORES'!C$6,0)</f>
        <v>45.454545454545453</v>
      </c>
      <c r="F61" s="16">
        <f>IFERROR(100*_xlfn.IFNA(VLOOKUP($B61,KviZDarije3!$A$1:$N$1000, 7, 0), 0)/'TOP SCORES'!D$6,0)</f>
        <v>63.636363636363633</v>
      </c>
      <c r="G61" s="16">
        <f>IFERROR(100*_xlfn.IFNA(VLOOKUP($B61,KviZDarije4!$A$1:$N$1000, 7, 0), 0)/'TOP SCORES'!E$6,0)</f>
        <v>0</v>
      </c>
      <c r="H61" s="16">
        <f>IFERROR(100*_xlfn.IFNA(VLOOKUP($B61,KviZDarije5!$A$1:$N$1000, 7, 0), 0)/'TOP SCORES'!F$6,0)</f>
        <v>0</v>
      </c>
      <c r="I61" s="16">
        <f>IFERROR(100*_xlfn.IFNA(VLOOKUP($B61,KviZDarije6!$A$1:$N$1000, 7, 0), 0)/'TOP SCORES'!G$6,0)</f>
        <v>0</v>
      </c>
      <c r="J61" s="16">
        <f>IFERROR(100*_xlfn.IFNA(VLOOKUP($B61,KviZDarije7!$A$1:$N$1000, 7, 0), 0)/'TOP SCORES'!H$6,0)</f>
        <v>0</v>
      </c>
      <c r="K61" s="16">
        <f>IFERROR(100*_xlfn.IFNA(VLOOKUP($B61,KviZDarije8!$A$1:$N$1000, 7, 0), 0)/'TOP SCORES'!I$6,0)</f>
        <v>0</v>
      </c>
      <c r="L61" s="16">
        <f>IFERROR(100*_xlfn.IFNA(VLOOKUP($B61,KviZDarije9!$A$1:$N$1000, 7, 0), 0)/'TOP SCORES'!J$6,0)</f>
        <v>0</v>
      </c>
      <c r="M61" s="16">
        <f>IFERROR(100*_xlfn.IFNA(VLOOKUP($B61,KviZDarije10!$A$1:$N$1000, 7, 0), 0)/'TOP SCORES'!K$6,0)</f>
        <v>0</v>
      </c>
      <c r="N61" s="16">
        <f>IFERROR(100*_xlfn.IFNA(VLOOKUP($B61,KviZDarije11!$A$1:$N$1000, 7, 0), 0)/'TOP SCORES'!L$6,0)</f>
        <v>0</v>
      </c>
    </row>
    <row r="62" spans="1:14">
      <c r="A62" s="19">
        <f ca="1">RANK(C62,C$2:C$998)</f>
        <v>59</v>
      </c>
      <c r="B62" s="10" t="s">
        <v>190</v>
      </c>
      <c r="C62" s="17" cm="1">
        <f t="array" aca="1" ref="C62" ca="1">SUM(LARGE(D62:N62,ROW(INDIRECT("1:2"))))</f>
        <v>123.63636363636363</v>
      </c>
      <c r="D62" s="16">
        <f>IFERROR(100*_xlfn.IFNA(VLOOKUP($B62,KviZDarije1!$A$1:$N$1000, 7, 0), 0)/'TOP SCORES'!B$6,0)</f>
        <v>60</v>
      </c>
      <c r="E62" s="16">
        <f>IFERROR(100*_xlfn.IFNA(VLOOKUP($B62,KviZDarije2!$A$1:$N$1000, 7, 0), 0)/'TOP SCORES'!C$6,0)</f>
        <v>45.454545454545453</v>
      </c>
      <c r="F62" s="16">
        <f>IFERROR(100*_xlfn.IFNA(VLOOKUP($B62,KviZDarije3!$A$1:$N$1000, 7, 0), 0)/'TOP SCORES'!D$6,0)</f>
        <v>63.636363636363633</v>
      </c>
      <c r="G62" s="16">
        <f>IFERROR(100*_xlfn.IFNA(VLOOKUP($B62,KviZDarije4!$A$1:$N$1000, 7, 0), 0)/'TOP SCORES'!E$6,0)</f>
        <v>0</v>
      </c>
      <c r="H62" s="16">
        <f>IFERROR(100*_xlfn.IFNA(VLOOKUP($B62,KviZDarije5!$A$1:$N$1000, 7, 0), 0)/'TOP SCORES'!F$6,0)</f>
        <v>0</v>
      </c>
      <c r="I62" s="16">
        <f>IFERROR(100*_xlfn.IFNA(VLOOKUP($B62,KviZDarije6!$A$1:$N$1000, 7, 0), 0)/'TOP SCORES'!G$6,0)</f>
        <v>0</v>
      </c>
      <c r="J62" s="16">
        <f>IFERROR(100*_xlfn.IFNA(VLOOKUP($B62,KviZDarije7!$A$1:$N$1000, 7, 0), 0)/'TOP SCORES'!H$6,0)</f>
        <v>0</v>
      </c>
      <c r="K62" s="16">
        <f>IFERROR(100*_xlfn.IFNA(VLOOKUP($B62,KviZDarije8!$A$1:$N$1000, 7, 0), 0)/'TOP SCORES'!I$6,0)</f>
        <v>0</v>
      </c>
      <c r="L62" s="16">
        <f>IFERROR(100*_xlfn.IFNA(VLOOKUP($B62,KviZDarije9!$A$1:$N$1000, 7, 0), 0)/'TOP SCORES'!J$6,0)</f>
        <v>0</v>
      </c>
      <c r="M62" s="16">
        <f>IFERROR(100*_xlfn.IFNA(VLOOKUP($B62,KviZDarije10!$A$1:$N$1000, 7, 0), 0)/'TOP SCORES'!K$6,0)</f>
        <v>0</v>
      </c>
      <c r="N62" s="16">
        <f>IFERROR(100*_xlfn.IFNA(VLOOKUP($B62,KviZDarije11!$A$1:$N$1000, 7, 0), 0)/'TOP SCORES'!L$6,0)</f>
        <v>0</v>
      </c>
    </row>
    <row r="63" spans="1:14">
      <c r="A63" s="19">
        <f ca="1">RANK(C63,C$2:C$998)</f>
        <v>59</v>
      </c>
      <c r="B63" s="14" t="s">
        <v>55</v>
      </c>
      <c r="C63" s="17" cm="1">
        <f t="array" aca="1" ref="C63" ca="1">SUM(LARGE(D63:N63,ROW(INDIRECT("1:2"))))</f>
        <v>123.63636363636363</v>
      </c>
      <c r="D63" s="16">
        <f>IFERROR(100*_xlfn.IFNA(VLOOKUP($B63,KviZDarije1!$A$1:$N$1000, 7, 0), 0)/'TOP SCORES'!B$6,0)</f>
        <v>60</v>
      </c>
      <c r="E63" s="16">
        <f>IFERROR(100*_xlfn.IFNA(VLOOKUP($B63,KviZDarije2!$A$1:$N$1000, 7, 0), 0)/'TOP SCORES'!C$6,0)</f>
        <v>63.636363636363633</v>
      </c>
      <c r="F63" s="16">
        <f>IFERROR(100*_xlfn.IFNA(VLOOKUP($B63,KviZDarije3!$A$1:$N$1000, 7, 0), 0)/'TOP SCORES'!D$6,0)</f>
        <v>45.454545454545453</v>
      </c>
      <c r="G63" s="16">
        <f>IFERROR(100*_xlfn.IFNA(VLOOKUP($B63,KviZDarije4!$A$1:$N$1000, 7, 0), 0)/'TOP SCORES'!E$6,0)</f>
        <v>0</v>
      </c>
      <c r="H63" s="16">
        <f>IFERROR(100*_xlfn.IFNA(VLOOKUP($B63,KviZDarije5!$A$1:$N$1000, 7, 0), 0)/'TOP SCORES'!F$6,0)</f>
        <v>0</v>
      </c>
      <c r="I63" s="16">
        <f>IFERROR(100*_xlfn.IFNA(VLOOKUP($B63,KviZDarije6!$A$1:$N$1000, 7, 0), 0)/'TOP SCORES'!G$6,0)</f>
        <v>0</v>
      </c>
      <c r="J63" s="16">
        <f>IFERROR(100*_xlfn.IFNA(VLOOKUP($B63,KviZDarije7!$A$1:$N$1000, 7, 0), 0)/'TOP SCORES'!H$6,0)</f>
        <v>0</v>
      </c>
      <c r="K63" s="16">
        <f>IFERROR(100*_xlfn.IFNA(VLOOKUP($B63,KviZDarije8!$A$1:$N$1000, 7, 0), 0)/'TOP SCORES'!I$6,0)</f>
        <v>0</v>
      </c>
      <c r="L63" s="16">
        <f>IFERROR(100*_xlfn.IFNA(VLOOKUP($B63,KviZDarije9!$A$1:$N$1000, 7, 0), 0)/'TOP SCORES'!J$6,0)</f>
        <v>0</v>
      </c>
      <c r="M63" s="16">
        <f>IFERROR(100*_xlfn.IFNA(VLOOKUP($B63,KviZDarije10!$A$1:$N$1000, 7, 0), 0)/'TOP SCORES'!K$6,0)</f>
        <v>0</v>
      </c>
      <c r="N63" s="16">
        <f>IFERROR(100*_xlfn.IFNA(VLOOKUP($B63,KviZDarije11!$A$1:$N$1000, 7, 0), 0)/'TOP SCORES'!L$6,0)</f>
        <v>0</v>
      </c>
    </row>
    <row r="64" spans="1:14">
      <c r="A64" s="19">
        <f ca="1">RANK(C64,C$2:C$998)</f>
        <v>59</v>
      </c>
      <c r="B64" s="14" t="s">
        <v>104</v>
      </c>
      <c r="C64" s="17" cm="1">
        <f t="array" aca="1" ref="C64" ca="1">SUM(LARGE(D64:N64,ROW(INDIRECT("1:2"))))</f>
        <v>123.63636363636363</v>
      </c>
      <c r="D64" s="16">
        <f>IFERROR(100*_xlfn.IFNA(VLOOKUP($B64,KviZDarije1!$A$1:$N$1000, 7, 0), 0)/'TOP SCORES'!B$6,0)</f>
        <v>60</v>
      </c>
      <c r="E64" s="16">
        <f>IFERROR(100*_xlfn.IFNA(VLOOKUP($B64,KviZDarije2!$A$1:$N$1000, 7, 0), 0)/'TOP SCORES'!C$6,0)</f>
        <v>0</v>
      </c>
      <c r="F64" s="16">
        <f>IFERROR(100*_xlfn.IFNA(VLOOKUP($B64,KviZDarije3!$A$1:$N$1000, 7, 0), 0)/'TOP SCORES'!D$6,0)</f>
        <v>63.636363636363633</v>
      </c>
      <c r="G64" s="16">
        <f>IFERROR(100*_xlfn.IFNA(VLOOKUP($B64,KviZDarije4!$A$1:$N$1000, 7, 0), 0)/'TOP SCORES'!E$6,0)</f>
        <v>0</v>
      </c>
      <c r="H64" s="16">
        <f>IFERROR(100*_xlfn.IFNA(VLOOKUP($B64,KviZDarije5!$A$1:$N$1000, 7, 0), 0)/'TOP SCORES'!F$6,0)</f>
        <v>0</v>
      </c>
      <c r="I64" s="16">
        <f>IFERROR(100*_xlfn.IFNA(VLOOKUP($B64,KviZDarije6!$A$1:$N$1000, 7, 0), 0)/'TOP SCORES'!G$6,0)</f>
        <v>0</v>
      </c>
      <c r="J64" s="16">
        <f>IFERROR(100*_xlfn.IFNA(VLOOKUP($B64,KviZDarije7!$A$1:$N$1000, 7, 0), 0)/'TOP SCORES'!H$6,0)</f>
        <v>0</v>
      </c>
      <c r="K64" s="16">
        <f>IFERROR(100*_xlfn.IFNA(VLOOKUP($B64,KviZDarije8!$A$1:$N$1000, 7, 0), 0)/'TOP SCORES'!I$6,0)</f>
        <v>0</v>
      </c>
      <c r="L64" s="16">
        <f>IFERROR(100*_xlfn.IFNA(VLOOKUP($B64,KviZDarije9!$A$1:$N$1000, 7, 0), 0)/'TOP SCORES'!J$6,0)</f>
        <v>0</v>
      </c>
      <c r="M64" s="16">
        <f>IFERROR(100*_xlfn.IFNA(VLOOKUP($B64,KviZDarije10!$A$1:$N$1000, 7, 0), 0)/'TOP SCORES'!K$6,0)</f>
        <v>0</v>
      </c>
      <c r="N64" s="16">
        <f>IFERROR(100*_xlfn.IFNA(VLOOKUP($B64,KviZDarije11!$A$1:$N$1000, 7, 0), 0)/'TOP SCORES'!L$6,0)</f>
        <v>0</v>
      </c>
    </row>
    <row r="65" spans="1:14">
      <c r="A65" s="19">
        <f ca="1">RANK(C65,C$2:C$998)</f>
        <v>59</v>
      </c>
      <c r="B65" s="10" t="s">
        <v>99</v>
      </c>
      <c r="C65" s="17" cm="1">
        <f t="array" aca="1" ref="C65" ca="1">SUM(LARGE(D65:N65,ROW(INDIRECT("1:2"))))</f>
        <v>123.63636363636363</v>
      </c>
      <c r="D65" s="16">
        <f>IFERROR(100*_xlfn.IFNA(VLOOKUP($B65,KviZDarije1!$A$1:$N$1000, 7, 0), 0)/'TOP SCORES'!B$6,0)</f>
        <v>60</v>
      </c>
      <c r="E65" s="16">
        <f>IFERROR(100*_xlfn.IFNA(VLOOKUP($B65,KviZDarije2!$A$1:$N$1000, 7, 0), 0)/'TOP SCORES'!C$6,0)</f>
        <v>0</v>
      </c>
      <c r="F65" s="16">
        <f>IFERROR(100*_xlfn.IFNA(VLOOKUP($B65,KviZDarije3!$A$1:$N$1000, 7, 0), 0)/'TOP SCORES'!D$6,0)</f>
        <v>63.636363636363633</v>
      </c>
      <c r="G65" s="16">
        <f>IFERROR(100*_xlfn.IFNA(VLOOKUP($B65,KviZDarije4!$A$1:$N$1000, 7, 0), 0)/'TOP SCORES'!E$6,0)</f>
        <v>0</v>
      </c>
      <c r="H65" s="16">
        <f>IFERROR(100*_xlfn.IFNA(VLOOKUP($B65,KviZDarije5!$A$1:$N$1000, 7, 0), 0)/'TOP SCORES'!F$6,0)</f>
        <v>0</v>
      </c>
      <c r="I65" s="16">
        <f>IFERROR(100*_xlfn.IFNA(VLOOKUP($B65,KviZDarije6!$A$1:$N$1000, 7, 0), 0)/'TOP SCORES'!G$6,0)</f>
        <v>0</v>
      </c>
      <c r="J65" s="16">
        <f>IFERROR(100*_xlfn.IFNA(VLOOKUP($B65,KviZDarije7!$A$1:$N$1000, 7, 0), 0)/'TOP SCORES'!H$6,0)</f>
        <v>0</v>
      </c>
      <c r="K65" s="16">
        <f>IFERROR(100*_xlfn.IFNA(VLOOKUP($B65,KviZDarije8!$A$1:$N$1000, 7, 0), 0)/'TOP SCORES'!I$6,0)</f>
        <v>0</v>
      </c>
      <c r="L65" s="16">
        <f>IFERROR(100*_xlfn.IFNA(VLOOKUP($B65,KviZDarije9!$A$1:$N$1000, 7, 0), 0)/'TOP SCORES'!J$6,0)</f>
        <v>0</v>
      </c>
      <c r="M65" s="16">
        <f>IFERROR(100*_xlfn.IFNA(VLOOKUP($B65,KviZDarije10!$A$1:$N$1000, 7, 0), 0)/'TOP SCORES'!K$6,0)</f>
        <v>0</v>
      </c>
      <c r="N65" s="16">
        <f>IFERROR(100*_xlfn.IFNA(VLOOKUP($B65,KviZDarije11!$A$1:$N$1000, 7, 0), 0)/'TOP SCORES'!L$6,0)</f>
        <v>0</v>
      </c>
    </row>
    <row r="66" spans="1:14">
      <c r="A66" s="19">
        <f ca="1">RANK(C66,C$2:C$998)</f>
        <v>59</v>
      </c>
      <c r="B66" s="45" t="s">
        <v>88</v>
      </c>
      <c r="C66" s="17" cm="1">
        <f t="array" aca="1" ref="C66" ca="1">SUM(LARGE(D66:N66,ROW(INDIRECT("1:2"))))</f>
        <v>123.63636363636363</v>
      </c>
      <c r="D66" s="16">
        <f>IFERROR(100*_xlfn.IFNA(VLOOKUP($B66,KviZDarije1!$A$1:$N$1000, 7, 0), 0)/'TOP SCORES'!B$6,0)</f>
        <v>60</v>
      </c>
      <c r="E66" s="16">
        <f>IFERROR(100*_xlfn.IFNA(VLOOKUP($B66,KviZDarije2!$A$1:$N$1000, 7, 0), 0)/'TOP SCORES'!C$6,0)</f>
        <v>63.636363636363633</v>
      </c>
      <c r="F66" s="16">
        <f>IFERROR(100*_xlfn.IFNA(VLOOKUP($B66,KviZDarije3!$A$1:$N$1000, 7, 0), 0)/'TOP SCORES'!D$6,0)</f>
        <v>0</v>
      </c>
      <c r="G66" s="16">
        <f>IFERROR(100*_xlfn.IFNA(VLOOKUP($B66,KviZDarije4!$A$1:$N$1000, 7, 0), 0)/'TOP SCORES'!E$6,0)</f>
        <v>0</v>
      </c>
      <c r="H66" s="16">
        <f>IFERROR(100*_xlfn.IFNA(VLOOKUP($B66,KviZDarije5!$A$1:$N$1000, 7, 0), 0)/'TOP SCORES'!F$6,0)</f>
        <v>0</v>
      </c>
      <c r="I66" s="16">
        <f>IFERROR(100*_xlfn.IFNA(VLOOKUP($B66,KviZDarije6!$A$1:$N$1000, 7, 0), 0)/'TOP SCORES'!G$6,0)</f>
        <v>0</v>
      </c>
      <c r="J66" s="16">
        <f>IFERROR(100*_xlfn.IFNA(VLOOKUP($B66,KviZDarije7!$A$1:$N$1000, 7, 0), 0)/'TOP SCORES'!H$6,0)</f>
        <v>0</v>
      </c>
      <c r="K66" s="16">
        <f>IFERROR(100*_xlfn.IFNA(VLOOKUP($B66,KviZDarije8!$A$1:$N$1000, 7, 0), 0)/'TOP SCORES'!I$6,0)</f>
        <v>0</v>
      </c>
      <c r="L66" s="16">
        <f>IFERROR(100*_xlfn.IFNA(VLOOKUP($B66,KviZDarije9!$A$1:$N$1000, 7, 0), 0)/'TOP SCORES'!J$6,0)</f>
        <v>0</v>
      </c>
      <c r="M66" s="16">
        <f>IFERROR(100*_xlfn.IFNA(VLOOKUP($B66,KviZDarije10!$A$1:$N$1000, 7, 0), 0)/'TOP SCORES'!K$6,0)</f>
        <v>0</v>
      </c>
      <c r="N66" s="16">
        <f>IFERROR(100*_xlfn.IFNA(VLOOKUP($B66,KviZDarije11!$A$1:$N$1000, 7, 0), 0)/'TOP SCORES'!L$6,0)</f>
        <v>0</v>
      </c>
    </row>
    <row r="67" spans="1:14">
      <c r="A67" s="19">
        <f ca="1">RANK(C67,C$2:C$998)</f>
        <v>66</v>
      </c>
      <c r="B67" s="14" t="s">
        <v>28</v>
      </c>
      <c r="C67" s="17" cm="1">
        <f t="array" aca="1" ref="C67" ca="1">SUM(LARGE(D67:N67,ROW(INDIRECT("1:2"))))</f>
        <v>118.18181818181819</v>
      </c>
      <c r="D67" s="16">
        <f>IFERROR(100*_xlfn.IFNA(VLOOKUP($B67,KviZDarije1!$A$1:$N$1000, 7, 0), 0)/'TOP SCORES'!B$6,0)</f>
        <v>50</v>
      </c>
      <c r="E67" s="16">
        <f>IFERROR(100*_xlfn.IFNA(VLOOKUP($B67,KviZDarije2!$A$1:$N$1000, 7, 0), 0)/'TOP SCORES'!C$6,0)</f>
        <v>54.545454545454547</v>
      </c>
      <c r="F67" s="16">
        <f>IFERROR(100*_xlfn.IFNA(VLOOKUP($B67,KviZDarije3!$A$1:$N$1000, 7, 0), 0)/'TOP SCORES'!D$6,0)</f>
        <v>63.636363636363633</v>
      </c>
      <c r="G67" s="16">
        <f>IFERROR(100*_xlfn.IFNA(VLOOKUP($B67,KviZDarije4!$A$1:$N$1000, 7, 0), 0)/'TOP SCORES'!E$6,0)</f>
        <v>0</v>
      </c>
      <c r="H67" s="16">
        <f>IFERROR(100*_xlfn.IFNA(VLOOKUP($B67,KviZDarije5!$A$1:$N$1000, 7, 0), 0)/'TOP SCORES'!F$6,0)</f>
        <v>0</v>
      </c>
      <c r="I67" s="16">
        <f>IFERROR(100*_xlfn.IFNA(VLOOKUP($B67,KviZDarije6!$A$1:$N$1000, 7, 0), 0)/'TOP SCORES'!G$6,0)</f>
        <v>0</v>
      </c>
      <c r="J67" s="16">
        <f>IFERROR(100*_xlfn.IFNA(VLOOKUP($B67,KviZDarije7!$A$1:$N$1000, 7, 0), 0)/'TOP SCORES'!H$6,0)</f>
        <v>0</v>
      </c>
      <c r="K67" s="16">
        <f>IFERROR(100*_xlfn.IFNA(VLOOKUP($B67,KviZDarije8!$A$1:$N$1000, 7, 0), 0)/'TOP SCORES'!I$6,0)</f>
        <v>0</v>
      </c>
      <c r="L67" s="16">
        <f>IFERROR(100*_xlfn.IFNA(VLOOKUP($B67,KviZDarije9!$A$1:$N$1000, 7, 0), 0)/'TOP SCORES'!J$6,0)</f>
        <v>0</v>
      </c>
      <c r="M67" s="16">
        <f>IFERROR(100*_xlfn.IFNA(VLOOKUP($B67,KviZDarije10!$A$1:$N$1000, 7, 0), 0)/'TOP SCORES'!K$6,0)</f>
        <v>0</v>
      </c>
      <c r="N67" s="16">
        <f>IFERROR(100*_xlfn.IFNA(VLOOKUP($B67,KviZDarije11!$A$1:$N$1000, 7, 0), 0)/'TOP SCORES'!L$6,0)</f>
        <v>0</v>
      </c>
    </row>
    <row r="68" spans="1:14">
      <c r="A68" s="19">
        <f ca="1">RANK(C68,C$2:C$998)</f>
        <v>66</v>
      </c>
      <c r="B68" s="6" t="s">
        <v>157</v>
      </c>
      <c r="C68" s="17" cm="1">
        <f t="array" aca="1" ref="C68" ca="1">SUM(LARGE(D68:N68,ROW(INDIRECT("1:2"))))</f>
        <v>118.18181818181819</v>
      </c>
      <c r="D68" s="16">
        <f>IFERROR(100*_xlfn.IFNA(VLOOKUP($B68,KviZDarije1!$A$1:$N$1000, 7, 0), 0)/'TOP SCORES'!B$6,0)</f>
        <v>50</v>
      </c>
      <c r="E68" s="16">
        <f>IFERROR(100*_xlfn.IFNA(VLOOKUP($B68,KviZDarije2!$A$1:$N$1000, 7, 0), 0)/'TOP SCORES'!C$6,0)</f>
        <v>63.636363636363633</v>
      </c>
      <c r="F68" s="16">
        <f>IFERROR(100*_xlfn.IFNA(VLOOKUP($B68,KviZDarije3!$A$1:$N$1000, 7, 0), 0)/'TOP SCORES'!D$6,0)</f>
        <v>54.545454545454547</v>
      </c>
      <c r="G68" s="16">
        <f>IFERROR(100*_xlfn.IFNA(VLOOKUP($B68,KviZDarije4!$A$1:$N$1000, 7, 0), 0)/'TOP SCORES'!E$6,0)</f>
        <v>0</v>
      </c>
      <c r="H68" s="16">
        <f>IFERROR(100*_xlfn.IFNA(VLOOKUP($B68,KviZDarije5!$A$1:$N$1000, 7, 0), 0)/'TOP SCORES'!F$6,0)</f>
        <v>0</v>
      </c>
      <c r="I68" s="16">
        <f>IFERROR(100*_xlfn.IFNA(VLOOKUP($B68,KviZDarije6!$A$1:$N$1000, 7, 0), 0)/'TOP SCORES'!G$6,0)</f>
        <v>0</v>
      </c>
      <c r="J68" s="16">
        <f>IFERROR(100*_xlfn.IFNA(VLOOKUP($B68,KviZDarije7!$A$1:$N$1000, 7, 0), 0)/'TOP SCORES'!H$6,0)</f>
        <v>0</v>
      </c>
      <c r="K68" s="16">
        <f>IFERROR(100*_xlfn.IFNA(VLOOKUP($B68,KviZDarije8!$A$1:$N$1000, 7, 0), 0)/'TOP SCORES'!I$6,0)</f>
        <v>0</v>
      </c>
      <c r="L68" s="16">
        <f>IFERROR(100*_xlfn.IFNA(VLOOKUP($B68,KviZDarije9!$A$1:$N$1000, 7, 0), 0)/'TOP SCORES'!J$6,0)</f>
        <v>0</v>
      </c>
      <c r="M68" s="16">
        <f>IFERROR(100*_xlfn.IFNA(VLOOKUP($B68,KviZDarije10!$A$1:$N$1000, 7, 0), 0)/'TOP SCORES'!K$6,0)</f>
        <v>0</v>
      </c>
      <c r="N68" s="16">
        <f>IFERROR(100*_xlfn.IFNA(VLOOKUP($B68,KviZDarije11!$A$1:$N$1000, 7, 0), 0)/'TOP SCORES'!L$6,0)</f>
        <v>0</v>
      </c>
    </row>
    <row r="69" spans="1:14">
      <c r="A69" s="19">
        <f ca="1">RANK(C69,C$2:C$998)</f>
        <v>69</v>
      </c>
      <c r="B69" s="10" t="s">
        <v>137</v>
      </c>
      <c r="C69" s="17" cm="1">
        <f t="array" aca="1" ref="C69" ca="1">SUM(LARGE(D69:N69,ROW(INDIRECT("1:2"))))</f>
        <v>114.54545454545455</v>
      </c>
      <c r="D69" s="16">
        <f>IFERROR(100*_xlfn.IFNA(VLOOKUP($B69,KviZDarije1!$A$1:$N$1000, 7, 0), 0)/'TOP SCORES'!B$6,0)</f>
        <v>60</v>
      </c>
      <c r="E69" s="16">
        <f>IFERROR(100*_xlfn.IFNA(VLOOKUP($B69,KviZDarije2!$A$1:$N$1000, 7, 0), 0)/'TOP SCORES'!C$6,0)</f>
        <v>54.545454545454547</v>
      </c>
      <c r="F69" s="16">
        <f>IFERROR(100*_xlfn.IFNA(VLOOKUP($B69,KviZDarije3!$A$1:$N$1000, 7, 0), 0)/'TOP SCORES'!D$6,0)</f>
        <v>54.545454545454547</v>
      </c>
      <c r="G69" s="16">
        <f>IFERROR(100*_xlfn.IFNA(VLOOKUP($B69,KviZDarije4!$A$1:$N$1000, 7, 0), 0)/'TOP SCORES'!E$6,0)</f>
        <v>0</v>
      </c>
      <c r="H69" s="16">
        <f>IFERROR(100*_xlfn.IFNA(VLOOKUP($B69,KviZDarije5!$A$1:$N$1000, 7, 0), 0)/'TOP SCORES'!F$6,0)</f>
        <v>0</v>
      </c>
      <c r="I69" s="16">
        <f>IFERROR(100*_xlfn.IFNA(VLOOKUP($B69,KviZDarije6!$A$1:$N$1000, 7, 0), 0)/'TOP SCORES'!G$6,0)</f>
        <v>0</v>
      </c>
      <c r="J69" s="16">
        <f>IFERROR(100*_xlfn.IFNA(VLOOKUP($B69,KviZDarije7!$A$1:$N$1000, 7, 0), 0)/'TOP SCORES'!H$6,0)</f>
        <v>0</v>
      </c>
      <c r="K69" s="16">
        <f>IFERROR(100*_xlfn.IFNA(VLOOKUP($B69,KviZDarije8!$A$1:$N$1000, 7, 0), 0)/'TOP SCORES'!I$6,0)</f>
        <v>0</v>
      </c>
      <c r="L69" s="16">
        <f>IFERROR(100*_xlfn.IFNA(VLOOKUP($B69,KviZDarije9!$A$1:$N$1000, 7, 0), 0)/'TOP SCORES'!J$6,0)</f>
        <v>0</v>
      </c>
      <c r="M69" s="16">
        <f>IFERROR(100*_xlfn.IFNA(VLOOKUP($B69,KviZDarije10!$A$1:$N$1000, 7, 0), 0)/'TOP SCORES'!K$6,0)</f>
        <v>0</v>
      </c>
      <c r="N69" s="16">
        <f>IFERROR(100*_xlfn.IFNA(VLOOKUP($B69,KviZDarije11!$A$1:$N$1000, 7, 0), 0)/'TOP SCORES'!L$6,0)</f>
        <v>0</v>
      </c>
    </row>
    <row r="70" spans="1:14">
      <c r="A70" s="19">
        <f ca="1">RANK(C70,C$2:C$998)</f>
        <v>69</v>
      </c>
      <c r="B70" s="45" t="s">
        <v>54</v>
      </c>
      <c r="C70" s="17" cm="1">
        <f t="array" aca="1" ref="C70" ca="1">SUM(LARGE(D70:N70,ROW(INDIRECT("1:2"))))</f>
        <v>114.54545454545455</v>
      </c>
      <c r="D70" s="16">
        <f>IFERROR(100*_xlfn.IFNA(VLOOKUP($B70,KviZDarije1!$A$1:$N$1000, 7, 0), 0)/'TOP SCORES'!B$6,0)</f>
        <v>60</v>
      </c>
      <c r="E70" s="16">
        <f>IFERROR(100*_xlfn.IFNA(VLOOKUP($B70,KviZDarije2!$A$1:$N$1000, 7, 0), 0)/'TOP SCORES'!C$6,0)</f>
        <v>54.545454545454547</v>
      </c>
      <c r="F70" s="16">
        <f>IFERROR(100*_xlfn.IFNA(VLOOKUP($B70,KviZDarije3!$A$1:$N$1000, 7, 0), 0)/'TOP SCORES'!D$6,0)</f>
        <v>54.545454545454547</v>
      </c>
      <c r="G70" s="16">
        <f>IFERROR(100*_xlfn.IFNA(VLOOKUP($B70,KviZDarije4!$A$1:$N$1000, 7, 0), 0)/'TOP SCORES'!E$6,0)</f>
        <v>0</v>
      </c>
      <c r="H70" s="16">
        <f>IFERROR(100*_xlfn.IFNA(VLOOKUP($B70,KviZDarije5!$A$1:$N$1000, 7, 0), 0)/'TOP SCORES'!F$6,0)</f>
        <v>0</v>
      </c>
      <c r="I70" s="16">
        <f>IFERROR(100*_xlfn.IFNA(VLOOKUP($B70,KviZDarije6!$A$1:$N$1000, 7, 0), 0)/'TOP SCORES'!G$6,0)</f>
        <v>0</v>
      </c>
      <c r="J70" s="16">
        <f>IFERROR(100*_xlfn.IFNA(VLOOKUP($B70,KviZDarije7!$A$1:$N$1000, 7, 0), 0)/'TOP SCORES'!H$6,0)</f>
        <v>0</v>
      </c>
      <c r="K70" s="16">
        <f>IFERROR(100*_xlfn.IFNA(VLOOKUP($B70,KviZDarije8!$A$1:$N$1000, 7, 0), 0)/'TOP SCORES'!I$6,0)</f>
        <v>0</v>
      </c>
      <c r="L70" s="16">
        <f>IFERROR(100*_xlfn.IFNA(VLOOKUP($B70,KviZDarije9!$A$1:$N$1000, 7, 0), 0)/'TOP SCORES'!J$6,0)</f>
        <v>0</v>
      </c>
      <c r="M70" s="16">
        <f>IFERROR(100*_xlfn.IFNA(VLOOKUP($B70,KviZDarije10!$A$1:$N$1000, 7, 0), 0)/'TOP SCORES'!K$6,0)</f>
        <v>0</v>
      </c>
      <c r="N70" s="16">
        <f>IFERROR(100*_xlfn.IFNA(VLOOKUP($B70,KviZDarije11!$A$1:$N$1000, 7, 0), 0)/'TOP SCORES'!L$6,0)</f>
        <v>0</v>
      </c>
    </row>
    <row r="71" spans="1:14">
      <c r="A71" s="19">
        <f ca="1">RANK(C71,C$2:C$998)</f>
        <v>69</v>
      </c>
      <c r="B71" s="14" t="s">
        <v>186</v>
      </c>
      <c r="C71" s="17" cm="1">
        <f t="array" aca="1" ref="C71" ca="1">SUM(LARGE(D71:N71,ROW(INDIRECT("1:2"))))</f>
        <v>114.54545454545455</v>
      </c>
      <c r="D71" s="16">
        <f>IFERROR(100*_xlfn.IFNA(VLOOKUP($B71,KviZDarije1!$A$1:$N$1000, 7, 0), 0)/'TOP SCORES'!B$6,0)</f>
        <v>60</v>
      </c>
      <c r="E71" s="16">
        <f>IFERROR(100*_xlfn.IFNA(VLOOKUP($B71,KviZDarije2!$A$1:$N$1000, 7, 0), 0)/'TOP SCORES'!C$6,0)</f>
        <v>45.454545454545453</v>
      </c>
      <c r="F71" s="16">
        <f>IFERROR(100*_xlfn.IFNA(VLOOKUP($B71,KviZDarije3!$A$1:$N$1000, 7, 0), 0)/'TOP SCORES'!D$6,0)</f>
        <v>54.545454545454547</v>
      </c>
      <c r="G71" s="16">
        <f>IFERROR(100*_xlfn.IFNA(VLOOKUP($B71,KviZDarije4!$A$1:$N$1000, 7, 0), 0)/'TOP SCORES'!E$6,0)</f>
        <v>0</v>
      </c>
      <c r="H71" s="16">
        <f>IFERROR(100*_xlfn.IFNA(VLOOKUP($B71,KviZDarije5!$A$1:$N$1000, 7, 0), 0)/'TOP SCORES'!F$6,0)</f>
        <v>0</v>
      </c>
      <c r="I71" s="16">
        <f>IFERROR(100*_xlfn.IFNA(VLOOKUP($B71,KviZDarije6!$A$1:$N$1000, 7, 0), 0)/'TOP SCORES'!G$6,0)</f>
        <v>0</v>
      </c>
      <c r="J71" s="16">
        <f>IFERROR(100*_xlfn.IFNA(VLOOKUP($B71,KviZDarije7!$A$1:$N$1000, 7, 0), 0)/'TOP SCORES'!H$6,0)</f>
        <v>0</v>
      </c>
      <c r="K71" s="16">
        <f>IFERROR(100*_xlfn.IFNA(VLOOKUP($B71,KviZDarije8!$A$1:$N$1000, 7, 0), 0)/'TOP SCORES'!I$6,0)</f>
        <v>0</v>
      </c>
      <c r="L71" s="16">
        <f>IFERROR(100*_xlfn.IFNA(VLOOKUP($B71,KviZDarije9!$A$1:$N$1000, 7, 0), 0)/'TOP SCORES'!J$6,0)</f>
        <v>0</v>
      </c>
      <c r="M71" s="16">
        <f>IFERROR(100*_xlfn.IFNA(VLOOKUP($B71,KviZDarije10!$A$1:$N$1000, 7, 0), 0)/'TOP SCORES'!K$6,0)</f>
        <v>0</v>
      </c>
      <c r="N71" s="16">
        <f>IFERROR(100*_xlfn.IFNA(VLOOKUP($B71,KviZDarije11!$A$1:$N$1000, 7, 0), 0)/'TOP SCORES'!L$6,0)</f>
        <v>0</v>
      </c>
    </row>
    <row r="72" spans="1:14">
      <c r="A72" s="19">
        <f ca="1">RANK(C72,C$2:C$998)</f>
        <v>69</v>
      </c>
      <c r="B72" s="10" t="s">
        <v>123</v>
      </c>
      <c r="C72" s="17" cm="1">
        <f t="array" aca="1" ref="C72" ca="1">SUM(LARGE(D72:N72,ROW(INDIRECT("1:2"))))</f>
        <v>114.54545454545455</v>
      </c>
      <c r="D72" s="16">
        <f>IFERROR(100*_xlfn.IFNA(VLOOKUP($B72,KviZDarije1!$A$1:$N$1000, 7, 0), 0)/'TOP SCORES'!B$6,0)</f>
        <v>60</v>
      </c>
      <c r="E72" s="16">
        <f>IFERROR(100*_xlfn.IFNA(VLOOKUP($B72,KviZDarije2!$A$1:$N$1000, 7, 0), 0)/'TOP SCORES'!C$6,0)</f>
        <v>0</v>
      </c>
      <c r="F72" s="16">
        <f>IFERROR(100*_xlfn.IFNA(VLOOKUP($B72,KviZDarije3!$A$1:$N$1000, 7, 0), 0)/'TOP SCORES'!D$6,0)</f>
        <v>54.545454545454547</v>
      </c>
      <c r="G72" s="16">
        <f>IFERROR(100*_xlfn.IFNA(VLOOKUP($B72,KviZDarije4!$A$1:$N$1000, 7, 0), 0)/'TOP SCORES'!E$6,0)</f>
        <v>0</v>
      </c>
      <c r="H72" s="16">
        <f>IFERROR(100*_xlfn.IFNA(VLOOKUP($B72,KviZDarije5!$A$1:$N$1000, 7, 0), 0)/'TOP SCORES'!F$6,0)</f>
        <v>0</v>
      </c>
      <c r="I72" s="16">
        <f>IFERROR(100*_xlfn.IFNA(VLOOKUP($B72,KviZDarije6!$A$1:$N$1000, 7, 0), 0)/'TOP SCORES'!G$6,0)</f>
        <v>0</v>
      </c>
      <c r="J72" s="16">
        <f>IFERROR(100*_xlfn.IFNA(VLOOKUP($B72,KviZDarije7!$A$1:$N$1000, 7, 0), 0)/'TOP SCORES'!H$6,0)</f>
        <v>0</v>
      </c>
      <c r="K72" s="16">
        <f>IFERROR(100*_xlfn.IFNA(VLOOKUP($B72,KviZDarije8!$A$1:$N$1000, 7, 0), 0)/'TOP SCORES'!I$6,0)</f>
        <v>0</v>
      </c>
      <c r="L72" s="16">
        <f>IFERROR(100*_xlfn.IFNA(VLOOKUP($B72,KviZDarije9!$A$1:$N$1000, 7, 0), 0)/'TOP SCORES'!J$6,0)</f>
        <v>0</v>
      </c>
      <c r="M72" s="16">
        <f>IFERROR(100*_xlfn.IFNA(VLOOKUP($B72,KviZDarije10!$A$1:$N$1000, 7, 0), 0)/'TOP SCORES'!K$6,0)</f>
        <v>0</v>
      </c>
      <c r="N72" s="16">
        <f>IFERROR(100*_xlfn.IFNA(VLOOKUP($B72,KviZDarije11!$A$1:$N$1000, 7, 0), 0)/'TOP SCORES'!L$6,0)</f>
        <v>0</v>
      </c>
    </row>
    <row r="73" spans="1:14">
      <c r="A73" s="19">
        <f ca="1">RANK(C73,C$2:C$998)</f>
        <v>73</v>
      </c>
      <c r="B73" s="14" t="s">
        <v>83</v>
      </c>
      <c r="C73" s="17" cm="1">
        <f t="array" aca="1" ref="C73" ca="1">SUM(LARGE(D73:N73,ROW(INDIRECT("1:2"))))</f>
        <v>113.63636363636363</v>
      </c>
      <c r="D73" s="16">
        <f>IFERROR(100*_xlfn.IFNA(VLOOKUP($B73,KviZDarije1!$A$1:$N$1000, 7, 0), 0)/'TOP SCORES'!B$6,0)</f>
        <v>50</v>
      </c>
      <c r="E73" s="16">
        <f>IFERROR(100*_xlfn.IFNA(VLOOKUP($B73,KviZDarije2!$A$1:$N$1000, 7, 0), 0)/'TOP SCORES'!C$6,0)</f>
        <v>0</v>
      </c>
      <c r="F73" s="16">
        <f>IFERROR(100*_xlfn.IFNA(VLOOKUP($B73,KviZDarije3!$A$1:$N$1000, 7, 0), 0)/'TOP SCORES'!D$6,0)</f>
        <v>63.636363636363633</v>
      </c>
      <c r="G73" s="16">
        <f>IFERROR(100*_xlfn.IFNA(VLOOKUP($B73,KviZDarije4!$A$1:$N$1000, 7, 0), 0)/'TOP SCORES'!E$6,0)</f>
        <v>0</v>
      </c>
      <c r="H73" s="16">
        <f>IFERROR(100*_xlfn.IFNA(VLOOKUP($B73,KviZDarije5!$A$1:$N$1000, 7, 0), 0)/'TOP SCORES'!F$6,0)</f>
        <v>0</v>
      </c>
      <c r="I73" s="16">
        <f>IFERROR(100*_xlfn.IFNA(VLOOKUP($B73,KviZDarije6!$A$1:$N$1000, 7, 0), 0)/'TOP SCORES'!G$6,0)</f>
        <v>0</v>
      </c>
      <c r="J73" s="16">
        <f>IFERROR(100*_xlfn.IFNA(VLOOKUP($B73,KviZDarije7!$A$1:$N$1000, 7, 0), 0)/'TOP SCORES'!H$6,0)</f>
        <v>0</v>
      </c>
      <c r="K73" s="16">
        <f>IFERROR(100*_xlfn.IFNA(VLOOKUP($B73,KviZDarije8!$A$1:$N$1000, 7, 0), 0)/'TOP SCORES'!I$6,0)</f>
        <v>0</v>
      </c>
      <c r="L73" s="16">
        <f>IFERROR(100*_xlfn.IFNA(VLOOKUP($B73,KviZDarije9!$A$1:$N$1000, 7, 0), 0)/'TOP SCORES'!J$6,0)</f>
        <v>0</v>
      </c>
      <c r="M73" s="16">
        <f>IFERROR(100*_xlfn.IFNA(VLOOKUP($B73,KviZDarije10!$A$1:$N$1000, 7, 0), 0)/'TOP SCORES'!K$6,0)</f>
        <v>0</v>
      </c>
      <c r="N73" s="16">
        <f>IFERROR(100*_xlfn.IFNA(VLOOKUP($B73,KviZDarije11!$A$1:$N$1000, 7, 0), 0)/'TOP SCORES'!L$6,0)</f>
        <v>0</v>
      </c>
    </row>
    <row r="74" spans="1:14">
      <c r="A74" s="19">
        <f ca="1">RANK(C74,C$2:C$998)</f>
        <v>74</v>
      </c>
      <c r="B74" s="14" t="s">
        <v>70</v>
      </c>
      <c r="C74" s="17" cm="1">
        <f t="array" aca="1" ref="C74" ca="1">SUM(LARGE(D74:N74,ROW(INDIRECT("1:2"))))</f>
        <v>112.72727272727273</v>
      </c>
      <c r="D74" s="16">
        <f>IFERROR(100*_xlfn.IFNA(VLOOKUP($B74,KviZDarije1!$A$1:$N$1000, 7, 0), 0)/'TOP SCORES'!B$6,0)</f>
        <v>40</v>
      </c>
      <c r="E74" s="16">
        <f>IFERROR(100*_xlfn.IFNA(VLOOKUP($B74,KviZDarije2!$A$1:$N$1000, 7, 0), 0)/'TOP SCORES'!C$6,0)</f>
        <v>0</v>
      </c>
      <c r="F74" s="16">
        <f>IFERROR(100*_xlfn.IFNA(VLOOKUP($B74,KviZDarije3!$A$1:$N$1000, 7, 0), 0)/'TOP SCORES'!D$6,0)</f>
        <v>72.727272727272734</v>
      </c>
      <c r="G74" s="16">
        <f>IFERROR(100*_xlfn.IFNA(VLOOKUP($B74,KviZDarije4!$A$1:$N$1000, 7, 0), 0)/'TOP SCORES'!E$6,0)</f>
        <v>0</v>
      </c>
      <c r="H74" s="16">
        <f>IFERROR(100*_xlfn.IFNA(VLOOKUP($B74,KviZDarije5!$A$1:$N$1000, 7, 0), 0)/'TOP SCORES'!F$6,0)</f>
        <v>0</v>
      </c>
      <c r="I74" s="16">
        <f>IFERROR(100*_xlfn.IFNA(VLOOKUP($B74,KviZDarije6!$A$1:$N$1000, 7, 0), 0)/'TOP SCORES'!G$6,0)</f>
        <v>0</v>
      </c>
      <c r="J74" s="16">
        <f>IFERROR(100*_xlfn.IFNA(VLOOKUP($B74,KviZDarije7!$A$1:$N$1000, 7, 0), 0)/'TOP SCORES'!H$6,0)</f>
        <v>0</v>
      </c>
      <c r="K74" s="16">
        <f>IFERROR(100*_xlfn.IFNA(VLOOKUP($B74,KviZDarije8!$A$1:$N$1000, 7, 0), 0)/'TOP SCORES'!I$6,0)</f>
        <v>0</v>
      </c>
      <c r="L74" s="16">
        <f>IFERROR(100*_xlfn.IFNA(VLOOKUP($B74,KviZDarije9!$A$1:$N$1000, 7, 0), 0)/'TOP SCORES'!J$6,0)</f>
        <v>0</v>
      </c>
      <c r="M74" s="16">
        <f>IFERROR(100*_xlfn.IFNA(VLOOKUP($B74,KviZDarije10!$A$1:$N$1000, 7, 0), 0)/'TOP SCORES'!K$6,0)</f>
        <v>0</v>
      </c>
      <c r="N74" s="16">
        <f>IFERROR(100*_xlfn.IFNA(VLOOKUP($B74,KviZDarije11!$A$1:$N$1000, 7, 0), 0)/'TOP SCORES'!L$6,0)</f>
        <v>0</v>
      </c>
    </row>
    <row r="75" spans="1:14">
      <c r="A75" s="19">
        <f ca="1">RANK(C75,C$2:C$998)</f>
        <v>75</v>
      </c>
      <c r="B75" s="10" t="s">
        <v>96</v>
      </c>
      <c r="C75" s="17" cm="1">
        <f t="array" aca="1" ref="C75" ca="1">SUM(LARGE(D75:N75,ROW(INDIRECT("1:2"))))</f>
        <v>109.09090909090909</v>
      </c>
      <c r="D75" s="16">
        <f>IFERROR(100*_xlfn.IFNA(VLOOKUP($B75,KviZDarije1!$A$1:$N$1000, 7, 0), 0)/'TOP SCORES'!B$6,0)</f>
        <v>40</v>
      </c>
      <c r="E75" s="16">
        <f>IFERROR(100*_xlfn.IFNA(VLOOKUP($B75,KviZDarije2!$A$1:$N$1000, 7, 0), 0)/'TOP SCORES'!C$6,0)</f>
        <v>63.636363636363633</v>
      </c>
      <c r="F75" s="16">
        <f>IFERROR(100*_xlfn.IFNA(VLOOKUP($B75,KviZDarije3!$A$1:$N$1000, 7, 0), 0)/'TOP SCORES'!D$6,0)</f>
        <v>45.454545454545453</v>
      </c>
      <c r="G75" s="16">
        <f>IFERROR(100*_xlfn.IFNA(VLOOKUP($B75,KviZDarije4!$A$1:$N$1000, 7, 0), 0)/'TOP SCORES'!E$6,0)</f>
        <v>0</v>
      </c>
      <c r="H75" s="16">
        <f>IFERROR(100*_xlfn.IFNA(VLOOKUP($B75,KviZDarije5!$A$1:$N$1000, 7, 0), 0)/'TOP SCORES'!F$6,0)</f>
        <v>0</v>
      </c>
      <c r="I75" s="16">
        <f>IFERROR(100*_xlfn.IFNA(VLOOKUP($B75,KviZDarije6!$A$1:$N$1000, 7, 0), 0)/'TOP SCORES'!G$6,0)</f>
        <v>0</v>
      </c>
      <c r="J75" s="16">
        <f>IFERROR(100*_xlfn.IFNA(VLOOKUP($B75,KviZDarije7!$A$1:$N$1000, 7, 0), 0)/'TOP SCORES'!H$6,0)</f>
        <v>0</v>
      </c>
      <c r="K75" s="16">
        <f>IFERROR(100*_xlfn.IFNA(VLOOKUP($B75,KviZDarije8!$A$1:$N$1000, 7, 0), 0)/'TOP SCORES'!I$6,0)</f>
        <v>0</v>
      </c>
      <c r="L75" s="16">
        <f>IFERROR(100*_xlfn.IFNA(VLOOKUP($B75,KviZDarije9!$A$1:$N$1000, 7, 0), 0)/'TOP SCORES'!J$6,0)</f>
        <v>0</v>
      </c>
      <c r="M75" s="16">
        <f>IFERROR(100*_xlfn.IFNA(VLOOKUP($B75,KviZDarije10!$A$1:$N$1000, 7, 0), 0)/'TOP SCORES'!K$6,0)</f>
        <v>0</v>
      </c>
      <c r="N75" s="16">
        <f>IFERROR(100*_xlfn.IFNA(VLOOKUP($B75,KviZDarije11!$A$1:$N$1000, 7, 0), 0)/'TOP SCORES'!L$6,0)</f>
        <v>0</v>
      </c>
    </row>
    <row r="76" spans="1:14">
      <c r="A76" s="19">
        <f ca="1">RANK(C76,C$2:C$998)</f>
        <v>75</v>
      </c>
      <c r="B76" s="6" t="s">
        <v>164</v>
      </c>
      <c r="C76" s="17" cm="1">
        <f t="array" aca="1" ref="C76" ca="1">SUM(LARGE(D76:N76,ROW(INDIRECT("1:2"))))</f>
        <v>109.09090909090909</v>
      </c>
      <c r="D76" s="16">
        <f>IFERROR(100*_xlfn.IFNA(VLOOKUP($B76,KviZDarije1!$A$1:$N$1000, 7, 0), 0)/'TOP SCORES'!B$6,0)</f>
        <v>40</v>
      </c>
      <c r="E76" s="16">
        <f>IFERROR(100*_xlfn.IFNA(VLOOKUP($B76,KviZDarije2!$A$1:$N$1000, 7, 0), 0)/'TOP SCORES'!C$6,0)</f>
        <v>63.636363636363633</v>
      </c>
      <c r="F76" s="16">
        <f>IFERROR(100*_xlfn.IFNA(VLOOKUP($B76,KviZDarije3!$A$1:$N$1000, 7, 0), 0)/'TOP SCORES'!D$6,0)</f>
        <v>45.454545454545453</v>
      </c>
      <c r="G76" s="16">
        <f>IFERROR(100*_xlfn.IFNA(VLOOKUP($B76,KviZDarije4!$A$1:$N$1000, 7, 0), 0)/'TOP SCORES'!E$6,0)</f>
        <v>0</v>
      </c>
      <c r="H76" s="16">
        <f>IFERROR(100*_xlfn.IFNA(VLOOKUP($B76,KviZDarije5!$A$1:$N$1000, 7, 0), 0)/'TOP SCORES'!F$6,0)</f>
        <v>0</v>
      </c>
      <c r="I76" s="16">
        <f>IFERROR(100*_xlfn.IFNA(VLOOKUP($B76,KviZDarije6!$A$1:$N$1000, 7, 0), 0)/'TOP SCORES'!G$6,0)</f>
        <v>0</v>
      </c>
      <c r="J76" s="16">
        <f>IFERROR(100*_xlfn.IFNA(VLOOKUP($B76,KviZDarije7!$A$1:$N$1000, 7, 0), 0)/'TOP SCORES'!H$6,0)</f>
        <v>0</v>
      </c>
      <c r="K76" s="16">
        <f>IFERROR(100*_xlfn.IFNA(VLOOKUP($B76,KviZDarije8!$A$1:$N$1000, 7, 0), 0)/'TOP SCORES'!I$6,0)</f>
        <v>0</v>
      </c>
      <c r="L76" s="16">
        <f>IFERROR(100*_xlfn.IFNA(VLOOKUP($B76,KviZDarije9!$A$1:$N$1000, 7, 0), 0)/'TOP SCORES'!J$6,0)</f>
        <v>0</v>
      </c>
      <c r="M76" s="16">
        <f>IFERROR(100*_xlfn.IFNA(VLOOKUP($B76,KviZDarije10!$A$1:$N$1000, 7, 0), 0)/'TOP SCORES'!K$6,0)</f>
        <v>0</v>
      </c>
      <c r="N76" s="16">
        <f>IFERROR(100*_xlfn.IFNA(VLOOKUP($B76,KviZDarije11!$A$1:$N$1000, 7, 0), 0)/'TOP SCORES'!L$6,0)</f>
        <v>0</v>
      </c>
    </row>
    <row r="77" spans="1:14">
      <c r="A77" s="19">
        <f ca="1">RANK(C77,C$2:C$998)</f>
        <v>75</v>
      </c>
      <c r="B77" s="14" t="s">
        <v>120</v>
      </c>
      <c r="C77" s="17" cm="1">
        <f t="array" aca="1" ref="C77" ca="1">SUM(LARGE(D77:N77,ROW(INDIRECT("1:2"))))</f>
        <v>109.09090909090909</v>
      </c>
      <c r="D77" s="16">
        <f>IFERROR(100*_xlfn.IFNA(VLOOKUP($B77,KviZDarije1!$A$1:$N$1000, 7, 0), 0)/'TOP SCORES'!B$6,0)</f>
        <v>30</v>
      </c>
      <c r="E77" s="16">
        <f>IFERROR(100*_xlfn.IFNA(VLOOKUP($B77,KviZDarije2!$A$1:$N$1000, 7, 0), 0)/'TOP SCORES'!C$6,0)</f>
        <v>45.454545454545453</v>
      </c>
      <c r="F77" s="16">
        <f>IFERROR(100*_xlfn.IFNA(VLOOKUP($B77,KviZDarije3!$A$1:$N$1000, 7, 0), 0)/'TOP SCORES'!D$6,0)</f>
        <v>63.636363636363633</v>
      </c>
      <c r="G77" s="16">
        <f>IFERROR(100*_xlfn.IFNA(VLOOKUP($B77,KviZDarije4!$A$1:$N$1000, 7, 0), 0)/'TOP SCORES'!E$6,0)</f>
        <v>0</v>
      </c>
      <c r="H77" s="16">
        <f>IFERROR(100*_xlfn.IFNA(VLOOKUP($B77,KviZDarije5!$A$1:$N$1000, 7, 0), 0)/'TOP SCORES'!F$6,0)</f>
        <v>0</v>
      </c>
      <c r="I77" s="16">
        <f>IFERROR(100*_xlfn.IFNA(VLOOKUP($B77,KviZDarije6!$A$1:$N$1000, 7, 0), 0)/'TOP SCORES'!G$6,0)</f>
        <v>0</v>
      </c>
      <c r="J77" s="16">
        <f>IFERROR(100*_xlfn.IFNA(VLOOKUP($B77,KviZDarije7!$A$1:$N$1000, 7, 0), 0)/'TOP SCORES'!H$6,0)</f>
        <v>0</v>
      </c>
      <c r="K77" s="16">
        <f>IFERROR(100*_xlfn.IFNA(VLOOKUP($B77,KviZDarije8!$A$1:$N$1000, 7, 0), 0)/'TOP SCORES'!I$6,0)</f>
        <v>0</v>
      </c>
      <c r="L77" s="16">
        <f>IFERROR(100*_xlfn.IFNA(VLOOKUP($B77,KviZDarije9!$A$1:$N$1000, 7, 0), 0)/'TOP SCORES'!J$6,0)</f>
        <v>0</v>
      </c>
      <c r="M77" s="16">
        <f>IFERROR(100*_xlfn.IFNA(VLOOKUP($B77,KviZDarije10!$A$1:$N$1000, 7, 0), 0)/'TOP SCORES'!K$6,0)</f>
        <v>0</v>
      </c>
      <c r="N77" s="16">
        <f>IFERROR(100*_xlfn.IFNA(VLOOKUP($B77,KviZDarije11!$A$1:$N$1000, 7, 0), 0)/'TOP SCORES'!L$6,0)</f>
        <v>0</v>
      </c>
    </row>
    <row r="78" spans="1:14">
      <c r="A78" s="19">
        <f ca="1">RANK(C78,C$2:C$998)</f>
        <v>75</v>
      </c>
      <c r="B78" s="6" t="s">
        <v>245</v>
      </c>
      <c r="C78" s="17" cm="1">
        <f t="array" aca="1" ref="C78" ca="1">SUM(LARGE(D78:N78,ROW(INDIRECT("1:2"))))</f>
        <v>109.09090909090909</v>
      </c>
      <c r="D78" s="16">
        <f>IFERROR(100*_xlfn.IFNA(VLOOKUP($B78,KviZDarije1!$A$1:$N$1000, 7, 0), 0)/'TOP SCORES'!B$6,0)</f>
        <v>0</v>
      </c>
      <c r="E78" s="16">
        <f>IFERROR(100*_xlfn.IFNA(VLOOKUP($B78,KviZDarije2!$A$1:$N$1000, 7, 0), 0)/'TOP SCORES'!C$6,0)</f>
        <v>54.545454545454547</v>
      </c>
      <c r="F78" s="16">
        <f>IFERROR(100*_xlfn.IFNA(VLOOKUP($B78,KviZDarije3!$A$1:$N$1000, 7, 0), 0)/'TOP SCORES'!D$6,0)</f>
        <v>54.545454545454547</v>
      </c>
      <c r="G78" s="16">
        <f>IFERROR(100*_xlfn.IFNA(VLOOKUP($B78,KviZDarije4!$A$1:$N$1000, 7, 0), 0)/'TOP SCORES'!E$6,0)</f>
        <v>0</v>
      </c>
      <c r="H78" s="16">
        <f>IFERROR(100*_xlfn.IFNA(VLOOKUP($B78,KviZDarije5!$A$1:$N$1000, 7, 0), 0)/'TOP SCORES'!F$6,0)</f>
        <v>0</v>
      </c>
      <c r="I78" s="16">
        <f>IFERROR(100*_xlfn.IFNA(VLOOKUP($B78,KviZDarije6!$A$1:$N$1000, 7, 0), 0)/'TOP SCORES'!G$6,0)</f>
        <v>0</v>
      </c>
      <c r="J78" s="16">
        <f>IFERROR(100*_xlfn.IFNA(VLOOKUP($B78,KviZDarije7!$A$1:$N$1000, 7, 0), 0)/'TOP SCORES'!H$6,0)</f>
        <v>0</v>
      </c>
      <c r="K78" s="16">
        <f>IFERROR(100*_xlfn.IFNA(VLOOKUP($B78,KviZDarije8!$A$1:$N$1000, 7, 0), 0)/'TOP SCORES'!I$6,0)</f>
        <v>0</v>
      </c>
      <c r="L78" s="16">
        <f>IFERROR(100*_xlfn.IFNA(VLOOKUP($B78,KviZDarije9!$A$1:$N$1000, 7, 0), 0)/'TOP SCORES'!J$6,0)</f>
        <v>0</v>
      </c>
      <c r="M78" s="16">
        <f>IFERROR(100*_xlfn.IFNA(VLOOKUP($B78,KviZDarije10!$A$1:$N$1000, 7, 0), 0)/'TOP SCORES'!K$6,0)</f>
        <v>0</v>
      </c>
      <c r="N78" s="16">
        <f>IFERROR(100*_xlfn.IFNA(VLOOKUP($B78,KviZDarije11!$A$1:$N$1000, 7, 0), 0)/'TOP SCORES'!L$6,0)</f>
        <v>0</v>
      </c>
    </row>
    <row r="79" spans="1:14">
      <c r="A79" s="19">
        <f ca="1">RANK(C79,C$2:C$998)</f>
        <v>79</v>
      </c>
      <c r="B79" s="10" t="s">
        <v>100</v>
      </c>
      <c r="C79" s="17" cm="1">
        <f t="array" aca="1" ref="C79" ca="1">SUM(LARGE(D79:N79,ROW(INDIRECT("1:2"))))</f>
        <v>105.45454545454545</v>
      </c>
      <c r="D79" s="16">
        <f>IFERROR(100*_xlfn.IFNA(VLOOKUP($B79,KviZDarije1!$A$1:$N$1000, 7, 0), 0)/'TOP SCORES'!B$6,0)</f>
        <v>60</v>
      </c>
      <c r="E79" s="16">
        <f>IFERROR(100*_xlfn.IFNA(VLOOKUP($B79,KviZDarije2!$A$1:$N$1000, 7, 0), 0)/'TOP SCORES'!C$6,0)</f>
        <v>45.454545454545453</v>
      </c>
      <c r="F79" s="16">
        <f>IFERROR(100*_xlfn.IFNA(VLOOKUP($B79,KviZDarije3!$A$1:$N$1000, 7, 0), 0)/'TOP SCORES'!D$6,0)</f>
        <v>45.454545454545453</v>
      </c>
      <c r="G79" s="16">
        <f>IFERROR(100*_xlfn.IFNA(VLOOKUP($B79,KviZDarije4!$A$1:$N$1000, 7, 0), 0)/'TOP SCORES'!E$6,0)</f>
        <v>0</v>
      </c>
      <c r="H79" s="16">
        <f>IFERROR(100*_xlfn.IFNA(VLOOKUP($B79,KviZDarije5!$A$1:$N$1000, 7, 0), 0)/'TOP SCORES'!F$6,0)</f>
        <v>0</v>
      </c>
      <c r="I79" s="16">
        <f>IFERROR(100*_xlfn.IFNA(VLOOKUP($B79,KviZDarije6!$A$1:$N$1000, 7, 0), 0)/'TOP SCORES'!G$6,0)</f>
        <v>0</v>
      </c>
      <c r="J79" s="16">
        <f>IFERROR(100*_xlfn.IFNA(VLOOKUP($B79,KviZDarije7!$A$1:$N$1000, 7, 0), 0)/'TOP SCORES'!H$6,0)</f>
        <v>0</v>
      </c>
      <c r="K79" s="16">
        <f>IFERROR(100*_xlfn.IFNA(VLOOKUP($B79,KviZDarije8!$A$1:$N$1000, 7, 0), 0)/'TOP SCORES'!I$6,0)</f>
        <v>0</v>
      </c>
      <c r="L79" s="16">
        <f>IFERROR(100*_xlfn.IFNA(VLOOKUP($B79,KviZDarije9!$A$1:$N$1000, 7, 0), 0)/'TOP SCORES'!J$6,0)</f>
        <v>0</v>
      </c>
      <c r="M79" s="16">
        <f>IFERROR(100*_xlfn.IFNA(VLOOKUP($B79,KviZDarije10!$A$1:$N$1000, 7, 0), 0)/'TOP SCORES'!K$6,0)</f>
        <v>0</v>
      </c>
      <c r="N79" s="16">
        <f>IFERROR(100*_xlfn.IFNA(VLOOKUP($B79,KviZDarije11!$A$1:$N$1000, 7, 0), 0)/'TOP SCORES'!L$6,0)</f>
        <v>0</v>
      </c>
    </row>
    <row r="80" spans="1:14">
      <c r="A80" s="19">
        <f ca="1">RANK(C80,C$2:C$998)</f>
        <v>80</v>
      </c>
      <c r="B80" s="10" t="s">
        <v>14</v>
      </c>
      <c r="C80" s="17" cm="1">
        <f t="array" aca="1" ref="C80" ca="1">SUM(LARGE(D80:N80,ROW(INDIRECT("1:2"))))</f>
        <v>104.54545454545455</v>
      </c>
      <c r="D80" s="16">
        <f>IFERROR(100*_xlfn.IFNA(VLOOKUP($B80,KviZDarije1!$A$1:$N$1000, 7, 0), 0)/'TOP SCORES'!B$6,0)</f>
        <v>50</v>
      </c>
      <c r="E80" s="16">
        <f>IFERROR(100*_xlfn.IFNA(VLOOKUP($B80,KviZDarije2!$A$1:$N$1000, 7, 0), 0)/'TOP SCORES'!C$6,0)</f>
        <v>36.363636363636367</v>
      </c>
      <c r="F80" s="16">
        <f>IFERROR(100*_xlfn.IFNA(VLOOKUP($B80,KviZDarije3!$A$1:$N$1000, 7, 0), 0)/'TOP SCORES'!D$6,0)</f>
        <v>54.545454545454547</v>
      </c>
      <c r="G80" s="16">
        <f>IFERROR(100*_xlfn.IFNA(VLOOKUP($B80,KviZDarije4!$A$1:$N$1000, 7, 0), 0)/'TOP SCORES'!E$6,0)</f>
        <v>0</v>
      </c>
      <c r="H80" s="16">
        <f>IFERROR(100*_xlfn.IFNA(VLOOKUP($B80,KviZDarije5!$A$1:$N$1000, 7, 0), 0)/'TOP SCORES'!F$6,0)</f>
        <v>0</v>
      </c>
      <c r="I80" s="16">
        <f>IFERROR(100*_xlfn.IFNA(VLOOKUP($B80,KviZDarije6!$A$1:$N$1000, 7, 0), 0)/'TOP SCORES'!G$6,0)</f>
        <v>0</v>
      </c>
      <c r="J80" s="16">
        <f>IFERROR(100*_xlfn.IFNA(VLOOKUP($B80,KviZDarije7!$A$1:$N$1000, 7, 0), 0)/'TOP SCORES'!H$6,0)</f>
        <v>0</v>
      </c>
      <c r="K80" s="16">
        <f>IFERROR(100*_xlfn.IFNA(VLOOKUP($B80,KviZDarije8!$A$1:$N$1000, 7, 0), 0)/'TOP SCORES'!I$6,0)</f>
        <v>0</v>
      </c>
      <c r="L80" s="16">
        <f>IFERROR(100*_xlfn.IFNA(VLOOKUP($B80,KviZDarije9!$A$1:$N$1000, 7, 0), 0)/'TOP SCORES'!J$6,0)</f>
        <v>0</v>
      </c>
      <c r="M80" s="16">
        <f>IFERROR(100*_xlfn.IFNA(VLOOKUP($B80,KviZDarije10!$A$1:$N$1000, 7, 0), 0)/'TOP SCORES'!K$6,0)</f>
        <v>0</v>
      </c>
      <c r="N80" s="16">
        <f>IFERROR(100*_xlfn.IFNA(VLOOKUP($B80,KviZDarije11!$A$1:$N$1000, 7, 0), 0)/'TOP SCORES'!L$6,0)</f>
        <v>0</v>
      </c>
    </row>
    <row r="81" spans="1:14">
      <c r="A81" s="19">
        <f ca="1">RANK(C81,C$2:C$998)</f>
        <v>80</v>
      </c>
      <c r="B81" s="14" t="s">
        <v>144</v>
      </c>
      <c r="C81" s="17" cm="1">
        <f t="array" aca="1" ref="C81" ca="1">SUM(LARGE(D81:N81,ROW(INDIRECT("1:2"))))</f>
        <v>104.54545454545455</v>
      </c>
      <c r="D81" s="16">
        <f>IFERROR(100*_xlfn.IFNA(VLOOKUP($B81,KviZDarije1!$A$1:$N$1000, 7, 0), 0)/'TOP SCORES'!B$6,0)</f>
        <v>50</v>
      </c>
      <c r="E81" s="16">
        <f>IFERROR(100*_xlfn.IFNA(VLOOKUP($B81,KviZDarije2!$A$1:$N$1000, 7, 0), 0)/'TOP SCORES'!C$6,0)</f>
        <v>54.545454545454547</v>
      </c>
      <c r="F81" s="16">
        <f>IFERROR(100*_xlfn.IFNA(VLOOKUP($B81,KviZDarije3!$A$1:$N$1000, 7, 0), 0)/'TOP SCORES'!D$6,0)</f>
        <v>36.363636363636367</v>
      </c>
      <c r="G81" s="16">
        <f>IFERROR(100*_xlfn.IFNA(VLOOKUP($B81,KviZDarije4!$A$1:$N$1000, 7, 0), 0)/'TOP SCORES'!E$6,0)</f>
        <v>0</v>
      </c>
      <c r="H81" s="16">
        <f>IFERROR(100*_xlfn.IFNA(VLOOKUP($B81,KviZDarije5!$A$1:$N$1000, 7, 0), 0)/'TOP SCORES'!F$6,0)</f>
        <v>0</v>
      </c>
      <c r="I81" s="16">
        <f>IFERROR(100*_xlfn.IFNA(VLOOKUP($B81,KviZDarije6!$A$1:$N$1000, 7, 0), 0)/'TOP SCORES'!G$6,0)</f>
        <v>0</v>
      </c>
      <c r="J81" s="16">
        <f>IFERROR(100*_xlfn.IFNA(VLOOKUP($B81,KviZDarije7!$A$1:$N$1000, 7, 0), 0)/'TOP SCORES'!H$6,0)</f>
        <v>0</v>
      </c>
      <c r="K81" s="16">
        <f>IFERROR(100*_xlfn.IFNA(VLOOKUP($B81,KviZDarije8!$A$1:$N$1000, 7, 0), 0)/'TOP SCORES'!I$6,0)</f>
        <v>0</v>
      </c>
      <c r="L81" s="16">
        <f>IFERROR(100*_xlfn.IFNA(VLOOKUP($B81,KviZDarije9!$A$1:$N$1000, 7, 0), 0)/'TOP SCORES'!J$6,0)</f>
        <v>0</v>
      </c>
      <c r="M81" s="16">
        <f>IFERROR(100*_xlfn.IFNA(VLOOKUP($B81,KviZDarije10!$A$1:$N$1000, 7, 0), 0)/'TOP SCORES'!K$6,0)</f>
        <v>0</v>
      </c>
      <c r="N81" s="16">
        <f>IFERROR(100*_xlfn.IFNA(VLOOKUP($B81,KviZDarije11!$A$1:$N$1000, 7, 0), 0)/'TOP SCORES'!L$6,0)</f>
        <v>0</v>
      </c>
    </row>
    <row r="82" spans="1:14">
      <c r="A82" s="19">
        <f ca="1">RANK(C82,C$2:C$998)</f>
        <v>80</v>
      </c>
      <c r="B82" s="10" t="s">
        <v>116</v>
      </c>
      <c r="C82" s="17" cm="1">
        <f t="array" aca="1" ref="C82" ca="1">SUM(LARGE(D82:N82,ROW(INDIRECT("1:2"))))</f>
        <v>104.54545454545455</v>
      </c>
      <c r="D82" s="16">
        <f>IFERROR(100*_xlfn.IFNA(VLOOKUP($B82,KviZDarije1!$A$1:$N$1000, 7, 0), 0)/'TOP SCORES'!B$6,0)</f>
        <v>50</v>
      </c>
      <c r="E82" s="16">
        <f>IFERROR(100*_xlfn.IFNA(VLOOKUP($B82,KviZDarije2!$A$1:$N$1000, 7, 0), 0)/'TOP SCORES'!C$6,0)</f>
        <v>0</v>
      </c>
      <c r="F82" s="16">
        <f>IFERROR(100*_xlfn.IFNA(VLOOKUP($B82,KviZDarije3!$A$1:$N$1000, 7, 0), 0)/'TOP SCORES'!D$6,0)</f>
        <v>54.545454545454547</v>
      </c>
      <c r="G82" s="16">
        <f>IFERROR(100*_xlfn.IFNA(VLOOKUP($B82,KviZDarije4!$A$1:$N$1000, 7, 0), 0)/'TOP SCORES'!E$6,0)</f>
        <v>0</v>
      </c>
      <c r="H82" s="16">
        <f>IFERROR(100*_xlfn.IFNA(VLOOKUP($B82,KviZDarije5!$A$1:$N$1000, 7, 0), 0)/'TOP SCORES'!F$6,0)</f>
        <v>0</v>
      </c>
      <c r="I82" s="16">
        <f>IFERROR(100*_xlfn.IFNA(VLOOKUP($B82,KviZDarije6!$A$1:$N$1000, 7, 0), 0)/'TOP SCORES'!G$6,0)</f>
        <v>0</v>
      </c>
      <c r="J82" s="16">
        <f>IFERROR(100*_xlfn.IFNA(VLOOKUP($B82,KviZDarije7!$A$1:$N$1000, 7, 0), 0)/'TOP SCORES'!H$6,0)</f>
        <v>0</v>
      </c>
      <c r="K82" s="16">
        <f>IFERROR(100*_xlfn.IFNA(VLOOKUP($B82,KviZDarije8!$A$1:$N$1000, 7, 0), 0)/'TOP SCORES'!I$6,0)</f>
        <v>0</v>
      </c>
      <c r="L82" s="16">
        <f>IFERROR(100*_xlfn.IFNA(VLOOKUP($B82,KviZDarije9!$A$1:$N$1000, 7, 0), 0)/'TOP SCORES'!J$6,0)</f>
        <v>0</v>
      </c>
      <c r="M82" s="16">
        <f>IFERROR(100*_xlfn.IFNA(VLOOKUP($B82,KviZDarije10!$A$1:$N$1000, 7, 0), 0)/'TOP SCORES'!K$6,0)</f>
        <v>0</v>
      </c>
      <c r="N82" s="16">
        <f>IFERROR(100*_xlfn.IFNA(VLOOKUP($B82,KviZDarije11!$A$1:$N$1000, 7, 0), 0)/'TOP SCORES'!L$6,0)</f>
        <v>0</v>
      </c>
    </row>
    <row r="83" spans="1:14">
      <c r="A83" s="19">
        <f ca="1">RANK(C83,C$2:C$998)</f>
        <v>83</v>
      </c>
      <c r="B83" s="6" t="s">
        <v>45</v>
      </c>
      <c r="C83" s="17" cm="1">
        <f t="array" aca="1" ref="C83" ca="1">SUM(LARGE(D83:N83,ROW(INDIRECT("1:2"))))</f>
        <v>103.63636363636363</v>
      </c>
      <c r="D83" s="16">
        <f>IFERROR(100*_xlfn.IFNA(VLOOKUP($B83,KviZDarije1!$A$1:$N$1000, 7, 0), 0)/'TOP SCORES'!B$6,0)</f>
        <v>40</v>
      </c>
      <c r="E83" s="16">
        <f>IFERROR(100*_xlfn.IFNA(VLOOKUP($B83,KviZDarije2!$A$1:$N$1000, 7, 0), 0)/'TOP SCORES'!C$6,0)</f>
        <v>0</v>
      </c>
      <c r="F83" s="16">
        <f>IFERROR(100*_xlfn.IFNA(VLOOKUP($B83,KviZDarije3!$A$1:$N$1000, 7, 0), 0)/'TOP SCORES'!D$6,0)</f>
        <v>63.636363636363633</v>
      </c>
      <c r="G83" s="16">
        <f>IFERROR(100*_xlfn.IFNA(VLOOKUP($B83,KviZDarije4!$A$1:$N$1000, 7, 0), 0)/'TOP SCORES'!E$6,0)</f>
        <v>0</v>
      </c>
      <c r="H83" s="16">
        <f>IFERROR(100*_xlfn.IFNA(VLOOKUP($B83,KviZDarije5!$A$1:$N$1000, 7, 0), 0)/'TOP SCORES'!F$6,0)</f>
        <v>0</v>
      </c>
      <c r="I83" s="16">
        <f>IFERROR(100*_xlfn.IFNA(VLOOKUP($B83,KviZDarije6!$A$1:$N$1000, 7, 0), 0)/'TOP SCORES'!G$6,0)</f>
        <v>0</v>
      </c>
      <c r="J83" s="16">
        <f>IFERROR(100*_xlfn.IFNA(VLOOKUP($B83,KviZDarije7!$A$1:$N$1000, 7, 0), 0)/'TOP SCORES'!H$6,0)</f>
        <v>0</v>
      </c>
      <c r="K83" s="16">
        <f>IFERROR(100*_xlfn.IFNA(VLOOKUP($B83,KviZDarije8!$A$1:$N$1000, 7, 0), 0)/'TOP SCORES'!I$6,0)</f>
        <v>0</v>
      </c>
      <c r="L83" s="16">
        <f>IFERROR(100*_xlfn.IFNA(VLOOKUP($B83,KviZDarije9!$A$1:$N$1000, 7, 0), 0)/'TOP SCORES'!J$6,0)</f>
        <v>0</v>
      </c>
      <c r="M83" s="16">
        <f>IFERROR(100*_xlfn.IFNA(VLOOKUP($B83,KviZDarije10!$A$1:$N$1000, 7, 0), 0)/'TOP SCORES'!K$6,0)</f>
        <v>0</v>
      </c>
      <c r="N83" s="16">
        <f>IFERROR(100*_xlfn.IFNA(VLOOKUP($B83,KviZDarije11!$A$1:$N$1000, 7, 0), 0)/'TOP SCORES'!L$6,0)</f>
        <v>0</v>
      </c>
    </row>
    <row r="84" spans="1:14">
      <c r="A84" s="19">
        <f ca="1">RANK(C84,C$2:C$998)</f>
        <v>84</v>
      </c>
      <c r="B84" s="10" t="s">
        <v>128</v>
      </c>
      <c r="C84" s="17" cm="1">
        <f t="array" aca="1" ref="C84" ca="1">SUM(LARGE(D84:N84,ROW(INDIRECT("1:2"))))</f>
        <v>100</v>
      </c>
      <c r="D84" s="16">
        <f>IFERROR(100*_xlfn.IFNA(VLOOKUP($B84,KviZDarije1!$A$1:$N$1000, 7, 0), 0)/'TOP SCORES'!B$6,0)</f>
        <v>30</v>
      </c>
      <c r="E84" s="16">
        <f>IFERROR(100*_xlfn.IFNA(VLOOKUP($B84,KviZDarije2!$A$1:$N$1000, 7, 0), 0)/'TOP SCORES'!C$6,0)</f>
        <v>45.454545454545453</v>
      </c>
      <c r="F84" s="16">
        <f>IFERROR(100*_xlfn.IFNA(VLOOKUP($B84,KviZDarije3!$A$1:$N$1000, 7, 0), 0)/'TOP SCORES'!D$6,0)</f>
        <v>54.545454545454547</v>
      </c>
      <c r="G84" s="16">
        <f>IFERROR(100*_xlfn.IFNA(VLOOKUP($B84,KviZDarije4!$A$1:$N$1000, 7, 0), 0)/'TOP SCORES'!E$6,0)</f>
        <v>0</v>
      </c>
      <c r="H84" s="16">
        <f>IFERROR(100*_xlfn.IFNA(VLOOKUP($B84,KviZDarije5!$A$1:$N$1000, 7, 0), 0)/'TOP SCORES'!F$6,0)</f>
        <v>0</v>
      </c>
      <c r="I84" s="16">
        <f>IFERROR(100*_xlfn.IFNA(VLOOKUP($B84,KviZDarije6!$A$1:$N$1000, 7, 0), 0)/'TOP SCORES'!G$6,0)</f>
        <v>0</v>
      </c>
      <c r="J84" s="16">
        <f>IFERROR(100*_xlfn.IFNA(VLOOKUP($B84,KviZDarije7!$A$1:$N$1000, 7, 0), 0)/'TOP SCORES'!H$6,0)</f>
        <v>0</v>
      </c>
      <c r="K84" s="16">
        <f>IFERROR(100*_xlfn.IFNA(VLOOKUP($B84,KviZDarije8!$A$1:$N$1000, 7, 0), 0)/'TOP SCORES'!I$6,0)</f>
        <v>0</v>
      </c>
      <c r="L84" s="16">
        <f>IFERROR(100*_xlfn.IFNA(VLOOKUP($B84,KviZDarije9!$A$1:$N$1000, 7, 0), 0)/'TOP SCORES'!J$6,0)</f>
        <v>0</v>
      </c>
      <c r="M84" s="16">
        <f>IFERROR(100*_xlfn.IFNA(VLOOKUP($B84,KviZDarije10!$A$1:$N$1000, 7, 0), 0)/'TOP SCORES'!K$6,0)</f>
        <v>0</v>
      </c>
      <c r="N84" s="16">
        <f>IFERROR(100*_xlfn.IFNA(VLOOKUP($B84,KviZDarije11!$A$1:$N$1000, 7, 0), 0)/'TOP SCORES'!L$6,0)</f>
        <v>0</v>
      </c>
    </row>
    <row r="85" spans="1:14">
      <c r="A85" s="19">
        <f ca="1">RANK(C85,C$2:C$998)</f>
        <v>84</v>
      </c>
      <c r="B85" s="6" t="s">
        <v>101</v>
      </c>
      <c r="C85" s="17" cm="1">
        <f t="array" aca="1" ref="C85" ca="1">SUM(LARGE(D85:N85,ROW(INDIRECT("1:2"))))</f>
        <v>100</v>
      </c>
      <c r="D85" s="16">
        <f>IFERROR(100*_xlfn.IFNA(VLOOKUP($B85,KviZDarije1!$A$1:$N$1000, 7, 0), 0)/'TOP SCORES'!B$6,0)</f>
        <v>30</v>
      </c>
      <c r="E85" s="16">
        <f>IFERROR(100*_xlfn.IFNA(VLOOKUP($B85,KviZDarije2!$A$1:$N$1000, 7, 0), 0)/'TOP SCORES'!C$6,0)</f>
        <v>45.454545454545453</v>
      </c>
      <c r="F85" s="16">
        <f>IFERROR(100*_xlfn.IFNA(VLOOKUP($B85,KviZDarije3!$A$1:$N$1000, 7, 0), 0)/'TOP SCORES'!D$6,0)</f>
        <v>54.545454545454547</v>
      </c>
      <c r="G85" s="16">
        <f>IFERROR(100*_xlfn.IFNA(VLOOKUP($B85,KviZDarije4!$A$1:$N$1000, 7, 0), 0)/'TOP SCORES'!E$6,0)</f>
        <v>0</v>
      </c>
      <c r="H85" s="16">
        <f>IFERROR(100*_xlfn.IFNA(VLOOKUP($B85,KviZDarije5!$A$1:$N$1000, 7, 0), 0)/'TOP SCORES'!F$6,0)</f>
        <v>0</v>
      </c>
      <c r="I85" s="16">
        <f>IFERROR(100*_xlfn.IFNA(VLOOKUP($B85,KviZDarije6!$A$1:$N$1000, 7, 0), 0)/'TOP SCORES'!G$6,0)</f>
        <v>0</v>
      </c>
      <c r="J85" s="16">
        <f>IFERROR(100*_xlfn.IFNA(VLOOKUP($B85,KviZDarije7!$A$1:$N$1000, 7, 0), 0)/'TOP SCORES'!H$6,0)</f>
        <v>0</v>
      </c>
      <c r="K85" s="16">
        <f>IFERROR(100*_xlfn.IFNA(VLOOKUP($B85,KviZDarije8!$A$1:$N$1000, 7, 0), 0)/'TOP SCORES'!I$6,0)</f>
        <v>0</v>
      </c>
      <c r="L85" s="16">
        <f>IFERROR(100*_xlfn.IFNA(VLOOKUP($B85,KviZDarije9!$A$1:$N$1000, 7, 0), 0)/'TOP SCORES'!J$6,0)</f>
        <v>0</v>
      </c>
      <c r="M85" s="16">
        <f>IFERROR(100*_xlfn.IFNA(VLOOKUP($B85,KviZDarije10!$A$1:$N$1000, 7, 0), 0)/'TOP SCORES'!K$6,0)</f>
        <v>0</v>
      </c>
      <c r="N85" s="16">
        <f>IFERROR(100*_xlfn.IFNA(VLOOKUP($B85,KviZDarije11!$A$1:$N$1000, 7, 0), 0)/'TOP SCORES'!L$6,0)</f>
        <v>0</v>
      </c>
    </row>
    <row r="86" spans="1:14">
      <c r="A86" s="19">
        <f ca="1">RANK(C86,C$2:C$998)</f>
        <v>86</v>
      </c>
      <c r="B86" s="10" t="s">
        <v>71</v>
      </c>
      <c r="C86" s="17" cm="1">
        <f t="array" aca="1" ref="C86" ca="1">SUM(LARGE(D86:N86,ROW(INDIRECT("1:2"))))</f>
        <v>96.363636363636374</v>
      </c>
      <c r="D86" s="16">
        <f>IFERROR(100*_xlfn.IFNA(VLOOKUP($B86,KviZDarije1!$A$1:$N$1000, 7, 0), 0)/'TOP SCORES'!B$6,0)</f>
        <v>60</v>
      </c>
      <c r="E86" s="16">
        <f>IFERROR(100*_xlfn.IFNA(VLOOKUP($B86,KviZDarije2!$A$1:$N$1000, 7, 0), 0)/'TOP SCORES'!C$6,0)</f>
        <v>27.272727272727273</v>
      </c>
      <c r="F86" s="16">
        <f>IFERROR(100*_xlfn.IFNA(VLOOKUP($B86,KviZDarije3!$A$1:$N$1000, 7, 0), 0)/'TOP SCORES'!D$6,0)</f>
        <v>36.363636363636367</v>
      </c>
      <c r="G86" s="16">
        <f>IFERROR(100*_xlfn.IFNA(VLOOKUP($B86,KviZDarije4!$A$1:$N$1000, 7, 0), 0)/'TOP SCORES'!E$6,0)</f>
        <v>0</v>
      </c>
      <c r="H86" s="16">
        <f>IFERROR(100*_xlfn.IFNA(VLOOKUP($B86,KviZDarije5!$A$1:$N$1000, 7, 0), 0)/'TOP SCORES'!F$6,0)</f>
        <v>0</v>
      </c>
      <c r="I86" s="16">
        <f>IFERROR(100*_xlfn.IFNA(VLOOKUP($B86,KviZDarije6!$A$1:$N$1000, 7, 0), 0)/'TOP SCORES'!G$6,0)</f>
        <v>0</v>
      </c>
      <c r="J86" s="16">
        <f>IFERROR(100*_xlfn.IFNA(VLOOKUP($B86,KviZDarije7!$A$1:$N$1000, 7, 0), 0)/'TOP SCORES'!H$6,0)</f>
        <v>0</v>
      </c>
      <c r="K86" s="16">
        <f>IFERROR(100*_xlfn.IFNA(VLOOKUP($B86,KviZDarije8!$A$1:$N$1000, 7, 0), 0)/'TOP SCORES'!I$6,0)</f>
        <v>0</v>
      </c>
      <c r="L86" s="16">
        <f>IFERROR(100*_xlfn.IFNA(VLOOKUP($B86,KviZDarije9!$A$1:$N$1000, 7, 0), 0)/'TOP SCORES'!J$6,0)</f>
        <v>0</v>
      </c>
      <c r="M86" s="16">
        <f>IFERROR(100*_xlfn.IFNA(VLOOKUP($B86,KviZDarije10!$A$1:$N$1000, 7, 0), 0)/'TOP SCORES'!K$6,0)</f>
        <v>0</v>
      </c>
      <c r="N86" s="16">
        <f>IFERROR(100*_xlfn.IFNA(VLOOKUP($B86,KviZDarije11!$A$1:$N$1000, 7, 0), 0)/'TOP SCORES'!L$6,0)</f>
        <v>0</v>
      </c>
    </row>
    <row r="87" spans="1:14">
      <c r="A87" s="19">
        <f ca="1">RANK(C87,C$2:C$998)</f>
        <v>86</v>
      </c>
      <c r="B87" s="14" t="s">
        <v>141</v>
      </c>
      <c r="C87" s="17" cm="1">
        <f t="array" aca="1" ref="C87" ca="1">SUM(LARGE(D87:N87,ROW(INDIRECT("1:2"))))</f>
        <v>96.363636363636374</v>
      </c>
      <c r="D87" s="16">
        <f>IFERROR(100*_xlfn.IFNA(VLOOKUP($B87,KviZDarije1!$A$1:$N$1000, 7, 0), 0)/'TOP SCORES'!B$6,0)</f>
        <v>60</v>
      </c>
      <c r="E87" s="16">
        <f>IFERROR(100*_xlfn.IFNA(VLOOKUP($B87,KviZDarije2!$A$1:$N$1000, 7, 0), 0)/'TOP SCORES'!C$6,0)</f>
        <v>36.363636363636367</v>
      </c>
      <c r="F87" s="16">
        <f>IFERROR(100*_xlfn.IFNA(VLOOKUP($B87,KviZDarije3!$A$1:$N$1000, 7, 0), 0)/'TOP SCORES'!D$6,0)</f>
        <v>27.272727272727273</v>
      </c>
      <c r="G87" s="16">
        <f>IFERROR(100*_xlfn.IFNA(VLOOKUP($B87,KviZDarije4!$A$1:$N$1000, 7, 0), 0)/'TOP SCORES'!E$6,0)</f>
        <v>0</v>
      </c>
      <c r="H87" s="16">
        <f>IFERROR(100*_xlfn.IFNA(VLOOKUP($B87,KviZDarije5!$A$1:$N$1000, 7, 0), 0)/'TOP SCORES'!F$6,0)</f>
        <v>0</v>
      </c>
      <c r="I87" s="16">
        <f>IFERROR(100*_xlfn.IFNA(VLOOKUP($B87,KviZDarije6!$A$1:$N$1000, 7, 0), 0)/'TOP SCORES'!G$6,0)</f>
        <v>0</v>
      </c>
      <c r="J87" s="16">
        <f>IFERROR(100*_xlfn.IFNA(VLOOKUP($B87,KviZDarije7!$A$1:$N$1000, 7, 0), 0)/'TOP SCORES'!H$6,0)</f>
        <v>0</v>
      </c>
      <c r="K87" s="16">
        <f>IFERROR(100*_xlfn.IFNA(VLOOKUP($B87,KviZDarije8!$A$1:$N$1000, 7, 0), 0)/'TOP SCORES'!I$6,0)</f>
        <v>0</v>
      </c>
      <c r="L87" s="16">
        <f>IFERROR(100*_xlfn.IFNA(VLOOKUP($B87,KviZDarije9!$A$1:$N$1000, 7, 0), 0)/'TOP SCORES'!J$6,0)</f>
        <v>0</v>
      </c>
      <c r="M87" s="16">
        <f>IFERROR(100*_xlfn.IFNA(VLOOKUP($B87,KviZDarije10!$A$1:$N$1000, 7, 0), 0)/'TOP SCORES'!K$6,0)</f>
        <v>0</v>
      </c>
      <c r="N87" s="16">
        <f>IFERROR(100*_xlfn.IFNA(VLOOKUP($B87,KviZDarije11!$A$1:$N$1000, 7, 0), 0)/'TOP SCORES'!L$6,0)</f>
        <v>0</v>
      </c>
    </row>
    <row r="88" spans="1:14">
      <c r="A88" s="19">
        <f ca="1">RANK(C88,C$2:C$998)</f>
        <v>88</v>
      </c>
      <c r="B88" s="14" t="s">
        <v>17</v>
      </c>
      <c r="C88" s="17" cm="1">
        <f t="array" aca="1" ref="C88" ca="1">SUM(LARGE(D88:N88,ROW(INDIRECT("1:2"))))</f>
        <v>95.454545454545453</v>
      </c>
      <c r="D88" s="16">
        <f>IFERROR(100*_xlfn.IFNA(VLOOKUP($B88,KviZDarije1!$A$1:$N$1000, 7, 0), 0)/'TOP SCORES'!B$6,0)</f>
        <v>50</v>
      </c>
      <c r="E88" s="16">
        <f>IFERROR(100*_xlfn.IFNA(VLOOKUP($B88,KviZDarije2!$A$1:$N$1000, 7, 0), 0)/'TOP SCORES'!C$6,0)</f>
        <v>45.454545454545453</v>
      </c>
      <c r="F88" s="16">
        <f>IFERROR(100*_xlfn.IFNA(VLOOKUP($B88,KviZDarije3!$A$1:$N$1000, 7, 0), 0)/'TOP SCORES'!D$6,0)</f>
        <v>45.454545454545453</v>
      </c>
      <c r="G88" s="16">
        <f>IFERROR(100*_xlfn.IFNA(VLOOKUP($B88,KviZDarije4!$A$1:$N$1000, 7, 0), 0)/'TOP SCORES'!E$6,0)</f>
        <v>0</v>
      </c>
      <c r="H88" s="16">
        <f>IFERROR(100*_xlfn.IFNA(VLOOKUP($B88,KviZDarije5!$A$1:$N$1000, 7, 0), 0)/'TOP SCORES'!F$6,0)</f>
        <v>0</v>
      </c>
      <c r="I88" s="16">
        <f>IFERROR(100*_xlfn.IFNA(VLOOKUP($B88,KviZDarije6!$A$1:$N$1000, 7, 0), 0)/'TOP SCORES'!G$6,0)</f>
        <v>0</v>
      </c>
      <c r="J88" s="16">
        <f>IFERROR(100*_xlfn.IFNA(VLOOKUP($B88,KviZDarije7!$A$1:$N$1000, 7, 0), 0)/'TOP SCORES'!H$6,0)</f>
        <v>0</v>
      </c>
      <c r="K88" s="16">
        <f>IFERROR(100*_xlfn.IFNA(VLOOKUP($B88,KviZDarije8!$A$1:$N$1000, 7, 0), 0)/'TOP SCORES'!I$6,0)</f>
        <v>0</v>
      </c>
      <c r="L88" s="16">
        <f>IFERROR(100*_xlfn.IFNA(VLOOKUP($B88,KviZDarije9!$A$1:$N$1000, 7, 0), 0)/'TOP SCORES'!J$6,0)</f>
        <v>0</v>
      </c>
      <c r="M88" s="16">
        <f>IFERROR(100*_xlfn.IFNA(VLOOKUP($B88,KviZDarije10!$A$1:$N$1000, 7, 0), 0)/'TOP SCORES'!K$6,0)</f>
        <v>0</v>
      </c>
      <c r="N88" s="16">
        <f>IFERROR(100*_xlfn.IFNA(VLOOKUP($B88,KviZDarije11!$A$1:$N$1000, 7, 0), 0)/'TOP SCORES'!L$6,0)</f>
        <v>0</v>
      </c>
    </row>
    <row r="89" spans="1:14">
      <c r="A89" s="19">
        <f ca="1">RANK(C89,C$2:C$998)</f>
        <v>88</v>
      </c>
      <c r="B89" s="6" t="s">
        <v>48</v>
      </c>
      <c r="C89" s="17" cm="1">
        <f t="array" aca="1" ref="C89" ca="1">SUM(LARGE(D89:N89,ROW(INDIRECT("1:2"))))</f>
        <v>95.454545454545453</v>
      </c>
      <c r="D89" s="16">
        <f>IFERROR(100*_xlfn.IFNA(VLOOKUP($B89,KviZDarije1!$A$1:$N$1000, 7, 0), 0)/'TOP SCORES'!B$6,0)</f>
        <v>50</v>
      </c>
      <c r="E89" s="16">
        <f>IFERROR(100*_xlfn.IFNA(VLOOKUP($B89,KviZDarije2!$A$1:$N$1000, 7, 0), 0)/'TOP SCORES'!C$6,0)</f>
        <v>45.454545454545453</v>
      </c>
      <c r="F89" s="16">
        <f>IFERROR(100*_xlfn.IFNA(VLOOKUP($B89,KviZDarije3!$A$1:$N$1000, 7, 0), 0)/'TOP SCORES'!D$6,0)</f>
        <v>18.181818181818183</v>
      </c>
      <c r="G89" s="16">
        <f>IFERROR(100*_xlfn.IFNA(VLOOKUP($B89,KviZDarije4!$A$1:$N$1000, 7, 0), 0)/'TOP SCORES'!E$6,0)</f>
        <v>0</v>
      </c>
      <c r="H89" s="16">
        <f>IFERROR(100*_xlfn.IFNA(VLOOKUP($B89,KviZDarije5!$A$1:$N$1000, 7, 0), 0)/'TOP SCORES'!F$6,0)</f>
        <v>0</v>
      </c>
      <c r="I89" s="16">
        <f>IFERROR(100*_xlfn.IFNA(VLOOKUP($B89,KviZDarije6!$A$1:$N$1000, 7, 0), 0)/'TOP SCORES'!G$6,0)</f>
        <v>0</v>
      </c>
      <c r="J89" s="16">
        <f>IFERROR(100*_xlfn.IFNA(VLOOKUP($B89,KviZDarije7!$A$1:$N$1000, 7, 0), 0)/'TOP SCORES'!H$6,0)</f>
        <v>0</v>
      </c>
      <c r="K89" s="16">
        <f>IFERROR(100*_xlfn.IFNA(VLOOKUP($B89,KviZDarije8!$A$1:$N$1000, 7, 0), 0)/'TOP SCORES'!I$6,0)</f>
        <v>0</v>
      </c>
      <c r="L89" s="16">
        <f>IFERROR(100*_xlfn.IFNA(VLOOKUP($B89,KviZDarije9!$A$1:$N$1000, 7, 0), 0)/'TOP SCORES'!J$6,0)</f>
        <v>0</v>
      </c>
      <c r="M89" s="16">
        <f>IFERROR(100*_xlfn.IFNA(VLOOKUP($B89,KviZDarije10!$A$1:$N$1000, 7, 0), 0)/'TOP SCORES'!K$6,0)</f>
        <v>0</v>
      </c>
      <c r="N89" s="16">
        <f>IFERROR(100*_xlfn.IFNA(VLOOKUP($B89,KviZDarije11!$A$1:$N$1000, 7, 0), 0)/'TOP SCORES'!L$6,0)</f>
        <v>0</v>
      </c>
    </row>
    <row r="90" spans="1:14">
      <c r="A90" s="19">
        <f ca="1">RANK(C90,C$2:C$998)</f>
        <v>88</v>
      </c>
      <c r="B90" s="6" t="s">
        <v>125</v>
      </c>
      <c r="C90" s="17" cm="1">
        <f t="array" aca="1" ref="C90" ca="1">SUM(LARGE(D90:N90,ROW(INDIRECT("1:2"))))</f>
        <v>95.454545454545453</v>
      </c>
      <c r="D90" s="16">
        <f>IFERROR(100*_xlfn.IFNA(VLOOKUP($B90,KviZDarije1!$A$1:$N$1000, 7, 0), 0)/'TOP SCORES'!B$6,0)</f>
        <v>50</v>
      </c>
      <c r="E90" s="16">
        <f>IFERROR(100*_xlfn.IFNA(VLOOKUP($B90,KviZDarije2!$A$1:$N$1000, 7, 0), 0)/'TOP SCORES'!C$6,0)</f>
        <v>45.454545454545453</v>
      </c>
      <c r="F90" s="16">
        <f>IFERROR(100*_xlfn.IFNA(VLOOKUP($B90,KviZDarije3!$A$1:$N$1000, 7, 0), 0)/'TOP SCORES'!D$6,0)</f>
        <v>0</v>
      </c>
      <c r="G90" s="16">
        <f>IFERROR(100*_xlfn.IFNA(VLOOKUP($B90,KviZDarije4!$A$1:$N$1000, 7, 0), 0)/'TOP SCORES'!E$6,0)</f>
        <v>0</v>
      </c>
      <c r="H90" s="16">
        <f>IFERROR(100*_xlfn.IFNA(VLOOKUP($B90,KviZDarije5!$A$1:$N$1000, 7, 0), 0)/'TOP SCORES'!F$6,0)</f>
        <v>0</v>
      </c>
      <c r="I90" s="16">
        <f>IFERROR(100*_xlfn.IFNA(VLOOKUP($B90,KviZDarije6!$A$1:$N$1000, 7, 0), 0)/'TOP SCORES'!G$6,0)</f>
        <v>0</v>
      </c>
      <c r="J90" s="16">
        <f>IFERROR(100*_xlfn.IFNA(VLOOKUP($B90,KviZDarije7!$A$1:$N$1000, 7, 0), 0)/'TOP SCORES'!H$6,0)</f>
        <v>0</v>
      </c>
      <c r="K90" s="16">
        <f>IFERROR(100*_xlfn.IFNA(VLOOKUP($B90,KviZDarije8!$A$1:$N$1000, 7, 0), 0)/'TOP SCORES'!I$6,0)</f>
        <v>0</v>
      </c>
      <c r="L90" s="16">
        <f>IFERROR(100*_xlfn.IFNA(VLOOKUP($B90,KviZDarije9!$A$1:$N$1000, 7, 0), 0)/'TOP SCORES'!J$6,0)</f>
        <v>0</v>
      </c>
      <c r="M90" s="16">
        <f>IFERROR(100*_xlfn.IFNA(VLOOKUP($B90,KviZDarije10!$A$1:$N$1000, 7, 0), 0)/'TOP SCORES'!K$6,0)</f>
        <v>0</v>
      </c>
      <c r="N90" s="16">
        <f>IFERROR(100*_xlfn.IFNA(VLOOKUP($B90,KviZDarije11!$A$1:$N$1000, 7, 0), 0)/'TOP SCORES'!L$6,0)</f>
        <v>0</v>
      </c>
    </row>
    <row r="91" spans="1:14">
      <c r="A91" s="19">
        <f ca="1">RANK(C91,C$2:C$998)</f>
        <v>91</v>
      </c>
      <c r="B91" s="10" t="s">
        <v>136</v>
      </c>
      <c r="C91" s="17" cm="1">
        <f t="array" aca="1" ref="C91" ca="1">SUM(LARGE(D91:N91,ROW(INDIRECT("1:2"))))</f>
        <v>90.909090909090907</v>
      </c>
      <c r="D91" s="16">
        <f>IFERROR(100*_xlfn.IFNA(VLOOKUP($B91,KviZDarije1!$A$1:$N$1000, 7, 0), 0)/'TOP SCORES'!B$6,0)</f>
        <v>30</v>
      </c>
      <c r="E91" s="16">
        <f>IFERROR(100*_xlfn.IFNA(VLOOKUP($B91,KviZDarije2!$A$1:$N$1000, 7, 0), 0)/'TOP SCORES'!C$6,0)</f>
        <v>45.454545454545453</v>
      </c>
      <c r="F91" s="16">
        <f>IFERROR(100*_xlfn.IFNA(VLOOKUP($B91,KviZDarije3!$A$1:$N$1000, 7, 0), 0)/'TOP SCORES'!D$6,0)</f>
        <v>45.454545454545453</v>
      </c>
      <c r="G91" s="16">
        <f>IFERROR(100*_xlfn.IFNA(VLOOKUP($B91,KviZDarije4!$A$1:$N$1000, 7, 0), 0)/'TOP SCORES'!E$6,0)</f>
        <v>0</v>
      </c>
      <c r="H91" s="16">
        <f>IFERROR(100*_xlfn.IFNA(VLOOKUP($B91,KviZDarije5!$A$1:$N$1000, 7, 0), 0)/'TOP SCORES'!F$6,0)</f>
        <v>0</v>
      </c>
      <c r="I91" s="16">
        <f>IFERROR(100*_xlfn.IFNA(VLOOKUP($B91,KviZDarije6!$A$1:$N$1000, 7, 0), 0)/'TOP SCORES'!G$6,0)</f>
        <v>0</v>
      </c>
      <c r="J91" s="16">
        <f>IFERROR(100*_xlfn.IFNA(VLOOKUP($B91,KviZDarije7!$A$1:$N$1000, 7, 0), 0)/'TOP SCORES'!H$6,0)</f>
        <v>0</v>
      </c>
      <c r="K91" s="16">
        <f>IFERROR(100*_xlfn.IFNA(VLOOKUP($B91,KviZDarije8!$A$1:$N$1000, 7, 0), 0)/'TOP SCORES'!I$6,0)</f>
        <v>0</v>
      </c>
      <c r="L91" s="16">
        <f>IFERROR(100*_xlfn.IFNA(VLOOKUP($B91,KviZDarije9!$A$1:$N$1000, 7, 0), 0)/'TOP SCORES'!J$6,0)</f>
        <v>0</v>
      </c>
      <c r="M91" s="16">
        <f>IFERROR(100*_xlfn.IFNA(VLOOKUP($B91,KviZDarije10!$A$1:$N$1000, 7, 0), 0)/'TOP SCORES'!K$6,0)</f>
        <v>0</v>
      </c>
      <c r="N91" s="16">
        <f>IFERROR(100*_xlfn.IFNA(VLOOKUP($B91,KviZDarije11!$A$1:$N$1000, 7, 0), 0)/'TOP SCORES'!L$6,0)</f>
        <v>0</v>
      </c>
    </row>
    <row r="92" spans="1:14">
      <c r="A92" s="19">
        <f ca="1">RANK(C92,C$2:C$998)</f>
        <v>91</v>
      </c>
      <c r="B92" s="6" t="s">
        <v>225</v>
      </c>
      <c r="C92" s="17" cm="1">
        <f t="array" aca="1" ref="C92" ca="1">SUM(LARGE(D92:N92,ROW(INDIRECT("1:2"))))</f>
        <v>90.909090909090907</v>
      </c>
      <c r="D92" s="16">
        <f>IFERROR(100*_xlfn.IFNA(VLOOKUP($B92,KviZDarije1!$A$1:$N$1000, 7, 0), 0)/'TOP SCORES'!B$6,0)</f>
        <v>0</v>
      </c>
      <c r="E92" s="16">
        <f>IFERROR(100*_xlfn.IFNA(VLOOKUP($B92,KviZDarije2!$A$1:$N$1000, 7, 0), 0)/'TOP SCORES'!C$6,0)</f>
        <v>0</v>
      </c>
      <c r="F92" s="16">
        <f>IFERROR(100*_xlfn.IFNA(VLOOKUP($B92,KviZDarije3!$A$1:$N$1000, 7, 0), 0)/'TOP SCORES'!D$6,0)</f>
        <v>90.909090909090907</v>
      </c>
      <c r="G92" s="16">
        <f>IFERROR(100*_xlfn.IFNA(VLOOKUP($B92,KviZDarije4!$A$1:$N$1000, 7, 0), 0)/'TOP SCORES'!E$6,0)</f>
        <v>0</v>
      </c>
      <c r="H92" s="16">
        <f>IFERROR(100*_xlfn.IFNA(VLOOKUP($B92,KviZDarije5!$A$1:$N$1000, 7, 0), 0)/'TOP SCORES'!F$6,0)</f>
        <v>0</v>
      </c>
      <c r="I92" s="16">
        <f>IFERROR(100*_xlfn.IFNA(VLOOKUP($B92,KviZDarije6!$A$1:$N$1000, 7, 0), 0)/'TOP SCORES'!G$6,0)</f>
        <v>0</v>
      </c>
      <c r="J92" s="16">
        <f>IFERROR(100*_xlfn.IFNA(VLOOKUP($B92,KviZDarije7!$A$1:$N$1000, 7, 0), 0)/'TOP SCORES'!H$6,0)</f>
        <v>0</v>
      </c>
      <c r="K92" s="16">
        <f>IFERROR(100*_xlfn.IFNA(VLOOKUP($B92,KviZDarije8!$A$1:$N$1000, 7, 0), 0)/'TOP SCORES'!I$6,0)</f>
        <v>0</v>
      </c>
      <c r="L92" s="16">
        <f>IFERROR(100*_xlfn.IFNA(VLOOKUP($B92,KviZDarije9!$A$1:$N$1000, 7, 0), 0)/'TOP SCORES'!J$6,0)</f>
        <v>0</v>
      </c>
      <c r="M92" s="16">
        <f>IFERROR(100*_xlfn.IFNA(VLOOKUP($B92,KviZDarije10!$A$1:$N$1000, 7, 0), 0)/'TOP SCORES'!K$6,0)</f>
        <v>0</v>
      </c>
      <c r="N92" s="16">
        <f>IFERROR(100*_xlfn.IFNA(VLOOKUP($B92,KviZDarije11!$A$1:$N$1000, 7, 0), 0)/'TOP SCORES'!L$6,0)</f>
        <v>0</v>
      </c>
    </row>
    <row r="93" spans="1:14">
      <c r="A93" s="19">
        <f ca="1">RANK(C93,C$2:C$998)</f>
        <v>91</v>
      </c>
      <c r="B93" s="6" t="s">
        <v>206</v>
      </c>
      <c r="C93" s="17" cm="1">
        <f t="array" aca="1" ref="C93" ca="1">SUM(LARGE(D93:N93,ROW(INDIRECT("1:2"))))</f>
        <v>90.909090909090907</v>
      </c>
      <c r="D93" s="16">
        <f>IFERROR(100*_xlfn.IFNA(VLOOKUP($B93,KviZDarije1!$A$1:$N$1000, 7, 0), 0)/'TOP SCORES'!B$6,0)</f>
        <v>0</v>
      </c>
      <c r="E93" s="16">
        <f>IFERROR(100*_xlfn.IFNA(VLOOKUP($B93,KviZDarije2!$A$1:$N$1000, 7, 0), 0)/'TOP SCORES'!C$6,0)</f>
        <v>45.454545454545453</v>
      </c>
      <c r="F93" s="16">
        <f>IFERROR(100*_xlfn.IFNA(VLOOKUP($B93,KviZDarije3!$A$1:$N$1000, 7, 0), 0)/'TOP SCORES'!D$6,0)</f>
        <v>45.454545454545453</v>
      </c>
      <c r="G93" s="16">
        <f>IFERROR(100*_xlfn.IFNA(VLOOKUP($B93,KviZDarije4!$A$1:$N$1000, 7, 0), 0)/'TOP SCORES'!E$6,0)</f>
        <v>0</v>
      </c>
      <c r="H93" s="16">
        <f>IFERROR(100*_xlfn.IFNA(VLOOKUP($B93,KviZDarije5!$A$1:$N$1000, 7, 0), 0)/'TOP SCORES'!F$6,0)</f>
        <v>0</v>
      </c>
      <c r="I93" s="16">
        <f>IFERROR(100*_xlfn.IFNA(VLOOKUP($B93,KviZDarije6!$A$1:$N$1000, 7, 0), 0)/'TOP SCORES'!G$6,0)</f>
        <v>0</v>
      </c>
      <c r="J93" s="16">
        <f>IFERROR(100*_xlfn.IFNA(VLOOKUP($B93,KviZDarije7!$A$1:$N$1000, 7, 0), 0)/'TOP SCORES'!H$6,0)</f>
        <v>0</v>
      </c>
      <c r="K93" s="16">
        <f>IFERROR(100*_xlfn.IFNA(VLOOKUP($B93,KviZDarije8!$A$1:$N$1000, 7, 0), 0)/'TOP SCORES'!I$6,0)</f>
        <v>0</v>
      </c>
      <c r="L93" s="16">
        <f>IFERROR(100*_xlfn.IFNA(VLOOKUP($B93,KviZDarije9!$A$1:$N$1000, 7, 0), 0)/'TOP SCORES'!J$6,0)</f>
        <v>0</v>
      </c>
      <c r="M93" s="16">
        <f>IFERROR(100*_xlfn.IFNA(VLOOKUP($B93,KviZDarije10!$A$1:$N$1000, 7, 0), 0)/'TOP SCORES'!K$6,0)</f>
        <v>0</v>
      </c>
      <c r="N93" s="16">
        <f>IFERROR(100*_xlfn.IFNA(VLOOKUP($B93,KviZDarije11!$A$1:$N$1000, 7, 0), 0)/'TOP SCORES'!L$6,0)</f>
        <v>0</v>
      </c>
    </row>
    <row r="94" spans="1:14">
      <c r="A94" s="19">
        <f ca="1">RANK(C94,C$2:C$998)</f>
        <v>95</v>
      </c>
      <c r="B94" s="6" t="s">
        <v>31</v>
      </c>
      <c r="C94" s="17" cm="1">
        <f t="array" aca="1" ref="C94" ca="1">SUM(LARGE(D94:N94,ROW(INDIRECT("1:2"))))</f>
        <v>86.363636363636374</v>
      </c>
      <c r="D94" s="16">
        <f>IFERROR(100*_xlfn.IFNA(VLOOKUP($B94,KviZDarije1!$A$1:$N$1000, 7, 0), 0)/'TOP SCORES'!B$6,0)</f>
        <v>50</v>
      </c>
      <c r="E94" s="16">
        <f>IFERROR(100*_xlfn.IFNA(VLOOKUP($B94,KviZDarije2!$A$1:$N$1000, 7, 0), 0)/'TOP SCORES'!C$6,0)</f>
        <v>36.363636363636367</v>
      </c>
      <c r="F94" s="16">
        <f>IFERROR(100*_xlfn.IFNA(VLOOKUP($B94,KviZDarije3!$A$1:$N$1000, 7, 0), 0)/'TOP SCORES'!D$6,0)</f>
        <v>36.363636363636367</v>
      </c>
      <c r="G94" s="16">
        <f>IFERROR(100*_xlfn.IFNA(VLOOKUP($B94,KviZDarije4!$A$1:$N$1000, 7, 0), 0)/'TOP SCORES'!E$6,0)</f>
        <v>0</v>
      </c>
      <c r="H94" s="16">
        <f>IFERROR(100*_xlfn.IFNA(VLOOKUP($B94,KviZDarije5!$A$1:$N$1000, 7, 0), 0)/'TOP SCORES'!F$6,0)</f>
        <v>0</v>
      </c>
      <c r="I94" s="16">
        <f>IFERROR(100*_xlfn.IFNA(VLOOKUP($B94,KviZDarije6!$A$1:$N$1000, 7, 0), 0)/'TOP SCORES'!G$6,0)</f>
        <v>0</v>
      </c>
      <c r="J94" s="16">
        <f>IFERROR(100*_xlfn.IFNA(VLOOKUP($B94,KviZDarije7!$A$1:$N$1000, 7, 0), 0)/'TOP SCORES'!H$6,0)</f>
        <v>0</v>
      </c>
      <c r="K94" s="16">
        <f>IFERROR(100*_xlfn.IFNA(VLOOKUP($B94,KviZDarije8!$A$1:$N$1000, 7, 0), 0)/'TOP SCORES'!I$6,0)</f>
        <v>0</v>
      </c>
      <c r="L94" s="16">
        <f>IFERROR(100*_xlfn.IFNA(VLOOKUP($B94,KviZDarije9!$A$1:$N$1000, 7, 0), 0)/'TOP SCORES'!J$6,0)</f>
        <v>0</v>
      </c>
      <c r="M94" s="16">
        <f>IFERROR(100*_xlfn.IFNA(VLOOKUP($B94,KviZDarije10!$A$1:$N$1000, 7, 0), 0)/'TOP SCORES'!K$6,0)</f>
        <v>0</v>
      </c>
      <c r="N94" s="16">
        <f>IFERROR(100*_xlfn.IFNA(VLOOKUP($B94,KviZDarije11!$A$1:$N$1000, 7, 0), 0)/'TOP SCORES'!L$6,0)</f>
        <v>0</v>
      </c>
    </row>
    <row r="95" spans="1:14">
      <c r="A95" s="19">
        <f ca="1">RANK(C95,C$2:C$998)</f>
        <v>95</v>
      </c>
      <c r="B95" s="14" t="s">
        <v>156</v>
      </c>
      <c r="C95" s="17" cm="1">
        <f t="array" aca="1" ref="C95" ca="1">SUM(LARGE(D95:N95,ROW(INDIRECT("1:2"))))</f>
        <v>86.363636363636374</v>
      </c>
      <c r="D95" s="16">
        <f>IFERROR(100*_xlfn.IFNA(VLOOKUP($B95,KviZDarije1!$A$1:$N$1000, 7, 0), 0)/'TOP SCORES'!B$6,0)</f>
        <v>50</v>
      </c>
      <c r="E95" s="16">
        <f>IFERROR(100*_xlfn.IFNA(VLOOKUP($B95,KviZDarije2!$A$1:$N$1000, 7, 0), 0)/'TOP SCORES'!C$6,0)</f>
        <v>0</v>
      </c>
      <c r="F95" s="16">
        <f>IFERROR(100*_xlfn.IFNA(VLOOKUP($B95,KviZDarije3!$A$1:$N$1000, 7, 0), 0)/'TOP SCORES'!D$6,0)</f>
        <v>36.363636363636367</v>
      </c>
      <c r="G95" s="16">
        <f>IFERROR(100*_xlfn.IFNA(VLOOKUP($B95,KviZDarije4!$A$1:$N$1000, 7, 0), 0)/'TOP SCORES'!E$6,0)</f>
        <v>0</v>
      </c>
      <c r="H95" s="16">
        <f>IFERROR(100*_xlfn.IFNA(VLOOKUP($B95,KviZDarije5!$A$1:$N$1000, 7, 0), 0)/'TOP SCORES'!F$6,0)</f>
        <v>0</v>
      </c>
      <c r="I95" s="16">
        <f>IFERROR(100*_xlfn.IFNA(VLOOKUP($B95,KviZDarije6!$A$1:$N$1000, 7, 0), 0)/'TOP SCORES'!G$6,0)</f>
        <v>0</v>
      </c>
      <c r="J95" s="16">
        <f>IFERROR(100*_xlfn.IFNA(VLOOKUP($B95,KviZDarije7!$A$1:$N$1000, 7, 0), 0)/'TOP SCORES'!H$6,0)</f>
        <v>0</v>
      </c>
      <c r="K95" s="16">
        <f>IFERROR(100*_xlfn.IFNA(VLOOKUP($B95,KviZDarije8!$A$1:$N$1000, 7, 0), 0)/'TOP SCORES'!I$6,0)</f>
        <v>0</v>
      </c>
      <c r="L95" s="16">
        <f>IFERROR(100*_xlfn.IFNA(VLOOKUP($B95,KviZDarije9!$A$1:$N$1000, 7, 0), 0)/'TOP SCORES'!J$6,0)</f>
        <v>0</v>
      </c>
      <c r="M95" s="16">
        <f>IFERROR(100*_xlfn.IFNA(VLOOKUP($B95,KviZDarije10!$A$1:$N$1000, 7, 0), 0)/'TOP SCORES'!K$6,0)</f>
        <v>0</v>
      </c>
      <c r="N95" s="16">
        <f>IFERROR(100*_xlfn.IFNA(VLOOKUP($B95,KviZDarije11!$A$1:$N$1000, 7, 0), 0)/'TOP SCORES'!L$6,0)</f>
        <v>0</v>
      </c>
    </row>
    <row r="96" spans="1:14">
      <c r="A96" s="19">
        <f ca="1">RANK(C96,C$2:C$998)</f>
        <v>97</v>
      </c>
      <c r="B96" s="14" t="s">
        <v>18</v>
      </c>
      <c r="C96" s="17" cm="1">
        <f t="array" aca="1" ref="C96" ca="1">SUM(LARGE(D96:N96,ROW(INDIRECT("1:2"))))</f>
        <v>85.454545454545453</v>
      </c>
      <c r="D96" s="16">
        <f>IFERROR(100*_xlfn.IFNA(VLOOKUP($B96,KviZDarije1!$A$1:$N$1000, 7, 0), 0)/'TOP SCORES'!B$6,0)</f>
        <v>40</v>
      </c>
      <c r="E96" s="16">
        <f>IFERROR(100*_xlfn.IFNA(VLOOKUP($B96,KviZDarije2!$A$1:$N$1000, 7, 0), 0)/'TOP SCORES'!C$6,0)</f>
        <v>36.363636363636367</v>
      </c>
      <c r="F96" s="16">
        <f>IFERROR(100*_xlfn.IFNA(VLOOKUP($B96,KviZDarije3!$A$1:$N$1000, 7, 0), 0)/'TOP SCORES'!D$6,0)</f>
        <v>45.454545454545453</v>
      </c>
      <c r="G96" s="16">
        <f>IFERROR(100*_xlfn.IFNA(VLOOKUP($B96,KviZDarije4!$A$1:$N$1000, 7, 0), 0)/'TOP SCORES'!E$6,0)</f>
        <v>0</v>
      </c>
      <c r="H96" s="16">
        <f>IFERROR(100*_xlfn.IFNA(VLOOKUP($B96,KviZDarije5!$A$1:$N$1000, 7, 0), 0)/'TOP SCORES'!F$6,0)</f>
        <v>0</v>
      </c>
      <c r="I96" s="16">
        <f>IFERROR(100*_xlfn.IFNA(VLOOKUP($B96,KviZDarije6!$A$1:$N$1000, 7, 0), 0)/'TOP SCORES'!G$6,0)</f>
        <v>0</v>
      </c>
      <c r="J96" s="16">
        <f>IFERROR(100*_xlfn.IFNA(VLOOKUP($B96,KviZDarije7!$A$1:$N$1000, 7, 0), 0)/'TOP SCORES'!H$6,0)</f>
        <v>0</v>
      </c>
      <c r="K96" s="16">
        <f>IFERROR(100*_xlfn.IFNA(VLOOKUP($B96,KviZDarije8!$A$1:$N$1000, 7, 0), 0)/'TOP SCORES'!I$6,0)</f>
        <v>0</v>
      </c>
      <c r="L96" s="16">
        <f>IFERROR(100*_xlfn.IFNA(VLOOKUP($B96,KviZDarije9!$A$1:$N$1000, 7, 0), 0)/'TOP SCORES'!J$6,0)</f>
        <v>0</v>
      </c>
      <c r="M96" s="16">
        <f>IFERROR(100*_xlfn.IFNA(VLOOKUP($B96,KviZDarije10!$A$1:$N$1000, 7, 0), 0)/'TOP SCORES'!K$6,0)</f>
        <v>0</v>
      </c>
      <c r="N96" s="16">
        <f>IFERROR(100*_xlfn.IFNA(VLOOKUP($B96,KviZDarije11!$A$1:$N$1000, 7, 0), 0)/'TOP SCORES'!L$6,0)</f>
        <v>0</v>
      </c>
    </row>
    <row r="97" spans="1:14">
      <c r="A97" s="19">
        <f ca="1">RANK(C97,C$2:C$998)</f>
        <v>97</v>
      </c>
      <c r="B97" s="10" t="s">
        <v>69</v>
      </c>
      <c r="C97" s="17" cm="1">
        <f t="array" aca="1" ref="C97" ca="1">SUM(LARGE(D97:N97,ROW(INDIRECT("1:2"))))</f>
        <v>85.454545454545453</v>
      </c>
      <c r="D97" s="16">
        <f>IFERROR(100*_xlfn.IFNA(VLOOKUP($B97,KviZDarije1!$A$1:$N$1000, 7, 0), 0)/'TOP SCORES'!B$6,0)</f>
        <v>40</v>
      </c>
      <c r="E97" s="16">
        <f>IFERROR(100*_xlfn.IFNA(VLOOKUP($B97,KviZDarije2!$A$1:$N$1000, 7, 0), 0)/'TOP SCORES'!C$6,0)</f>
        <v>36.363636363636367</v>
      </c>
      <c r="F97" s="16">
        <f>IFERROR(100*_xlfn.IFNA(VLOOKUP($B97,KviZDarije3!$A$1:$N$1000, 7, 0), 0)/'TOP SCORES'!D$6,0)</f>
        <v>45.454545454545453</v>
      </c>
      <c r="G97" s="16">
        <f>IFERROR(100*_xlfn.IFNA(VLOOKUP($B97,KviZDarije4!$A$1:$N$1000, 7, 0), 0)/'TOP SCORES'!E$6,0)</f>
        <v>0</v>
      </c>
      <c r="H97" s="16">
        <f>IFERROR(100*_xlfn.IFNA(VLOOKUP($B97,KviZDarije5!$A$1:$N$1000, 7, 0), 0)/'TOP SCORES'!F$6,0)</f>
        <v>0</v>
      </c>
      <c r="I97" s="16">
        <f>IFERROR(100*_xlfn.IFNA(VLOOKUP($B97,KviZDarije6!$A$1:$N$1000, 7, 0), 0)/'TOP SCORES'!G$6,0)</f>
        <v>0</v>
      </c>
      <c r="J97" s="16">
        <f>IFERROR(100*_xlfn.IFNA(VLOOKUP($B97,KviZDarije7!$A$1:$N$1000, 7, 0), 0)/'TOP SCORES'!H$6,0)</f>
        <v>0</v>
      </c>
      <c r="K97" s="16">
        <f>IFERROR(100*_xlfn.IFNA(VLOOKUP($B97,KviZDarije8!$A$1:$N$1000, 7, 0), 0)/'TOP SCORES'!I$6,0)</f>
        <v>0</v>
      </c>
      <c r="L97" s="16">
        <f>IFERROR(100*_xlfn.IFNA(VLOOKUP($B97,KviZDarije9!$A$1:$N$1000, 7, 0), 0)/'TOP SCORES'!J$6,0)</f>
        <v>0</v>
      </c>
      <c r="M97" s="16">
        <f>IFERROR(100*_xlfn.IFNA(VLOOKUP($B97,KviZDarije10!$A$1:$N$1000, 7, 0), 0)/'TOP SCORES'!K$6,0)</f>
        <v>0</v>
      </c>
      <c r="N97" s="16">
        <f>IFERROR(100*_xlfn.IFNA(VLOOKUP($B97,KviZDarije11!$A$1:$N$1000, 7, 0), 0)/'TOP SCORES'!L$6,0)</f>
        <v>0</v>
      </c>
    </row>
    <row r="98" spans="1:14">
      <c r="A98" s="19">
        <f ca="1">RANK(C98,C$2:C$998)</f>
        <v>97</v>
      </c>
      <c r="B98" s="10" t="s">
        <v>158</v>
      </c>
      <c r="C98" s="17" cm="1">
        <f t="array" aca="1" ref="C98" ca="1">SUM(LARGE(D98:N98,ROW(INDIRECT("1:2"))))</f>
        <v>85.454545454545453</v>
      </c>
      <c r="D98" s="16">
        <f>IFERROR(100*_xlfn.IFNA(VLOOKUP($B98,KviZDarije1!$A$1:$N$1000, 7, 0), 0)/'TOP SCORES'!B$6,0)</f>
        <v>40</v>
      </c>
      <c r="E98" s="16">
        <f>IFERROR(100*_xlfn.IFNA(VLOOKUP($B98,KviZDarije2!$A$1:$N$1000, 7, 0), 0)/'TOP SCORES'!C$6,0)</f>
        <v>0</v>
      </c>
      <c r="F98" s="16">
        <f>IFERROR(100*_xlfn.IFNA(VLOOKUP($B98,KviZDarije3!$A$1:$N$1000, 7, 0), 0)/'TOP SCORES'!D$6,0)</f>
        <v>45.454545454545453</v>
      </c>
      <c r="G98" s="16">
        <f>IFERROR(100*_xlfn.IFNA(VLOOKUP($B98,KviZDarije4!$A$1:$N$1000, 7, 0), 0)/'TOP SCORES'!E$6,0)</f>
        <v>0</v>
      </c>
      <c r="H98" s="16">
        <f>IFERROR(100*_xlfn.IFNA(VLOOKUP($B98,KviZDarije5!$A$1:$N$1000, 7, 0), 0)/'TOP SCORES'!F$6,0)</f>
        <v>0</v>
      </c>
      <c r="I98" s="16">
        <f>IFERROR(100*_xlfn.IFNA(VLOOKUP($B98,KviZDarije6!$A$1:$N$1000, 7, 0), 0)/'TOP SCORES'!G$6,0)</f>
        <v>0</v>
      </c>
      <c r="J98" s="16">
        <f>IFERROR(100*_xlfn.IFNA(VLOOKUP($B98,KviZDarije7!$A$1:$N$1000, 7, 0), 0)/'TOP SCORES'!H$6,0)</f>
        <v>0</v>
      </c>
      <c r="K98" s="16">
        <f>IFERROR(100*_xlfn.IFNA(VLOOKUP($B98,KviZDarije8!$A$1:$N$1000, 7, 0), 0)/'TOP SCORES'!I$6,0)</f>
        <v>0</v>
      </c>
      <c r="L98" s="16">
        <f>IFERROR(100*_xlfn.IFNA(VLOOKUP($B98,KviZDarije9!$A$1:$N$1000, 7, 0), 0)/'TOP SCORES'!J$6,0)</f>
        <v>0</v>
      </c>
      <c r="M98" s="16">
        <f>IFERROR(100*_xlfn.IFNA(VLOOKUP($B98,KviZDarije10!$A$1:$N$1000, 7, 0), 0)/'TOP SCORES'!K$6,0)</f>
        <v>0</v>
      </c>
      <c r="N98" s="16">
        <f>IFERROR(100*_xlfn.IFNA(VLOOKUP($B98,KviZDarije11!$A$1:$N$1000, 7, 0), 0)/'TOP SCORES'!L$6,0)</f>
        <v>0</v>
      </c>
    </row>
    <row r="99" spans="1:14">
      <c r="A99" s="19">
        <f ca="1">RANK(C99,C$2:C$998)</f>
        <v>66</v>
      </c>
      <c r="B99" s="6" t="s">
        <v>86</v>
      </c>
      <c r="C99" s="17" cm="1">
        <f t="array" aca="1" ref="C99" ca="1">SUM(LARGE(D99:N99,ROW(INDIRECT("1:2"))))</f>
        <v>118.18181818181819</v>
      </c>
      <c r="D99" s="16">
        <f>IFERROR(100*_xlfn.IFNA(VLOOKUP($B99,KviZDarije1!$A$1:$N$1000, 7, 0), 0)/'TOP SCORES'!B$6,0)</f>
        <v>30</v>
      </c>
      <c r="E99" s="16">
        <f>IFERROR(100*_xlfn.IFNA(VLOOKUP($B99,KviZDarije2!$A$1:$N$1000, 7, 0), 0)/'TOP SCORES'!C$6,0)</f>
        <v>54.545454545454547</v>
      </c>
      <c r="F99" s="16">
        <f>IFERROR(100*_xlfn.IFNA(VLOOKUP($B99,KviZDarije3!$A$1:$N$1000, 7, 0), 0)/'TOP SCORES'!D$6,0)</f>
        <v>63.636363636363633</v>
      </c>
      <c r="G99" s="16">
        <f>IFERROR(100*_xlfn.IFNA(VLOOKUP($B99,KviZDarije4!$A$1:$N$1000, 7, 0), 0)/'TOP SCORES'!E$6,0)</f>
        <v>0</v>
      </c>
      <c r="H99" s="16">
        <f>IFERROR(100*_xlfn.IFNA(VLOOKUP($B99,KviZDarije5!$A$1:$N$1000, 7, 0), 0)/'TOP SCORES'!F$6,0)</f>
        <v>0</v>
      </c>
      <c r="I99" s="16">
        <f>IFERROR(100*_xlfn.IFNA(VLOOKUP($B99,KviZDarije6!$A$1:$N$1000, 7, 0), 0)/'TOP SCORES'!G$6,0)</f>
        <v>0</v>
      </c>
      <c r="J99" s="16">
        <f>IFERROR(100*_xlfn.IFNA(VLOOKUP($B99,KviZDarije7!$A$1:$N$1000, 7, 0), 0)/'TOP SCORES'!H$6,0)</f>
        <v>0</v>
      </c>
      <c r="K99" s="16">
        <f>IFERROR(100*_xlfn.IFNA(VLOOKUP($B99,KviZDarije8!$A$1:$N$1000, 7, 0), 0)/'TOP SCORES'!I$6,0)</f>
        <v>0</v>
      </c>
      <c r="L99" s="16">
        <f>IFERROR(100*_xlfn.IFNA(VLOOKUP($B99,KviZDarije9!$A$1:$N$1000, 7, 0), 0)/'TOP SCORES'!J$6,0)</f>
        <v>0</v>
      </c>
      <c r="M99" s="16">
        <f>IFERROR(100*_xlfn.IFNA(VLOOKUP($B99,KviZDarije10!$A$1:$N$1000, 7, 0), 0)/'TOP SCORES'!K$6,0)</f>
        <v>0</v>
      </c>
      <c r="N99" s="16">
        <f>IFERROR(100*_xlfn.IFNA(VLOOKUP($B99,KviZDarije11!$A$1:$N$1000, 7, 0), 0)/'TOP SCORES'!L$6,0)</f>
        <v>0</v>
      </c>
    </row>
    <row r="100" spans="1:14">
      <c r="A100" s="19">
        <f ca="1">RANK(C100,C$2:C$998)</f>
        <v>100</v>
      </c>
      <c r="B100" s="6" t="s">
        <v>40</v>
      </c>
      <c r="C100" s="17" cm="1">
        <f t="array" aca="1" ref="C100" ca="1">SUM(LARGE(D100:N100,ROW(INDIRECT("1:2"))))</f>
        <v>81.818181818181813</v>
      </c>
      <c r="D100" s="16">
        <f>IFERROR(100*_xlfn.IFNA(VLOOKUP($B100,KviZDarije1!$A$1:$N$1000, 7, 0), 0)/'TOP SCORES'!B$6,0)</f>
        <v>10</v>
      </c>
      <c r="E100" s="16">
        <f>IFERROR(100*_xlfn.IFNA(VLOOKUP($B100,KviZDarije2!$A$1:$N$1000, 7, 0), 0)/'TOP SCORES'!C$6,0)</f>
        <v>54.545454545454547</v>
      </c>
      <c r="F100" s="16">
        <f>IFERROR(100*_xlfn.IFNA(VLOOKUP($B100,KviZDarije3!$A$1:$N$1000, 7, 0), 0)/'TOP SCORES'!D$6,0)</f>
        <v>27.272727272727273</v>
      </c>
      <c r="G100" s="16">
        <f>IFERROR(100*_xlfn.IFNA(VLOOKUP($B100,KviZDarije4!$A$1:$N$1000, 7, 0), 0)/'TOP SCORES'!E$6,0)</f>
        <v>0</v>
      </c>
      <c r="H100" s="16">
        <f>IFERROR(100*_xlfn.IFNA(VLOOKUP($B100,KviZDarije5!$A$1:$N$1000, 7, 0), 0)/'TOP SCORES'!F$6,0)</f>
        <v>0</v>
      </c>
      <c r="I100" s="16">
        <f>IFERROR(100*_xlfn.IFNA(VLOOKUP($B100,KviZDarije6!$A$1:$N$1000, 7, 0), 0)/'TOP SCORES'!G$6,0)</f>
        <v>0</v>
      </c>
      <c r="J100" s="16">
        <f>IFERROR(100*_xlfn.IFNA(VLOOKUP($B100,KviZDarije7!$A$1:$N$1000, 7, 0), 0)/'TOP SCORES'!H$6,0)</f>
        <v>0</v>
      </c>
      <c r="K100" s="16">
        <f>IFERROR(100*_xlfn.IFNA(VLOOKUP($B100,KviZDarije8!$A$1:$N$1000, 7, 0), 0)/'TOP SCORES'!I$6,0)</f>
        <v>0</v>
      </c>
      <c r="L100" s="16">
        <f>IFERROR(100*_xlfn.IFNA(VLOOKUP($B100,KviZDarije9!$A$1:$N$1000, 7, 0), 0)/'TOP SCORES'!J$6,0)</f>
        <v>0</v>
      </c>
      <c r="M100" s="16">
        <f>IFERROR(100*_xlfn.IFNA(VLOOKUP($B100,KviZDarije10!$A$1:$N$1000, 7, 0), 0)/'TOP SCORES'!K$6,0)</f>
        <v>0</v>
      </c>
      <c r="N100" s="16">
        <f>IFERROR(100*_xlfn.IFNA(VLOOKUP($B100,KviZDarije11!$A$1:$N$1000, 7, 0), 0)/'TOP SCORES'!L$6,0)</f>
        <v>0</v>
      </c>
    </row>
    <row r="101" spans="1:14">
      <c r="A101" s="19">
        <f ca="1">RANK(C101,C$2:C$998)</f>
        <v>100</v>
      </c>
      <c r="B101" s="6" t="s">
        <v>209</v>
      </c>
      <c r="C101" s="17" cm="1">
        <f t="array" aca="1" ref="C101" ca="1">SUM(LARGE(D101:N101,ROW(INDIRECT("1:2"))))</f>
        <v>81.818181818181813</v>
      </c>
      <c r="D101" s="16">
        <f>IFERROR(100*_xlfn.IFNA(VLOOKUP($B101,KviZDarije1!$A$1:$N$1000, 7, 0), 0)/'TOP SCORES'!B$6,0)</f>
        <v>0</v>
      </c>
      <c r="E101" s="16">
        <f>IFERROR(100*_xlfn.IFNA(VLOOKUP($B101,KviZDarije2!$A$1:$N$1000, 7, 0), 0)/'TOP SCORES'!C$6,0)</f>
        <v>36.363636363636367</v>
      </c>
      <c r="F101" s="16">
        <f>IFERROR(100*_xlfn.IFNA(VLOOKUP($B101,KviZDarije3!$A$1:$N$1000, 7, 0), 0)/'TOP SCORES'!D$6,0)</f>
        <v>45.454545454545453</v>
      </c>
      <c r="G101" s="16">
        <f>IFERROR(100*_xlfn.IFNA(VLOOKUP($B101,KviZDarije4!$A$1:$N$1000, 7, 0), 0)/'TOP SCORES'!E$6,0)</f>
        <v>0</v>
      </c>
      <c r="H101" s="16">
        <f>IFERROR(100*_xlfn.IFNA(VLOOKUP($B101,KviZDarije5!$A$1:$N$1000, 7, 0), 0)/'TOP SCORES'!F$6,0)</f>
        <v>0</v>
      </c>
      <c r="I101" s="16">
        <f>IFERROR(100*_xlfn.IFNA(VLOOKUP($B101,KviZDarije6!$A$1:$N$1000, 7, 0), 0)/'TOP SCORES'!G$6,0)</f>
        <v>0</v>
      </c>
      <c r="J101" s="16">
        <f>IFERROR(100*_xlfn.IFNA(VLOOKUP($B101,KviZDarije7!$A$1:$N$1000, 7, 0), 0)/'TOP SCORES'!H$6,0)</f>
        <v>0</v>
      </c>
      <c r="K101" s="16">
        <f>IFERROR(100*_xlfn.IFNA(VLOOKUP($B101,KviZDarije8!$A$1:$N$1000, 7, 0), 0)/'TOP SCORES'!I$6,0)</f>
        <v>0</v>
      </c>
      <c r="L101" s="16">
        <f>IFERROR(100*_xlfn.IFNA(VLOOKUP($B101,KviZDarije9!$A$1:$N$1000, 7, 0), 0)/'TOP SCORES'!J$6,0)</f>
        <v>0</v>
      </c>
      <c r="M101" s="16">
        <f>IFERROR(100*_xlfn.IFNA(VLOOKUP($B101,KviZDarije10!$A$1:$N$1000, 7, 0), 0)/'TOP SCORES'!K$6,0)</f>
        <v>0</v>
      </c>
      <c r="N101" s="16">
        <f>IFERROR(100*_xlfn.IFNA(VLOOKUP($B101,KviZDarije11!$A$1:$N$1000, 7, 0), 0)/'TOP SCORES'!L$6,0)</f>
        <v>0</v>
      </c>
    </row>
    <row r="102" spans="1:14">
      <c r="A102" s="19">
        <f ca="1">RANK(C102,C$2:C$998)</f>
        <v>100</v>
      </c>
      <c r="B102" s="6" t="s">
        <v>135</v>
      </c>
      <c r="C102" s="17" cm="1">
        <f t="array" aca="1" ref="C102" ca="1">SUM(LARGE(D102:N102,ROW(INDIRECT("1:2"))))</f>
        <v>81.818181818181813</v>
      </c>
      <c r="D102" s="16">
        <f>IFERROR(100*_xlfn.IFNA(VLOOKUP($B102,KviZDarije1!$A$1:$N$1000, 7, 0), 0)/'TOP SCORES'!B$6,0)</f>
        <v>0</v>
      </c>
      <c r="E102" s="16">
        <f>IFERROR(100*_xlfn.IFNA(VLOOKUP($B102,KviZDarije2!$A$1:$N$1000, 7, 0), 0)/'TOP SCORES'!C$6,0)</f>
        <v>0</v>
      </c>
      <c r="F102" s="16">
        <f>IFERROR(100*_xlfn.IFNA(VLOOKUP($B102,KviZDarije3!$A$1:$N$1000, 7, 0), 0)/'TOP SCORES'!D$6,0)</f>
        <v>81.818181818181813</v>
      </c>
      <c r="G102" s="16">
        <f>IFERROR(100*_xlfn.IFNA(VLOOKUP($B102,KviZDarije4!$A$1:$N$1000, 7, 0), 0)/'TOP SCORES'!E$6,0)</f>
        <v>0</v>
      </c>
      <c r="H102" s="16">
        <f>IFERROR(100*_xlfn.IFNA(VLOOKUP($B102,KviZDarije5!$A$1:$N$1000, 7, 0), 0)/'TOP SCORES'!F$6,0)</f>
        <v>0</v>
      </c>
      <c r="I102" s="16">
        <f>IFERROR(100*_xlfn.IFNA(VLOOKUP($B102,KviZDarije6!$A$1:$N$1000, 7, 0), 0)/'TOP SCORES'!G$6,0)</f>
        <v>0</v>
      </c>
      <c r="J102" s="16">
        <f>IFERROR(100*_xlfn.IFNA(VLOOKUP($B102,KviZDarije7!$A$1:$N$1000, 7, 0), 0)/'TOP SCORES'!H$6,0)</f>
        <v>0</v>
      </c>
      <c r="K102" s="16">
        <f>IFERROR(100*_xlfn.IFNA(VLOOKUP($B102,KviZDarije8!$A$1:$N$1000, 7, 0), 0)/'TOP SCORES'!I$6,0)</f>
        <v>0</v>
      </c>
      <c r="L102" s="16">
        <f>IFERROR(100*_xlfn.IFNA(VLOOKUP($B102,KviZDarije9!$A$1:$N$1000, 7, 0), 0)/'TOP SCORES'!J$6,0)</f>
        <v>0</v>
      </c>
      <c r="M102" s="16">
        <f>IFERROR(100*_xlfn.IFNA(VLOOKUP($B102,KviZDarije10!$A$1:$N$1000, 7, 0), 0)/'TOP SCORES'!K$6,0)</f>
        <v>0</v>
      </c>
      <c r="N102" s="16">
        <f>IFERROR(100*_xlfn.IFNA(VLOOKUP($B102,KviZDarije11!$A$1:$N$1000, 7, 0), 0)/'TOP SCORES'!L$6,0)</f>
        <v>0</v>
      </c>
    </row>
    <row r="103" spans="1:14">
      <c r="A103" s="19">
        <f ca="1">RANK(C103,C$2:C$998)</f>
        <v>100</v>
      </c>
      <c r="B103" s="6" t="s">
        <v>81</v>
      </c>
      <c r="C103" s="17" cm="1">
        <f t="array" aca="1" ref="C103" ca="1">SUM(LARGE(D103:N103,ROW(INDIRECT("1:2"))))</f>
        <v>81.818181818181813</v>
      </c>
      <c r="D103" s="16">
        <f>IFERROR(100*_xlfn.IFNA(VLOOKUP($B103,KviZDarije1!$A$1:$N$1000, 7, 0), 0)/'TOP SCORES'!B$6,0)</f>
        <v>0</v>
      </c>
      <c r="E103" s="16">
        <f>IFERROR(100*_xlfn.IFNA(VLOOKUP($B103,KviZDarije2!$A$1:$N$1000, 7, 0), 0)/'TOP SCORES'!C$6,0)</f>
        <v>0</v>
      </c>
      <c r="F103" s="16">
        <f>IFERROR(100*_xlfn.IFNA(VLOOKUP($B103,KviZDarije3!$A$1:$N$1000, 7, 0), 0)/'TOP SCORES'!D$6,0)</f>
        <v>81.818181818181813</v>
      </c>
      <c r="G103" s="16">
        <f>IFERROR(100*_xlfn.IFNA(VLOOKUP($B103,KviZDarije4!$A$1:$N$1000, 7, 0), 0)/'TOP SCORES'!E$6,0)</f>
        <v>0</v>
      </c>
      <c r="H103" s="16">
        <f>IFERROR(100*_xlfn.IFNA(VLOOKUP($B103,KviZDarije5!$A$1:$N$1000, 7, 0), 0)/'TOP SCORES'!F$6,0)</f>
        <v>0</v>
      </c>
      <c r="I103" s="16">
        <f>IFERROR(100*_xlfn.IFNA(VLOOKUP($B103,KviZDarije6!$A$1:$N$1000, 7, 0), 0)/'TOP SCORES'!G$6,0)</f>
        <v>0</v>
      </c>
      <c r="J103" s="16">
        <f>IFERROR(100*_xlfn.IFNA(VLOOKUP($B103,KviZDarije7!$A$1:$N$1000, 7, 0), 0)/'TOP SCORES'!H$6,0)</f>
        <v>0</v>
      </c>
      <c r="K103" s="16">
        <f>IFERROR(100*_xlfn.IFNA(VLOOKUP($B103,KviZDarije8!$A$1:$N$1000, 7, 0), 0)/'TOP SCORES'!I$6,0)</f>
        <v>0</v>
      </c>
      <c r="L103" s="16">
        <f>IFERROR(100*_xlfn.IFNA(VLOOKUP($B103,KviZDarije9!$A$1:$N$1000, 7, 0), 0)/'TOP SCORES'!J$6,0)</f>
        <v>0</v>
      </c>
      <c r="M103" s="16">
        <f>IFERROR(100*_xlfn.IFNA(VLOOKUP($B103,KviZDarije10!$A$1:$N$1000, 7, 0), 0)/'TOP SCORES'!K$6,0)</f>
        <v>0</v>
      </c>
      <c r="N103" s="16">
        <f>IFERROR(100*_xlfn.IFNA(VLOOKUP($B103,KviZDarije11!$A$1:$N$1000, 7, 0), 0)/'TOP SCORES'!L$6,0)</f>
        <v>0</v>
      </c>
    </row>
    <row r="104" spans="1:14">
      <c r="A104" s="19">
        <f ca="1">RANK(C104,C$2:C$998)</f>
        <v>100</v>
      </c>
      <c r="B104" s="6" t="s">
        <v>34</v>
      </c>
      <c r="C104" s="17" cm="1">
        <f t="array" aca="1" ref="C104" ca="1">SUM(LARGE(D104:N104,ROW(INDIRECT("1:2"))))</f>
        <v>81.818181818181813</v>
      </c>
      <c r="D104" s="16">
        <f>IFERROR(100*_xlfn.IFNA(VLOOKUP($B104,KviZDarije1!$A$1:$N$1000, 7, 0), 0)/'TOP SCORES'!B$6,0)</f>
        <v>0</v>
      </c>
      <c r="E104" s="16">
        <f>IFERROR(100*_xlfn.IFNA(VLOOKUP($B104,KviZDarije2!$A$1:$N$1000, 7, 0), 0)/'TOP SCORES'!C$6,0)</f>
        <v>0</v>
      </c>
      <c r="F104" s="16">
        <f>IFERROR(100*_xlfn.IFNA(VLOOKUP($B104,KviZDarije3!$A$1:$N$1000, 7, 0), 0)/'TOP SCORES'!D$6,0)</f>
        <v>81.818181818181813</v>
      </c>
      <c r="G104" s="16">
        <f>IFERROR(100*_xlfn.IFNA(VLOOKUP($B104,KviZDarije4!$A$1:$N$1000, 7, 0), 0)/'TOP SCORES'!E$6,0)</f>
        <v>0</v>
      </c>
      <c r="H104" s="16">
        <f>IFERROR(100*_xlfn.IFNA(VLOOKUP($B104,KviZDarije5!$A$1:$N$1000, 7, 0), 0)/'TOP SCORES'!F$6,0)</f>
        <v>0</v>
      </c>
      <c r="I104" s="16">
        <f>IFERROR(100*_xlfn.IFNA(VLOOKUP($B104,KviZDarije6!$A$1:$N$1000, 7, 0), 0)/'TOP SCORES'!G$6,0)</f>
        <v>0</v>
      </c>
      <c r="J104" s="16">
        <f>IFERROR(100*_xlfn.IFNA(VLOOKUP($B104,KviZDarije7!$A$1:$N$1000, 7, 0), 0)/'TOP SCORES'!H$6,0)</f>
        <v>0</v>
      </c>
      <c r="K104" s="16">
        <f>IFERROR(100*_xlfn.IFNA(VLOOKUP($B104,KviZDarije8!$A$1:$N$1000, 7, 0), 0)/'TOP SCORES'!I$6,0)</f>
        <v>0</v>
      </c>
      <c r="L104" s="16">
        <f>IFERROR(100*_xlfn.IFNA(VLOOKUP($B104,KviZDarije9!$A$1:$N$1000, 7, 0), 0)/'TOP SCORES'!J$6,0)</f>
        <v>0</v>
      </c>
      <c r="M104" s="16">
        <f>IFERROR(100*_xlfn.IFNA(VLOOKUP($B104,KviZDarije10!$A$1:$N$1000, 7, 0), 0)/'TOP SCORES'!K$6,0)</f>
        <v>0</v>
      </c>
      <c r="N104" s="16">
        <f>IFERROR(100*_xlfn.IFNA(VLOOKUP($B104,KviZDarije11!$A$1:$N$1000, 7, 0), 0)/'TOP SCORES'!L$6,0)</f>
        <v>0</v>
      </c>
    </row>
    <row r="105" spans="1:14">
      <c r="A105" s="19">
        <f ca="1">RANK(C105,C$2:C$998)</f>
        <v>100</v>
      </c>
      <c r="B105" s="6" t="s">
        <v>67</v>
      </c>
      <c r="C105" s="17" cm="1">
        <f t="array" aca="1" ref="C105" ca="1">SUM(LARGE(D105:N105,ROW(INDIRECT("1:2"))))</f>
        <v>81.818181818181813</v>
      </c>
      <c r="D105" s="16">
        <f>IFERROR(100*_xlfn.IFNA(VLOOKUP($B105,KviZDarije1!$A$1:$N$1000, 7, 0), 0)/'TOP SCORES'!B$6,0)</f>
        <v>0</v>
      </c>
      <c r="E105" s="16">
        <f>IFERROR(100*_xlfn.IFNA(VLOOKUP($B105,KviZDarije2!$A$1:$N$1000, 7, 0), 0)/'TOP SCORES'!C$6,0)</f>
        <v>0</v>
      </c>
      <c r="F105" s="16">
        <f>IFERROR(100*_xlfn.IFNA(VLOOKUP($B105,KviZDarije3!$A$1:$N$1000, 7, 0), 0)/'TOP SCORES'!D$6,0)</f>
        <v>81.818181818181813</v>
      </c>
      <c r="G105" s="16">
        <f>IFERROR(100*_xlfn.IFNA(VLOOKUP($B105,KviZDarije4!$A$1:$N$1000, 7, 0), 0)/'TOP SCORES'!E$6,0)</f>
        <v>0</v>
      </c>
      <c r="H105" s="16">
        <f>IFERROR(100*_xlfn.IFNA(VLOOKUP($B105,KviZDarije5!$A$1:$N$1000, 7, 0), 0)/'TOP SCORES'!F$6,0)</f>
        <v>0</v>
      </c>
      <c r="I105" s="16">
        <f>IFERROR(100*_xlfn.IFNA(VLOOKUP($B105,KviZDarije6!$A$1:$N$1000, 7, 0), 0)/'TOP SCORES'!G$6,0)</f>
        <v>0</v>
      </c>
      <c r="J105" s="16">
        <f>IFERROR(100*_xlfn.IFNA(VLOOKUP($B105,KviZDarije7!$A$1:$N$1000, 7, 0), 0)/'TOP SCORES'!H$6,0)</f>
        <v>0</v>
      </c>
      <c r="K105" s="16">
        <f>IFERROR(100*_xlfn.IFNA(VLOOKUP($B105,KviZDarije8!$A$1:$N$1000, 7, 0), 0)/'TOP SCORES'!I$6,0)</f>
        <v>0</v>
      </c>
      <c r="L105" s="16">
        <f>IFERROR(100*_xlfn.IFNA(VLOOKUP($B105,KviZDarije9!$A$1:$N$1000, 7, 0), 0)/'TOP SCORES'!J$6,0)</f>
        <v>0</v>
      </c>
      <c r="M105" s="16">
        <f>IFERROR(100*_xlfn.IFNA(VLOOKUP($B105,KviZDarije10!$A$1:$N$1000, 7, 0), 0)/'TOP SCORES'!K$6,0)</f>
        <v>0</v>
      </c>
      <c r="N105" s="16">
        <f>IFERROR(100*_xlfn.IFNA(VLOOKUP($B105,KviZDarije11!$A$1:$N$1000, 7, 0), 0)/'TOP SCORES'!L$6,0)</f>
        <v>0</v>
      </c>
    </row>
    <row r="106" spans="1:14">
      <c r="A106" s="19">
        <f ca="1">RANK(C106,C$2:C$998)</f>
        <v>106</v>
      </c>
      <c r="B106" s="14" t="s">
        <v>46</v>
      </c>
      <c r="C106" s="17" cm="1">
        <f t="array" aca="1" ref="C106" ca="1">SUM(LARGE(D106:N106,ROW(INDIRECT("1:2"))))</f>
        <v>80</v>
      </c>
      <c r="D106" s="16">
        <f>IFERROR(100*_xlfn.IFNA(VLOOKUP($B106,KviZDarije1!$A$1:$N$1000, 7, 0), 0)/'TOP SCORES'!B$6,0)</f>
        <v>80</v>
      </c>
      <c r="E106" s="16">
        <f>IFERROR(100*_xlfn.IFNA(VLOOKUP($B106,KviZDarije2!$A$1:$N$1000, 7, 0), 0)/'TOP SCORES'!C$6,0)</f>
        <v>0</v>
      </c>
      <c r="F106" s="16">
        <f>IFERROR(100*_xlfn.IFNA(VLOOKUP($B106,KviZDarije3!$A$1:$N$1000, 7, 0), 0)/'TOP SCORES'!D$6,0)</f>
        <v>0</v>
      </c>
      <c r="G106" s="16">
        <f>IFERROR(100*_xlfn.IFNA(VLOOKUP($B106,KviZDarije4!$A$1:$N$1000, 7, 0), 0)/'TOP SCORES'!E$6,0)</f>
        <v>0</v>
      </c>
      <c r="H106" s="16">
        <f>IFERROR(100*_xlfn.IFNA(VLOOKUP($B106,KviZDarije5!$A$1:$N$1000, 7, 0), 0)/'TOP SCORES'!F$6,0)</f>
        <v>0</v>
      </c>
      <c r="I106" s="16">
        <f>IFERROR(100*_xlfn.IFNA(VLOOKUP($B106,KviZDarije6!$A$1:$N$1000, 7, 0), 0)/'TOP SCORES'!G$6,0)</f>
        <v>0</v>
      </c>
      <c r="J106" s="16">
        <f>IFERROR(100*_xlfn.IFNA(VLOOKUP($B106,KviZDarije7!$A$1:$N$1000, 7, 0), 0)/'TOP SCORES'!H$6,0)</f>
        <v>0</v>
      </c>
      <c r="K106" s="16">
        <f>IFERROR(100*_xlfn.IFNA(VLOOKUP($B106,KviZDarije8!$A$1:$N$1000, 7, 0), 0)/'TOP SCORES'!I$6,0)</f>
        <v>0</v>
      </c>
      <c r="L106" s="16">
        <f>IFERROR(100*_xlfn.IFNA(VLOOKUP($B106,KviZDarije9!$A$1:$N$1000, 7, 0), 0)/'TOP SCORES'!J$6,0)</f>
        <v>0</v>
      </c>
      <c r="M106" s="16">
        <f>IFERROR(100*_xlfn.IFNA(VLOOKUP($B106,KviZDarije10!$A$1:$N$1000, 7, 0), 0)/'TOP SCORES'!K$6,0)</f>
        <v>0</v>
      </c>
      <c r="N106" s="16">
        <f>IFERROR(100*_xlfn.IFNA(VLOOKUP($B106,KviZDarije11!$A$1:$N$1000, 7, 0), 0)/'TOP SCORES'!L$6,0)</f>
        <v>0</v>
      </c>
    </row>
    <row r="107" spans="1:14">
      <c r="A107" s="19">
        <f ca="1">RANK(C107,C$2:C$998)</f>
        <v>107</v>
      </c>
      <c r="B107" s="14" t="s">
        <v>103</v>
      </c>
      <c r="C107" s="17" cm="1">
        <f t="array" aca="1" ref="C107" ca="1">SUM(LARGE(D107:N107,ROW(INDIRECT("1:2"))))</f>
        <v>77.27272727272728</v>
      </c>
      <c r="D107" s="16">
        <f>IFERROR(100*_xlfn.IFNA(VLOOKUP($B107,KviZDarije1!$A$1:$N$1000, 7, 0), 0)/'TOP SCORES'!B$6,0)</f>
        <v>50</v>
      </c>
      <c r="E107" s="16">
        <f>IFERROR(100*_xlfn.IFNA(VLOOKUP($B107,KviZDarije2!$A$1:$N$1000, 7, 0), 0)/'TOP SCORES'!C$6,0)</f>
        <v>18.181818181818183</v>
      </c>
      <c r="F107" s="16">
        <f>IFERROR(100*_xlfn.IFNA(VLOOKUP($B107,KviZDarije3!$A$1:$N$1000, 7, 0), 0)/'TOP SCORES'!D$6,0)</f>
        <v>27.272727272727273</v>
      </c>
      <c r="G107" s="16">
        <f>IFERROR(100*_xlfn.IFNA(VLOOKUP($B107,KviZDarije4!$A$1:$N$1000, 7, 0), 0)/'TOP SCORES'!E$6,0)</f>
        <v>0</v>
      </c>
      <c r="H107" s="16">
        <f>IFERROR(100*_xlfn.IFNA(VLOOKUP($B107,KviZDarije5!$A$1:$N$1000, 7, 0), 0)/'TOP SCORES'!F$6,0)</f>
        <v>0</v>
      </c>
      <c r="I107" s="16">
        <f>IFERROR(100*_xlfn.IFNA(VLOOKUP($B107,KviZDarije6!$A$1:$N$1000, 7, 0), 0)/'TOP SCORES'!G$6,0)</f>
        <v>0</v>
      </c>
      <c r="J107" s="16">
        <f>IFERROR(100*_xlfn.IFNA(VLOOKUP($B107,KviZDarije7!$A$1:$N$1000, 7, 0), 0)/'TOP SCORES'!H$6,0)</f>
        <v>0</v>
      </c>
      <c r="K107" s="16">
        <f>IFERROR(100*_xlfn.IFNA(VLOOKUP($B107,KviZDarije8!$A$1:$N$1000, 7, 0), 0)/'TOP SCORES'!I$6,0)</f>
        <v>0</v>
      </c>
      <c r="L107" s="16">
        <f>IFERROR(100*_xlfn.IFNA(VLOOKUP($B107,KviZDarije9!$A$1:$N$1000, 7, 0), 0)/'TOP SCORES'!J$6,0)</f>
        <v>0</v>
      </c>
      <c r="M107" s="16">
        <f>IFERROR(100*_xlfn.IFNA(VLOOKUP($B107,KviZDarije10!$A$1:$N$1000, 7, 0), 0)/'TOP SCORES'!K$6,0)</f>
        <v>0</v>
      </c>
      <c r="N107" s="16">
        <f>IFERROR(100*_xlfn.IFNA(VLOOKUP($B107,KviZDarije11!$A$1:$N$1000, 7, 0), 0)/'TOP SCORES'!L$6,0)</f>
        <v>0</v>
      </c>
    </row>
    <row r="108" spans="1:14">
      <c r="A108" s="19">
        <f ca="1">RANK(C108,C$2:C$998)</f>
        <v>108</v>
      </c>
      <c r="B108" s="6" t="s">
        <v>163</v>
      </c>
      <c r="C108" s="17" cm="1">
        <f t="array" aca="1" ref="C108" ca="1">SUM(LARGE(D108:N108,ROW(INDIRECT("1:2"))))</f>
        <v>76.363636363636374</v>
      </c>
      <c r="D108" s="16">
        <f>IFERROR(100*_xlfn.IFNA(VLOOKUP($B108,KviZDarije1!$A$1:$N$1000, 7, 0), 0)/'TOP SCORES'!B$6,0)</f>
        <v>40</v>
      </c>
      <c r="E108" s="16">
        <f>IFERROR(100*_xlfn.IFNA(VLOOKUP($B108,KviZDarije2!$A$1:$N$1000, 7, 0), 0)/'TOP SCORES'!C$6,0)</f>
        <v>18.181818181818183</v>
      </c>
      <c r="F108" s="16">
        <f>IFERROR(100*_xlfn.IFNA(VLOOKUP($B108,KviZDarije3!$A$1:$N$1000, 7, 0), 0)/'TOP SCORES'!D$6,0)</f>
        <v>36.363636363636367</v>
      </c>
      <c r="G108" s="16">
        <f>IFERROR(100*_xlfn.IFNA(VLOOKUP($B108,KviZDarije4!$A$1:$N$1000, 7, 0), 0)/'TOP SCORES'!E$6,0)</f>
        <v>0</v>
      </c>
      <c r="H108" s="16">
        <f>IFERROR(100*_xlfn.IFNA(VLOOKUP($B108,KviZDarije5!$A$1:$N$1000, 7, 0), 0)/'TOP SCORES'!F$6,0)</f>
        <v>0</v>
      </c>
      <c r="I108" s="16">
        <f>IFERROR(100*_xlfn.IFNA(VLOOKUP($B108,KviZDarije6!$A$1:$N$1000, 7, 0), 0)/'TOP SCORES'!G$6,0)</f>
        <v>0</v>
      </c>
      <c r="J108" s="16">
        <f>IFERROR(100*_xlfn.IFNA(VLOOKUP($B108,KviZDarije7!$A$1:$N$1000, 7, 0), 0)/'TOP SCORES'!H$6,0)</f>
        <v>0</v>
      </c>
      <c r="K108" s="16">
        <f>IFERROR(100*_xlfn.IFNA(VLOOKUP($B108,KviZDarije8!$A$1:$N$1000, 7, 0), 0)/'TOP SCORES'!I$6,0)</f>
        <v>0</v>
      </c>
      <c r="L108" s="16">
        <f>IFERROR(100*_xlfn.IFNA(VLOOKUP($B108,KviZDarije9!$A$1:$N$1000, 7, 0), 0)/'TOP SCORES'!J$6,0)</f>
        <v>0</v>
      </c>
      <c r="M108" s="16">
        <f>IFERROR(100*_xlfn.IFNA(VLOOKUP($B108,KviZDarije10!$A$1:$N$1000, 7, 0), 0)/'TOP SCORES'!K$6,0)</f>
        <v>0</v>
      </c>
      <c r="N108" s="16">
        <f>IFERROR(100*_xlfn.IFNA(VLOOKUP($B108,KviZDarije11!$A$1:$N$1000, 7, 0), 0)/'TOP SCORES'!L$6,0)</f>
        <v>0</v>
      </c>
    </row>
    <row r="109" spans="1:14">
      <c r="A109" s="19">
        <f ca="1">RANK(C109,C$2:C$998)</f>
        <v>108</v>
      </c>
      <c r="B109" s="10" t="s">
        <v>84</v>
      </c>
      <c r="C109" s="17" cm="1">
        <f t="array" aca="1" ref="C109" ca="1">SUM(LARGE(D109:N109,ROW(INDIRECT("1:2"))))</f>
        <v>76.363636363636374</v>
      </c>
      <c r="D109" s="16">
        <f>IFERROR(100*_xlfn.IFNA(VLOOKUP($B109,KviZDarije1!$A$1:$N$1000, 7, 0), 0)/'TOP SCORES'!B$6,0)</f>
        <v>40</v>
      </c>
      <c r="E109" s="16">
        <f>IFERROR(100*_xlfn.IFNA(VLOOKUP($B109,KviZDarije2!$A$1:$N$1000, 7, 0), 0)/'TOP SCORES'!C$6,0)</f>
        <v>0</v>
      </c>
      <c r="F109" s="16">
        <f>IFERROR(100*_xlfn.IFNA(VLOOKUP($B109,KviZDarije3!$A$1:$N$1000, 7, 0), 0)/'TOP SCORES'!D$6,0)</f>
        <v>36.363636363636367</v>
      </c>
      <c r="G109" s="16">
        <f>IFERROR(100*_xlfn.IFNA(VLOOKUP($B109,KviZDarije4!$A$1:$N$1000, 7, 0), 0)/'TOP SCORES'!E$6,0)</f>
        <v>0</v>
      </c>
      <c r="H109" s="16">
        <f>IFERROR(100*_xlfn.IFNA(VLOOKUP($B109,KviZDarije5!$A$1:$N$1000, 7, 0), 0)/'TOP SCORES'!F$6,0)</f>
        <v>0</v>
      </c>
      <c r="I109" s="16">
        <f>IFERROR(100*_xlfn.IFNA(VLOOKUP($B109,KviZDarije6!$A$1:$N$1000, 7, 0), 0)/'TOP SCORES'!G$6,0)</f>
        <v>0</v>
      </c>
      <c r="J109" s="16">
        <f>IFERROR(100*_xlfn.IFNA(VLOOKUP($B109,KviZDarije7!$A$1:$N$1000, 7, 0), 0)/'TOP SCORES'!H$6,0)</f>
        <v>0</v>
      </c>
      <c r="K109" s="16">
        <f>IFERROR(100*_xlfn.IFNA(VLOOKUP($B109,KviZDarije8!$A$1:$N$1000, 7, 0), 0)/'TOP SCORES'!I$6,0)</f>
        <v>0</v>
      </c>
      <c r="L109" s="16">
        <f>IFERROR(100*_xlfn.IFNA(VLOOKUP($B109,KviZDarije9!$A$1:$N$1000, 7, 0), 0)/'TOP SCORES'!J$6,0)</f>
        <v>0</v>
      </c>
      <c r="M109" s="16">
        <f>IFERROR(100*_xlfn.IFNA(VLOOKUP($B109,KviZDarije10!$A$1:$N$1000, 7, 0), 0)/'TOP SCORES'!K$6,0)</f>
        <v>0</v>
      </c>
      <c r="N109" s="16">
        <f>IFERROR(100*_xlfn.IFNA(VLOOKUP($B109,KviZDarije11!$A$1:$N$1000, 7, 0), 0)/'TOP SCORES'!L$6,0)</f>
        <v>0</v>
      </c>
    </row>
    <row r="110" spans="1:14">
      <c r="A110" s="19">
        <f ca="1">RANK(C110,C$2:C$998)</f>
        <v>110</v>
      </c>
      <c r="B110" s="6" t="s">
        <v>79</v>
      </c>
      <c r="C110" s="17" cm="1">
        <f t="array" aca="1" ref="C110" ca="1">SUM(LARGE(D110:N110,ROW(INDIRECT("1:2"))))</f>
        <v>75.454545454545453</v>
      </c>
      <c r="D110" s="16">
        <f>IFERROR(100*_xlfn.IFNA(VLOOKUP($B110,KviZDarije1!$A$1:$N$1000, 7, 0), 0)/'TOP SCORES'!B$6,0)</f>
        <v>30</v>
      </c>
      <c r="E110" s="16">
        <f>IFERROR(100*_xlfn.IFNA(VLOOKUP($B110,KviZDarije2!$A$1:$N$1000, 7, 0), 0)/'TOP SCORES'!C$6,0)</f>
        <v>0</v>
      </c>
      <c r="F110" s="16">
        <f>IFERROR(100*_xlfn.IFNA(VLOOKUP($B110,KviZDarije3!$A$1:$N$1000, 7, 0), 0)/'TOP SCORES'!D$6,0)</f>
        <v>45.454545454545453</v>
      </c>
      <c r="G110" s="16">
        <f>IFERROR(100*_xlfn.IFNA(VLOOKUP($B110,KviZDarije4!$A$1:$N$1000, 7, 0), 0)/'TOP SCORES'!E$6,0)</f>
        <v>0</v>
      </c>
      <c r="H110" s="16">
        <f>IFERROR(100*_xlfn.IFNA(VLOOKUP($B110,KviZDarije5!$A$1:$N$1000, 7, 0), 0)/'TOP SCORES'!F$6,0)</f>
        <v>0</v>
      </c>
      <c r="I110" s="16">
        <f>IFERROR(100*_xlfn.IFNA(VLOOKUP($B110,KviZDarije6!$A$1:$N$1000, 7, 0), 0)/'TOP SCORES'!G$6,0)</f>
        <v>0</v>
      </c>
      <c r="J110" s="16">
        <f>IFERROR(100*_xlfn.IFNA(VLOOKUP($B110,KviZDarije7!$A$1:$N$1000, 7, 0), 0)/'TOP SCORES'!H$6,0)</f>
        <v>0</v>
      </c>
      <c r="K110" s="16">
        <f>IFERROR(100*_xlfn.IFNA(VLOOKUP($B110,KviZDarije8!$A$1:$N$1000, 7, 0), 0)/'TOP SCORES'!I$6,0)</f>
        <v>0</v>
      </c>
      <c r="L110" s="16">
        <f>IFERROR(100*_xlfn.IFNA(VLOOKUP($B110,KviZDarije9!$A$1:$N$1000, 7, 0), 0)/'TOP SCORES'!J$6,0)</f>
        <v>0</v>
      </c>
      <c r="M110" s="16">
        <f>IFERROR(100*_xlfn.IFNA(VLOOKUP($B110,KviZDarije10!$A$1:$N$1000, 7, 0), 0)/'TOP SCORES'!K$6,0)</f>
        <v>0</v>
      </c>
      <c r="N110" s="16">
        <f>IFERROR(100*_xlfn.IFNA(VLOOKUP($B110,KviZDarije11!$A$1:$N$1000, 7, 0), 0)/'TOP SCORES'!L$6,0)</f>
        <v>0</v>
      </c>
    </row>
    <row r="111" spans="1:14">
      <c r="A111" s="19">
        <f ca="1">RANK(C111,C$2:C$998)</f>
        <v>110</v>
      </c>
      <c r="B111" s="14" t="s">
        <v>26</v>
      </c>
      <c r="C111" s="17" cm="1">
        <f t="array" aca="1" ref="C111" ca="1">SUM(LARGE(D111:N111,ROW(INDIRECT("1:2"))))</f>
        <v>75.454545454545453</v>
      </c>
      <c r="D111" s="16">
        <f>IFERROR(100*_xlfn.IFNA(VLOOKUP($B111,KviZDarije1!$A$1:$N$1000, 7, 0), 0)/'TOP SCORES'!B$6,0)</f>
        <v>30</v>
      </c>
      <c r="E111" s="16">
        <f>IFERROR(100*_xlfn.IFNA(VLOOKUP($B111,KviZDarije2!$A$1:$N$1000, 7, 0), 0)/'TOP SCORES'!C$6,0)</f>
        <v>0</v>
      </c>
      <c r="F111" s="16">
        <f>IFERROR(100*_xlfn.IFNA(VLOOKUP($B111,KviZDarije3!$A$1:$N$1000, 7, 0), 0)/'TOP SCORES'!D$6,0)</f>
        <v>45.454545454545453</v>
      </c>
      <c r="G111" s="16">
        <f>IFERROR(100*_xlfn.IFNA(VLOOKUP($B111,KviZDarije4!$A$1:$N$1000, 7, 0), 0)/'TOP SCORES'!E$6,0)</f>
        <v>0</v>
      </c>
      <c r="H111" s="16">
        <f>IFERROR(100*_xlfn.IFNA(VLOOKUP($B111,KviZDarije5!$A$1:$N$1000, 7, 0), 0)/'TOP SCORES'!F$6,0)</f>
        <v>0</v>
      </c>
      <c r="I111" s="16">
        <f>IFERROR(100*_xlfn.IFNA(VLOOKUP($B111,KviZDarije6!$A$1:$N$1000, 7, 0), 0)/'TOP SCORES'!G$6,0)</f>
        <v>0</v>
      </c>
      <c r="J111" s="16">
        <f>IFERROR(100*_xlfn.IFNA(VLOOKUP($B111,KviZDarije7!$A$1:$N$1000, 7, 0), 0)/'TOP SCORES'!H$6,0)</f>
        <v>0</v>
      </c>
      <c r="K111" s="16">
        <f>IFERROR(100*_xlfn.IFNA(VLOOKUP($B111,KviZDarije8!$A$1:$N$1000, 7, 0), 0)/'TOP SCORES'!I$6,0)</f>
        <v>0</v>
      </c>
      <c r="L111" s="16">
        <f>IFERROR(100*_xlfn.IFNA(VLOOKUP($B111,KviZDarije9!$A$1:$N$1000, 7, 0), 0)/'TOP SCORES'!J$6,0)</f>
        <v>0</v>
      </c>
      <c r="M111" s="16">
        <f>IFERROR(100*_xlfn.IFNA(VLOOKUP($B111,KviZDarije10!$A$1:$N$1000, 7, 0), 0)/'TOP SCORES'!K$6,0)</f>
        <v>0</v>
      </c>
      <c r="N111" s="16">
        <f>IFERROR(100*_xlfn.IFNA(VLOOKUP($B111,KviZDarije11!$A$1:$N$1000, 7, 0), 0)/'TOP SCORES'!L$6,0)</f>
        <v>0</v>
      </c>
    </row>
    <row r="112" spans="1:14">
      <c r="A112" s="19">
        <f ca="1">RANK(C112,C$2:C$998)</f>
        <v>110</v>
      </c>
      <c r="B112" s="10" t="s">
        <v>95</v>
      </c>
      <c r="C112" s="17" cm="1">
        <f t="array" aca="1" ref="C112" ca="1">SUM(LARGE(D112:N112,ROW(INDIRECT("1:2"))))</f>
        <v>75.454545454545453</v>
      </c>
      <c r="D112" s="16">
        <f>IFERROR(100*_xlfn.IFNA(VLOOKUP($B112,KviZDarije1!$A$1:$N$1000, 7, 0), 0)/'TOP SCORES'!B$6,0)</f>
        <v>30</v>
      </c>
      <c r="E112" s="16">
        <f>IFERROR(100*_xlfn.IFNA(VLOOKUP($B112,KviZDarije2!$A$1:$N$1000, 7, 0), 0)/'TOP SCORES'!C$6,0)</f>
        <v>0</v>
      </c>
      <c r="F112" s="16">
        <f>IFERROR(100*_xlfn.IFNA(VLOOKUP($B112,KviZDarije3!$A$1:$N$1000, 7, 0), 0)/'TOP SCORES'!D$6,0)</f>
        <v>45.454545454545453</v>
      </c>
      <c r="G112" s="16">
        <f>IFERROR(100*_xlfn.IFNA(VLOOKUP($B112,KviZDarije4!$A$1:$N$1000, 7, 0), 0)/'TOP SCORES'!E$6,0)</f>
        <v>0</v>
      </c>
      <c r="H112" s="16">
        <f>IFERROR(100*_xlfn.IFNA(VLOOKUP($B112,KviZDarije5!$A$1:$N$1000, 7, 0), 0)/'TOP SCORES'!F$6,0)</f>
        <v>0</v>
      </c>
      <c r="I112" s="16">
        <f>IFERROR(100*_xlfn.IFNA(VLOOKUP($B112,KviZDarije6!$A$1:$N$1000, 7, 0), 0)/'TOP SCORES'!G$6,0)</f>
        <v>0</v>
      </c>
      <c r="J112" s="16">
        <f>IFERROR(100*_xlfn.IFNA(VLOOKUP($B112,KviZDarije7!$A$1:$N$1000, 7, 0), 0)/'TOP SCORES'!H$6,0)</f>
        <v>0</v>
      </c>
      <c r="K112" s="16">
        <f>IFERROR(100*_xlfn.IFNA(VLOOKUP($B112,KviZDarije8!$A$1:$N$1000, 7, 0), 0)/'TOP SCORES'!I$6,0)</f>
        <v>0</v>
      </c>
      <c r="L112" s="16">
        <f>IFERROR(100*_xlfn.IFNA(VLOOKUP($B112,KviZDarije9!$A$1:$N$1000, 7, 0), 0)/'TOP SCORES'!J$6,0)</f>
        <v>0</v>
      </c>
      <c r="M112" s="16">
        <f>IFERROR(100*_xlfn.IFNA(VLOOKUP($B112,KviZDarije10!$A$1:$N$1000, 7, 0), 0)/'TOP SCORES'!K$6,0)</f>
        <v>0</v>
      </c>
      <c r="N112" s="16">
        <f>IFERROR(100*_xlfn.IFNA(VLOOKUP($B112,KviZDarije11!$A$1:$N$1000, 7, 0), 0)/'TOP SCORES'!L$6,0)</f>
        <v>0</v>
      </c>
    </row>
    <row r="113" spans="1:14">
      <c r="A113" s="19">
        <f ca="1">RANK(C113,C$2:C$998)</f>
        <v>113</v>
      </c>
      <c r="B113" s="14" t="s">
        <v>82</v>
      </c>
      <c r="C113" s="17" cm="1">
        <f t="array" aca="1" ref="C113" ca="1">SUM(LARGE(D113:N113,ROW(INDIRECT("1:2"))))</f>
        <v>72.72727272727272</v>
      </c>
      <c r="D113" s="16">
        <f>IFERROR(100*_xlfn.IFNA(VLOOKUP($B113,KviZDarije1!$A$1:$N$1000, 7, 0), 0)/'TOP SCORES'!B$6,0)</f>
        <v>20</v>
      </c>
      <c r="E113" s="16">
        <f>IFERROR(100*_xlfn.IFNA(VLOOKUP($B113,KviZDarije2!$A$1:$N$1000, 7, 0), 0)/'TOP SCORES'!C$6,0)</f>
        <v>27.272727272727273</v>
      </c>
      <c r="F113" s="16">
        <f>IFERROR(100*_xlfn.IFNA(VLOOKUP($B113,KviZDarije3!$A$1:$N$1000, 7, 0), 0)/'TOP SCORES'!D$6,0)</f>
        <v>45.454545454545453</v>
      </c>
      <c r="G113" s="16">
        <f>IFERROR(100*_xlfn.IFNA(VLOOKUP($B113,KviZDarije4!$A$1:$N$1000, 7, 0), 0)/'TOP SCORES'!E$6,0)</f>
        <v>0</v>
      </c>
      <c r="H113" s="16">
        <f>IFERROR(100*_xlfn.IFNA(VLOOKUP($B113,KviZDarije5!$A$1:$N$1000, 7, 0), 0)/'TOP SCORES'!F$6,0)</f>
        <v>0</v>
      </c>
      <c r="I113" s="16">
        <f>IFERROR(100*_xlfn.IFNA(VLOOKUP($B113,KviZDarije6!$A$1:$N$1000, 7, 0), 0)/'TOP SCORES'!G$6,0)</f>
        <v>0</v>
      </c>
      <c r="J113" s="16">
        <f>IFERROR(100*_xlfn.IFNA(VLOOKUP($B113,KviZDarije7!$A$1:$N$1000, 7, 0), 0)/'TOP SCORES'!H$6,0)</f>
        <v>0</v>
      </c>
      <c r="K113" s="16">
        <f>IFERROR(100*_xlfn.IFNA(VLOOKUP($B113,KviZDarije8!$A$1:$N$1000, 7, 0), 0)/'TOP SCORES'!I$6,0)</f>
        <v>0</v>
      </c>
      <c r="L113" s="16">
        <f>IFERROR(100*_xlfn.IFNA(VLOOKUP($B113,KviZDarije9!$A$1:$N$1000, 7, 0), 0)/'TOP SCORES'!J$6,0)</f>
        <v>0</v>
      </c>
      <c r="M113" s="16">
        <f>IFERROR(100*_xlfn.IFNA(VLOOKUP($B113,KviZDarije10!$A$1:$N$1000, 7, 0), 0)/'TOP SCORES'!K$6,0)</f>
        <v>0</v>
      </c>
      <c r="N113" s="16">
        <f>IFERROR(100*_xlfn.IFNA(VLOOKUP($B113,KviZDarije11!$A$1:$N$1000, 7, 0), 0)/'TOP SCORES'!L$6,0)</f>
        <v>0</v>
      </c>
    </row>
    <row r="114" spans="1:14">
      <c r="A114" s="19">
        <f ca="1">RANK(C114,C$2:C$998)</f>
        <v>113</v>
      </c>
      <c r="B114" s="14" t="s">
        <v>152</v>
      </c>
      <c r="C114" s="17" cm="1">
        <f t="array" aca="1" ref="C114" ca="1">SUM(LARGE(D114:N114,ROW(INDIRECT("1:2"))))</f>
        <v>72.72727272727272</v>
      </c>
      <c r="D114" s="16">
        <f>IFERROR(100*_xlfn.IFNA(VLOOKUP($B114,KviZDarije1!$A$1:$N$1000, 7, 0), 0)/'TOP SCORES'!B$6,0)</f>
        <v>20</v>
      </c>
      <c r="E114" s="16">
        <f>IFERROR(100*_xlfn.IFNA(VLOOKUP($B114,KviZDarije2!$A$1:$N$1000, 7, 0), 0)/'TOP SCORES'!C$6,0)</f>
        <v>27.272727272727273</v>
      </c>
      <c r="F114" s="16">
        <f>IFERROR(100*_xlfn.IFNA(VLOOKUP($B114,KviZDarije3!$A$1:$N$1000, 7, 0), 0)/'TOP SCORES'!D$6,0)</f>
        <v>45.454545454545453</v>
      </c>
      <c r="G114" s="16">
        <f>IFERROR(100*_xlfn.IFNA(VLOOKUP($B114,KviZDarije4!$A$1:$N$1000, 7, 0), 0)/'TOP SCORES'!E$6,0)</f>
        <v>0</v>
      </c>
      <c r="H114" s="16">
        <f>IFERROR(100*_xlfn.IFNA(VLOOKUP($B114,KviZDarije5!$A$1:$N$1000, 7, 0), 0)/'TOP SCORES'!F$6,0)</f>
        <v>0</v>
      </c>
      <c r="I114" s="16">
        <f>IFERROR(100*_xlfn.IFNA(VLOOKUP($B114,KviZDarije6!$A$1:$N$1000, 7, 0), 0)/'TOP SCORES'!G$6,0)</f>
        <v>0</v>
      </c>
      <c r="J114" s="16">
        <f>IFERROR(100*_xlfn.IFNA(VLOOKUP($B114,KviZDarije7!$A$1:$N$1000, 7, 0), 0)/'TOP SCORES'!H$6,0)</f>
        <v>0</v>
      </c>
      <c r="K114" s="16">
        <f>IFERROR(100*_xlfn.IFNA(VLOOKUP($B114,KviZDarije8!$A$1:$N$1000, 7, 0), 0)/'TOP SCORES'!I$6,0)</f>
        <v>0</v>
      </c>
      <c r="L114" s="16">
        <f>IFERROR(100*_xlfn.IFNA(VLOOKUP($B114,KviZDarije9!$A$1:$N$1000, 7, 0), 0)/'TOP SCORES'!J$6,0)</f>
        <v>0</v>
      </c>
      <c r="M114" s="16">
        <f>IFERROR(100*_xlfn.IFNA(VLOOKUP($B114,KviZDarije10!$A$1:$N$1000, 7, 0), 0)/'TOP SCORES'!K$6,0)</f>
        <v>0</v>
      </c>
      <c r="N114" s="16">
        <f>IFERROR(100*_xlfn.IFNA(VLOOKUP($B114,KviZDarije11!$A$1:$N$1000, 7, 0), 0)/'TOP SCORES'!L$6,0)</f>
        <v>0</v>
      </c>
    </row>
    <row r="115" spans="1:14">
      <c r="A115" s="19">
        <f ca="1">RANK(C115,C$2:C$998)</f>
        <v>115</v>
      </c>
      <c r="B115" s="6" t="s">
        <v>172</v>
      </c>
      <c r="C115" s="17" cm="1">
        <f t="array" aca="1" ref="C115" ca="1">SUM(LARGE(D115:N115,ROW(INDIRECT("1:2"))))</f>
        <v>66.363636363636374</v>
      </c>
      <c r="D115" s="16">
        <f>IFERROR(100*_xlfn.IFNA(VLOOKUP($B115,KviZDarije1!$A$1:$N$1000, 7, 0), 0)/'TOP SCORES'!B$6,0)</f>
        <v>30</v>
      </c>
      <c r="E115" s="16">
        <f>IFERROR(100*_xlfn.IFNA(VLOOKUP($B115,KviZDarije2!$A$1:$N$1000, 7, 0), 0)/'TOP SCORES'!C$6,0)</f>
        <v>36.363636363636367</v>
      </c>
      <c r="F115" s="16">
        <f>IFERROR(100*_xlfn.IFNA(VLOOKUP($B115,KviZDarije3!$A$1:$N$1000, 7, 0), 0)/'TOP SCORES'!D$6,0)</f>
        <v>27.272727272727273</v>
      </c>
      <c r="G115" s="16">
        <f>IFERROR(100*_xlfn.IFNA(VLOOKUP($B115,KviZDarije4!$A$1:$N$1000, 7, 0), 0)/'TOP SCORES'!E$6,0)</f>
        <v>0</v>
      </c>
      <c r="H115" s="16">
        <f>IFERROR(100*_xlfn.IFNA(VLOOKUP($B115,KviZDarije5!$A$1:$N$1000, 7, 0), 0)/'TOP SCORES'!F$6,0)</f>
        <v>0</v>
      </c>
      <c r="I115" s="16">
        <f>IFERROR(100*_xlfn.IFNA(VLOOKUP($B115,KviZDarije6!$A$1:$N$1000, 7, 0), 0)/'TOP SCORES'!G$6,0)</f>
        <v>0</v>
      </c>
      <c r="J115" s="16">
        <f>IFERROR(100*_xlfn.IFNA(VLOOKUP($B115,KviZDarije7!$A$1:$N$1000, 7, 0), 0)/'TOP SCORES'!H$6,0)</f>
        <v>0</v>
      </c>
      <c r="K115" s="16">
        <f>IFERROR(100*_xlfn.IFNA(VLOOKUP($B115,KviZDarije8!$A$1:$N$1000, 7, 0), 0)/'TOP SCORES'!I$6,0)</f>
        <v>0</v>
      </c>
      <c r="L115" s="16">
        <f>IFERROR(100*_xlfn.IFNA(VLOOKUP($B115,KviZDarije9!$A$1:$N$1000, 7, 0), 0)/'TOP SCORES'!J$6,0)</f>
        <v>0</v>
      </c>
      <c r="M115" s="16">
        <f>IFERROR(100*_xlfn.IFNA(VLOOKUP($B115,KviZDarije10!$A$1:$N$1000, 7, 0), 0)/'TOP SCORES'!K$6,0)</f>
        <v>0</v>
      </c>
      <c r="N115" s="16">
        <f>IFERROR(100*_xlfn.IFNA(VLOOKUP($B115,KviZDarije11!$A$1:$N$1000, 7, 0), 0)/'TOP SCORES'!L$6,0)</f>
        <v>0</v>
      </c>
    </row>
    <row r="116" spans="1:14">
      <c r="A116" s="19">
        <f ca="1">RANK(C116,C$2:C$998)</f>
        <v>115</v>
      </c>
      <c r="B116" s="10" t="s">
        <v>119</v>
      </c>
      <c r="C116" s="17" cm="1">
        <f t="array" aca="1" ref="C116" ca="1">SUM(LARGE(D116:N116,ROW(INDIRECT("1:2"))))</f>
        <v>66.363636363636374</v>
      </c>
      <c r="D116" s="16">
        <f>IFERROR(100*_xlfn.IFNA(VLOOKUP($B116,KviZDarije1!$A$1:$N$1000, 7, 0), 0)/'TOP SCORES'!B$6,0)</f>
        <v>30</v>
      </c>
      <c r="E116" s="16">
        <f>IFERROR(100*_xlfn.IFNA(VLOOKUP($B116,KviZDarije2!$A$1:$N$1000, 7, 0), 0)/'TOP SCORES'!C$6,0)</f>
        <v>36.363636363636367</v>
      </c>
      <c r="F116" s="16">
        <f>IFERROR(100*_xlfn.IFNA(VLOOKUP($B116,KviZDarije3!$A$1:$N$1000, 7, 0), 0)/'TOP SCORES'!D$6,0)</f>
        <v>18.181818181818183</v>
      </c>
      <c r="G116" s="16">
        <f>IFERROR(100*_xlfn.IFNA(VLOOKUP($B116,KviZDarije4!$A$1:$N$1000, 7, 0), 0)/'TOP SCORES'!E$6,0)</f>
        <v>0</v>
      </c>
      <c r="H116" s="16">
        <f>IFERROR(100*_xlfn.IFNA(VLOOKUP($B116,KviZDarije5!$A$1:$N$1000, 7, 0), 0)/'TOP SCORES'!F$6,0)</f>
        <v>0</v>
      </c>
      <c r="I116" s="16">
        <f>IFERROR(100*_xlfn.IFNA(VLOOKUP($B116,KviZDarije6!$A$1:$N$1000, 7, 0), 0)/'TOP SCORES'!G$6,0)</f>
        <v>0</v>
      </c>
      <c r="J116" s="16">
        <f>IFERROR(100*_xlfn.IFNA(VLOOKUP($B116,KviZDarije7!$A$1:$N$1000, 7, 0), 0)/'TOP SCORES'!H$6,0)</f>
        <v>0</v>
      </c>
      <c r="K116" s="16">
        <f>IFERROR(100*_xlfn.IFNA(VLOOKUP($B116,KviZDarije8!$A$1:$N$1000, 7, 0), 0)/'TOP SCORES'!I$6,0)</f>
        <v>0</v>
      </c>
      <c r="L116" s="16">
        <f>IFERROR(100*_xlfn.IFNA(VLOOKUP($B116,KviZDarije9!$A$1:$N$1000, 7, 0), 0)/'TOP SCORES'!J$6,0)</f>
        <v>0</v>
      </c>
      <c r="M116" s="16">
        <f>IFERROR(100*_xlfn.IFNA(VLOOKUP($B116,KviZDarije10!$A$1:$N$1000, 7, 0), 0)/'TOP SCORES'!K$6,0)</f>
        <v>0</v>
      </c>
      <c r="N116" s="16">
        <f>IFERROR(100*_xlfn.IFNA(VLOOKUP($B116,KviZDarije11!$A$1:$N$1000, 7, 0), 0)/'TOP SCORES'!L$6,0)</f>
        <v>0</v>
      </c>
    </row>
    <row r="117" spans="1:14">
      <c r="A117" s="19">
        <f ca="1">RANK(C117,C$2:C$998)</f>
        <v>115</v>
      </c>
      <c r="B117" s="14" t="s">
        <v>151</v>
      </c>
      <c r="C117" s="17" cm="1">
        <f t="array" aca="1" ref="C117" ca="1">SUM(LARGE(D117:N117,ROW(INDIRECT("1:2"))))</f>
        <v>66.363636363636374</v>
      </c>
      <c r="D117" s="16">
        <f>IFERROR(100*_xlfn.IFNA(VLOOKUP($B117,KviZDarije1!$A$1:$N$1000, 7, 0), 0)/'TOP SCORES'!B$6,0)</f>
        <v>30</v>
      </c>
      <c r="E117" s="16">
        <f>IFERROR(100*_xlfn.IFNA(VLOOKUP($B117,KviZDarije2!$A$1:$N$1000, 7, 0), 0)/'TOP SCORES'!C$6,0)</f>
        <v>18.181818181818183</v>
      </c>
      <c r="F117" s="16">
        <f>IFERROR(100*_xlfn.IFNA(VLOOKUP($B117,KviZDarije3!$A$1:$N$1000, 7, 0), 0)/'TOP SCORES'!D$6,0)</f>
        <v>36.363636363636367</v>
      </c>
      <c r="G117" s="16">
        <f>IFERROR(100*_xlfn.IFNA(VLOOKUP($B117,KviZDarije4!$A$1:$N$1000, 7, 0), 0)/'TOP SCORES'!E$6,0)</f>
        <v>0</v>
      </c>
      <c r="H117" s="16">
        <f>IFERROR(100*_xlfn.IFNA(VLOOKUP($B117,KviZDarije5!$A$1:$N$1000, 7, 0), 0)/'TOP SCORES'!F$6,0)</f>
        <v>0</v>
      </c>
      <c r="I117" s="16">
        <f>IFERROR(100*_xlfn.IFNA(VLOOKUP($B117,KviZDarije6!$A$1:$N$1000, 7, 0), 0)/'TOP SCORES'!G$6,0)</f>
        <v>0</v>
      </c>
      <c r="J117" s="16">
        <f>IFERROR(100*_xlfn.IFNA(VLOOKUP($B117,KviZDarije7!$A$1:$N$1000, 7, 0), 0)/'TOP SCORES'!H$6,0)</f>
        <v>0</v>
      </c>
      <c r="K117" s="16">
        <f>IFERROR(100*_xlfn.IFNA(VLOOKUP($B117,KviZDarije8!$A$1:$N$1000, 7, 0), 0)/'TOP SCORES'!I$6,0)</f>
        <v>0</v>
      </c>
      <c r="L117" s="16">
        <f>IFERROR(100*_xlfn.IFNA(VLOOKUP($B117,KviZDarije9!$A$1:$N$1000, 7, 0), 0)/'TOP SCORES'!J$6,0)</f>
        <v>0</v>
      </c>
      <c r="M117" s="16">
        <f>IFERROR(100*_xlfn.IFNA(VLOOKUP($B117,KviZDarije10!$A$1:$N$1000, 7, 0), 0)/'TOP SCORES'!K$6,0)</f>
        <v>0</v>
      </c>
      <c r="N117" s="16">
        <f>IFERROR(100*_xlfn.IFNA(VLOOKUP($B117,KviZDarije11!$A$1:$N$1000, 7, 0), 0)/'TOP SCORES'!L$6,0)</f>
        <v>0</v>
      </c>
    </row>
    <row r="118" spans="1:14">
      <c r="A118" s="19">
        <f ca="1">RANK(C118,C$2:C$998)</f>
        <v>115</v>
      </c>
      <c r="B118" s="14" t="s">
        <v>92</v>
      </c>
      <c r="C118" s="17" cm="1">
        <f t="array" aca="1" ref="C118" ca="1">SUM(LARGE(D118:N118,ROW(INDIRECT("1:2"))))</f>
        <v>66.363636363636374</v>
      </c>
      <c r="D118" s="16">
        <f>IFERROR(100*_xlfn.IFNA(VLOOKUP($B118,KviZDarije1!$A$1:$N$1000, 7, 0), 0)/'TOP SCORES'!B$6,0)</f>
        <v>30</v>
      </c>
      <c r="E118" s="16">
        <f>IFERROR(100*_xlfn.IFNA(VLOOKUP($B118,KviZDarije2!$A$1:$N$1000, 7, 0), 0)/'TOP SCORES'!C$6,0)</f>
        <v>36.363636363636367</v>
      </c>
      <c r="F118" s="16">
        <f>IFERROR(100*_xlfn.IFNA(VLOOKUP($B118,KviZDarije3!$A$1:$N$1000, 7, 0), 0)/'TOP SCORES'!D$6,0)</f>
        <v>18.181818181818183</v>
      </c>
      <c r="G118" s="16">
        <f>IFERROR(100*_xlfn.IFNA(VLOOKUP($B118,KviZDarije4!$A$1:$N$1000, 7, 0), 0)/'TOP SCORES'!E$6,0)</f>
        <v>0</v>
      </c>
      <c r="H118" s="16">
        <f>IFERROR(100*_xlfn.IFNA(VLOOKUP($B118,KviZDarije5!$A$1:$N$1000, 7, 0), 0)/'TOP SCORES'!F$6,0)</f>
        <v>0</v>
      </c>
      <c r="I118" s="16">
        <f>IFERROR(100*_xlfn.IFNA(VLOOKUP($B118,KviZDarije6!$A$1:$N$1000, 7, 0), 0)/'TOP SCORES'!G$6,0)</f>
        <v>0</v>
      </c>
      <c r="J118" s="16">
        <f>IFERROR(100*_xlfn.IFNA(VLOOKUP($B118,KviZDarije7!$A$1:$N$1000, 7, 0), 0)/'TOP SCORES'!H$6,0)</f>
        <v>0</v>
      </c>
      <c r="K118" s="16">
        <f>IFERROR(100*_xlfn.IFNA(VLOOKUP($B118,KviZDarije8!$A$1:$N$1000, 7, 0), 0)/'TOP SCORES'!I$6,0)</f>
        <v>0</v>
      </c>
      <c r="L118" s="16">
        <f>IFERROR(100*_xlfn.IFNA(VLOOKUP($B118,KviZDarije9!$A$1:$N$1000, 7, 0), 0)/'TOP SCORES'!J$6,0)</f>
        <v>0</v>
      </c>
      <c r="M118" s="16">
        <f>IFERROR(100*_xlfn.IFNA(VLOOKUP($B118,KviZDarije10!$A$1:$N$1000, 7, 0), 0)/'TOP SCORES'!K$6,0)</f>
        <v>0</v>
      </c>
      <c r="N118" s="16">
        <f>IFERROR(100*_xlfn.IFNA(VLOOKUP($B118,KviZDarije11!$A$1:$N$1000, 7, 0), 0)/'TOP SCORES'!L$6,0)</f>
        <v>0</v>
      </c>
    </row>
    <row r="119" spans="1:14">
      <c r="A119" s="19">
        <f ca="1">RANK(C119,C$2:C$998)</f>
        <v>115</v>
      </c>
      <c r="B119" s="10" t="s">
        <v>196</v>
      </c>
      <c r="C119" s="17" cm="1">
        <f t="array" aca="1" ref="C119" ca="1">SUM(LARGE(D119:N119,ROW(INDIRECT("1:2"))))</f>
        <v>66.363636363636374</v>
      </c>
      <c r="D119" s="16">
        <f>IFERROR(100*_xlfn.IFNA(VLOOKUP($B119,KviZDarije1!$A$1:$N$1000, 7, 0), 0)/'TOP SCORES'!B$6,0)</f>
        <v>30</v>
      </c>
      <c r="E119" s="16">
        <f>IFERROR(100*_xlfn.IFNA(VLOOKUP($B119,KviZDarije2!$A$1:$N$1000, 7, 0), 0)/'TOP SCORES'!C$6,0)</f>
        <v>0</v>
      </c>
      <c r="F119" s="16">
        <f>IFERROR(100*_xlfn.IFNA(VLOOKUP($B119,KviZDarije3!$A$1:$N$1000, 7, 0), 0)/'TOP SCORES'!D$6,0)</f>
        <v>36.363636363636367</v>
      </c>
      <c r="G119" s="16">
        <f>IFERROR(100*_xlfn.IFNA(VLOOKUP($B119,KviZDarije4!$A$1:$N$1000, 7, 0), 0)/'TOP SCORES'!E$6,0)</f>
        <v>0</v>
      </c>
      <c r="H119" s="16">
        <f>IFERROR(100*_xlfn.IFNA(VLOOKUP($B119,KviZDarije5!$A$1:$N$1000, 7, 0), 0)/'TOP SCORES'!F$6,0)</f>
        <v>0</v>
      </c>
      <c r="I119" s="16">
        <f>IFERROR(100*_xlfn.IFNA(VLOOKUP($B119,KviZDarije6!$A$1:$N$1000, 7, 0), 0)/'TOP SCORES'!G$6,0)</f>
        <v>0</v>
      </c>
      <c r="J119" s="16">
        <f>IFERROR(100*_xlfn.IFNA(VLOOKUP($B119,KviZDarije7!$A$1:$N$1000, 7, 0), 0)/'TOP SCORES'!H$6,0)</f>
        <v>0</v>
      </c>
      <c r="K119" s="16">
        <f>IFERROR(100*_xlfn.IFNA(VLOOKUP($B119,KviZDarije8!$A$1:$N$1000, 7, 0), 0)/'TOP SCORES'!I$6,0)</f>
        <v>0</v>
      </c>
      <c r="L119" s="16">
        <f>IFERROR(100*_xlfn.IFNA(VLOOKUP($B119,KviZDarije9!$A$1:$N$1000, 7, 0), 0)/'TOP SCORES'!J$6,0)</f>
        <v>0</v>
      </c>
      <c r="M119" s="16">
        <f>IFERROR(100*_xlfn.IFNA(VLOOKUP($B119,KviZDarije10!$A$1:$N$1000, 7, 0), 0)/'TOP SCORES'!K$6,0)</f>
        <v>0</v>
      </c>
      <c r="N119" s="16">
        <f>IFERROR(100*_xlfn.IFNA(VLOOKUP($B119,KviZDarije11!$A$1:$N$1000, 7, 0), 0)/'TOP SCORES'!L$6,0)</f>
        <v>0</v>
      </c>
    </row>
    <row r="120" spans="1:14">
      <c r="A120" s="19">
        <f ca="1">RANK(C120,C$2:C$998)</f>
        <v>120</v>
      </c>
      <c r="B120" s="14" t="s">
        <v>130</v>
      </c>
      <c r="C120" s="17" cm="1">
        <f t="array" aca="1" ref="C120" ca="1">SUM(LARGE(D120:N120,ROW(INDIRECT("1:2"))))</f>
        <v>65.454545454545453</v>
      </c>
      <c r="D120" s="16">
        <f>IFERROR(100*_xlfn.IFNA(VLOOKUP($B120,KviZDarije1!$A$1:$N$1000, 7, 0), 0)/'TOP SCORES'!B$6,0)</f>
        <v>20</v>
      </c>
      <c r="E120" s="16">
        <f>IFERROR(100*_xlfn.IFNA(VLOOKUP($B120,KviZDarije2!$A$1:$N$1000, 7, 0), 0)/'TOP SCORES'!C$6,0)</f>
        <v>0</v>
      </c>
      <c r="F120" s="16">
        <f>IFERROR(100*_xlfn.IFNA(VLOOKUP($B120,KviZDarije3!$A$1:$N$1000, 7, 0), 0)/'TOP SCORES'!D$6,0)</f>
        <v>45.454545454545453</v>
      </c>
      <c r="G120" s="16">
        <f>IFERROR(100*_xlfn.IFNA(VLOOKUP($B120,KviZDarije4!$A$1:$N$1000, 7, 0), 0)/'TOP SCORES'!E$6,0)</f>
        <v>0</v>
      </c>
      <c r="H120" s="16">
        <f>IFERROR(100*_xlfn.IFNA(VLOOKUP($B120,KviZDarije5!$A$1:$N$1000, 7, 0), 0)/'TOP SCORES'!F$6,0)</f>
        <v>0</v>
      </c>
      <c r="I120" s="16">
        <f>IFERROR(100*_xlfn.IFNA(VLOOKUP($B120,KviZDarije6!$A$1:$N$1000, 7, 0), 0)/'TOP SCORES'!G$6,0)</f>
        <v>0</v>
      </c>
      <c r="J120" s="16">
        <f>IFERROR(100*_xlfn.IFNA(VLOOKUP($B120,KviZDarije7!$A$1:$N$1000, 7, 0), 0)/'TOP SCORES'!H$6,0)</f>
        <v>0</v>
      </c>
      <c r="K120" s="16">
        <f>IFERROR(100*_xlfn.IFNA(VLOOKUP($B120,KviZDarije8!$A$1:$N$1000, 7, 0), 0)/'TOP SCORES'!I$6,0)</f>
        <v>0</v>
      </c>
      <c r="L120" s="16">
        <f>IFERROR(100*_xlfn.IFNA(VLOOKUP($B120,KviZDarije9!$A$1:$N$1000, 7, 0), 0)/'TOP SCORES'!J$6,0)</f>
        <v>0</v>
      </c>
      <c r="M120" s="16">
        <f>IFERROR(100*_xlfn.IFNA(VLOOKUP($B120,KviZDarije10!$A$1:$N$1000, 7, 0), 0)/'TOP SCORES'!K$6,0)</f>
        <v>0</v>
      </c>
      <c r="N120" s="16">
        <f>IFERROR(100*_xlfn.IFNA(VLOOKUP($B120,KviZDarije11!$A$1:$N$1000, 7, 0), 0)/'TOP SCORES'!L$6,0)</f>
        <v>0</v>
      </c>
    </row>
    <row r="121" spans="1:14">
      <c r="A121" s="19">
        <f ca="1">RANK(C121,C$2:C$998)</f>
        <v>121</v>
      </c>
      <c r="B121" s="14" t="s">
        <v>60</v>
      </c>
      <c r="C121" s="17" cm="1">
        <f t="array" aca="1" ref="C121" ca="1">SUM(LARGE(D121:N121,ROW(INDIRECT("1:2"))))</f>
        <v>63.63636363636364</v>
      </c>
      <c r="D121" s="16">
        <f>IFERROR(100*_xlfn.IFNA(VLOOKUP($B121,KviZDarije1!$A$1:$N$1000, 7, 0), 0)/'TOP SCORES'!B$6,0)</f>
        <v>20</v>
      </c>
      <c r="E121" s="16">
        <f>IFERROR(100*_xlfn.IFNA(VLOOKUP($B121,KviZDarije2!$A$1:$N$1000, 7, 0), 0)/'TOP SCORES'!C$6,0)</f>
        <v>27.272727272727273</v>
      </c>
      <c r="F121" s="16">
        <f>IFERROR(100*_xlfn.IFNA(VLOOKUP($B121,KviZDarije3!$A$1:$N$1000, 7, 0), 0)/'TOP SCORES'!D$6,0)</f>
        <v>36.363636363636367</v>
      </c>
      <c r="G121" s="16">
        <f>IFERROR(100*_xlfn.IFNA(VLOOKUP($B121,KviZDarije4!$A$1:$N$1000, 7, 0), 0)/'TOP SCORES'!E$6,0)</f>
        <v>0</v>
      </c>
      <c r="H121" s="16">
        <f>IFERROR(100*_xlfn.IFNA(VLOOKUP($B121,KviZDarije5!$A$1:$N$1000, 7, 0), 0)/'TOP SCORES'!F$6,0)</f>
        <v>0</v>
      </c>
      <c r="I121" s="16">
        <f>IFERROR(100*_xlfn.IFNA(VLOOKUP($B121,KviZDarije6!$A$1:$N$1000, 7, 0), 0)/'TOP SCORES'!G$6,0)</f>
        <v>0</v>
      </c>
      <c r="J121" s="16">
        <f>IFERROR(100*_xlfn.IFNA(VLOOKUP($B121,KviZDarije7!$A$1:$N$1000, 7, 0), 0)/'TOP SCORES'!H$6,0)</f>
        <v>0</v>
      </c>
      <c r="K121" s="16">
        <f>IFERROR(100*_xlfn.IFNA(VLOOKUP($B121,KviZDarije8!$A$1:$N$1000, 7, 0), 0)/'TOP SCORES'!I$6,0)</f>
        <v>0</v>
      </c>
      <c r="L121" s="16">
        <f>IFERROR(100*_xlfn.IFNA(VLOOKUP($B121,KviZDarije9!$A$1:$N$1000, 7, 0), 0)/'TOP SCORES'!J$6,0)</f>
        <v>0</v>
      </c>
      <c r="M121" s="16">
        <f>IFERROR(100*_xlfn.IFNA(VLOOKUP($B121,KviZDarije10!$A$1:$N$1000, 7, 0), 0)/'TOP SCORES'!K$6,0)</f>
        <v>0</v>
      </c>
      <c r="N121" s="16">
        <f>IFERROR(100*_xlfn.IFNA(VLOOKUP($B121,KviZDarije11!$A$1:$N$1000, 7, 0), 0)/'TOP SCORES'!L$6,0)</f>
        <v>0</v>
      </c>
    </row>
    <row r="122" spans="1:14">
      <c r="A122" s="19">
        <f ca="1">RANK(C122,C$2:C$998)</f>
        <v>121</v>
      </c>
      <c r="B122" s="14" t="s">
        <v>174</v>
      </c>
      <c r="C122" s="17" cm="1">
        <f t="array" aca="1" ref="C122" ca="1">SUM(LARGE(D122:N122,ROW(INDIRECT("1:2"))))</f>
        <v>63.63636363636364</v>
      </c>
      <c r="D122" s="16">
        <f>IFERROR(100*_xlfn.IFNA(VLOOKUP($B122,KviZDarije1!$A$1:$N$1000, 7, 0), 0)/'TOP SCORES'!B$6,0)</f>
        <v>20</v>
      </c>
      <c r="E122" s="16">
        <f>IFERROR(100*_xlfn.IFNA(VLOOKUP($B122,KviZDarije2!$A$1:$N$1000, 7, 0), 0)/'TOP SCORES'!C$6,0)</f>
        <v>27.272727272727273</v>
      </c>
      <c r="F122" s="16">
        <f>IFERROR(100*_xlfn.IFNA(VLOOKUP($B122,KviZDarije3!$A$1:$N$1000, 7, 0), 0)/'TOP SCORES'!D$6,0)</f>
        <v>36.363636363636367</v>
      </c>
      <c r="G122" s="16">
        <f>IFERROR(100*_xlfn.IFNA(VLOOKUP($B122,KviZDarije4!$A$1:$N$1000, 7, 0), 0)/'TOP SCORES'!E$6,0)</f>
        <v>0</v>
      </c>
      <c r="H122" s="16">
        <f>IFERROR(100*_xlfn.IFNA(VLOOKUP($B122,KviZDarije5!$A$1:$N$1000, 7, 0), 0)/'TOP SCORES'!F$6,0)</f>
        <v>0</v>
      </c>
      <c r="I122" s="16">
        <f>IFERROR(100*_xlfn.IFNA(VLOOKUP($B122,KviZDarije6!$A$1:$N$1000, 7, 0), 0)/'TOP SCORES'!G$6,0)</f>
        <v>0</v>
      </c>
      <c r="J122" s="16">
        <f>IFERROR(100*_xlfn.IFNA(VLOOKUP($B122,KviZDarije7!$A$1:$N$1000, 7, 0), 0)/'TOP SCORES'!H$6,0)</f>
        <v>0</v>
      </c>
      <c r="K122" s="16">
        <f>IFERROR(100*_xlfn.IFNA(VLOOKUP($B122,KviZDarije8!$A$1:$N$1000, 7, 0), 0)/'TOP SCORES'!I$6,0)</f>
        <v>0</v>
      </c>
      <c r="L122" s="16">
        <f>IFERROR(100*_xlfn.IFNA(VLOOKUP($B122,KviZDarije9!$A$1:$N$1000, 7, 0), 0)/'TOP SCORES'!J$6,0)</f>
        <v>0</v>
      </c>
      <c r="M122" s="16">
        <f>IFERROR(100*_xlfn.IFNA(VLOOKUP($B122,KviZDarije10!$A$1:$N$1000, 7, 0), 0)/'TOP SCORES'!K$6,0)</f>
        <v>0</v>
      </c>
      <c r="N122" s="16">
        <f>IFERROR(100*_xlfn.IFNA(VLOOKUP($B122,KviZDarije11!$A$1:$N$1000, 7, 0), 0)/'TOP SCORES'!L$6,0)</f>
        <v>0</v>
      </c>
    </row>
    <row r="123" spans="1:14">
      <c r="A123" s="19">
        <f ca="1">RANK(C123,C$2:C$998)</f>
        <v>121</v>
      </c>
      <c r="B123" s="6" t="s">
        <v>214</v>
      </c>
      <c r="C123" s="17" cm="1">
        <f t="array" aca="1" ref="C123" ca="1">SUM(LARGE(D123:N123,ROW(INDIRECT("1:2"))))</f>
        <v>63.63636363636364</v>
      </c>
      <c r="D123" s="16">
        <f>IFERROR(100*_xlfn.IFNA(VLOOKUP($B123,KviZDarije1!$A$1:$N$1000, 7, 0), 0)/'TOP SCORES'!B$6,0)</f>
        <v>0</v>
      </c>
      <c r="E123" s="16">
        <f>IFERROR(100*_xlfn.IFNA(VLOOKUP($B123,KviZDarije2!$A$1:$N$1000, 7, 0), 0)/'TOP SCORES'!C$6,0)</f>
        <v>9.0909090909090917</v>
      </c>
      <c r="F123" s="16">
        <f>IFERROR(100*_xlfn.IFNA(VLOOKUP($B123,KviZDarije3!$A$1:$N$1000, 7, 0), 0)/'TOP SCORES'!D$6,0)</f>
        <v>54.545454545454547</v>
      </c>
      <c r="G123" s="16">
        <f>IFERROR(100*_xlfn.IFNA(VLOOKUP($B123,KviZDarije4!$A$1:$N$1000, 7, 0), 0)/'TOP SCORES'!E$6,0)</f>
        <v>0</v>
      </c>
      <c r="H123" s="16">
        <f>IFERROR(100*_xlfn.IFNA(VLOOKUP($B123,KviZDarije5!$A$1:$N$1000, 7, 0), 0)/'TOP SCORES'!F$6,0)</f>
        <v>0</v>
      </c>
      <c r="I123" s="16">
        <f>IFERROR(100*_xlfn.IFNA(VLOOKUP($B123,KviZDarije6!$A$1:$N$1000, 7, 0), 0)/'TOP SCORES'!G$6,0)</f>
        <v>0</v>
      </c>
      <c r="J123" s="16">
        <f>IFERROR(100*_xlfn.IFNA(VLOOKUP($B123,KviZDarije7!$A$1:$N$1000, 7, 0), 0)/'TOP SCORES'!H$6,0)</f>
        <v>0</v>
      </c>
      <c r="K123" s="16">
        <f>IFERROR(100*_xlfn.IFNA(VLOOKUP($B123,KviZDarije8!$A$1:$N$1000, 7, 0), 0)/'TOP SCORES'!I$6,0)</f>
        <v>0</v>
      </c>
      <c r="L123" s="16">
        <f>IFERROR(100*_xlfn.IFNA(VLOOKUP($B123,KviZDarije9!$A$1:$N$1000, 7, 0), 0)/'TOP SCORES'!J$6,0)</f>
        <v>0</v>
      </c>
      <c r="M123" s="16">
        <f>IFERROR(100*_xlfn.IFNA(VLOOKUP($B123,KviZDarije10!$A$1:$N$1000, 7, 0), 0)/'TOP SCORES'!K$6,0)</f>
        <v>0</v>
      </c>
      <c r="N123" s="16">
        <f>IFERROR(100*_xlfn.IFNA(VLOOKUP($B123,KviZDarije11!$A$1:$N$1000, 7, 0), 0)/'TOP SCORES'!L$6,0)</f>
        <v>0</v>
      </c>
    </row>
    <row r="124" spans="1:14">
      <c r="A124" s="19">
        <f ca="1">RANK(C124,C$2:C$998)</f>
        <v>184</v>
      </c>
      <c r="B124" s="6" t="s">
        <v>228</v>
      </c>
      <c r="C124" s="17" cm="1">
        <f t="array" aca="1" ref="C124" ca="1">SUM(LARGE(D124:N124,ROW(INDIRECT("1:2"))))</f>
        <v>0</v>
      </c>
      <c r="D124" s="16">
        <f>IFERROR(100*_xlfn.IFNA(VLOOKUP($B124,KviZDarije1!$A$1:$N$1000, 7, 0), 0)/'TOP SCORES'!B$6,0)</f>
        <v>0</v>
      </c>
      <c r="E124" s="16">
        <f>IFERROR(100*_xlfn.IFNA(VLOOKUP($B124,KviZDarije2!$A$1:$N$1000, 7, 0), 0)/'TOP SCORES'!C$6,0)</f>
        <v>0</v>
      </c>
      <c r="F124" s="16">
        <f>IFERROR(100*_xlfn.IFNA(VLOOKUP($B124,KviZDarije3!$A$1:$N$1000, 7, 0), 0)/'TOP SCORES'!D$6,0)</f>
        <v>0</v>
      </c>
      <c r="G124" s="16">
        <f>IFERROR(100*_xlfn.IFNA(VLOOKUP($B124,KviZDarije4!$A$1:$N$1000, 7, 0), 0)/'TOP SCORES'!E$6,0)</f>
        <v>0</v>
      </c>
      <c r="H124" s="16">
        <f>IFERROR(100*_xlfn.IFNA(VLOOKUP($B124,KviZDarije5!$A$1:$N$1000, 7, 0), 0)/'TOP SCORES'!F$6,0)</f>
        <v>0</v>
      </c>
      <c r="I124" s="16">
        <f>IFERROR(100*_xlfn.IFNA(VLOOKUP($B124,KviZDarije6!$A$1:$N$1000, 7, 0), 0)/'TOP SCORES'!G$6,0)</f>
        <v>0</v>
      </c>
      <c r="J124" s="16">
        <f>IFERROR(100*_xlfn.IFNA(VLOOKUP($B124,KviZDarije7!$A$1:$N$1000, 7, 0), 0)/'TOP SCORES'!H$6,0)</f>
        <v>0</v>
      </c>
      <c r="K124" s="16">
        <f>IFERROR(100*_xlfn.IFNA(VLOOKUP($B124,KviZDarije8!$A$1:$N$1000, 7, 0), 0)/'TOP SCORES'!I$6,0)</f>
        <v>0</v>
      </c>
      <c r="L124" s="16">
        <f>IFERROR(100*_xlfn.IFNA(VLOOKUP($B124,KviZDarije9!$A$1:$N$1000, 7, 0), 0)/'TOP SCORES'!J$6,0)</f>
        <v>0</v>
      </c>
      <c r="M124" s="16">
        <f>IFERROR(100*_xlfn.IFNA(VLOOKUP($B124,KviZDarije10!$A$1:$N$1000, 7, 0), 0)/'TOP SCORES'!K$6,0)</f>
        <v>0</v>
      </c>
      <c r="N124" s="16">
        <f>IFERROR(100*_xlfn.IFNA(VLOOKUP($B124,KviZDarije11!$A$1:$N$1000, 7, 0), 0)/'TOP SCORES'!L$6,0)</f>
        <v>0</v>
      </c>
    </row>
    <row r="125" spans="1:14">
      <c r="A125" s="19">
        <f ca="1">RANK(C125,C$2:C$998)</f>
        <v>124</v>
      </c>
      <c r="B125" s="6" t="s">
        <v>233</v>
      </c>
      <c r="C125" s="17" cm="1">
        <f t="array" aca="1" ref="C125" ca="1">SUM(LARGE(D125:N125,ROW(INDIRECT("1:2"))))</f>
        <v>63.636363636363633</v>
      </c>
      <c r="D125" s="16">
        <f>IFERROR(100*_xlfn.IFNA(VLOOKUP($B125,KviZDarije1!$A$1:$N$1000, 7, 0), 0)/'TOP SCORES'!B$6,0)</f>
        <v>0</v>
      </c>
      <c r="E125" s="16">
        <f>IFERROR(100*_xlfn.IFNA(VLOOKUP($B125,KviZDarije2!$A$1:$N$1000, 7, 0), 0)/'TOP SCORES'!C$6,0)</f>
        <v>0</v>
      </c>
      <c r="F125" s="16">
        <f>IFERROR(100*_xlfn.IFNA(VLOOKUP($B125,KviZDarije3!$A$1:$N$1000, 7, 0), 0)/'TOP SCORES'!D$6,0)</f>
        <v>63.636363636363633</v>
      </c>
      <c r="G125" s="16">
        <f>IFERROR(100*_xlfn.IFNA(VLOOKUP($B125,KviZDarije4!$A$1:$N$1000, 7, 0), 0)/'TOP SCORES'!E$6,0)</f>
        <v>0</v>
      </c>
      <c r="H125" s="16">
        <f>IFERROR(100*_xlfn.IFNA(VLOOKUP($B125,KviZDarije5!$A$1:$N$1000, 7, 0), 0)/'TOP SCORES'!F$6,0)</f>
        <v>0</v>
      </c>
      <c r="I125" s="16">
        <f>IFERROR(100*_xlfn.IFNA(VLOOKUP($B125,KviZDarije6!$A$1:$N$1000, 7, 0), 0)/'TOP SCORES'!G$6,0)</f>
        <v>0</v>
      </c>
      <c r="J125" s="16">
        <f>IFERROR(100*_xlfn.IFNA(VLOOKUP($B125,KviZDarije7!$A$1:$N$1000, 7, 0), 0)/'TOP SCORES'!H$6,0)</f>
        <v>0</v>
      </c>
      <c r="K125" s="16">
        <f>IFERROR(100*_xlfn.IFNA(VLOOKUP($B125,KviZDarije8!$A$1:$N$1000, 7, 0), 0)/'TOP SCORES'!I$6,0)</f>
        <v>0</v>
      </c>
      <c r="L125" s="16">
        <f>IFERROR(100*_xlfn.IFNA(VLOOKUP($B125,KviZDarije9!$A$1:$N$1000, 7, 0), 0)/'TOP SCORES'!J$6,0)</f>
        <v>0</v>
      </c>
      <c r="M125" s="16">
        <f>IFERROR(100*_xlfn.IFNA(VLOOKUP($B125,KviZDarije10!$A$1:$N$1000, 7, 0), 0)/'TOP SCORES'!K$6,0)</f>
        <v>0</v>
      </c>
      <c r="N125" s="16">
        <f>IFERROR(100*_xlfn.IFNA(VLOOKUP($B125,KviZDarije11!$A$1:$N$1000, 7, 0), 0)/'TOP SCORES'!L$6,0)</f>
        <v>0</v>
      </c>
    </row>
    <row r="126" spans="1:14">
      <c r="A126" s="19">
        <f ca="1">RANK(C126,C$2:C$998)</f>
        <v>124</v>
      </c>
      <c r="B126" s="6" t="s">
        <v>227</v>
      </c>
      <c r="C126" s="17" cm="1">
        <f t="array" aca="1" ref="C126" ca="1">SUM(LARGE(D126:N126,ROW(INDIRECT("1:2"))))</f>
        <v>63.636363636363633</v>
      </c>
      <c r="D126" s="16">
        <f>IFERROR(100*_xlfn.IFNA(VLOOKUP($B126,KviZDarije1!$A$1:$N$1000, 7, 0), 0)/'TOP SCORES'!B$6,0)</f>
        <v>0</v>
      </c>
      <c r="E126" s="16">
        <f>IFERROR(100*_xlfn.IFNA(VLOOKUP($B126,KviZDarije2!$A$1:$N$1000, 7, 0), 0)/'TOP SCORES'!C$6,0)</f>
        <v>0</v>
      </c>
      <c r="F126" s="16">
        <f>IFERROR(100*_xlfn.IFNA(VLOOKUP($B126,KviZDarije3!$A$1:$N$1000, 7, 0), 0)/'TOP SCORES'!D$6,0)</f>
        <v>63.636363636363633</v>
      </c>
      <c r="G126" s="16">
        <f>IFERROR(100*_xlfn.IFNA(VLOOKUP($B126,KviZDarije4!$A$1:$N$1000, 7, 0), 0)/'TOP SCORES'!E$6,0)</f>
        <v>0</v>
      </c>
      <c r="H126" s="16">
        <f>IFERROR(100*_xlfn.IFNA(VLOOKUP($B126,KviZDarije5!$A$1:$N$1000, 7, 0), 0)/'TOP SCORES'!F$6,0)</f>
        <v>0</v>
      </c>
      <c r="I126" s="16">
        <f>IFERROR(100*_xlfn.IFNA(VLOOKUP($B126,KviZDarije6!$A$1:$N$1000, 7, 0), 0)/'TOP SCORES'!G$6,0)</f>
        <v>0</v>
      </c>
      <c r="J126" s="16">
        <f>IFERROR(100*_xlfn.IFNA(VLOOKUP($B126,KviZDarije7!$A$1:$N$1000, 7, 0), 0)/'TOP SCORES'!H$6,0)</f>
        <v>0</v>
      </c>
      <c r="K126" s="16">
        <f>IFERROR(100*_xlfn.IFNA(VLOOKUP($B126,KviZDarije8!$A$1:$N$1000, 7, 0), 0)/'TOP SCORES'!I$6,0)</f>
        <v>0</v>
      </c>
      <c r="L126" s="16">
        <f>IFERROR(100*_xlfn.IFNA(VLOOKUP($B126,KviZDarije9!$A$1:$N$1000, 7, 0), 0)/'TOP SCORES'!J$6,0)</f>
        <v>0</v>
      </c>
      <c r="M126" s="16">
        <f>IFERROR(100*_xlfn.IFNA(VLOOKUP($B126,KviZDarije10!$A$1:$N$1000, 7, 0), 0)/'TOP SCORES'!K$6,0)</f>
        <v>0</v>
      </c>
      <c r="N126" s="16">
        <f>IFERROR(100*_xlfn.IFNA(VLOOKUP($B126,KviZDarije11!$A$1:$N$1000, 7, 0), 0)/'TOP SCORES'!L$6,0)</f>
        <v>0</v>
      </c>
    </row>
    <row r="127" spans="1:14">
      <c r="A127" s="19">
        <f ca="1">RANK(C127,C$2:C$998)</f>
        <v>126</v>
      </c>
      <c r="B127" s="14" t="s">
        <v>166</v>
      </c>
      <c r="C127" s="17" cm="1">
        <f t="array" aca="1" ref="C127" ca="1">SUM(LARGE(D127:N127,ROW(INDIRECT("1:2"))))</f>
        <v>57.272727272727273</v>
      </c>
      <c r="D127" s="16">
        <f>IFERROR(100*_xlfn.IFNA(VLOOKUP($B127,KviZDarije1!$A$1:$N$1000, 7, 0), 0)/'TOP SCORES'!B$6,0)</f>
        <v>30</v>
      </c>
      <c r="E127" s="16">
        <f>IFERROR(100*_xlfn.IFNA(VLOOKUP($B127,KviZDarije2!$A$1:$N$1000, 7, 0), 0)/'TOP SCORES'!C$6,0)</f>
        <v>27.272727272727273</v>
      </c>
      <c r="F127" s="16">
        <f>IFERROR(100*_xlfn.IFNA(VLOOKUP($B127,KviZDarije3!$A$1:$N$1000, 7, 0), 0)/'TOP SCORES'!D$6,0)</f>
        <v>0</v>
      </c>
      <c r="G127" s="16">
        <f>IFERROR(100*_xlfn.IFNA(VLOOKUP($B127,KviZDarije4!$A$1:$N$1000, 7, 0), 0)/'TOP SCORES'!E$6,0)</f>
        <v>0</v>
      </c>
      <c r="H127" s="16">
        <f>IFERROR(100*_xlfn.IFNA(VLOOKUP($B127,KviZDarije5!$A$1:$N$1000, 7, 0), 0)/'TOP SCORES'!F$6,0)</f>
        <v>0</v>
      </c>
      <c r="I127" s="16">
        <f>IFERROR(100*_xlfn.IFNA(VLOOKUP($B127,KviZDarije6!$A$1:$N$1000, 7, 0), 0)/'TOP SCORES'!G$6,0)</f>
        <v>0</v>
      </c>
      <c r="J127" s="16">
        <f>IFERROR(100*_xlfn.IFNA(VLOOKUP($B127,KviZDarije7!$A$1:$N$1000, 7, 0), 0)/'TOP SCORES'!H$6,0)</f>
        <v>0</v>
      </c>
      <c r="K127" s="16">
        <f>IFERROR(100*_xlfn.IFNA(VLOOKUP($B127,KviZDarije8!$A$1:$N$1000, 7, 0), 0)/'TOP SCORES'!I$6,0)</f>
        <v>0</v>
      </c>
      <c r="L127" s="16">
        <f>IFERROR(100*_xlfn.IFNA(VLOOKUP($B127,KviZDarije9!$A$1:$N$1000, 7, 0), 0)/'TOP SCORES'!J$6,0)</f>
        <v>0</v>
      </c>
      <c r="M127" s="16">
        <f>IFERROR(100*_xlfn.IFNA(VLOOKUP($B127,KviZDarije10!$A$1:$N$1000, 7, 0), 0)/'TOP SCORES'!K$6,0)</f>
        <v>0</v>
      </c>
      <c r="N127" s="16">
        <f>IFERROR(100*_xlfn.IFNA(VLOOKUP($B127,KviZDarije11!$A$1:$N$1000, 7, 0), 0)/'TOP SCORES'!L$6,0)</f>
        <v>0</v>
      </c>
    </row>
    <row r="128" spans="1:14">
      <c r="A128" s="19">
        <f ca="1">RANK(C128,C$2:C$998)</f>
        <v>127</v>
      </c>
      <c r="B128" s="14" t="s">
        <v>145</v>
      </c>
      <c r="C128" s="17" cm="1">
        <f t="array" aca="1" ref="C128" ca="1">SUM(LARGE(D128:N128,ROW(INDIRECT("1:2"))))</f>
        <v>54.545454545454547</v>
      </c>
      <c r="D128" s="16">
        <f>IFERROR(100*_xlfn.IFNA(VLOOKUP($B128,KviZDarije1!$A$1:$N$1000, 7, 0), 0)/'TOP SCORES'!B$6,0)</f>
        <v>20</v>
      </c>
      <c r="E128" s="16">
        <f>IFERROR(100*_xlfn.IFNA(VLOOKUP($B128,KviZDarije2!$A$1:$N$1000, 7, 0), 0)/'TOP SCORES'!C$6,0)</f>
        <v>27.272727272727273</v>
      </c>
      <c r="F128" s="16">
        <f>IFERROR(100*_xlfn.IFNA(VLOOKUP($B128,KviZDarije3!$A$1:$N$1000, 7, 0), 0)/'TOP SCORES'!D$6,0)</f>
        <v>27.272727272727273</v>
      </c>
      <c r="G128" s="16">
        <f>IFERROR(100*_xlfn.IFNA(VLOOKUP($B128,KviZDarije4!$A$1:$N$1000, 7, 0), 0)/'TOP SCORES'!E$6,0)</f>
        <v>0</v>
      </c>
      <c r="H128" s="16">
        <f>IFERROR(100*_xlfn.IFNA(VLOOKUP($B128,KviZDarije5!$A$1:$N$1000, 7, 0), 0)/'TOP SCORES'!F$6,0)</f>
        <v>0</v>
      </c>
      <c r="I128" s="16">
        <f>IFERROR(100*_xlfn.IFNA(VLOOKUP($B128,KviZDarije6!$A$1:$N$1000, 7, 0), 0)/'TOP SCORES'!G$6,0)</f>
        <v>0</v>
      </c>
      <c r="J128" s="16">
        <f>IFERROR(100*_xlfn.IFNA(VLOOKUP($B128,KviZDarije7!$A$1:$N$1000, 7, 0), 0)/'TOP SCORES'!H$6,0)</f>
        <v>0</v>
      </c>
      <c r="K128" s="16">
        <f>IFERROR(100*_xlfn.IFNA(VLOOKUP($B128,KviZDarije8!$A$1:$N$1000, 7, 0), 0)/'TOP SCORES'!I$6,0)</f>
        <v>0</v>
      </c>
      <c r="L128" s="16">
        <f>IFERROR(100*_xlfn.IFNA(VLOOKUP($B128,KviZDarije9!$A$1:$N$1000, 7, 0), 0)/'TOP SCORES'!J$6,0)</f>
        <v>0</v>
      </c>
      <c r="M128" s="16">
        <f>IFERROR(100*_xlfn.IFNA(VLOOKUP($B128,KviZDarije10!$A$1:$N$1000, 7, 0), 0)/'TOP SCORES'!K$6,0)</f>
        <v>0</v>
      </c>
      <c r="N128" s="16">
        <f>IFERROR(100*_xlfn.IFNA(VLOOKUP($B128,KviZDarije11!$A$1:$N$1000, 7, 0), 0)/'TOP SCORES'!L$6,0)</f>
        <v>0</v>
      </c>
    </row>
    <row r="129" spans="1:14">
      <c r="A129" s="19">
        <f ca="1">RANK(C129,C$2:C$998)</f>
        <v>127</v>
      </c>
      <c r="B129" s="10" t="s">
        <v>19</v>
      </c>
      <c r="C129" s="17" cm="1">
        <f t="array" aca="1" ref="C129" ca="1">SUM(LARGE(D129:N129,ROW(INDIRECT("1:2"))))</f>
        <v>54.545454545454547</v>
      </c>
      <c r="D129" s="16">
        <f>IFERROR(100*_xlfn.IFNA(VLOOKUP($B129,KviZDarije1!$A$1:$N$1000, 7, 0), 0)/'TOP SCORES'!B$6,0)</f>
        <v>10</v>
      </c>
      <c r="E129" s="16">
        <f>IFERROR(100*_xlfn.IFNA(VLOOKUP($B129,KviZDarije2!$A$1:$N$1000, 7, 0), 0)/'TOP SCORES'!C$6,0)</f>
        <v>27.272727272727273</v>
      </c>
      <c r="F129" s="16">
        <f>IFERROR(100*_xlfn.IFNA(VLOOKUP($B129,KviZDarije3!$A$1:$N$1000, 7, 0), 0)/'TOP SCORES'!D$6,0)</f>
        <v>27.272727272727273</v>
      </c>
      <c r="G129" s="16">
        <f>IFERROR(100*_xlfn.IFNA(VLOOKUP($B129,KviZDarije4!$A$1:$N$1000, 7, 0), 0)/'TOP SCORES'!E$6,0)</f>
        <v>0</v>
      </c>
      <c r="H129" s="16">
        <f>IFERROR(100*_xlfn.IFNA(VLOOKUP($B129,KviZDarije5!$A$1:$N$1000, 7, 0), 0)/'TOP SCORES'!F$6,0)</f>
        <v>0</v>
      </c>
      <c r="I129" s="16">
        <f>IFERROR(100*_xlfn.IFNA(VLOOKUP($B129,KviZDarije6!$A$1:$N$1000, 7, 0), 0)/'TOP SCORES'!G$6,0)</f>
        <v>0</v>
      </c>
      <c r="J129" s="16">
        <f>IFERROR(100*_xlfn.IFNA(VLOOKUP($B129,KviZDarije7!$A$1:$N$1000, 7, 0), 0)/'TOP SCORES'!H$6,0)</f>
        <v>0</v>
      </c>
      <c r="K129" s="16">
        <f>IFERROR(100*_xlfn.IFNA(VLOOKUP($B129,KviZDarije8!$A$1:$N$1000, 7, 0), 0)/'TOP SCORES'!I$6,0)</f>
        <v>0</v>
      </c>
      <c r="L129" s="16">
        <f>IFERROR(100*_xlfn.IFNA(VLOOKUP($B129,KviZDarije9!$A$1:$N$1000, 7, 0), 0)/'TOP SCORES'!J$6,0)</f>
        <v>0</v>
      </c>
      <c r="M129" s="16">
        <f>IFERROR(100*_xlfn.IFNA(VLOOKUP($B129,KviZDarije10!$A$1:$N$1000, 7, 0), 0)/'TOP SCORES'!K$6,0)</f>
        <v>0</v>
      </c>
      <c r="N129" s="16">
        <f>IFERROR(100*_xlfn.IFNA(VLOOKUP($B129,KviZDarije11!$A$1:$N$1000, 7, 0), 0)/'TOP SCORES'!L$6,0)</f>
        <v>0</v>
      </c>
    </row>
    <row r="130" spans="1:14">
      <c r="A130" s="19">
        <f ca="1">RANK(C130,C$2:C$998)</f>
        <v>127</v>
      </c>
      <c r="B130" s="6" t="s">
        <v>47</v>
      </c>
      <c r="C130" s="17" cm="1">
        <f t="array" aca="1" ref="C130" ca="1">SUM(LARGE(D130:N130,ROW(INDIRECT("1:2"))))</f>
        <v>54.545454545454547</v>
      </c>
      <c r="D130" s="16">
        <f>IFERROR(100*_xlfn.IFNA(VLOOKUP($B130,KviZDarije1!$A$1:$N$1000, 7, 0), 0)/'TOP SCORES'!B$6,0)</f>
        <v>0</v>
      </c>
      <c r="E130" s="16">
        <f>IFERROR(100*_xlfn.IFNA(VLOOKUP($B130,KviZDarije2!$A$1:$N$1000, 7, 0), 0)/'TOP SCORES'!C$6,0)</f>
        <v>54.545454545454547</v>
      </c>
      <c r="F130" s="16">
        <f>IFERROR(100*_xlfn.IFNA(VLOOKUP($B130,KviZDarije3!$A$1:$N$1000, 7, 0), 0)/'TOP SCORES'!D$6,0)</f>
        <v>0</v>
      </c>
      <c r="G130" s="16">
        <f>IFERROR(100*_xlfn.IFNA(VLOOKUP($B130,KviZDarije4!$A$1:$N$1000, 7, 0), 0)/'TOP SCORES'!E$6,0)</f>
        <v>0</v>
      </c>
      <c r="H130" s="16">
        <f>IFERROR(100*_xlfn.IFNA(VLOOKUP($B130,KviZDarije5!$A$1:$N$1000, 7, 0), 0)/'TOP SCORES'!F$6,0)</f>
        <v>0</v>
      </c>
      <c r="I130" s="16">
        <f>IFERROR(100*_xlfn.IFNA(VLOOKUP($B130,KviZDarije6!$A$1:$N$1000, 7, 0), 0)/'TOP SCORES'!G$6,0)</f>
        <v>0</v>
      </c>
      <c r="J130" s="16">
        <f>IFERROR(100*_xlfn.IFNA(VLOOKUP($B130,KviZDarije7!$A$1:$N$1000, 7, 0), 0)/'TOP SCORES'!H$6,0)</f>
        <v>0</v>
      </c>
      <c r="K130" s="16">
        <f>IFERROR(100*_xlfn.IFNA(VLOOKUP($B130,KviZDarije8!$A$1:$N$1000, 7, 0), 0)/'TOP SCORES'!I$6,0)</f>
        <v>0</v>
      </c>
      <c r="L130" s="16">
        <f>IFERROR(100*_xlfn.IFNA(VLOOKUP($B130,KviZDarije9!$A$1:$N$1000, 7, 0), 0)/'TOP SCORES'!J$6,0)</f>
        <v>0</v>
      </c>
      <c r="M130" s="16">
        <f>IFERROR(100*_xlfn.IFNA(VLOOKUP($B130,KviZDarije10!$A$1:$N$1000, 7, 0), 0)/'TOP SCORES'!K$6,0)</f>
        <v>0</v>
      </c>
      <c r="N130" s="16">
        <f>IFERROR(100*_xlfn.IFNA(VLOOKUP($B130,KviZDarije11!$A$1:$N$1000, 7, 0), 0)/'TOP SCORES'!L$6,0)</f>
        <v>0</v>
      </c>
    </row>
    <row r="131" spans="1:14">
      <c r="A131" s="19">
        <f ca="1">RANK(C131,C$2:C$998)</f>
        <v>127</v>
      </c>
      <c r="B131" s="6" t="s">
        <v>213</v>
      </c>
      <c r="C131" s="17" cm="1">
        <f t="array" aca="1" ref="C131" ca="1">SUM(LARGE(D131:N131,ROW(INDIRECT("1:2"))))</f>
        <v>54.545454545454547</v>
      </c>
      <c r="D131" s="16">
        <f>IFERROR(100*_xlfn.IFNA(VLOOKUP($B131,KviZDarije1!$A$1:$N$1000, 7, 0), 0)/'TOP SCORES'!B$6,0)</f>
        <v>0</v>
      </c>
      <c r="E131" s="16">
        <f>IFERROR(100*_xlfn.IFNA(VLOOKUP($B131,KviZDarije2!$A$1:$N$1000, 7, 0), 0)/'TOP SCORES'!C$6,0)</f>
        <v>54.545454545454547</v>
      </c>
      <c r="F131" s="16">
        <f>IFERROR(100*_xlfn.IFNA(VLOOKUP($B131,KviZDarije3!$A$1:$N$1000, 7, 0), 0)/'TOP SCORES'!D$6,0)</f>
        <v>0</v>
      </c>
      <c r="G131" s="16">
        <f>IFERROR(100*_xlfn.IFNA(VLOOKUP($B131,KviZDarije4!$A$1:$N$1000, 7, 0), 0)/'TOP SCORES'!E$6,0)</f>
        <v>0</v>
      </c>
      <c r="H131" s="16">
        <f>IFERROR(100*_xlfn.IFNA(VLOOKUP($B131,KviZDarije5!$A$1:$N$1000, 7, 0), 0)/'TOP SCORES'!F$6,0)</f>
        <v>0</v>
      </c>
      <c r="I131" s="16">
        <f>IFERROR(100*_xlfn.IFNA(VLOOKUP($B131,KviZDarije6!$A$1:$N$1000, 7, 0), 0)/'TOP SCORES'!G$6,0)</f>
        <v>0</v>
      </c>
      <c r="J131" s="16">
        <f>IFERROR(100*_xlfn.IFNA(VLOOKUP($B131,KviZDarije7!$A$1:$N$1000, 7, 0), 0)/'TOP SCORES'!H$6,0)</f>
        <v>0</v>
      </c>
      <c r="K131" s="16">
        <f>IFERROR(100*_xlfn.IFNA(VLOOKUP($B131,KviZDarije8!$A$1:$N$1000, 7, 0), 0)/'TOP SCORES'!I$6,0)</f>
        <v>0</v>
      </c>
      <c r="L131" s="16">
        <f>IFERROR(100*_xlfn.IFNA(VLOOKUP($B131,KviZDarije9!$A$1:$N$1000, 7, 0), 0)/'TOP SCORES'!J$6,0)</f>
        <v>0</v>
      </c>
      <c r="M131" s="16">
        <f>IFERROR(100*_xlfn.IFNA(VLOOKUP($B131,KviZDarije10!$A$1:$N$1000, 7, 0), 0)/'TOP SCORES'!K$6,0)</f>
        <v>0</v>
      </c>
      <c r="N131" s="16">
        <f>IFERROR(100*_xlfn.IFNA(VLOOKUP($B131,KviZDarije11!$A$1:$N$1000, 7, 0), 0)/'TOP SCORES'!L$6,0)</f>
        <v>0</v>
      </c>
    </row>
    <row r="132" spans="1:14">
      <c r="A132" s="19">
        <f ca="1">RANK(C132,C$2:C$998)</f>
        <v>127</v>
      </c>
      <c r="B132" s="6" t="s">
        <v>155</v>
      </c>
      <c r="C132" s="17" cm="1">
        <f t="array" aca="1" ref="C132" ca="1">SUM(LARGE(D132:N132,ROW(INDIRECT("1:2"))))</f>
        <v>54.545454545454547</v>
      </c>
      <c r="D132" s="16">
        <f>IFERROR(100*_xlfn.IFNA(VLOOKUP($B132,KviZDarije1!$A$1:$N$1000, 7, 0), 0)/'TOP SCORES'!B$6,0)</f>
        <v>0</v>
      </c>
      <c r="E132" s="16">
        <f>IFERROR(100*_xlfn.IFNA(VLOOKUP($B132,KviZDarije2!$A$1:$N$1000, 7, 0), 0)/'TOP SCORES'!C$6,0)</f>
        <v>0</v>
      </c>
      <c r="F132" s="16">
        <f>IFERROR(100*_xlfn.IFNA(VLOOKUP($B132,KviZDarije3!$A$1:$N$1000, 7, 0), 0)/'TOP SCORES'!D$6,0)</f>
        <v>54.545454545454547</v>
      </c>
      <c r="G132" s="16">
        <f>IFERROR(100*_xlfn.IFNA(VLOOKUP($B132,KviZDarije4!$A$1:$N$1000, 7, 0), 0)/'TOP SCORES'!E$6,0)</f>
        <v>0</v>
      </c>
      <c r="H132" s="16">
        <f>IFERROR(100*_xlfn.IFNA(VLOOKUP($B132,KviZDarije5!$A$1:$N$1000, 7, 0), 0)/'TOP SCORES'!F$6,0)</f>
        <v>0</v>
      </c>
      <c r="I132" s="16">
        <f>IFERROR(100*_xlfn.IFNA(VLOOKUP($B132,KviZDarije6!$A$1:$N$1000, 7, 0), 0)/'TOP SCORES'!G$6,0)</f>
        <v>0</v>
      </c>
      <c r="J132" s="16">
        <f>IFERROR(100*_xlfn.IFNA(VLOOKUP($B132,KviZDarije7!$A$1:$N$1000, 7, 0), 0)/'TOP SCORES'!H$6,0)</f>
        <v>0</v>
      </c>
      <c r="K132" s="16">
        <f>IFERROR(100*_xlfn.IFNA(VLOOKUP($B132,KviZDarije8!$A$1:$N$1000, 7, 0), 0)/'TOP SCORES'!I$6,0)</f>
        <v>0</v>
      </c>
      <c r="L132" s="16">
        <f>IFERROR(100*_xlfn.IFNA(VLOOKUP($B132,KviZDarije9!$A$1:$N$1000, 7, 0), 0)/'TOP SCORES'!J$6,0)</f>
        <v>0</v>
      </c>
      <c r="M132" s="16">
        <f>IFERROR(100*_xlfn.IFNA(VLOOKUP($B132,KviZDarije10!$A$1:$N$1000, 7, 0), 0)/'TOP SCORES'!K$6,0)</f>
        <v>0</v>
      </c>
      <c r="N132" s="16">
        <f>IFERROR(100*_xlfn.IFNA(VLOOKUP($B132,KviZDarije11!$A$1:$N$1000, 7, 0), 0)/'TOP SCORES'!L$6,0)</f>
        <v>0</v>
      </c>
    </row>
    <row r="133" spans="1:14">
      <c r="A133" s="19">
        <f ca="1">RANK(C133,C$2:C$998)</f>
        <v>132</v>
      </c>
      <c r="B133" s="45" t="s">
        <v>197</v>
      </c>
      <c r="C133" s="17" cm="1">
        <f t="array" aca="1" ref="C133" ca="1">SUM(LARGE(D133:N133,ROW(INDIRECT("1:2"))))</f>
        <v>50</v>
      </c>
      <c r="D133" s="16">
        <f>IFERROR(100*_xlfn.IFNA(VLOOKUP($B133,KviZDarije1!$A$1:$N$1000, 7, 0), 0)/'TOP SCORES'!B$6,0)</f>
        <v>50</v>
      </c>
      <c r="E133" s="16">
        <f>IFERROR(100*_xlfn.IFNA(VLOOKUP($B133,KviZDarije2!$A$1:$N$1000, 7, 0), 0)/'TOP SCORES'!C$6,0)</f>
        <v>0</v>
      </c>
      <c r="F133" s="16">
        <f>IFERROR(100*_xlfn.IFNA(VLOOKUP($B133,KviZDarije3!$A$1:$N$1000, 7, 0), 0)/'TOP SCORES'!D$6,0)</f>
        <v>0</v>
      </c>
      <c r="G133" s="16">
        <f>IFERROR(100*_xlfn.IFNA(VLOOKUP($B133,KviZDarije4!$A$1:$N$1000, 7, 0), 0)/'TOP SCORES'!E$6,0)</f>
        <v>0</v>
      </c>
      <c r="H133" s="16">
        <f>IFERROR(100*_xlfn.IFNA(VLOOKUP($B133,KviZDarije5!$A$1:$N$1000, 7, 0), 0)/'TOP SCORES'!F$6,0)</f>
        <v>0</v>
      </c>
      <c r="I133" s="16">
        <f>IFERROR(100*_xlfn.IFNA(VLOOKUP($B133,KviZDarije6!$A$1:$N$1000, 7, 0), 0)/'TOP SCORES'!G$6,0)</f>
        <v>0</v>
      </c>
      <c r="J133" s="16">
        <f>IFERROR(100*_xlfn.IFNA(VLOOKUP($B133,KviZDarije7!$A$1:$N$1000, 7, 0), 0)/'TOP SCORES'!H$6,0)</f>
        <v>0</v>
      </c>
      <c r="K133" s="16">
        <f>IFERROR(100*_xlfn.IFNA(VLOOKUP($B133,KviZDarije8!$A$1:$N$1000, 7, 0), 0)/'TOP SCORES'!I$6,0)</f>
        <v>0</v>
      </c>
      <c r="L133" s="16">
        <f>IFERROR(100*_xlfn.IFNA(VLOOKUP($B133,KviZDarije9!$A$1:$N$1000, 7, 0), 0)/'TOP SCORES'!J$6,0)</f>
        <v>0</v>
      </c>
      <c r="M133" s="16">
        <f>IFERROR(100*_xlfn.IFNA(VLOOKUP($B133,KviZDarije10!$A$1:$N$1000, 7, 0), 0)/'TOP SCORES'!K$6,0)</f>
        <v>0</v>
      </c>
      <c r="N133" s="16">
        <f>IFERROR(100*_xlfn.IFNA(VLOOKUP($B133,KviZDarije11!$A$1:$N$1000, 7, 0), 0)/'TOP SCORES'!L$6,0)</f>
        <v>0</v>
      </c>
    </row>
    <row r="134" spans="1:14">
      <c r="A134" s="19">
        <f ca="1">RANK(C134,C$2:C$998)</f>
        <v>133</v>
      </c>
      <c r="B134" s="6" t="s">
        <v>165</v>
      </c>
      <c r="C134" s="17" cm="1">
        <f t="array" aca="1" ref="C134" ca="1">SUM(LARGE(D134:N134,ROW(INDIRECT("1:2"))))</f>
        <v>48.181818181818187</v>
      </c>
      <c r="D134" s="16">
        <f>IFERROR(100*_xlfn.IFNA(VLOOKUP($B134,KviZDarije1!$A$1:$N$1000, 7, 0), 0)/'TOP SCORES'!B$6,0)</f>
        <v>30</v>
      </c>
      <c r="E134" s="16">
        <f>IFERROR(100*_xlfn.IFNA(VLOOKUP($B134,KviZDarije2!$A$1:$N$1000, 7, 0), 0)/'TOP SCORES'!C$6,0)</f>
        <v>9.0909090909090917</v>
      </c>
      <c r="F134" s="16">
        <f>IFERROR(100*_xlfn.IFNA(VLOOKUP($B134,KviZDarije3!$A$1:$N$1000, 7, 0), 0)/'TOP SCORES'!D$6,0)</f>
        <v>18.181818181818183</v>
      </c>
      <c r="G134" s="16">
        <f>IFERROR(100*_xlfn.IFNA(VLOOKUP($B134,KviZDarije4!$A$1:$N$1000, 7, 0), 0)/'TOP SCORES'!E$6,0)</f>
        <v>0</v>
      </c>
      <c r="H134" s="16">
        <f>IFERROR(100*_xlfn.IFNA(VLOOKUP($B134,KviZDarije5!$A$1:$N$1000, 7, 0), 0)/'TOP SCORES'!F$6,0)</f>
        <v>0</v>
      </c>
      <c r="I134" s="16">
        <f>IFERROR(100*_xlfn.IFNA(VLOOKUP($B134,KviZDarije6!$A$1:$N$1000, 7, 0), 0)/'TOP SCORES'!G$6,0)</f>
        <v>0</v>
      </c>
      <c r="J134" s="16">
        <f>IFERROR(100*_xlfn.IFNA(VLOOKUP($B134,KviZDarije7!$A$1:$N$1000, 7, 0), 0)/'TOP SCORES'!H$6,0)</f>
        <v>0</v>
      </c>
      <c r="K134" s="16">
        <f>IFERROR(100*_xlfn.IFNA(VLOOKUP($B134,KviZDarije8!$A$1:$N$1000, 7, 0), 0)/'TOP SCORES'!I$6,0)</f>
        <v>0</v>
      </c>
      <c r="L134" s="16">
        <f>IFERROR(100*_xlfn.IFNA(VLOOKUP($B134,KviZDarije9!$A$1:$N$1000, 7, 0), 0)/'TOP SCORES'!J$6,0)</f>
        <v>0</v>
      </c>
      <c r="M134" s="16">
        <f>IFERROR(100*_xlfn.IFNA(VLOOKUP($B134,KviZDarije10!$A$1:$N$1000, 7, 0), 0)/'TOP SCORES'!K$6,0)</f>
        <v>0</v>
      </c>
      <c r="N134" s="16">
        <f>IFERROR(100*_xlfn.IFNA(VLOOKUP($B134,KviZDarije11!$A$1:$N$1000, 7, 0), 0)/'TOP SCORES'!L$6,0)</f>
        <v>0</v>
      </c>
    </row>
    <row r="135" spans="1:14">
      <c r="A135" s="19">
        <f ca="1">RANK(C135,C$2:C$998)</f>
        <v>133</v>
      </c>
      <c r="B135" s="14" t="s">
        <v>194</v>
      </c>
      <c r="C135" s="17" cm="1">
        <f t="array" aca="1" ref="C135" ca="1">SUM(LARGE(D135:N135,ROW(INDIRECT("1:2"))))</f>
        <v>48.181818181818187</v>
      </c>
      <c r="D135" s="16">
        <f>IFERROR(100*_xlfn.IFNA(VLOOKUP($B135,KviZDarije1!$A$1:$N$1000, 7, 0), 0)/'TOP SCORES'!B$6,0)</f>
        <v>30</v>
      </c>
      <c r="E135" s="16">
        <f>IFERROR(100*_xlfn.IFNA(VLOOKUP($B135,KviZDarije2!$A$1:$N$1000, 7, 0), 0)/'TOP SCORES'!C$6,0)</f>
        <v>0</v>
      </c>
      <c r="F135" s="16">
        <f>IFERROR(100*_xlfn.IFNA(VLOOKUP($B135,KviZDarije3!$A$1:$N$1000, 7, 0), 0)/'TOP SCORES'!D$6,0)</f>
        <v>18.181818181818183</v>
      </c>
      <c r="G135" s="16">
        <f>IFERROR(100*_xlfn.IFNA(VLOOKUP($B135,KviZDarije4!$A$1:$N$1000, 7, 0), 0)/'TOP SCORES'!E$6,0)</f>
        <v>0</v>
      </c>
      <c r="H135" s="16">
        <f>IFERROR(100*_xlfn.IFNA(VLOOKUP($B135,KviZDarije5!$A$1:$N$1000, 7, 0), 0)/'TOP SCORES'!F$6,0)</f>
        <v>0</v>
      </c>
      <c r="I135" s="16">
        <f>IFERROR(100*_xlfn.IFNA(VLOOKUP($B135,KviZDarije6!$A$1:$N$1000, 7, 0), 0)/'TOP SCORES'!G$6,0)</f>
        <v>0</v>
      </c>
      <c r="J135" s="16">
        <f>IFERROR(100*_xlfn.IFNA(VLOOKUP($B135,KviZDarije7!$A$1:$N$1000, 7, 0), 0)/'TOP SCORES'!H$6,0)</f>
        <v>0</v>
      </c>
      <c r="K135" s="16">
        <f>IFERROR(100*_xlfn.IFNA(VLOOKUP($B135,KviZDarije8!$A$1:$N$1000, 7, 0), 0)/'TOP SCORES'!I$6,0)</f>
        <v>0</v>
      </c>
      <c r="L135" s="16">
        <f>IFERROR(100*_xlfn.IFNA(VLOOKUP($B135,KviZDarije9!$A$1:$N$1000, 7, 0), 0)/'TOP SCORES'!J$6,0)</f>
        <v>0</v>
      </c>
      <c r="M135" s="16">
        <f>IFERROR(100*_xlfn.IFNA(VLOOKUP($B135,KviZDarije10!$A$1:$N$1000, 7, 0), 0)/'TOP SCORES'!K$6,0)</f>
        <v>0</v>
      </c>
      <c r="N135" s="16">
        <f>IFERROR(100*_xlfn.IFNA(VLOOKUP($B135,KviZDarije11!$A$1:$N$1000, 7, 0), 0)/'TOP SCORES'!L$6,0)</f>
        <v>0</v>
      </c>
    </row>
    <row r="136" spans="1:14">
      <c r="A136" s="19">
        <f ca="1">RANK(C136,C$2:C$998)</f>
        <v>135</v>
      </c>
      <c r="B136" s="14" t="s">
        <v>153</v>
      </c>
      <c r="C136" s="17" cm="1">
        <f t="array" aca="1" ref="C136" ca="1">SUM(LARGE(D136:N136,ROW(INDIRECT("1:2"))))</f>
        <v>47.272727272727273</v>
      </c>
      <c r="D136" s="16">
        <f>IFERROR(100*_xlfn.IFNA(VLOOKUP($B136,KviZDarije1!$A$1:$N$1000, 7, 0), 0)/'TOP SCORES'!B$6,0)</f>
        <v>20</v>
      </c>
      <c r="E136" s="16">
        <f>IFERROR(100*_xlfn.IFNA(VLOOKUP($B136,KviZDarije2!$A$1:$N$1000, 7, 0), 0)/'TOP SCORES'!C$6,0)</f>
        <v>0</v>
      </c>
      <c r="F136" s="16">
        <f>IFERROR(100*_xlfn.IFNA(VLOOKUP($B136,KviZDarije3!$A$1:$N$1000, 7, 0), 0)/'TOP SCORES'!D$6,0)</f>
        <v>27.272727272727273</v>
      </c>
      <c r="G136" s="16">
        <f>IFERROR(100*_xlfn.IFNA(VLOOKUP($B136,KviZDarije4!$A$1:$N$1000, 7, 0), 0)/'TOP SCORES'!E$6,0)</f>
        <v>0</v>
      </c>
      <c r="H136" s="16">
        <f>IFERROR(100*_xlfn.IFNA(VLOOKUP($B136,KviZDarije5!$A$1:$N$1000, 7, 0), 0)/'TOP SCORES'!F$6,0)</f>
        <v>0</v>
      </c>
      <c r="I136" s="16">
        <f>IFERROR(100*_xlfn.IFNA(VLOOKUP($B136,KviZDarije6!$A$1:$N$1000, 7, 0), 0)/'TOP SCORES'!G$6,0)</f>
        <v>0</v>
      </c>
      <c r="J136" s="16">
        <f>IFERROR(100*_xlfn.IFNA(VLOOKUP($B136,KviZDarije7!$A$1:$N$1000, 7, 0), 0)/'TOP SCORES'!H$6,0)</f>
        <v>0</v>
      </c>
      <c r="K136" s="16">
        <f>IFERROR(100*_xlfn.IFNA(VLOOKUP($B136,KviZDarije8!$A$1:$N$1000, 7, 0), 0)/'TOP SCORES'!I$6,0)</f>
        <v>0</v>
      </c>
      <c r="L136" s="16">
        <f>IFERROR(100*_xlfn.IFNA(VLOOKUP($B136,KviZDarije9!$A$1:$N$1000, 7, 0), 0)/'TOP SCORES'!J$6,0)</f>
        <v>0</v>
      </c>
      <c r="M136" s="16">
        <f>IFERROR(100*_xlfn.IFNA(VLOOKUP($B136,KviZDarije10!$A$1:$N$1000, 7, 0), 0)/'TOP SCORES'!K$6,0)</f>
        <v>0</v>
      </c>
      <c r="N136" s="16">
        <f>IFERROR(100*_xlfn.IFNA(VLOOKUP($B136,KviZDarije11!$A$1:$N$1000, 7, 0), 0)/'TOP SCORES'!L$6,0)</f>
        <v>0</v>
      </c>
    </row>
    <row r="137" spans="1:14">
      <c r="A137" s="19">
        <f ca="1">RANK(C137,C$2:C$998)</f>
        <v>136</v>
      </c>
      <c r="B137" s="14" t="s">
        <v>173</v>
      </c>
      <c r="C137" s="17" cm="1">
        <f t="array" aca="1" ref="C137" ca="1">SUM(LARGE(D137:N137,ROW(INDIRECT("1:2"))))</f>
        <v>45.45454545454546</v>
      </c>
      <c r="D137" s="16">
        <f>IFERROR(100*_xlfn.IFNA(VLOOKUP($B137,KviZDarije1!$A$1:$N$1000, 7, 0), 0)/'TOP SCORES'!B$6,0)</f>
        <v>0</v>
      </c>
      <c r="E137" s="16">
        <f>IFERROR(100*_xlfn.IFNA(VLOOKUP($B137,KviZDarije2!$A$1:$N$1000, 7, 0), 0)/'TOP SCORES'!C$6,0)</f>
        <v>9.0909090909090917</v>
      </c>
      <c r="F137" s="16">
        <f>IFERROR(100*_xlfn.IFNA(VLOOKUP($B137,KviZDarije3!$A$1:$N$1000, 7, 0), 0)/'TOP SCORES'!D$6,0)</f>
        <v>36.363636363636367</v>
      </c>
      <c r="G137" s="16">
        <f>IFERROR(100*_xlfn.IFNA(VLOOKUP($B137,KviZDarije4!$A$1:$N$1000, 7, 0), 0)/'TOP SCORES'!E$6,0)</f>
        <v>0</v>
      </c>
      <c r="H137" s="16">
        <f>IFERROR(100*_xlfn.IFNA(VLOOKUP($B137,KviZDarije5!$A$1:$N$1000, 7, 0), 0)/'TOP SCORES'!F$6,0)</f>
        <v>0</v>
      </c>
      <c r="I137" s="16">
        <f>IFERROR(100*_xlfn.IFNA(VLOOKUP($B137,KviZDarije6!$A$1:$N$1000, 7, 0), 0)/'TOP SCORES'!G$6,0)</f>
        <v>0</v>
      </c>
      <c r="J137" s="16">
        <f>IFERROR(100*_xlfn.IFNA(VLOOKUP($B137,KviZDarije7!$A$1:$N$1000, 7, 0), 0)/'TOP SCORES'!H$6,0)</f>
        <v>0</v>
      </c>
      <c r="K137" s="16">
        <f>IFERROR(100*_xlfn.IFNA(VLOOKUP($B137,KviZDarije8!$A$1:$N$1000, 7, 0), 0)/'TOP SCORES'!I$6,0)</f>
        <v>0</v>
      </c>
      <c r="L137" s="16">
        <f>IFERROR(100*_xlfn.IFNA(VLOOKUP($B137,KviZDarije9!$A$1:$N$1000, 7, 0), 0)/'TOP SCORES'!J$6,0)</f>
        <v>0</v>
      </c>
      <c r="M137" s="16">
        <f>IFERROR(100*_xlfn.IFNA(VLOOKUP($B137,KviZDarije10!$A$1:$N$1000, 7, 0), 0)/'TOP SCORES'!K$6,0)</f>
        <v>0</v>
      </c>
      <c r="N137" s="16">
        <f>IFERROR(100*_xlfn.IFNA(VLOOKUP($B137,KviZDarije11!$A$1:$N$1000, 7, 0), 0)/'TOP SCORES'!L$6,0)</f>
        <v>0</v>
      </c>
    </row>
    <row r="138" spans="1:14">
      <c r="A138" s="19">
        <f ca="1">RANK(C138,C$2:C$998)</f>
        <v>137</v>
      </c>
      <c r="B138" s="6" t="s">
        <v>126</v>
      </c>
      <c r="C138" s="17" cm="1">
        <f t="array" aca="1" ref="C138" ca="1">SUM(LARGE(D138:N138,ROW(INDIRECT("1:2"))))</f>
        <v>45.454545454545453</v>
      </c>
      <c r="D138" s="16">
        <f>IFERROR(100*_xlfn.IFNA(VLOOKUP($B138,KviZDarije1!$A$1:$N$1000, 7, 0), 0)/'TOP SCORES'!B$6,0)</f>
        <v>0</v>
      </c>
      <c r="E138" s="16">
        <f>IFERROR(100*_xlfn.IFNA(VLOOKUP($B138,KviZDarije2!$A$1:$N$1000, 7, 0), 0)/'TOP SCORES'!C$6,0)</f>
        <v>18.181818181818183</v>
      </c>
      <c r="F138" s="16">
        <f>IFERROR(100*_xlfn.IFNA(VLOOKUP($B138,KviZDarije3!$A$1:$N$1000, 7, 0), 0)/'TOP SCORES'!D$6,0)</f>
        <v>27.272727272727273</v>
      </c>
      <c r="G138" s="16">
        <f>IFERROR(100*_xlfn.IFNA(VLOOKUP($B138,KviZDarije4!$A$1:$N$1000, 7, 0), 0)/'TOP SCORES'!E$6,0)</f>
        <v>0</v>
      </c>
      <c r="H138" s="16">
        <f>IFERROR(100*_xlfn.IFNA(VLOOKUP($B138,KviZDarije5!$A$1:$N$1000, 7, 0), 0)/'TOP SCORES'!F$6,0)</f>
        <v>0</v>
      </c>
      <c r="I138" s="16">
        <f>IFERROR(100*_xlfn.IFNA(VLOOKUP($B138,KviZDarije6!$A$1:$N$1000, 7, 0), 0)/'TOP SCORES'!G$6,0)</f>
        <v>0</v>
      </c>
      <c r="J138" s="16">
        <f>IFERROR(100*_xlfn.IFNA(VLOOKUP($B138,KviZDarije7!$A$1:$N$1000, 7, 0), 0)/'TOP SCORES'!H$6,0)</f>
        <v>0</v>
      </c>
      <c r="K138" s="16">
        <f>IFERROR(100*_xlfn.IFNA(VLOOKUP($B138,KviZDarije8!$A$1:$N$1000, 7, 0), 0)/'TOP SCORES'!I$6,0)</f>
        <v>0</v>
      </c>
      <c r="L138" s="16">
        <f>IFERROR(100*_xlfn.IFNA(VLOOKUP($B138,KviZDarije9!$A$1:$N$1000, 7, 0), 0)/'TOP SCORES'!J$6,0)</f>
        <v>0</v>
      </c>
      <c r="M138" s="16">
        <f>IFERROR(100*_xlfn.IFNA(VLOOKUP($B138,KviZDarije10!$A$1:$N$1000, 7, 0), 0)/'TOP SCORES'!K$6,0)</f>
        <v>0</v>
      </c>
      <c r="N138" s="16">
        <f>IFERROR(100*_xlfn.IFNA(VLOOKUP($B138,KviZDarije11!$A$1:$N$1000, 7, 0), 0)/'TOP SCORES'!L$6,0)</f>
        <v>0</v>
      </c>
    </row>
    <row r="139" spans="1:14">
      <c r="A139" s="19">
        <f ca="1">RANK(C139,C$2:C$998)</f>
        <v>137</v>
      </c>
      <c r="B139" s="6" t="s">
        <v>211</v>
      </c>
      <c r="C139" s="17" cm="1">
        <f t="array" aca="1" ref="C139" ca="1">SUM(LARGE(D139:N139,ROW(INDIRECT("1:2"))))</f>
        <v>45.454545454545453</v>
      </c>
      <c r="D139" s="16">
        <f>IFERROR(100*_xlfn.IFNA(VLOOKUP($B139,KviZDarije1!$A$1:$N$1000, 7, 0), 0)/'TOP SCORES'!B$6,0)</f>
        <v>0</v>
      </c>
      <c r="E139" s="16">
        <f>IFERROR(100*_xlfn.IFNA(VLOOKUP($B139,KviZDarije2!$A$1:$N$1000, 7, 0), 0)/'TOP SCORES'!C$6,0)</f>
        <v>45.454545454545453</v>
      </c>
      <c r="F139" s="16">
        <f>IFERROR(100*_xlfn.IFNA(VLOOKUP($B139,KviZDarije3!$A$1:$N$1000, 7, 0), 0)/'TOP SCORES'!D$6,0)</f>
        <v>0</v>
      </c>
      <c r="G139" s="16">
        <f>IFERROR(100*_xlfn.IFNA(VLOOKUP($B139,KviZDarije4!$A$1:$N$1000, 7, 0), 0)/'TOP SCORES'!E$6,0)</f>
        <v>0</v>
      </c>
      <c r="H139" s="16">
        <f>IFERROR(100*_xlfn.IFNA(VLOOKUP($B139,KviZDarije5!$A$1:$N$1000, 7, 0), 0)/'TOP SCORES'!F$6,0)</f>
        <v>0</v>
      </c>
      <c r="I139" s="16">
        <f>IFERROR(100*_xlfn.IFNA(VLOOKUP($B139,KviZDarije6!$A$1:$N$1000, 7, 0), 0)/'TOP SCORES'!G$6,0)</f>
        <v>0</v>
      </c>
      <c r="J139" s="16">
        <f>IFERROR(100*_xlfn.IFNA(VLOOKUP($B139,KviZDarije7!$A$1:$N$1000, 7, 0), 0)/'TOP SCORES'!H$6,0)</f>
        <v>0</v>
      </c>
      <c r="K139" s="16">
        <f>IFERROR(100*_xlfn.IFNA(VLOOKUP($B139,KviZDarije8!$A$1:$N$1000, 7, 0), 0)/'TOP SCORES'!I$6,0)</f>
        <v>0</v>
      </c>
      <c r="L139" s="16">
        <f>IFERROR(100*_xlfn.IFNA(VLOOKUP($B139,KviZDarije9!$A$1:$N$1000, 7, 0), 0)/'TOP SCORES'!J$6,0)</f>
        <v>0</v>
      </c>
      <c r="M139" s="16">
        <f>IFERROR(100*_xlfn.IFNA(VLOOKUP($B139,KviZDarije10!$A$1:$N$1000, 7, 0), 0)/'TOP SCORES'!K$6,0)</f>
        <v>0</v>
      </c>
      <c r="N139" s="16">
        <f>IFERROR(100*_xlfn.IFNA(VLOOKUP($B139,KviZDarije11!$A$1:$N$1000, 7, 0), 0)/'TOP SCORES'!L$6,0)</f>
        <v>0</v>
      </c>
    </row>
    <row r="140" spans="1:14">
      <c r="A140" s="19">
        <f ca="1">RANK(C140,C$2:C$998)</f>
        <v>137</v>
      </c>
      <c r="B140" s="6" t="s">
        <v>133</v>
      </c>
      <c r="C140" s="17" cm="1">
        <f t="array" aca="1" ref="C140" ca="1">SUM(LARGE(D140:N140,ROW(INDIRECT("1:2"))))</f>
        <v>45.454545454545453</v>
      </c>
      <c r="D140" s="16">
        <f>IFERROR(100*_xlfn.IFNA(VLOOKUP($B140,KviZDarije1!$A$1:$N$1000, 7, 0), 0)/'TOP SCORES'!B$6,0)</f>
        <v>0</v>
      </c>
      <c r="E140" s="16">
        <f>IFERROR(100*_xlfn.IFNA(VLOOKUP($B140,KviZDarije2!$A$1:$N$1000, 7, 0), 0)/'TOP SCORES'!C$6,0)</f>
        <v>0</v>
      </c>
      <c r="F140" s="16">
        <f>IFERROR(100*_xlfn.IFNA(VLOOKUP($B140,KviZDarije3!$A$1:$N$1000, 7, 0), 0)/'TOP SCORES'!D$6,0)</f>
        <v>45.454545454545453</v>
      </c>
      <c r="G140" s="16">
        <f>IFERROR(100*_xlfn.IFNA(VLOOKUP($B140,KviZDarije4!$A$1:$N$1000, 7, 0), 0)/'TOP SCORES'!E$6,0)</f>
        <v>0</v>
      </c>
      <c r="H140" s="16">
        <f>IFERROR(100*_xlfn.IFNA(VLOOKUP($B140,KviZDarije5!$A$1:$N$1000, 7, 0), 0)/'TOP SCORES'!F$6,0)</f>
        <v>0</v>
      </c>
      <c r="I140" s="16">
        <f>IFERROR(100*_xlfn.IFNA(VLOOKUP($B140,KviZDarije6!$A$1:$N$1000, 7, 0), 0)/'TOP SCORES'!G$6,0)</f>
        <v>0</v>
      </c>
      <c r="J140" s="16">
        <f>IFERROR(100*_xlfn.IFNA(VLOOKUP($B140,KviZDarije7!$A$1:$N$1000, 7, 0), 0)/'TOP SCORES'!H$6,0)</f>
        <v>0</v>
      </c>
      <c r="K140" s="16">
        <f>IFERROR(100*_xlfn.IFNA(VLOOKUP($B140,KviZDarije8!$A$1:$N$1000, 7, 0), 0)/'TOP SCORES'!I$6,0)</f>
        <v>0</v>
      </c>
      <c r="L140" s="16">
        <f>IFERROR(100*_xlfn.IFNA(VLOOKUP($B140,KviZDarije9!$A$1:$N$1000, 7, 0), 0)/'TOP SCORES'!J$6,0)</f>
        <v>0</v>
      </c>
      <c r="M140" s="16">
        <f>IFERROR(100*_xlfn.IFNA(VLOOKUP($B140,KviZDarije10!$A$1:$N$1000, 7, 0), 0)/'TOP SCORES'!K$6,0)</f>
        <v>0</v>
      </c>
      <c r="N140" s="16">
        <f>IFERROR(100*_xlfn.IFNA(VLOOKUP($B140,KviZDarije11!$A$1:$N$1000, 7, 0), 0)/'TOP SCORES'!L$6,0)</f>
        <v>0</v>
      </c>
    </row>
    <row r="141" spans="1:14">
      <c r="A141" s="19">
        <f ca="1">RANK(C141,C$2:C$998)</f>
        <v>137</v>
      </c>
      <c r="B141" s="6" t="s">
        <v>118</v>
      </c>
      <c r="C141" s="17" cm="1">
        <f t="array" aca="1" ref="C141" ca="1">SUM(LARGE(D141:N141,ROW(INDIRECT("1:2"))))</f>
        <v>45.454545454545453</v>
      </c>
      <c r="D141" s="16">
        <f>IFERROR(100*_xlfn.IFNA(VLOOKUP($B141,KviZDarije1!$A$1:$N$1000, 7, 0), 0)/'TOP SCORES'!B$6,0)</f>
        <v>0</v>
      </c>
      <c r="E141" s="16">
        <f>IFERROR(100*_xlfn.IFNA(VLOOKUP($B141,KviZDarije2!$A$1:$N$1000, 7, 0), 0)/'TOP SCORES'!C$6,0)</f>
        <v>18.181818181818183</v>
      </c>
      <c r="F141" s="16">
        <f>IFERROR(100*_xlfn.IFNA(VLOOKUP($B141,KviZDarije3!$A$1:$N$1000, 7, 0), 0)/'TOP SCORES'!D$6,0)</f>
        <v>27.272727272727273</v>
      </c>
      <c r="G141" s="16">
        <f>IFERROR(100*_xlfn.IFNA(VLOOKUP($B141,KviZDarije4!$A$1:$N$1000, 7, 0), 0)/'TOP SCORES'!E$6,0)</f>
        <v>0</v>
      </c>
      <c r="H141" s="16">
        <f>IFERROR(100*_xlfn.IFNA(VLOOKUP($B141,KviZDarije5!$A$1:$N$1000, 7, 0), 0)/'TOP SCORES'!F$6,0)</f>
        <v>0</v>
      </c>
      <c r="I141" s="16">
        <f>IFERROR(100*_xlfn.IFNA(VLOOKUP($B141,KviZDarije6!$A$1:$N$1000, 7, 0), 0)/'TOP SCORES'!G$6,0)</f>
        <v>0</v>
      </c>
      <c r="J141" s="16">
        <f>IFERROR(100*_xlfn.IFNA(VLOOKUP($B141,KviZDarije7!$A$1:$N$1000, 7, 0), 0)/'TOP SCORES'!H$6,0)</f>
        <v>0</v>
      </c>
      <c r="K141" s="16">
        <f>IFERROR(100*_xlfn.IFNA(VLOOKUP($B141,KviZDarije8!$A$1:$N$1000, 7, 0), 0)/'TOP SCORES'!I$6,0)</f>
        <v>0</v>
      </c>
      <c r="L141" s="16">
        <f>IFERROR(100*_xlfn.IFNA(VLOOKUP($B141,KviZDarije9!$A$1:$N$1000, 7, 0), 0)/'TOP SCORES'!J$6,0)</f>
        <v>0</v>
      </c>
      <c r="M141" s="16">
        <f>IFERROR(100*_xlfn.IFNA(VLOOKUP($B141,KviZDarije10!$A$1:$N$1000, 7, 0), 0)/'TOP SCORES'!K$6,0)</f>
        <v>0</v>
      </c>
      <c r="N141" s="16">
        <f>IFERROR(100*_xlfn.IFNA(VLOOKUP($B141,KviZDarije11!$A$1:$N$1000, 7, 0), 0)/'TOP SCORES'!L$6,0)</f>
        <v>0</v>
      </c>
    </row>
    <row r="142" spans="1:14">
      <c r="A142" s="19">
        <f ca="1">RANK(C142,C$2:C$998)</f>
        <v>137</v>
      </c>
      <c r="B142" s="6" t="s">
        <v>221</v>
      </c>
      <c r="C142" s="17" cm="1">
        <f t="array" aca="1" ref="C142" ca="1">SUM(LARGE(D142:N142,ROW(INDIRECT("1:2"))))</f>
        <v>45.454545454545453</v>
      </c>
      <c r="D142" s="16">
        <f>IFERROR(100*_xlfn.IFNA(VLOOKUP($B142,KviZDarije1!$A$1:$N$1000, 7, 0), 0)/'TOP SCORES'!B$6,0)</f>
        <v>0</v>
      </c>
      <c r="E142" s="16">
        <f>IFERROR(100*_xlfn.IFNA(VLOOKUP($B142,KviZDarije2!$A$1:$N$1000, 7, 0), 0)/'TOP SCORES'!C$6,0)</f>
        <v>45.454545454545453</v>
      </c>
      <c r="F142" s="16">
        <f>IFERROR(100*_xlfn.IFNA(VLOOKUP($B142,KviZDarije3!$A$1:$N$1000, 7, 0), 0)/'TOP SCORES'!D$6,0)</f>
        <v>0</v>
      </c>
      <c r="G142" s="16">
        <f>IFERROR(100*_xlfn.IFNA(VLOOKUP($B142,KviZDarije4!$A$1:$N$1000, 7, 0), 0)/'TOP SCORES'!E$6,0)</f>
        <v>0</v>
      </c>
      <c r="H142" s="16">
        <f>IFERROR(100*_xlfn.IFNA(VLOOKUP($B142,KviZDarije5!$A$1:$N$1000, 7, 0), 0)/'TOP SCORES'!F$6,0)</f>
        <v>0</v>
      </c>
      <c r="I142" s="16">
        <f>IFERROR(100*_xlfn.IFNA(VLOOKUP($B142,KviZDarije6!$A$1:$N$1000, 7, 0), 0)/'TOP SCORES'!G$6,0)</f>
        <v>0</v>
      </c>
      <c r="J142" s="16">
        <f>IFERROR(100*_xlfn.IFNA(VLOOKUP($B142,KviZDarije7!$A$1:$N$1000, 7, 0), 0)/'TOP SCORES'!H$6,0)</f>
        <v>0</v>
      </c>
      <c r="K142" s="16">
        <f>IFERROR(100*_xlfn.IFNA(VLOOKUP($B142,KviZDarije8!$A$1:$N$1000, 7, 0), 0)/'TOP SCORES'!I$6,0)</f>
        <v>0</v>
      </c>
      <c r="L142" s="16">
        <f>IFERROR(100*_xlfn.IFNA(VLOOKUP($B142,KviZDarije9!$A$1:$N$1000, 7, 0), 0)/'TOP SCORES'!J$6,0)</f>
        <v>0</v>
      </c>
      <c r="M142" s="16">
        <f>IFERROR(100*_xlfn.IFNA(VLOOKUP($B142,KviZDarije10!$A$1:$N$1000, 7, 0), 0)/'TOP SCORES'!K$6,0)</f>
        <v>0</v>
      </c>
      <c r="N142" s="16">
        <f>IFERROR(100*_xlfn.IFNA(VLOOKUP($B142,KviZDarije11!$A$1:$N$1000, 7, 0), 0)/'TOP SCORES'!L$6,0)</f>
        <v>0</v>
      </c>
    </row>
    <row r="143" spans="1:14">
      <c r="A143" s="19">
        <f ca="1">RANK(C143,C$2:C$998)</f>
        <v>137</v>
      </c>
      <c r="B143" s="6" t="s">
        <v>140</v>
      </c>
      <c r="C143" s="17" cm="1">
        <f t="array" aca="1" ref="C143" ca="1">SUM(LARGE(D143:N143,ROW(INDIRECT("1:2"))))</f>
        <v>45.454545454545453</v>
      </c>
      <c r="D143" s="16">
        <f>IFERROR(100*_xlfn.IFNA(VLOOKUP($B143,KviZDarije1!$A$1:$N$1000, 7, 0), 0)/'TOP SCORES'!B$6,0)</f>
        <v>0</v>
      </c>
      <c r="E143" s="16">
        <f>IFERROR(100*_xlfn.IFNA(VLOOKUP($B143,KviZDarije2!$A$1:$N$1000, 7, 0), 0)/'TOP SCORES'!C$6,0)</f>
        <v>0</v>
      </c>
      <c r="F143" s="16">
        <f>IFERROR(100*_xlfn.IFNA(VLOOKUP($B143,KviZDarije3!$A$1:$N$1000, 7, 0), 0)/'TOP SCORES'!D$6,0)</f>
        <v>45.454545454545453</v>
      </c>
      <c r="G143" s="16">
        <f>IFERROR(100*_xlfn.IFNA(VLOOKUP($B143,KviZDarije4!$A$1:$N$1000, 7, 0), 0)/'TOP SCORES'!E$6,0)</f>
        <v>0</v>
      </c>
      <c r="H143" s="16">
        <f>IFERROR(100*_xlfn.IFNA(VLOOKUP($B143,KviZDarije5!$A$1:$N$1000, 7, 0), 0)/'TOP SCORES'!F$6,0)</f>
        <v>0</v>
      </c>
      <c r="I143" s="16">
        <f>IFERROR(100*_xlfn.IFNA(VLOOKUP($B143,KviZDarije6!$A$1:$N$1000, 7, 0), 0)/'TOP SCORES'!G$6,0)</f>
        <v>0</v>
      </c>
      <c r="J143" s="16">
        <f>IFERROR(100*_xlfn.IFNA(VLOOKUP($B143,KviZDarije7!$A$1:$N$1000, 7, 0), 0)/'TOP SCORES'!H$6,0)</f>
        <v>0</v>
      </c>
      <c r="K143" s="16">
        <f>IFERROR(100*_xlfn.IFNA(VLOOKUP($B143,KviZDarije8!$A$1:$N$1000, 7, 0), 0)/'TOP SCORES'!I$6,0)</f>
        <v>0</v>
      </c>
      <c r="L143" s="16">
        <f>IFERROR(100*_xlfn.IFNA(VLOOKUP($B143,KviZDarije9!$A$1:$N$1000, 7, 0), 0)/'TOP SCORES'!J$6,0)</f>
        <v>0</v>
      </c>
      <c r="M143" s="16">
        <f>IFERROR(100*_xlfn.IFNA(VLOOKUP($B143,KviZDarije10!$A$1:$N$1000, 7, 0), 0)/'TOP SCORES'!K$6,0)</f>
        <v>0</v>
      </c>
      <c r="N143" s="16">
        <f>IFERROR(100*_xlfn.IFNA(VLOOKUP($B143,KviZDarije11!$A$1:$N$1000, 7, 0), 0)/'TOP SCORES'!L$6,0)</f>
        <v>0</v>
      </c>
    </row>
    <row r="144" spans="1:14">
      <c r="A144" s="19">
        <f ca="1">RANK(C144,C$2:C$998)</f>
        <v>137</v>
      </c>
      <c r="B144" s="6" t="s">
        <v>237</v>
      </c>
      <c r="C144" s="17" cm="1">
        <f t="array" aca="1" ref="C144" ca="1">SUM(LARGE(D144:N144,ROW(INDIRECT("1:2"))))</f>
        <v>45.454545454545453</v>
      </c>
      <c r="D144" s="16">
        <f>IFERROR(100*_xlfn.IFNA(VLOOKUP($B144,KviZDarije1!$A$1:$N$1000, 7, 0), 0)/'TOP SCORES'!B$6,0)</f>
        <v>0</v>
      </c>
      <c r="E144" s="16">
        <f>IFERROR(100*_xlfn.IFNA(VLOOKUP($B144,KviZDarije2!$A$1:$N$1000, 7, 0), 0)/'TOP SCORES'!C$6,0)</f>
        <v>0</v>
      </c>
      <c r="F144" s="16">
        <f>IFERROR(100*_xlfn.IFNA(VLOOKUP($B144,KviZDarije3!$A$1:$N$1000, 7, 0), 0)/'TOP SCORES'!D$6,0)</f>
        <v>45.454545454545453</v>
      </c>
      <c r="G144" s="16">
        <f>IFERROR(100*_xlfn.IFNA(VLOOKUP($B144,KviZDarije4!$A$1:$N$1000, 7, 0), 0)/'TOP SCORES'!E$6,0)</f>
        <v>0</v>
      </c>
      <c r="H144" s="16">
        <f>IFERROR(100*_xlfn.IFNA(VLOOKUP($B144,KviZDarije5!$A$1:$N$1000, 7, 0), 0)/'TOP SCORES'!F$6,0)</f>
        <v>0</v>
      </c>
      <c r="I144" s="16">
        <f>IFERROR(100*_xlfn.IFNA(VLOOKUP($B144,KviZDarije6!$A$1:$N$1000, 7, 0), 0)/'TOP SCORES'!G$6,0)</f>
        <v>0</v>
      </c>
      <c r="J144" s="16">
        <f>IFERROR(100*_xlfn.IFNA(VLOOKUP($B144,KviZDarije7!$A$1:$N$1000, 7, 0), 0)/'TOP SCORES'!H$6,0)</f>
        <v>0</v>
      </c>
      <c r="K144" s="16">
        <f>IFERROR(100*_xlfn.IFNA(VLOOKUP($B144,KviZDarije8!$A$1:$N$1000, 7, 0), 0)/'TOP SCORES'!I$6,0)</f>
        <v>0</v>
      </c>
      <c r="L144" s="16">
        <f>IFERROR(100*_xlfn.IFNA(VLOOKUP($B144,KviZDarije9!$A$1:$N$1000, 7, 0), 0)/'TOP SCORES'!J$6,0)</f>
        <v>0</v>
      </c>
      <c r="M144" s="16">
        <f>IFERROR(100*_xlfn.IFNA(VLOOKUP($B144,KviZDarije10!$A$1:$N$1000, 7, 0), 0)/'TOP SCORES'!K$6,0)</f>
        <v>0</v>
      </c>
      <c r="N144" s="16">
        <f>IFERROR(100*_xlfn.IFNA(VLOOKUP($B144,KviZDarije11!$A$1:$N$1000, 7, 0), 0)/'TOP SCORES'!L$6,0)</f>
        <v>0</v>
      </c>
    </row>
    <row r="145" spans="1:14">
      <c r="A145" s="19">
        <f ca="1">RANK(C145,C$2:C$998)</f>
        <v>137</v>
      </c>
      <c r="B145" s="6" t="s">
        <v>43</v>
      </c>
      <c r="C145" s="17" cm="1">
        <f t="array" aca="1" ref="C145" ca="1">SUM(LARGE(D145:N145,ROW(INDIRECT("1:2"))))</f>
        <v>45.454545454545453</v>
      </c>
      <c r="D145" s="16">
        <f>IFERROR(100*_xlfn.IFNA(VLOOKUP($B145,KviZDarije1!$A$1:$N$1000, 7, 0), 0)/'TOP SCORES'!B$6,0)</f>
        <v>0</v>
      </c>
      <c r="E145" s="16">
        <f>IFERROR(100*_xlfn.IFNA(VLOOKUP($B145,KviZDarije2!$A$1:$N$1000, 7, 0), 0)/'TOP SCORES'!C$6,0)</f>
        <v>45.454545454545453</v>
      </c>
      <c r="F145" s="16">
        <f>IFERROR(100*_xlfn.IFNA(VLOOKUP($B145,KviZDarije3!$A$1:$N$1000, 7, 0), 0)/'TOP SCORES'!D$6,0)</f>
        <v>0</v>
      </c>
      <c r="G145" s="16">
        <f>IFERROR(100*_xlfn.IFNA(VLOOKUP($B145,KviZDarije4!$A$1:$N$1000, 7, 0), 0)/'TOP SCORES'!E$6,0)</f>
        <v>0</v>
      </c>
      <c r="H145" s="16">
        <f>IFERROR(100*_xlfn.IFNA(VLOOKUP($B145,KviZDarije5!$A$1:$N$1000, 7, 0), 0)/'TOP SCORES'!F$6,0)</f>
        <v>0</v>
      </c>
      <c r="I145" s="16">
        <f>IFERROR(100*_xlfn.IFNA(VLOOKUP($B145,KviZDarije6!$A$1:$N$1000, 7, 0), 0)/'TOP SCORES'!G$6,0)</f>
        <v>0</v>
      </c>
      <c r="J145" s="16">
        <f>IFERROR(100*_xlfn.IFNA(VLOOKUP($B145,KviZDarije7!$A$1:$N$1000, 7, 0), 0)/'TOP SCORES'!H$6,0)</f>
        <v>0</v>
      </c>
      <c r="K145" s="16">
        <f>IFERROR(100*_xlfn.IFNA(VLOOKUP($B145,KviZDarije8!$A$1:$N$1000, 7, 0), 0)/'TOP SCORES'!I$6,0)</f>
        <v>0</v>
      </c>
      <c r="L145" s="16">
        <f>IFERROR(100*_xlfn.IFNA(VLOOKUP($B145,KviZDarije9!$A$1:$N$1000, 7, 0), 0)/'TOP SCORES'!J$6,0)</f>
        <v>0</v>
      </c>
      <c r="M145" s="16">
        <f>IFERROR(100*_xlfn.IFNA(VLOOKUP($B145,KviZDarije10!$A$1:$N$1000, 7, 0), 0)/'TOP SCORES'!K$6,0)</f>
        <v>0</v>
      </c>
      <c r="N145" s="16">
        <f>IFERROR(100*_xlfn.IFNA(VLOOKUP($B145,KviZDarije11!$A$1:$N$1000, 7, 0), 0)/'TOP SCORES'!L$6,0)</f>
        <v>0</v>
      </c>
    </row>
    <row r="146" spans="1:14">
      <c r="A146" s="19">
        <f ca="1">RANK(C146,C$2:C$998)</f>
        <v>184</v>
      </c>
      <c r="B146" s="6" t="s">
        <v>215</v>
      </c>
      <c r="C146" s="17" cm="1">
        <f t="array" aca="1" ref="C146" ca="1">SUM(LARGE(D146:N146,ROW(INDIRECT("1:2"))))</f>
        <v>0</v>
      </c>
      <c r="D146" s="16">
        <f>IFERROR(100*_xlfn.IFNA(VLOOKUP($B146,KviZDarije1!$A$1:$N$1000, 7, 0), 0)/'TOP SCORES'!B$6,0)</f>
        <v>0</v>
      </c>
      <c r="E146" s="16">
        <f>IFERROR(100*_xlfn.IFNA(VLOOKUP($B146,KviZDarije2!$A$1:$N$1000, 7, 0), 0)/'TOP SCORES'!C$6,0)</f>
        <v>0</v>
      </c>
      <c r="F146" s="16">
        <f>IFERROR(100*_xlfn.IFNA(VLOOKUP($B146,KviZDarije3!$A$1:$N$1000, 7, 0), 0)/'TOP SCORES'!D$6,0)</f>
        <v>0</v>
      </c>
      <c r="G146" s="16">
        <f>IFERROR(100*_xlfn.IFNA(VLOOKUP($B146,KviZDarije4!$A$1:$N$1000, 7, 0), 0)/'TOP SCORES'!E$6,0)</f>
        <v>0</v>
      </c>
      <c r="H146" s="16">
        <f>IFERROR(100*_xlfn.IFNA(VLOOKUP($B146,KviZDarije5!$A$1:$N$1000, 7, 0), 0)/'TOP SCORES'!F$6,0)</f>
        <v>0</v>
      </c>
      <c r="I146" s="16">
        <f>IFERROR(100*_xlfn.IFNA(VLOOKUP($B146,KviZDarije6!$A$1:$N$1000, 7, 0), 0)/'TOP SCORES'!G$6,0)</f>
        <v>0</v>
      </c>
      <c r="J146" s="16">
        <f>IFERROR(100*_xlfn.IFNA(VLOOKUP($B146,KviZDarije7!$A$1:$N$1000, 7, 0), 0)/'TOP SCORES'!H$6,0)</f>
        <v>0</v>
      </c>
      <c r="K146" s="16">
        <f>IFERROR(100*_xlfn.IFNA(VLOOKUP($B146,KviZDarije8!$A$1:$N$1000, 7, 0), 0)/'TOP SCORES'!I$6,0)</f>
        <v>0</v>
      </c>
      <c r="L146" s="16">
        <f>IFERROR(100*_xlfn.IFNA(VLOOKUP($B146,KviZDarije9!$A$1:$N$1000, 7, 0), 0)/'TOP SCORES'!J$6,0)</f>
        <v>0</v>
      </c>
      <c r="M146" s="16">
        <f>IFERROR(100*_xlfn.IFNA(VLOOKUP($B146,KviZDarije10!$A$1:$N$1000, 7, 0), 0)/'TOP SCORES'!K$6,0)</f>
        <v>0</v>
      </c>
      <c r="N146" s="16">
        <f>IFERROR(100*_xlfn.IFNA(VLOOKUP($B146,KviZDarije11!$A$1:$N$1000, 7, 0), 0)/'TOP SCORES'!L$6,0)</f>
        <v>0</v>
      </c>
    </row>
    <row r="147" spans="1:14">
      <c r="A147" s="19">
        <f ca="1">RANK(C147,C$2:C$998)</f>
        <v>91</v>
      </c>
      <c r="B147" s="6" t="s">
        <v>238</v>
      </c>
      <c r="C147" s="17" cm="1">
        <f t="array" aca="1" ref="C147" ca="1">SUM(LARGE(D147:N147,ROW(INDIRECT("1:2"))))</f>
        <v>90.909090909090907</v>
      </c>
      <c r="D147" s="16">
        <f>IFERROR(100*_xlfn.IFNA(VLOOKUP($B147,KviZDarije1!$A$1:$N$1000, 7, 0), 0)/'TOP SCORES'!B$6,0)</f>
        <v>0</v>
      </c>
      <c r="E147" s="16">
        <f>IFERROR(100*_xlfn.IFNA(VLOOKUP($B147,KviZDarije2!$A$1:$N$1000, 7, 0), 0)/'TOP SCORES'!C$6,0)</f>
        <v>45.454545454545453</v>
      </c>
      <c r="F147" s="16">
        <f>IFERROR(100*_xlfn.IFNA(VLOOKUP($B147,KviZDarije3!$A$1:$N$1000, 7, 0), 0)/'TOP SCORES'!D$6,0)</f>
        <v>45.454545454545453</v>
      </c>
      <c r="G147" s="16">
        <f>IFERROR(100*_xlfn.IFNA(VLOOKUP($B147,KviZDarije4!$A$1:$N$1000, 7, 0), 0)/'TOP SCORES'!E$6,0)</f>
        <v>0</v>
      </c>
      <c r="H147" s="16">
        <f>IFERROR(100*_xlfn.IFNA(VLOOKUP($B147,KviZDarije5!$A$1:$N$1000, 7, 0), 0)/'TOP SCORES'!F$6,0)</f>
        <v>0</v>
      </c>
      <c r="I147" s="16">
        <f>IFERROR(100*_xlfn.IFNA(VLOOKUP($B147,KviZDarije6!$A$1:$N$1000, 7, 0), 0)/'TOP SCORES'!G$6,0)</f>
        <v>0</v>
      </c>
      <c r="J147" s="16">
        <f>IFERROR(100*_xlfn.IFNA(VLOOKUP($B147,KviZDarije7!$A$1:$N$1000, 7, 0), 0)/'TOP SCORES'!H$6,0)</f>
        <v>0</v>
      </c>
      <c r="K147" s="16">
        <f>IFERROR(100*_xlfn.IFNA(VLOOKUP($B147,KviZDarije8!$A$1:$N$1000, 7, 0), 0)/'TOP SCORES'!I$6,0)</f>
        <v>0</v>
      </c>
      <c r="L147" s="16">
        <f>IFERROR(100*_xlfn.IFNA(VLOOKUP($B147,KviZDarije9!$A$1:$N$1000, 7, 0), 0)/'TOP SCORES'!J$6,0)</f>
        <v>0</v>
      </c>
      <c r="M147" s="16">
        <f>IFERROR(100*_xlfn.IFNA(VLOOKUP($B147,KviZDarije10!$A$1:$N$1000, 7, 0), 0)/'TOP SCORES'!K$6,0)</f>
        <v>0</v>
      </c>
      <c r="N147" s="16">
        <f>IFERROR(100*_xlfn.IFNA(VLOOKUP($B147,KviZDarije11!$A$1:$N$1000, 7, 0), 0)/'TOP SCORES'!L$6,0)</f>
        <v>0</v>
      </c>
    </row>
    <row r="148" spans="1:14">
      <c r="A148" s="19">
        <f ca="1">RANK(C148,C$2:C$998)</f>
        <v>137</v>
      </c>
      <c r="B148" s="6" t="s">
        <v>235</v>
      </c>
      <c r="C148" s="17" cm="1">
        <f t="array" aca="1" ref="C148" ca="1">SUM(LARGE(D148:N148,ROW(INDIRECT("1:2"))))</f>
        <v>45.454545454545453</v>
      </c>
      <c r="D148" s="16">
        <f>IFERROR(100*_xlfn.IFNA(VLOOKUP($B148,KviZDarije1!$A$1:$N$1000, 7, 0), 0)/'TOP SCORES'!B$6,0)</f>
        <v>0</v>
      </c>
      <c r="E148" s="16">
        <f>IFERROR(100*_xlfn.IFNA(VLOOKUP($B148,KviZDarije2!$A$1:$N$1000, 7, 0), 0)/'TOP SCORES'!C$6,0)</f>
        <v>0</v>
      </c>
      <c r="F148" s="16">
        <f>IFERROR(100*_xlfn.IFNA(VLOOKUP($B148,KviZDarije3!$A$1:$N$1000, 7, 0), 0)/'TOP SCORES'!D$6,0)</f>
        <v>45.454545454545453</v>
      </c>
      <c r="G148" s="16">
        <f>IFERROR(100*_xlfn.IFNA(VLOOKUP($B148,KviZDarije4!$A$1:$N$1000, 7, 0), 0)/'TOP SCORES'!E$6,0)</f>
        <v>0</v>
      </c>
      <c r="H148" s="16">
        <f>IFERROR(100*_xlfn.IFNA(VLOOKUP($B148,KviZDarije5!$A$1:$N$1000, 7, 0), 0)/'TOP SCORES'!F$6,0)</f>
        <v>0</v>
      </c>
      <c r="I148" s="16">
        <f>IFERROR(100*_xlfn.IFNA(VLOOKUP($B148,KviZDarije6!$A$1:$N$1000, 7, 0), 0)/'TOP SCORES'!G$6,0)</f>
        <v>0</v>
      </c>
      <c r="J148" s="16">
        <f>IFERROR(100*_xlfn.IFNA(VLOOKUP($B148,KviZDarije7!$A$1:$N$1000, 7, 0), 0)/'TOP SCORES'!H$6,0)</f>
        <v>0</v>
      </c>
      <c r="K148" s="16">
        <f>IFERROR(100*_xlfn.IFNA(VLOOKUP($B148,KviZDarije8!$A$1:$N$1000, 7, 0), 0)/'TOP SCORES'!I$6,0)</f>
        <v>0</v>
      </c>
      <c r="L148" s="16">
        <f>IFERROR(100*_xlfn.IFNA(VLOOKUP($B148,KviZDarije9!$A$1:$N$1000, 7, 0), 0)/'TOP SCORES'!J$6,0)</f>
        <v>0</v>
      </c>
      <c r="M148" s="16">
        <f>IFERROR(100*_xlfn.IFNA(VLOOKUP($B148,KviZDarije10!$A$1:$N$1000, 7, 0), 0)/'TOP SCORES'!K$6,0)</f>
        <v>0</v>
      </c>
      <c r="N148" s="16">
        <f>IFERROR(100*_xlfn.IFNA(VLOOKUP($B148,KviZDarije11!$A$1:$N$1000, 7, 0), 0)/'TOP SCORES'!L$6,0)</f>
        <v>0</v>
      </c>
    </row>
    <row r="149" spans="1:14">
      <c r="A149" s="19">
        <f ca="1">RANK(C149,C$2:C$998)</f>
        <v>137</v>
      </c>
      <c r="B149" s="6" t="s">
        <v>232</v>
      </c>
      <c r="C149" s="17" cm="1">
        <f t="array" aca="1" ref="C149" ca="1">SUM(LARGE(D149:N149,ROW(INDIRECT("1:2"))))</f>
        <v>45.454545454545453</v>
      </c>
      <c r="D149" s="16">
        <f>IFERROR(100*_xlfn.IFNA(VLOOKUP($B149,KviZDarije1!$A$1:$N$1000, 7, 0), 0)/'TOP SCORES'!B$6,0)</f>
        <v>0</v>
      </c>
      <c r="E149" s="16">
        <f>IFERROR(100*_xlfn.IFNA(VLOOKUP($B149,KviZDarije2!$A$1:$N$1000, 7, 0), 0)/'TOP SCORES'!C$6,0)</f>
        <v>0</v>
      </c>
      <c r="F149" s="16">
        <f>IFERROR(100*_xlfn.IFNA(VLOOKUP($B149,KviZDarije3!$A$1:$N$1000, 7, 0), 0)/'TOP SCORES'!D$6,0)</f>
        <v>45.454545454545453</v>
      </c>
      <c r="G149" s="16">
        <f>IFERROR(100*_xlfn.IFNA(VLOOKUP($B149,KviZDarije4!$A$1:$N$1000, 7, 0), 0)/'TOP SCORES'!E$6,0)</f>
        <v>0</v>
      </c>
      <c r="H149" s="16">
        <f>IFERROR(100*_xlfn.IFNA(VLOOKUP($B149,KviZDarije5!$A$1:$N$1000, 7, 0), 0)/'TOP SCORES'!F$6,0)</f>
        <v>0</v>
      </c>
      <c r="I149" s="16">
        <f>IFERROR(100*_xlfn.IFNA(VLOOKUP($B149,KviZDarije6!$A$1:$N$1000, 7, 0), 0)/'TOP SCORES'!G$6,0)</f>
        <v>0</v>
      </c>
      <c r="J149" s="16">
        <f>IFERROR(100*_xlfn.IFNA(VLOOKUP($B149,KviZDarije7!$A$1:$N$1000, 7, 0), 0)/'TOP SCORES'!H$6,0)</f>
        <v>0</v>
      </c>
      <c r="K149" s="16">
        <f>IFERROR(100*_xlfn.IFNA(VLOOKUP($B149,KviZDarije8!$A$1:$N$1000, 7, 0), 0)/'TOP SCORES'!I$6,0)</f>
        <v>0</v>
      </c>
      <c r="L149" s="16">
        <f>IFERROR(100*_xlfn.IFNA(VLOOKUP($B149,KviZDarije9!$A$1:$N$1000, 7, 0), 0)/'TOP SCORES'!J$6,0)</f>
        <v>0</v>
      </c>
      <c r="M149" s="16">
        <f>IFERROR(100*_xlfn.IFNA(VLOOKUP($B149,KviZDarije10!$A$1:$N$1000, 7, 0), 0)/'TOP SCORES'!K$6,0)</f>
        <v>0</v>
      </c>
      <c r="N149" s="16">
        <f>IFERROR(100*_xlfn.IFNA(VLOOKUP($B149,KviZDarije11!$A$1:$N$1000, 7, 0), 0)/'TOP SCORES'!L$6,0)</f>
        <v>0</v>
      </c>
    </row>
    <row r="150" spans="1:14">
      <c r="A150" s="19">
        <f ca="1">RANK(C150,C$2:C$998)</f>
        <v>147</v>
      </c>
      <c r="B150" s="10" t="s">
        <v>134</v>
      </c>
      <c r="C150" s="17" cm="1">
        <f t="array" aca="1" ref="C150" ca="1">SUM(LARGE(D150:N150,ROW(INDIRECT("1:2"))))</f>
        <v>40</v>
      </c>
      <c r="D150" s="16">
        <f>IFERROR(100*_xlfn.IFNA(VLOOKUP($B150,KviZDarije1!$A$1:$N$1000, 7, 0), 0)/'TOP SCORES'!B$6,0)</f>
        <v>40</v>
      </c>
      <c r="E150" s="16">
        <f>IFERROR(100*_xlfn.IFNA(VLOOKUP($B150,KviZDarije2!$A$1:$N$1000, 7, 0), 0)/'TOP SCORES'!C$6,0)</f>
        <v>0</v>
      </c>
      <c r="F150" s="16">
        <f>IFERROR(100*_xlfn.IFNA(VLOOKUP($B150,KviZDarije3!$A$1:$N$1000, 7, 0), 0)/'TOP SCORES'!D$6,0)</f>
        <v>0</v>
      </c>
      <c r="G150" s="16">
        <f>IFERROR(100*_xlfn.IFNA(VLOOKUP($B150,KviZDarije4!$A$1:$N$1000, 7, 0), 0)/'TOP SCORES'!E$6,0)</f>
        <v>0</v>
      </c>
      <c r="H150" s="16">
        <f>IFERROR(100*_xlfn.IFNA(VLOOKUP($B150,KviZDarije5!$A$1:$N$1000, 7, 0), 0)/'TOP SCORES'!F$6,0)</f>
        <v>0</v>
      </c>
      <c r="I150" s="16">
        <f>IFERROR(100*_xlfn.IFNA(VLOOKUP($B150,KviZDarije6!$A$1:$N$1000, 7, 0), 0)/'TOP SCORES'!G$6,0)</f>
        <v>0</v>
      </c>
      <c r="J150" s="16">
        <f>IFERROR(100*_xlfn.IFNA(VLOOKUP($B150,KviZDarije7!$A$1:$N$1000, 7, 0), 0)/'TOP SCORES'!H$6,0)</f>
        <v>0</v>
      </c>
      <c r="K150" s="16">
        <f>IFERROR(100*_xlfn.IFNA(VLOOKUP($B150,KviZDarije8!$A$1:$N$1000, 7, 0), 0)/'TOP SCORES'!I$6,0)</f>
        <v>0</v>
      </c>
      <c r="L150" s="16">
        <f>IFERROR(100*_xlfn.IFNA(VLOOKUP($B150,KviZDarije9!$A$1:$N$1000, 7, 0), 0)/'TOP SCORES'!J$6,0)</f>
        <v>0</v>
      </c>
      <c r="M150" s="16">
        <f>IFERROR(100*_xlfn.IFNA(VLOOKUP($B150,KviZDarije10!$A$1:$N$1000, 7, 0), 0)/'TOP SCORES'!K$6,0)</f>
        <v>0</v>
      </c>
      <c r="N150" s="16">
        <f>IFERROR(100*_xlfn.IFNA(VLOOKUP($B150,KviZDarije11!$A$1:$N$1000, 7, 0), 0)/'TOP SCORES'!L$6,0)</f>
        <v>0</v>
      </c>
    </row>
    <row r="151" spans="1:14">
      <c r="A151" s="19">
        <f ca="1">RANK(C151,C$2:C$998)</f>
        <v>147</v>
      </c>
      <c r="B151" s="10" t="s">
        <v>150</v>
      </c>
      <c r="C151" s="17" cm="1">
        <f t="array" aca="1" ref="C151" ca="1">SUM(LARGE(D151:N151,ROW(INDIRECT("1:2"))))</f>
        <v>40</v>
      </c>
      <c r="D151" s="16">
        <f>IFERROR(100*_xlfn.IFNA(VLOOKUP($B151,KviZDarije1!$A$1:$N$1000, 7, 0), 0)/'TOP SCORES'!B$6,0)</f>
        <v>40</v>
      </c>
      <c r="E151" s="16">
        <f>IFERROR(100*_xlfn.IFNA(VLOOKUP($B151,KviZDarije2!$A$1:$N$1000, 7, 0), 0)/'TOP SCORES'!C$6,0)</f>
        <v>0</v>
      </c>
      <c r="F151" s="16">
        <f>IFERROR(100*_xlfn.IFNA(VLOOKUP($B151,KviZDarije3!$A$1:$N$1000, 7, 0), 0)/'TOP SCORES'!D$6,0)</f>
        <v>0</v>
      </c>
      <c r="G151" s="16">
        <f>IFERROR(100*_xlfn.IFNA(VLOOKUP($B151,KviZDarije4!$A$1:$N$1000, 7, 0), 0)/'TOP SCORES'!E$6,0)</f>
        <v>0</v>
      </c>
      <c r="H151" s="16">
        <f>IFERROR(100*_xlfn.IFNA(VLOOKUP($B151,KviZDarije5!$A$1:$N$1000, 7, 0), 0)/'TOP SCORES'!F$6,0)</f>
        <v>0</v>
      </c>
      <c r="I151" s="16">
        <f>IFERROR(100*_xlfn.IFNA(VLOOKUP($B151,KviZDarije6!$A$1:$N$1000, 7, 0), 0)/'TOP SCORES'!G$6,0)</f>
        <v>0</v>
      </c>
      <c r="J151" s="16">
        <f>IFERROR(100*_xlfn.IFNA(VLOOKUP($B151,KviZDarije7!$A$1:$N$1000, 7, 0), 0)/'TOP SCORES'!H$6,0)</f>
        <v>0</v>
      </c>
      <c r="K151" s="16">
        <f>IFERROR(100*_xlfn.IFNA(VLOOKUP($B151,KviZDarije8!$A$1:$N$1000, 7, 0), 0)/'TOP SCORES'!I$6,0)</f>
        <v>0</v>
      </c>
      <c r="L151" s="16">
        <f>IFERROR(100*_xlfn.IFNA(VLOOKUP($B151,KviZDarije9!$A$1:$N$1000, 7, 0), 0)/'TOP SCORES'!J$6,0)</f>
        <v>0</v>
      </c>
      <c r="M151" s="16">
        <f>IFERROR(100*_xlfn.IFNA(VLOOKUP($B151,KviZDarije10!$A$1:$N$1000, 7, 0), 0)/'TOP SCORES'!K$6,0)</f>
        <v>0</v>
      </c>
      <c r="N151" s="16">
        <f>IFERROR(100*_xlfn.IFNA(VLOOKUP($B151,KviZDarije11!$A$1:$N$1000, 7, 0), 0)/'TOP SCORES'!L$6,0)</f>
        <v>0</v>
      </c>
    </row>
    <row r="152" spans="1:14">
      <c r="A152" s="19">
        <f ca="1">RANK(C152,C$2:C$998)</f>
        <v>147</v>
      </c>
      <c r="B152" s="10" t="s">
        <v>97</v>
      </c>
      <c r="C152" s="17" cm="1">
        <f t="array" aca="1" ref="C152" ca="1">SUM(LARGE(D152:N152,ROW(INDIRECT("1:2"))))</f>
        <v>40</v>
      </c>
      <c r="D152" s="16">
        <f>IFERROR(100*_xlfn.IFNA(VLOOKUP($B152,KviZDarije1!$A$1:$N$1000, 7, 0), 0)/'TOP SCORES'!B$6,0)</f>
        <v>40</v>
      </c>
      <c r="E152" s="16">
        <f>IFERROR(100*_xlfn.IFNA(VLOOKUP($B152,KviZDarije2!$A$1:$N$1000, 7, 0), 0)/'TOP SCORES'!C$6,0)</f>
        <v>0</v>
      </c>
      <c r="F152" s="16">
        <f>IFERROR(100*_xlfn.IFNA(VLOOKUP($B152,KviZDarije3!$A$1:$N$1000, 7, 0), 0)/'TOP SCORES'!D$6,0)</f>
        <v>0</v>
      </c>
      <c r="G152" s="16">
        <f>IFERROR(100*_xlfn.IFNA(VLOOKUP($B152,KviZDarije4!$A$1:$N$1000, 7, 0), 0)/'TOP SCORES'!E$6,0)</f>
        <v>0</v>
      </c>
      <c r="H152" s="16">
        <f>IFERROR(100*_xlfn.IFNA(VLOOKUP($B152,KviZDarije5!$A$1:$N$1000, 7, 0), 0)/'TOP SCORES'!F$6,0)</f>
        <v>0</v>
      </c>
      <c r="I152" s="16">
        <f>IFERROR(100*_xlfn.IFNA(VLOOKUP($B152,KviZDarije6!$A$1:$N$1000, 7, 0), 0)/'TOP SCORES'!G$6,0)</f>
        <v>0</v>
      </c>
      <c r="J152" s="16">
        <f>IFERROR(100*_xlfn.IFNA(VLOOKUP($B152,KviZDarije7!$A$1:$N$1000, 7, 0), 0)/'TOP SCORES'!H$6,0)</f>
        <v>0</v>
      </c>
      <c r="K152" s="16">
        <f>IFERROR(100*_xlfn.IFNA(VLOOKUP($B152,KviZDarije8!$A$1:$N$1000, 7, 0), 0)/'TOP SCORES'!I$6,0)</f>
        <v>0</v>
      </c>
      <c r="L152" s="16">
        <f>IFERROR(100*_xlfn.IFNA(VLOOKUP($B152,KviZDarije9!$A$1:$N$1000, 7, 0), 0)/'TOP SCORES'!J$6,0)</f>
        <v>0</v>
      </c>
      <c r="M152" s="16">
        <f>IFERROR(100*_xlfn.IFNA(VLOOKUP($B152,KviZDarije10!$A$1:$N$1000, 7, 0), 0)/'TOP SCORES'!K$6,0)</f>
        <v>0</v>
      </c>
      <c r="N152" s="16">
        <f>IFERROR(100*_xlfn.IFNA(VLOOKUP($B152,KviZDarije11!$A$1:$N$1000, 7, 0), 0)/'TOP SCORES'!L$6,0)</f>
        <v>0</v>
      </c>
    </row>
    <row r="153" spans="1:14">
      <c r="A153" s="19">
        <f ca="1">RANK(C153,C$2:C$998)</f>
        <v>150</v>
      </c>
      <c r="B153" s="10" t="s">
        <v>201</v>
      </c>
      <c r="C153" s="17" cm="1">
        <f t="array" aca="1" ref="C153" ca="1">SUM(LARGE(D153:N153,ROW(INDIRECT("1:2"))))</f>
        <v>38.181818181818187</v>
      </c>
      <c r="D153" s="16">
        <f>IFERROR(100*_xlfn.IFNA(VLOOKUP($B153,KviZDarije1!$A$1:$N$1000, 7, 0), 0)/'TOP SCORES'!B$6,0)</f>
        <v>20</v>
      </c>
      <c r="E153" s="16">
        <f>IFERROR(100*_xlfn.IFNA(VLOOKUP($B153,KviZDarije2!$A$1:$N$1000, 7, 0), 0)/'TOP SCORES'!C$6,0)</f>
        <v>9.0909090909090917</v>
      </c>
      <c r="F153" s="16">
        <f>IFERROR(100*_xlfn.IFNA(VLOOKUP($B153,KviZDarije3!$A$1:$N$1000, 7, 0), 0)/'TOP SCORES'!D$6,0)</f>
        <v>18.181818181818183</v>
      </c>
      <c r="G153" s="16">
        <f>IFERROR(100*_xlfn.IFNA(VLOOKUP($B153,KviZDarije4!$A$1:$N$1000, 7, 0), 0)/'TOP SCORES'!E$6,0)</f>
        <v>0</v>
      </c>
      <c r="H153" s="16">
        <f>IFERROR(100*_xlfn.IFNA(VLOOKUP($B153,KviZDarije5!$A$1:$N$1000, 7, 0), 0)/'TOP SCORES'!F$6,0)</f>
        <v>0</v>
      </c>
      <c r="I153" s="16">
        <f>IFERROR(100*_xlfn.IFNA(VLOOKUP($B153,KviZDarije6!$A$1:$N$1000, 7, 0), 0)/'TOP SCORES'!G$6,0)</f>
        <v>0</v>
      </c>
      <c r="J153" s="16">
        <f>IFERROR(100*_xlfn.IFNA(VLOOKUP($B153,KviZDarije7!$A$1:$N$1000, 7, 0), 0)/'TOP SCORES'!H$6,0)</f>
        <v>0</v>
      </c>
      <c r="K153" s="16">
        <f>IFERROR(100*_xlfn.IFNA(VLOOKUP($B153,KviZDarije8!$A$1:$N$1000, 7, 0), 0)/'TOP SCORES'!I$6,0)</f>
        <v>0</v>
      </c>
      <c r="L153" s="16">
        <f>IFERROR(100*_xlfn.IFNA(VLOOKUP($B153,KviZDarije9!$A$1:$N$1000, 7, 0), 0)/'TOP SCORES'!J$6,0)</f>
        <v>0</v>
      </c>
      <c r="M153" s="16">
        <f>IFERROR(100*_xlfn.IFNA(VLOOKUP($B153,KviZDarije10!$A$1:$N$1000, 7, 0), 0)/'TOP SCORES'!K$6,0)</f>
        <v>0</v>
      </c>
      <c r="N153" s="16">
        <f>IFERROR(100*_xlfn.IFNA(VLOOKUP($B153,KviZDarije11!$A$1:$N$1000, 7, 0), 0)/'TOP SCORES'!L$6,0)</f>
        <v>0</v>
      </c>
    </row>
    <row r="154" spans="1:14">
      <c r="A154" s="19">
        <f ca="1">RANK(C154,C$2:C$998)</f>
        <v>150</v>
      </c>
      <c r="B154" s="14" t="s">
        <v>240</v>
      </c>
      <c r="C154" s="17" cm="1">
        <f t="array" aca="1" ref="C154" ca="1">SUM(LARGE(D154:N154,ROW(INDIRECT("1:2"))))</f>
        <v>38.181818181818187</v>
      </c>
      <c r="D154" s="16">
        <f>IFERROR(100*_xlfn.IFNA(VLOOKUP($B154,KviZDarije1!$A$1:$N$1000, 7, 0), 0)/'TOP SCORES'!B$6,0)</f>
        <v>20</v>
      </c>
      <c r="E154" s="16">
        <f>IFERROR(100*_xlfn.IFNA(VLOOKUP($B154,KviZDarije2!$A$1:$N$1000, 7, 0), 0)/'TOP SCORES'!C$6,0)</f>
        <v>0</v>
      </c>
      <c r="F154" s="16">
        <f>IFERROR(100*_xlfn.IFNA(VLOOKUP($B154,KviZDarije3!$A$1:$N$1000, 7, 0), 0)/'TOP SCORES'!D$6,0)</f>
        <v>18.181818181818183</v>
      </c>
      <c r="G154" s="16">
        <f>IFERROR(100*_xlfn.IFNA(VLOOKUP($B154,KviZDarije4!$A$1:$N$1000, 7, 0), 0)/'TOP SCORES'!E$6,0)</f>
        <v>0</v>
      </c>
      <c r="H154" s="16">
        <f>IFERROR(100*_xlfn.IFNA(VLOOKUP($B154,KviZDarije5!$A$1:$N$1000, 7, 0), 0)/'TOP SCORES'!F$6,0)</f>
        <v>0</v>
      </c>
      <c r="I154" s="16">
        <f>IFERROR(100*_xlfn.IFNA(VLOOKUP($B154,KviZDarije6!$A$1:$N$1000, 7, 0), 0)/'TOP SCORES'!G$6,0)</f>
        <v>0</v>
      </c>
      <c r="J154" s="16">
        <f>IFERROR(100*_xlfn.IFNA(VLOOKUP($B154,KviZDarije7!$A$1:$N$1000, 7, 0), 0)/'TOP SCORES'!H$6,0)</f>
        <v>0</v>
      </c>
      <c r="K154" s="16">
        <f>IFERROR(100*_xlfn.IFNA(VLOOKUP($B154,KviZDarije8!$A$1:$N$1000, 7, 0), 0)/'TOP SCORES'!I$6,0)</f>
        <v>0</v>
      </c>
      <c r="L154" s="16">
        <f>IFERROR(100*_xlfn.IFNA(VLOOKUP($B154,KviZDarije9!$A$1:$N$1000, 7, 0), 0)/'TOP SCORES'!J$6,0)</f>
        <v>0</v>
      </c>
      <c r="M154" s="16">
        <f>IFERROR(100*_xlfn.IFNA(VLOOKUP($B154,KviZDarije10!$A$1:$N$1000, 7, 0), 0)/'TOP SCORES'!K$6,0)</f>
        <v>0</v>
      </c>
      <c r="N154" s="16">
        <f>IFERROR(100*_xlfn.IFNA(VLOOKUP($B154,KviZDarije11!$A$1:$N$1000, 7, 0), 0)/'TOP SCORES'!L$6,0)</f>
        <v>0</v>
      </c>
    </row>
    <row r="155" spans="1:14">
      <c r="A155" s="19">
        <f ca="1">RANK(C155,C$2:C$998)</f>
        <v>152</v>
      </c>
      <c r="B155" s="14" t="s">
        <v>21</v>
      </c>
      <c r="C155" s="17" cm="1">
        <f t="array" aca="1" ref="C155" ca="1">SUM(LARGE(D155:N155,ROW(INDIRECT("1:2"))))</f>
        <v>37.272727272727273</v>
      </c>
      <c r="D155" s="16">
        <f>IFERROR(100*_xlfn.IFNA(VLOOKUP($B155,KviZDarije1!$A$1:$N$1000, 7, 0), 0)/'TOP SCORES'!B$6,0)</f>
        <v>10</v>
      </c>
      <c r="E155" s="16">
        <f>IFERROR(100*_xlfn.IFNA(VLOOKUP($B155,KviZDarije2!$A$1:$N$1000, 7, 0), 0)/'TOP SCORES'!C$6,0)</f>
        <v>9.0909090909090917</v>
      </c>
      <c r="F155" s="16">
        <f>IFERROR(100*_xlfn.IFNA(VLOOKUP($B155,KviZDarije3!$A$1:$N$1000, 7, 0), 0)/'TOP SCORES'!D$6,0)</f>
        <v>27.272727272727273</v>
      </c>
      <c r="G155" s="16">
        <f>IFERROR(100*_xlfn.IFNA(VLOOKUP($B155,KviZDarije4!$A$1:$N$1000, 7, 0), 0)/'TOP SCORES'!E$6,0)</f>
        <v>0</v>
      </c>
      <c r="H155" s="16">
        <f>IFERROR(100*_xlfn.IFNA(VLOOKUP($B155,KviZDarije5!$A$1:$N$1000, 7, 0), 0)/'TOP SCORES'!F$6,0)</f>
        <v>0</v>
      </c>
      <c r="I155" s="16">
        <f>IFERROR(100*_xlfn.IFNA(VLOOKUP($B155,KviZDarije6!$A$1:$N$1000, 7, 0), 0)/'TOP SCORES'!G$6,0)</f>
        <v>0</v>
      </c>
      <c r="J155" s="16">
        <f>IFERROR(100*_xlfn.IFNA(VLOOKUP($B155,KviZDarije7!$A$1:$N$1000, 7, 0), 0)/'TOP SCORES'!H$6,0)</f>
        <v>0</v>
      </c>
      <c r="K155" s="16">
        <f>IFERROR(100*_xlfn.IFNA(VLOOKUP($B155,KviZDarije8!$A$1:$N$1000, 7, 0), 0)/'TOP SCORES'!I$6,0)</f>
        <v>0</v>
      </c>
      <c r="L155" s="16">
        <f>IFERROR(100*_xlfn.IFNA(VLOOKUP($B155,KviZDarije9!$A$1:$N$1000, 7, 0), 0)/'TOP SCORES'!J$6,0)</f>
        <v>0</v>
      </c>
      <c r="M155" s="16">
        <f>IFERROR(100*_xlfn.IFNA(VLOOKUP($B155,KviZDarije10!$A$1:$N$1000, 7, 0), 0)/'TOP SCORES'!K$6,0)</f>
        <v>0</v>
      </c>
      <c r="N155" s="16">
        <f>IFERROR(100*_xlfn.IFNA(VLOOKUP($B155,KviZDarije11!$A$1:$N$1000, 7, 0), 0)/'TOP SCORES'!L$6,0)</f>
        <v>0</v>
      </c>
    </row>
    <row r="156" spans="1:14">
      <c r="A156" s="19">
        <f ca="1">RANK(C156,C$2:C$998)</f>
        <v>152</v>
      </c>
      <c r="B156" s="10" t="s">
        <v>175</v>
      </c>
      <c r="C156" s="17" cm="1">
        <f t="array" aca="1" ref="C156" ca="1">SUM(LARGE(D156:N156,ROW(INDIRECT("1:2"))))</f>
        <v>37.272727272727273</v>
      </c>
      <c r="D156" s="16">
        <f>IFERROR(100*_xlfn.IFNA(VLOOKUP($B156,KviZDarije1!$A$1:$N$1000, 7, 0), 0)/'TOP SCORES'!B$6,0)</f>
        <v>10</v>
      </c>
      <c r="E156" s="16">
        <f>IFERROR(100*_xlfn.IFNA(VLOOKUP($B156,KviZDarije2!$A$1:$N$1000, 7, 0), 0)/'TOP SCORES'!C$6,0)</f>
        <v>27.272727272727273</v>
      </c>
      <c r="F156" s="16">
        <f>IFERROR(100*_xlfn.IFNA(VLOOKUP($B156,KviZDarije3!$A$1:$N$1000, 7, 0), 0)/'TOP SCORES'!D$6,0)</f>
        <v>9.0909090909090917</v>
      </c>
      <c r="G156" s="16">
        <f>IFERROR(100*_xlfn.IFNA(VLOOKUP($B156,KviZDarije4!$A$1:$N$1000, 7, 0), 0)/'TOP SCORES'!E$6,0)</f>
        <v>0</v>
      </c>
      <c r="H156" s="16">
        <f>IFERROR(100*_xlfn.IFNA(VLOOKUP($B156,KviZDarije5!$A$1:$N$1000, 7, 0), 0)/'TOP SCORES'!F$6,0)</f>
        <v>0</v>
      </c>
      <c r="I156" s="16">
        <f>IFERROR(100*_xlfn.IFNA(VLOOKUP($B156,KviZDarije6!$A$1:$N$1000, 7, 0), 0)/'TOP SCORES'!G$6,0)</f>
        <v>0</v>
      </c>
      <c r="J156" s="16">
        <f>IFERROR(100*_xlfn.IFNA(VLOOKUP($B156,KviZDarije7!$A$1:$N$1000, 7, 0), 0)/'TOP SCORES'!H$6,0)</f>
        <v>0</v>
      </c>
      <c r="K156" s="16">
        <f>IFERROR(100*_xlfn.IFNA(VLOOKUP($B156,KviZDarije8!$A$1:$N$1000, 7, 0), 0)/'TOP SCORES'!I$6,0)</f>
        <v>0</v>
      </c>
      <c r="L156" s="16">
        <f>IFERROR(100*_xlfn.IFNA(VLOOKUP($B156,KviZDarije9!$A$1:$N$1000, 7, 0), 0)/'TOP SCORES'!J$6,0)</f>
        <v>0</v>
      </c>
      <c r="M156" s="16">
        <f>IFERROR(100*_xlfn.IFNA(VLOOKUP($B156,KviZDarije10!$A$1:$N$1000, 7, 0), 0)/'TOP SCORES'!K$6,0)</f>
        <v>0</v>
      </c>
      <c r="N156" s="16">
        <f>IFERROR(100*_xlfn.IFNA(VLOOKUP($B156,KviZDarije11!$A$1:$N$1000, 7, 0), 0)/'TOP SCORES'!L$6,0)</f>
        <v>0</v>
      </c>
    </row>
    <row r="157" spans="1:14">
      <c r="A157" s="19">
        <f ca="1">RANK(C157,C$2:C$998)</f>
        <v>154</v>
      </c>
      <c r="B157" s="6" t="s">
        <v>149</v>
      </c>
      <c r="C157" s="17" cm="1">
        <f t="array" aca="1" ref="C157" ca="1">SUM(LARGE(D157:N157,ROW(INDIRECT("1:2"))))</f>
        <v>36.363636363636367</v>
      </c>
      <c r="D157" s="16">
        <f>IFERROR(100*_xlfn.IFNA(VLOOKUP($B157,KviZDarije1!$A$1:$N$1000, 7, 0), 0)/'TOP SCORES'!B$6,0)</f>
        <v>0</v>
      </c>
      <c r="E157" s="16">
        <f>IFERROR(100*_xlfn.IFNA(VLOOKUP($B157,KviZDarije2!$A$1:$N$1000, 7, 0), 0)/'TOP SCORES'!C$6,0)</f>
        <v>27.272727272727273</v>
      </c>
      <c r="F157" s="16">
        <f>IFERROR(100*_xlfn.IFNA(VLOOKUP($B157,KviZDarije3!$A$1:$N$1000, 7, 0), 0)/'TOP SCORES'!D$6,0)</f>
        <v>9.0909090909090917</v>
      </c>
      <c r="G157" s="16">
        <f>IFERROR(100*_xlfn.IFNA(VLOOKUP($B157,KviZDarije4!$A$1:$N$1000, 7, 0), 0)/'TOP SCORES'!E$6,0)</f>
        <v>0</v>
      </c>
      <c r="H157" s="16">
        <f>IFERROR(100*_xlfn.IFNA(VLOOKUP($B157,KviZDarije5!$A$1:$N$1000, 7, 0), 0)/'TOP SCORES'!F$6,0)</f>
        <v>0</v>
      </c>
      <c r="I157" s="16">
        <f>IFERROR(100*_xlfn.IFNA(VLOOKUP($B157,KviZDarije6!$A$1:$N$1000, 7, 0), 0)/'TOP SCORES'!G$6,0)</f>
        <v>0</v>
      </c>
      <c r="J157" s="16">
        <f>IFERROR(100*_xlfn.IFNA(VLOOKUP($B157,KviZDarije7!$A$1:$N$1000, 7, 0), 0)/'TOP SCORES'!H$6,0)</f>
        <v>0</v>
      </c>
      <c r="K157" s="16">
        <f>IFERROR(100*_xlfn.IFNA(VLOOKUP($B157,KviZDarije8!$A$1:$N$1000, 7, 0), 0)/'TOP SCORES'!I$6,0)</f>
        <v>0</v>
      </c>
      <c r="L157" s="16">
        <f>IFERROR(100*_xlfn.IFNA(VLOOKUP($B157,KviZDarije9!$A$1:$N$1000, 7, 0), 0)/'TOP SCORES'!J$6,0)</f>
        <v>0</v>
      </c>
      <c r="M157" s="16">
        <f>IFERROR(100*_xlfn.IFNA(VLOOKUP($B157,KviZDarije10!$A$1:$N$1000, 7, 0), 0)/'TOP SCORES'!K$6,0)</f>
        <v>0</v>
      </c>
      <c r="N157" s="16">
        <f>IFERROR(100*_xlfn.IFNA(VLOOKUP($B157,KviZDarije11!$A$1:$N$1000, 7, 0), 0)/'TOP SCORES'!L$6,0)</f>
        <v>0</v>
      </c>
    </row>
    <row r="158" spans="1:14">
      <c r="A158" s="19">
        <f ca="1">RANK(C158,C$2:C$998)</f>
        <v>154</v>
      </c>
      <c r="B158" s="6" t="s">
        <v>41</v>
      </c>
      <c r="C158" s="17" cm="1">
        <f t="array" aca="1" ref="C158" ca="1">SUM(LARGE(D158:N158,ROW(INDIRECT("1:2"))))</f>
        <v>36.363636363636367</v>
      </c>
      <c r="D158" s="16">
        <f>IFERROR(100*_xlfn.IFNA(VLOOKUP($B158,KviZDarije1!$A$1:$N$1000, 7, 0), 0)/'TOP SCORES'!B$6,0)</f>
        <v>0</v>
      </c>
      <c r="E158" s="16">
        <f>IFERROR(100*_xlfn.IFNA(VLOOKUP($B158,KviZDarije2!$A$1:$N$1000, 7, 0), 0)/'TOP SCORES'!C$6,0)</f>
        <v>18.181818181818183</v>
      </c>
      <c r="F158" s="16">
        <f>IFERROR(100*_xlfn.IFNA(VLOOKUP($B158,KviZDarije3!$A$1:$N$1000, 7, 0), 0)/'TOP SCORES'!D$6,0)</f>
        <v>18.181818181818183</v>
      </c>
      <c r="G158" s="16">
        <f>IFERROR(100*_xlfn.IFNA(VLOOKUP($B158,KviZDarije4!$A$1:$N$1000, 7, 0), 0)/'TOP SCORES'!E$6,0)</f>
        <v>0</v>
      </c>
      <c r="H158" s="16">
        <f>IFERROR(100*_xlfn.IFNA(VLOOKUP($B158,KviZDarije5!$A$1:$N$1000, 7, 0), 0)/'TOP SCORES'!F$6,0)</f>
        <v>0</v>
      </c>
      <c r="I158" s="16">
        <f>IFERROR(100*_xlfn.IFNA(VLOOKUP($B158,KviZDarije6!$A$1:$N$1000, 7, 0), 0)/'TOP SCORES'!G$6,0)</f>
        <v>0</v>
      </c>
      <c r="J158" s="16">
        <f>IFERROR(100*_xlfn.IFNA(VLOOKUP($B158,KviZDarije7!$A$1:$N$1000, 7, 0), 0)/'TOP SCORES'!H$6,0)</f>
        <v>0</v>
      </c>
      <c r="K158" s="16">
        <f>IFERROR(100*_xlfn.IFNA(VLOOKUP($B158,KviZDarije8!$A$1:$N$1000, 7, 0), 0)/'TOP SCORES'!I$6,0)</f>
        <v>0</v>
      </c>
      <c r="L158" s="16">
        <f>IFERROR(100*_xlfn.IFNA(VLOOKUP($B158,KviZDarije9!$A$1:$N$1000, 7, 0), 0)/'TOP SCORES'!J$6,0)</f>
        <v>0</v>
      </c>
      <c r="M158" s="16">
        <f>IFERROR(100*_xlfn.IFNA(VLOOKUP($B158,KviZDarije10!$A$1:$N$1000, 7, 0), 0)/'TOP SCORES'!K$6,0)</f>
        <v>0</v>
      </c>
      <c r="N158" s="16">
        <f>IFERROR(100*_xlfn.IFNA(VLOOKUP($B158,KviZDarije11!$A$1:$N$1000, 7, 0), 0)/'TOP SCORES'!L$6,0)</f>
        <v>0</v>
      </c>
    </row>
    <row r="159" spans="1:14">
      <c r="A159" s="19">
        <f ca="1">RANK(C159,C$2:C$998)</f>
        <v>154</v>
      </c>
      <c r="B159" s="6" t="s">
        <v>143</v>
      </c>
      <c r="C159" s="17" cm="1">
        <f t="array" aca="1" ref="C159" ca="1">SUM(LARGE(D159:N159,ROW(INDIRECT("1:2"))))</f>
        <v>36.363636363636367</v>
      </c>
      <c r="D159" s="16">
        <f>IFERROR(100*_xlfn.IFNA(VLOOKUP($B159,KviZDarije1!$A$1:$N$1000, 7, 0), 0)/'TOP SCORES'!B$6,0)</f>
        <v>0</v>
      </c>
      <c r="E159" s="16">
        <f>IFERROR(100*_xlfn.IFNA(VLOOKUP($B159,KviZDarije2!$A$1:$N$1000, 7, 0), 0)/'TOP SCORES'!C$6,0)</f>
        <v>36.363636363636367</v>
      </c>
      <c r="F159" s="16">
        <f>IFERROR(100*_xlfn.IFNA(VLOOKUP($B159,KviZDarije3!$A$1:$N$1000, 7, 0), 0)/'TOP SCORES'!D$6,0)</f>
        <v>0</v>
      </c>
      <c r="G159" s="16">
        <f>IFERROR(100*_xlfn.IFNA(VLOOKUP($B159,KviZDarije4!$A$1:$N$1000, 7, 0), 0)/'TOP SCORES'!E$6,0)</f>
        <v>0</v>
      </c>
      <c r="H159" s="16">
        <f>IFERROR(100*_xlfn.IFNA(VLOOKUP($B159,KviZDarije5!$A$1:$N$1000, 7, 0), 0)/'TOP SCORES'!F$6,0)</f>
        <v>0</v>
      </c>
      <c r="I159" s="16">
        <f>IFERROR(100*_xlfn.IFNA(VLOOKUP($B159,KviZDarije6!$A$1:$N$1000, 7, 0), 0)/'TOP SCORES'!G$6,0)</f>
        <v>0</v>
      </c>
      <c r="J159" s="16">
        <f>IFERROR(100*_xlfn.IFNA(VLOOKUP($B159,KviZDarije7!$A$1:$N$1000, 7, 0), 0)/'TOP SCORES'!H$6,0)</f>
        <v>0</v>
      </c>
      <c r="K159" s="16">
        <f>IFERROR(100*_xlfn.IFNA(VLOOKUP($B159,KviZDarije8!$A$1:$N$1000, 7, 0), 0)/'TOP SCORES'!I$6,0)</f>
        <v>0</v>
      </c>
      <c r="L159" s="16">
        <f>IFERROR(100*_xlfn.IFNA(VLOOKUP($B159,KviZDarije9!$A$1:$N$1000, 7, 0), 0)/'TOP SCORES'!J$6,0)</f>
        <v>0</v>
      </c>
      <c r="M159" s="16">
        <f>IFERROR(100*_xlfn.IFNA(VLOOKUP($B159,KviZDarije10!$A$1:$N$1000, 7, 0), 0)/'TOP SCORES'!K$6,0)</f>
        <v>0</v>
      </c>
      <c r="N159" s="16">
        <f>IFERROR(100*_xlfn.IFNA(VLOOKUP($B159,KviZDarije11!$A$1:$N$1000, 7, 0), 0)/'TOP SCORES'!L$6,0)</f>
        <v>0</v>
      </c>
    </row>
    <row r="160" spans="1:14">
      <c r="A160" s="19">
        <f ca="1">RANK(C160,C$2:C$998)</f>
        <v>157</v>
      </c>
      <c r="B160" s="45" t="s">
        <v>203</v>
      </c>
      <c r="C160" s="17" cm="1">
        <f t="array" aca="1" ref="C160" ca="1">SUM(LARGE(D160:N160,ROW(INDIRECT("1:2"))))</f>
        <v>30</v>
      </c>
      <c r="D160" s="16">
        <f>IFERROR(100*_xlfn.IFNA(VLOOKUP($B160,KviZDarije1!$A$1:$N$1000, 7, 0), 0)/'TOP SCORES'!B$6,0)</f>
        <v>30</v>
      </c>
      <c r="E160" s="16">
        <f>IFERROR(100*_xlfn.IFNA(VLOOKUP($B160,KviZDarije2!$A$1:$N$1000, 7, 0), 0)/'TOP SCORES'!C$6,0)</f>
        <v>0</v>
      </c>
      <c r="F160" s="16">
        <f>IFERROR(100*_xlfn.IFNA(VLOOKUP($B160,KviZDarije3!$A$1:$N$1000, 7, 0), 0)/'TOP SCORES'!D$6,0)</f>
        <v>0</v>
      </c>
      <c r="G160" s="16">
        <f>IFERROR(100*_xlfn.IFNA(VLOOKUP($B160,KviZDarije4!$A$1:$N$1000, 7, 0), 0)/'TOP SCORES'!E$6,0)</f>
        <v>0</v>
      </c>
      <c r="H160" s="16">
        <f>IFERROR(100*_xlfn.IFNA(VLOOKUP($B160,KviZDarije5!$A$1:$N$1000, 7, 0), 0)/'TOP SCORES'!F$6,0)</f>
        <v>0</v>
      </c>
      <c r="I160" s="16">
        <f>IFERROR(100*_xlfn.IFNA(VLOOKUP($B160,KviZDarije6!$A$1:$N$1000, 7, 0), 0)/'TOP SCORES'!G$6,0)</f>
        <v>0</v>
      </c>
      <c r="J160" s="16">
        <f>IFERROR(100*_xlfn.IFNA(VLOOKUP($B160,KviZDarije7!$A$1:$N$1000, 7, 0), 0)/'TOP SCORES'!H$6,0)</f>
        <v>0</v>
      </c>
      <c r="K160" s="16">
        <f>IFERROR(100*_xlfn.IFNA(VLOOKUP($B160,KviZDarije8!$A$1:$N$1000, 7, 0), 0)/'TOP SCORES'!I$6,0)</f>
        <v>0</v>
      </c>
      <c r="L160" s="16">
        <f>IFERROR(100*_xlfn.IFNA(VLOOKUP($B160,KviZDarije9!$A$1:$N$1000, 7, 0), 0)/'TOP SCORES'!J$6,0)</f>
        <v>0</v>
      </c>
      <c r="M160" s="16">
        <f>IFERROR(100*_xlfn.IFNA(VLOOKUP($B160,KviZDarije10!$A$1:$N$1000, 7, 0), 0)/'TOP SCORES'!K$6,0)</f>
        <v>0</v>
      </c>
      <c r="N160" s="16">
        <f>IFERROR(100*_xlfn.IFNA(VLOOKUP($B160,KviZDarije11!$A$1:$N$1000, 7, 0), 0)/'TOP SCORES'!L$6,0)</f>
        <v>0</v>
      </c>
    </row>
    <row r="161" spans="1:14">
      <c r="A161" s="19">
        <f ca="1">RANK(C161,C$2:C$998)</f>
        <v>157</v>
      </c>
      <c r="B161" s="45" t="s">
        <v>154</v>
      </c>
      <c r="C161" s="17" cm="1">
        <f t="array" aca="1" ref="C161" ca="1">SUM(LARGE(D161:N161,ROW(INDIRECT("1:2"))))</f>
        <v>30</v>
      </c>
      <c r="D161" s="16">
        <f>IFERROR(100*_xlfn.IFNA(VLOOKUP($B161,KviZDarije1!$A$1:$N$1000, 7, 0), 0)/'TOP SCORES'!B$6,0)</f>
        <v>30</v>
      </c>
      <c r="E161" s="16">
        <f>IFERROR(100*_xlfn.IFNA(VLOOKUP($B161,KviZDarije2!$A$1:$N$1000, 7, 0), 0)/'TOP SCORES'!C$6,0)</f>
        <v>0</v>
      </c>
      <c r="F161" s="16">
        <f>IFERROR(100*_xlfn.IFNA(VLOOKUP($B161,KviZDarije3!$A$1:$N$1000, 7, 0), 0)/'TOP SCORES'!D$6,0)</f>
        <v>0</v>
      </c>
      <c r="G161" s="16">
        <f>IFERROR(100*_xlfn.IFNA(VLOOKUP($B161,KviZDarije4!$A$1:$N$1000, 7, 0), 0)/'TOP SCORES'!E$6,0)</f>
        <v>0</v>
      </c>
      <c r="H161" s="16">
        <f>IFERROR(100*_xlfn.IFNA(VLOOKUP($B161,KviZDarije5!$A$1:$N$1000, 7, 0), 0)/'TOP SCORES'!F$6,0)</f>
        <v>0</v>
      </c>
      <c r="I161" s="16">
        <f>IFERROR(100*_xlfn.IFNA(VLOOKUP($B161,KviZDarije6!$A$1:$N$1000, 7, 0), 0)/'TOP SCORES'!G$6,0)</f>
        <v>0</v>
      </c>
      <c r="J161" s="16">
        <f>IFERROR(100*_xlfn.IFNA(VLOOKUP($B161,KviZDarije7!$A$1:$N$1000, 7, 0), 0)/'TOP SCORES'!H$6,0)</f>
        <v>0</v>
      </c>
      <c r="K161" s="16">
        <f>IFERROR(100*_xlfn.IFNA(VLOOKUP($B161,KviZDarije8!$A$1:$N$1000, 7, 0), 0)/'TOP SCORES'!I$6,0)</f>
        <v>0</v>
      </c>
      <c r="L161" s="16">
        <f>IFERROR(100*_xlfn.IFNA(VLOOKUP($B161,KviZDarije9!$A$1:$N$1000, 7, 0), 0)/'TOP SCORES'!J$6,0)</f>
        <v>0</v>
      </c>
      <c r="M161" s="16">
        <f>IFERROR(100*_xlfn.IFNA(VLOOKUP($B161,KviZDarije10!$A$1:$N$1000, 7, 0), 0)/'TOP SCORES'!K$6,0)</f>
        <v>0</v>
      </c>
      <c r="N161" s="16">
        <f>IFERROR(100*_xlfn.IFNA(VLOOKUP($B161,KviZDarije11!$A$1:$N$1000, 7, 0), 0)/'TOP SCORES'!L$6,0)</f>
        <v>0</v>
      </c>
    </row>
    <row r="162" spans="1:14">
      <c r="A162" s="19">
        <f ca="1">RANK(C162,C$2:C$998)</f>
        <v>157</v>
      </c>
      <c r="B162" s="10" t="s">
        <v>195</v>
      </c>
      <c r="C162" s="17" cm="1">
        <f t="array" aca="1" ref="C162" ca="1">SUM(LARGE(D162:N162,ROW(INDIRECT("1:2"))))</f>
        <v>30</v>
      </c>
      <c r="D162" s="16">
        <f>IFERROR(100*_xlfn.IFNA(VLOOKUP($B162,KviZDarije1!$A$1:$N$1000, 7, 0), 0)/'TOP SCORES'!B$6,0)</f>
        <v>30</v>
      </c>
      <c r="E162" s="16">
        <f>IFERROR(100*_xlfn.IFNA(VLOOKUP($B162,KviZDarije2!$A$1:$N$1000, 7, 0), 0)/'TOP SCORES'!C$6,0)</f>
        <v>0</v>
      </c>
      <c r="F162" s="16">
        <f>IFERROR(100*_xlfn.IFNA(VLOOKUP($B162,KviZDarije3!$A$1:$N$1000, 7, 0), 0)/'TOP SCORES'!D$6,0)</f>
        <v>0</v>
      </c>
      <c r="G162" s="16">
        <f>IFERROR(100*_xlfn.IFNA(VLOOKUP($B162,KviZDarije4!$A$1:$N$1000, 7, 0), 0)/'TOP SCORES'!E$6,0)</f>
        <v>0</v>
      </c>
      <c r="H162" s="16">
        <f>IFERROR(100*_xlfn.IFNA(VLOOKUP($B162,KviZDarije5!$A$1:$N$1000, 7, 0), 0)/'TOP SCORES'!F$6,0)</f>
        <v>0</v>
      </c>
      <c r="I162" s="16">
        <f>IFERROR(100*_xlfn.IFNA(VLOOKUP($B162,KviZDarije6!$A$1:$N$1000, 7, 0), 0)/'TOP SCORES'!G$6,0)</f>
        <v>0</v>
      </c>
      <c r="J162" s="16">
        <f>IFERROR(100*_xlfn.IFNA(VLOOKUP($B162,KviZDarije7!$A$1:$N$1000, 7, 0), 0)/'TOP SCORES'!H$6,0)</f>
        <v>0</v>
      </c>
      <c r="K162" s="16">
        <f>IFERROR(100*_xlfn.IFNA(VLOOKUP($B162,KviZDarije8!$A$1:$N$1000, 7, 0), 0)/'TOP SCORES'!I$6,0)</f>
        <v>0</v>
      </c>
      <c r="L162" s="16">
        <f>IFERROR(100*_xlfn.IFNA(VLOOKUP($B162,KviZDarije9!$A$1:$N$1000, 7, 0), 0)/'TOP SCORES'!J$6,0)</f>
        <v>0</v>
      </c>
      <c r="M162" s="16">
        <f>IFERROR(100*_xlfn.IFNA(VLOOKUP($B162,KviZDarije10!$A$1:$N$1000, 7, 0), 0)/'TOP SCORES'!K$6,0)</f>
        <v>0</v>
      </c>
      <c r="N162" s="16">
        <f>IFERROR(100*_xlfn.IFNA(VLOOKUP($B162,KviZDarije11!$A$1:$N$1000, 7, 0), 0)/'TOP SCORES'!L$6,0)</f>
        <v>0</v>
      </c>
    </row>
    <row r="163" spans="1:14">
      <c r="A163" s="19">
        <f ca="1">RANK(C163,C$2:C$998)</f>
        <v>160</v>
      </c>
      <c r="B163" s="10" t="s">
        <v>199</v>
      </c>
      <c r="C163" s="17" cm="1">
        <f t="array" aca="1" ref="C163" ca="1">SUM(LARGE(D163:N163,ROW(INDIRECT("1:2"))))</f>
        <v>28.181818181818183</v>
      </c>
      <c r="D163" s="16">
        <f>IFERROR(100*_xlfn.IFNA(VLOOKUP($B163,KviZDarije1!$A$1:$N$1000, 7, 0), 0)/'TOP SCORES'!B$6,0)</f>
        <v>10</v>
      </c>
      <c r="E163" s="16">
        <f>IFERROR(100*_xlfn.IFNA(VLOOKUP($B163,KviZDarije2!$A$1:$N$1000, 7, 0), 0)/'TOP SCORES'!C$6,0)</f>
        <v>18.181818181818183</v>
      </c>
      <c r="F163" s="16">
        <f>IFERROR(100*_xlfn.IFNA(VLOOKUP($B163,KviZDarije3!$A$1:$N$1000, 7, 0), 0)/'TOP SCORES'!D$6,0)</f>
        <v>9.0909090909090917</v>
      </c>
      <c r="G163" s="16">
        <f>IFERROR(100*_xlfn.IFNA(VLOOKUP($B163,KviZDarije4!$A$1:$N$1000, 7, 0), 0)/'TOP SCORES'!E$6,0)</f>
        <v>0</v>
      </c>
      <c r="H163" s="16">
        <f>IFERROR(100*_xlfn.IFNA(VLOOKUP($B163,KviZDarije5!$A$1:$N$1000, 7, 0), 0)/'TOP SCORES'!F$6,0)</f>
        <v>0</v>
      </c>
      <c r="I163" s="16">
        <f>IFERROR(100*_xlfn.IFNA(VLOOKUP($B163,KviZDarije6!$A$1:$N$1000, 7, 0), 0)/'TOP SCORES'!G$6,0)</f>
        <v>0</v>
      </c>
      <c r="J163" s="16">
        <f>IFERROR(100*_xlfn.IFNA(VLOOKUP($B163,KviZDarije7!$A$1:$N$1000, 7, 0), 0)/'TOP SCORES'!H$6,0)</f>
        <v>0</v>
      </c>
      <c r="K163" s="16">
        <f>IFERROR(100*_xlfn.IFNA(VLOOKUP($B163,KviZDarije8!$A$1:$N$1000, 7, 0), 0)/'TOP SCORES'!I$6,0)</f>
        <v>0</v>
      </c>
      <c r="L163" s="16">
        <f>IFERROR(100*_xlfn.IFNA(VLOOKUP($B163,KviZDarije9!$A$1:$N$1000, 7, 0), 0)/'TOP SCORES'!J$6,0)</f>
        <v>0</v>
      </c>
      <c r="M163" s="16">
        <f>IFERROR(100*_xlfn.IFNA(VLOOKUP($B163,KviZDarije10!$A$1:$N$1000, 7, 0), 0)/'TOP SCORES'!K$6,0)</f>
        <v>0</v>
      </c>
      <c r="N163" s="16">
        <f>IFERROR(100*_xlfn.IFNA(VLOOKUP($B163,KviZDarije11!$A$1:$N$1000, 7, 0), 0)/'TOP SCORES'!L$6,0)</f>
        <v>0</v>
      </c>
    </row>
    <row r="164" spans="1:14">
      <c r="A164" s="19">
        <f ca="1">RANK(C164,C$2:C$998)</f>
        <v>161</v>
      </c>
      <c r="B164" s="6" t="s">
        <v>147</v>
      </c>
      <c r="C164" s="17" cm="1">
        <f t="array" aca="1" ref="C164" ca="1">SUM(LARGE(D164:N164,ROW(INDIRECT("1:2"))))</f>
        <v>27.272727272727273</v>
      </c>
      <c r="D164" s="16">
        <f>IFERROR(100*_xlfn.IFNA(VLOOKUP($B164,KviZDarije1!$A$1:$N$1000, 7, 0), 0)/'TOP SCORES'!B$6,0)</f>
        <v>0</v>
      </c>
      <c r="E164" s="16">
        <f>IFERROR(100*_xlfn.IFNA(VLOOKUP($B164,KviZDarije2!$A$1:$N$1000, 7, 0), 0)/'TOP SCORES'!C$6,0)</f>
        <v>0</v>
      </c>
      <c r="F164" s="16">
        <f>IFERROR(100*_xlfn.IFNA(VLOOKUP($B164,KviZDarije3!$A$1:$N$1000, 7, 0), 0)/'TOP SCORES'!D$6,0)</f>
        <v>27.272727272727273</v>
      </c>
      <c r="G164" s="16">
        <f>IFERROR(100*_xlfn.IFNA(VLOOKUP($B164,KviZDarije4!$A$1:$N$1000, 7, 0), 0)/'TOP SCORES'!E$6,0)</f>
        <v>0</v>
      </c>
      <c r="H164" s="16">
        <f>IFERROR(100*_xlfn.IFNA(VLOOKUP($B164,KviZDarije5!$A$1:$N$1000, 7, 0), 0)/'TOP SCORES'!F$6,0)</f>
        <v>0</v>
      </c>
      <c r="I164" s="16">
        <f>IFERROR(100*_xlfn.IFNA(VLOOKUP($B164,KviZDarije6!$A$1:$N$1000, 7, 0), 0)/'TOP SCORES'!G$6,0)</f>
        <v>0</v>
      </c>
      <c r="J164" s="16">
        <f>IFERROR(100*_xlfn.IFNA(VLOOKUP($B164,KviZDarije7!$A$1:$N$1000, 7, 0), 0)/'TOP SCORES'!H$6,0)</f>
        <v>0</v>
      </c>
      <c r="K164" s="16">
        <f>IFERROR(100*_xlfn.IFNA(VLOOKUP($B164,KviZDarije8!$A$1:$N$1000, 7, 0), 0)/'TOP SCORES'!I$6,0)</f>
        <v>0</v>
      </c>
      <c r="L164" s="16">
        <f>IFERROR(100*_xlfn.IFNA(VLOOKUP($B164,KviZDarije9!$A$1:$N$1000, 7, 0), 0)/'TOP SCORES'!J$6,0)</f>
        <v>0</v>
      </c>
      <c r="M164" s="16">
        <f>IFERROR(100*_xlfn.IFNA(VLOOKUP($B164,KviZDarije10!$A$1:$N$1000, 7, 0), 0)/'TOP SCORES'!K$6,0)</f>
        <v>0</v>
      </c>
      <c r="N164" s="16">
        <f>IFERROR(100*_xlfn.IFNA(VLOOKUP($B164,KviZDarije11!$A$1:$N$1000, 7, 0), 0)/'TOP SCORES'!L$6,0)</f>
        <v>0</v>
      </c>
    </row>
    <row r="165" spans="1:14">
      <c r="A165" s="19">
        <f ca="1">RANK(C165,C$2:C$998)</f>
        <v>161</v>
      </c>
      <c r="B165" s="6" t="s">
        <v>132</v>
      </c>
      <c r="C165" s="17" cm="1">
        <f t="array" aca="1" ref="C165" ca="1">SUM(LARGE(D165:N165,ROW(INDIRECT("1:2"))))</f>
        <v>27.272727272727273</v>
      </c>
      <c r="D165" s="16">
        <f>IFERROR(100*_xlfn.IFNA(VLOOKUP($B165,KviZDarije1!$A$1:$N$1000, 7, 0), 0)/'TOP SCORES'!B$6,0)</f>
        <v>0</v>
      </c>
      <c r="E165" s="16">
        <f>IFERROR(100*_xlfn.IFNA(VLOOKUP($B165,KviZDarije2!$A$1:$N$1000, 7, 0), 0)/'TOP SCORES'!C$6,0)</f>
        <v>0</v>
      </c>
      <c r="F165" s="16">
        <f>IFERROR(100*_xlfn.IFNA(VLOOKUP($B165,KviZDarije3!$A$1:$N$1000, 7, 0), 0)/'TOP SCORES'!D$6,0)</f>
        <v>27.272727272727273</v>
      </c>
      <c r="G165" s="16">
        <f>IFERROR(100*_xlfn.IFNA(VLOOKUP($B165,KviZDarije4!$A$1:$N$1000, 7, 0), 0)/'TOP SCORES'!E$6,0)</f>
        <v>0</v>
      </c>
      <c r="H165" s="16">
        <f>IFERROR(100*_xlfn.IFNA(VLOOKUP($B165,KviZDarije5!$A$1:$N$1000, 7, 0), 0)/'TOP SCORES'!F$6,0)</f>
        <v>0</v>
      </c>
      <c r="I165" s="16">
        <f>IFERROR(100*_xlfn.IFNA(VLOOKUP($B165,KviZDarije6!$A$1:$N$1000, 7, 0), 0)/'TOP SCORES'!G$6,0)</f>
        <v>0</v>
      </c>
      <c r="J165" s="16">
        <f>IFERROR(100*_xlfn.IFNA(VLOOKUP($B165,KviZDarije7!$A$1:$N$1000, 7, 0), 0)/'TOP SCORES'!H$6,0)</f>
        <v>0</v>
      </c>
      <c r="K165" s="16">
        <f>IFERROR(100*_xlfn.IFNA(VLOOKUP($B165,KviZDarije8!$A$1:$N$1000, 7, 0), 0)/'TOP SCORES'!I$6,0)</f>
        <v>0</v>
      </c>
      <c r="L165" s="16">
        <f>IFERROR(100*_xlfn.IFNA(VLOOKUP($B165,KviZDarije9!$A$1:$N$1000, 7, 0), 0)/'TOP SCORES'!J$6,0)</f>
        <v>0</v>
      </c>
      <c r="M165" s="16">
        <f>IFERROR(100*_xlfn.IFNA(VLOOKUP($B165,KviZDarije10!$A$1:$N$1000, 7, 0), 0)/'TOP SCORES'!K$6,0)</f>
        <v>0</v>
      </c>
      <c r="N165" s="16">
        <f>IFERROR(100*_xlfn.IFNA(VLOOKUP($B165,KviZDarije11!$A$1:$N$1000, 7, 0), 0)/'TOP SCORES'!L$6,0)</f>
        <v>0</v>
      </c>
    </row>
    <row r="166" spans="1:14">
      <c r="A166" s="19">
        <f ca="1">RANK(C166,C$2:C$998)</f>
        <v>161</v>
      </c>
      <c r="B166" s="6" t="s">
        <v>218</v>
      </c>
      <c r="C166" s="17" cm="1">
        <f t="array" aca="1" ref="C166" ca="1">SUM(LARGE(D166:N166,ROW(INDIRECT("1:2"))))</f>
        <v>27.272727272727273</v>
      </c>
      <c r="D166" s="16">
        <f>IFERROR(100*_xlfn.IFNA(VLOOKUP($B166,KviZDarije1!$A$1:$N$1000, 7, 0), 0)/'TOP SCORES'!B$6,0)</f>
        <v>0</v>
      </c>
      <c r="E166" s="16">
        <f>IFERROR(100*_xlfn.IFNA(VLOOKUP($B166,KviZDarije2!$A$1:$N$1000, 7, 0), 0)/'TOP SCORES'!C$6,0)</f>
        <v>18.181818181818183</v>
      </c>
      <c r="F166" s="16">
        <f>IFERROR(100*_xlfn.IFNA(VLOOKUP($B166,KviZDarije3!$A$1:$N$1000, 7, 0), 0)/'TOP SCORES'!D$6,0)</f>
        <v>9.0909090909090917</v>
      </c>
      <c r="G166" s="16">
        <f>IFERROR(100*_xlfn.IFNA(VLOOKUP($B166,KviZDarije4!$A$1:$N$1000, 7, 0), 0)/'TOP SCORES'!E$6,0)</f>
        <v>0</v>
      </c>
      <c r="H166" s="16">
        <f>IFERROR(100*_xlfn.IFNA(VLOOKUP($B166,KviZDarije5!$A$1:$N$1000, 7, 0), 0)/'TOP SCORES'!F$6,0)</f>
        <v>0</v>
      </c>
      <c r="I166" s="16">
        <f>IFERROR(100*_xlfn.IFNA(VLOOKUP($B166,KviZDarije6!$A$1:$N$1000, 7, 0), 0)/'TOP SCORES'!G$6,0)</f>
        <v>0</v>
      </c>
      <c r="J166" s="16">
        <f>IFERROR(100*_xlfn.IFNA(VLOOKUP($B166,KviZDarije7!$A$1:$N$1000, 7, 0), 0)/'TOP SCORES'!H$6,0)</f>
        <v>0</v>
      </c>
      <c r="K166" s="16">
        <f>IFERROR(100*_xlfn.IFNA(VLOOKUP($B166,KviZDarije8!$A$1:$N$1000, 7, 0), 0)/'TOP SCORES'!I$6,0)</f>
        <v>0</v>
      </c>
      <c r="L166" s="16">
        <f>IFERROR(100*_xlfn.IFNA(VLOOKUP($B166,KviZDarije9!$A$1:$N$1000, 7, 0), 0)/'TOP SCORES'!J$6,0)</f>
        <v>0</v>
      </c>
      <c r="M166" s="16">
        <f>IFERROR(100*_xlfn.IFNA(VLOOKUP($B166,KviZDarije10!$A$1:$N$1000, 7, 0), 0)/'TOP SCORES'!K$6,0)</f>
        <v>0</v>
      </c>
      <c r="N166" s="16">
        <f>IFERROR(100*_xlfn.IFNA(VLOOKUP($B166,KviZDarije11!$A$1:$N$1000, 7, 0), 0)/'TOP SCORES'!L$6,0)</f>
        <v>0</v>
      </c>
    </row>
    <row r="167" spans="1:14">
      <c r="A167" s="19">
        <f ca="1">RANK(C167,C$2:C$998)</f>
        <v>161</v>
      </c>
      <c r="B167" s="6" t="s">
        <v>243</v>
      </c>
      <c r="C167" s="17" cm="1">
        <f t="array" aca="1" ref="C167" ca="1">SUM(LARGE(D167:N167,ROW(INDIRECT("1:2"))))</f>
        <v>27.272727272727273</v>
      </c>
      <c r="D167" s="16">
        <f>IFERROR(100*_xlfn.IFNA(VLOOKUP($B167,KviZDarije1!$A$1:$N$1000, 7, 0), 0)/'TOP SCORES'!B$6,0)</f>
        <v>0</v>
      </c>
      <c r="E167" s="16">
        <f>IFERROR(100*_xlfn.IFNA(VLOOKUP($B167,KviZDarije2!$A$1:$N$1000, 7, 0), 0)/'TOP SCORES'!C$6,0)</f>
        <v>0</v>
      </c>
      <c r="F167" s="16">
        <f>IFERROR(100*_xlfn.IFNA(VLOOKUP($B167,KviZDarije3!$A$1:$N$1000, 7, 0), 0)/'TOP SCORES'!D$6,0)</f>
        <v>27.272727272727273</v>
      </c>
      <c r="G167" s="16">
        <f>IFERROR(100*_xlfn.IFNA(VLOOKUP($B167,KviZDarije4!$A$1:$N$1000, 7, 0), 0)/'TOP SCORES'!E$6,0)</f>
        <v>0</v>
      </c>
      <c r="H167" s="16">
        <f>IFERROR(100*_xlfn.IFNA(VLOOKUP($B167,KviZDarije5!$A$1:$N$1000, 7, 0), 0)/'TOP SCORES'!F$6,0)</f>
        <v>0</v>
      </c>
      <c r="I167" s="16">
        <f>IFERROR(100*_xlfn.IFNA(VLOOKUP($B167,KviZDarije6!$A$1:$N$1000, 7, 0), 0)/'TOP SCORES'!G$6,0)</f>
        <v>0</v>
      </c>
      <c r="J167" s="16">
        <f>IFERROR(100*_xlfn.IFNA(VLOOKUP($B167,KviZDarije7!$A$1:$N$1000, 7, 0), 0)/'TOP SCORES'!H$6,0)</f>
        <v>0</v>
      </c>
      <c r="K167" s="16">
        <f>IFERROR(100*_xlfn.IFNA(VLOOKUP($B167,KviZDarije8!$A$1:$N$1000, 7, 0), 0)/'TOP SCORES'!I$6,0)</f>
        <v>0</v>
      </c>
      <c r="L167" s="16">
        <f>IFERROR(100*_xlfn.IFNA(VLOOKUP($B167,KviZDarije9!$A$1:$N$1000, 7, 0), 0)/'TOP SCORES'!J$6,0)</f>
        <v>0</v>
      </c>
      <c r="M167" s="16">
        <f>IFERROR(100*_xlfn.IFNA(VLOOKUP($B167,KviZDarije10!$A$1:$N$1000, 7, 0), 0)/'TOP SCORES'!K$6,0)</f>
        <v>0</v>
      </c>
      <c r="N167" s="16">
        <f>IFERROR(100*_xlfn.IFNA(VLOOKUP($B167,KviZDarije11!$A$1:$N$1000, 7, 0), 0)/'TOP SCORES'!L$6,0)</f>
        <v>0</v>
      </c>
    </row>
    <row r="168" spans="1:14">
      <c r="A168" s="19">
        <f ca="1">RANK(C168,C$2:C$998)</f>
        <v>161</v>
      </c>
      <c r="B168" s="6" t="s">
        <v>231</v>
      </c>
      <c r="C168" s="17" cm="1">
        <f t="array" aca="1" ref="C168" ca="1">SUM(LARGE(D168:N168,ROW(INDIRECT("1:2"))))</f>
        <v>27.272727272727273</v>
      </c>
      <c r="D168" s="16">
        <f>IFERROR(100*_xlfn.IFNA(VLOOKUP($B168,KviZDarije1!$A$1:$N$1000, 7, 0), 0)/'TOP SCORES'!B$6,0)</f>
        <v>0</v>
      </c>
      <c r="E168" s="16">
        <f>IFERROR(100*_xlfn.IFNA(VLOOKUP($B168,KviZDarije2!$A$1:$N$1000, 7, 0), 0)/'TOP SCORES'!C$6,0)</f>
        <v>0</v>
      </c>
      <c r="F168" s="16">
        <f>IFERROR(100*_xlfn.IFNA(VLOOKUP($B168,KviZDarije3!$A$1:$N$1000, 7, 0), 0)/'TOP SCORES'!D$6,0)</f>
        <v>27.272727272727273</v>
      </c>
      <c r="G168" s="16">
        <f>IFERROR(100*_xlfn.IFNA(VLOOKUP($B168,KviZDarije4!$A$1:$N$1000, 7, 0), 0)/'TOP SCORES'!E$6,0)</f>
        <v>0</v>
      </c>
      <c r="H168" s="16">
        <f>IFERROR(100*_xlfn.IFNA(VLOOKUP($B168,KviZDarije5!$A$1:$N$1000, 7, 0), 0)/'TOP SCORES'!F$6,0)</f>
        <v>0</v>
      </c>
      <c r="I168" s="16">
        <f>IFERROR(100*_xlfn.IFNA(VLOOKUP($B168,KviZDarije6!$A$1:$N$1000, 7, 0), 0)/'TOP SCORES'!G$6,0)</f>
        <v>0</v>
      </c>
      <c r="J168" s="16">
        <f>IFERROR(100*_xlfn.IFNA(VLOOKUP($B168,KviZDarije7!$A$1:$N$1000, 7, 0), 0)/'TOP SCORES'!H$6,0)</f>
        <v>0</v>
      </c>
      <c r="K168" s="16">
        <f>IFERROR(100*_xlfn.IFNA(VLOOKUP($B168,KviZDarije8!$A$1:$N$1000, 7, 0), 0)/'TOP SCORES'!I$6,0)</f>
        <v>0</v>
      </c>
      <c r="L168" s="16">
        <f>IFERROR(100*_xlfn.IFNA(VLOOKUP($B168,KviZDarije9!$A$1:$N$1000, 7, 0), 0)/'TOP SCORES'!J$6,0)</f>
        <v>0</v>
      </c>
      <c r="M168" s="16">
        <f>IFERROR(100*_xlfn.IFNA(VLOOKUP($B168,KviZDarije10!$A$1:$N$1000, 7, 0), 0)/'TOP SCORES'!K$6,0)</f>
        <v>0</v>
      </c>
      <c r="N168" s="16">
        <f>IFERROR(100*_xlfn.IFNA(VLOOKUP($B168,KviZDarije11!$A$1:$N$1000, 7, 0), 0)/'TOP SCORES'!L$6,0)</f>
        <v>0</v>
      </c>
    </row>
    <row r="169" spans="1:14">
      <c r="A169" s="19">
        <f ca="1">RANK(C169,C$2:C$998)</f>
        <v>161</v>
      </c>
      <c r="B169" s="6" t="s">
        <v>236</v>
      </c>
      <c r="C169" s="17" cm="1">
        <f t="array" aca="1" ref="C169" ca="1">SUM(LARGE(D169:N169,ROW(INDIRECT("1:2"))))</f>
        <v>27.272727272727273</v>
      </c>
      <c r="D169" s="16">
        <f>IFERROR(100*_xlfn.IFNA(VLOOKUP($B169,KviZDarije1!$A$1:$N$1000, 7, 0), 0)/'TOP SCORES'!B$6,0)</f>
        <v>0</v>
      </c>
      <c r="E169" s="16">
        <f>IFERROR(100*_xlfn.IFNA(VLOOKUP($B169,KviZDarije2!$A$1:$N$1000, 7, 0), 0)/'TOP SCORES'!C$6,0)</f>
        <v>0</v>
      </c>
      <c r="F169" s="16">
        <f>IFERROR(100*_xlfn.IFNA(VLOOKUP($B169,KviZDarije3!$A$1:$N$1000, 7, 0), 0)/'TOP SCORES'!D$6,0)</f>
        <v>27.272727272727273</v>
      </c>
      <c r="G169" s="16">
        <f>IFERROR(100*_xlfn.IFNA(VLOOKUP($B169,KviZDarije4!$A$1:$N$1000, 7, 0), 0)/'TOP SCORES'!E$6,0)</f>
        <v>0</v>
      </c>
      <c r="H169" s="16">
        <f>IFERROR(100*_xlfn.IFNA(VLOOKUP($B169,KviZDarije5!$A$1:$N$1000, 7, 0), 0)/'TOP SCORES'!F$6,0)</f>
        <v>0</v>
      </c>
      <c r="I169" s="16">
        <f>IFERROR(100*_xlfn.IFNA(VLOOKUP($B169,KviZDarije6!$A$1:$N$1000, 7, 0), 0)/'TOP SCORES'!G$6,0)</f>
        <v>0</v>
      </c>
      <c r="J169" s="16">
        <f>IFERROR(100*_xlfn.IFNA(VLOOKUP($B169,KviZDarije7!$A$1:$N$1000, 7, 0), 0)/'TOP SCORES'!H$6,0)</f>
        <v>0</v>
      </c>
      <c r="K169" s="16">
        <f>IFERROR(100*_xlfn.IFNA(VLOOKUP($B169,KviZDarije8!$A$1:$N$1000, 7, 0), 0)/'TOP SCORES'!I$6,0)</f>
        <v>0</v>
      </c>
      <c r="L169" s="16">
        <f>IFERROR(100*_xlfn.IFNA(VLOOKUP($B169,KviZDarije9!$A$1:$N$1000, 7, 0), 0)/'TOP SCORES'!J$6,0)</f>
        <v>0</v>
      </c>
      <c r="M169" s="16">
        <f>IFERROR(100*_xlfn.IFNA(VLOOKUP($B169,KviZDarije10!$A$1:$N$1000, 7, 0), 0)/'TOP SCORES'!K$6,0)</f>
        <v>0</v>
      </c>
      <c r="N169" s="16">
        <f>IFERROR(100*_xlfn.IFNA(VLOOKUP($B169,KviZDarije11!$A$1:$N$1000, 7, 0), 0)/'TOP SCORES'!L$6,0)</f>
        <v>0</v>
      </c>
    </row>
    <row r="170" spans="1:14">
      <c r="A170" s="19">
        <f ca="1">RANK(C170,C$2:C$998)</f>
        <v>161</v>
      </c>
      <c r="B170" s="6" t="s">
        <v>229</v>
      </c>
      <c r="C170" s="17" cm="1">
        <f t="array" aca="1" ref="C170" ca="1">SUM(LARGE(D170:N170,ROW(INDIRECT("1:2"))))</f>
        <v>27.272727272727273</v>
      </c>
      <c r="D170" s="16">
        <f>IFERROR(100*_xlfn.IFNA(VLOOKUP($B170,KviZDarije1!$A$1:$N$1000, 7, 0), 0)/'TOP SCORES'!B$6,0)</f>
        <v>0</v>
      </c>
      <c r="E170" s="16">
        <f>IFERROR(100*_xlfn.IFNA(VLOOKUP($B170,KviZDarije2!$A$1:$N$1000, 7, 0), 0)/'TOP SCORES'!C$6,0)</f>
        <v>0</v>
      </c>
      <c r="F170" s="16">
        <f>IFERROR(100*_xlfn.IFNA(VLOOKUP($B170,KviZDarije3!$A$1:$N$1000, 7, 0), 0)/'TOP SCORES'!D$6,0)</f>
        <v>27.272727272727273</v>
      </c>
      <c r="G170" s="16">
        <f>IFERROR(100*_xlfn.IFNA(VLOOKUP($B170,KviZDarije4!$A$1:$N$1000, 7, 0), 0)/'TOP SCORES'!E$6,0)</f>
        <v>0</v>
      </c>
      <c r="H170" s="16">
        <f>IFERROR(100*_xlfn.IFNA(VLOOKUP($B170,KviZDarije5!$A$1:$N$1000, 7, 0), 0)/'TOP SCORES'!F$6,0)</f>
        <v>0</v>
      </c>
      <c r="I170" s="16">
        <f>IFERROR(100*_xlfn.IFNA(VLOOKUP($B170,KviZDarije6!$A$1:$N$1000, 7, 0), 0)/'TOP SCORES'!G$6,0)</f>
        <v>0</v>
      </c>
      <c r="J170" s="16">
        <f>IFERROR(100*_xlfn.IFNA(VLOOKUP($B170,KviZDarije7!$A$1:$N$1000, 7, 0), 0)/'TOP SCORES'!H$6,0)</f>
        <v>0</v>
      </c>
      <c r="K170" s="16">
        <f>IFERROR(100*_xlfn.IFNA(VLOOKUP($B170,KviZDarije8!$A$1:$N$1000, 7, 0), 0)/'TOP SCORES'!I$6,0)</f>
        <v>0</v>
      </c>
      <c r="L170" s="16">
        <f>IFERROR(100*_xlfn.IFNA(VLOOKUP($B170,KviZDarije9!$A$1:$N$1000, 7, 0), 0)/'TOP SCORES'!J$6,0)</f>
        <v>0</v>
      </c>
      <c r="M170" s="16">
        <f>IFERROR(100*_xlfn.IFNA(VLOOKUP($B170,KviZDarije10!$A$1:$N$1000, 7, 0), 0)/'TOP SCORES'!K$6,0)</f>
        <v>0</v>
      </c>
      <c r="N170" s="16">
        <f>IFERROR(100*_xlfn.IFNA(VLOOKUP($B170,KviZDarije11!$A$1:$N$1000, 7, 0), 0)/'TOP SCORES'!L$6,0)</f>
        <v>0</v>
      </c>
    </row>
    <row r="171" spans="1:14">
      <c r="A171" s="19">
        <f ca="1">RANK(C171,C$2:C$998)</f>
        <v>161</v>
      </c>
      <c r="B171" s="6" t="s">
        <v>217</v>
      </c>
      <c r="C171" s="17" cm="1">
        <f t="array" aca="1" ref="C171" ca="1">SUM(LARGE(D171:N171,ROW(INDIRECT("1:2"))))</f>
        <v>27.272727272727273</v>
      </c>
      <c r="D171" s="16">
        <f>IFERROR(100*_xlfn.IFNA(VLOOKUP($B171,KviZDarije1!$A$1:$N$1000, 7, 0), 0)/'TOP SCORES'!B$6,0)</f>
        <v>0</v>
      </c>
      <c r="E171" s="16">
        <f>IFERROR(100*_xlfn.IFNA(VLOOKUP($B171,KviZDarije2!$A$1:$N$1000, 7, 0), 0)/'TOP SCORES'!C$6,0)</f>
        <v>27.272727272727273</v>
      </c>
      <c r="F171" s="16">
        <f>IFERROR(100*_xlfn.IFNA(VLOOKUP($B171,KviZDarije3!$A$1:$N$1000, 7, 0), 0)/'TOP SCORES'!D$6,0)</f>
        <v>0</v>
      </c>
      <c r="G171" s="16">
        <f>IFERROR(100*_xlfn.IFNA(VLOOKUP($B171,KviZDarije4!$A$1:$N$1000, 7, 0), 0)/'TOP SCORES'!E$6,0)</f>
        <v>0</v>
      </c>
      <c r="H171" s="16">
        <f>IFERROR(100*_xlfn.IFNA(VLOOKUP($B171,KviZDarije5!$A$1:$N$1000, 7, 0), 0)/'TOP SCORES'!F$6,0)</f>
        <v>0</v>
      </c>
      <c r="I171" s="16">
        <f>IFERROR(100*_xlfn.IFNA(VLOOKUP($B171,KviZDarije6!$A$1:$N$1000, 7, 0), 0)/'TOP SCORES'!G$6,0)</f>
        <v>0</v>
      </c>
      <c r="J171" s="16">
        <f>IFERROR(100*_xlfn.IFNA(VLOOKUP($B171,KviZDarije7!$A$1:$N$1000, 7, 0), 0)/'TOP SCORES'!H$6,0)</f>
        <v>0</v>
      </c>
      <c r="K171" s="16">
        <f>IFERROR(100*_xlfn.IFNA(VLOOKUP($B171,KviZDarije8!$A$1:$N$1000, 7, 0), 0)/'TOP SCORES'!I$6,0)</f>
        <v>0</v>
      </c>
      <c r="L171" s="16">
        <f>IFERROR(100*_xlfn.IFNA(VLOOKUP($B171,KviZDarije9!$A$1:$N$1000, 7, 0), 0)/'TOP SCORES'!J$6,0)</f>
        <v>0</v>
      </c>
      <c r="M171" s="16">
        <f>IFERROR(100*_xlfn.IFNA(VLOOKUP($B171,KviZDarije10!$A$1:$N$1000, 7, 0), 0)/'TOP SCORES'!K$6,0)</f>
        <v>0</v>
      </c>
      <c r="N171" s="16">
        <f>IFERROR(100*_xlfn.IFNA(VLOOKUP($B171,KviZDarije11!$A$1:$N$1000, 7, 0), 0)/'TOP SCORES'!L$6,0)</f>
        <v>0</v>
      </c>
    </row>
    <row r="172" spans="1:14">
      <c r="A172" s="19">
        <f ca="1">RANK(C172,C$2:C$998)</f>
        <v>161</v>
      </c>
      <c r="B172" s="6" t="s">
        <v>142</v>
      </c>
      <c r="C172" s="17" cm="1">
        <f t="array" aca="1" ref="C172" ca="1">SUM(LARGE(D172:N172,ROW(INDIRECT("1:2"))))</f>
        <v>27.272727272727273</v>
      </c>
      <c r="D172" s="16">
        <f>IFERROR(100*_xlfn.IFNA(VLOOKUP($B172,KviZDarije1!$A$1:$N$1000, 7, 0), 0)/'TOP SCORES'!B$6,0)</f>
        <v>0</v>
      </c>
      <c r="E172" s="16">
        <f>IFERROR(100*_xlfn.IFNA(VLOOKUP($B172,KviZDarije2!$A$1:$N$1000, 7, 0), 0)/'TOP SCORES'!C$6,0)</f>
        <v>0</v>
      </c>
      <c r="F172" s="16">
        <f>IFERROR(100*_xlfn.IFNA(VLOOKUP($B172,KviZDarije3!$A$1:$N$1000, 7, 0), 0)/'TOP SCORES'!D$6,0)</f>
        <v>27.272727272727273</v>
      </c>
      <c r="G172" s="16">
        <f>IFERROR(100*_xlfn.IFNA(VLOOKUP($B172,KviZDarije4!$A$1:$N$1000, 7, 0), 0)/'TOP SCORES'!E$6,0)</f>
        <v>0</v>
      </c>
      <c r="H172" s="16">
        <f>IFERROR(100*_xlfn.IFNA(VLOOKUP($B172,KviZDarije5!$A$1:$N$1000, 7, 0), 0)/'TOP SCORES'!F$6,0)</f>
        <v>0</v>
      </c>
      <c r="I172" s="16">
        <f>IFERROR(100*_xlfn.IFNA(VLOOKUP($B172,KviZDarije6!$A$1:$N$1000, 7, 0), 0)/'TOP SCORES'!G$6,0)</f>
        <v>0</v>
      </c>
      <c r="J172" s="16">
        <f>IFERROR(100*_xlfn.IFNA(VLOOKUP($B172,KviZDarije7!$A$1:$N$1000, 7, 0), 0)/'TOP SCORES'!H$6,0)</f>
        <v>0</v>
      </c>
      <c r="K172" s="16">
        <f>IFERROR(100*_xlfn.IFNA(VLOOKUP($B172,KviZDarije8!$A$1:$N$1000, 7, 0), 0)/'TOP SCORES'!I$6,0)</f>
        <v>0</v>
      </c>
      <c r="L172" s="16">
        <f>IFERROR(100*_xlfn.IFNA(VLOOKUP($B172,KviZDarije9!$A$1:$N$1000, 7, 0), 0)/'TOP SCORES'!J$6,0)</f>
        <v>0</v>
      </c>
      <c r="M172" s="16">
        <f>IFERROR(100*_xlfn.IFNA(VLOOKUP($B172,KviZDarije10!$A$1:$N$1000, 7, 0), 0)/'TOP SCORES'!K$6,0)</f>
        <v>0</v>
      </c>
      <c r="N172" s="16">
        <f>IFERROR(100*_xlfn.IFNA(VLOOKUP($B172,KviZDarije11!$A$1:$N$1000, 7, 0), 0)/'TOP SCORES'!L$6,0)</f>
        <v>0</v>
      </c>
    </row>
    <row r="173" spans="1:14">
      <c r="A173" s="19">
        <f ca="1">RANK(C173,C$2:C$998)</f>
        <v>161</v>
      </c>
      <c r="B173" s="6" t="s">
        <v>216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7, 0), 0)/'TOP SCORES'!B$6,0)</f>
        <v>0</v>
      </c>
      <c r="E173" s="16">
        <f>IFERROR(100*_xlfn.IFNA(VLOOKUP($B173,KviZDarije2!$A$1:$N$1000, 7, 0), 0)/'TOP SCORES'!C$6,0)</f>
        <v>27.272727272727273</v>
      </c>
      <c r="F173" s="16">
        <f>IFERROR(100*_xlfn.IFNA(VLOOKUP($B173,KviZDarije3!$A$1:$N$1000, 7, 0), 0)/'TOP SCORES'!D$6,0)</f>
        <v>0</v>
      </c>
      <c r="G173" s="16">
        <f>IFERROR(100*_xlfn.IFNA(VLOOKUP($B173,KviZDarije4!$A$1:$N$1000, 7, 0), 0)/'TOP SCORES'!E$6,0)</f>
        <v>0</v>
      </c>
      <c r="H173" s="16">
        <f>IFERROR(100*_xlfn.IFNA(VLOOKUP($B173,KviZDarije5!$A$1:$N$1000, 7, 0), 0)/'TOP SCORES'!F$6,0)</f>
        <v>0</v>
      </c>
      <c r="I173" s="16">
        <f>IFERROR(100*_xlfn.IFNA(VLOOKUP($B173,KviZDarije6!$A$1:$N$1000, 7, 0), 0)/'TOP SCORES'!G$6,0)</f>
        <v>0</v>
      </c>
      <c r="J173" s="16">
        <f>IFERROR(100*_xlfn.IFNA(VLOOKUP($B173,KviZDarije7!$A$1:$N$1000, 7, 0), 0)/'TOP SCORES'!H$6,0)</f>
        <v>0</v>
      </c>
      <c r="K173" s="16">
        <f>IFERROR(100*_xlfn.IFNA(VLOOKUP($B173,KviZDarije8!$A$1:$N$1000, 7, 0), 0)/'TOP SCORES'!I$6,0)</f>
        <v>0</v>
      </c>
      <c r="L173" s="16">
        <f>IFERROR(100*_xlfn.IFNA(VLOOKUP($B173,KviZDarije9!$A$1:$N$1000, 7, 0), 0)/'TOP SCORES'!J$6,0)</f>
        <v>0</v>
      </c>
      <c r="M173" s="16">
        <f>IFERROR(100*_xlfn.IFNA(VLOOKUP($B173,KviZDarije10!$A$1:$N$1000, 7, 0), 0)/'TOP SCORES'!K$6,0)</f>
        <v>0</v>
      </c>
      <c r="N173" s="16">
        <f>IFERROR(100*_xlfn.IFNA(VLOOKUP($B173,KviZDarije11!$A$1:$N$1000, 7, 0), 0)/'TOP SCORES'!L$6,0)</f>
        <v>0</v>
      </c>
    </row>
    <row r="174" spans="1:14">
      <c r="A174" s="19">
        <f ca="1">RANK(C174,C$2:C$998)</f>
        <v>161</v>
      </c>
      <c r="B174" s="6" t="s">
        <v>212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7, 0), 0)/'TOP SCORES'!B$6,0)</f>
        <v>0</v>
      </c>
      <c r="E174" s="16">
        <f>IFERROR(100*_xlfn.IFNA(VLOOKUP($B174,KviZDarije2!$A$1:$N$1000, 7, 0), 0)/'TOP SCORES'!C$6,0)</f>
        <v>27.272727272727273</v>
      </c>
      <c r="F174" s="16">
        <f>IFERROR(100*_xlfn.IFNA(VLOOKUP($B174,KviZDarije3!$A$1:$N$1000, 7, 0), 0)/'TOP SCORES'!D$6,0)</f>
        <v>0</v>
      </c>
      <c r="G174" s="16">
        <f>IFERROR(100*_xlfn.IFNA(VLOOKUP($B174,KviZDarije4!$A$1:$N$1000, 7, 0), 0)/'TOP SCORES'!E$6,0)</f>
        <v>0</v>
      </c>
      <c r="H174" s="16">
        <f>IFERROR(100*_xlfn.IFNA(VLOOKUP($B174,KviZDarije5!$A$1:$N$1000, 7, 0), 0)/'TOP SCORES'!F$6,0)</f>
        <v>0</v>
      </c>
      <c r="I174" s="16">
        <f>IFERROR(100*_xlfn.IFNA(VLOOKUP($B174,KviZDarije6!$A$1:$N$1000, 7, 0), 0)/'TOP SCORES'!G$6,0)</f>
        <v>0</v>
      </c>
      <c r="J174" s="16">
        <f>IFERROR(100*_xlfn.IFNA(VLOOKUP($B174,KviZDarije7!$A$1:$N$1000, 7, 0), 0)/'TOP SCORES'!H$6,0)</f>
        <v>0</v>
      </c>
      <c r="K174" s="16">
        <f>IFERROR(100*_xlfn.IFNA(VLOOKUP($B174,KviZDarije8!$A$1:$N$1000, 7, 0), 0)/'TOP SCORES'!I$6,0)</f>
        <v>0</v>
      </c>
      <c r="L174" s="16">
        <f>IFERROR(100*_xlfn.IFNA(VLOOKUP($B174,KviZDarije9!$A$1:$N$1000, 7, 0), 0)/'TOP SCORES'!J$6,0)</f>
        <v>0</v>
      </c>
      <c r="M174" s="16">
        <f>IFERROR(100*_xlfn.IFNA(VLOOKUP($B174,KviZDarije10!$A$1:$N$1000, 7, 0), 0)/'TOP SCORES'!K$6,0)</f>
        <v>0</v>
      </c>
      <c r="N174" s="16">
        <f>IFERROR(100*_xlfn.IFNA(VLOOKUP($B174,KviZDarije11!$A$1:$N$1000, 7, 0), 0)/'TOP SCORES'!L$6,0)</f>
        <v>0</v>
      </c>
    </row>
    <row r="175" spans="1:14">
      <c r="A175" s="19">
        <f ca="1">RANK(C175,C$2:C$998)</f>
        <v>172</v>
      </c>
      <c r="B175" s="14" t="s">
        <v>200</v>
      </c>
      <c r="C175" s="17" cm="1">
        <f t="array" aca="1" ref="C175" ca="1">SUM(LARGE(D175:N175,ROW(INDIRECT("1:2"))))</f>
        <v>20</v>
      </c>
      <c r="D175" s="16">
        <f>IFERROR(100*_xlfn.IFNA(VLOOKUP($B175,KviZDarije1!$A$1:$N$1000, 7, 0), 0)/'TOP SCORES'!B$6,0)</f>
        <v>20</v>
      </c>
      <c r="E175" s="16">
        <f>IFERROR(100*_xlfn.IFNA(VLOOKUP($B175,KviZDarije2!$A$1:$N$1000, 7, 0), 0)/'TOP SCORES'!C$6,0)</f>
        <v>0</v>
      </c>
      <c r="F175" s="16">
        <f>IFERROR(100*_xlfn.IFNA(VLOOKUP($B175,KviZDarije3!$A$1:$N$1000, 7, 0), 0)/'TOP SCORES'!D$6,0)</f>
        <v>0</v>
      </c>
      <c r="G175" s="16">
        <f>IFERROR(100*_xlfn.IFNA(VLOOKUP($B175,KviZDarije4!$A$1:$N$1000, 7, 0), 0)/'TOP SCORES'!E$6,0)</f>
        <v>0</v>
      </c>
      <c r="H175" s="16">
        <f>IFERROR(100*_xlfn.IFNA(VLOOKUP($B175,KviZDarije5!$A$1:$N$1000, 7, 0), 0)/'TOP SCORES'!F$6,0)</f>
        <v>0</v>
      </c>
      <c r="I175" s="16">
        <f>IFERROR(100*_xlfn.IFNA(VLOOKUP($B175,KviZDarije6!$A$1:$N$1000, 7, 0), 0)/'TOP SCORES'!G$6,0)</f>
        <v>0</v>
      </c>
      <c r="J175" s="16">
        <f>IFERROR(100*_xlfn.IFNA(VLOOKUP($B175,KviZDarije7!$A$1:$N$1000, 7, 0), 0)/'TOP SCORES'!H$6,0)</f>
        <v>0</v>
      </c>
      <c r="K175" s="16">
        <f>IFERROR(100*_xlfn.IFNA(VLOOKUP($B175,KviZDarije8!$A$1:$N$1000, 7, 0), 0)/'TOP SCORES'!I$6,0)</f>
        <v>0</v>
      </c>
      <c r="L175" s="16">
        <f>IFERROR(100*_xlfn.IFNA(VLOOKUP($B175,KviZDarije9!$A$1:$N$1000, 7, 0), 0)/'TOP SCORES'!J$6,0)</f>
        <v>0</v>
      </c>
      <c r="M175" s="16">
        <f>IFERROR(100*_xlfn.IFNA(VLOOKUP($B175,KviZDarije10!$A$1:$N$1000, 7, 0), 0)/'TOP SCORES'!K$6,0)</f>
        <v>0</v>
      </c>
      <c r="N175" s="16">
        <f>IFERROR(100*_xlfn.IFNA(VLOOKUP($B175,KviZDarije11!$A$1:$N$1000, 7, 0), 0)/'TOP SCORES'!L$6,0)</f>
        <v>0</v>
      </c>
    </row>
    <row r="176" spans="1:14">
      <c r="A176" s="19">
        <f ca="1">RANK(C176,C$2:C$998)</f>
        <v>172</v>
      </c>
      <c r="B176" s="14" t="s">
        <v>162</v>
      </c>
      <c r="C176" s="17" cm="1">
        <f t="array" aca="1" ref="C176" ca="1">SUM(LARGE(D176:N176,ROW(INDIRECT("1:2"))))</f>
        <v>20</v>
      </c>
      <c r="D176" s="16">
        <f>IFERROR(100*_xlfn.IFNA(VLOOKUP($B176,KviZDarije1!$A$1:$N$1000, 7, 0), 0)/'TOP SCORES'!B$6,0)</f>
        <v>20</v>
      </c>
      <c r="E176" s="16">
        <f>IFERROR(100*_xlfn.IFNA(VLOOKUP($B176,KviZDarije2!$A$1:$N$1000, 7, 0), 0)/'TOP SCORES'!C$6,0)</f>
        <v>0</v>
      </c>
      <c r="F176" s="16">
        <f>IFERROR(100*_xlfn.IFNA(VLOOKUP($B176,KviZDarije3!$A$1:$N$1000, 7, 0), 0)/'TOP SCORES'!D$6,0)</f>
        <v>0</v>
      </c>
      <c r="G176" s="16">
        <f>IFERROR(100*_xlfn.IFNA(VLOOKUP($B176,KviZDarije4!$A$1:$N$1000, 7, 0), 0)/'TOP SCORES'!E$6,0)</f>
        <v>0</v>
      </c>
      <c r="H176" s="16">
        <f>IFERROR(100*_xlfn.IFNA(VLOOKUP($B176,KviZDarije5!$A$1:$N$1000, 7, 0), 0)/'TOP SCORES'!F$6,0)</f>
        <v>0</v>
      </c>
      <c r="I176" s="16">
        <f>IFERROR(100*_xlfn.IFNA(VLOOKUP($B176,KviZDarije6!$A$1:$N$1000, 7, 0), 0)/'TOP SCORES'!G$6,0)</f>
        <v>0</v>
      </c>
      <c r="J176" s="16">
        <f>IFERROR(100*_xlfn.IFNA(VLOOKUP($B176,KviZDarije7!$A$1:$N$1000, 7, 0), 0)/'TOP SCORES'!H$6,0)</f>
        <v>0</v>
      </c>
      <c r="K176" s="16">
        <f>IFERROR(100*_xlfn.IFNA(VLOOKUP($B176,KviZDarije8!$A$1:$N$1000, 7, 0), 0)/'TOP SCORES'!I$6,0)</f>
        <v>0</v>
      </c>
      <c r="L176" s="16">
        <f>IFERROR(100*_xlfn.IFNA(VLOOKUP($B176,KviZDarije9!$A$1:$N$1000, 7, 0), 0)/'TOP SCORES'!J$6,0)</f>
        <v>0</v>
      </c>
      <c r="M176" s="16">
        <f>IFERROR(100*_xlfn.IFNA(VLOOKUP($B176,KviZDarije10!$A$1:$N$1000, 7, 0), 0)/'TOP SCORES'!K$6,0)</f>
        <v>0</v>
      </c>
      <c r="N176" s="16">
        <f>IFERROR(100*_xlfn.IFNA(VLOOKUP($B176,KviZDarije11!$A$1:$N$1000, 7, 0), 0)/'TOP SCORES'!L$6,0)</f>
        <v>0</v>
      </c>
    </row>
    <row r="177" spans="1:14">
      <c r="A177" s="19">
        <f ca="1">RANK(C177,C$2:C$998)</f>
        <v>174</v>
      </c>
      <c r="B177" s="6" t="s">
        <v>219</v>
      </c>
      <c r="C177" s="17" cm="1">
        <f t="array" aca="1" ref="C177" ca="1">SUM(LARGE(D177:N177,ROW(INDIRECT("1:2"))))</f>
        <v>18.181818181818183</v>
      </c>
      <c r="D177" s="16">
        <f>IFERROR(100*_xlfn.IFNA(VLOOKUP($B177,KviZDarije1!$A$1:$N$1000, 7, 0), 0)/'TOP SCORES'!B$6,0)</f>
        <v>0</v>
      </c>
      <c r="E177" s="16">
        <f>IFERROR(100*_xlfn.IFNA(VLOOKUP($B177,KviZDarije2!$A$1:$N$1000, 7, 0), 0)/'TOP SCORES'!C$6,0)</f>
        <v>18.181818181818183</v>
      </c>
      <c r="F177" s="16">
        <f>IFERROR(100*_xlfn.IFNA(VLOOKUP($B177,KviZDarije3!$A$1:$N$1000, 7, 0), 0)/'TOP SCORES'!D$6,0)</f>
        <v>0</v>
      </c>
      <c r="G177" s="16">
        <f>IFERROR(100*_xlfn.IFNA(VLOOKUP($B177,KviZDarije4!$A$1:$N$1000, 7, 0), 0)/'TOP SCORES'!E$6,0)</f>
        <v>0</v>
      </c>
      <c r="H177" s="16">
        <f>IFERROR(100*_xlfn.IFNA(VLOOKUP($B177,KviZDarije5!$A$1:$N$1000, 7, 0), 0)/'TOP SCORES'!F$6,0)</f>
        <v>0</v>
      </c>
      <c r="I177" s="16">
        <f>IFERROR(100*_xlfn.IFNA(VLOOKUP($B177,KviZDarije6!$A$1:$N$1000, 7, 0), 0)/'TOP SCORES'!G$6,0)</f>
        <v>0</v>
      </c>
      <c r="J177" s="16">
        <f>IFERROR(100*_xlfn.IFNA(VLOOKUP($B177,KviZDarije7!$A$1:$N$1000, 7, 0), 0)/'TOP SCORES'!H$6,0)</f>
        <v>0</v>
      </c>
      <c r="K177" s="16">
        <f>IFERROR(100*_xlfn.IFNA(VLOOKUP($B177,KviZDarije8!$A$1:$N$1000, 7, 0), 0)/'TOP SCORES'!I$6,0)</f>
        <v>0</v>
      </c>
      <c r="L177" s="16">
        <f>IFERROR(100*_xlfn.IFNA(VLOOKUP($B177,KviZDarije9!$A$1:$N$1000, 7, 0), 0)/'TOP SCORES'!J$6,0)</f>
        <v>0</v>
      </c>
      <c r="M177" s="16">
        <f>IFERROR(100*_xlfn.IFNA(VLOOKUP($B177,KviZDarije10!$A$1:$N$1000, 7, 0), 0)/'TOP SCORES'!K$6,0)</f>
        <v>0</v>
      </c>
      <c r="N177" s="16">
        <f>IFERROR(100*_xlfn.IFNA(VLOOKUP($B177,KviZDarije11!$A$1:$N$1000, 7, 0), 0)/'TOP SCORES'!L$6,0)</f>
        <v>0</v>
      </c>
    </row>
    <row r="178" spans="1:14">
      <c r="A178" s="19">
        <f ca="1">RANK(C178,C$2:C$998)</f>
        <v>174</v>
      </c>
      <c r="B178" s="6" t="s">
        <v>242</v>
      </c>
      <c r="C178" s="17" cm="1">
        <f t="array" aca="1" ref="C178" ca="1">SUM(LARGE(D178:N178,ROW(INDIRECT("1:2"))))</f>
        <v>18.181818181818183</v>
      </c>
      <c r="D178" s="16">
        <f>IFERROR(100*_xlfn.IFNA(VLOOKUP($B178,KviZDarije1!$A$1:$N$1000, 7, 0), 0)/'TOP SCORES'!B$6,0)</f>
        <v>0</v>
      </c>
      <c r="E178" s="16">
        <f>IFERROR(100*_xlfn.IFNA(VLOOKUP($B178,KviZDarije2!$A$1:$N$1000, 7, 0), 0)/'TOP SCORES'!C$6,0)</f>
        <v>0</v>
      </c>
      <c r="F178" s="16">
        <f>IFERROR(100*_xlfn.IFNA(VLOOKUP($B178,KviZDarije3!$A$1:$N$1000, 7, 0), 0)/'TOP SCORES'!D$6,0)</f>
        <v>18.181818181818183</v>
      </c>
      <c r="G178" s="16">
        <f>IFERROR(100*_xlfn.IFNA(VLOOKUP($B178,KviZDarije4!$A$1:$N$1000, 7, 0), 0)/'TOP SCORES'!E$6,0)</f>
        <v>0</v>
      </c>
      <c r="H178" s="16">
        <f>IFERROR(100*_xlfn.IFNA(VLOOKUP($B178,KviZDarije5!$A$1:$N$1000, 7, 0), 0)/'TOP SCORES'!F$6,0)</f>
        <v>0</v>
      </c>
      <c r="I178" s="16">
        <f>IFERROR(100*_xlfn.IFNA(VLOOKUP($B178,KviZDarije6!$A$1:$N$1000, 7, 0), 0)/'TOP SCORES'!G$6,0)</f>
        <v>0</v>
      </c>
      <c r="J178" s="16">
        <f>IFERROR(100*_xlfn.IFNA(VLOOKUP($B178,KviZDarije7!$A$1:$N$1000, 7, 0), 0)/'TOP SCORES'!H$6,0)</f>
        <v>0</v>
      </c>
      <c r="K178" s="16">
        <f>IFERROR(100*_xlfn.IFNA(VLOOKUP($B178,KviZDarije8!$A$1:$N$1000, 7, 0), 0)/'TOP SCORES'!I$6,0)</f>
        <v>0</v>
      </c>
      <c r="L178" s="16">
        <f>IFERROR(100*_xlfn.IFNA(VLOOKUP($B178,KviZDarije9!$A$1:$N$1000, 7, 0), 0)/'TOP SCORES'!J$6,0)</f>
        <v>0</v>
      </c>
      <c r="M178" s="16">
        <f>IFERROR(100*_xlfn.IFNA(VLOOKUP($B178,KviZDarije10!$A$1:$N$1000, 7, 0), 0)/'TOP SCORES'!K$6,0)</f>
        <v>0</v>
      </c>
      <c r="N178" s="16">
        <f>IFERROR(100*_xlfn.IFNA(VLOOKUP($B178,KviZDarije11!$A$1:$N$1000, 7, 0), 0)/'TOP SCORES'!L$6,0)</f>
        <v>0</v>
      </c>
    </row>
    <row r="179" spans="1:14">
      <c r="A179" s="19">
        <f ca="1">RANK(C179,C$2:C$998)</f>
        <v>174</v>
      </c>
      <c r="B179" s="6" t="s">
        <v>138</v>
      </c>
      <c r="C179" s="17" cm="1">
        <f t="array" aca="1" ref="C179" ca="1">SUM(LARGE(D179:N179,ROW(INDIRECT("1:2"))))</f>
        <v>18.181818181818183</v>
      </c>
      <c r="D179" s="16">
        <f>IFERROR(100*_xlfn.IFNA(VLOOKUP($B179,KviZDarije1!$A$1:$N$1000, 7, 0), 0)/'TOP SCORES'!B$6,0)</f>
        <v>0</v>
      </c>
      <c r="E179" s="16">
        <f>IFERROR(100*_xlfn.IFNA(VLOOKUP($B179,KviZDarije2!$A$1:$N$1000, 7, 0), 0)/'TOP SCORES'!C$6,0)</f>
        <v>0</v>
      </c>
      <c r="F179" s="16">
        <f>IFERROR(100*_xlfn.IFNA(VLOOKUP($B179,KviZDarije3!$A$1:$N$1000, 7, 0), 0)/'TOP SCORES'!D$6,0)</f>
        <v>18.181818181818183</v>
      </c>
      <c r="G179" s="16">
        <f>IFERROR(100*_xlfn.IFNA(VLOOKUP($B179,KviZDarije4!$A$1:$N$1000, 7, 0), 0)/'TOP SCORES'!E$6,0)</f>
        <v>0</v>
      </c>
      <c r="H179" s="16">
        <f>IFERROR(100*_xlfn.IFNA(VLOOKUP($B179,KviZDarije5!$A$1:$N$1000, 7, 0), 0)/'TOP SCORES'!F$6,0)</f>
        <v>0</v>
      </c>
      <c r="I179" s="16">
        <f>IFERROR(100*_xlfn.IFNA(VLOOKUP($B179,KviZDarije6!$A$1:$N$1000, 7, 0), 0)/'TOP SCORES'!G$6,0)</f>
        <v>0</v>
      </c>
      <c r="J179" s="16">
        <f>IFERROR(100*_xlfn.IFNA(VLOOKUP($B179,KviZDarije7!$A$1:$N$1000, 7, 0), 0)/'TOP SCORES'!H$6,0)</f>
        <v>0</v>
      </c>
      <c r="K179" s="16">
        <f>IFERROR(100*_xlfn.IFNA(VLOOKUP($B179,KviZDarije8!$A$1:$N$1000, 7, 0), 0)/'TOP SCORES'!I$6,0)</f>
        <v>0</v>
      </c>
      <c r="L179" s="16">
        <f>IFERROR(100*_xlfn.IFNA(VLOOKUP($B179,KviZDarije9!$A$1:$N$1000, 7, 0), 0)/'TOP SCORES'!J$6,0)</f>
        <v>0</v>
      </c>
      <c r="M179" s="16">
        <f>IFERROR(100*_xlfn.IFNA(VLOOKUP($B179,KviZDarije10!$A$1:$N$1000, 7, 0), 0)/'TOP SCORES'!K$6,0)</f>
        <v>0</v>
      </c>
      <c r="N179" s="16">
        <f>IFERROR(100*_xlfn.IFNA(VLOOKUP($B179,KviZDarije11!$A$1:$N$1000, 7, 0), 0)/'TOP SCORES'!L$6,0)</f>
        <v>0</v>
      </c>
    </row>
    <row r="180" spans="1:14">
      <c r="A180" s="19">
        <f ca="1">RANK(C180,C$2:C$998)</f>
        <v>177</v>
      </c>
      <c r="B180" s="14" t="s">
        <v>198</v>
      </c>
      <c r="C180" s="17" cm="1">
        <f t="array" aca="1" ref="C180" ca="1">SUM(LARGE(D180:N180,ROW(INDIRECT("1:2"))))</f>
        <v>10</v>
      </c>
      <c r="D180" s="16">
        <f>IFERROR(100*_xlfn.IFNA(VLOOKUP($B180,KviZDarije1!$A$1:$N$1000, 7, 0), 0)/'TOP SCORES'!B$6,0)</f>
        <v>10</v>
      </c>
      <c r="E180" s="16">
        <f>IFERROR(100*_xlfn.IFNA(VLOOKUP($B180,KviZDarije2!$A$1:$N$1000, 7, 0), 0)/'TOP SCORES'!C$6,0)</f>
        <v>0</v>
      </c>
      <c r="F180" s="16">
        <f>IFERROR(100*_xlfn.IFNA(VLOOKUP($B180,KviZDarije3!$A$1:$N$1000, 7, 0), 0)/'TOP SCORES'!D$6,0)</f>
        <v>0</v>
      </c>
      <c r="G180" s="16">
        <f>IFERROR(100*_xlfn.IFNA(VLOOKUP($B180,KviZDarije4!$A$1:$N$1000, 7, 0), 0)/'TOP SCORES'!E$6,0)</f>
        <v>0</v>
      </c>
      <c r="H180" s="16">
        <f>IFERROR(100*_xlfn.IFNA(VLOOKUP($B180,KviZDarije5!$A$1:$N$1000, 7, 0), 0)/'TOP SCORES'!F$6,0)</f>
        <v>0</v>
      </c>
      <c r="I180" s="16">
        <f>IFERROR(100*_xlfn.IFNA(VLOOKUP($B180,KviZDarije6!$A$1:$N$1000, 7, 0), 0)/'TOP SCORES'!G$6,0)</f>
        <v>0</v>
      </c>
      <c r="J180" s="16">
        <f>IFERROR(100*_xlfn.IFNA(VLOOKUP($B180,KviZDarije7!$A$1:$N$1000, 7, 0), 0)/'TOP SCORES'!H$6,0)</f>
        <v>0</v>
      </c>
      <c r="K180" s="16">
        <f>IFERROR(100*_xlfn.IFNA(VLOOKUP($B180,KviZDarije8!$A$1:$N$1000, 7, 0), 0)/'TOP SCORES'!I$6,0)</f>
        <v>0</v>
      </c>
      <c r="L180" s="16">
        <f>IFERROR(100*_xlfn.IFNA(VLOOKUP($B180,KviZDarije9!$A$1:$N$1000, 7, 0), 0)/'TOP SCORES'!J$6,0)</f>
        <v>0</v>
      </c>
      <c r="M180" s="16">
        <f>IFERROR(100*_xlfn.IFNA(VLOOKUP($B180,KviZDarije10!$A$1:$N$1000, 7, 0), 0)/'TOP SCORES'!K$6,0)</f>
        <v>0</v>
      </c>
      <c r="N180" s="16">
        <f>IFERROR(100*_xlfn.IFNA(VLOOKUP($B180,KviZDarije11!$A$1:$N$1000, 7, 0), 0)/'TOP SCORES'!L$6,0)</f>
        <v>0</v>
      </c>
    </row>
    <row r="181" spans="1:14">
      <c r="A181" s="19">
        <f ca="1">RANK(C181,C$2:C$998)</f>
        <v>177</v>
      </c>
      <c r="B181" s="45" t="s">
        <v>202</v>
      </c>
      <c r="C181" s="17" cm="1">
        <f t="array" aca="1" ref="C181" ca="1">SUM(LARGE(D181:N181,ROW(INDIRECT("1:2"))))</f>
        <v>10</v>
      </c>
      <c r="D181" s="16">
        <f>IFERROR(100*_xlfn.IFNA(VLOOKUP($B181,KviZDarije1!$A$1:$N$1000, 7, 0), 0)/'TOP SCORES'!B$6,0)</f>
        <v>10</v>
      </c>
      <c r="E181" s="16">
        <f>IFERROR(100*_xlfn.IFNA(VLOOKUP($B181,KviZDarije2!$A$1:$N$1000, 7, 0), 0)/'TOP SCORES'!C$6,0)</f>
        <v>0</v>
      </c>
      <c r="F181" s="16">
        <f>IFERROR(100*_xlfn.IFNA(VLOOKUP($B181,KviZDarije3!$A$1:$N$1000, 7, 0), 0)/'TOP SCORES'!D$6,0)</f>
        <v>0</v>
      </c>
      <c r="G181" s="16">
        <f>IFERROR(100*_xlfn.IFNA(VLOOKUP($B181,KviZDarije4!$A$1:$N$1000, 7, 0), 0)/'TOP SCORES'!E$6,0)</f>
        <v>0</v>
      </c>
      <c r="H181" s="16">
        <f>IFERROR(100*_xlfn.IFNA(VLOOKUP($B181,KviZDarije5!$A$1:$N$1000, 7, 0), 0)/'TOP SCORES'!F$6,0)</f>
        <v>0</v>
      </c>
      <c r="I181" s="16">
        <f>IFERROR(100*_xlfn.IFNA(VLOOKUP($B181,KviZDarije6!$A$1:$N$1000, 7, 0), 0)/'TOP SCORES'!G$6,0)</f>
        <v>0</v>
      </c>
      <c r="J181" s="16">
        <f>IFERROR(100*_xlfn.IFNA(VLOOKUP($B181,KviZDarije7!$A$1:$N$1000, 7, 0), 0)/'TOP SCORES'!H$6,0)</f>
        <v>0</v>
      </c>
      <c r="K181" s="16">
        <f>IFERROR(100*_xlfn.IFNA(VLOOKUP($B181,KviZDarije8!$A$1:$N$1000, 7, 0), 0)/'TOP SCORES'!I$6,0)</f>
        <v>0</v>
      </c>
      <c r="L181" s="16">
        <f>IFERROR(100*_xlfn.IFNA(VLOOKUP($B181,KviZDarije9!$A$1:$N$1000, 7, 0), 0)/'TOP SCORES'!J$6,0)</f>
        <v>0</v>
      </c>
      <c r="M181" s="16">
        <f>IFERROR(100*_xlfn.IFNA(VLOOKUP($B181,KviZDarije10!$A$1:$N$1000, 7, 0), 0)/'TOP SCORES'!K$6,0)</f>
        <v>0</v>
      </c>
      <c r="N181" s="16">
        <f>IFERROR(100*_xlfn.IFNA(VLOOKUP($B181,KviZDarije11!$A$1:$N$1000, 7, 0), 0)/'TOP SCORES'!L$6,0)</f>
        <v>0</v>
      </c>
    </row>
    <row r="182" spans="1:14">
      <c r="A182" s="19">
        <f ca="1">RANK(C182,C$2:C$998)</f>
        <v>179</v>
      </c>
      <c r="B182" s="6" t="s">
        <v>222</v>
      </c>
      <c r="C182" s="17" cm="1">
        <f t="array" aca="1" ref="C182" ca="1">SUM(LARGE(D182:N182,ROW(INDIRECT("1:2"))))</f>
        <v>9.0909090909090917</v>
      </c>
      <c r="D182" s="16">
        <f>IFERROR(100*_xlfn.IFNA(VLOOKUP($B182,KviZDarije1!$A$1:$N$1000, 7, 0), 0)/'TOP SCORES'!B$6,0)</f>
        <v>0</v>
      </c>
      <c r="E182" s="16">
        <f>IFERROR(100*_xlfn.IFNA(VLOOKUP($B182,KviZDarije2!$A$1:$N$1000, 7, 0), 0)/'TOP SCORES'!C$6,0)</f>
        <v>9.0909090909090917</v>
      </c>
      <c r="F182" s="16">
        <f>IFERROR(100*_xlfn.IFNA(VLOOKUP($B182,KviZDarije3!$A$1:$N$1000, 7, 0), 0)/'TOP SCORES'!D$6,0)</f>
        <v>0</v>
      </c>
      <c r="G182" s="16">
        <f>IFERROR(100*_xlfn.IFNA(VLOOKUP($B182,KviZDarije4!$A$1:$N$1000, 7, 0), 0)/'TOP SCORES'!E$6,0)</f>
        <v>0</v>
      </c>
      <c r="H182" s="16">
        <f>IFERROR(100*_xlfn.IFNA(VLOOKUP($B182,KviZDarije5!$A$1:$N$1000, 7, 0), 0)/'TOP SCORES'!F$6,0)</f>
        <v>0</v>
      </c>
      <c r="I182" s="16">
        <f>IFERROR(100*_xlfn.IFNA(VLOOKUP($B182,KviZDarije6!$A$1:$N$1000, 7, 0), 0)/'TOP SCORES'!G$6,0)</f>
        <v>0</v>
      </c>
      <c r="J182" s="16">
        <f>IFERROR(100*_xlfn.IFNA(VLOOKUP($B182,KviZDarije7!$A$1:$N$1000, 7, 0), 0)/'TOP SCORES'!H$6,0)</f>
        <v>0</v>
      </c>
      <c r="K182" s="16">
        <f>IFERROR(100*_xlfn.IFNA(VLOOKUP($B182,KviZDarije8!$A$1:$N$1000, 7, 0), 0)/'TOP SCORES'!I$6,0)</f>
        <v>0</v>
      </c>
      <c r="L182" s="16">
        <f>IFERROR(100*_xlfn.IFNA(VLOOKUP($B182,KviZDarije9!$A$1:$N$1000, 7, 0), 0)/'TOP SCORES'!J$6,0)</f>
        <v>0</v>
      </c>
      <c r="M182" s="16">
        <f>IFERROR(100*_xlfn.IFNA(VLOOKUP($B182,KviZDarije10!$A$1:$N$1000, 7, 0), 0)/'TOP SCORES'!K$6,0)</f>
        <v>0</v>
      </c>
      <c r="N182" s="16">
        <f>IFERROR(100*_xlfn.IFNA(VLOOKUP($B182,KviZDarije11!$A$1:$N$1000, 7, 0), 0)/'TOP SCORES'!L$6,0)</f>
        <v>0</v>
      </c>
    </row>
    <row r="183" spans="1:14">
      <c r="A183" s="19">
        <f ca="1">RANK(C183,C$2:C$998)</f>
        <v>184</v>
      </c>
      <c r="B183" s="6" t="s">
        <v>241</v>
      </c>
      <c r="C183" s="17" cm="1">
        <f t="array" aca="1" ref="C183" ca="1">SUM(LARGE(D183:N183,ROW(INDIRECT("1:2"))))</f>
        <v>0</v>
      </c>
      <c r="D183" s="16">
        <f>IFERROR(100*_xlfn.IFNA(VLOOKUP($B183,KviZDarije1!$A$1:$N$1000, 7, 0), 0)/'TOP SCORES'!B$6,0)</f>
        <v>0</v>
      </c>
      <c r="E183" s="16">
        <f>IFERROR(100*_xlfn.IFNA(VLOOKUP($B183,KviZDarije2!$A$1:$N$1000, 7, 0), 0)/'TOP SCORES'!C$6,0)</f>
        <v>0</v>
      </c>
      <c r="F183" s="16">
        <f>IFERROR(100*_xlfn.IFNA(VLOOKUP($B183,KviZDarije3!$A$1:$N$1000, 7, 0), 0)/'TOP SCORES'!D$6,0)</f>
        <v>0</v>
      </c>
      <c r="G183" s="16">
        <f>IFERROR(100*_xlfn.IFNA(VLOOKUP($B183,KviZDarije4!$A$1:$N$1000, 7, 0), 0)/'TOP SCORES'!E$6,0)</f>
        <v>0</v>
      </c>
      <c r="H183" s="16">
        <f>IFERROR(100*_xlfn.IFNA(VLOOKUP($B183,KviZDarije5!$A$1:$N$1000, 7, 0), 0)/'TOP SCORES'!F$6,0)</f>
        <v>0</v>
      </c>
      <c r="I183" s="16">
        <f>IFERROR(100*_xlfn.IFNA(VLOOKUP($B183,KviZDarije6!$A$1:$N$1000, 7, 0), 0)/'TOP SCORES'!G$6,0)</f>
        <v>0</v>
      </c>
      <c r="J183" s="16">
        <f>IFERROR(100*_xlfn.IFNA(VLOOKUP($B183,KviZDarije7!$A$1:$N$1000, 7, 0), 0)/'TOP SCORES'!H$6,0)</f>
        <v>0</v>
      </c>
      <c r="K183" s="16">
        <f>IFERROR(100*_xlfn.IFNA(VLOOKUP($B183,KviZDarije8!$A$1:$N$1000, 7, 0), 0)/'TOP SCORES'!I$6,0)</f>
        <v>0</v>
      </c>
      <c r="L183" s="16">
        <f>IFERROR(100*_xlfn.IFNA(VLOOKUP($B183,KviZDarije9!$A$1:$N$1000, 7, 0), 0)/'TOP SCORES'!J$6,0)</f>
        <v>0</v>
      </c>
      <c r="M183" s="16">
        <f>IFERROR(100*_xlfn.IFNA(VLOOKUP($B183,KviZDarije10!$A$1:$N$1000, 7, 0), 0)/'TOP SCORES'!K$6,0)</f>
        <v>0</v>
      </c>
      <c r="N183" s="16">
        <f>IFERROR(100*_xlfn.IFNA(VLOOKUP($B183,KviZDarije11!$A$1:$N$1000, 7, 0), 0)/'TOP SCORES'!L$6,0)</f>
        <v>0</v>
      </c>
    </row>
    <row r="184" spans="1:14">
      <c r="A184" s="19">
        <f ca="1">RANK(C184,C$2:C$998)</f>
        <v>179</v>
      </c>
      <c r="B184" s="6" t="s">
        <v>239</v>
      </c>
      <c r="C184" s="17" cm="1">
        <f t="array" aca="1" ref="C184" ca="1">SUM(LARGE(D184:N184,ROW(INDIRECT("1:2"))))</f>
        <v>9.0909090909090917</v>
      </c>
      <c r="D184" s="16">
        <f>IFERROR(100*_xlfn.IFNA(VLOOKUP($B184,KviZDarije1!$A$1:$N$1000, 7, 0), 0)/'TOP SCORES'!B$6,0)</f>
        <v>0</v>
      </c>
      <c r="E184" s="16">
        <f>IFERROR(100*_xlfn.IFNA(VLOOKUP($B184,KviZDarije2!$A$1:$N$1000, 7, 0), 0)/'TOP SCORES'!C$6,0)</f>
        <v>0</v>
      </c>
      <c r="F184" s="16">
        <f>IFERROR(100*_xlfn.IFNA(VLOOKUP($B184,KviZDarije3!$A$1:$N$1000, 7, 0), 0)/'TOP SCORES'!D$6,0)</f>
        <v>9.0909090909090917</v>
      </c>
      <c r="G184" s="16">
        <f>IFERROR(100*_xlfn.IFNA(VLOOKUP($B184,KviZDarije4!$A$1:$N$1000, 7, 0), 0)/'TOP SCORES'!E$6,0)</f>
        <v>0</v>
      </c>
      <c r="H184" s="16">
        <f>IFERROR(100*_xlfn.IFNA(VLOOKUP($B184,KviZDarije5!$A$1:$N$1000, 7, 0), 0)/'TOP SCORES'!F$6,0)</f>
        <v>0</v>
      </c>
      <c r="I184" s="16">
        <f>IFERROR(100*_xlfn.IFNA(VLOOKUP($B184,KviZDarije6!$A$1:$N$1000, 7, 0), 0)/'TOP SCORES'!G$6,0)</f>
        <v>0</v>
      </c>
      <c r="J184" s="16">
        <f>IFERROR(100*_xlfn.IFNA(VLOOKUP($B184,KviZDarije7!$A$1:$N$1000, 7, 0), 0)/'TOP SCORES'!H$6,0)</f>
        <v>0</v>
      </c>
      <c r="K184" s="16">
        <f>IFERROR(100*_xlfn.IFNA(VLOOKUP($B184,KviZDarije8!$A$1:$N$1000, 7, 0), 0)/'TOP SCORES'!I$6,0)</f>
        <v>0</v>
      </c>
      <c r="L184" s="16">
        <f>IFERROR(100*_xlfn.IFNA(VLOOKUP($B184,KviZDarije9!$A$1:$N$1000, 7, 0), 0)/'TOP SCORES'!J$6,0)</f>
        <v>0</v>
      </c>
      <c r="M184" s="16">
        <f>IFERROR(100*_xlfn.IFNA(VLOOKUP($B184,KviZDarije10!$A$1:$N$1000, 7, 0), 0)/'TOP SCORES'!K$6,0)</f>
        <v>0</v>
      </c>
      <c r="N184" s="16">
        <f>IFERROR(100*_xlfn.IFNA(VLOOKUP($B184,KviZDarije11!$A$1:$N$1000, 7, 0), 0)/'TOP SCORES'!L$6,0)</f>
        <v>0</v>
      </c>
    </row>
    <row r="185" spans="1:14">
      <c r="A185" s="19">
        <f ca="1">RANK(C185,C$2:C$998)</f>
        <v>179</v>
      </c>
      <c r="B185" s="6" t="s">
        <v>224</v>
      </c>
      <c r="C185" s="17" cm="1">
        <f t="array" aca="1" ref="C185" ca="1">SUM(LARGE(D185:N185,ROW(INDIRECT("1:2"))))</f>
        <v>9.0909090909090917</v>
      </c>
      <c r="D185" s="16">
        <f>IFERROR(100*_xlfn.IFNA(VLOOKUP($B185,KviZDarije1!$A$1:$N$1000, 7, 0), 0)/'TOP SCORES'!B$6,0)</f>
        <v>0</v>
      </c>
      <c r="E185" s="16">
        <f>IFERROR(100*_xlfn.IFNA(VLOOKUP($B185,KviZDarije2!$A$1:$N$1000, 7, 0), 0)/'TOP SCORES'!C$6,0)</f>
        <v>9.0909090909090917</v>
      </c>
      <c r="F185" s="16">
        <f>IFERROR(100*_xlfn.IFNA(VLOOKUP($B185,KviZDarije3!$A$1:$N$1000, 7, 0), 0)/'TOP SCORES'!D$6,0)</f>
        <v>0</v>
      </c>
      <c r="G185" s="16">
        <f>IFERROR(100*_xlfn.IFNA(VLOOKUP($B185,KviZDarije4!$A$1:$N$1000, 7, 0), 0)/'TOP SCORES'!E$6,0)</f>
        <v>0</v>
      </c>
      <c r="H185" s="16">
        <f>IFERROR(100*_xlfn.IFNA(VLOOKUP($B185,KviZDarije5!$A$1:$N$1000, 7, 0), 0)/'TOP SCORES'!F$6,0)</f>
        <v>0</v>
      </c>
      <c r="I185" s="16">
        <f>IFERROR(100*_xlfn.IFNA(VLOOKUP($B185,KviZDarije6!$A$1:$N$1000, 7, 0), 0)/'TOP SCORES'!G$6,0)</f>
        <v>0</v>
      </c>
      <c r="J185" s="16">
        <f>IFERROR(100*_xlfn.IFNA(VLOOKUP($B185,KviZDarije7!$A$1:$N$1000, 7, 0), 0)/'TOP SCORES'!H$6,0)</f>
        <v>0</v>
      </c>
      <c r="K185" s="16">
        <f>IFERROR(100*_xlfn.IFNA(VLOOKUP($B185,KviZDarije8!$A$1:$N$1000, 7, 0), 0)/'TOP SCORES'!I$6,0)</f>
        <v>0</v>
      </c>
      <c r="L185" s="16">
        <f>IFERROR(100*_xlfn.IFNA(VLOOKUP($B185,KviZDarije9!$A$1:$N$1000, 7, 0), 0)/'TOP SCORES'!J$6,0)</f>
        <v>0</v>
      </c>
      <c r="M185" s="16">
        <f>IFERROR(100*_xlfn.IFNA(VLOOKUP($B185,KviZDarije10!$A$1:$N$1000, 7, 0), 0)/'TOP SCORES'!K$6,0)</f>
        <v>0</v>
      </c>
      <c r="N185" s="16">
        <f>IFERROR(100*_xlfn.IFNA(VLOOKUP($B185,KviZDarije11!$A$1:$N$1000, 7, 0), 0)/'TOP SCORES'!L$6,0)</f>
        <v>0</v>
      </c>
    </row>
    <row r="186" spans="1:14">
      <c r="A186" s="19">
        <f ca="1">RANK(C186,C$2:C$998)</f>
        <v>179</v>
      </c>
      <c r="B186" s="6" t="s">
        <v>220</v>
      </c>
      <c r="C186" s="17" cm="1">
        <f t="array" aca="1" ref="C186" ca="1">SUM(LARGE(D186:N186,ROW(INDIRECT("1:2"))))</f>
        <v>9.0909090909090917</v>
      </c>
      <c r="D186" s="16">
        <f>IFERROR(100*_xlfn.IFNA(VLOOKUP($B186,KviZDarije1!$A$1:$N$1000, 7, 0), 0)/'TOP SCORES'!B$6,0)</f>
        <v>0</v>
      </c>
      <c r="E186" s="16">
        <f>IFERROR(100*_xlfn.IFNA(VLOOKUP($B186,KviZDarije2!$A$1:$N$1000, 7, 0), 0)/'TOP SCORES'!C$6,0)</f>
        <v>9.0909090909090917</v>
      </c>
      <c r="F186" s="16">
        <f>IFERROR(100*_xlfn.IFNA(VLOOKUP($B186,KviZDarije3!$A$1:$N$1000, 7, 0), 0)/'TOP SCORES'!D$6,0)</f>
        <v>0</v>
      </c>
      <c r="G186" s="16">
        <f>IFERROR(100*_xlfn.IFNA(VLOOKUP($B186,KviZDarije4!$A$1:$N$1000, 7, 0), 0)/'TOP SCORES'!E$6,0)</f>
        <v>0</v>
      </c>
      <c r="H186" s="16">
        <f>IFERROR(100*_xlfn.IFNA(VLOOKUP($B186,KviZDarije5!$A$1:$N$1000, 7, 0), 0)/'TOP SCORES'!F$6,0)</f>
        <v>0</v>
      </c>
      <c r="I186" s="16">
        <f>IFERROR(100*_xlfn.IFNA(VLOOKUP($B186,KviZDarije6!$A$1:$N$1000, 7, 0), 0)/'TOP SCORES'!G$6,0)</f>
        <v>0</v>
      </c>
      <c r="J186" s="16">
        <f>IFERROR(100*_xlfn.IFNA(VLOOKUP($B186,KviZDarije7!$A$1:$N$1000, 7, 0), 0)/'TOP SCORES'!H$6,0)</f>
        <v>0</v>
      </c>
      <c r="K186" s="16">
        <f>IFERROR(100*_xlfn.IFNA(VLOOKUP($B186,KviZDarije8!$A$1:$N$1000, 7, 0), 0)/'TOP SCORES'!I$6,0)</f>
        <v>0</v>
      </c>
      <c r="L186" s="16">
        <f>IFERROR(100*_xlfn.IFNA(VLOOKUP($B186,KviZDarije9!$A$1:$N$1000, 7, 0), 0)/'TOP SCORES'!J$6,0)</f>
        <v>0</v>
      </c>
      <c r="M186" s="16">
        <f>IFERROR(100*_xlfn.IFNA(VLOOKUP($B186,KviZDarije10!$A$1:$N$1000, 7, 0), 0)/'TOP SCORES'!K$6,0)</f>
        <v>0</v>
      </c>
      <c r="N186" s="16">
        <f>IFERROR(100*_xlfn.IFNA(VLOOKUP($B186,KviZDarije11!$A$1:$N$1000, 7, 0), 0)/'TOP SCORES'!L$6,0)</f>
        <v>0</v>
      </c>
    </row>
    <row r="187" spans="1:14">
      <c r="A187" s="19">
        <f ca="1">RANK(C187,C$2:C$998)</f>
        <v>179</v>
      </c>
      <c r="B187" s="6" t="s">
        <v>223</v>
      </c>
      <c r="C187" s="17" cm="1">
        <f t="array" aca="1" ref="C187" ca="1">SUM(LARGE(D187:N187,ROW(INDIRECT("1:2"))))</f>
        <v>9.0909090909090917</v>
      </c>
      <c r="D187" s="16">
        <f>IFERROR(100*_xlfn.IFNA(VLOOKUP($B187,KviZDarije1!$A$1:$N$1000, 7, 0), 0)/'TOP SCORES'!B$6,0)</f>
        <v>0</v>
      </c>
      <c r="E187" s="16">
        <f>IFERROR(100*_xlfn.IFNA(VLOOKUP($B187,KviZDarije2!$A$1:$N$1000, 7, 0), 0)/'TOP SCORES'!C$6,0)</f>
        <v>9.0909090909090917</v>
      </c>
      <c r="F187" s="16">
        <f>IFERROR(100*_xlfn.IFNA(VLOOKUP($B187,KviZDarije3!$A$1:$N$1000, 7, 0), 0)/'TOP SCORES'!D$6,0)</f>
        <v>0</v>
      </c>
      <c r="G187" s="16">
        <f>IFERROR(100*_xlfn.IFNA(VLOOKUP($B187,KviZDarije4!$A$1:$N$1000, 7, 0), 0)/'TOP SCORES'!E$6,0)</f>
        <v>0</v>
      </c>
      <c r="H187" s="16">
        <f>IFERROR(100*_xlfn.IFNA(VLOOKUP($B187,KviZDarije5!$A$1:$N$1000, 7, 0), 0)/'TOP SCORES'!F$6,0)</f>
        <v>0</v>
      </c>
      <c r="I187" s="16">
        <f>IFERROR(100*_xlfn.IFNA(VLOOKUP($B187,KviZDarije6!$A$1:$N$1000, 7, 0), 0)/'TOP SCORES'!G$6,0)</f>
        <v>0</v>
      </c>
      <c r="J187" s="16">
        <f>IFERROR(100*_xlfn.IFNA(VLOOKUP($B187,KviZDarije7!$A$1:$N$1000, 7, 0), 0)/'TOP SCORES'!H$6,0)</f>
        <v>0</v>
      </c>
      <c r="K187" s="16">
        <f>IFERROR(100*_xlfn.IFNA(VLOOKUP($B187,KviZDarije8!$A$1:$N$1000, 7, 0), 0)/'TOP SCORES'!I$6,0)</f>
        <v>0</v>
      </c>
      <c r="L187" s="16">
        <f>IFERROR(100*_xlfn.IFNA(VLOOKUP($B187,KviZDarije9!$A$1:$N$1000, 7, 0), 0)/'TOP SCORES'!J$6,0)</f>
        <v>0</v>
      </c>
      <c r="M187" s="16">
        <f>IFERROR(100*_xlfn.IFNA(VLOOKUP($B187,KviZDarije10!$A$1:$N$1000, 7, 0), 0)/'TOP SCORES'!K$6,0)</f>
        <v>0</v>
      </c>
      <c r="N187" s="16">
        <f>IFERROR(100*_xlfn.IFNA(VLOOKUP($B187,KviZDarije11!$A$1:$N$1000, 7, 0), 0)/'TOP SCORES'!L$6,0)</f>
        <v>0</v>
      </c>
    </row>
    <row r="188" spans="1:14">
      <c r="A188" s="19">
        <f ca="1">RANK(C188,C$2:C$998)</f>
        <v>184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7, 0), 0)/'TOP SCORES'!B$6,0)</f>
        <v>0</v>
      </c>
      <c r="E188" s="16">
        <f>IFERROR(100*_xlfn.IFNA(VLOOKUP($B188,KviZDarije2!$A$1:$N$1000, 7, 0), 0)/'TOP SCORES'!C$6,0)</f>
        <v>0</v>
      </c>
      <c r="F188" s="16">
        <f>IFERROR(100*_xlfn.IFNA(VLOOKUP($B188,KviZDarije3!$A$1:$N$1000, 7, 0), 0)/'TOP SCORES'!D$6,0)</f>
        <v>0</v>
      </c>
      <c r="G188" s="16">
        <f>IFERROR(100*_xlfn.IFNA(VLOOKUP($B188,KviZDarije4!$A$1:$N$1000, 7, 0), 0)/'TOP SCORES'!E$6,0)</f>
        <v>0</v>
      </c>
      <c r="H188" s="16">
        <f>IFERROR(100*_xlfn.IFNA(VLOOKUP($B188,KviZDarije5!$A$1:$N$1000, 7, 0), 0)/'TOP SCORES'!F$6,0)</f>
        <v>0</v>
      </c>
      <c r="I188" s="16">
        <f>IFERROR(100*_xlfn.IFNA(VLOOKUP($B188,KviZDarije6!$A$1:$N$1000, 7, 0), 0)/'TOP SCORES'!G$6,0)</f>
        <v>0</v>
      </c>
      <c r="J188" s="16">
        <f>IFERROR(100*_xlfn.IFNA(VLOOKUP($B188,KviZDarije7!$A$1:$N$1000, 7, 0), 0)/'TOP SCORES'!H$6,0)</f>
        <v>0</v>
      </c>
      <c r="K188" s="16">
        <f>IFERROR(100*_xlfn.IFNA(VLOOKUP($B188,KviZDarije8!$A$1:$N$1000, 7, 0), 0)/'TOP SCORES'!I$6,0)</f>
        <v>0</v>
      </c>
      <c r="L188" s="16">
        <f>IFERROR(100*_xlfn.IFNA(VLOOKUP($B188,KviZDarije9!$A$1:$N$1000, 7, 0), 0)/'TOP SCORES'!J$6,0)</f>
        <v>0</v>
      </c>
      <c r="M188" s="16">
        <f>IFERROR(100*_xlfn.IFNA(VLOOKUP($B188,KviZDarije10!$A$1:$N$1000, 7, 0), 0)/'TOP SCORES'!K$6,0)</f>
        <v>0</v>
      </c>
      <c r="N188" s="16">
        <f>IFERROR(100*_xlfn.IFNA(VLOOKUP($B188,KviZDarije11!$A$1:$N$1000, 7, 0), 0)/'TOP SCORES'!L$6,0)</f>
        <v>0</v>
      </c>
    </row>
    <row r="189" spans="1:14">
      <c r="A189" s="19">
        <f ca="1">RANK(C189,C$2:C$998)</f>
        <v>184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7, 0), 0)/'TOP SCORES'!B$6,0)</f>
        <v>0</v>
      </c>
      <c r="E189" s="16">
        <f>IFERROR(100*_xlfn.IFNA(VLOOKUP($B189,KviZDarije2!$A$1:$N$1000, 7, 0), 0)/'TOP SCORES'!C$6,0)</f>
        <v>0</v>
      </c>
      <c r="F189" s="16">
        <f>IFERROR(100*_xlfn.IFNA(VLOOKUP($B189,KviZDarije3!$A$1:$N$1000, 7, 0), 0)/'TOP SCORES'!D$6,0)</f>
        <v>0</v>
      </c>
      <c r="G189" s="16">
        <f>IFERROR(100*_xlfn.IFNA(VLOOKUP($B189,KviZDarije4!$A$1:$N$1000, 7, 0), 0)/'TOP SCORES'!E$6,0)</f>
        <v>0</v>
      </c>
      <c r="H189" s="16">
        <f>IFERROR(100*_xlfn.IFNA(VLOOKUP($B189,KviZDarije5!$A$1:$N$1000, 7, 0), 0)/'TOP SCORES'!F$6,0)</f>
        <v>0</v>
      </c>
      <c r="I189" s="16">
        <f>IFERROR(100*_xlfn.IFNA(VLOOKUP($B189,KviZDarije6!$A$1:$N$1000, 7, 0), 0)/'TOP SCORES'!G$6,0)</f>
        <v>0</v>
      </c>
      <c r="J189" s="16">
        <f>IFERROR(100*_xlfn.IFNA(VLOOKUP($B189,KviZDarije7!$A$1:$N$1000, 7, 0), 0)/'TOP SCORES'!H$6,0)</f>
        <v>0</v>
      </c>
      <c r="K189" s="16">
        <f>IFERROR(100*_xlfn.IFNA(VLOOKUP($B189,KviZDarije8!$A$1:$N$1000, 7, 0), 0)/'TOP SCORES'!I$6,0)</f>
        <v>0</v>
      </c>
      <c r="L189" s="16">
        <f>IFERROR(100*_xlfn.IFNA(VLOOKUP($B189,KviZDarije9!$A$1:$N$1000, 7, 0), 0)/'TOP SCORES'!J$6,0)</f>
        <v>0</v>
      </c>
      <c r="M189" s="16">
        <f>IFERROR(100*_xlfn.IFNA(VLOOKUP($B189,KviZDarije10!$A$1:$N$1000, 7, 0), 0)/'TOP SCORES'!K$6,0)</f>
        <v>0</v>
      </c>
      <c r="N189" s="16">
        <f>IFERROR(100*_xlfn.IFNA(VLOOKUP($B189,KviZDarije11!$A$1:$N$1000, 7, 0), 0)/'TOP SCORES'!L$6,0)</f>
        <v>0</v>
      </c>
    </row>
    <row r="190" spans="1:14">
      <c r="A190" s="19">
        <f ca="1">RANK(C190,C$2:C$998)</f>
        <v>184</v>
      </c>
      <c r="C190" s="17" cm="1">
        <f t="array" aca="1" ref="C190" ca="1">SUM(LARGE(D190:N190,ROW(INDIRECT("1:2"))))</f>
        <v>0</v>
      </c>
      <c r="D190" s="16">
        <f>IFERROR(100*_xlfn.IFNA(VLOOKUP($B190,KviZDarije1!$A$1:$N$1000, 7, 0), 0)/'TOP SCORES'!B$6,0)</f>
        <v>0</v>
      </c>
      <c r="E190" s="16">
        <f>IFERROR(100*_xlfn.IFNA(VLOOKUP($B190,KviZDarije2!$A$1:$N$1000, 7, 0), 0)/'TOP SCORES'!C$6,0)</f>
        <v>0</v>
      </c>
      <c r="F190" s="16">
        <f>IFERROR(100*_xlfn.IFNA(VLOOKUP($B190,KviZDarije3!$A$1:$N$1000, 7, 0), 0)/'TOP SCORES'!D$6,0)</f>
        <v>0</v>
      </c>
      <c r="G190" s="16">
        <f>IFERROR(100*_xlfn.IFNA(VLOOKUP($B190,KviZDarije4!$A$1:$N$1000, 7, 0), 0)/'TOP SCORES'!E$6,0)</f>
        <v>0</v>
      </c>
      <c r="H190" s="16">
        <f>IFERROR(100*_xlfn.IFNA(VLOOKUP($B190,KviZDarije5!$A$1:$N$1000, 7, 0), 0)/'TOP SCORES'!F$6,0)</f>
        <v>0</v>
      </c>
      <c r="I190" s="16">
        <f>IFERROR(100*_xlfn.IFNA(VLOOKUP($B190,KviZDarije6!$A$1:$N$1000, 7, 0), 0)/'TOP SCORES'!G$6,0)</f>
        <v>0</v>
      </c>
      <c r="J190" s="16">
        <f>IFERROR(100*_xlfn.IFNA(VLOOKUP($B190,KviZDarije7!$A$1:$N$1000, 7, 0), 0)/'TOP SCORES'!H$6,0)</f>
        <v>0</v>
      </c>
      <c r="K190" s="16">
        <f>IFERROR(100*_xlfn.IFNA(VLOOKUP($B190,KviZDarije8!$A$1:$N$1000, 7, 0), 0)/'TOP SCORES'!I$6,0)</f>
        <v>0</v>
      </c>
      <c r="L190" s="16">
        <f>IFERROR(100*_xlfn.IFNA(VLOOKUP($B190,KviZDarije9!$A$1:$N$1000, 7, 0), 0)/'TOP SCORES'!J$6,0)</f>
        <v>0</v>
      </c>
      <c r="M190" s="16">
        <f>IFERROR(100*_xlfn.IFNA(VLOOKUP($B190,KviZDarije10!$A$1:$N$1000, 7, 0), 0)/'TOP SCORES'!K$6,0)</f>
        <v>0</v>
      </c>
      <c r="N190" s="16">
        <f>IFERROR(100*_xlfn.IFNA(VLOOKUP($B190,KviZDarije11!$A$1:$N$1000, 7, 0), 0)/'TOP SCORES'!L$6,0)</f>
        <v>0</v>
      </c>
    </row>
    <row r="191" spans="1:14">
      <c r="A191" s="19">
        <f ca="1">RANK(C191,C$2:C$998)</f>
        <v>184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7, 0), 0)/'TOP SCORES'!B$6,0)</f>
        <v>0</v>
      </c>
      <c r="E191" s="16">
        <f>IFERROR(100*_xlfn.IFNA(VLOOKUP($B191,KviZDarije2!$A$1:$N$1000, 7, 0), 0)/'TOP SCORES'!C$6,0)</f>
        <v>0</v>
      </c>
      <c r="F191" s="16">
        <f>IFERROR(100*_xlfn.IFNA(VLOOKUP($B191,KviZDarije3!$A$1:$N$1000, 7, 0), 0)/'TOP SCORES'!D$6,0)</f>
        <v>0</v>
      </c>
      <c r="G191" s="16">
        <f>IFERROR(100*_xlfn.IFNA(VLOOKUP($B191,KviZDarije4!$A$1:$N$1000, 7, 0), 0)/'TOP SCORES'!E$6,0)</f>
        <v>0</v>
      </c>
      <c r="H191" s="16">
        <f>IFERROR(100*_xlfn.IFNA(VLOOKUP($B191,KviZDarije5!$A$1:$N$1000, 7, 0), 0)/'TOP SCORES'!F$6,0)</f>
        <v>0</v>
      </c>
      <c r="I191" s="16">
        <f>IFERROR(100*_xlfn.IFNA(VLOOKUP($B191,KviZDarije6!$A$1:$N$1000, 7, 0), 0)/'TOP SCORES'!G$6,0)</f>
        <v>0</v>
      </c>
      <c r="J191" s="16">
        <f>IFERROR(100*_xlfn.IFNA(VLOOKUP($B191,KviZDarije7!$A$1:$N$1000, 7, 0), 0)/'TOP SCORES'!H$6,0)</f>
        <v>0</v>
      </c>
      <c r="K191" s="16">
        <f>IFERROR(100*_xlfn.IFNA(VLOOKUP($B191,KviZDarije8!$A$1:$N$1000, 7, 0), 0)/'TOP SCORES'!I$6,0)</f>
        <v>0</v>
      </c>
      <c r="L191" s="16">
        <f>IFERROR(100*_xlfn.IFNA(VLOOKUP($B191,KviZDarije9!$A$1:$N$1000, 7, 0), 0)/'TOP SCORES'!J$6,0)</f>
        <v>0</v>
      </c>
      <c r="M191" s="16">
        <f>IFERROR(100*_xlfn.IFNA(VLOOKUP($B191,KviZDarije10!$A$1:$N$1000, 7, 0), 0)/'TOP SCORES'!K$6,0)</f>
        <v>0</v>
      </c>
      <c r="N191" s="16">
        <f>IFERROR(100*_xlfn.IFNA(VLOOKUP($B191,KviZDarije11!$A$1:$N$1000, 7, 0), 0)/'TOP SCORES'!L$6,0)</f>
        <v>0</v>
      </c>
    </row>
    <row r="192" spans="1:14">
      <c r="A192" s="19">
        <f ca="1">RANK(C192,C$2:C$998)</f>
        <v>184</v>
      </c>
      <c r="B192" s="10"/>
      <c r="C192" s="17" cm="1">
        <f t="array" aca="1" ref="C192" ca="1">SUM(LARGE(D192:N192,ROW(INDIRECT("1:2"))))</f>
        <v>0</v>
      </c>
      <c r="D192" s="16">
        <f>IFERROR(100*_xlfn.IFNA(VLOOKUP($B192,KviZDarije1!$A$1:$N$1000, 7, 0), 0)/'TOP SCORES'!B$6,0)</f>
        <v>0</v>
      </c>
      <c r="E192" s="16">
        <f>IFERROR(100*_xlfn.IFNA(VLOOKUP($B192,KviZDarije2!$A$1:$N$1000, 7, 0), 0)/'TOP SCORES'!C$6,0)</f>
        <v>0</v>
      </c>
      <c r="F192" s="16">
        <f>IFERROR(100*_xlfn.IFNA(VLOOKUP($B192,KviZDarije3!$A$1:$N$1000, 7, 0), 0)/'TOP SCORES'!D$6,0)</f>
        <v>0</v>
      </c>
      <c r="G192" s="16">
        <f>IFERROR(100*_xlfn.IFNA(VLOOKUP($B192,KviZDarije4!$A$1:$N$1000, 7, 0), 0)/'TOP SCORES'!E$6,0)</f>
        <v>0</v>
      </c>
      <c r="H192" s="16">
        <f>IFERROR(100*_xlfn.IFNA(VLOOKUP($B192,KviZDarije5!$A$1:$N$1000, 7, 0), 0)/'TOP SCORES'!F$6,0)</f>
        <v>0</v>
      </c>
      <c r="I192" s="16">
        <f>IFERROR(100*_xlfn.IFNA(VLOOKUP($B192,KviZDarije6!$A$1:$N$1000, 7, 0), 0)/'TOP SCORES'!G$6,0)</f>
        <v>0</v>
      </c>
      <c r="J192" s="16">
        <f>IFERROR(100*_xlfn.IFNA(VLOOKUP($B192,KviZDarije7!$A$1:$N$1000, 7, 0), 0)/'TOP SCORES'!H$6,0)</f>
        <v>0</v>
      </c>
      <c r="K192" s="16">
        <f>IFERROR(100*_xlfn.IFNA(VLOOKUP($B192,KviZDarije8!$A$1:$N$1000, 7, 0), 0)/'TOP SCORES'!I$6,0)</f>
        <v>0</v>
      </c>
      <c r="L192" s="16">
        <f>IFERROR(100*_xlfn.IFNA(VLOOKUP($B192,KviZDarije9!$A$1:$N$1000, 7, 0), 0)/'TOP SCORES'!J$6,0)</f>
        <v>0</v>
      </c>
      <c r="M192" s="16">
        <f>IFERROR(100*_xlfn.IFNA(VLOOKUP($B192,KviZDarije10!$A$1:$N$1000, 7, 0), 0)/'TOP SCORES'!K$6,0)</f>
        <v>0</v>
      </c>
      <c r="N192" s="16">
        <f>IFERROR(100*_xlfn.IFNA(VLOOKUP($B192,KviZDarije11!$A$1:$N$1000, 7, 0), 0)/'TOP SCORES'!L$6,0)</f>
        <v>0</v>
      </c>
    </row>
    <row r="193" spans="1:14">
      <c r="A193" s="19">
        <f ca="1">RANK(C193,C$2:C$998)</f>
        <v>184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7, 0), 0)/'TOP SCORES'!B$6,0)</f>
        <v>0</v>
      </c>
      <c r="E193" s="16">
        <f>IFERROR(100*_xlfn.IFNA(VLOOKUP($B193,KviZDarije2!$A$1:$N$1000, 7, 0), 0)/'TOP SCORES'!C$6,0)</f>
        <v>0</v>
      </c>
      <c r="F193" s="16">
        <f>IFERROR(100*_xlfn.IFNA(VLOOKUP($B193,KviZDarije3!$A$1:$N$1000, 7, 0), 0)/'TOP SCORES'!D$6,0)</f>
        <v>0</v>
      </c>
      <c r="G193" s="16">
        <f>IFERROR(100*_xlfn.IFNA(VLOOKUP($B193,KviZDarije4!$A$1:$N$1000, 7, 0), 0)/'TOP SCORES'!E$6,0)</f>
        <v>0</v>
      </c>
      <c r="H193" s="16">
        <f>IFERROR(100*_xlfn.IFNA(VLOOKUP($B193,KviZDarije5!$A$1:$N$1000, 7, 0), 0)/'TOP SCORES'!F$6,0)</f>
        <v>0</v>
      </c>
      <c r="I193" s="16">
        <f>IFERROR(100*_xlfn.IFNA(VLOOKUP($B193,KviZDarije6!$A$1:$N$1000, 7, 0), 0)/'TOP SCORES'!G$6,0)</f>
        <v>0</v>
      </c>
      <c r="J193" s="16">
        <f>IFERROR(100*_xlfn.IFNA(VLOOKUP($B193,KviZDarije7!$A$1:$N$1000, 7, 0), 0)/'TOP SCORES'!H$6,0)</f>
        <v>0</v>
      </c>
      <c r="K193" s="16">
        <f>IFERROR(100*_xlfn.IFNA(VLOOKUP($B193,KviZDarije8!$A$1:$N$1000, 7, 0), 0)/'TOP SCORES'!I$6,0)</f>
        <v>0</v>
      </c>
      <c r="L193" s="16">
        <f>IFERROR(100*_xlfn.IFNA(VLOOKUP($B193,KviZDarije9!$A$1:$N$1000, 7, 0), 0)/'TOP SCORES'!J$6,0)</f>
        <v>0</v>
      </c>
      <c r="M193" s="16">
        <f>IFERROR(100*_xlfn.IFNA(VLOOKUP($B193,KviZDarije10!$A$1:$N$1000, 7, 0), 0)/'TOP SCORES'!K$6,0)</f>
        <v>0</v>
      </c>
      <c r="N193" s="16">
        <f>IFERROR(100*_xlfn.IFNA(VLOOKUP($B193,KviZDarije11!$A$1:$N$1000, 7, 0), 0)/'TOP SCORES'!L$6,0)</f>
        <v>0</v>
      </c>
    </row>
    <row r="194" spans="1:14">
      <c r="A194" s="19">
        <f ca="1">RANK(C194,C$2:C$998)</f>
        <v>184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7, 0), 0)/'TOP SCORES'!B$6,0)</f>
        <v>0</v>
      </c>
      <c r="E194" s="16">
        <f>IFERROR(100*_xlfn.IFNA(VLOOKUP($B194,KviZDarije2!$A$1:$N$1000, 7, 0), 0)/'TOP SCORES'!C$6,0)</f>
        <v>0</v>
      </c>
      <c r="F194" s="16">
        <f>IFERROR(100*_xlfn.IFNA(VLOOKUP($B194,KviZDarije3!$A$1:$N$1000, 7, 0), 0)/'TOP SCORES'!D$6,0)</f>
        <v>0</v>
      </c>
      <c r="G194" s="16">
        <f>IFERROR(100*_xlfn.IFNA(VLOOKUP($B194,KviZDarije4!$A$1:$N$1000, 7, 0), 0)/'TOP SCORES'!E$6,0)</f>
        <v>0</v>
      </c>
      <c r="H194" s="16">
        <f>IFERROR(100*_xlfn.IFNA(VLOOKUP($B194,KviZDarije5!$A$1:$N$1000, 7, 0), 0)/'TOP SCORES'!F$6,0)</f>
        <v>0</v>
      </c>
      <c r="I194" s="16">
        <f>IFERROR(100*_xlfn.IFNA(VLOOKUP($B194,KviZDarije6!$A$1:$N$1000, 7, 0), 0)/'TOP SCORES'!G$6,0)</f>
        <v>0</v>
      </c>
      <c r="J194" s="16">
        <f>IFERROR(100*_xlfn.IFNA(VLOOKUP($B194,KviZDarije7!$A$1:$N$1000, 7, 0), 0)/'TOP SCORES'!H$6,0)</f>
        <v>0</v>
      </c>
      <c r="K194" s="16">
        <f>IFERROR(100*_xlfn.IFNA(VLOOKUP($B194,KviZDarije8!$A$1:$N$1000, 7, 0), 0)/'TOP SCORES'!I$6,0)</f>
        <v>0</v>
      </c>
      <c r="L194" s="16">
        <f>IFERROR(100*_xlfn.IFNA(VLOOKUP($B194,KviZDarije9!$A$1:$N$1000, 7, 0), 0)/'TOP SCORES'!J$6,0)</f>
        <v>0</v>
      </c>
      <c r="M194" s="16">
        <f>IFERROR(100*_xlfn.IFNA(VLOOKUP($B194,KviZDarije10!$A$1:$N$1000, 7, 0), 0)/'TOP SCORES'!K$6,0)</f>
        <v>0</v>
      </c>
      <c r="N194" s="16">
        <f>IFERROR(100*_xlfn.IFNA(VLOOKUP($B194,KviZDarije11!$A$1:$N$1000, 7, 0), 0)/'TOP SCORES'!L$6,0)</f>
        <v>0</v>
      </c>
    </row>
    <row r="195" spans="1:14">
      <c r="A195" s="19">
        <f ca="1">RANK(C195,C$2:C$998)</f>
        <v>184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7, 0), 0)/'TOP SCORES'!B$6,0)</f>
        <v>0</v>
      </c>
      <c r="E195" s="16">
        <f>IFERROR(100*_xlfn.IFNA(VLOOKUP($B195,KviZDarije2!$A$1:$N$1000, 7, 0), 0)/'TOP SCORES'!C$6,0)</f>
        <v>0</v>
      </c>
      <c r="F195" s="16">
        <f>IFERROR(100*_xlfn.IFNA(VLOOKUP($B195,KviZDarije3!$A$1:$N$1000, 7, 0), 0)/'TOP SCORES'!D$6,0)</f>
        <v>0</v>
      </c>
      <c r="G195" s="16">
        <f>IFERROR(100*_xlfn.IFNA(VLOOKUP($B195,KviZDarije4!$A$1:$N$1000, 7, 0), 0)/'TOP SCORES'!E$6,0)</f>
        <v>0</v>
      </c>
      <c r="H195" s="16">
        <f>IFERROR(100*_xlfn.IFNA(VLOOKUP($B195,KviZDarije5!$A$1:$N$1000, 7, 0), 0)/'TOP SCORES'!F$6,0)</f>
        <v>0</v>
      </c>
      <c r="I195" s="16">
        <f>IFERROR(100*_xlfn.IFNA(VLOOKUP($B195,KviZDarije6!$A$1:$N$1000, 7, 0), 0)/'TOP SCORES'!G$6,0)</f>
        <v>0</v>
      </c>
      <c r="J195" s="16">
        <f>IFERROR(100*_xlfn.IFNA(VLOOKUP($B195,KviZDarije7!$A$1:$N$1000, 7, 0), 0)/'TOP SCORES'!H$6,0)</f>
        <v>0</v>
      </c>
      <c r="K195" s="16">
        <f>IFERROR(100*_xlfn.IFNA(VLOOKUP($B195,KviZDarije8!$A$1:$N$1000, 7, 0), 0)/'TOP SCORES'!I$6,0)</f>
        <v>0</v>
      </c>
      <c r="L195" s="16">
        <f>IFERROR(100*_xlfn.IFNA(VLOOKUP($B195,KviZDarije9!$A$1:$N$1000, 7, 0), 0)/'TOP SCORES'!J$6,0)</f>
        <v>0</v>
      </c>
      <c r="M195" s="16">
        <f>IFERROR(100*_xlfn.IFNA(VLOOKUP($B195,KviZDarije10!$A$1:$N$1000, 7, 0), 0)/'TOP SCORES'!K$6,0)</f>
        <v>0</v>
      </c>
      <c r="N195" s="16">
        <f>IFERROR(100*_xlfn.IFNA(VLOOKUP($B195,KviZDarije11!$A$1:$N$1000, 7, 0), 0)/'TOP SCORES'!L$6,0)</f>
        <v>0</v>
      </c>
    </row>
    <row r="196" spans="1:14">
      <c r="A196" s="19">
        <f ca="1">RANK(C196,C$2:C$998)</f>
        <v>184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7, 0), 0)/'TOP SCORES'!B$6,0)</f>
        <v>0</v>
      </c>
      <c r="E196" s="16">
        <f>IFERROR(100*_xlfn.IFNA(VLOOKUP($B196,KviZDarije2!$A$1:$N$1000, 7, 0), 0)/'TOP SCORES'!C$6,0)</f>
        <v>0</v>
      </c>
      <c r="F196" s="16">
        <f>IFERROR(100*_xlfn.IFNA(VLOOKUP($B196,KviZDarije3!$A$1:$N$1000, 7, 0), 0)/'TOP SCORES'!D$6,0)</f>
        <v>0</v>
      </c>
      <c r="G196" s="16">
        <f>IFERROR(100*_xlfn.IFNA(VLOOKUP($B196,KviZDarije4!$A$1:$N$1000, 7, 0), 0)/'TOP SCORES'!E$6,0)</f>
        <v>0</v>
      </c>
      <c r="H196" s="16">
        <f>IFERROR(100*_xlfn.IFNA(VLOOKUP($B196,KviZDarije5!$A$1:$N$1000, 7, 0), 0)/'TOP SCORES'!F$6,0)</f>
        <v>0</v>
      </c>
      <c r="I196" s="16">
        <f>IFERROR(100*_xlfn.IFNA(VLOOKUP($B196,KviZDarije6!$A$1:$N$1000, 7, 0), 0)/'TOP SCORES'!G$6,0)</f>
        <v>0</v>
      </c>
      <c r="J196" s="16">
        <f>IFERROR(100*_xlfn.IFNA(VLOOKUP($B196,KviZDarije7!$A$1:$N$1000, 7, 0), 0)/'TOP SCORES'!H$6,0)</f>
        <v>0</v>
      </c>
      <c r="K196" s="16">
        <f>IFERROR(100*_xlfn.IFNA(VLOOKUP($B196,KviZDarije8!$A$1:$N$1000, 7, 0), 0)/'TOP SCORES'!I$6,0)</f>
        <v>0</v>
      </c>
      <c r="L196" s="16">
        <f>IFERROR(100*_xlfn.IFNA(VLOOKUP($B196,KviZDarije9!$A$1:$N$1000, 7, 0), 0)/'TOP SCORES'!J$6,0)</f>
        <v>0</v>
      </c>
      <c r="M196" s="16">
        <f>IFERROR(100*_xlfn.IFNA(VLOOKUP($B196,KviZDarije10!$A$1:$N$1000, 7, 0), 0)/'TOP SCORES'!K$6,0)</f>
        <v>0</v>
      </c>
      <c r="N196" s="16">
        <f>IFERROR(100*_xlfn.IFNA(VLOOKUP($B196,KviZDarije11!$A$1:$N$1000, 7, 0), 0)/'TOP SCORES'!L$6,0)</f>
        <v>0</v>
      </c>
    </row>
    <row r="197" spans="1:14">
      <c r="A197" s="19">
        <f ca="1">RANK(C197,C$2:C$998)</f>
        <v>184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7, 0), 0)/'TOP SCORES'!B$6,0)</f>
        <v>0</v>
      </c>
      <c r="E197" s="16">
        <f>IFERROR(100*_xlfn.IFNA(VLOOKUP($B197,KviZDarije2!$A$1:$N$1000, 7, 0), 0)/'TOP SCORES'!C$6,0)</f>
        <v>0</v>
      </c>
      <c r="F197" s="16">
        <f>IFERROR(100*_xlfn.IFNA(VLOOKUP($B197,KviZDarije3!$A$1:$N$1000, 7, 0), 0)/'TOP SCORES'!D$6,0)</f>
        <v>0</v>
      </c>
      <c r="G197" s="16">
        <f>IFERROR(100*_xlfn.IFNA(VLOOKUP($B197,KviZDarije4!$A$1:$N$1000, 7, 0), 0)/'TOP SCORES'!E$6,0)</f>
        <v>0</v>
      </c>
      <c r="H197" s="16">
        <f>IFERROR(100*_xlfn.IFNA(VLOOKUP($B197,KviZDarije5!$A$1:$N$1000, 7, 0), 0)/'TOP SCORES'!F$6,0)</f>
        <v>0</v>
      </c>
      <c r="I197" s="16">
        <f>IFERROR(100*_xlfn.IFNA(VLOOKUP($B197,KviZDarije6!$A$1:$N$1000, 7, 0), 0)/'TOP SCORES'!G$6,0)</f>
        <v>0</v>
      </c>
      <c r="J197" s="16">
        <f>IFERROR(100*_xlfn.IFNA(VLOOKUP($B197,KviZDarije7!$A$1:$N$1000, 7, 0), 0)/'TOP SCORES'!H$6,0)</f>
        <v>0</v>
      </c>
      <c r="K197" s="16">
        <f>IFERROR(100*_xlfn.IFNA(VLOOKUP($B197,KviZDarije8!$A$1:$N$1000, 7, 0), 0)/'TOP SCORES'!I$6,0)</f>
        <v>0</v>
      </c>
      <c r="L197" s="16">
        <f>IFERROR(100*_xlfn.IFNA(VLOOKUP($B197,KviZDarije9!$A$1:$N$1000, 7, 0), 0)/'TOP SCORES'!J$6,0)</f>
        <v>0</v>
      </c>
      <c r="M197" s="16">
        <f>IFERROR(100*_xlfn.IFNA(VLOOKUP($B197,KviZDarije10!$A$1:$N$1000, 7, 0), 0)/'TOP SCORES'!K$6,0)</f>
        <v>0</v>
      </c>
      <c r="N197" s="16">
        <f>IFERROR(100*_xlfn.IFNA(VLOOKUP($B197,KviZDarije11!$A$1:$N$1000, 7, 0), 0)/'TOP SCORES'!L$6,0)</f>
        <v>0</v>
      </c>
    </row>
    <row r="198" spans="1:14">
      <c r="A198" s="19">
        <f ca="1">RANK(C198,C$2:C$998)</f>
        <v>184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7, 0), 0)/'TOP SCORES'!B$6,0)</f>
        <v>0</v>
      </c>
      <c r="E198" s="16">
        <f>IFERROR(100*_xlfn.IFNA(VLOOKUP($B198,KviZDarije2!$A$1:$N$1000, 7, 0), 0)/'TOP SCORES'!C$6,0)</f>
        <v>0</v>
      </c>
      <c r="F198" s="16">
        <f>IFERROR(100*_xlfn.IFNA(VLOOKUP($B198,KviZDarije3!$A$1:$N$1000, 7, 0), 0)/'TOP SCORES'!D$6,0)</f>
        <v>0</v>
      </c>
      <c r="G198" s="16">
        <f>IFERROR(100*_xlfn.IFNA(VLOOKUP($B198,KviZDarije4!$A$1:$N$1000, 7, 0), 0)/'TOP SCORES'!E$6,0)</f>
        <v>0</v>
      </c>
      <c r="H198" s="16">
        <f>IFERROR(100*_xlfn.IFNA(VLOOKUP($B198,KviZDarije5!$A$1:$N$1000, 7, 0), 0)/'TOP SCORES'!F$6,0)</f>
        <v>0</v>
      </c>
      <c r="I198" s="16">
        <f>IFERROR(100*_xlfn.IFNA(VLOOKUP($B198,KviZDarije6!$A$1:$N$1000, 7, 0), 0)/'TOP SCORES'!G$6,0)</f>
        <v>0</v>
      </c>
      <c r="J198" s="16">
        <f>IFERROR(100*_xlfn.IFNA(VLOOKUP($B198,KviZDarije7!$A$1:$N$1000, 7, 0), 0)/'TOP SCORES'!H$6,0)</f>
        <v>0</v>
      </c>
      <c r="K198" s="16">
        <f>IFERROR(100*_xlfn.IFNA(VLOOKUP($B198,KviZDarije8!$A$1:$N$1000, 7, 0), 0)/'TOP SCORES'!I$6,0)</f>
        <v>0</v>
      </c>
      <c r="L198" s="16">
        <f>IFERROR(100*_xlfn.IFNA(VLOOKUP($B198,KviZDarije9!$A$1:$N$1000, 7, 0), 0)/'TOP SCORES'!J$6,0)</f>
        <v>0</v>
      </c>
      <c r="M198" s="16">
        <f>IFERROR(100*_xlfn.IFNA(VLOOKUP($B198,KviZDarije10!$A$1:$N$1000, 7, 0), 0)/'TOP SCORES'!K$6,0)</f>
        <v>0</v>
      </c>
      <c r="N198" s="16">
        <f>IFERROR(100*_xlfn.IFNA(VLOOKUP($B198,KviZDarije11!$A$1:$N$1000, 7, 0), 0)/'TOP SCORES'!L$6,0)</f>
        <v>0</v>
      </c>
    </row>
    <row r="199" spans="1:14">
      <c r="A199" s="19">
        <f ca="1">RANK(C199,C$2:C$998)</f>
        <v>184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7, 0), 0)/'TOP SCORES'!B$6,0)</f>
        <v>0</v>
      </c>
      <c r="E199" s="16">
        <f>IFERROR(100*_xlfn.IFNA(VLOOKUP($B199,KviZDarije2!$A$1:$N$1000, 7, 0), 0)/'TOP SCORES'!C$6,0)</f>
        <v>0</v>
      </c>
      <c r="F199" s="16">
        <f>IFERROR(100*_xlfn.IFNA(VLOOKUP($B199,KviZDarije3!$A$1:$N$1000, 7, 0), 0)/'TOP SCORES'!D$6,0)</f>
        <v>0</v>
      </c>
      <c r="G199" s="16">
        <f>IFERROR(100*_xlfn.IFNA(VLOOKUP($B199,KviZDarije4!$A$1:$N$1000, 7, 0), 0)/'TOP SCORES'!E$6,0)</f>
        <v>0</v>
      </c>
      <c r="H199" s="16">
        <f>IFERROR(100*_xlfn.IFNA(VLOOKUP($B199,KviZDarije5!$A$1:$N$1000, 7, 0), 0)/'TOP SCORES'!F$6,0)</f>
        <v>0</v>
      </c>
      <c r="I199" s="16">
        <f>IFERROR(100*_xlfn.IFNA(VLOOKUP($B199,KviZDarije6!$A$1:$N$1000, 7, 0), 0)/'TOP SCORES'!G$6,0)</f>
        <v>0</v>
      </c>
      <c r="J199" s="16">
        <f>IFERROR(100*_xlfn.IFNA(VLOOKUP($B199,KviZDarije7!$A$1:$N$1000, 7, 0), 0)/'TOP SCORES'!H$6,0)</f>
        <v>0</v>
      </c>
      <c r="K199" s="16">
        <f>IFERROR(100*_xlfn.IFNA(VLOOKUP($B199,KviZDarije8!$A$1:$N$1000, 7, 0), 0)/'TOP SCORES'!I$6,0)</f>
        <v>0</v>
      </c>
      <c r="L199" s="16">
        <f>IFERROR(100*_xlfn.IFNA(VLOOKUP($B199,KviZDarije9!$A$1:$N$1000, 7, 0), 0)/'TOP SCORES'!J$6,0)</f>
        <v>0</v>
      </c>
      <c r="M199" s="16">
        <f>IFERROR(100*_xlfn.IFNA(VLOOKUP($B199,KviZDarije10!$A$1:$N$1000, 7, 0), 0)/'TOP SCORES'!K$6,0)</f>
        <v>0</v>
      </c>
      <c r="N199" s="16">
        <f>IFERROR(100*_xlfn.IFNA(VLOOKUP($B199,KviZDarije11!$A$1:$N$1000, 7, 0), 0)/'TOP SCORES'!L$6,0)</f>
        <v>0</v>
      </c>
    </row>
    <row r="200" spans="1:14">
      <c r="A200" s="19">
        <f ca="1">RANK(C200,C$2:C$998)</f>
        <v>184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7, 0), 0)/'TOP SCORES'!B$6,0)</f>
        <v>0</v>
      </c>
      <c r="E200" s="16">
        <f>IFERROR(100*_xlfn.IFNA(VLOOKUP($B200,KviZDarije2!$A$1:$N$1000, 7, 0), 0)/'TOP SCORES'!C$6,0)</f>
        <v>0</v>
      </c>
      <c r="F200" s="16">
        <f>IFERROR(100*_xlfn.IFNA(VLOOKUP($B200,KviZDarije3!$A$1:$N$1000, 7, 0), 0)/'TOP SCORES'!D$6,0)</f>
        <v>0</v>
      </c>
      <c r="G200" s="16">
        <f>IFERROR(100*_xlfn.IFNA(VLOOKUP($B200,KviZDarije4!$A$1:$N$1000, 7, 0), 0)/'TOP SCORES'!E$6,0)</f>
        <v>0</v>
      </c>
      <c r="H200" s="16">
        <f>IFERROR(100*_xlfn.IFNA(VLOOKUP($B200,KviZDarije5!$A$1:$N$1000, 7, 0), 0)/'TOP SCORES'!F$6,0)</f>
        <v>0</v>
      </c>
      <c r="I200" s="16">
        <f>IFERROR(100*_xlfn.IFNA(VLOOKUP($B200,KviZDarije6!$A$1:$N$1000, 7, 0), 0)/'TOP SCORES'!G$6,0)</f>
        <v>0</v>
      </c>
      <c r="J200" s="16">
        <f>IFERROR(100*_xlfn.IFNA(VLOOKUP($B200,KviZDarije7!$A$1:$N$1000, 7, 0), 0)/'TOP SCORES'!H$6,0)</f>
        <v>0</v>
      </c>
      <c r="K200" s="16">
        <f>IFERROR(100*_xlfn.IFNA(VLOOKUP($B200,KviZDarije8!$A$1:$N$1000, 7, 0), 0)/'TOP SCORES'!I$6,0)</f>
        <v>0</v>
      </c>
      <c r="L200" s="16">
        <f>IFERROR(100*_xlfn.IFNA(VLOOKUP($B200,KviZDarije9!$A$1:$N$1000, 7, 0), 0)/'TOP SCORES'!J$6,0)</f>
        <v>0</v>
      </c>
      <c r="M200" s="16">
        <f>IFERROR(100*_xlfn.IFNA(VLOOKUP($B200,KviZDarije10!$A$1:$N$1000, 7, 0), 0)/'TOP SCORES'!K$6,0)</f>
        <v>0</v>
      </c>
      <c r="N200" s="16">
        <f>IFERROR(100*_xlfn.IFNA(VLOOKUP($B200,KviZDarije11!$A$1:$N$1000, 7, 0), 0)/'TOP SCORES'!L$6,0)</f>
        <v>0</v>
      </c>
    </row>
    <row r="201" spans="1:14">
      <c r="A201" s="19">
        <f ca="1">RANK(C201,C$2:C$998)</f>
        <v>184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7, 0), 0)/'TOP SCORES'!B$6,0)</f>
        <v>0</v>
      </c>
      <c r="E201" s="16">
        <f>IFERROR(100*_xlfn.IFNA(VLOOKUP($B201,KviZDarije2!$A$1:$N$1000, 7, 0), 0)/'TOP SCORES'!C$6,0)</f>
        <v>0</v>
      </c>
      <c r="F201" s="16">
        <f>IFERROR(100*_xlfn.IFNA(VLOOKUP($B201,KviZDarije3!$A$1:$N$1000, 7, 0), 0)/'TOP SCORES'!D$6,0)</f>
        <v>0</v>
      </c>
      <c r="G201" s="16">
        <f>IFERROR(100*_xlfn.IFNA(VLOOKUP($B201,KviZDarije4!$A$1:$N$1000, 7, 0), 0)/'TOP SCORES'!E$6,0)</f>
        <v>0</v>
      </c>
      <c r="H201" s="16">
        <f>IFERROR(100*_xlfn.IFNA(VLOOKUP($B201,KviZDarije5!$A$1:$N$1000, 7, 0), 0)/'TOP SCORES'!F$6,0)</f>
        <v>0</v>
      </c>
      <c r="I201" s="16">
        <f>IFERROR(100*_xlfn.IFNA(VLOOKUP($B201,KviZDarije6!$A$1:$N$1000, 7, 0), 0)/'TOP SCORES'!G$6,0)</f>
        <v>0</v>
      </c>
      <c r="J201" s="16">
        <f>IFERROR(100*_xlfn.IFNA(VLOOKUP($B201,KviZDarije7!$A$1:$N$1000, 7, 0), 0)/'TOP SCORES'!H$6,0)</f>
        <v>0</v>
      </c>
      <c r="K201" s="16">
        <f>IFERROR(100*_xlfn.IFNA(VLOOKUP($B201,KviZDarije8!$A$1:$N$1000, 7, 0), 0)/'TOP SCORES'!I$6,0)</f>
        <v>0</v>
      </c>
      <c r="L201" s="16">
        <f>IFERROR(100*_xlfn.IFNA(VLOOKUP($B201,KviZDarije9!$A$1:$N$1000, 7, 0), 0)/'TOP SCORES'!J$6,0)</f>
        <v>0</v>
      </c>
      <c r="M201" s="16">
        <f>IFERROR(100*_xlfn.IFNA(VLOOKUP($B201,KviZDarije10!$A$1:$N$1000, 7, 0), 0)/'TOP SCORES'!K$6,0)</f>
        <v>0</v>
      </c>
      <c r="N201" s="16">
        <f>IFERROR(100*_xlfn.IFNA(VLOOKUP($B201,KviZDarije11!$A$1:$N$1000, 7, 0), 0)/'TOP SCORES'!L$6,0)</f>
        <v>0</v>
      </c>
    </row>
    <row r="202" spans="1:14">
      <c r="A202" s="19">
        <f ca="1">RANK(C202,C$2:C$998)</f>
        <v>184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7, 0), 0)/'TOP SCORES'!B$6,0)</f>
        <v>0</v>
      </c>
      <c r="E202" s="16">
        <f>IFERROR(100*_xlfn.IFNA(VLOOKUP($B202,KviZDarije2!$A$1:$N$1000, 7, 0), 0)/'TOP SCORES'!C$6,0)</f>
        <v>0</v>
      </c>
      <c r="F202" s="16">
        <f>IFERROR(100*_xlfn.IFNA(VLOOKUP($B202,KviZDarije3!$A$1:$N$1000, 7, 0), 0)/'TOP SCORES'!D$6,0)</f>
        <v>0</v>
      </c>
      <c r="G202" s="16">
        <f>IFERROR(100*_xlfn.IFNA(VLOOKUP($B202,KviZDarije4!$A$1:$N$1000, 7, 0), 0)/'TOP SCORES'!E$6,0)</f>
        <v>0</v>
      </c>
      <c r="H202" s="16">
        <f>IFERROR(100*_xlfn.IFNA(VLOOKUP($B202,KviZDarije5!$A$1:$N$1000, 7, 0), 0)/'TOP SCORES'!F$6,0)</f>
        <v>0</v>
      </c>
      <c r="I202" s="16">
        <f>IFERROR(100*_xlfn.IFNA(VLOOKUP($B202,KviZDarije6!$A$1:$N$1000, 7, 0), 0)/'TOP SCORES'!G$6,0)</f>
        <v>0</v>
      </c>
      <c r="J202" s="16">
        <f>IFERROR(100*_xlfn.IFNA(VLOOKUP($B202,KviZDarije7!$A$1:$N$1000, 7, 0), 0)/'TOP SCORES'!H$6,0)</f>
        <v>0</v>
      </c>
      <c r="K202" s="16">
        <f>IFERROR(100*_xlfn.IFNA(VLOOKUP($B202,KviZDarije8!$A$1:$N$1000, 7, 0), 0)/'TOP SCORES'!I$6,0)</f>
        <v>0</v>
      </c>
      <c r="L202" s="16">
        <f>IFERROR(100*_xlfn.IFNA(VLOOKUP($B202,KviZDarije9!$A$1:$N$1000, 7, 0), 0)/'TOP SCORES'!J$6,0)</f>
        <v>0</v>
      </c>
      <c r="M202" s="16">
        <f>IFERROR(100*_xlfn.IFNA(VLOOKUP($B202,KviZDarije10!$A$1:$N$1000, 7, 0), 0)/'TOP SCORES'!K$6,0)</f>
        <v>0</v>
      </c>
      <c r="N202" s="16">
        <f>IFERROR(100*_xlfn.IFNA(VLOOKUP($B202,KviZDarije11!$A$1:$N$1000, 7, 0), 0)/'TOP SCORES'!L$6,0)</f>
        <v>0</v>
      </c>
    </row>
    <row r="203" spans="1:14">
      <c r="A203" s="19">
        <f ca="1">RANK(C203,C$2:C$998)</f>
        <v>184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7, 0), 0)/'TOP SCORES'!B$6,0)</f>
        <v>0</v>
      </c>
      <c r="E203" s="16">
        <f>IFERROR(100*_xlfn.IFNA(VLOOKUP($B203,KviZDarije2!$A$1:$N$1000, 7, 0), 0)/'TOP SCORES'!C$6,0)</f>
        <v>0</v>
      </c>
      <c r="F203" s="16">
        <f>IFERROR(100*_xlfn.IFNA(VLOOKUP($B203,KviZDarije3!$A$1:$N$1000, 7, 0), 0)/'TOP SCORES'!D$6,0)</f>
        <v>0</v>
      </c>
      <c r="G203" s="16">
        <f>IFERROR(100*_xlfn.IFNA(VLOOKUP($B203,KviZDarije4!$A$1:$N$1000, 7, 0), 0)/'TOP SCORES'!E$6,0)</f>
        <v>0</v>
      </c>
      <c r="H203" s="16">
        <f>IFERROR(100*_xlfn.IFNA(VLOOKUP($B203,KviZDarije5!$A$1:$N$1000, 7, 0), 0)/'TOP SCORES'!F$6,0)</f>
        <v>0</v>
      </c>
      <c r="I203" s="16">
        <f>IFERROR(100*_xlfn.IFNA(VLOOKUP($B203,KviZDarije6!$A$1:$N$1000, 7, 0), 0)/'TOP SCORES'!G$6,0)</f>
        <v>0</v>
      </c>
      <c r="J203" s="16">
        <f>IFERROR(100*_xlfn.IFNA(VLOOKUP($B203,KviZDarije7!$A$1:$N$1000, 7, 0), 0)/'TOP SCORES'!H$6,0)</f>
        <v>0</v>
      </c>
      <c r="K203" s="16">
        <f>IFERROR(100*_xlfn.IFNA(VLOOKUP($B203,KviZDarije8!$A$1:$N$1000, 7, 0), 0)/'TOP SCORES'!I$6,0)</f>
        <v>0</v>
      </c>
      <c r="L203" s="16">
        <f>IFERROR(100*_xlfn.IFNA(VLOOKUP($B203,KviZDarije9!$A$1:$N$1000, 7, 0), 0)/'TOP SCORES'!J$6,0)</f>
        <v>0</v>
      </c>
      <c r="M203" s="16">
        <f>IFERROR(100*_xlfn.IFNA(VLOOKUP($B203,KviZDarije10!$A$1:$N$1000, 7, 0), 0)/'TOP SCORES'!K$6,0)</f>
        <v>0</v>
      </c>
      <c r="N203" s="16">
        <f>IFERROR(100*_xlfn.IFNA(VLOOKUP($B203,KviZDarije11!$A$1:$N$1000, 7, 0), 0)/'TOP SCORES'!L$6,0)</f>
        <v>0</v>
      </c>
    </row>
    <row r="204" spans="1:14">
      <c r="A204" s="19">
        <f ca="1">RANK(C204,C$2:C$998)</f>
        <v>184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7, 0), 0)/'TOP SCORES'!B$6,0)</f>
        <v>0</v>
      </c>
      <c r="E204" s="16">
        <f>IFERROR(100*_xlfn.IFNA(VLOOKUP($B204,KviZDarije2!$A$1:$N$1000, 7, 0), 0)/'TOP SCORES'!C$6,0)</f>
        <v>0</v>
      </c>
      <c r="F204" s="16">
        <f>IFERROR(100*_xlfn.IFNA(VLOOKUP($B204,KviZDarije3!$A$1:$N$1000, 7, 0), 0)/'TOP SCORES'!D$6,0)</f>
        <v>0</v>
      </c>
      <c r="G204" s="16">
        <f>IFERROR(100*_xlfn.IFNA(VLOOKUP($B204,KviZDarije4!$A$1:$N$1000, 7, 0), 0)/'TOP SCORES'!E$6,0)</f>
        <v>0</v>
      </c>
      <c r="H204" s="16">
        <f>IFERROR(100*_xlfn.IFNA(VLOOKUP($B204,KviZDarije5!$A$1:$N$1000, 7, 0), 0)/'TOP SCORES'!F$6,0)</f>
        <v>0</v>
      </c>
      <c r="I204" s="16">
        <f>IFERROR(100*_xlfn.IFNA(VLOOKUP($B204,KviZDarije6!$A$1:$N$1000, 7, 0), 0)/'TOP SCORES'!G$6,0)</f>
        <v>0</v>
      </c>
      <c r="J204" s="16">
        <f>IFERROR(100*_xlfn.IFNA(VLOOKUP($B204,KviZDarije7!$A$1:$N$1000, 7, 0), 0)/'TOP SCORES'!H$6,0)</f>
        <v>0</v>
      </c>
      <c r="K204" s="16">
        <f>IFERROR(100*_xlfn.IFNA(VLOOKUP($B204,KviZDarije8!$A$1:$N$1000, 7, 0), 0)/'TOP SCORES'!I$6,0)</f>
        <v>0</v>
      </c>
      <c r="L204" s="16">
        <f>IFERROR(100*_xlfn.IFNA(VLOOKUP($B204,KviZDarije9!$A$1:$N$1000, 7, 0), 0)/'TOP SCORES'!J$6,0)</f>
        <v>0</v>
      </c>
      <c r="M204" s="16">
        <f>IFERROR(100*_xlfn.IFNA(VLOOKUP($B204,KviZDarije10!$A$1:$N$1000, 7, 0), 0)/'TOP SCORES'!K$6,0)</f>
        <v>0</v>
      </c>
      <c r="N204" s="16">
        <f>IFERROR(100*_xlfn.IFNA(VLOOKUP($B204,KviZDarije11!$A$1:$N$1000, 7, 0), 0)/'TOP SCORES'!L$6,0)</f>
        <v>0</v>
      </c>
    </row>
    <row r="205" spans="1:14">
      <c r="A205" s="19">
        <f ca="1">RANK(C205,C$2:C$998)</f>
        <v>184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7, 0), 0)/'TOP SCORES'!B$6,0)</f>
        <v>0</v>
      </c>
      <c r="E205" s="16">
        <f>IFERROR(100*_xlfn.IFNA(VLOOKUP($B205,KviZDarije2!$A$1:$N$1000, 7, 0), 0)/'TOP SCORES'!C$6,0)</f>
        <v>0</v>
      </c>
      <c r="F205" s="16">
        <f>IFERROR(100*_xlfn.IFNA(VLOOKUP($B205,KviZDarije3!$A$1:$N$1000, 7, 0), 0)/'TOP SCORES'!D$6,0)</f>
        <v>0</v>
      </c>
      <c r="G205" s="16">
        <f>IFERROR(100*_xlfn.IFNA(VLOOKUP($B205,KviZDarije4!$A$1:$N$1000, 7, 0), 0)/'TOP SCORES'!E$6,0)</f>
        <v>0</v>
      </c>
      <c r="H205" s="16">
        <f>IFERROR(100*_xlfn.IFNA(VLOOKUP($B205,KviZDarije5!$A$1:$N$1000, 7, 0), 0)/'TOP SCORES'!F$6,0)</f>
        <v>0</v>
      </c>
      <c r="I205" s="16">
        <f>IFERROR(100*_xlfn.IFNA(VLOOKUP($B205,KviZDarije6!$A$1:$N$1000, 7, 0), 0)/'TOP SCORES'!G$6,0)</f>
        <v>0</v>
      </c>
      <c r="J205" s="16">
        <f>IFERROR(100*_xlfn.IFNA(VLOOKUP($B205,KviZDarije7!$A$1:$N$1000, 7, 0), 0)/'TOP SCORES'!H$6,0)</f>
        <v>0</v>
      </c>
      <c r="K205" s="16">
        <f>IFERROR(100*_xlfn.IFNA(VLOOKUP($B205,KviZDarije8!$A$1:$N$1000, 7, 0), 0)/'TOP SCORES'!I$6,0)</f>
        <v>0</v>
      </c>
      <c r="L205" s="16">
        <f>IFERROR(100*_xlfn.IFNA(VLOOKUP($B205,KviZDarije9!$A$1:$N$1000, 7, 0), 0)/'TOP SCORES'!J$6,0)</f>
        <v>0</v>
      </c>
      <c r="M205" s="16">
        <f>IFERROR(100*_xlfn.IFNA(VLOOKUP($B205,KviZDarije10!$A$1:$N$1000, 7, 0), 0)/'TOP SCORES'!K$6,0)</f>
        <v>0</v>
      </c>
      <c r="N205" s="16">
        <f>IFERROR(100*_xlfn.IFNA(VLOOKUP($B205,KviZDarije11!$A$1:$N$1000, 7, 0), 0)/'TOP SCORES'!L$6,0)</f>
        <v>0</v>
      </c>
    </row>
    <row r="206" spans="1:14">
      <c r="A206" s="19">
        <f ca="1">RANK(C206,C$2:C$998)</f>
        <v>184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7, 0), 0)/'TOP SCORES'!B$6,0)</f>
        <v>0</v>
      </c>
      <c r="E206" s="16">
        <f>IFERROR(100*_xlfn.IFNA(VLOOKUP($B206,KviZDarije2!$A$1:$N$1000, 7, 0), 0)/'TOP SCORES'!C$6,0)</f>
        <v>0</v>
      </c>
      <c r="F206" s="16">
        <f>IFERROR(100*_xlfn.IFNA(VLOOKUP($B206,KviZDarije3!$A$1:$N$1000, 7, 0), 0)/'TOP SCORES'!D$6,0)</f>
        <v>0</v>
      </c>
      <c r="G206" s="16">
        <f>IFERROR(100*_xlfn.IFNA(VLOOKUP($B206,KviZDarije4!$A$1:$N$1000, 7, 0), 0)/'TOP SCORES'!E$6,0)</f>
        <v>0</v>
      </c>
      <c r="H206" s="16">
        <f>IFERROR(100*_xlfn.IFNA(VLOOKUP($B206,KviZDarije5!$A$1:$N$1000, 7, 0), 0)/'TOP SCORES'!F$6,0)</f>
        <v>0</v>
      </c>
      <c r="I206" s="16">
        <f>IFERROR(100*_xlfn.IFNA(VLOOKUP($B206,KviZDarije6!$A$1:$N$1000, 7, 0), 0)/'TOP SCORES'!G$6,0)</f>
        <v>0</v>
      </c>
      <c r="J206" s="16">
        <f>IFERROR(100*_xlfn.IFNA(VLOOKUP($B206,KviZDarije7!$A$1:$N$1000, 7, 0), 0)/'TOP SCORES'!H$6,0)</f>
        <v>0</v>
      </c>
      <c r="K206" s="16">
        <f>IFERROR(100*_xlfn.IFNA(VLOOKUP($B206,KviZDarije8!$A$1:$N$1000, 7, 0), 0)/'TOP SCORES'!I$6,0)</f>
        <v>0</v>
      </c>
      <c r="L206" s="16">
        <f>IFERROR(100*_xlfn.IFNA(VLOOKUP($B206,KviZDarije9!$A$1:$N$1000, 7, 0), 0)/'TOP SCORES'!J$6,0)</f>
        <v>0</v>
      </c>
      <c r="M206" s="16">
        <f>IFERROR(100*_xlfn.IFNA(VLOOKUP($B206,KviZDarije10!$A$1:$N$1000, 7, 0), 0)/'TOP SCORES'!K$6,0)</f>
        <v>0</v>
      </c>
      <c r="N206" s="16">
        <f>IFERROR(100*_xlfn.IFNA(VLOOKUP($B206,KviZDarije11!$A$1:$N$1000, 7, 0), 0)/'TOP SCORES'!L$6,0)</f>
        <v>0</v>
      </c>
    </row>
    <row r="207" spans="1:14">
      <c r="A207" s="19">
        <f ca="1">RANK(C207,C$2:C$998)</f>
        <v>184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7, 0), 0)/'TOP SCORES'!B$6,0)</f>
        <v>0</v>
      </c>
      <c r="E207" s="16">
        <f>IFERROR(100*_xlfn.IFNA(VLOOKUP($B207,KviZDarije2!$A$1:$N$1000, 7, 0), 0)/'TOP SCORES'!C$6,0)</f>
        <v>0</v>
      </c>
      <c r="F207" s="16">
        <f>IFERROR(100*_xlfn.IFNA(VLOOKUP($B207,KviZDarije3!$A$1:$N$1000, 7, 0), 0)/'TOP SCORES'!D$6,0)</f>
        <v>0</v>
      </c>
      <c r="G207" s="16">
        <f>IFERROR(100*_xlfn.IFNA(VLOOKUP($B207,KviZDarije4!$A$1:$N$1000, 7, 0), 0)/'TOP SCORES'!E$6,0)</f>
        <v>0</v>
      </c>
      <c r="H207" s="16">
        <f>IFERROR(100*_xlfn.IFNA(VLOOKUP($B207,KviZDarije5!$A$1:$N$1000, 7, 0), 0)/'TOP SCORES'!F$6,0)</f>
        <v>0</v>
      </c>
      <c r="I207" s="16">
        <f>IFERROR(100*_xlfn.IFNA(VLOOKUP($B207,KviZDarije6!$A$1:$N$1000, 7, 0), 0)/'TOP SCORES'!G$6,0)</f>
        <v>0</v>
      </c>
      <c r="J207" s="16">
        <f>IFERROR(100*_xlfn.IFNA(VLOOKUP($B207,KviZDarije7!$A$1:$N$1000, 7, 0), 0)/'TOP SCORES'!H$6,0)</f>
        <v>0</v>
      </c>
      <c r="K207" s="16">
        <f>IFERROR(100*_xlfn.IFNA(VLOOKUP($B207,KviZDarije8!$A$1:$N$1000, 7, 0), 0)/'TOP SCORES'!I$6,0)</f>
        <v>0</v>
      </c>
      <c r="L207" s="16">
        <f>IFERROR(100*_xlfn.IFNA(VLOOKUP($B207,KviZDarije9!$A$1:$N$1000, 7, 0), 0)/'TOP SCORES'!J$6,0)</f>
        <v>0</v>
      </c>
      <c r="M207" s="16">
        <f>IFERROR(100*_xlfn.IFNA(VLOOKUP($B207,KviZDarije10!$A$1:$N$1000, 7, 0), 0)/'TOP SCORES'!K$6,0)</f>
        <v>0</v>
      </c>
      <c r="N207" s="16">
        <f>IFERROR(100*_xlfn.IFNA(VLOOKUP($B207,KviZDarije11!$A$1:$N$1000, 7, 0), 0)/'TOP SCORES'!L$6,0)</f>
        <v>0</v>
      </c>
    </row>
    <row r="208" spans="1:14">
      <c r="A208" s="19">
        <f ca="1">RANK(C208,C$2:C$998)</f>
        <v>184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7, 0), 0)/'TOP SCORES'!B$6,0)</f>
        <v>0</v>
      </c>
      <c r="E208" s="16">
        <f>IFERROR(100*_xlfn.IFNA(VLOOKUP($B208,KviZDarije2!$A$1:$N$1000, 7, 0), 0)/'TOP SCORES'!C$6,0)</f>
        <v>0</v>
      </c>
      <c r="F208" s="16">
        <f>IFERROR(100*_xlfn.IFNA(VLOOKUP($B208,KviZDarije3!$A$1:$N$1000, 7, 0), 0)/'TOP SCORES'!D$6,0)</f>
        <v>0</v>
      </c>
      <c r="G208" s="16">
        <f>IFERROR(100*_xlfn.IFNA(VLOOKUP($B208,KviZDarije4!$A$1:$N$1000, 7, 0), 0)/'TOP SCORES'!E$6,0)</f>
        <v>0</v>
      </c>
      <c r="H208" s="16">
        <f>IFERROR(100*_xlfn.IFNA(VLOOKUP($B208,KviZDarije5!$A$1:$N$1000, 7, 0), 0)/'TOP SCORES'!F$6,0)</f>
        <v>0</v>
      </c>
      <c r="I208" s="16">
        <f>IFERROR(100*_xlfn.IFNA(VLOOKUP($B208,KviZDarije6!$A$1:$N$1000, 7, 0), 0)/'TOP SCORES'!G$6,0)</f>
        <v>0</v>
      </c>
      <c r="J208" s="16">
        <f>IFERROR(100*_xlfn.IFNA(VLOOKUP($B208,KviZDarije7!$A$1:$N$1000, 7, 0), 0)/'TOP SCORES'!H$6,0)</f>
        <v>0</v>
      </c>
      <c r="K208" s="16">
        <f>IFERROR(100*_xlfn.IFNA(VLOOKUP($B208,KviZDarije8!$A$1:$N$1000, 7, 0), 0)/'TOP SCORES'!I$6,0)</f>
        <v>0</v>
      </c>
      <c r="L208" s="16">
        <f>IFERROR(100*_xlfn.IFNA(VLOOKUP($B208,KviZDarije9!$A$1:$N$1000, 7, 0), 0)/'TOP SCORES'!J$6,0)</f>
        <v>0</v>
      </c>
      <c r="M208" s="16">
        <f>IFERROR(100*_xlfn.IFNA(VLOOKUP($B208,KviZDarije10!$A$1:$N$1000, 7, 0), 0)/'TOP SCORES'!K$6,0)</f>
        <v>0</v>
      </c>
      <c r="N208" s="16">
        <f>IFERROR(100*_xlfn.IFNA(VLOOKUP($B208,KviZDarije11!$A$1:$N$1000, 7, 0), 0)/'TOP SCORES'!L$6,0)</f>
        <v>0</v>
      </c>
    </row>
    <row r="209" spans="1:14">
      <c r="A209" s="19">
        <f ca="1">RANK(C209,C$2:C$998)</f>
        <v>184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7, 0), 0)/'TOP SCORES'!B$6,0)</f>
        <v>0</v>
      </c>
      <c r="E209" s="16">
        <f>IFERROR(100*_xlfn.IFNA(VLOOKUP($B209,KviZDarije2!$A$1:$N$1000, 7, 0), 0)/'TOP SCORES'!C$6,0)</f>
        <v>0</v>
      </c>
      <c r="F209" s="16">
        <f>IFERROR(100*_xlfn.IFNA(VLOOKUP($B209,KviZDarije3!$A$1:$N$1000, 7, 0), 0)/'TOP SCORES'!D$6,0)</f>
        <v>0</v>
      </c>
      <c r="G209" s="16">
        <f>IFERROR(100*_xlfn.IFNA(VLOOKUP($B209,KviZDarije4!$A$1:$N$1000, 7, 0), 0)/'TOP SCORES'!E$6,0)</f>
        <v>0</v>
      </c>
      <c r="H209" s="16">
        <f>IFERROR(100*_xlfn.IFNA(VLOOKUP($B209,KviZDarije5!$A$1:$N$1000, 7, 0), 0)/'TOP SCORES'!F$6,0)</f>
        <v>0</v>
      </c>
      <c r="I209" s="16">
        <f>IFERROR(100*_xlfn.IFNA(VLOOKUP($B209,KviZDarije6!$A$1:$N$1000, 7, 0), 0)/'TOP SCORES'!G$6,0)</f>
        <v>0</v>
      </c>
      <c r="J209" s="16">
        <f>IFERROR(100*_xlfn.IFNA(VLOOKUP($B209,KviZDarije7!$A$1:$N$1000, 7, 0), 0)/'TOP SCORES'!H$6,0)</f>
        <v>0</v>
      </c>
      <c r="K209" s="16">
        <f>IFERROR(100*_xlfn.IFNA(VLOOKUP($B209,KviZDarije8!$A$1:$N$1000, 7, 0), 0)/'TOP SCORES'!I$6,0)</f>
        <v>0</v>
      </c>
      <c r="L209" s="16">
        <f>IFERROR(100*_xlfn.IFNA(VLOOKUP($B209,KviZDarije9!$A$1:$N$1000, 7, 0), 0)/'TOP SCORES'!J$6,0)</f>
        <v>0</v>
      </c>
      <c r="M209" s="16">
        <f>IFERROR(100*_xlfn.IFNA(VLOOKUP($B209,KviZDarije10!$A$1:$N$1000, 7, 0), 0)/'TOP SCORES'!K$6,0)</f>
        <v>0</v>
      </c>
      <c r="N209" s="16">
        <f>IFERROR(100*_xlfn.IFNA(VLOOKUP($B209,KviZDarije11!$A$1:$N$1000, 7, 0), 0)/'TOP SCORES'!L$6,0)</f>
        <v>0</v>
      </c>
    </row>
    <row r="210" spans="1:14">
      <c r="A210" s="19">
        <f ca="1">RANK(C210,C$2:C$998)</f>
        <v>184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7, 0), 0)/'TOP SCORES'!B$6,0)</f>
        <v>0</v>
      </c>
      <c r="E210" s="16">
        <f>IFERROR(100*_xlfn.IFNA(VLOOKUP($B210,KviZDarije2!$A$1:$N$1000, 7, 0), 0)/'TOP SCORES'!C$6,0)</f>
        <v>0</v>
      </c>
      <c r="F210" s="16">
        <f>IFERROR(100*_xlfn.IFNA(VLOOKUP($B210,KviZDarije3!$A$1:$N$1000, 7, 0), 0)/'TOP SCORES'!D$6,0)</f>
        <v>0</v>
      </c>
      <c r="G210" s="16">
        <f>IFERROR(100*_xlfn.IFNA(VLOOKUP($B210,KviZDarije4!$A$1:$N$1000, 7, 0), 0)/'TOP SCORES'!E$6,0)</f>
        <v>0</v>
      </c>
      <c r="H210" s="16">
        <f>IFERROR(100*_xlfn.IFNA(VLOOKUP($B210,KviZDarije5!$A$1:$N$1000, 7, 0), 0)/'TOP SCORES'!F$6,0)</f>
        <v>0</v>
      </c>
      <c r="I210" s="16">
        <f>IFERROR(100*_xlfn.IFNA(VLOOKUP($B210,KviZDarije6!$A$1:$N$1000, 7, 0), 0)/'TOP SCORES'!G$6,0)</f>
        <v>0</v>
      </c>
      <c r="J210" s="16">
        <f>IFERROR(100*_xlfn.IFNA(VLOOKUP($B210,KviZDarije7!$A$1:$N$1000, 7, 0), 0)/'TOP SCORES'!H$6,0)</f>
        <v>0</v>
      </c>
      <c r="K210" s="16">
        <f>IFERROR(100*_xlfn.IFNA(VLOOKUP($B210,KviZDarije8!$A$1:$N$1000, 7, 0), 0)/'TOP SCORES'!I$6,0)</f>
        <v>0</v>
      </c>
      <c r="L210" s="16">
        <f>IFERROR(100*_xlfn.IFNA(VLOOKUP($B210,KviZDarije9!$A$1:$N$1000, 7, 0), 0)/'TOP SCORES'!J$6,0)</f>
        <v>0</v>
      </c>
      <c r="M210" s="16">
        <f>IFERROR(100*_xlfn.IFNA(VLOOKUP($B210,KviZDarije10!$A$1:$N$1000, 7, 0), 0)/'TOP SCORES'!K$6,0)</f>
        <v>0</v>
      </c>
      <c r="N210" s="16">
        <f>IFERROR(100*_xlfn.IFNA(VLOOKUP($B210,KviZDarije11!$A$1:$N$1000, 7, 0), 0)/'TOP SCORES'!L$6,0)</f>
        <v>0</v>
      </c>
    </row>
    <row r="211" spans="1:14">
      <c r="A211" s="19">
        <f ca="1">RANK(C211,C$2:C$998)</f>
        <v>184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7, 0), 0)/'TOP SCORES'!B$6,0)</f>
        <v>0</v>
      </c>
      <c r="E211" s="16">
        <f>IFERROR(100*_xlfn.IFNA(VLOOKUP($B211,KviZDarije2!$A$1:$N$1000, 7, 0), 0)/'TOP SCORES'!C$6,0)</f>
        <v>0</v>
      </c>
      <c r="F211" s="16">
        <f>IFERROR(100*_xlfn.IFNA(VLOOKUP($B211,KviZDarije3!$A$1:$N$1000, 7, 0), 0)/'TOP SCORES'!D$6,0)</f>
        <v>0</v>
      </c>
      <c r="G211" s="16">
        <f>IFERROR(100*_xlfn.IFNA(VLOOKUP($B211,KviZDarije4!$A$1:$N$1000, 7, 0), 0)/'TOP SCORES'!E$6,0)</f>
        <v>0</v>
      </c>
      <c r="H211" s="16">
        <f>IFERROR(100*_xlfn.IFNA(VLOOKUP($B211,KviZDarije5!$A$1:$N$1000, 7, 0), 0)/'TOP SCORES'!F$6,0)</f>
        <v>0</v>
      </c>
      <c r="I211" s="16">
        <f>IFERROR(100*_xlfn.IFNA(VLOOKUP($B211,KviZDarije6!$A$1:$N$1000, 7, 0), 0)/'TOP SCORES'!G$6,0)</f>
        <v>0</v>
      </c>
      <c r="J211" s="16">
        <f>IFERROR(100*_xlfn.IFNA(VLOOKUP($B211,KviZDarije7!$A$1:$N$1000, 7, 0), 0)/'TOP SCORES'!H$6,0)</f>
        <v>0</v>
      </c>
      <c r="K211" s="16">
        <f>IFERROR(100*_xlfn.IFNA(VLOOKUP($B211,KviZDarije8!$A$1:$N$1000, 7, 0), 0)/'TOP SCORES'!I$6,0)</f>
        <v>0</v>
      </c>
      <c r="L211" s="16">
        <f>IFERROR(100*_xlfn.IFNA(VLOOKUP($B211,KviZDarije9!$A$1:$N$1000, 7, 0), 0)/'TOP SCORES'!J$6,0)</f>
        <v>0</v>
      </c>
      <c r="M211" s="16">
        <f>IFERROR(100*_xlfn.IFNA(VLOOKUP($B211,KviZDarije10!$A$1:$N$1000, 7, 0), 0)/'TOP SCORES'!K$6,0)</f>
        <v>0</v>
      </c>
      <c r="N211" s="16">
        <f>IFERROR(100*_xlfn.IFNA(VLOOKUP($B211,KviZDarije11!$A$1:$N$1000, 7, 0), 0)/'TOP SCORES'!L$6,0)</f>
        <v>0</v>
      </c>
    </row>
    <row r="212" spans="1:14">
      <c r="A212" s="19">
        <f ca="1">RANK(C212,C$2:C$998)</f>
        <v>184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7, 0), 0)/'TOP SCORES'!B$6,0)</f>
        <v>0</v>
      </c>
      <c r="E212" s="16">
        <f>IFERROR(100*_xlfn.IFNA(VLOOKUP($B212,KviZDarije2!$A$1:$N$1000, 7, 0), 0)/'TOP SCORES'!C$6,0)</f>
        <v>0</v>
      </c>
      <c r="F212" s="16">
        <f>IFERROR(100*_xlfn.IFNA(VLOOKUP($B212,KviZDarije3!$A$1:$N$1000, 7, 0), 0)/'TOP SCORES'!D$6,0)</f>
        <v>0</v>
      </c>
      <c r="G212" s="16">
        <f>IFERROR(100*_xlfn.IFNA(VLOOKUP($B212,KviZDarije4!$A$1:$N$1000, 7, 0), 0)/'TOP SCORES'!E$6,0)</f>
        <v>0</v>
      </c>
      <c r="H212" s="16">
        <f>IFERROR(100*_xlfn.IFNA(VLOOKUP($B212,KviZDarije5!$A$1:$N$1000, 7, 0), 0)/'TOP SCORES'!F$6,0)</f>
        <v>0</v>
      </c>
      <c r="I212" s="16">
        <f>IFERROR(100*_xlfn.IFNA(VLOOKUP($B212,KviZDarije6!$A$1:$N$1000, 7, 0), 0)/'TOP SCORES'!G$6,0)</f>
        <v>0</v>
      </c>
      <c r="J212" s="16">
        <f>IFERROR(100*_xlfn.IFNA(VLOOKUP($B212,KviZDarije7!$A$1:$N$1000, 7, 0), 0)/'TOP SCORES'!H$6,0)</f>
        <v>0</v>
      </c>
      <c r="K212" s="16">
        <f>IFERROR(100*_xlfn.IFNA(VLOOKUP($B212,KviZDarije8!$A$1:$N$1000, 7, 0), 0)/'TOP SCORES'!I$6,0)</f>
        <v>0</v>
      </c>
      <c r="L212" s="16">
        <f>IFERROR(100*_xlfn.IFNA(VLOOKUP($B212,KviZDarije9!$A$1:$N$1000, 7, 0), 0)/'TOP SCORES'!J$6,0)</f>
        <v>0</v>
      </c>
      <c r="M212" s="16">
        <f>IFERROR(100*_xlfn.IFNA(VLOOKUP($B212,KviZDarije10!$A$1:$N$1000, 7, 0), 0)/'TOP SCORES'!K$6,0)</f>
        <v>0</v>
      </c>
      <c r="N212" s="16">
        <f>IFERROR(100*_xlfn.IFNA(VLOOKUP($B212,KviZDarije11!$A$1:$N$1000, 7, 0), 0)/'TOP SCORES'!L$6,0)</f>
        <v>0</v>
      </c>
    </row>
    <row r="213" spans="1:14">
      <c r="A213" s="19">
        <f ca="1">RANK(C213,C$2:C$998)</f>
        <v>184</v>
      </c>
      <c r="B213" s="10"/>
      <c r="C213" s="17" cm="1">
        <f t="array" aca="1" ref="C213" ca="1">SUM(LARGE(D213:N213,ROW(INDIRECT("1:2"))))</f>
        <v>0</v>
      </c>
      <c r="D213" s="16">
        <f>IFERROR(100*_xlfn.IFNA(VLOOKUP($B213,KviZDarije1!$A$1:$N$1000, 7, 0), 0)/'TOP SCORES'!B$6,0)</f>
        <v>0</v>
      </c>
      <c r="E213" s="16">
        <f>IFERROR(100*_xlfn.IFNA(VLOOKUP($B213,KviZDarije2!$A$1:$N$1000, 7, 0), 0)/'TOP SCORES'!C$6,0)</f>
        <v>0</v>
      </c>
      <c r="F213" s="16">
        <f>IFERROR(100*_xlfn.IFNA(VLOOKUP($B213,KviZDarije3!$A$1:$N$1000, 7, 0), 0)/'TOP SCORES'!D$6,0)</f>
        <v>0</v>
      </c>
      <c r="G213" s="16">
        <f>IFERROR(100*_xlfn.IFNA(VLOOKUP($B213,KviZDarije4!$A$1:$N$1000, 7, 0), 0)/'TOP SCORES'!E$6,0)</f>
        <v>0</v>
      </c>
      <c r="H213" s="16">
        <f>IFERROR(100*_xlfn.IFNA(VLOOKUP($B213,KviZDarije5!$A$1:$N$1000, 7, 0), 0)/'TOP SCORES'!F$6,0)</f>
        <v>0</v>
      </c>
      <c r="I213" s="16">
        <f>IFERROR(100*_xlfn.IFNA(VLOOKUP($B213,KviZDarije6!$A$1:$N$1000, 7, 0), 0)/'TOP SCORES'!G$6,0)</f>
        <v>0</v>
      </c>
      <c r="J213" s="16">
        <f>IFERROR(100*_xlfn.IFNA(VLOOKUP($B213,KviZDarije7!$A$1:$N$1000, 7, 0), 0)/'TOP SCORES'!H$6,0)</f>
        <v>0</v>
      </c>
      <c r="K213" s="16">
        <f>IFERROR(100*_xlfn.IFNA(VLOOKUP($B213,KviZDarije8!$A$1:$N$1000, 7, 0), 0)/'TOP SCORES'!I$6,0)</f>
        <v>0</v>
      </c>
      <c r="L213" s="16">
        <f>IFERROR(100*_xlfn.IFNA(VLOOKUP($B213,KviZDarije9!$A$1:$N$1000, 7, 0), 0)/'TOP SCORES'!J$6,0)</f>
        <v>0</v>
      </c>
      <c r="M213" s="16">
        <f>IFERROR(100*_xlfn.IFNA(VLOOKUP($B213,KviZDarije10!$A$1:$N$1000, 7, 0), 0)/'TOP SCORES'!K$6,0)</f>
        <v>0</v>
      </c>
      <c r="N213" s="16">
        <f>IFERROR(100*_xlfn.IFNA(VLOOKUP($B213,KviZDarije11!$A$1:$N$1000, 7, 0), 0)/'TOP SCORES'!L$6,0)</f>
        <v>0</v>
      </c>
    </row>
    <row r="214" spans="1:14">
      <c r="A214" s="19">
        <f ca="1">RANK(C214,C$2:C$998)</f>
        <v>184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7, 0), 0)/'TOP SCORES'!B$6,0)</f>
        <v>0</v>
      </c>
      <c r="E214" s="16">
        <f>IFERROR(100*_xlfn.IFNA(VLOOKUP($B214,KviZDarije2!$A$1:$N$1000, 7, 0), 0)/'TOP SCORES'!C$6,0)</f>
        <v>0</v>
      </c>
      <c r="F214" s="16">
        <f>IFERROR(100*_xlfn.IFNA(VLOOKUP($B214,KviZDarije3!$A$1:$N$1000, 7, 0), 0)/'TOP SCORES'!D$6,0)</f>
        <v>0</v>
      </c>
      <c r="G214" s="16">
        <f>IFERROR(100*_xlfn.IFNA(VLOOKUP($B214,KviZDarije4!$A$1:$N$1000, 7, 0), 0)/'TOP SCORES'!E$6,0)</f>
        <v>0</v>
      </c>
      <c r="H214" s="16">
        <f>IFERROR(100*_xlfn.IFNA(VLOOKUP($B214,KviZDarije5!$A$1:$N$1000, 7, 0), 0)/'TOP SCORES'!F$6,0)</f>
        <v>0</v>
      </c>
      <c r="I214" s="16">
        <f>IFERROR(100*_xlfn.IFNA(VLOOKUP($B214,KviZDarije6!$A$1:$N$1000, 7, 0), 0)/'TOP SCORES'!G$6,0)</f>
        <v>0</v>
      </c>
      <c r="J214" s="16">
        <f>IFERROR(100*_xlfn.IFNA(VLOOKUP($B214,KviZDarije7!$A$1:$N$1000, 7, 0), 0)/'TOP SCORES'!H$6,0)</f>
        <v>0</v>
      </c>
      <c r="K214" s="16">
        <f>IFERROR(100*_xlfn.IFNA(VLOOKUP($B214,KviZDarije8!$A$1:$N$1000, 7, 0), 0)/'TOP SCORES'!I$6,0)</f>
        <v>0</v>
      </c>
      <c r="L214" s="16">
        <f>IFERROR(100*_xlfn.IFNA(VLOOKUP($B214,KviZDarije9!$A$1:$N$1000, 7, 0), 0)/'TOP SCORES'!J$6,0)</f>
        <v>0</v>
      </c>
      <c r="M214" s="16">
        <f>IFERROR(100*_xlfn.IFNA(VLOOKUP($B214,KviZDarije10!$A$1:$N$1000, 7, 0), 0)/'TOP SCORES'!K$6,0)</f>
        <v>0</v>
      </c>
      <c r="N214" s="16">
        <f>IFERROR(100*_xlfn.IFNA(VLOOKUP($B214,KviZDarije11!$A$1:$N$1000, 7, 0), 0)/'TOP SCORES'!L$6,0)</f>
        <v>0</v>
      </c>
    </row>
    <row r="215" spans="1:14">
      <c r="A215" s="19">
        <f ca="1">RANK(C215,C$2:C$998)</f>
        <v>184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7, 0), 0)/'TOP SCORES'!B$6,0)</f>
        <v>0</v>
      </c>
      <c r="E215" s="16">
        <f>IFERROR(100*_xlfn.IFNA(VLOOKUP($B215,KviZDarije2!$A$1:$N$1000, 7, 0), 0)/'TOP SCORES'!C$6,0)</f>
        <v>0</v>
      </c>
      <c r="F215" s="16">
        <f>IFERROR(100*_xlfn.IFNA(VLOOKUP($B215,KviZDarije3!$A$1:$N$1000, 7, 0), 0)/'TOP SCORES'!D$6,0)</f>
        <v>0</v>
      </c>
      <c r="G215" s="16">
        <f>IFERROR(100*_xlfn.IFNA(VLOOKUP($B215,KviZDarije4!$A$1:$N$1000, 7, 0), 0)/'TOP SCORES'!E$6,0)</f>
        <v>0</v>
      </c>
      <c r="H215" s="16">
        <f>IFERROR(100*_xlfn.IFNA(VLOOKUP($B215,KviZDarije5!$A$1:$N$1000, 7, 0), 0)/'TOP SCORES'!F$6,0)</f>
        <v>0</v>
      </c>
      <c r="I215" s="16">
        <f>IFERROR(100*_xlfn.IFNA(VLOOKUP($B215,KviZDarije6!$A$1:$N$1000, 7, 0), 0)/'TOP SCORES'!G$6,0)</f>
        <v>0</v>
      </c>
      <c r="J215" s="16">
        <f>IFERROR(100*_xlfn.IFNA(VLOOKUP($B215,KviZDarije7!$A$1:$N$1000, 7, 0), 0)/'TOP SCORES'!H$6,0)</f>
        <v>0</v>
      </c>
      <c r="K215" s="16">
        <f>IFERROR(100*_xlfn.IFNA(VLOOKUP($B215,KviZDarije8!$A$1:$N$1000, 7, 0), 0)/'TOP SCORES'!I$6,0)</f>
        <v>0</v>
      </c>
      <c r="L215" s="16">
        <f>IFERROR(100*_xlfn.IFNA(VLOOKUP($B215,KviZDarije9!$A$1:$N$1000, 7, 0), 0)/'TOP SCORES'!J$6,0)</f>
        <v>0</v>
      </c>
      <c r="M215" s="16">
        <f>IFERROR(100*_xlfn.IFNA(VLOOKUP($B215,KviZDarije10!$A$1:$N$1000, 7, 0), 0)/'TOP SCORES'!K$6,0)</f>
        <v>0</v>
      </c>
      <c r="N215" s="16">
        <f>IFERROR(100*_xlfn.IFNA(VLOOKUP($B215,KviZDarije11!$A$1:$N$1000, 7, 0), 0)/'TOP SCORES'!L$6,0)</f>
        <v>0</v>
      </c>
    </row>
    <row r="216" spans="1:14">
      <c r="A216" s="19">
        <f ca="1">RANK(C216,C$2:C$998)</f>
        <v>184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7, 0), 0)/'TOP SCORES'!B$6,0)</f>
        <v>0</v>
      </c>
      <c r="E216" s="16">
        <f>IFERROR(100*_xlfn.IFNA(VLOOKUP($B216,KviZDarije2!$A$1:$N$1000, 7, 0), 0)/'TOP SCORES'!C$6,0)</f>
        <v>0</v>
      </c>
      <c r="F216" s="16">
        <f>IFERROR(100*_xlfn.IFNA(VLOOKUP($B216,KviZDarije3!$A$1:$N$1000, 7, 0), 0)/'TOP SCORES'!D$6,0)</f>
        <v>0</v>
      </c>
      <c r="G216" s="16">
        <f>IFERROR(100*_xlfn.IFNA(VLOOKUP($B216,KviZDarije4!$A$1:$N$1000, 7, 0), 0)/'TOP SCORES'!E$6,0)</f>
        <v>0</v>
      </c>
      <c r="H216" s="16">
        <f>IFERROR(100*_xlfn.IFNA(VLOOKUP($B216,KviZDarije5!$A$1:$N$1000, 7, 0), 0)/'TOP SCORES'!F$6,0)</f>
        <v>0</v>
      </c>
      <c r="I216" s="16">
        <f>IFERROR(100*_xlfn.IFNA(VLOOKUP($B216,KviZDarije6!$A$1:$N$1000, 7, 0), 0)/'TOP SCORES'!G$6,0)</f>
        <v>0</v>
      </c>
      <c r="J216" s="16">
        <f>IFERROR(100*_xlfn.IFNA(VLOOKUP($B216,KviZDarije7!$A$1:$N$1000, 7, 0), 0)/'TOP SCORES'!H$6,0)</f>
        <v>0</v>
      </c>
      <c r="K216" s="16">
        <f>IFERROR(100*_xlfn.IFNA(VLOOKUP($B216,KviZDarije8!$A$1:$N$1000, 7, 0), 0)/'TOP SCORES'!I$6,0)</f>
        <v>0</v>
      </c>
      <c r="L216" s="16">
        <f>IFERROR(100*_xlfn.IFNA(VLOOKUP($B216,KviZDarije9!$A$1:$N$1000, 7, 0), 0)/'TOP SCORES'!J$6,0)</f>
        <v>0</v>
      </c>
      <c r="M216" s="16">
        <f>IFERROR(100*_xlfn.IFNA(VLOOKUP($B216,KviZDarije10!$A$1:$N$1000, 7, 0), 0)/'TOP SCORES'!K$6,0)</f>
        <v>0</v>
      </c>
      <c r="N216" s="16">
        <f>IFERROR(100*_xlfn.IFNA(VLOOKUP($B216,KviZDarije11!$A$1:$N$1000, 7, 0), 0)/'TOP SCORES'!L$6,0)</f>
        <v>0</v>
      </c>
    </row>
    <row r="217" spans="1:14">
      <c r="A217" s="19">
        <f ca="1">RANK(C217,C$2:C$998)</f>
        <v>184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7, 0), 0)/'TOP SCORES'!B$6,0)</f>
        <v>0</v>
      </c>
      <c r="E217" s="16">
        <f>IFERROR(100*_xlfn.IFNA(VLOOKUP($B217,KviZDarije2!$A$1:$N$1000, 7, 0), 0)/'TOP SCORES'!C$6,0)</f>
        <v>0</v>
      </c>
      <c r="F217" s="16">
        <f>IFERROR(100*_xlfn.IFNA(VLOOKUP($B217,KviZDarije3!$A$1:$N$1000, 7, 0), 0)/'TOP SCORES'!D$6,0)</f>
        <v>0</v>
      </c>
      <c r="G217" s="16">
        <f>IFERROR(100*_xlfn.IFNA(VLOOKUP($B217,KviZDarije4!$A$1:$N$1000, 7, 0), 0)/'TOP SCORES'!E$6,0)</f>
        <v>0</v>
      </c>
      <c r="H217" s="16">
        <f>IFERROR(100*_xlfn.IFNA(VLOOKUP($B217,KviZDarije5!$A$1:$N$1000, 7, 0), 0)/'TOP SCORES'!F$6,0)</f>
        <v>0</v>
      </c>
      <c r="I217" s="16">
        <f>IFERROR(100*_xlfn.IFNA(VLOOKUP($B217,KviZDarije6!$A$1:$N$1000, 7, 0), 0)/'TOP SCORES'!G$6,0)</f>
        <v>0</v>
      </c>
      <c r="J217" s="16">
        <f>IFERROR(100*_xlfn.IFNA(VLOOKUP($B217,KviZDarije7!$A$1:$N$1000, 7, 0), 0)/'TOP SCORES'!H$6,0)</f>
        <v>0</v>
      </c>
      <c r="K217" s="16">
        <f>IFERROR(100*_xlfn.IFNA(VLOOKUP($B217,KviZDarije8!$A$1:$N$1000, 7, 0), 0)/'TOP SCORES'!I$6,0)</f>
        <v>0</v>
      </c>
      <c r="L217" s="16">
        <f>IFERROR(100*_xlfn.IFNA(VLOOKUP($B217,KviZDarije9!$A$1:$N$1000, 7, 0), 0)/'TOP SCORES'!J$6,0)</f>
        <v>0</v>
      </c>
      <c r="M217" s="16">
        <f>IFERROR(100*_xlfn.IFNA(VLOOKUP($B217,KviZDarije10!$A$1:$N$1000, 7, 0), 0)/'TOP SCORES'!K$6,0)</f>
        <v>0</v>
      </c>
      <c r="N217" s="16">
        <f>IFERROR(100*_xlfn.IFNA(VLOOKUP($B217,KviZDarije11!$A$1:$N$1000, 7, 0), 0)/'TOP SCORES'!L$6,0)</f>
        <v>0</v>
      </c>
    </row>
    <row r="218" spans="1:14">
      <c r="A218" s="19">
        <f ca="1">RANK(C218,C$2:C$998)</f>
        <v>184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7, 0), 0)/'TOP SCORES'!B$6,0)</f>
        <v>0</v>
      </c>
      <c r="E218" s="16">
        <f>IFERROR(100*_xlfn.IFNA(VLOOKUP($B218,KviZDarije2!$A$1:$N$1000, 7, 0), 0)/'TOP SCORES'!C$6,0)</f>
        <v>0</v>
      </c>
      <c r="F218" s="16">
        <f>IFERROR(100*_xlfn.IFNA(VLOOKUP($B218,KviZDarije3!$A$1:$N$1000, 7, 0), 0)/'TOP SCORES'!D$6,0)</f>
        <v>0</v>
      </c>
      <c r="G218" s="16">
        <f>IFERROR(100*_xlfn.IFNA(VLOOKUP($B218,KviZDarije4!$A$1:$N$1000, 7, 0), 0)/'TOP SCORES'!E$6,0)</f>
        <v>0</v>
      </c>
      <c r="H218" s="16">
        <f>IFERROR(100*_xlfn.IFNA(VLOOKUP($B218,KviZDarije5!$A$1:$N$1000, 7, 0), 0)/'TOP SCORES'!F$6,0)</f>
        <v>0</v>
      </c>
      <c r="I218" s="16">
        <f>IFERROR(100*_xlfn.IFNA(VLOOKUP($B218,KviZDarije6!$A$1:$N$1000, 7, 0), 0)/'TOP SCORES'!G$6,0)</f>
        <v>0</v>
      </c>
      <c r="J218" s="16">
        <f>IFERROR(100*_xlfn.IFNA(VLOOKUP($B218,KviZDarije7!$A$1:$N$1000, 7, 0), 0)/'TOP SCORES'!H$6,0)</f>
        <v>0</v>
      </c>
      <c r="K218" s="16">
        <f>IFERROR(100*_xlfn.IFNA(VLOOKUP($B218,KviZDarije8!$A$1:$N$1000, 7, 0), 0)/'TOP SCORES'!I$6,0)</f>
        <v>0</v>
      </c>
      <c r="L218" s="16">
        <f>IFERROR(100*_xlfn.IFNA(VLOOKUP($B218,KviZDarije9!$A$1:$N$1000, 7, 0), 0)/'TOP SCORES'!J$6,0)</f>
        <v>0</v>
      </c>
      <c r="M218" s="16">
        <f>IFERROR(100*_xlfn.IFNA(VLOOKUP($B218,KviZDarije10!$A$1:$N$1000, 7, 0), 0)/'TOP SCORES'!K$6,0)</f>
        <v>0</v>
      </c>
      <c r="N218" s="16">
        <f>IFERROR(100*_xlfn.IFNA(VLOOKUP($B218,KviZDarije11!$A$1:$N$1000, 7, 0), 0)/'TOP SCORES'!L$6,0)</f>
        <v>0</v>
      </c>
    </row>
    <row r="219" spans="1:14">
      <c r="A219" s="19">
        <f ca="1">RANK(C219,C$2:C$998)</f>
        <v>184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7, 0), 0)/'TOP SCORES'!B$6,0)</f>
        <v>0</v>
      </c>
      <c r="E219" s="16">
        <f>IFERROR(100*_xlfn.IFNA(VLOOKUP($B219,KviZDarije2!$A$1:$N$1000, 7, 0), 0)/'TOP SCORES'!C$6,0)</f>
        <v>0</v>
      </c>
      <c r="F219" s="16">
        <f>IFERROR(100*_xlfn.IFNA(VLOOKUP($B219,KviZDarije3!$A$1:$N$1000, 7, 0), 0)/'TOP SCORES'!D$6,0)</f>
        <v>0</v>
      </c>
      <c r="G219" s="16">
        <f>IFERROR(100*_xlfn.IFNA(VLOOKUP($B219,KviZDarije4!$A$1:$N$1000, 7, 0), 0)/'TOP SCORES'!E$6,0)</f>
        <v>0</v>
      </c>
      <c r="H219" s="16">
        <f>IFERROR(100*_xlfn.IFNA(VLOOKUP($B219,KviZDarije5!$A$1:$N$1000, 7, 0), 0)/'TOP SCORES'!F$6,0)</f>
        <v>0</v>
      </c>
      <c r="I219" s="16">
        <f>IFERROR(100*_xlfn.IFNA(VLOOKUP($B219,KviZDarije6!$A$1:$N$1000, 7, 0), 0)/'TOP SCORES'!G$6,0)</f>
        <v>0</v>
      </c>
      <c r="J219" s="16">
        <f>IFERROR(100*_xlfn.IFNA(VLOOKUP($B219,KviZDarije7!$A$1:$N$1000, 7, 0), 0)/'TOP SCORES'!H$6,0)</f>
        <v>0</v>
      </c>
      <c r="K219" s="16">
        <f>IFERROR(100*_xlfn.IFNA(VLOOKUP($B219,KviZDarije8!$A$1:$N$1000, 7, 0), 0)/'TOP SCORES'!I$6,0)</f>
        <v>0</v>
      </c>
      <c r="L219" s="16">
        <f>IFERROR(100*_xlfn.IFNA(VLOOKUP($B219,KviZDarije9!$A$1:$N$1000, 7, 0), 0)/'TOP SCORES'!J$6,0)</f>
        <v>0</v>
      </c>
      <c r="M219" s="16">
        <f>IFERROR(100*_xlfn.IFNA(VLOOKUP($B219,KviZDarije10!$A$1:$N$1000, 7, 0), 0)/'TOP SCORES'!K$6,0)</f>
        <v>0</v>
      </c>
      <c r="N219" s="16">
        <f>IFERROR(100*_xlfn.IFNA(VLOOKUP($B219,KviZDarije11!$A$1:$N$1000, 7, 0), 0)/'TOP SCORES'!L$6,0)</f>
        <v>0</v>
      </c>
    </row>
    <row r="220" spans="1:14">
      <c r="A220" s="19">
        <f ca="1">RANK(C220,C$2:C$998)</f>
        <v>184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7, 0), 0)/'TOP SCORES'!B$6,0)</f>
        <v>0</v>
      </c>
      <c r="E220" s="16">
        <f>IFERROR(100*_xlfn.IFNA(VLOOKUP($B220,KviZDarije2!$A$1:$N$1000, 7, 0), 0)/'TOP SCORES'!C$6,0)</f>
        <v>0</v>
      </c>
      <c r="F220" s="16">
        <f>IFERROR(100*_xlfn.IFNA(VLOOKUP($B220,KviZDarije3!$A$1:$N$1000, 7, 0), 0)/'TOP SCORES'!D$6,0)</f>
        <v>0</v>
      </c>
      <c r="G220" s="16">
        <f>IFERROR(100*_xlfn.IFNA(VLOOKUP($B220,KviZDarije4!$A$1:$N$1000, 7, 0), 0)/'TOP SCORES'!E$6,0)</f>
        <v>0</v>
      </c>
      <c r="H220" s="16">
        <f>IFERROR(100*_xlfn.IFNA(VLOOKUP($B220,KviZDarije5!$A$1:$N$1000, 7, 0), 0)/'TOP SCORES'!F$6,0)</f>
        <v>0</v>
      </c>
      <c r="I220" s="16">
        <f>IFERROR(100*_xlfn.IFNA(VLOOKUP($B220,KviZDarije6!$A$1:$N$1000, 7, 0), 0)/'TOP SCORES'!G$6,0)</f>
        <v>0</v>
      </c>
      <c r="J220" s="16">
        <f>IFERROR(100*_xlfn.IFNA(VLOOKUP($B220,KviZDarije7!$A$1:$N$1000, 7, 0), 0)/'TOP SCORES'!H$6,0)</f>
        <v>0</v>
      </c>
      <c r="K220" s="16">
        <f>IFERROR(100*_xlfn.IFNA(VLOOKUP($B220,KviZDarije8!$A$1:$N$1000, 7, 0), 0)/'TOP SCORES'!I$6,0)</f>
        <v>0</v>
      </c>
      <c r="L220" s="16">
        <f>IFERROR(100*_xlfn.IFNA(VLOOKUP($B220,KviZDarije9!$A$1:$N$1000, 7, 0), 0)/'TOP SCORES'!J$6,0)</f>
        <v>0</v>
      </c>
      <c r="M220" s="16">
        <f>IFERROR(100*_xlfn.IFNA(VLOOKUP($B220,KviZDarije10!$A$1:$N$1000, 7, 0), 0)/'TOP SCORES'!K$6,0)</f>
        <v>0</v>
      </c>
      <c r="N220" s="16">
        <f>IFERROR(100*_xlfn.IFNA(VLOOKUP($B220,KviZDarije11!$A$1:$N$1000, 7, 0), 0)/'TOP SCORES'!L$6,0)</f>
        <v>0</v>
      </c>
    </row>
    <row r="221" spans="1:14">
      <c r="A221" s="19">
        <f ca="1">RANK(C221,C$2:C$998)</f>
        <v>184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7, 0), 0)/'TOP SCORES'!B$6,0)</f>
        <v>0</v>
      </c>
      <c r="E221" s="16">
        <f>IFERROR(100*_xlfn.IFNA(VLOOKUP($B221,KviZDarije2!$A$1:$N$1000, 7, 0), 0)/'TOP SCORES'!C$6,0)</f>
        <v>0</v>
      </c>
      <c r="F221" s="16">
        <f>IFERROR(100*_xlfn.IFNA(VLOOKUP($B221,KviZDarije3!$A$1:$N$1000, 7, 0), 0)/'TOP SCORES'!D$6,0)</f>
        <v>0</v>
      </c>
      <c r="G221" s="16">
        <f>IFERROR(100*_xlfn.IFNA(VLOOKUP($B221,KviZDarije4!$A$1:$N$1000, 7, 0), 0)/'TOP SCORES'!E$6,0)</f>
        <v>0</v>
      </c>
      <c r="H221" s="16">
        <f>IFERROR(100*_xlfn.IFNA(VLOOKUP($B221,KviZDarije5!$A$1:$N$1000, 7, 0), 0)/'TOP SCORES'!F$6,0)</f>
        <v>0</v>
      </c>
      <c r="I221" s="16">
        <f>IFERROR(100*_xlfn.IFNA(VLOOKUP($B221,KviZDarije6!$A$1:$N$1000, 7, 0), 0)/'TOP SCORES'!G$6,0)</f>
        <v>0</v>
      </c>
      <c r="J221" s="16">
        <f>IFERROR(100*_xlfn.IFNA(VLOOKUP($B221,KviZDarije7!$A$1:$N$1000, 7, 0), 0)/'TOP SCORES'!H$6,0)</f>
        <v>0</v>
      </c>
      <c r="K221" s="16">
        <f>IFERROR(100*_xlfn.IFNA(VLOOKUP($B221,KviZDarije8!$A$1:$N$1000, 7, 0), 0)/'TOP SCORES'!I$6,0)</f>
        <v>0</v>
      </c>
      <c r="L221" s="16">
        <f>IFERROR(100*_xlfn.IFNA(VLOOKUP($B221,KviZDarije9!$A$1:$N$1000, 7, 0), 0)/'TOP SCORES'!J$6,0)</f>
        <v>0</v>
      </c>
      <c r="M221" s="16">
        <f>IFERROR(100*_xlfn.IFNA(VLOOKUP($B221,KviZDarije10!$A$1:$N$1000, 7, 0), 0)/'TOP SCORES'!K$6,0)</f>
        <v>0</v>
      </c>
      <c r="N221" s="16">
        <f>IFERROR(100*_xlfn.IFNA(VLOOKUP($B221,KviZDarije11!$A$1:$N$1000, 7, 0), 0)/'TOP SCORES'!L$6,0)</f>
        <v>0</v>
      </c>
    </row>
    <row r="222" spans="1:14">
      <c r="A222" s="19">
        <f ca="1">RANK(C222,C$2:C$998)</f>
        <v>184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7, 0), 0)/'TOP SCORES'!B$6,0)</f>
        <v>0</v>
      </c>
      <c r="E222" s="16">
        <f>IFERROR(100*_xlfn.IFNA(VLOOKUP($B222,KviZDarije2!$A$1:$N$1000, 7, 0), 0)/'TOP SCORES'!C$6,0)</f>
        <v>0</v>
      </c>
      <c r="F222" s="16">
        <f>IFERROR(100*_xlfn.IFNA(VLOOKUP($B222,KviZDarije3!$A$1:$N$1000, 7, 0), 0)/'TOP SCORES'!D$6,0)</f>
        <v>0</v>
      </c>
      <c r="G222" s="16">
        <f>IFERROR(100*_xlfn.IFNA(VLOOKUP($B222,KviZDarije4!$A$1:$N$1000, 7, 0), 0)/'TOP SCORES'!E$6,0)</f>
        <v>0</v>
      </c>
      <c r="H222" s="16">
        <f>IFERROR(100*_xlfn.IFNA(VLOOKUP($B222,KviZDarije5!$A$1:$N$1000, 7, 0), 0)/'TOP SCORES'!F$6,0)</f>
        <v>0</v>
      </c>
      <c r="I222" s="16">
        <f>IFERROR(100*_xlfn.IFNA(VLOOKUP($B222,KviZDarije6!$A$1:$N$1000, 7, 0), 0)/'TOP SCORES'!G$6,0)</f>
        <v>0</v>
      </c>
      <c r="J222" s="16">
        <f>IFERROR(100*_xlfn.IFNA(VLOOKUP($B222,KviZDarije7!$A$1:$N$1000, 7, 0), 0)/'TOP SCORES'!H$6,0)</f>
        <v>0</v>
      </c>
      <c r="K222" s="16">
        <f>IFERROR(100*_xlfn.IFNA(VLOOKUP($B222,KviZDarije8!$A$1:$N$1000, 7, 0), 0)/'TOP SCORES'!I$6,0)</f>
        <v>0</v>
      </c>
      <c r="L222" s="16">
        <f>IFERROR(100*_xlfn.IFNA(VLOOKUP($B222,KviZDarije9!$A$1:$N$1000, 7, 0), 0)/'TOP SCORES'!J$6,0)</f>
        <v>0</v>
      </c>
      <c r="M222" s="16">
        <f>IFERROR(100*_xlfn.IFNA(VLOOKUP($B222,KviZDarije10!$A$1:$N$1000, 7, 0), 0)/'TOP SCORES'!K$6,0)</f>
        <v>0</v>
      </c>
      <c r="N222" s="16">
        <f>IFERROR(100*_xlfn.IFNA(VLOOKUP($B222,KviZDarije11!$A$1:$N$1000, 7, 0), 0)/'TOP SCORES'!L$6,0)</f>
        <v>0</v>
      </c>
    </row>
    <row r="223" spans="1:14">
      <c r="A223" s="19">
        <f ca="1">RANK(C223,C$2:C$998)</f>
        <v>184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7, 0), 0)/'TOP SCORES'!B$6,0)</f>
        <v>0</v>
      </c>
      <c r="E223" s="16">
        <f>IFERROR(100*_xlfn.IFNA(VLOOKUP($B223,KviZDarije2!$A$1:$N$1000, 7, 0), 0)/'TOP SCORES'!C$6,0)</f>
        <v>0</v>
      </c>
      <c r="F223" s="16">
        <f>IFERROR(100*_xlfn.IFNA(VLOOKUP($B223,KviZDarije3!$A$1:$N$1000, 7, 0), 0)/'TOP SCORES'!D$6,0)</f>
        <v>0</v>
      </c>
      <c r="G223" s="16">
        <f>IFERROR(100*_xlfn.IFNA(VLOOKUP($B223,KviZDarije4!$A$1:$N$1000, 7, 0), 0)/'TOP SCORES'!E$6,0)</f>
        <v>0</v>
      </c>
      <c r="H223" s="16">
        <f>IFERROR(100*_xlfn.IFNA(VLOOKUP($B223,KviZDarije5!$A$1:$N$1000, 7, 0), 0)/'TOP SCORES'!F$6,0)</f>
        <v>0</v>
      </c>
      <c r="I223" s="16">
        <f>IFERROR(100*_xlfn.IFNA(VLOOKUP($B223,KviZDarije6!$A$1:$N$1000, 7, 0), 0)/'TOP SCORES'!G$6,0)</f>
        <v>0</v>
      </c>
      <c r="J223" s="16">
        <f>IFERROR(100*_xlfn.IFNA(VLOOKUP($B223,KviZDarije7!$A$1:$N$1000, 7, 0), 0)/'TOP SCORES'!H$6,0)</f>
        <v>0</v>
      </c>
      <c r="K223" s="16">
        <f>IFERROR(100*_xlfn.IFNA(VLOOKUP($B223,KviZDarije8!$A$1:$N$1000, 7, 0), 0)/'TOP SCORES'!I$6,0)</f>
        <v>0</v>
      </c>
      <c r="L223" s="16">
        <f>IFERROR(100*_xlfn.IFNA(VLOOKUP($B223,KviZDarije9!$A$1:$N$1000, 7, 0), 0)/'TOP SCORES'!J$6,0)</f>
        <v>0</v>
      </c>
      <c r="M223" s="16">
        <f>IFERROR(100*_xlfn.IFNA(VLOOKUP($B223,KviZDarije10!$A$1:$N$1000, 7, 0), 0)/'TOP SCORES'!K$6,0)</f>
        <v>0</v>
      </c>
      <c r="N223" s="16">
        <f>IFERROR(100*_xlfn.IFNA(VLOOKUP($B223,KviZDarije11!$A$1:$N$1000, 7, 0), 0)/'TOP SCORES'!L$6,0)</f>
        <v>0</v>
      </c>
    </row>
    <row r="224" spans="1:14">
      <c r="A224" s="19">
        <f ca="1">RANK(C224,C$2:C$998)</f>
        <v>184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7, 0), 0)/'TOP SCORES'!B$6,0)</f>
        <v>0</v>
      </c>
      <c r="E224" s="16">
        <f>IFERROR(100*_xlfn.IFNA(VLOOKUP($B224,KviZDarije2!$A$1:$N$1000, 7, 0), 0)/'TOP SCORES'!C$6,0)</f>
        <v>0</v>
      </c>
      <c r="F224" s="16">
        <f>IFERROR(100*_xlfn.IFNA(VLOOKUP($B224,KviZDarije3!$A$1:$N$1000, 7, 0), 0)/'TOP SCORES'!D$6,0)</f>
        <v>0</v>
      </c>
      <c r="G224" s="16">
        <f>IFERROR(100*_xlfn.IFNA(VLOOKUP($B224,KviZDarije4!$A$1:$N$1000, 7, 0), 0)/'TOP SCORES'!E$6,0)</f>
        <v>0</v>
      </c>
      <c r="H224" s="16">
        <f>IFERROR(100*_xlfn.IFNA(VLOOKUP($B224,KviZDarije5!$A$1:$N$1000, 7, 0), 0)/'TOP SCORES'!F$6,0)</f>
        <v>0</v>
      </c>
      <c r="I224" s="16">
        <f>IFERROR(100*_xlfn.IFNA(VLOOKUP($B224,KviZDarije6!$A$1:$N$1000, 7, 0), 0)/'TOP SCORES'!G$6,0)</f>
        <v>0</v>
      </c>
      <c r="J224" s="16">
        <f>IFERROR(100*_xlfn.IFNA(VLOOKUP($B224,KviZDarije7!$A$1:$N$1000, 7, 0), 0)/'TOP SCORES'!H$6,0)</f>
        <v>0</v>
      </c>
      <c r="K224" s="16">
        <f>IFERROR(100*_xlfn.IFNA(VLOOKUP($B224,KviZDarije8!$A$1:$N$1000, 7, 0), 0)/'TOP SCORES'!I$6,0)</f>
        <v>0</v>
      </c>
      <c r="L224" s="16">
        <f>IFERROR(100*_xlfn.IFNA(VLOOKUP($B224,KviZDarije9!$A$1:$N$1000, 7, 0), 0)/'TOP SCORES'!J$6,0)</f>
        <v>0</v>
      </c>
      <c r="M224" s="16">
        <f>IFERROR(100*_xlfn.IFNA(VLOOKUP($B224,KviZDarije10!$A$1:$N$1000, 7, 0), 0)/'TOP SCORES'!K$6,0)</f>
        <v>0</v>
      </c>
      <c r="N224" s="16">
        <f>IFERROR(100*_xlfn.IFNA(VLOOKUP($B224,KviZDarije11!$A$1:$N$1000, 7, 0), 0)/'TOP SCORES'!L$6,0)</f>
        <v>0</v>
      </c>
    </row>
    <row r="225" spans="1:14">
      <c r="A225" s="19">
        <f ca="1">RANK(C225,C$2:C$998)</f>
        <v>184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7, 0), 0)/'TOP SCORES'!B$6,0)</f>
        <v>0</v>
      </c>
      <c r="E225" s="16">
        <f>IFERROR(100*_xlfn.IFNA(VLOOKUP($B225,KviZDarije2!$A$1:$N$1000, 7, 0), 0)/'TOP SCORES'!C$6,0)</f>
        <v>0</v>
      </c>
      <c r="F225" s="16">
        <f>IFERROR(100*_xlfn.IFNA(VLOOKUP($B225,KviZDarije3!$A$1:$N$1000, 7, 0), 0)/'TOP SCORES'!D$6,0)</f>
        <v>0</v>
      </c>
      <c r="G225" s="16">
        <f>IFERROR(100*_xlfn.IFNA(VLOOKUP($B225,KviZDarije4!$A$1:$N$1000, 7, 0), 0)/'TOP SCORES'!E$6,0)</f>
        <v>0</v>
      </c>
      <c r="H225" s="16">
        <f>IFERROR(100*_xlfn.IFNA(VLOOKUP($B225,KviZDarije5!$A$1:$N$1000, 7, 0), 0)/'TOP SCORES'!F$6,0)</f>
        <v>0</v>
      </c>
      <c r="I225" s="16">
        <f>IFERROR(100*_xlfn.IFNA(VLOOKUP($B225,KviZDarije6!$A$1:$N$1000, 7, 0), 0)/'TOP SCORES'!G$6,0)</f>
        <v>0</v>
      </c>
      <c r="J225" s="16">
        <f>IFERROR(100*_xlfn.IFNA(VLOOKUP($B225,KviZDarije7!$A$1:$N$1000, 7, 0), 0)/'TOP SCORES'!H$6,0)</f>
        <v>0</v>
      </c>
      <c r="K225" s="16">
        <f>IFERROR(100*_xlfn.IFNA(VLOOKUP($B225,KviZDarije8!$A$1:$N$1000, 7, 0), 0)/'TOP SCORES'!I$6,0)</f>
        <v>0</v>
      </c>
      <c r="L225" s="16">
        <f>IFERROR(100*_xlfn.IFNA(VLOOKUP($B225,KviZDarije9!$A$1:$N$1000, 7, 0), 0)/'TOP SCORES'!J$6,0)</f>
        <v>0</v>
      </c>
      <c r="M225" s="16">
        <f>IFERROR(100*_xlfn.IFNA(VLOOKUP($B225,KviZDarije10!$A$1:$N$1000, 7, 0), 0)/'TOP SCORES'!K$6,0)</f>
        <v>0</v>
      </c>
      <c r="N225" s="16">
        <f>IFERROR(100*_xlfn.IFNA(VLOOKUP($B225,KviZDarije11!$A$1:$N$1000, 7, 0), 0)/'TOP SCORES'!L$6,0)</f>
        <v>0</v>
      </c>
    </row>
    <row r="226" spans="1:14">
      <c r="A226" s="19">
        <f ca="1">RANK(C226,C$2:C$998)</f>
        <v>184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7, 0), 0)/'TOP SCORES'!B$6,0)</f>
        <v>0</v>
      </c>
      <c r="E226" s="16">
        <f>IFERROR(100*_xlfn.IFNA(VLOOKUP($B226,KviZDarije2!$A$1:$N$1000, 7, 0), 0)/'TOP SCORES'!C$6,0)</f>
        <v>0</v>
      </c>
      <c r="F226" s="16">
        <f>IFERROR(100*_xlfn.IFNA(VLOOKUP($B226,KviZDarije3!$A$1:$N$1000, 7, 0), 0)/'TOP SCORES'!D$6,0)</f>
        <v>0</v>
      </c>
      <c r="G226" s="16">
        <f>IFERROR(100*_xlfn.IFNA(VLOOKUP($B226,KviZDarije4!$A$1:$N$1000, 7, 0), 0)/'TOP SCORES'!E$6,0)</f>
        <v>0</v>
      </c>
      <c r="H226" s="16">
        <f>IFERROR(100*_xlfn.IFNA(VLOOKUP($B226,KviZDarije5!$A$1:$N$1000, 7, 0), 0)/'TOP SCORES'!F$6,0)</f>
        <v>0</v>
      </c>
      <c r="I226" s="16">
        <f>IFERROR(100*_xlfn.IFNA(VLOOKUP($B226,KviZDarije6!$A$1:$N$1000, 7, 0), 0)/'TOP SCORES'!G$6,0)</f>
        <v>0</v>
      </c>
      <c r="J226" s="16">
        <f>IFERROR(100*_xlfn.IFNA(VLOOKUP($B226,KviZDarije7!$A$1:$N$1000, 7, 0), 0)/'TOP SCORES'!H$6,0)</f>
        <v>0</v>
      </c>
      <c r="K226" s="16">
        <f>IFERROR(100*_xlfn.IFNA(VLOOKUP($B226,KviZDarije8!$A$1:$N$1000, 7, 0), 0)/'TOP SCORES'!I$6,0)</f>
        <v>0</v>
      </c>
      <c r="L226" s="16">
        <f>IFERROR(100*_xlfn.IFNA(VLOOKUP($B226,KviZDarije9!$A$1:$N$1000, 7, 0), 0)/'TOP SCORES'!J$6,0)</f>
        <v>0</v>
      </c>
      <c r="M226" s="16">
        <f>IFERROR(100*_xlfn.IFNA(VLOOKUP($B226,KviZDarije10!$A$1:$N$1000, 7, 0), 0)/'TOP SCORES'!K$6,0)</f>
        <v>0</v>
      </c>
      <c r="N226" s="16">
        <f>IFERROR(100*_xlfn.IFNA(VLOOKUP($B226,KviZDarije11!$A$1:$N$1000, 7, 0), 0)/'TOP SCORES'!L$6,0)</f>
        <v>0</v>
      </c>
    </row>
    <row r="227" spans="1:14">
      <c r="A227" s="19">
        <f ca="1">RANK(C227,C$2:C$998)</f>
        <v>184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7, 0), 0)/'TOP SCORES'!B$6,0)</f>
        <v>0</v>
      </c>
      <c r="E227" s="16">
        <f>IFERROR(100*_xlfn.IFNA(VLOOKUP($B227,KviZDarije2!$A$1:$N$1000, 7, 0), 0)/'TOP SCORES'!C$6,0)</f>
        <v>0</v>
      </c>
      <c r="F227" s="16">
        <f>IFERROR(100*_xlfn.IFNA(VLOOKUP($B227,KviZDarije3!$A$1:$N$1000, 7, 0), 0)/'TOP SCORES'!D$6,0)</f>
        <v>0</v>
      </c>
      <c r="G227" s="16">
        <f>IFERROR(100*_xlfn.IFNA(VLOOKUP($B227,KviZDarije4!$A$1:$N$1000, 7, 0), 0)/'TOP SCORES'!E$6,0)</f>
        <v>0</v>
      </c>
      <c r="H227" s="16">
        <f>IFERROR(100*_xlfn.IFNA(VLOOKUP($B227,KviZDarije5!$A$1:$N$1000, 7, 0), 0)/'TOP SCORES'!F$6,0)</f>
        <v>0</v>
      </c>
      <c r="I227" s="16">
        <f>IFERROR(100*_xlfn.IFNA(VLOOKUP($B227,KviZDarije6!$A$1:$N$1000, 7, 0), 0)/'TOP SCORES'!G$6,0)</f>
        <v>0</v>
      </c>
      <c r="J227" s="16">
        <f>IFERROR(100*_xlfn.IFNA(VLOOKUP($B227,KviZDarije7!$A$1:$N$1000, 7, 0), 0)/'TOP SCORES'!H$6,0)</f>
        <v>0</v>
      </c>
      <c r="K227" s="16">
        <f>IFERROR(100*_xlfn.IFNA(VLOOKUP($B227,KviZDarije8!$A$1:$N$1000, 7, 0), 0)/'TOP SCORES'!I$6,0)</f>
        <v>0</v>
      </c>
      <c r="L227" s="16">
        <f>IFERROR(100*_xlfn.IFNA(VLOOKUP($B227,KviZDarije9!$A$1:$N$1000, 7, 0), 0)/'TOP SCORES'!J$6,0)</f>
        <v>0</v>
      </c>
      <c r="M227" s="16">
        <f>IFERROR(100*_xlfn.IFNA(VLOOKUP($B227,KviZDarije10!$A$1:$N$1000, 7, 0), 0)/'TOP SCORES'!K$6,0)</f>
        <v>0</v>
      </c>
      <c r="N227" s="16">
        <f>IFERROR(100*_xlfn.IFNA(VLOOKUP($B227,KviZDarije11!$A$1:$N$1000, 7, 0), 0)/'TOP SCORES'!L$6,0)</f>
        <v>0</v>
      </c>
    </row>
    <row r="228" spans="1:14">
      <c r="A228" s="19">
        <f ca="1">RANK(C228,C$2:C$998)</f>
        <v>184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7, 0), 0)/'TOP SCORES'!B$6,0)</f>
        <v>0</v>
      </c>
      <c r="E228" s="16">
        <f>IFERROR(100*_xlfn.IFNA(VLOOKUP($B228,KviZDarije2!$A$1:$N$1000, 7, 0), 0)/'TOP SCORES'!C$6,0)</f>
        <v>0</v>
      </c>
      <c r="F228" s="16">
        <f>IFERROR(100*_xlfn.IFNA(VLOOKUP($B228,KviZDarije3!$A$1:$N$1000, 7, 0), 0)/'TOP SCORES'!D$6,0)</f>
        <v>0</v>
      </c>
      <c r="G228" s="16">
        <f>IFERROR(100*_xlfn.IFNA(VLOOKUP($B228,KviZDarije4!$A$1:$N$1000, 7, 0), 0)/'TOP SCORES'!E$6,0)</f>
        <v>0</v>
      </c>
      <c r="H228" s="16">
        <f>IFERROR(100*_xlfn.IFNA(VLOOKUP($B228,KviZDarije5!$A$1:$N$1000, 7, 0), 0)/'TOP SCORES'!F$6,0)</f>
        <v>0</v>
      </c>
      <c r="I228" s="16">
        <f>IFERROR(100*_xlfn.IFNA(VLOOKUP($B228,KviZDarije6!$A$1:$N$1000, 7, 0), 0)/'TOP SCORES'!G$6,0)</f>
        <v>0</v>
      </c>
      <c r="J228" s="16">
        <f>IFERROR(100*_xlfn.IFNA(VLOOKUP($B228,KviZDarije7!$A$1:$N$1000, 7, 0), 0)/'TOP SCORES'!H$6,0)</f>
        <v>0</v>
      </c>
      <c r="K228" s="16">
        <f>IFERROR(100*_xlfn.IFNA(VLOOKUP($B228,KviZDarije8!$A$1:$N$1000, 7, 0), 0)/'TOP SCORES'!I$6,0)</f>
        <v>0</v>
      </c>
      <c r="L228" s="16">
        <f>IFERROR(100*_xlfn.IFNA(VLOOKUP($B228,KviZDarije9!$A$1:$N$1000, 7, 0), 0)/'TOP SCORES'!J$6,0)</f>
        <v>0</v>
      </c>
      <c r="M228" s="16">
        <f>IFERROR(100*_xlfn.IFNA(VLOOKUP($B228,KviZDarije10!$A$1:$N$1000, 7, 0), 0)/'TOP SCORES'!K$6,0)</f>
        <v>0</v>
      </c>
      <c r="N228" s="16">
        <f>IFERROR(100*_xlfn.IFNA(VLOOKUP($B228,KviZDarije11!$A$1:$N$1000, 7, 0), 0)/'TOP SCORES'!L$6,0)</f>
        <v>0</v>
      </c>
    </row>
    <row r="229" spans="1:14">
      <c r="A229" s="19">
        <f ca="1">RANK(C229,C$2:C$998)</f>
        <v>184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7, 0), 0)/'TOP SCORES'!B$6,0)</f>
        <v>0</v>
      </c>
      <c r="E229" s="16">
        <f>IFERROR(100*_xlfn.IFNA(VLOOKUP($B229,KviZDarije2!$A$1:$N$1000, 7, 0), 0)/'TOP SCORES'!C$6,0)</f>
        <v>0</v>
      </c>
      <c r="F229" s="16">
        <f>IFERROR(100*_xlfn.IFNA(VLOOKUP($B229,KviZDarije3!$A$1:$N$1000, 7, 0), 0)/'TOP SCORES'!D$6,0)</f>
        <v>0</v>
      </c>
      <c r="G229" s="16">
        <f>IFERROR(100*_xlfn.IFNA(VLOOKUP($B229,KviZDarije4!$A$1:$N$1000, 7, 0), 0)/'TOP SCORES'!E$6,0)</f>
        <v>0</v>
      </c>
      <c r="H229" s="16">
        <f>IFERROR(100*_xlfn.IFNA(VLOOKUP($B229,KviZDarije5!$A$1:$N$1000, 7, 0), 0)/'TOP SCORES'!F$6,0)</f>
        <v>0</v>
      </c>
      <c r="I229" s="16">
        <f>IFERROR(100*_xlfn.IFNA(VLOOKUP($B229,KviZDarije6!$A$1:$N$1000, 7, 0), 0)/'TOP SCORES'!G$6,0)</f>
        <v>0</v>
      </c>
      <c r="J229" s="16">
        <f>IFERROR(100*_xlfn.IFNA(VLOOKUP($B229,KviZDarije7!$A$1:$N$1000, 7, 0), 0)/'TOP SCORES'!H$6,0)</f>
        <v>0</v>
      </c>
      <c r="K229" s="16">
        <f>IFERROR(100*_xlfn.IFNA(VLOOKUP($B229,KviZDarije8!$A$1:$N$1000, 7, 0), 0)/'TOP SCORES'!I$6,0)</f>
        <v>0</v>
      </c>
      <c r="L229" s="16">
        <f>IFERROR(100*_xlfn.IFNA(VLOOKUP($B229,KviZDarije9!$A$1:$N$1000, 7, 0), 0)/'TOP SCORES'!J$6,0)</f>
        <v>0</v>
      </c>
      <c r="M229" s="16">
        <f>IFERROR(100*_xlfn.IFNA(VLOOKUP($B229,KviZDarije10!$A$1:$N$1000, 7, 0), 0)/'TOP SCORES'!K$6,0)</f>
        <v>0</v>
      </c>
      <c r="N229" s="16">
        <f>IFERROR(100*_xlfn.IFNA(VLOOKUP($B229,KviZDarije11!$A$1:$N$1000, 7, 0), 0)/'TOP SCORES'!L$6,0)</f>
        <v>0</v>
      </c>
    </row>
    <row r="230" spans="1:14">
      <c r="A230" s="19">
        <f ca="1">RANK(C230,C$2:C$998)</f>
        <v>184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7, 0), 0)/'TOP SCORES'!B$6,0)</f>
        <v>0</v>
      </c>
      <c r="E230" s="16">
        <f>IFERROR(100*_xlfn.IFNA(VLOOKUP($B230,KviZDarije2!$A$1:$N$1000, 7, 0), 0)/'TOP SCORES'!C$6,0)</f>
        <v>0</v>
      </c>
      <c r="F230" s="16">
        <f>IFERROR(100*_xlfn.IFNA(VLOOKUP($B230,KviZDarije3!$A$1:$N$1000, 7, 0), 0)/'TOP SCORES'!D$6,0)</f>
        <v>0</v>
      </c>
      <c r="G230" s="16">
        <f>IFERROR(100*_xlfn.IFNA(VLOOKUP($B230,KviZDarije4!$A$1:$N$1000, 7, 0), 0)/'TOP SCORES'!E$6,0)</f>
        <v>0</v>
      </c>
      <c r="H230" s="16">
        <f>IFERROR(100*_xlfn.IFNA(VLOOKUP($B230,KviZDarije5!$A$1:$N$1000, 7, 0), 0)/'TOP SCORES'!F$6,0)</f>
        <v>0</v>
      </c>
      <c r="I230" s="16">
        <f>IFERROR(100*_xlfn.IFNA(VLOOKUP($B230,KviZDarije6!$A$1:$N$1000, 7, 0), 0)/'TOP SCORES'!G$6,0)</f>
        <v>0</v>
      </c>
      <c r="J230" s="16">
        <f>IFERROR(100*_xlfn.IFNA(VLOOKUP($B230,KviZDarije7!$A$1:$N$1000, 7, 0), 0)/'TOP SCORES'!H$6,0)</f>
        <v>0</v>
      </c>
      <c r="K230" s="16">
        <f>IFERROR(100*_xlfn.IFNA(VLOOKUP($B230,KviZDarije8!$A$1:$N$1000, 7, 0), 0)/'TOP SCORES'!I$6,0)</f>
        <v>0</v>
      </c>
      <c r="L230" s="16">
        <f>IFERROR(100*_xlfn.IFNA(VLOOKUP($B230,KviZDarije9!$A$1:$N$1000, 7, 0), 0)/'TOP SCORES'!J$6,0)</f>
        <v>0</v>
      </c>
      <c r="M230" s="16">
        <f>IFERROR(100*_xlfn.IFNA(VLOOKUP($B230,KviZDarije10!$A$1:$N$1000, 7, 0), 0)/'TOP SCORES'!K$6,0)</f>
        <v>0</v>
      </c>
      <c r="N230" s="16">
        <f>IFERROR(100*_xlfn.IFNA(VLOOKUP($B230,KviZDarije11!$A$1:$N$1000, 7, 0), 0)/'TOP SCORES'!L$6,0)</f>
        <v>0</v>
      </c>
    </row>
    <row r="231" spans="1:14">
      <c r="A231" s="19">
        <f ca="1">RANK(C231,C$2:C$998)</f>
        <v>184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7, 0), 0)/'TOP SCORES'!B$6,0)</f>
        <v>0</v>
      </c>
      <c r="E231" s="16">
        <f>IFERROR(100*_xlfn.IFNA(VLOOKUP($B231,KviZDarije2!$A$1:$N$1000, 7, 0), 0)/'TOP SCORES'!C$6,0)</f>
        <v>0</v>
      </c>
      <c r="F231" s="16">
        <f>IFERROR(100*_xlfn.IFNA(VLOOKUP($B231,KviZDarije3!$A$1:$N$1000, 7, 0), 0)/'TOP SCORES'!D$6,0)</f>
        <v>0</v>
      </c>
      <c r="G231" s="16">
        <f>IFERROR(100*_xlfn.IFNA(VLOOKUP($B231,KviZDarije4!$A$1:$N$1000, 7, 0), 0)/'TOP SCORES'!E$6,0)</f>
        <v>0</v>
      </c>
      <c r="H231" s="16">
        <f>IFERROR(100*_xlfn.IFNA(VLOOKUP($B231,KviZDarije5!$A$1:$N$1000, 7, 0), 0)/'TOP SCORES'!F$6,0)</f>
        <v>0</v>
      </c>
      <c r="I231" s="16">
        <f>IFERROR(100*_xlfn.IFNA(VLOOKUP($B231,KviZDarije6!$A$1:$N$1000, 7, 0), 0)/'TOP SCORES'!G$6,0)</f>
        <v>0</v>
      </c>
      <c r="J231" s="16">
        <f>IFERROR(100*_xlfn.IFNA(VLOOKUP($B231,KviZDarije7!$A$1:$N$1000, 7, 0), 0)/'TOP SCORES'!H$6,0)</f>
        <v>0</v>
      </c>
      <c r="K231" s="16">
        <f>IFERROR(100*_xlfn.IFNA(VLOOKUP($B231,KviZDarije8!$A$1:$N$1000, 7, 0), 0)/'TOP SCORES'!I$6,0)</f>
        <v>0</v>
      </c>
      <c r="L231" s="16">
        <f>IFERROR(100*_xlfn.IFNA(VLOOKUP($B231,KviZDarije9!$A$1:$N$1000, 7, 0), 0)/'TOP SCORES'!J$6,0)</f>
        <v>0</v>
      </c>
      <c r="M231" s="16">
        <f>IFERROR(100*_xlfn.IFNA(VLOOKUP($B231,KviZDarije10!$A$1:$N$1000, 7, 0), 0)/'TOP SCORES'!K$6,0)</f>
        <v>0</v>
      </c>
      <c r="N231" s="16">
        <f>IFERROR(100*_xlfn.IFNA(VLOOKUP($B231,KviZDarije11!$A$1:$N$1000, 7, 0), 0)/'TOP SCORES'!L$6,0)</f>
        <v>0</v>
      </c>
    </row>
    <row r="232" spans="1:14">
      <c r="A232" s="19">
        <f ca="1">RANK(C232,C$2:C$998)</f>
        <v>184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7, 0), 0)/'TOP SCORES'!B$6,0)</f>
        <v>0</v>
      </c>
      <c r="E232" s="16">
        <f>IFERROR(100*_xlfn.IFNA(VLOOKUP($B232,KviZDarije2!$A$1:$N$1000, 7, 0), 0)/'TOP SCORES'!C$6,0)</f>
        <v>0</v>
      </c>
      <c r="F232" s="16">
        <f>IFERROR(100*_xlfn.IFNA(VLOOKUP($B232,KviZDarije3!$A$1:$N$1000, 7, 0), 0)/'TOP SCORES'!D$6,0)</f>
        <v>0</v>
      </c>
      <c r="G232" s="16">
        <f>IFERROR(100*_xlfn.IFNA(VLOOKUP($B232,KviZDarije4!$A$1:$N$1000, 7, 0), 0)/'TOP SCORES'!E$6,0)</f>
        <v>0</v>
      </c>
      <c r="H232" s="16">
        <f>IFERROR(100*_xlfn.IFNA(VLOOKUP($B232,KviZDarije5!$A$1:$N$1000, 7, 0), 0)/'TOP SCORES'!F$6,0)</f>
        <v>0</v>
      </c>
      <c r="I232" s="16">
        <f>IFERROR(100*_xlfn.IFNA(VLOOKUP($B232,KviZDarije6!$A$1:$N$1000, 7, 0), 0)/'TOP SCORES'!G$6,0)</f>
        <v>0</v>
      </c>
      <c r="J232" s="16">
        <f>IFERROR(100*_xlfn.IFNA(VLOOKUP($B232,KviZDarije7!$A$1:$N$1000, 7, 0), 0)/'TOP SCORES'!H$6,0)</f>
        <v>0</v>
      </c>
      <c r="K232" s="16">
        <f>IFERROR(100*_xlfn.IFNA(VLOOKUP($B232,KviZDarije8!$A$1:$N$1000, 7, 0), 0)/'TOP SCORES'!I$6,0)</f>
        <v>0</v>
      </c>
      <c r="L232" s="16">
        <f>IFERROR(100*_xlfn.IFNA(VLOOKUP($B232,KviZDarije9!$A$1:$N$1000, 7, 0), 0)/'TOP SCORES'!J$6,0)</f>
        <v>0</v>
      </c>
      <c r="M232" s="16">
        <f>IFERROR(100*_xlfn.IFNA(VLOOKUP($B232,KviZDarije10!$A$1:$N$1000, 7, 0), 0)/'TOP SCORES'!K$6,0)</f>
        <v>0</v>
      </c>
      <c r="N232" s="16">
        <f>IFERROR(100*_xlfn.IFNA(VLOOKUP($B232,KviZDarije11!$A$1:$N$1000, 7, 0), 0)/'TOP SCORES'!L$6,0)</f>
        <v>0</v>
      </c>
    </row>
    <row r="233" spans="1:14">
      <c r="A233" s="19">
        <f ca="1">RANK(C233,C$2:C$998)</f>
        <v>184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7, 0), 0)/'TOP SCORES'!B$6,0)</f>
        <v>0</v>
      </c>
      <c r="E233" s="16">
        <f>IFERROR(100*_xlfn.IFNA(VLOOKUP($B233,KviZDarije2!$A$1:$N$1000, 7, 0), 0)/'TOP SCORES'!C$6,0)</f>
        <v>0</v>
      </c>
      <c r="F233" s="16">
        <f>IFERROR(100*_xlfn.IFNA(VLOOKUP($B233,KviZDarije3!$A$1:$N$1000, 7, 0), 0)/'TOP SCORES'!D$6,0)</f>
        <v>0</v>
      </c>
      <c r="G233" s="16">
        <f>IFERROR(100*_xlfn.IFNA(VLOOKUP($B233,KviZDarije4!$A$1:$N$1000, 7, 0), 0)/'TOP SCORES'!E$6,0)</f>
        <v>0</v>
      </c>
      <c r="H233" s="16">
        <f>IFERROR(100*_xlfn.IFNA(VLOOKUP($B233,KviZDarije5!$A$1:$N$1000, 7, 0), 0)/'TOP SCORES'!F$6,0)</f>
        <v>0</v>
      </c>
      <c r="I233" s="16">
        <f>IFERROR(100*_xlfn.IFNA(VLOOKUP($B233,KviZDarije6!$A$1:$N$1000, 7, 0), 0)/'TOP SCORES'!G$6,0)</f>
        <v>0</v>
      </c>
      <c r="J233" s="16">
        <f>IFERROR(100*_xlfn.IFNA(VLOOKUP($B233,KviZDarije7!$A$1:$N$1000, 7, 0), 0)/'TOP SCORES'!H$6,0)</f>
        <v>0</v>
      </c>
      <c r="K233" s="16">
        <f>IFERROR(100*_xlfn.IFNA(VLOOKUP($B233,KviZDarije8!$A$1:$N$1000, 7, 0), 0)/'TOP SCORES'!I$6,0)</f>
        <v>0</v>
      </c>
      <c r="L233" s="16">
        <f>IFERROR(100*_xlfn.IFNA(VLOOKUP($B233,KviZDarije9!$A$1:$N$1000, 7, 0), 0)/'TOP SCORES'!J$6,0)</f>
        <v>0</v>
      </c>
      <c r="M233" s="16">
        <f>IFERROR(100*_xlfn.IFNA(VLOOKUP($B233,KviZDarije10!$A$1:$N$1000, 7, 0), 0)/'TOP SCORES'!K$6,0)</f>
        <v>0</v>
      </c>
      <c r="N233" s="16">
        <f>IFERROR(100*_xlfn.IFNA(VLOOKUP($B233,KviZDarije11!$A$1:$N$1000, 7, 0), 0)/'TOP SCORES'!L$6,0)</f>
        <v>0</v>
      </c>
    </row>
    <row r="234" spans="1:14">
      <c r="A234" s="19">
        <f ca="1">RANK(C234,C$2:C$998)</f>
        <v>184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7, 0), 0)/'TOP SCORES'!B$6,0)</f>
        <v>0</v>
      </c>
      <c r="E234" s="16">
        <f>IFERROR(100*_xlfn.IFNA(VLOOKUP($B234,KviZDarije2!$A$1:$N$1000, 7, 0), 0)/'TOP SCORES'!C$6,0)</f>
        <v>0</v>
      </c>
      <c r="F234" s="16">
        <f>IFERROR(100*_xlfn.IFNA(VLOOKUP($B234,KviZDarije3!$A$1:$N$1000, 7, 0), 0)/'TOP SCORES'!D$6,0)</f>
        <v>0</v>
      </c>
      <c r="G234" s="16">
        <f>IFERROR(100*_xlfn.IFNA(VLOOKUP($B234,KviZDarije4!$A$1:$N$1000, 7, 0), 0)/'TOP SCORES'!E$6,0)</f>
        <v>0</v>
      </c>
      <c r="H234" s="16">
        <f>IFERROR(100*_xlfn.IFNA(VLOOKUP($B234,KviZDarije5!$A$1:$N$1000, 7, 0), 0)/'TOP SCORES'!F$6,0)</f>
        <v>0</v>
      </c>
      <c r="I234" s="16">
        <f>IFERROR(100*_xlfn.IFNA(VLOOKUP($B234,KviZDarije6!$A$1:$N$1000, 7, 0), 0)/'TOP SCORES'!G$6,0)</f>
        <v>0</v>
      </c>
      <c r="J234" s="16">
        <f>IFERROR(100*_xlfn.IFNA(VLOOKUP($B234,KviZDarije7!$A$1:$N$1000, 7, 0), 0)/'TOP SCORES'!H$6,0)</f>
        <v>0</v>
      </c>
      <c r="K234" s="16">
        <f>IFERROR(100*_xlfn.IFNA(VLOOKUP($B234,KviZDarije8!$A$1:$N$1000, 7, 0), 0)/'TOP SCORES'!I$6,0)</f>
        <v>0</v>
      </c>
      <c r="L234" s="16">
        <f>IFERROR(100*_xlfn.IFNA(VLOOKUP($B234,KviZDarije9!$A$1:$N$1000, 7, 0), 0)/'TOP SCORES'!J$6,0)</f>
        <v>0</v>
      </c>
      <c r="M234" s="16">
        <f>IFERROR(100*_xlfn.IFNA(VLOOKUP($B234,KviZDarije10!$A$1:$N$1000, 7, 0), 0)/'TOP SCORES'!K$6,0)</f>
        <v>0</v>
      </c>
      <c r="N234" s="16">
        <f>IFERROR(100*_xlfn.IFNA(VLOOKUP($B234,KviZDarije11!$A$1:$N$1000, 7, 0), 0)/'TOP SCORES'!L$6,0)</f>
        <v>0</v>
      </c>
    </row>
    <row r="235" spans="1:14">
      <c r="A235" s="19">
        <f ca="1">RANK(C235,C$2:C$998)</f>
        <v>184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7, 0), 0)/'TOP SCORES'!B$6,0)</f>
        <v>0</v>
      </c>
      <c r="E235" s="16">
        <f>IFERROR(100*_xlfn.IFNA(VLOOKUP($B235,KviZDarije2!$A$1:$N$1000, 7, 0), 0)/'TOP SCORES'!C$6,0)</f>
        <v>0</v>
      </c>
      <c r="F235" s="16">
        <f>IFERROR(100*_xlfn.IFNA(VLOOKUP($B235,KviZDarije3!$A$1:$N$1000, 7, 0), 0)/'TOP SCORES'!D$6,0)</f>
        <v>0</v>
      </c>
      <c r="G235" s="16">
        <f>IFERROR(100*_xlfn.IFNA(VLOOKUP($B235,KviZDarije4!$A$1:$N$1000, 7, 0), 0)/'TOP SCORES'!E$6,0)</f>
        <v>0</v>
      </c>
      <c r="H235" s="16">
        <f>IFERROR(100*_xlfn.IFNA(VLOOKUP($B235,KviZDarije5!$A$1:$N$1000, 7, 0), 0)/'TOP SCORES'!F$6,0)</f>
        <v>0</v>
      </c>
      <c r="I235" s="16">
        <f>IFERROR(100*_xlfn.IFNA(VLOOKUP($B235,KviZDarije6!$A$1:$N$1000, 7, 0), 0)/'TOP SCORES'!G$6,0)</f>
        <v>0</v>
      </c>
      <c r="J235" s="16">
        <f>IFERROR(100*_xlfn.IFNA(VLOOKUP($B235,KviZDarije7!$A$1:$N$1000, 7, 0), 0)/'TOP SCORES'!H$6,0)</f>
        <v>0</v>
      </c>
      <c r="K235" s="16">
        <f>IFERROR(100*_xlfn.IFNA(VLOOKUP($B235,KviZDarije8!$A$1:$N$1000, 7, 0), 0)/'TOP SCORES'!I$6,0)</f>
        <v>0</v>
      </c>
      <c r="L235" s="16">
        <f>IFERROR(100*_xlfn.IFNA(VLOOKUP($B235,KviZDarije9!$A$1:$N$1000, 7, 0), 0)/'TOP SCORES'!J$6,0)</f>
        <v>0</v>
      </c>
      <c r="M235" s="16">
        <f>IFERROR(100*_xlfn.IFNA(VLOOKUP($B235,KviZDarije10!$A$1:$N$1000, 7, 0), 0)/'TOP SCORES'!K$6,0)</f>
        <v>0</v>
      </c>
      <c r="N235" s="16">
        <f>IFERROR(100*_xlfn.IFNA(VLOOKUP($B235,KviZDarije11!$A$1:$N$1000, 7, 0), 0)/'TOP SCORES'!L$6,0)</f>
        <v>0</v>
      </c>
    </row>
    <row r="236" spans="1:14">
      <c r="A236" s="19">
        <f ca="1">RANK(C236,C$2:C$998)</f>
        <v>184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7, 0), 0)/'TOP SCORES'!B$6,0)</f>
        <v>0</v>
      </c>
      <c r="E236" s="16">
        <f>IFERROR(100*_xlfn.IFNA(VLOOKUP($B236,KviZDarije2!$A$1:$N$1000, 7, 0), 0)/'TOP SCORES'!C$6,0)</f>
        <v>0</v>
      </c>
      <c r="F236" s="16">
        <f>IFERROR(100*_xlfn.IFNA(VLOOKUP($B236,KviZDarije3!$A$1:$N$1000, 7, 0), 0)/'TOP SCORES'!D$6,0)</f>
        <v>0</v>
      </c>
      <c r="G236" s="16">
        <f>IFERROR(100*_xlfn.IFNA(VLOOKUP($B236,KviZDarije4!$A$1:$N$1000, 7, 0), 0)/'TOP SCORES'!E$6,0)</f>
        <v>0</v>
      </c>
      <c r="H236" s="16">
        <f>IFERROR(100*_xlfn.IFNA(VLOOKUP($B236,KviZDarije5!$A$1:$N$1000, 7, 0), 0)/'TOP SCORES'!F$6,0)</f>
        <v>0</v>
      </c>
      <c r="I236" s="16">
        <f>IFERROR(100*_xlfn.IFNA(VLOOKUP($B236,KviZDarije6!$A$1:$N$1000, 7, 0), 0)/'TOP SCORES'!G$6,0)</f>
        <v>0</v>
      </c>
      <c r="J236" s="16">
        <f>IFERROR(100*_xlfn.IFNA(VLOOKUP($B236,KviZDarije7!$A$1:$N$1000, 7, 0), 0)/'TOP SCORES'!H$6,0)</f>
        <v>0</v>
      </c>
      <c r="K236" s="16">
        <f>IFERROR(100*_xlfn.IFNA(VLOOKUP($B236,KviZDarije8!$A$1:$N$1000, 7, 0), 0)/'TOP SCORES'!I$6,0)</f>
        <v>0</v>
      </c>
      <c r="L236" s="16">
        <f>IFERROR(100*_xlfn.IFNA(VLOOKUP($B236,KviZDarije9!$A$1:$N$1000, 7, 0), 0)/'TOP SCORES'!J$6,0)</f>
        <v>0</v>
      </c>
      <c r="M236" s="16">
        <f>IFERROR(100*_xlfn.IFNA(VLOOKUP($B236,KviZDarije10!$A$1:$N$1000, 7, 0), 0)/'TOP SCORES'!K$6,0)</f>
        <v>0</v>
      </c>
      <c r="N236" s="16">
        <f>IFERROR(100*_xlfn.IFNA(VLOOKUP($B236,KviZDarije11!$A$1:$N$1000, 7, 0), 0)/'TOP SCORES'!L$6,0)</f>
        <v>0</v>
      </c>
    </row>
    <row r="237" spans="1:14">
      <c r="A237" s="19">
        <f ca="1">RANK(C237,C$2:C$998)</f>
        <v>184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7, 0), 0)/'TOP SCORES'!B$6,0)</f>
        <v>0</v>
      </c>
      <c r="E237" s="16">
        <f>IFERROR(100*_xlfn.IFNA(VLOOKUP($B237,KviZDarije2!$A$1:$N$1000, 7, 0), 0)/'TOP SCORES'!C$6,0)</f>
        <v>0</v>
      </c>
      <c r="F237" s="16">
        <f>IFERROR(100*_xlfn.IFNA(VLOOKUP($B237,KviZDarije3!$A$1:$N$1000, 7, 0), 0)/'TOP SCORES'!D$6,0)</f>
        <v>0</v>
      </c>
      <c r="G237" s="16">
        <f>IFERROR(100*_xlfn.IFNA(VLOOKUP($B237,KviZDarije4!$A$1:$N$1000, 7, 0), 0)/'TOP SCORES'!E$6,0)</f>
        <v>0</v>
      </c>
      <c r="H237" s="16">
        <f>IFERROR(100*_xlfn.IFNA(VLOOKUP($B237,KviZDarije5!$A$1:$N$1000, 7, 0), 0)/'TOP SCORES'!F$6,0)</f>
        <v>0</v>
      </c>
      <c r="I237" s="16">
        <f>IFERROR(100*_xlfn.IFNA(VLOOKUP($B237,KviZDarije6!$A$1:$N$1000, 7, 0), 0)/'TOP SCORES'!G$6,0)</f>
        <v>0</v>
      </c>
      <c r="J237" s="16">
        <f>IFERROR(100*_xlfn.IFNA(VLOOKUP($B237,KviZDarije7!$A$1:$N$1000, 7, 0), 0)/'TOP SCORES'!H$6,0)</f>
        <v>0</v>
      </c>
      <c r="K237" s="16">
        <f>IFERROR(100*_xlfn.IFNA(VLOOKUP($B237,KviZDarije8!$A$1:$N$1000, 7, 0), 0)/'TOP SCORES'!I$6,0)</f>
        <v>0</v>
      </c>
      <c r="L237" s="16">
        <f>IFERROR(100*_xlfn.IFNA(VLOOKUP($B237,KviZDarije9!$A$1:$N$1000, 7, 0), 0)/'TOP SCORES'!J$6,0)</f>
        <v>0</v>
      </c>
      <c r="M237" s="16">
        <f>IFERROR(100*_xlfn.IFNA(VLOOKUP($B237,KviZDarije10!$A$1:$N$1000, 7, 0), 0)/'TOP SCORES'!K$6,0)</f>
        <v>0</v>
      </c>
      <c r="N237" s="16">
        <f>IFERROR(100*_xlfn.IFNA(VLOOKUP($B237,KviZDarije11!$A$1:$N$1000, 7, 0), 0)/'TOP SCORES'!L$6,0)</f>
        <v>0</v>
      </c>
    </row>
    <row r="238" spans="1:14">
      <c r="A238" s="19">
        <f ca="1">RANK(C238,C$2:C$998)</f>
        <v>184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7, 0), 0)/'TOP SCORES'!B$6,0)</f>
        <v>0</v>
      </c>
      <c r="E238" s="16">
        <f>IFERROR(100*_xlfn.IFNA(VLOOKUP($B238,KviZDarije2!$A$1:$N$1000, 7, 0), 0)/'TOP SCORES'!C$6,0)</f>
        <v>0</v>
      </c>
      <c r="F238" s="16">
        <f>IFERROR(100*_xlfn.IFNA(VLOOKUP($B238,KviZDarije3!$A$1:$N$1000, 7, 0), 0)/'TOP SCORES'!D$6,0)</f>
        <v>0</v>
      </c>
      <c r="G238" s="16">
        <f>IFERROR(100*_xlfn.IFNA(VLOOKUP($B238,KviZDarije4!$A$1:$N$1000, 7, 0), 0)/'TOP SCORES'!E$6,0)</f>
        <v>0</v>
      </c>
      <c r="H238" s="16">
        <f>IFERROR(100*_xlfn.IFNA(VLOOKUP($B238,KviZDarije5!$A$1:$N$1000, 7, 0), 0)/'TOP SCORES'!F$6,0)</f>
        <v>0</v>
      </c>
      <c r="I238" s="16">
        <f>IFERROR(100*_xlfn.IFNA(VLOOKUP($B238,KviZDarije6!$A$1:$N$1000, 7, 0), 0)/'TOP SCORES'!G$6,0)</f>
        <v>0</v>
      </c>
      <c r="J238" s="16">
        <f>IFERROR(100*_xlfn.IFNA(VLOOKUP($B238,KviZDarije7!$A$1:$N$1000, 7, 0), 0)/'TOP SCORES'!H$6,0)</f>
        <v>0</v>
      </c>
      <c r="K238" s="16">
        <f>IFERROR(100*_xlfn.IFNA(VLOOKUP($B238,KviZDarije8!$A$1:$N$1000, 7, 0), 0)/'TOP SCORES'!I$6,0)</f>
        <v>0</v>
      </c>
      <c r="L238" s="16">
        <f>IFERROR(100*_xlfn.IFNA(VLOOKUP($B238,KviZDarije9!$A$1:$N$1000, 7, 0), 0)/'TOP SCORES'!J$6,0)</f>
        <v>0</v>
      </c>
      <c r="M238" s="16">
        <f>IFERROR(100*_xlfn.IFNA(VLOOKUP($B238,KviZDarije10!$A$1:$N$1000, 7, 0), 0)/'TOP SCORES'!K$6,0)</f>
        <v>0</v>
      </c>
      <c r="N238" s="16">
        <f>IFERROR(100*_xlfn.IFNA(VLOOKUP($B238,KviZDarije11!$A$1:$N$1000, 7, 0), 0)/'TOP SCORES'!L$6,0)</f>
        <v>0</v>
      </c>
    </row>
    <row r="239" spans="1:14">
      <c r="A239" s="19">
        <f ca="1">RANK(C239,C$2:C$998)</f>
        <v>184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7, 0), 0)/'TOP SCORES'!B$6,0)</f>
        <v>0</v>
      </c>
      <c r="E239" s="16">
        <f>IFERROR(100*_xlfn.IFNA(VLOOKUP($B239,KviZDarije2!$A$1:$N$1000, 7, 0), 0)/'TOP SCORES'!C$6,0)</f>
        <v>0</v>
      </c>
      <c r="F239" s="16">
        <f>IFERROR(100*_xlfn.IFNA(VLOOKUP($B239,KviZDarije3!$A$1:$N$1000, 7, 0), 0)/'TOP SCORES'!D$6,0)</f>
        <v>0</v>
      </c>
      <c r="G239" s="16">
        <f>IFERROR(100*_xlfn.IFNA(VLOOKUP($B239,KviZDarije4!$A$1:$N$1000, 7, 0), 0)/'TOP SCORES'!E$6,0)</f>
        <v>0</v>
      </c>
      <c r="H239" s="16">
        <f>IFERROR(100*_xlfn.IFNA(VLOOKUP($B239,KviZDarije5!$A$1:$N$1000, 7, 0), 0)/'TOP SCORES'!F$6,0)</f>
        <v>0</v>
      </c>
      <c r="I239" s="16">
        <f>IFERROR(100*_xlfn.IFNA(VLOOKUP($B239,KviZDarije6!$A$1:$N$1000, 7, 0), 0)/'TOP SCORES'!G$6,0)</f>
        <v>0</v>
      </c>
      <c r="J239" s="16">
        <f>IFERROR(100*_xlfn.IFNA(VLOOKUP($B239,KviZDarije7!$A$1:$N$1000, 7, 0), 0)/'TOP SCORES'!H$6,0)</f>
        <v>0</v>
      </c>
      <c r="K239" s="16">
        <f>IFERROR(100*_xlfn.IFNA(VLOOKUP($B239,KviZDarije8!$A$1:$N$1000, 7, 0), 0)/'TOP SCORES'!I$6,0)</f>
        <v>0</v>
      </c>
      <c r="L239" s="16">
        <f>IFERROR(100*_xlfn.IFNA(VLOOKUP($B239,KviZDarije9!$A$1:$N$1000, 7, 0), 0)/'TOP SCORES'!J$6,0)</f>
        <v>0</v>
      </c>
      <c r="M239" s="16">
        <f>IFERROR(100*_xlfn.IFNA(VLOOKUP($B239,KviZDarije10!$A$1:$N$1000, 7, 0), 0)/'TOP SCORES'!K$6,0)</f>
        <v>0</v>
      </c>
      <c r="N239" s="16">
        <f>IFERROR(100*_xlfn.IFNA(VLOOKUP($B239,KviZDarije11!$A$1:$N$1000, 7, 0), 0)/'TOP SCORES'!L$6,0)</f>
        <v>0</v>
      </c>
    </row>
    <row r="240" spans="1:14">
      <c r="A240" s="19">
        <f ca="1">RANK(C240,C$2:C$998)</f>
        <v>184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7, 0), 0)/'TOP SCORES'!B$6,0)</f>
        <v>0</v>
      </c>
      <c r="E240" s="16">
        <f>IFERROR(100*_xlfn.IFNA(VLOOKUP($B240,KviZDarije2!$A$1:$N$1000, 7, 0), 0)/'TOP SCORES'!C$6,0)</f>
        <v>0</v>
      </c>
      <c r="F240" s="16">
        <f>IFERROR(100*_xlfn.IFNA(VLOOKUP($B240,KviZDarije3!$A$1:$N$1000, 7, 0), 0)/'TOP SCORES'!D$6,0)</f>
        <v>0</v>
      </c>
      <c r="G240" s="16">
        <f>IFERROR(100*_xlfn.IFNA(VLOOKUP($B240,KviZDarije4!$A$1:$N$1000, 7, 0), 0)/'TOP SCORES'!E$6,0)</f>
        <v>0</v>
      </c>
      <c r="H240" s="16">
        <f>IFERROR(100*_xlfn.IFNA(VLOOKUP($B240,KviZDarije5!$A$1:$N$1000, 7, 0), 0)/'TOP SCORES'!F$6,0)</f>
        <v>0</v>
      </c>
      <c r="I240" s="16">
        <f>IFERROR(100*_xlfn.IFNA(VLOOKUP($B240,KviZDarije6!$A$1:$N$1000, 7, 0), 0)/'TOP SCORES'!G$6,0)</f>
        <v>0</v>
      </c>
      <c r="J240" s="16">
        <f>IFERROR(100*_xlfn.IFNA(VLOOKUP($B240,KviZDarije7!$A$1:$N$1000, 7, 0), 0)/'TOP SCORES'!H$6,0)</f>
        <v>0</v>
      </c>
      <c r="K240" s="16">
        <f>IFERROR(100*_xlfn.IFNA(VLOOKUP($B240,KviZDarije8!$A$1:$N$1000, 7, 0), 0)/'TOP SCORES'!I$6,0)</f>
        <v>0</v>
      </c>
      <c r="L240" s="16">
        <f>IFERROR(100*_xlfn.IFNA(VLOOKUP($B240,KviZDarije9!$A$1:$N$1000, 7, 0), 0)/'TOP SCORES'!J$6,0)</f>
        <v>0</v>
      </c>
      <c r="M240" s="16">
        <f>IFERROR(100*_xlfn.IFNA(VLOOKUP($B240,KviZDarije10!$A$1:$N$1000, 7, 0), 0)/'TOP SCORES'!K$6,0)</f>
        <v>0</v>
      </c>
      <c r="N240" s="16">
        <f>IFERROR(100*_xlfn.IFNA(VLOOKUP($B240,KviZDarije11!$A$1:$N$1000, 7, 0), 0)/'TOP SCORES'!L$6,0)</f>
        <v>0</v>
      </c>
    </row>
    <row r="241" spans="1:14">
      <c r="A241" s="19">
        <f ca="1">RANK(C241,C$2:C$998)</f>
        <v>184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7, 0), 0)/'TOP SCORES'!B$6,0)</f>
        <v>0</v>
      </c>
      <c r="E241" s="16">
        <f>IFERROR(100*_xlfn.IFNA(VLOOKUP($B241,KviZDarije2!$A$1:$N$1000, 7, 0), 0)/'TOP SCORES'!C$6,0)</f>
        <v>0</v>
      </c>
      <c r="F241" s="16">
        <f>IFERROR(100*_xlfn.IFNA(VLOOKUP($B241,KviZDarije3!$A$1:$N$1000, 7, 0), 0)/'TOP SCORES'!D$6,0)</f>
        <v>0</v>
      </c>
      <c r="G241" s="16">
        <f>IFERROR(100*_xlfn.IFNA(VLOOKUP($B241,KviZDarije4!$A$1:$N$1000, 7, 0), 0)/'TOP SCORES'!E$6,0)</f>
        <v>0</v>
      </c>
      <c r="H241" s="16">
        <f>IFERROR(100*_xlfn.IFNA(VLOOKUP($B241,KviZDarije5!$A$1:$N$1000, 7, 0), 0)/'TOP SCORES'!F$6,0)</f>
        <v>0</v>
      </c>
      <c r="I241" s="16">
        <f>IFERROR(100*_xlfn.IFNA(VLOOKUP($B241,KviZDarije6!$A$1:$N$1000, 7, 0), 0)/'TOP SCORES'!G$6,0)</f>
        <v>0</v>
      </c>
      <c r="J241" s="16">
        <f>IFERROR(100*_xlfn.IFNA(VLOOKUP($B241,KviZDarije7!$A$1:$N$1000, 7, 0), 0)/'TOP SCORES'!H$6,0)</f>
        <v>0</v>
      </c>
      <c r="K241" s="16">
        <f>IFERROR(100*_xlfn.IFNA(VLOOKUP($B241,KviZDarije8!$A$1:$N$1000, 7, 0), 0)/'TOP SCORES'!I$6,0)</f>
        <v>0</v>
      </c>
      <c r="L241" s="16">
        <f>IFERROR(100*_xlfn.IFNA(VLOOKUP($B241,KviZDarije9!$A$1:$N$1000, 7, 0), 0)/'TOP SCORES'!J$6,0)</f>
        <v>0</v>
      </c>
      <c r="M241" s="16">
        <f>IFERROR(100*_xlfn.IFNA(VLOOKUP($B241,KviZDarije10!$A$1:$N$1000, 7, 0), 0)/'TOP SCORES'!K$6,0)</f>
        <v>0</v>
      </c>
      <c r="N241" s="16">
        <f>IFERROR(100*_xlfn.IFNA(VLOOKUP($B241,KviZDarije11!$A$1:$N$1000, 7, 0), 0)/'TOP SCORES'!L$6,0)</f>
        <v>0</v>
      </c>
    </row>
    <row r="242" spans="1:14">
      <c r="A242" s="19">
        <f ca="1">RANK(C242,C$2:C$998)</f>
        <v>184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7, 0), 0)/'TOP SCORES'!B$6,0)</f>
        <v>0</v>
      </c>
      <c r="E242" s="16">
        <f>IFERROR(100*_xlfn.IFNA(VLOOKUP($B242,KviZDarije2!$A$1:$N$1000, 7, 0), 0)/'TOP SCORES'!C$6,0)</f>
        <v>0</v>
      </c>
      <c r="F242" s="16">
        <f>IFERROR(100*_xlfn.IFNA(VLOOKUP($B242,KviZDarije3!$A$1:$N$1000, 7, 0), 0)/'TOP SCORES'!D$6,0)</f>
        <v>0</v>
      </c>
      <c r="G242" s="16">
        <f>IFERROR(100*_xlfn.IFNA(VLOOKUP($B242,KviZDarije4!$A$1:$N$1000, 7, 0), 0)/'TOP SCORES'!E$6,0)</f>
        <v>0</v>
      </c>
      <c r="H242" s="16">
        <f>IFERROR(100*_xlfn.IFNA(VLOOKUP($B242,KviZDarije5!$A$1:$N$1000, 7, 0), 0)/'TOP SCORES'!F$6,0)</f>
        <v>0</v>
      </c>
      <c r="I242" s="16">
        <f>IFERROR(100*_xlfn.IFNA(VLOOKUP($B242,KviZDarije6!$A$1:$N$1000, 7, 0), 0)/'TOP SCORES'!G$6,0)</f>
        <v>0</v>
      </c>
      <c r="J242" s="16">
        <f>IFERROR(100*_xlfn.IFNA(VLOOKUP($B242,KviZDarije7!$A$1:$N$1000, 7, 0), 0)/'TOP SCORES'!H$6,0)</f>
        <v>0</v>
      </c>
      <c r="K242" s="16">
        <f>IFERROR(100*_xlfn.IFNA(VLOOKUP($B242,KviZDarije8!$A$1:$N$1000, 7, 0), 0)/'TOP SCORES'!I$6,0)</f>
        <v>0</v>
      </c>
      <c r="L242" s="16">
        <f>IFERROR(100*_xlfn.IFNA(VLOOKUP($B242,KviZDarije9!$A$1:$N$1000, 7, 0), 0)/'TOP SCORES'!J$6,0)</f>
        <v>0</v>
      </c>
      <c r="M242" s="16">
        <f>IFERROR(100*_xlfn.IFNA(VLOOKUP($B242,KviZDarije10!$A$1:$N$1000, 7, 0), 0)/'TOP SCORES'!K$6,0)</f>
        <v>0</v>
      </c>
      <c r="N242" s="16">
        <f>IFERROR(100*_xlfn.IFNA(VLOOKUP($B242,KviZDarije11!$A$1:$N$1000, 7, 0), 0)/'TOP SCORES'!L$6,0)</f>
        <v>0</v>
      </c>
    </row>
    <row r="243" spans="1:14">
      <c r="A243" s="19">
        <f ca="1">RANK(C243,C$2:C$998)</f>
        <v>184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7, 0), 0)/'TOP SCORES'!B$6,0)</f>
        <v>0</v>
      </c>
      <c r="E243" s="16">
        <f>IFERROR(100*_xlfn.IFNA(VLOOKUP($B243,KviZDarije2!$A$1:$N$1000, 7, 0), 0)/'TOP SCORES'!C$6,0)</f>
        <v>0</v>
      </c>
      <c r="F243" s="16">
        <f>IFERROR(100*_xlfn.IFNA(VLOOKUP($B243,KviZDarije3!$A$1:$N$1000, 7, 0), 0)/'TOP SCORES'!D$6,0)</f>
        <v>0</v>
      </c>
      <c r="G243" s="16">
        <f>IFERROR(100*_xlfn.IFNA(VLOOKUP($B243,KviZDarije4!$A$1:$N$1000, 7, 0), 0)/'TOP SCORES'!E$6,0)</f>
        <v>0</v>
      </c>
      <c r="H243" s="16">
        <f>IFERROR(100*_xlfn.IFNA(VLOOKUP($B243,KviZDarije5!$A$1:$N$1000, 7, 0), 0)/'TOP SCORES'!F$6,0)</f>
        <v>0</v>
      </c>
      <c r="I243" s="16">
        <f>IFERROR(100*_xlfn.IFNA(VLOOKUP($B243,KviZDarije6!$A$1:$N$1000, 7, 0), 0)/'TOP SCORES'!G$6,0)</f>
        <v>0</v>
      </c>
      <c r="J243" s="16">
        <f>IFERROR(100*_xlfn.IFNA(VLOOKUP($B243,KviZDarije7!$A$1:$N$1000, 7, 0), 0)/'TOP SCORES'!H$6,0)</f>
        <v>0</v>
      </c>
      <c r="K243" s="16">
        <f>IFERROR(100*_xlfn.IFNA(VLOOKUP($B243,KviZDarije8!$A$1:$N$1000, 7, 0), 0)/'TOP SCORES'!I$6,0)</f>
        <v>0</v>
      </c>
      <c r="L243" s="16">
        <f>IFERROR(100*_xlfn.IFNA(VLOOKUP($B243,KviZDarije9!$A$1:$N$1000, 7, 0), 0)/'TOP SCORES'!J$6,0)</f>
        <v>0</v>
      </c>
      <c r="M243" s="16">
        <f>IFERROR(100*_xlfn.IFNA(VLOOKUP($B243,KviZDarije10!$A$1:$N$1000, 7, 0), 0)/'TOP SCORES'!K$6,0)</f>
        <v>0</v>
      </c>
      <c r="N243" s="16">
        <f>IFERROR(100*_xlfn.IFNA(VLOOKUP($B243,KviZDarije11!$A$1:$N$1000, 7, 0), 0)/'TOP SCORES'!L$6,0)</f>
        <v>0</v>
      </c>
    </row>
    <row r="244" spans="1:14">
      <c r="A244" s="19">
        <f ca="1">RANK(C244,C$2:C$998)</f>
        <v>184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7, 0), 0)/'TOP SCORES'!B$6,0)</f>
        <v>0</v>
      </c>
      <c r="E244" s="16">
        <f>IFERROR(100*_xlfn.IFNA(VLOOKUP($B244,KviZDarije2!$A$1:$N$1000, 7, 0), 0)/'TOP SCORES'!C$6,0)</f>
        <v>0</v>
      </c>
      <c r="F244" s="16">
        <f>IFERROR(100*_xlfn.IFNA(VLOOKUP($B244,KviZDarije3!$A$1:$N$1000, 7, 0), 0)/'TOP SCORES'!D$6,0)</f>
        <v>0</v>
      </c>
      <c r="G244" s="16">
        <f>IFERROR(100*_xlfn.IFNA(VLOOKUP($B244,KviZDarije4!$A$1:$N$1000, 7, 0), 0)/'TOP SCORES'!E$6,0)</f>
        <v>0</v>
      </c>
      <c r="H244" s="16">
        <f>IFERROR(100*_xlfn.IFNA(VLOOKUP($B244,KviZDarije5!$A$1:$N$1000, 7, 0), 0)/'TOP SCORES'!F$6,0)</f>
        <v>0</v>
      </c>
      <c r="I244" s="16">
        <f>IFERROR(100*_xlfn.IFNA(VLOOKUP($B244,KviZDarije6!$A$1:$N$1000, 7, 0), 0)/'TOP SCORES'!G$6,0)</f>
        <v>0</v>
      </c>
      <c r="J244" s="16">
        <f>IFERROR(100*_xlfn.IFNA(VLOOKUP($B244,KviZDarije7!$A$1:$N$1000, 7, 0), 0)/'TOP SCORES'!H$6,0)</f>
        <v>0</v>
      </c>
      <c r="K244" s="16">
        <f>IFERROR(100*_xlfn.IFNA(VLOOKUP($B244,KviZDarije8!$A$1:$N$1000, 7, 0), 0)/'TOP SCORES'!I$6,0)</f>
        <v>0</v>
      </c>
      <c r="L244" s="16">
        <f>IFERROR(100*_xlfn.IFNA(VLOOKUP($B244,KviZDarije9!$A$1:$N$1000, 7, 0), 0)/'TOP SCORES'!J$6,0)</f>
        <v>0</v>
      </c>
      <c r="M244" s="16">
        <f>IFERROR(100*_xlfn.IFNA(VLOOKUP($B244,KviZDarije10!$A$1:$N$1000, 7, 0), 0)/'TOP SCORES'!K$6,0)</f>
        <v>0</v>
      </c>
      <c r="N244" s="16">
        <f>IFERROR(100*_xlfn.IFNA(VLOOKUP($B244,KviZDarije11!$A$1:$N$1000, 7, 0), 0)/'TOP SCORES'!L$6,0)</f>
        <v>0</v>
      </c>
    </row>
    <row r="245" spans="1:14">
      <c r="A245" s="19">
        <f ca="1">RANK(C245,C$2:C$998)</f>
        <v>184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7, 0), 0)/'TOP SCORES'!B$6,0)</f>
        <v>0</v>
      </c>
      <c r="E245" s="16">
        <f>IFERROR(100*_xlfn.IFNA(VLOOKUP($B245,KviZDarije2!$A$1:$N$1000, 7, 0), 0)/'TOP SCORES'!C$6,0)</f>
        <v>0</v>
      </c>
      <c r="F245" s="16">
        <f>IFERROR(100*_xlfn.IFNA(VLOOKUP($B245,KviZDarije3!$A$1:$N$1000, 7, 0), 0)/'TOP SCORES'!D$6,0)</f>
        <v>0</v>
      </c>
      <c r="G245" s="16">
        <f>IFERROR(100*_xlfn.IFNA(VLOOKUP($B245,KviZDarije4!$A$1:$N$1000, 7, 0), 0)/'TOP SCORES'!E$6,0)</f>
        <v>0</v>
      </c>
      <c r="H245" s="16">
        <f>IFERROR(100*_xlfn.IFNA(VLOOKUP($B245,KviZDarije5!$A$1:$N$1000, 7, 0), 0)/'TOP SCORES'!F$6,0)</f>
        <v>0</v>
      </c>
      <c r="I245" s="16">
        <f>IFERROR(100*_xlfn.IFNA(VLOOKUP($B245,KviZDarije6!$A$1:$N$1000, 7, 0), 0)/'TOP SCORES'!G$6,0)</f>
        <v>0</v>
      </c>
      <c r="J245" s="16">
        <f>IFERROR(100*_xlfn.IFNA(VLOOKUP($B245,KviZDarije7!$A$1:$N$1000, 7, 0), 0)/'TOP SCORES'!H$6,0)</f>
        <v>0</v>
      </c>
      <c r="K245" s="16">
        <f>IFERROR(100*_xlfn.IFNA(VLOOKUP($B245,KviZDarije8!$A$1:$N$1000, 7, 0), 0)/'TOP SCORES'!I$6,0)</f>
        <v>0</v>
      </c>
      <c r="L245" s="16">
        <f>IFERROR(100*_xlfn.IFNA(VLOOKUP($B245,KviZDarije9!$A$1:$N$1000, 7, 0), 0)/'TOP SCORES'!J$6,0)</f>
        <v>0</v>
      </c>
      <c r="M245" s="16">
        <f>IFERROR(100*_xlfn.IFNA(VLOOKUP($B245,KviZDarije10!$A$1:$N$1000, 7, 0), 0)/'TOP SCORES'!K$6,0)</f>
        <v>0</v>
      </c>
      <c r="N245" s="16">
        <f>IFERROR(100*_xlfn.IFNA(VLOOKUP($B245,KviZDarije11!$A$1:$N$1000, 7, 0), 0)/'TOP SCORES'!L$6,0)</f>
        <v>0</v>
      </c>
    </row>
    <row r="246" spans="1:14">
      <c r="A246" s="19">
        <f ca="1">RANK(C246,C$2:C$998)</f>
        <v>184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7, 0), 0)/'TOP SCORES'!B$6,0)</f>
        <v>0</v>
      </c>
      <c r="E246" s="16">
        <f>IFERROR(100*_xlfn.IFNA(VLOOKUP($B246,KviZDarije2!$A$1:$N$1000, 7, 0), 0)/'TOP SCORES'!C$6,0)</f>
        <v>0</v>
      </c>
      <c r="F246" s="16">
        <f>IFERROR(100*_xlfn.IFNA(VLOOKUP($B246,KviZDarije3!$A$1:$N$1000, 7, 0), 0)/'TOP SCORES'!D$6,0)</f>
        <v>0</v>
      </c>
      <c r="G246" s="16">
        <f>IFERROR(100*_xlfn.IFNA(VLOOKUP($B246,KviZDarije4!$A$1:$N$1000, 7, 0), 0)/'TOP SCORES'!E$6,0)</f>
        <v>0</v>
      </c>
      <c r="H246" s="16">
        <f>IFERROR(100*_xlfn.IFNA(VLOOKUP($B246,KviZDarije5!$A$1:$N$1000, 7, 0), 0)/'TOP SCORES'!F$6,0)</f>
        <v>0</v>
      </c>
      <c r="I246" s="16">
        <f>IFERROR(100*_xlfn.IFNA(VLOOKUP($B246,KviZDarije6!$A$1:$N$1000, 7, 0), 0)/'TOP SCORES'!G$6,0)</f>
        <v>0</v>
      </c>
      <c r="J246" s="16">
        <f>IFERROR(100*_xlfn.IFNA(VLOOKUP($B246,KviZDarije7!$A$1:$N$1000, 7, 0), 0)/'TOP SCORES'!H$6,0)</f>
        <v>0</v>
      </c>
      <c r="K246" s="16">
        <f>IFERROR(100*_xlfn.IFNA(VLOOKUP($B246,KviZDarije8!$A$1:$N$1000, 7, 0), 0)/'TOP SCORES'!I$6,0)</f>
        <v>0</v>
      </c>
      <c r="L246" s="16">
        <f>IFERROR(100*_xlfn.IFNA(VLOOKUP($B246,KviZDarije9!$A$1:$N$1000, 7, 0), 0)/'TOP SCORES'!J$6,0)</f>
        <v>0</v>
      </c>
      <c r="M246" s="16">
        <f>IFERROR(100*_xlfn.IFNA(VLOOKUP($B246,KviZDarije10!$A$1:$N$1000, 7, 0), 0)/'TOP SCORES'!K$6,0)</f>
        <v>0</v>
      </c>
      <c r="N246" s="16">
        <f>IFERROR(100*_xlfn.IFNA(VLOOKUP($B246,KviZDarije11!$A$1:$N$1000, 7, 0), 0)/'TOP SCORES'!L$6,0)</f>
        <v>0</v>
      </c>
    </row>
    <row r="247" spans="1:14">
      <c r="A247" s="19">
        <f ca="1">RANK(C247,C$2:C$998)</f>
        <v>184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7, 0), 0)/'TOP SCORES'!B$6,0)</f>
        <v>0</v>
      </c>
      <c r="E247" s="16">
        <f>IFERROR(100*_xlfn.IFNA(VLOOKUP($B247,KviZDarije2!$A$1:$N$1000, 7, 0), 0)/'TOP SCORES'!C$6,0)</f>
        <v>0</v>
      </c>
      <c r="F247" s="16">
        <f>IFERROR(100*_xlfn.IFNA(VLOOKUP($B247,KviZDarije3!$A$1:$N$1000, 7, 0), 0)/'TOP SCORES'!D$6,0)</f>
        <v>0</v>
      </c>
      <c r="G247" s="16">
        <f>IFERROR(100*_xlfn.IFNA(VLOOKUP($B247,KviZDarije4!$A$1:$N$1000, 7, 0), 0)/'TOP SCORES'!E$6,0)</f>
        <v>0</v>
      </c>
      <c r="H247" s="16">
        <f>IFERROR(100*_xlfn.IFNA(VLOOKUP($B247,KviZDarije5!$A$1:$N$1000, 7, 0), 0)/'TOP SCORES'!F$6,0)</f>
        <v>0</v>
      </c>
      <c r="I247" s="16">
        <f>IFERROR(100*_xlfn.IFNA(VLOOKUP($B247,KviZDarije6!$A$1:$N$1000, 7, 0), 0)/'TOP SCORES'!G$6,0)</f>
        <v>0</v>
      </c>
      <c r="J247" s="16">
        <f>IFERROR(100*_xlfn.IFNA(VLOOKUP($B247,KviZDarije7!$A$1:$N$1000, 7, 0), 0)/'TOP SCORES'!H$6,0)</f>
        <v>0</v>
      </c>
      <c r="K247" s="16">
        <f>IFERROR(100*_xlfn.IFNA(VLOOKUP($B247,KviZDarije8!$A$1:$N$1000, 7, 0), 0)/'TOP SCORES'!I$6,0)</f>
        <v>0</v>
      </c>
      <c r="L247" s="16">
        <f>IFERROR(100*_xlfn.IFNA(VLOOKUP($B247,KviZDarije9!$A$1:$N$1000, 7, 0), 0)/'TOP SCORES'!J$6,0)</f>
        <v>0</v>
      </c>
      <c r="M247" s="16">
        <f>IFERROR(100*_xlfn.IFNA(VLOOKUP($B247,KviZDarije10!$A$1:$N$1000, 7, 0), 0)/'TOP SCORES'!K$6,0)</f>
        <v>0</v>
      </c>
      <c r="N247" s="16">
        <f>IFERROR(100*_xlfn.IFNA(VLOOKUP($B247,KviZDarije11!$A$1:$N$1000, 7, 0), 0)/'TOP SCORES'!L$6,0)</f>
        <v>0</v>
      </c>
    </row>
    <row r="248" spans="1:14">
      <c r="A248" s="19">
        <f ca="1">RANK(C248,C$2:C$998)</f>
        <v>184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7, 0), 0)/'TOP SCORES'!B$6,0)</f>
        <v>0</v>
      </c>
      <c r="E248" s="16">
        <f>IFERROR(100*_xlfn.IFNA(VLOOKUP($B248,KviZDarije2!$A$1:$N$1000, 7, 0), 0)/'TOP SCORES'!C$6,0)</f>
        <v>0</v>
      </c>
      <c r="F248" s="16">
        <f>IFERROR(100*_xlfn.IFNA(VLOOKUP($B248,KviZDarije3!$A$1:$N$1000, 7, 0), 0)/'TOP SCORES'!D$6,0)</f>
        <v>0</v>
      </c>
      <c r="G248" s="16">
        <f>IFERROR(100*_xlfn.IFNA(VLOOKUP($B248,KviZDarije4!$A$1:$N$1000, 7, 0), 0)/'TOP SCORES'!E$6,0)</f>
        <v>0</v>
      </c>
      <c r="H248" s="16">
        <f>IFERROR(100*_xlfn.IFNA(VLOOKUP($B248,KviZDarije5!$A$1:$N$1000, 7, 0), 0)/'TOP SCORES'!F$6,0)</f>
        <v>0</v>
      </c>
      <c r="I248" s="16">
        <f>IFERROR(100*_xlfn.IFNA(VLOOKUP($B248,KviZDarije6!$A$1:$N$1000, 7, 0), 0)/'TOP SCORES'!G$6,0)</f>
        <v>0</v>
      </c>
      <c r="J248" s="16">
        <f>IFERROR(100*_xlfn.IFNA(VLOOKUP($B248,KviZDarije7!$A$1:$N$1000, 7, 0), 0)/'TOP SCORES'!H$6,0)</f>
        <v>0</v>
      </c>
      <c r="K248" s="16">
        <f>IFERROR(100*_xlfn.IFNA(VLOOKUP($B248,KviZDarije8!$A$1:$N$1000, 7, 0), 0)/'TOP SCORES'!I$6,0)</f>
        <v>0</v>
      </c>
      <c r="L248" s="16">
        <f>IFERROR(100*_xlfn.IFNA(VLOOKUP($B248,KviZDarije9!$A$1:$N$1000, 7, 0), 0)/'TOP SCORES'!J$6,0)</f>
        <v>0</v>
      </c>
      <c r="M248" s="16">
        <f>IFERROR(100*_xlfn.IFNA(VLOOKUP($B248,KviZDarije10!$A$1:$N$1000, 7, 0), 0)/'TOP SCORES'!K$6,0)</f>
        <v>0</v>
      </c>
      <c r="N248" s="16">
        <f>IFERROR(100*_xlfn.IFNA(VLOOKUP($B248,KviZDarije11!$A$1:$N$1000, 7, 0), 0)/'TOP SCORES'!L$6,0)</f>
        <v>0</v>
      </c>
    </row>
    <row r="249" spans="1:14">
      <c r="A249" s="19">
        <f ca="1">RANK(C249,C$2:C$998)</f>
        <v>184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7, 0), 0)/'TOP SCORES'!B$6,0)</f>
        <v>0</v>
      </c>
      <c r="E249" s="16">
        <f>IFERROR(100*_xlfn.IFNA(VLOOKUP($B249,KviZDarije2!$A$1:$N$1000, 7, 0), 0)/'TOP SCORES'!C$6,0)</f>
        <v>0</v>
      </c>
      <c r="F249" s="16">
        <f>IFERROR(100*_xlfn.IFNA(VLOOKUP($B249,KviZDarije3!$A$1:$N$1000, 7, 0), 0)/'TOP SCORES'!D$6,0)</f>
        <v>0</v>
      </c>
      <c r="G249" s="16">
        <f>IFERROR(100*_xlfn.IFNA(VLOOKUP($B249,KviZDarije4!$A$1:$N$1000, 7, 0), 0)/'TOP SCORES'!E$6,0)</f>
        <v>0</v>
      </c>
      <c r="H249" s="16">
        <f>IFERROR(100*_xlfn.IFNA(VLOOKUP($B249,KviZDarije5!$A$1:$N$1000, 7, 0), 0)/'TOP SCORES'!F$6,0)</f>
        <v>0</v>
      </c>
      <c r="I249" s="16">
        <f>IFERROR(100*_xlfn.IFNA(VLOOKUP($B249,KviZDarije6!$A$1:$N$1000, 7, 0), 0)/'TOP SCORES'!G$6,0)</f>
        <v>0</v>
      </c>
      <c r="J249" s="16">
        <f>IFERROR(100*_xlfn.IFNA(VLOOKUP($B249,KviZDarije7!$A$1:$N$1000, 7, 0), 0)/'TOP SCORES'!H$6,0)</f>
        <v>0</v>
      </c>
      <c r="K249" s="16">
        <f>IFERROR(100*_xlfn.IFNA(VLOOKUP($B249,KviZDarije8!$A$1:$N$1000, 7, 0), 0)/'TOP SCORES'!I$6,0)</f>
        <v>0</v>
      </c>
      <c r="L249" s="16">
        <f>IFERROR(100*_xlfn.IFNA(VLOOKUP($B249,KviZDarije9!$A$1:$N$1000, 7, 0), 0)/'TOP SCORES'!J$6,0)</f>
        <v>0</v>
      </c>
      <c r="M249" s="16">
        <f>IFERROR(100*_xlfn.IFNA(VLOOKUP($B249,KviZDarije10!$A$1:$N$1000, 7, 0), 0)/'TOP SCORES'!K$6,0)</f>
        <v>0</v>
      </c>
      <c r="N249" s="16">
        <f>IFERROR(100*_xlfn.IFNA(VLOOKUP($B249,KviZDarije11!$A$1:$N$1000, 7, 0), 0)/'TOP SCORES'!L$6,0)</f>
        <v>0</v>
      </c>
    </row>
    <row r="250" spans="1:14">
      <c r="A250" s="19">
        <f ca="1">RANK(C250,C$2:C$998)</f>
        <v>184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7, 0), 0)/'TOP SCORES'!B$6,0)</f>
        <v>0</v>
      </c>
      <c r="E250" s="16">
        <f>IFERROR(100*_xlfn.IFNA(VLOOKUP($B250,KviZDarije2!$A$1:$N$1000, 7, 0), 0)/'TOP SCORES'!C$6,0)</f>
        <v>0</v>
      </c>
      <c r="F250" s="16">
        <f>IFERROR(100*_xlfn.IFNA(VLOOKUP($B250,KviZDarije3!$A$1:$N$1000, 7, 0), 0)/'TOP SCORES'!D$6,0)</f>
        <v>0</v>
      </c>
      <c r="G250" s="16">
        <f>IFERROR(100*_xlfn.IFNA(VLOOKUP($B250,KviZDarije4!$A$1:$N$1000, 7, 0), 0)/'TOP SCORES'!E$6,0)</f>
        <v>0</v>
      </c>
      <c r="H250" s="16">
        <f>IFERROR(100*_xlfn.IFNA(VLOOKUP($B250,KviZDarije5!$A$1:$N$1000, 7, 0), 0)/'TOP SCORES'!F$6,0)</f>
        <v>0</v>
      </c>
      <c r="I250" s="16">
        <f>IFERROR(100*_xlfn.IFNA(VLOOKUP($B250,KviZDarije6!$A$1:$N$1000, 7, 0), 0)/'TOP SCORES'!G$6,0)</f>
        <v>0</v>
      </c>
      <c r="J250" s="16">
        <f>IFERROR(100*_xlfn.IFNA(VLOOKUP($B250,KviZDarije7!$A$1:$N$1000, 7, 0), 0)/'TOP SCORES'!H$6,0)</f>
        <v>0</v>
      </c>
      <c r="K250" s="16">
        <f>IFERROR(100*_xlfn.IFNA(VLOOKUP($B250,KviZDarije8!$A$1:$N$1000, 7, 0), 0)/'TOP SCORES'!I$6,0)</f>
        <v>0</v>
      </c>
      <c r="L250" s="16">
        <f>IFERROR(100*_xlfn.IFNA(VLOOKUP($B250,KviZDarije9!$A$1:$N$1000, 7, 0), 0)/'TOP SCORES'!J$6,0)</f>
        <v>0</v>
      </c>
      <c r="M250" s="16">
        <f>IFERROR(100*_xlfn.IFNA(VLOOKUP($B250,KviZDarije10!$A$1:$N$1000, 7, 0), 0)/'TOP SCORES'!K$6,0)</f>
        <v>0</v>
      </c>
      <c r="N250" s="16">
        <f>IFERROR(100*_xlfn.IFNA(VLOOKUP($B250,KviZDarije11!$A$1:$N$1000, 7, 0), 0)/'TOP SCORES'!L$6,0)</f>
        <v>0</v>
      </c>
    </row>
    <row r="251" spans="1:14">
      <c r="A251" s="19">
        <f ca="1">RANK(C251,C$2:C$998)</f>
        <v>184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7, 0), 0)/'TOP SCORES'!B$6,0)</f>
        <v>0</v>
      </c>
      <c r="E251" s="16">
        <f>IFERROR(100*_xlfn.IFNA(VLOOKUP($B251,KviZDarije2!$A$1:$N$1000, 7, 0), 0)/'TOP SCORES'!C$6,0)</f>
        <v>0</v>
      </c>
      <c r="F251" s="16">
        <f>IFERROR(100*_xlfn.IFNA(VLOOKUP($B251,KviZDarije3!$A$1:$N$1000, 7, 0), 0)/'TOP SCORES'!D$6,0)</f>
        <v>0</v>
      </c>
      <c r="G251" s="16">
        <f>IFERROR(100*_xlfn.IFNA(VLOOKUP($B251,KviZDarije4!$A$1:$N$1000, 7, 0), 0)/'TOP SCORES'!E$6,0)</f>
        <v>0</v>
      </c>
      <c r="H251" s="16">
        <f>IFERROR(100*_xlfn.IFNA(VLOOKUP($B251,KviZDarije5!$A$1:$N$1000, 7, 0), 0)/'TOP SCORES'!F$6,0)</f>
        <v>0</v>
      </c>
      <c r="I251" s="16">
        <f>IFERROR(100*_xlfn.IFNA(VLOOKUP($B251,KviZDarije6!$A$1:$N$1000, 7, 0), 0)/'TOP SCORES'!G$6,0)</f>
        <v>0</v>
      </c>
      <c r="J251" s="16">
        <f>IFERROR(100*_xlfn.IFNA(VLOOKUP($B251,KviZDarije7!$A$1:$N$1000, 7, 0), 0)/'TOP SCORES'!H$6,0)</f>
        <v>0</v>
      </c>
      <c r="K251" s="16">
        <f>IFERROR(100*_xlfn.IFNA(VLOOKUP($B251,KviZDarije8!$A$1:$N$1000, 7, 0), 0)/'TOP SCORES'!I$6,0)</f>
        <v>0</v>
      </c>
      <c r="L251" s="16">
        <f>IFERROR(100*_xlfn.IFNA(VLOOKUP($B251,KviZDarije9!$A$1:$N$1000, 7, 0), 0)/'TOP SCORES'!J$6,0)</f>
        <v>0</v>
      </c>
      <c r="M251" s="16">
        <f>IFERROR(100*_xlfn.IFNA(VLOOKUP($B251,KviZDarije10!$A$1:$N$1000, 7, 0), 0)/'TOP SCORES'!K$6,0)</f>
        <v>0</v>
      </c>
      <c r="N251" s="16">
        <f>IFERROR(100*_xlfn.IFNA(VLOOKUP($B251,KviZDarije11!$A$1:$N$1000, 7, 0), 0)/'TOP SCORES'!L$6,0)</f>
        <v>0</v>
      </c>
    </row>
    <row r="252" spans="1:14">
      <c r="A252" s="19">
        <f ca="1">RANK(C252,C$2:C$998)</f>
        <v>184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7, 0), 0)/'TOP SCORES'!B$6,0)</f>
        <v>0</v>
      </c>
      <c r="E252" s="16">
        <f>IFERROR(100*_xlfn.IFNA(VLOOKUP($B252,KviZDarije2!$A$1:$N$1000, 7, 0), 0)/'TOP SCORES'!C$6,0)</f>
        <v>0</v>
      </c>
      <c r="F252" s="16">
        <f>IFERROR(100*_xlfn.IFNA(VLOOKUP($B252,KviZDarije3!$A$1:$N$1000, 7, 0), 0)/'TOP SCORES'!D$6,0)</f>
        <v>0</v>
      </c>
      <c r="G252" s="16">
        <f>IFERROR(100*_xlfn.IFNA(VLOOKUP($B252,KviZDarije4!$A$1:$N$1000, 7, 0), 0)/'TOP SCORES'!E$6,0)</f>
        <v>0</v>
      </c>
      <c r="H252" s="16">
        <f>IFERROR(100*_xlfn.IFNA(VLOOKUP($B252,KviZDarije5!$A$1:$N$1000, 7, 0), 0)/'TOP SCORES'!F$6,0)</f>
        <v>0</v>
      </c>
      <c r="I252" s="16">
        <f>IFERROR(100*_xlfn.IFNA(VLOOKUP($B252,KviZDarije6!$A$1:$N$1000, 7, 0), 0)/'TOP SCORES'!G$6,0)</f>
        <v>0</v>
      </c>
      <c r="J252" s="16">
        <f>IFERROR(100*_xlfn.IFNA(VLOOKUP($B252,KviZDarije7!$A$1:$N$1000, 7, 0), 0)/'TOP SCORES'!H$6,0)</f>
        <v>0</v>
      </c>
      <c r="K252" s="16">
        <f>IFERROR(100*_xlfn.IFNA(VLOOKUP($B252,KviZDarije8!$A$1:$N$1000, 7, 0), 0)/'TOP SCORES'!I$6,0)</f>
        <v>0</v>
      </c>
      <c r="L252" s="16">
        <f>IFERROR(100*_xlfn.IFNA(VLOOKUP($B252,KviZDarije9!$A$1:$N$1000, 7, 0), 0)/'TOP SCORES'!J$6,0)</f>
        <v>0</v>
      </c>
      <c r="M252" s="16">
        <f>IFERROR(100*_xlfn.IFNA(VLOOKUP($B252,KviZDarije10!$A$1:$N$1000, 7, 0), 0)/'TOP SCORES'!K$6,0)</f>
        <v>0</v>
      </c>
      <c r="N252" s="16">
        <f>IFERROR(100*_xlfn.IFNA(VLOOKUP($B252,KviZDarije11!$A$1:$N$1000, 7, 0), 0)/'TOP SCORES'!L$6,0)</f>
        <v>0</v>
      </c>
    </row>
    <row r="253" spans="1:14">
      <c r="A253" s="19">
        <f ca="1">RANK(C253,C$2:C$998)</f>
        <v>184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7, 0), 0)/'TOP SCORES'!B$6,0)</f>
        <v>0</v>
      </c>
      <c r="E253" s="16">
        <f>IFERROR(100*_xlfn.IFNA(VLOOKUP($B253,KviZDarije2!$A$1:$N$1000, 7, 0), 0)/'TOP SCORES'!C$6,0)</f>
        <v>0</v>
      </c>
      <c r="F253" s="16">
        <f>IFERROR(100*_xlfn.IFNA(VLOOKUP($B253,KviZDarije3!$A$1:$N$1000, 7, 0), 0)/'TOP SCORES'!D$6,0)</f>
        <v>0</v>
      </c>
      <c r="G253" s="16">
        <f>IFERROR(100*_xlfn.IFNA(VLOOKUP($B253,KviZDarije4!$A$1:$N$1000, 7, 0), 0)/'TOP SCORES'!E$6,0)</f>
        <v>0</v>
      </c>
      <c r="H253" s="16">
        <f>IFERROR(100*_xlfn.IFNA(VLOOKUP($B253,KviZDarije5!$A$1:$N$1000, 7, 0), 0)/'TOP SCORES'!F$6,0)</f>
        <v>0</v>
      </c>
      <c r="I253" s="16">
        <f>IFERROR(100*_xlfn.IFNA(VLOOKUP($B253,KviZDarije6!$A$1:$N$1000, 7, 0), 0)/'TOP SCORES'!G$6,0)</f>
        <v>0</v>
      </c>
      <c r="J253" s="16">
        <f>IFERROR(100*_xlfn.IFNA(VLOOKUP($B253,KviZDarije7!$A$1:$N$1000, 7, 0), 0)/'TOP SCORES'!H$6,0)</f>
        <v>0</v>
      </c>
      <c r="K253" s="16">
        <f>IFERROR(100*_xlfn.IFNA(VLOOKUP($B253,KviZDarije8!$A$1:$N$1000, 7, 0), 0)/'TOP SCORES'!I$6,0)</f>
        <v>0</v>
      </c>
      <c r="L253" s="16">
        <f>IFERROR(100*_xlfn.IFNA(VLOOKUP($B253,KviZDarije9!$A$1:$N$1000, 7, 0), 0)/'TOP SCORES'!J$6,0)</f>
        <v>0</v>
      </c>
      <c r="M253" s="16">
        <f>IFERROR(100*_xlfn.IFNA(VLOOKUP($B253,KviZDarije10!$A$1:$N$1000, 7, 0), 0)/'TOP SCORES'!K$6,0)</f>
        <v>0</v>
      </c>
      <c r="N253" s="16">
        <f>IFERROR(100*_xlfn.IFNA(VLOOKUP($B253,KviZDarije11!$A$1:$N$1000, 7, 0), 0)/'TOP SCORES'!L$6,0)</f>
        <v>0</v>
      </c>
    </row>
    <row r="254" spans="1:14">
      <c r="A254" s="19">
        <f ca="1">RANK(C254,C$2:C$998)</f>
        <v>184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7, 0), 0)/'TOP SCORES'!B$6,0)</f>
        <v>0</v>
      </c>
      <c r="E254" s="16">
        <f>IFERROR(100*_xlfn.IFNA(VLOOKUP($B254,KviZDarije2!$A$1:$N$1000, 7, 0), 0)/'TOP SCORES'!C$6,0)</f>
        <v>0</v>
      </c>
      <c r="F254" s="16">
        <f>IFERROR(100*_xlfn.IFNA(VLOOKUP($B254,KviZDarije3!$A$1:$N$1000, 7, 0), 0)/'TOP SCORES'!D$6,0)</f>
        <v>0</v>
      </c>
      <c r="G254" s="16">
        <f>IFERROR(100*_xlfn.IFNA(VLOOKUP($B254,KviZDarije4!$A$1:$N$1000, 7, 0), 0)/'TOP SCORES'!E$6,0)</f>
        <v>0</v>
      </c>
      <c r="H254" s="16">
        <f>IFERROR(100*_xlfn.IFNA(VLOOKUP($B254,KviZDarije5!$A$1:$N$1000, 7, 0), 0)/'TOP SCORES'!F$6,0)</f>
        <v>0</v>
      </c>
      <c r="I254" s="16">
        <f>IFERROR(100*_xlfn.IFNA(VLOOKUP($B254,KviZDarije6!$A$1:$N$1000, 7, 0), 0)/'TOP SCORES'!G$6,0)</f>
        <v>0</v>
      </c>
      <c r="J254" s="16">
        <f>IFERROR(100*_xlfn.IFNA(VLOOKUP($B254,KviZDarije7!$A$1:$N$1000, 7, 0), 0)/'TOP SCORES'!H$6,0)</f>
        <v>0</v>
      </c>
      <c r="K254" s="16">
        <f>IFERROR(100*_xlfn.IFNA(VLOOKUP($B254,KviZDarije8!$A$1:$N$1000, 7, 0), 0)/'TOP SCORES'!I$6,0)</f>
        <v>0</v>
      </c>
      <c r="L254" s="16">
        <f>IFERROR(100*_xlfn.IFNA(VLOOKUP($B254,KviZDarije9!$A$1:$N$1000, 7, 0), 0)/'TOP SCORES'!J$6,0)</f>
        <v>0</v>
      </c>
      <c r="M254" s="16">
        <f>IFERROR(100*_xlfn.IFNA(VLOOKUP($B254,KviZDarije10!$A$1:$N$1000, 7, 0), 0)/'TOP SCORES'!K$6,0)</f>
        <v>0</v>
      </c>
      <c r="N254" s="16">
        <f>IFERROR(100*_xlfn.IFNA(VLOOKUP($B254,KviZDarije11!$A$1:$N$1000, 7, 0), 0)/'TOP SCORES'!L$6,0)</f>
        <v>0</v>
      </c>
    </row>
    <row r="255" spans="1:14">
      <c r="A255" s="19">
        <f ca="1">RANK(C255,C$2:C$998)</f>
        <v>184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7, 0), 0)/'TOP SCORES'!B$6,0)</f>
        <v>0</v>
      </c>
      <c r="E255" s="16">
        <f>IFERROR(100*_xlfn.IFNA(VLOOKUP($B255,KviZDarije2!$A$1:$N$1000, 7, 0), 0)/'TOP SCORES'!C$6,0)</f>
        <v>0</v>
      </c>
      <c r="F255" s="16">
        <f>IFERROR(100*_xlfn.IFNA(VLOOKUP($B255,KviZDarije3!$A$1:$N$1000, 7, 0), 0)/'TOP SCORES'!D$6,0)</f>
        <v>0</v>
      </c>
      <c r="G255" s="16">
        <f>IFERROR(100*_xlfn.IFNA(VLOOKUP($B255,KviZDarije4!$A$1:$N$1000, 7, 0), 0)/'TOP SCORES'!E$6,0)</f>
        <v>0</v>
      </c>
      <c r="H255" s="16">
        <f>IFERROR(100*_xlfn.IFNA(VLOOKUP($B255,KviZDarije5!$A$1:$N$1000, 7, 0), 0)/'TOP SCORES'!F$6,0)</f>
        <v>0</v>
      </c>
      <c r="I255" s="16">
        <f>IFERROR(100*_xlfn.IFNA(VLOOKUP($B255,KviZDarije6!$A$1:$N$1000, 7, 0), 0)/'TOP SCORES'!G$6,0)</f>
        <v>0</v>
      </c>
      <c r="J255" s="16">
        <f>IFERROR(100*_xlfn.IFNA(VLOOKUP($B255,KviZDarije7!$A$1:$N$1000, 7, 0), 0)/'TOP SCORES'!H$6,0)</f>
        <v>0</v>
      </c>
      <c r="K255" s="16">
        <f>IFERROR(100*_xlfn.IFNA(VLOOKUP($B255,KviZDarije8!$A$1:$N$1000, 7, 0), 0)/'TOP SCORES'!I$6,0)</f>
        <v>0</v>
      </c>
      <c r="L255" s="16">
        <f>IFERROR(100*_xlfn.IFNA(VLOOKUP($B255,KviZDarije9!$A$1:$N$1000, 7, 0), 0)/'TOP SCORES'!J$6,0)</f>
        <v>0</v>
      </c>
      <c r="M255" s="16">
        <f>IFERROR(100*_xlfn.IFNA(VLOOKUP($B255,KviZDarije10!$A$1:$N$1000, 7, 0), 0)/'TOP SCORES'!K$6,0)</f>
        <v>0</v>
      </c>
      <c r="N255" s="16">
        <f>IFERROR(100*_xlfn.IFNA(VLOOKUP($B255,KviZDarije11!$A$1:$N$1000, 7, 0), 0)/'TOP SCORES'!L$6,0)</f>
        <v>0</v>
      </c>
    </row>
    <row r="256" spans="1:14">
      <c r="A256" s="19">
        <f ca="1">RANK(C256,C$2:C$998)</f>
        <v>184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7, 0), 0)/'TOP SCORES'!B$6,0)</f>
        <v>0</v>
      </c>
      <c r="E256" s="16">
        <f>IFERROR(100*_xlfn.IFNA(VLOOKUP($B256,KviZDarije2!$A$1:$N$1000, 7, 0), 0)/'TOP SCORES'!C$6,0)</f>
        <v>0</v>
      </c>
      <c r="F256" s="16">
        <f>IFERROR(100*_xlfn.IFNA(VLOOKUP($B256,KviZDarije3!$A$1:$N$1000, 7, 0), 0)/'TOP SCORES'!D$6,0)</f>
        <v>0</v>
      </c>
      <c r="G256" s="16">
        <f>IFERROR(100*_xlfn.IFNA(VLOOKUP($B256,KviZDarije4!$A$1:$N$1000, 7, 0), 0)/'TOP SCORES'!E$6,0)</f>
        <v>0</v>
      </c>
      <c r="H256" s="16">
        <f>IFERROR(100*_xlfn.IFNA(VLOOKUP($B256,KviZDarije5!$A$1:$N$1000, 7, 0), 0)/'TOP SCORES'!F$6,0)</f>
        <v>0</v>
      </c>
      <c r="I256" s="16">
        <f>IFERROR(100*_xlfn.IFNA(VLOOKUP($B256,KviZDarije6!$A$1:$N$1000, 7, 0), 0)/'TOP SCORES'!G$6,0)</f>
        <v>0</v>
      </c>
      <c r="J256" s="16">
        <f>IFERROR(100*_xlfn.IFNA(VLOOKUP($B256,KviZDarije7!$A$1:$N$1000, 7, 0), 0)/'TOP SCORES'!H$6,0)</f>
        <v>0</v>
      </c>
      <c r="K256" s="16">
        <f>IFERROR(100*_xlfn.IFNA(VLOOKUP($B256,KviZDarije8!$A$1:$N$1000, 7, 0), 0)/'TOP SCORES'!I$6,0)</f>
        <v>0</v>
      </c>
      <c r="L256" s="16">
        <f>IFERROR(100*_xlfn.IFNA(VLOOKUP($B256,KviZDarije9!$A$1:$N$1000, 7, 0), 0)/'TOP SCORES'!J$6,0)</f>
        <v>0</v>
      </c>
      <c r="M256" s="16">
        <f>IFERROR(100*_xlfn.IFNA(VLOOKUP($B256,KviZDarije10!$A$1:$N$1000, 7, 0), 0)/'TOP SCORES'!K$6,0)</f>
        <v>0</v>
      </c>
      <c r="N256" s="16">
        <f>IFERROR(100*_xlfn.IFNA(VLOOKUP($B256,KviZDarije11!$A$1:$N$1000, 7, 0), 0)/'TOP SCORES'!L$6,0)</f>
        <v>0</v>
      </c>
    </row>
    <row r="257" spans="1:14">
      <c r="A257" s="19">
        <f ca="1">RANK(C257,C$2:C$998)</f>
        <v>184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7, 0), 0)/'TOP SCORES'!B$6,0)</f>
        <v>0</v>
      </c>
      <c r="E257" s="16">
        <f>IFERROR(100*_xlfn.IFNA(VLOOKUP($B257,KviZDarije2!$A$1:$N$1000, 7, 0), 0)/'TOP SCORES'!C$6,0)</f>
        <v>0</v>
      </c>
      <c r="F257" s="16">
        <f>IFERROR(100*_xlfn.IFNA(VLOOKUP($B257,KviZDarije3!$A$1:$N$1000, 7, 0), 0)/'TOP SCORES'!D$6,0)</f>
        <v>0</v>
      </c>
      <c r="G257" s="16">
        <f>IFERROR(100*_xlfn.IFNA(VLOOKUP($B257,KviZDarije4!$A$1:$N$1000, 7, 0), 0)/'TOP SCORES'!E$6,0)</f>
        <v>0</v>
      </c>
      <c r="H257" s="16">
        <f>IFERROR(100*_xlfn.IFNA(VLOOKUP($B257,KviZDarije5!$A$1:$N$1000, 7, 0), 0)/'TOP SCORES'!F$6,0)</f>
        <v>0</v>
      </c>
      <c r="I257" s="16">
        <f>IFERROR(100*_xlfn.IFNA(VLOOKUP($B257,KviZDarije6!$A$1:$N$1000, 7, 0), 0)/'TOP SCORES'!G$6,0)</f>
        <v>0</v>
      </c>
      <c r="J257" s="16">
        <f>IFERROR(100*_xlfn.IFNA(VLOOKUP($B257,KviZDarije7!$A$1:$N$1000, 7, 0), 0)/'TOP SCORES'!H$6,0)</f>
        <v>0</v>
      </c>
      <c r="K257" s="16">
        <f>IFERROR(100*_xlfn.IFNA(VLOOKUP($B257,KviZDarije8!$A$1:$N$1000, 7, 0), 0)/'TOP SCORES'!I$6,0)</f>
        <v>0</v>
      </c>
      <c r="L257" s="16">
        <f>IFERROR(100*_xlfn.IFNA(VLOOKUP($B257,KviZDarije9!$A$1:$N$1000, 7, 0), 0)/'TOP SCORES'!J$6,0)</f>
        <v>0</v>
      </c>
      <c r="M257" s="16">
        <f>IFERROR(100*_xlfn.IFNA(VLOOKUP($B257,KviZDarije10!$A$1:$N$1000, 7, 0), 0)/'TOP SCORES'!K$6,0)</f>
        <v>0</v>
      </c>
      <c r="N257" s="16">
        <f>IFERROR(100*_xlfn.IFNA(VLOOKUP($B257,KviZDarije11!$A$1:$N$1000, 7, 0), 0)/'TOP SCORES'!L$6,0)</f>
        <v>0</v>
      </c>
    </row>
    <row r="258" spans="1:14">
      <c r="A258" s="19">
        <f ca="1">RANK(C258,C$2:C$998)</f>
        <v>184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7, 0), 0)/'TOP SCORES'!B$6,0)</f>
        <v>0</v>
      </c>
      <c r="E258" s="16">
        <f>IFERROR(100*_xlfn.IFNA(VLOOKUP($B258,KviZDarije2!$A$1:$N$1000, 7, 0), 0)/'TOP SCORES'!C$6,0)</f>
        <v>0</v>
      </c>
      <c r="F258" s="16">
        <f>IFERROR(100*_xlfn.IFNA(VLOOKUP($B258,KviZDarije3!$A$1:$N$1000, 7, 0), 0)/'TOP SCORES'!D$6,0)</f>
        <v>0</v>
      </c>
      <c r="G258" s="16">
        <f>IFERROR(100*_xlfn.IFNA(VLOOKUP($B258,KviZDarije4!$A$1:$N$1000, 7, 0), 0)/'TOP SCORES'!E$6,0)</f>
        <v>0</v>
      </c>
      <c r="H258" s="16">
        <f>IFERROR(100*_xlfn.IFNA(VLOOKUP($B258,KviZDarije5!$A$1:$N$1000, 7, 0), 0)/'TOP SCORES'!F$6,0)</f>
        <v>0</v>
      </c>
      <c r="I258" s="16">
        <f>IFERROR(100*_xlfn.IFNA(VLOOKUP($B258,KviZDarije6!$A$1:$N$1000, 7, 0), 0)/'TOP SCORES'!G$6,0)</f>
        <v>0</v>
      </c>
      <c r="J258" s="16">
        <f>IFERROR(100*_xlfn.IFNA(VLOOKUP($B258,KviZDarije7!$A$1:$N$1000, 7, 0), 0)/'TOP SCORES'!H$6,0)</f>
        <v>0</v>
      </c>
      <c r="K258" s="16">
        <f>IFERROR(100*_xlfn.IFNA(VLOOKUP($B258,KviZDarije8!$A$1:$N$1000, 7, 0), 0)/'TOP SCORES'!I$6,0)</f>
        <v>0</v>
      </c>
      <c r="L258" s="16">
        <f>IFERROR(100*_xlfn.IFNA(VLOOKUP($B258,KviZDarije9!$A$1:$N$1000, 7, 0), 0)/'TOP SCORES'!J$6,0)</f>
        <v>0</v>
      </c>
      <c r="M258" s="16">
        <f>IFERROR(100*_xlfn.IFNA(VLOOKUP($B258,KviZDarije10!$A$1:$N$1000, 7, 0), 0)/'TOP SCORES'!K$6,0)</f>
        <v>0</v>
      </c>
      <c r="N258" s="16">
        <f>IFERROR(100*_xlfn.IFNA(VLOOKUP($B258,KviZDarije11!$A$1:$N$1000, 7, 0), 0)/'TOP SCORES'!L$6,0)</f>
        <v>0</v>
      </c>
    </row>
    <row r="259" spans="1:14">
      <c r="A259" s="19">
        <f ca="1">RANK(C259,C$2:C$998)</f>
        <v>184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7, 0), 0)/'TOP SCORES'!B$6,0)</f>
        <v>0</v>
      </c>
      <c r="E259" s="16">
        <f>IFERROR(100*_xlfn.IFNA(VLOOKUP($B259,KviZDarije2!$A$1:$N$1000, 7, 0), 0)/'TOP SCORES'!C$6,0)</f>
        <v>0</v>
      </c>
      <c r="F259" s="16">
        <f>IFERROR(100*_xlfn.IFNA(VLOOKUP($B259,KviZDarije3!$A$1:$N$1000, 7, 0), 0)/'TOP SCORES'!D$6,0)</f>
        <v>0</v>
      </c>
      <c r="G259" s="16">
        <f>IFERROR(100*_xlfn.IFNA(VLOOKUP($B259,KviZDarije4!$A$1:$N$1000, 7, 0), 0)/'TOP SCORES'!E$6,0)</f>
        <v>0</v>
      </c>
      <c r="H259" s="16">
        <f>IFERROR(100*_xlfn.IFNA(VLOOKUP($B259,KviZDarije5!$A$1:$N$1000, 7, 0), 0)/'TOP SCORES'!F$6,0)</f>
        <v>0</v>
      </c>
      <c r="I259" s="16">
        <f>IFERROR(100*_xlfn.IFNA(VLOOKUP($B259,KviZDarije6!$A$1:$N$1000, 7, 0), 0)/'TOP SCORES'!G$6,0)</f>
        <v>0</v>
      </c>
      <c r="J259" s="16">
        <f>IFERROR(100*_xlfn.IFNA(VLOOKUP($B259,KviZDarije7!$A$1:$N$1000, 7, 0), 0)/'TOP SCORES'!H$6,0)</f>
        <v>0</v>
      </c>
      <c r="K259" s="16">
        <f>IFERROR(100*_xlfn.IFNA(VLOOKUP($B259,KviZDarije8!$A$1:$N$1000, 7, 0), 0)/'TOP SCORES'!I$6,0)</f>
        <v>0</v>
      </c>
      <c r="L259" s="16">
        <f>IFERROR(100*_xlfn.IFNA(VLOOKUP($B259,KviZDarije9!$A$1:$N$1000, 7, 0), 0)/'TOP SCORES'!J$6,0)</f>
        <v>0</v>
      </c>
      <c r="M259" s="16">
        <f>IFERROR(100*_xlfn.IFNA(VLOOKUP($B259,KviZDarije10!$A$1:$N$1000, 7, 0), 0)/'TOP SCORES'!K$6,0)</f>
        <v>0</v>
      </c>
      <c r="N259" s="16">
        <f>IFERROR(100*_xlfn.IFNA(VLOOKUP($B259,KviZDarije11!$A$1:$N$1000, 7, 0), 0)/'TOP SCORES'!L$6,0)</f>
        <v>0</v>
      </c>
    </row>
    <row r="260" spans="1:14">
      <c r="A260" s="19">
        <f ca="1">RANK(C260,C$2:C$998)</f>
        <v>184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7, 0), 0)/'TOP SCORES'!B$6,0)</f>
        <v>0</v>
      </c>
      <c r="E260" s="16">
        <f>IFERROR(100*_xlfn.IFNA(VLOOKUP($B260,KviZDarije2!$A$1:$N$1000, 7, 0), 0)/'TOP SCORES'!C$6,0)</f>
        <v>0</v>
      </c>
      <c r="F260" s="16">
        <f>IFERROR(100*_xlfn.IFNA(VLOOKUP($B260,KviZDarije3!$A$1:$N$1000, 7, 0), 0)/'TOP SCORES'!D$6,0)</f>
        <v>0</v>
      </c>
      <c r="G260" s="16">
        <f>IFERROR(100*_xlfn.IFNA(VLOOKUP($B260,KviZDarije4!$A$1:$N$1000, 7, 0), 0)/'TOP SCORES'!E$6,0)</f>
        <v>0</v>
      </c>
      <c r="H260" s="16">
        <f>IFERROR(100*_xlfn.IFNA(VLOOKUP($B260,KviZDarije5!$A$1:$N$1000, 7, 0), 0)/'TOP SCORES'!F$6,0)</f>
        <v>0</v>
      </c>
      <c r="I260" s="16">
        <f>IFERROR(100*_xlfn.IFNA(VLOOKUP($B260,KviZDarije6!$A$1:$N$1000, 7, 0), 0)/'TOP SCORES'!G$6,0)</f>
        <v>0</v>
      </c>
      <c r="J260" s="16">
        <f>IFERROR(100*_xlfn.IFNA(VLOOKUP($B260,KviZDarije7!$A$1:$N$1000, 7, 0), 0)/'TOP SCORES'!H$6,0)</f>
        <v>0</v>
      </c>
      <c r="K260" s="16">
        <f>IFERROR(100*_xlfn.IFNA(VLOOKUP($B260,KviZDarije8!$A$1:$N$1000, 7, 0), 0)/'TOP SCORES'!I$6,0)</f>
        <v>0</v>
      </c>
      <c r="L260" s="16">
        <f>IFERROR(100*_xlfn.IFNA(VLOOKUP($B260,KviZDarije9!$A$1:$N$1000, 7, 0), 0)/'TOP SCORES'!J$6,0)</f>
        <v>0</v>
      </c>
      <c r="M260" s="16">
        <f>IFERROR(100*_xlfn.IFNA(VLOOKUP($B260,KviZDarije10!$A$1:$N$1000, 7, 0), 0)/'TOP SCORES'!K$6,0)</f>
        <v>0</v>
      </c>
      <c r="N260" s="16">
        <f>IFERROR(100*_xlfn.IFNA(VLOOKUP($B260,KviZDarije11!$A$1:$N$1000, 7, 0), 0)/'TOP SCORES'!L$6,0)</f>
        <v>0</v>
      </c>
    </row>
    <row r="261" spans="1:14">
      <c r="A261" s="19">
        <f ca="1">RANK(C261,C$2:C$998)</f>
        <v>184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7, 0), 0)/'TOP SCORES'!B$6,0)</f>
        <v>0</v>
      </c>
      <c r="E261" s="16">
        <f>IFERROR(100*_xlfn.IFNA(VLOOKUP($B261,KviZDarije2!$A$1:$N$1000, 7, 0), 0)/'TOP SCORES'!C$6,0)</f>
        <v>0</v>
      </c>
      <c r="F261" s="16">
        <f>IFERROR(100*_xlfn.IFNA(VLOOKUP($B261,KviZDarije3!$A$1:$N$1000, 7, 0), 0)/'TOP SCORES'!D$6,0)</f>
        <v>0</v>
      </c>
      <c r="G261" s="16">
        <f>IFERROR(100*_xlfn.IFNA(VLOOKUP($B261,KviZDarije4!$A$1:$N$1000, 7, 0), 0)/'TOP SCORES'!E$6,0)</f>
        <v>0</v>
      </c>
      <c r="H261" s="16">
        <f>IFERROR(100*_xlfn.IFNA(VLOOKUP($B261,KviZDarije5!$A$1:$N$1000, 7, 0), 0)/'TOP SCORES'!F$6,0)</f>
        <v>0</v>
      </c>
      <c r="I261" s="16">
        <f>IFERROR(100*_xlfn.IFNA(VLOOKUP($B261,KviZDarije6!$A$1:$N$1000, 7, 0), 0)/'TOP SCORES'!G$6,0)</f>
        <v>0</v>
      </c>
      <c r="J261" s="16">
        <f>IFERROR(100*_xlfn.IFNA(VLOOKUP($B261,KviZDarije7!$A$1:$N$1000, 7, 0), 0)/'TOP SCORES'!H$6,0)</f>
        <v>0</v>
      </c>
      <c r="K261" s="16">
        <f>IFERROR(100*_xlfn.IFNA(VLOOKUP($B261,KviZDarije8!$A$1:$N$1000, 7, 0), 0)/'TOP SCORES'!I$6,0)</f>
        <v>0</v>
      </c>
      <c r="L261" s="16">
        <f>IFERROR(100*_xlfn.IFNA(VLOOKUP($B261,KviZDarije9!$A$1:$N$1000, 7, 0), 0)/'TOP SCORES'!J$6,0)</f>
        <v>0</v>
      </c>
      <c r="M261" s="16">
        <f>IFERROR(100*_xlfn.IFNA(VLOOKUP($B261,KviZDarije10!$A$1:$N$1000, 7, 0), 0)/'TOP SCORES'!K$6,0)</f>
        <v>0</v>
      </c>
      <c r="N261" s="16">
        <f>IFERROR(100*_xlfn.IFNA(VLOOKUP($B261,KviZDarije11!$A$1:$N$1000, 7, 0), 0)/'TOP SCORES'!L$6,0)</f>
        <v>0</v>
      </c>
    </row>
    <row r="262" spans="1:14">
      <c r="A262" s="19">
        <f ca="1">RANK(C262,C$2:C$998)</f>
        <v>184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7, 0), 0)/'TOP SCORES'!B$6,0)</f>
        <v>0</v>
      </c>
      <c r="E262" s="16">
        <f>IFERROR(100*_xlfn.IFNA(VLOOKUP($B262,KviZDarije2!$A$1:$N$1000, 7, 0), 0)/'TOP SCORES'!C$6,0)</f>
        <v>0</v>
      </c>
      <c r="F262" s="16">
        <f>IFERROR(100*_xlfn.IFNA(VLOOKUP($B262,KviZDarije3!$A$1:$N$1000, 7, 0), 0)/'TOP SCORES'!D$6,0)</f>
        <v>0</v>
      </c>
      <c r="G262" s="16">
        <f>IFERROR(100*_xlfn.IFNA(VLOOKUP($B262,KviZDarije4!$A$1:$N$1000, 7, 0), 0)/'TOP SCORES'!E$6,0)</f>
        <v>0</v>
      </c>
      <c r="H262" s="16">
        <f>IFERROR(100*_xlfn.IFNA(VLOOKUP($B262,KviZDarije5!$A$1:$N$1000, 7, 0), 0)/'TOP SCORES'!F$6,0)</f>
        <v>0</v>
      </c>
      <c r="I262" s="16">
        <f>IFERROR(100*_xlfn.IFNA(VLOOKUP($B262,KviZDarije6!$A$1:$N$1000, 7, 0), 0)/'TOP SCORES'!G$6,0)</f>
        <v>0</v>
      </c>
      <c r="J262" s="16">
        <f>IFERROR(100*_xlfn.IFNA(VLOOKUP($B262,KviZDarije7!$A$1:$N$1000, 7, 0), 0)/'TOP SCORES'!H$6,0)</f>
        <v>0</v>
      </c>
      <c r="K262" s="16">
        <f>IFERROR(100*_xlfn.IFNA(VLOOKUP($B262,KviZDarije8!$A$1:$N$1000, 7, 0), 0)/'TOP SCORES'!I$6,0)</f>
        <v>0</v>
      </c>
      <c r="L262" s="16">
        <f>IFERROR(100*_xlfn.IFNA(VLOOKUP($B262,KviZDarije9!$A$1:$N$1000, 7, 0), 0)/'TOP SCORES'!J$6,0)</f>
        <v>0</v>
      </c>
      <c r="M262" s="16">
        <f>IFERROR(100*_xlfn.IFNA(VLOOKUP($B262,KviZDarije10!$A$1:$N$1000, 7, 0), 0)/'TOP SCORES'!K$6,0)</f>
        <v>0</v>
      </c>
      <c r="N262" s="16">
        <f>IFERROR(100*_xlfn.IFNA(VLOOKUP($B262,KviZDarije11!$A$1:$N$1000, 7, 0), 0)/'TOP SCORES'!L$6,0)</f>
        <v>0</v>
      </c>
    </row>
    <row r="263" spans="1:14">
      <c r="A263" s="19">
        <f ca="1">RANK(C263,C$2:C$998)</f>
        <v>184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7, 0), 0)/'TOP SCORES'!B$6,0)</f>
        <v>0</v>
      </c>
      <c r="E263" s="16">
        <f>IFERROR(100*_xlfn.IFNA(VLOOKUP($B263,KviZDarije2!$A$1:$N$1000, 7, 0), 0)/'TOP SCORES'!C$6,0)</f>
        <v>0</v>
      </c>
      <c r="F263" s="16">
        <f>IFERROR(100*_xlfn.IFNA(VLOOKUP($B263,KviZDarije3!$A$1:$N$1000, 7, 0), 0)/'TOP SCORES'!D$6,0)</f>
        <v>0</v>
      </c>
      <c r="G263" s="16">
        <f>IFERROR(100*_xlfn.IFNA(VLOOKUP($B263,KviZDarije4!$A$1:$N$1000, 7, 0), 0)/'TOP SCORES'!E$6,0)</f>
        <v>0</v>
      </c>
      <c r="H263" s="16">
        <f>IFERROR(100*_xlfn.IFNA(VLOOKUP($B263,KviZDarije5!$A$1:$N$1000, 7, 0), 0)/'TOP SCORES'!F$6,0)</f>
        <v>0</v>
      </c>
      <c r="I263" s="16">
        <f>IFERROR(100*_xlfn.IFNA(VLOOKUP($B263,KviZDarije6!$A$1:$N$1000, 7, 0), 0)/'TOP SCORES'!G$6,0)</f>
        <v>0</v>
      </c>
      <c r="J263" s="16">
        <f>IFERROR(100*_xlfn.IFNA(VLOOKUP($B263,KviZDarije7!$A$1:$N$1000, 7, 0), 0)/'TOP SCORES'!H$6,0)</f>
        <v>0</v>
      </c>
      <c r="K263" s="16">
        <f>IFERROR(100*_xlfn.IFNA(VLOOKUP($B263,KviZDarije8!$A$1:$N$1000, 7, 0), 0)/'TOP SCORES'!I$6,0)</f>
        <v>0</v>
      </c>
      <c r="L263" s="16">
        <f>IFERROR(100*_xlfn.IFNA(VLOOKUP($B263,KviZDarije9!$A$1:$N$1000, 7, 0), 0)/'TOP SCORES'!J$6,0)</f>
        <v>0</v>
      </c>
      <c r="M263" s="16">
        <f>IFERROR(100*_xlfn.IFNA(VLOOKUP($B263,KviZDarije10!$A$1:$N$1000, 7, 0), 0)/'TOP SCORES'!K$6,0)</f>
        <v>0</v>
      </c>
      <c r="N263" s="16">
        <f>IFERROR(100*_xlfn.IFNA(VLOOKUP($B263,KviZDarije11!$A$1:$N$1000, 7, 0), 0)/'TOP SCORES'!L$6,0)</f>
        <v>0</v>
      </c>
    </row>
    <row r="264" spans="1:14">
      <c r="A264" s="19">
        <f ca="1">RANK(C264,C$2:C$998)</f>
        <v>184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7, 0), 0)/'TOP SCORES'!B$6,0)</f>
        <v>0</v>
      </c>
      <c r="E264" s="16">
        <f>IFERROR(100*_xlfn.IFNA(VLOOKUP($B264,KviZDarije2!$A$1:$N$1000, 7, 0), 0)/'TOP SCORES'!C$6,0)</f>
        <v>0</v>
      </c>
      <c r="F264" s="16">
        <f>IFERROR(100*_xlfn.IFNA(VLOOKUP($B264,KviZDarije3!$A$1:$N$1000, 7, 0), 0)/'TOP SCORES'!D$6,0)</f>
        <v>0</v>
      </c>
      <c r="G264" s="16">
        <f>IFERROR(100*_xlfn.IFNA(VLOOKUP($B264,KviZDarije4!$A$1:$N$1000, 7, 0), 0)/'TOP SCORES'!E$6,0)</f>
        <v>0</v>
      </c>
      <c r="H264" s="16">
        <f>IFERROR(100*_xlfn.IFNA(VLOOKUP($B264,KviZDarije5!$A$1:$N$1000, 7, 0), 0)/'TOP SCORES'!F$6,0)</f>
        <v>0</v>
      </c>
      <c r="I264" s="16">
        <f>IFERROR(100*_xlfn.IFNA(VLOOKUP($B264,KviZDarije6!$A$1:$N$1000, 7, 0), 0)/'TOP SCORES'!G$6,0)</f>
        <v>0</v>
      </c>
      <c r="J264" s="16">
        <f>IFERROR(100*_xlfn.IFNA(VLOOKUP($B264,KviZDarije7!$A$1:$N$1000, 7, 0), 0)/'TOP SCORES'!H$6,0)</f>
        <v>0</v>
      </c>
      <c r="K264" s="16">
        <f>IFERROR(100*_xlfn.IFNA(VLOOKUP($B264,KviZDarije8!$A$1:$N$1000, 7, 0), 0)/'TOP SCORES'!I$6,0)</f>
        <v>0</v>
      </c>
      <c r="L264" s="16">
        <f>IFERROR(100*_xlfn.IFNA(VLOOKUP($B264,KviZDarije9!$A$1:$N$1000, 7, 0), 0)/'TOP SCORES'!J$6,0)</f>
        <v>0</v>
      </c>
      <c r="M264" s="16">
        <f>IFERROR(100*_xlfn.IFNA(VLOOKUP($B264,KviZDarije10!$A$1:$N$1000, 7, 0), 0)/'TOP SCORES'!K$6,0)</f>
        <v>0</v>
      </c>
      <c r="N264" s="16">
        <f>IFERROR(100*_xlfn.IFNA(VLOOKUP($B264,KviZDarije11!$A$1:$N$1000, 7, 0), 0)/'TOP SCORES'!L$6,0)</f>
        <v>0</v>
      </c>
    </row>
    <row r="265" spans="1:14">
      <c r="A265" s="19">
        <f ca="1">RANK(C265,C$2:C$998)</f>
        <v>184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7, 0), 0)/'TOP SCORES'!B$6,0)</f>
        <v>0</v>
      </c>
      <c r="E265" s="16">
        <f>IFERROR(100*_xlfn.IFNA(VLOOKUP($B265,KviZDarije2!$A$1:$N$1000, 7, 0), 0)/'TOP SCORES'!C$6,0)</f>
        <v>0</v>
      </c>
      <c r="F265" s="16">
        <f>IFERROR(100*_xlfn.IFNA(VLOOKUP($B265,KviZDarije3!$A$1:$N$1000, 7, 0), 0)/'TOP SCORES'!D$6,0)</f>
        <v>0</v>
      </c>
      <c r="G265" s="16">
        <f>IFERROR(100*_xlfn.IFNA(VLOOKUP($B265,KviZDarije4!$A$1:$N$1000, 7, 0), 0)/'TOP SCORES'!E$6,0)</f>
        <v>0</v>
      </c>
      <c r="H265" s="16">
        <f>IFERROR(100*_xlfn.IFNA(VLOOKUP($B265,KviZDarije5!$A$1:$N$1000, 7, 0), 0)/'TOP SCORES'!F$6,0)</f>
        <v>0</v>
      </c>
      <c r="I265" s="16">
        <f>IFERROR(100*_xlfn.IFNA(VLOOKUP($B265,KviZDarije6!$A$1:$N$1000, 7, 0), 0)/'TOP SCORES'!G$6,0)</f>
        <v>0</v>
      </c>
      <c r="J265" s="16">
        <f>IFERROR(100*_xlfn.IFNA(VLOOKUP($B265,KviZDarije7!$A$1:$N$1000, 7, 0), 0)/'TOP SCORES'!H$6,0)</f>
        <v>0</v>
      </c>
      <c r="K265" s="16">
        <f>IFERROR(100*_xlfn.IFNA(VLOOKUP($B265,KviZDarije8!$A$1:$N$1000, 7, 0), 0)/'TOP SCORES'!I$6,0)</f>
        <v>0</v>
      </c>
      <c r="L265" s="16">
        <f>IFERROR(100*_xlfn.IFNA(VLOOKUP($B265,KviZDarije9!$A$1:$N$1000, 7, 0), 0)/'TOP SCORES'!J$6,0)</f>
        <v>0</v>
      </c>
      <c r="M265" s="16">
        <f>IFERROR(100*_xlfn.IFNA(VLOOKUP($B265,KviZDarije10!$A$1:$N$1000, 7, 0), 0)/'TOP SCORES'!K$6,0)</f>
        <v>0</v>
      </c>
      <c r="N265" s="16">
        <f>IFERROR(100*_xlfn.IFNA(VLOOKUP($B265,KviZDarije11!$A$1:$N$1000, 7, 0), 0)/'TOP SCORES'!L$6,0)</f>
        <v>0</v>
      </c>
    </row>
    <row r="266" spans="1:14">
      <c r="A266" s="19">
        <f ca="1">RANK(C266,C$2:C$998)</f>
        <v>184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7, 0), 0)/'TOP SCORES'!B$6,0)</f>
        <v>0</v>
      </c>
      <c r="E266" s="16">
        <f>IFERROR(100*_xlfn.IFNA(VLOOKUP($B266,KviZDarije2!$A$1:$N$1000, 7, 0), 0)/'TOP SCORES'!C$6,0)</f>
        <v>0</v>
      </c>
      <c r="F266" s="16">
        <f>IFERROR(100*_xlfn.IFNA(VLOOKUP($B266,KviZDarije3!$A$1:$N$1000, 7, 0), 0)/'TOP SCORES'!D$6,0)</f>
        <v>0</v>
      </c>
      <c r="G266" s="16">
        <f>IFERROR(100*_xlfn.IFNA(VLOOKUP($B266,KviZDarije4!$A$1:$N$1000, 7, 0), 0)/'TOP SCORES'!E$6,0)</f>
        <v>0</v>
      </c>
      <c r="H266" s="16">
        <f>IFERROR(100*_xlfn.IFNA(VLOOKUP($B266,KviZDarije5!$A$1:$N$1000, 7, 0), 0)/'TOP SCORES'!F$6,0)</f>
        <v>0</v>
      </c>
      <c r="I266" s="16">
        <f>IFERROR(100*_xlfn.IFNA(VLOOKUP($B266,KviZDarije6!$A$1:$N$1000, 7, 0), 0)/'TOP SCORES'!G$6,0)</f>
        <v>0</v>
      </c>
      <c r="J266" s="16">
        <f>IFERROR(100*_xlfn.IFNA(VLOOKUP($B266,KviZDarije7!$A$1:$N$1000, 7, 0), 0)/'TOP SCORES'!H$6,0)</f>
        <v>0</v>
      </c>
      <c r="K266" s="16">
        <f>IFERROR(100*_xlfn.IFNA(VLOOKUP($B266,KviZDarije8!$A$1:$N$1000, 7, 0), 0)/'TOP SCORES'!I$6,0)</f>
        <v>0</v>
      </c>
      <c r="L266" s="16">
        <f>IFERROR(100*_xlfn.IFNA(VLOOKUP($B266,KviZDarije9!$A$1:$N$1000, 7, 0), 0)/'TOP SCORES'!J$6,0)</f>
        <v>0</v>
      </c>
      <c r="M266" s="16">
        <f>IFERROR(100*_xlfn.IFNA(VLOOKUP($B266,KviZDarije10!$A$1:$N$1000, 7, 0), 0)/'TOP SCORES'!K$6,0)</f>
        <v>0</v>
      </c>
      <c r="N266" s="16">
        <f>IFERROR(100*_xlfn.IFNA(VLOOKUP($B266,KviZDarije11!$A$1:$N$1000, 7, 0), 0)/'TOP SCORES'!L$6,0)</f>
        <v>0</v>
      </c>
    </row>
    <row r="267" spans="1:14">
      <c r="A267" s="19">
        <f ca="1">RANK(C267,C$2:C$998)</f>
        <v>184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7, 0), 0)/'TOP SCORES'!B$6,0)</f>
        <v>0</v>
      </c>
      <c r="E267" s="16">
        <f>IFERROR(100*_xlfn.IFNA(VLOOKUP($B267,KviZDarije2!$A$1:$N$1000, 7, 0), 0)/'TOP SCORES'!C$6,0)</f>
        <v>0</v>
      </c>
      <c r="F267" s="16">
        <f>IFERROR(100*_xlfn.IFNA(VLOOKUP($B267,KviZDarije3!$A$1:$N$1000, 7, 0), 0)/'TOP SCORES'!D$6,0)</f>
        <v>0</v>
      </c>
      <c r="G267" s="16">
        <f>IFERROR(100*_xlfn.IFNA(VLOOKUP($B267,KviZDarije4!$A$1:$N$1000, 7, 0), 0)/'TOP SCORES'!E$6,0)</f>
        <v>0</v>
      </c>
      <c r="H267" s="16">
        <f>IFERROR(100*_xlfn.IFNA(VLOOKUP($B267,KviZDarije5!$A$1:$N$1000, 7, 0), 0)/'TOP SCORES'!F$6,0)</f>
        <v>0</v>
      </c>
      <c r="I267" s="16">
        <f>IFERROR(100*_xlfn.IFNA(VLOOKUP($B267,KviZDarije6!$A$1:$N$1000, 7, 0), 0)/'TOP SCORES'!G$6,0)</f>
        <v>0</v>
      </c>
      <c r="J267" s="16">
        <f>IFERROR(100*_xlfn.IFNA(VLOOKUP($B267,KviZDarije7!$A$1:$N$1000, 7, 0), 0)/'TOP SCORES'!H$6,0)</f>
        <v>0</v>
      </c>
      <c r="K267" s="16">
        <f>IFERROR(100*_xlfn.IFNA(VLOOKUP($B267,KviZDarije8!$A$1:$N$1000, 7, 0), 0)/'TOP SCORES'!I$6,0)</f>
        <v>0</v>
      </c>
      <c r="L267" s="16">
        <f>IFERROR(100*_xlfn.IFNA(VLOOKUP($B267,KviZDarije9!$A$1:$N$1000, 7, 0), 0)/'TOP SCORES'!J$6,0)</f>
        <v>0</v>
      </c>
      <c r="M267" s="16">
        <f>IFERROR(100*_xlfn.IFNA(VLOOKUP($B267,KviZDarije10!$A$1:$N$1000, 7, 0), 0)/'TOP SCORES'!K$6,0)</f>
        <v>0</v>
      </c>
      <c r="N267" s="16">
        <f>IFERROR(100*_xlfn.IFNA(VLOOKUP($B267,KviZDarije11!$A$1:$N$1000, 7, 0), 0)/'TOP SCORES'!L$6,0)</f>
        <v>0</v>
      </c>
    </row>
    <row r="268" spans="1:14">
      <c r="A268" s="19">
        <f ca="1">RANK(C268,C$2:C$998)</f>
        <v>184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7, 0), 0)/'TOP SCORES'!B$6,0)</f>
        <v>0</v>
      </c>
      <c r="E268" s="16">
        <f>IFERROR(100*_xlfn.IFNA(VLOOKUP($B268,KviZDarije2!$A$1:$N$1000, 7, 0), 0)/'TOP SCORES'!C$6,0)</f>
        <v>0</v>
      </c>
      <c r="F268" s="16">
        <f>IFERROR(100*_xlfn.IFNA(VLOOKUP($B268,KviZDarije3!$A$1:$N$1000, 7, 0), 0)/'TOP SCORES'!D$6,0)</f>
        <v>0</v>
      </c>
      <c r="G268" s="16">
        <f>IFERROR(100*_xlfn.IFNA(VLOOKUP($B268,KviZDarije4!$A$1:$N$1000, 7, 0), 0)/'TOP SCORES'!E$6,0)</f>
        <v>0</v>
      </c>
      <c r="H268" s="16">
        <f>IFERROR(100*_xlfn.IFNA(VLOOKUP($B268,KviZDarije5!$A$1:$N$1000, 7, 0), 0)/'TOP SCORES'!F$6,0)</f>
        <v>0</v>
      </c>
      <c r="I268" s="16">
        <f>IFERROR(100*_xlfn.IFNA(VLOOKUP($B268,KviZDarije6!$A$1:$N$1000, 7, 0), 0)/'TOP SCORES'!G$6,0)</f>
        <v>0</v>
      </c>
      <c r="J268" s="16">
        <f>IFERROR(100*_xlfn.IFNA(VLOOKUP($B268,KviZDarije7!$A$1:$N$1000, 7, 0), 0)/'TOP SCORES'!H$6,0)</f>
        <v>0</v>
      </c>
      <c r="K268" s="16">
        <f>IFERROR(100*_xlfn.IFNA(VLOOKUP($B268,KviZDarije8!$A$1:$N$1000, 7, 0), 0)/'TOP SCORES'!I$6,0)</f>
        <v>0</v>
      </c>
      <c r="L268" s="16">
        <f>IFERROR(100*_xlfn.IFNA(VLOOKUP($B268,KviZDarije9!$A$1:$N$1000, 7, 0), 0)/'TOP SCORES'!J$6,0)</f>
        <v>0</v>
      </c>
      <c r="M268" s="16">
        <f>IFERROR(100*_xlfn.IFNA(VLOOKUP($B268,KviZDarije10!$A$1:$N$1000, 7, 0), 0)/'TOP SCORES'!K$6,0)</f>
        <v>0</v>
      </c>
      <c r="N268" s="16">
        <f>IFERROR(100*_xlfn.IFNA(VLOOKUP($B268,KviZDarije11!$A$1:$N$1000, 7, 0), 0)/'TOP SCORES'!L$6,0)</f>
        <v>0</v>
      </c>
    </row>
    <row r="269" spans="1:14">
      <c r="A269" s="19">
        <f ca="1">RANK(C269,C$2:C$998)</f>
        <v>184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7, 0), 0)/'TOP SCORES'!B$6,0)</f>
        <v>0</v>
      </c>
      <c r="E269" s="16">
        <f>IFERROR(100*_xlfn.IFNA(VLOOKUP($B269,KviZDarije2!$A$1:$N$1000, 7, 0), 0)/'TOP SCORES'!C$6,0)</f>
        <v>0</v>
      </c>
      <c r="F269" s="16">
        <f>IFERROR(100*_xlfn.IFNA(VLOOKUP($B269,KviZDarije3!$A$1:$N$1000, 7, 0), 0)/'TOP SCORES'!D$6,0)</f>
        <v>0</v>
      </c>
      <c r="G269" s="16">
        <f>IFERROR(100*_xlfn.IFNA(VLOOKUP($B269,KviZDarije4!$A$1:$N$1000, 7, 0), 0)/'TOP SCORES'!E$6,0)</f>
        <v>0</v>
      </c>
      <c r="H269" s="16">
        <f>IFERROR(100*_xlfn.IFNA(VLOOKUP($B269,KviZDarije5!$A$1:$N$1000, 7, 0), 0)/'TOP SCORES'!F$6,0)</f>
        <v>0</v>
      </c>
      <c r="I269" s="16">
        <f>IFERROR(100*_xlfn.IFNA(VLOOKUP($B269,KviZDarije6!$A$1:$N$1000, 7, 0), 0)/'TOP SCORES'!G$6,0)</f>
        <v>0</v>
      </c>
      <c r="J269" s="16">
        <f>IFERROR(100*_xlfn.IFNA(VLOOKUP($B269,KviZDarije7!$A$1:$N$1000, 7, 0), 0)/'TOP SCORES'!H$6,0)</f>
        <v>0</v>
      </c>
      <c r="K269" s="16">
        <f>IFERROR(100*_xlfn.IFNA(VLOOKUP($B269,KviZDarije8!$A$1:$N$1000, 7, 0), 0)/'TOP SCORES'!I$6,0)</f>
        <v>0</v>
      </c>
      <c r="L269" s="16">
        <f>IFERROR(100*_xlfn.IFNA(VLOOKUP($B269,KviZDarije9!$A$1:$N$1000, 7, 0), 0)/'TOP SCORES'!J$6,0)</f>
        <v>0</v>
      </c>
      <c r="M269" s="16">
        <f>IFERROR(100*_xlfn.IFNA(VLOOKUP($B269,KviZDarije10!$A$1:$N$1000, 7, 0), 0)/'TOP SCORES'!K$6,0)</f>
        <v>0</v>
      </c>
      <c r="N269" s="16">
        <f>IFERROR(100*_xlfn.IFNA(VLOOKUP($B269,KviZDarije11!$A$1:$N$1000, 7, 0), 0)/'TOP SCORES'!L$6,0)</f>
        <v>0</v>
      </c>
    </row>
    <row r="270" spans="1:14">
      <c r="A270" s="19">
        <f ca="1">RANK(C270,C$2:C$998)</f>
        <v>184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7, 0), 0)/'TOP SCORES'!B$6,0)</f>
        <v>0</v>
      </c>
      <c r="E270" s="16">
        <f>IFERROR(100*_xlfn.IFNA(VLOOKUP($B270,KviZDarije2!$A$1:$N$1000, 7, 0), 0)/'TOP SCORES'!C$6,0)</f>
        <v>0</v>
      </c>
      <c r="F270" s="16">
        <f>IFERROR(100*_xlfn.IFNA(VLOOKUP($B270,KviZDarije3!$A$1:$N$1000, 7, 0), 0)/'TOP SCORES'!D$6,0)</f>
        <v>0</v>
      </c>
      <c r="G270" s="16">
        <f>IFERROR(100*_xlfn.IFNA(VLOOKUP($B270,KviZDarije4!$A$1:$N$1000, 7, 0), 0)/'TOP SCORES'!E$6,0)</f>
        <v>0</v>
      </c>
      <c r="H270" s="16">
        <f>IFERROR(100*_xlfn.IFNA(VLOOKUP($B270,KviZDarije5!$A$1:$N$1000, 7, 0), 0)/'TOP SCORES'!F$6,0)</f>
        <v>0</v>
      </c>
      <c r="I270" s="16">
        <f>IFERROR(100*_xlfn.IFNA(VLOOKUP($B270,KviZDarije6!$A$1:$N$1000, 7, 0), 0)/'TOP SCORES'!G$6,0)</f>
        <v>0</v>
      </c>
      <c r="J270" s="16">
        <f>IFERROR(100*_xlfn.IFNA(VLOOKUP($B270,KviZDarije7!$A$1:$N$1000, 7, 0), 0)/'TOP SCORES'!H$6,0)</f>
        <v>0</v>
      </c>
      <c r="K270" s="16">
        <f>IFERROR(100*_xlfn.IFNA(VLOOKUP($B270,KviZDarije8!$A$1:$N$1000, 7, 0), 0)/'TOP SCORES'!I$6,0)</f>
        <v>0</v>
      </c>
      <c r="L270" s="16">
        <f>IFERROR(100*_xlfn.IFNA(VLOOKUP($B270,KviZDarije9!$A$1:$N$1000, 7, 0), 0)/'TOP SCORES'!J$6,0)</f>
        <v>0</v>
      </c>
      <c r="M270" s="16">
        <f>IFERROR(100*_xlfn.IFNA(VLOOKUP($B270,KviZDarije10!$A$1:$N$1000, 7, 0), 0)/'TOP SCORES'!K$6,0)</f>
        <v>0</v>
      </c>
      <c r="N270" s="16">
        <f>IFERROR(100*_xlfn.IFNA(VLOOKUP($B270,KviZDarije11!$A$1:$N$1000, 7, 0), 0)/'TOP SCORES'!L$6,0)</f>
        <v>0</v>
      </c>
    </row>
    <row r="271" spans="1:14">
      <c r="A271" s="19">
        <f ca="1">RANK(C271,C$2:C$998)</f>
        <v>184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7, 0), 0)/'TOP SCORES'!B$6,0)</f>
        <v>0</v>
      </c>
      <c r="E271" s="16">
        <f>IFERROR(100*_xlfn.IFNA(VLOOKUP($B271,KviZDarije2!$A$1:$N$1000, 7, 0), 0)/'TOP SCORES'!C$6,0)</f>
        <v>0</v>
      </c>
      <c r="F271" s="16">
        <f>IFERROR(100*_xlfn.IFNA(VLOOKUP($B271,KviZDarije3!$A$1:$N$1000, 7, 0), 0)/'TOP SCORES'!D$6,0)</f>
        <v>0</v>
      </c>
      <c r="G271" s="16">
        <f>IFERROR(100*_xlfn.IFNA(VLOOKUP($B271,KviZDarije4!$A$1:$N$1000, 7, 0), 0)/'TOP SCORES'!E$6,0)</f>
        <v>0</v>
      </c>
      <c r="H271" s="16">
        <f>IFERROR(100*_xlfn.IFNA(VLOOKUP($B271,KviZDarije5!$A$1:$N$1000, 7, 0), 0)/'TOP SCORES'!F$6,0)</f>
        <v>0</v>
      </c>
      <c r="I271" s="16">
        <f>IFERROR(100*_xlfn.IFNA(VLOOKUP($B271,KviZDarije6!$A$1:$N$1000, 7, 0), 0)/'TOP SCORES'!G$6,0)</f>
        <v>0</v>
      </c>
      <c r="J271" s="16">
        <f>IFERROR(100*_xlfn.IFNA(VLOOKUP($B271,KviZDarije7!$A$1:$N$1000, 7, 0), 0)/'TOP SCORES'!H$6,0)</f>
        <v>0</v>
      </c>
      <c r="K271" s="16">
        <f>IFERROR(100*_xlfn.IFNA(VLOOKUP($B271,KviZDarije8!$A$1:$N$1000, 7, 0), 0)/'TOP SCORES'!I$6,0)</f>
        <v>0</v>
      </c>
      <c r="L271" s="16">
        <f>IFERROR(100*_xlfn.IFNA(VLOOKUP($B271,KviZDarije9!$A$1:$N$1000, 7, 0), 0)/'TOP SCORES'!J$6,0)</f>
        <v>0</v>
      </c>
      <c r="M271" s="16">
        <f>IFERROR(100*_xlfn.IFNA(VLOOKUP($B271,KviZDarije10!$A$1:$N$1000, 7, 0), 0)/'TOP SCORES'!K$6,0)</f>
        <v>0</v>
      </c>
      <c r="N271" s="16">
        <f>IFERROR(100*_xlfn.IFNA(VLOOKUP($B271,KviZDarije11!$A$1:$N$1000, 7, 0), 0)/'TOP SCORES'!L$6,0)</f>
        <v>0</v>
      </c>
    </row>
    <row r="272" spans="1:14">
      <c r="A272" s="19">
        <f ca="1">RANK(C272,C$2:C$998)</f>
        <v>184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7, 0), 0)/'TOP SCORES'!B$6,0)</f>
        <v>0</v>
      </c>
      <c r="E272" s="16">
        <f>IFERROR(100*_xlfn.IFNA(VLOOKUP($B272,KviZDarije2!$A$1:$N$1000, 7, 0), 0)/'TOP SCORES'!C$6,0)</f>
        <v>0</v>
      </c>
      <c r="F272" s="16">
        <f>IFERROR(100*_xlfn.IFNA(VLOOKUP($B272,KviZDarije3!$A$1:$N$1000, 7, 0), 0)/'TOP SCORES'!D$6,0)</f>
        <v>0</v>
      </c>
      <c r="G272" s="16">
        <f>IFERROR(100*_xlfn.IFNA(VLOOKUP($B272,KviZDarije4!$A$1:$N$1000, 7, 0), 0)/'TOP SCORES'!E$6,0)</f>
        <v>0</v>
      </c>
      <c r="H272" s="16">
        <f>IFERROR(100*_xlfn.IFNA(VLOOKUP($B272,KviZDarije5!$A$1:$N$1000, 7, 0), 0)/'TOP SCORES'!F$6,0)</f>
        <v>0</v>
      </c>
      <c r="I272" s="16">
        <f>IFERROR(100*_xlfn.IFNA(VLOOKUP($B272,KviZDarije6!$A$1:$N$1000, 7, 0), 0)/'TOP SCORES'!G$6,0)</f>
        <v>0</v>
      </c>
      <c r="J272" s="16">
        <f>IFERROR(100*_xlfn.IFNA(VLOOKUP($B272,KviZDarije7!$A$1:$N$1000, 7, 0), 0)/'TOP SCORES'!H$6,0)</f>
        <v>0</v>
      </c>
      <c r="K272" s="16">
        <f>IFERROR(100*_xlfn.IFNA(VLOOKUP($B272,KviZDarije8!$A$1:$N$1000, 7, 0), 0)/'TOP SCORES'!I$6,0)</f>
        <v>0</v>
      </c>
      <c r="L272" s="16">
        <f>IFERROR(100*_xlfn.IFNA(VLOOKUP($B272,KviZDarije9!$A$1:$N$1000, 7, 0), 0)/'TOP SCORES'!J$6,0)</f>
        <v>0</v>
      </c>
      <c r="M272" s="16">
        <f>IFERROR(100*_xlfn.IFNA(VLOOKUP($B272,KviZDarije10!$A$1:$N$1000, 7, 0), 0)/'TOP SCORES'!K$6,0)</f>
        <v>0</v>
      </c>
      <c r="N272" s="16">
        <f>IFERROR(100*_xlfn.IFNA(VLOOKUP($B272,KviZDarije11!$A$1:$N$1000, 7, 0), 0)/'TOP SCORES'!L$6,0)</f>
        <v>0</v>
      </c>
    </row>
    <row r="273" spans="1:14">
      <c r="A273" s="19">
        <f ca="1">RANK(C273,C$2:C$998)</f>
        <v>184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7, 0), 0)/'TOP SCORES'!B$6,0)</f>
        <v>0</v>
      </c>
      <c r="E273" s="16">
        <f>IFERROR(100*_xlfn.IFNA(VLOOKUP($B273,KviZDarije2!$A$1:$N$1000, 7, 0), 0)/'TOP SCORES'!C$6,0)</f>
        <v>0</v>
      </c>
      <c r="F273" s="16">
        <f>IFERROR(100*_xlfn.IFNA(VLOOKUP($B273,KviZDarije3!$A$1:$N$1000, 7, 0), 0)/'TOP SCORES'!D$6,0)</f>
        <v>0</v>
      </c>
      <c r="G273" s="16">
        <f>IFERROR(100*_xlfn.IFNA(VLOOKUP($B273,KviZDarije4!$A$1:$N$1000, 7, 0), 0)/'TOP SCORES'!E$6,0)</f>
        <v>0</v>
      </c>
      <c r="H273" s="16">
        <f>IFERROR(100*_xlfn.IFNA(VLOOKUP($B273,KviZDarije5!$A$1:$N$1000, 7, 0), 0)/'TOP SCORES'!F$6,0)</f>
        <v>0</v>
      </c>
      <c r="I273" s="16">
        <f>IFERROR(100*_xlfn.IFNA(VLOOKUP($B273,KviZDarije6!$A$1:$N$1000, 7, 0), 0)/'TOP SCORES'!G$6,0)</f>
        <v>0</v>
      </c>
      <c r="J273" s="16">
        <f>IFERROR(100*_xlfn.IFNA(VLOOKUP($B273,KviZDarije7!$A$1:$N$1000, 7, 0), 0)/'TOP SCORES'!H$6,0)</f>
        <v>0</v>
      </c>
      <c r="K273" s="16">
        <f>IFERROR(100*_xlfn.IFNA(VLOOKUP($B273,KviZDarije8!$A$1:$N$1000, 7, 0), 0)/'TOP SCORES'!I$6,0)</f>
        <v>0</v>
      </c>
      <c r="L273" s="16">
        <f>IFERROR(100*_xlfn.IFNA(VLOOKUP($B273,KviZDarije9!$A$1:$N$1000, 7, 0), 0)/'TOP SCORES'!J$6,0)</f>
        <v>0</v>
      </c>
      <c r="M273" s="16">
        <f>IFERROR(100*_xlfn.IFNA(VLOOKUP($B273,KviZDarije10!$A$1:$N$1000, 7, 0), 0)/'TOP SCORES'!K$6,0)</f>
        <v>0</v>
      </c>
      <c r="N273" s="16">
        <f>IFERROR(100*_xlfn.IFNA(VLOOKUP($B273,KviZDarije11!$A$1:$N$1000, 7, 0), 0)/'TOP SCORES'!L$6,0)</f>
        <v>0</v>
      </c>
    </row>
    <row r="274" spans="1:14">
      <c r="A274" s="19">
        <f ca="1">RANK(C274,C$2:C$998)</f>
        <v>184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7, 0), 0)/'TOP SCORES'!B$6,0)</f>
        <v>0</v>
      </c>
      <c r="E274" s="16">
        <f>IFERROR(100*_xlfn.IFNA(VLOOKUP($B274,KviZDarije2!$A$1:$N$1000, 7, 0), 0)/'TOP SCORES'!C$6,0)</f>
        <v>0</v>
      </c>
      <c r="F274" s="16">
        <f>IFERROR(100*_xlfn.IFNA(VLOOKUP($B274,KviZDarije3!$A$1:$N$1000, 7, 0), 0)/'TOP SCORES'!D$6,0)</f>
        <v>0</v>
      </c>
      <c r="G274" s="16">
        <f>IFERROR(100*_xlfn.IFNA(VLOOKUP($B274,KviZDarije4!$A$1:$N$1000, 7, 0), 0)/'TOP SCORES'!E$6,0)</f>
        <v>0</v>
      </c>
      <c r="H274" s="16">
        <f>IFERROR(100*_xlfn.IFNA(VLOOKUP($B274,KviZDarije5!$A$1:$N$1000, 7, 0), 0)/'TOP SCORES'!F$6,0)</f>
        <v>0</v>
      </c>
      <c r="I274" s="16">
        <f>IFERROR(100*_xlfn.IFNA(VLOOKUP($B274,KviZDarije6!$A$1:$N$1000, 7, 0), 0)/'TOP SCORES'!G$6,0)</f>
        <v>0</v>
      </c>
      <c r="J274" s="16">
        <f>IFERROR(100*_xlfn.IFNA(VLOOKUP($B274,KviZDarije7!$A$1:$N$1000, 7, 0), 0)/'TOP SCORES'!H$6,0)</f>
        <v>0</v>
      </c>
      <c r="K274" s="16">
        <f>IFERROR(100*_xlfn.IFNA(VLOOKUP($B274,KviZDarije8!$A$1:$N$1000, 7, 0), 0)/'TOP SCORES'!I$6,0)</f>
        <v>0</v>
      </c>
      <c r="L274" s="16">
        <f>IFERROR(100*_xlfn.IFNA(VLOOKUP($B274,KviZDarije9!$A$1:$N$1000, 7, 0), 0)/'TOP SCORES'!J$6,0)</f>
        <v>0</v>
      </c>
      <c r="M274" s="16">
        <f>IFERROR(100*_xlfn.IFNA(VLOOKUP($B274,KviZDarije10!$A$1:$N$1000, 7, 0), 0)/'TOP SCORES'!K$6,0)</f>
        <v>0</v>
      </c>
      <c r="N274" s="16">
        <f>IFERROR(100*_xlfn.IFNA(VLOOKUP($B274,KviZDarije11!$A$1:$N$1000, 7, 0), 0)/'TOP SCORES'!L$6,0)</f>
        <v>0</v>
      </c>
    </row>
    <row r="275" spans="1:14">
      <c r="A275" s="19">
        <f ca="1">RANK(C275,C$2:C$998)</f>
        <v>184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7, 0), 0)/'TOP SCORES'!B$6,0)</f>
        <v>0</v>
      </c>
      <c r="E275" s="16">
        <f>IFERROR(100*_xlfn.IFNA(VLOOKUP($B275,KviZDarije2!$A$1:$N$1000, 7, 0), 0)/'TOP SCORES'!C$6,0)</f>
        <v>0</v>
      </c>
      <c r="F275" s="16">
        <f>IFERROR(100*_xlfn.IFNA(VLOOKUP($B275,KviZDarije3!$A$1:$N$1000, 7, 0), 0)/'TOP SCORES'!D$6,0)</f>
        <v>0</v>
      </c>
      <c r="G275" s="16">
        <f>IFERROR(100*_xlfn.IFNA(VLOOKUP($B275,KviZDarije4!$A$1:$N$1000, 7, 0), 0)/'TOP SCORES'!E$6,0)</f>
        <v>0</v>
      </c>
      <c r="H275" s="16">
        <f>IFERROR(100*_xlfn.IFNA(VLOOKUP($B275,KviZDarije5!$A$1:$N$1000, 7, 0), 0)/'TOP SCORES'!F$6,0)</f>
        <v>0</v>
      </c>
      <c r="I275" s="16">
        <f>IFERROR(100*_xlfn.IFNA(VLOOKUP($B275,KviZDarije6!$A$1:$N$1000, 7, 0), 0)/'TOP SCORES'!G$6,0)</f>
        <v>0</v>
      </c>
      <c r="J275" s="16">
        <f>IFERROR(100*_xlfn.IFNA(VLOOKUP($B275,KviZDarije7!$A$1:$N$1000, 7, 0), 0)/'TOP SCORES'!H$6,0)</f>
        <v>0</v>
      </c>
      <c r="K275" s="16">
        <f>IFERROR(100*_xlfn.IFNA(VLOOKUP($B275,KviZDarije8!$A$1:$N$1000, 7, 0), 0)/'TOP SCORES'!I$6,0)</f>
        <v>0</v>
      </c>
      <c r="L275" s="16">
        <f>IFERROR(100*_xlfn.IFNA(VLOOKUP($B275,KviZDarije9!$A$1:$N$1000, 7, 0), 0)/'TOP SCORES'!J$6,0)</f>
        <v>0</v>
      </c>
      <c r="M275" s="16">
        <f>IFERROR(100*_xlfn.IFNA(VLOOKUP($B275,KviZDarije10!$A$1:$N$1000, 7, 0), 0)/'TOP SCORES'!K$6,0)</f>
        <v>0</v>
      </c>
      <c r="N275" s="16">
        <f>IFERROR(100*_xlfn.IFNA(VLOOKUP($B275,KviZDarije11!$A$1:$N$1000, 7, 0), 0)/'TOP SCORES'!L$6,0)</f>
        <v>0</v>
      </c>
    </row>
    <row r="276" spans="1:14">
      <c r="A276" s="19">
        <f ca="1">RANK(C276,C$2:C$998)</f>
        <v>184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7, 0), 0)/'TOP SCORES'!B$6,0)</f>
        <v>0</v>
      </c>
      <c r="E276" s="16">
        <f>IFERROR(100*_xlfn.IFNA(VLOOKUP($B276,KviZDarije2!$A$1:$N$1000, 7, 0), 0)/'TOP SCORES'!C$6,0)</f>
        <v>0</v>
      </c>
      <c r="F276" s="16">
        <f>IFERROR(100*_xlfn.IFNA(VLOOKUP($B276,KviZDarije3!$A$1:$N$1000, 7, 0), 0)/'TOP SCORES'!D$6,0)</f>
        <v>0</v>
      </c>
      <c r="G276" s="16">
        <f>IFERROR(100*_xlfn.IFNA(VLOOKUP($B276,KviZDarije4!$A$1:$N$1000, 7, 0), 0)/'TOP SCORES'!E$6,0)</f>
        <v>0</v>
      </c>
      <c r="H276" s="16">
        <f>IFERROR(100*_xlfn.IFNA(VLOOKUP($B276,KviZDarije5!$A$1:$N$1000, 7, 0), 0)/'TOP SCORES'!F$6,0)</f>
        <v>0</v>
      </c>
      <c r="I276" s="16">
        <f>IFERROR(100*_xlfn.IFNA(VLOOKUP($B276,KviZDarije6!$A$1:$N$1000, 7, 0), 0)/'TOP SCORES'!G$6,0)</f>
        <v>0</v>
      </c>
      <c r="J276" s="16">
        <f>IFERROR(100*_xlfn.IFNA(VLOOKUP($B276,KviZDarije7!$A$1:$N$1000, 7, 0), 0)/'TOP SCORES'!H$6,0)</f>
        <v>0</v>
      </c>
      <c r="K276" s="16">
        <f>IFERROR(100*_xlfn.IFNA(VLOOKUP($B276,KviZDarije8!$A$1:$N$1000, 7, 0), 0)/'TOP SCORES'!I$6,0)</f>
        <v>0</v>
      </c>
      <c r="L276" s="16">
        <f>IFERROR(100*_xlfn.IFNA(VLOOKUP($B276,KviZDarije9!$A$1:$N$1000, 7, 0), 0)/'TOP SCORES'!J$6,0)</f>
        <v>0</v>
      </c>
      <c r="M276" s="16">
        <f>IFERROR(100*_xlfn.IFNA(VLOOKUP($B276,KviZDarije10!$A$1:$N$1000, 7, 0), 0)/'TOP SCORES'!K$6,0)</f>
        <v>0</v>
      </c>
      <c r="N276" s="16">
        <f>IFERROR(100*_xlfn.IFNA(VLOOKUP($B276,KviZDarije11!$A$1:$N$1000, 7, 0), 0)/'TOP SCORES'!L$6,0)</f>
        <v>0</v>
      </c>
    </row>
    <row r="277" spans="1:14">
      <c r="A277" s="19">
        <f ca="1">RANK(C277,C$2:C$998)</f>
        <v>184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7, 0), 0)/'TOP SCORES'!B$6,0)</f>
        <v>0</v>
      </c>
      <c r="E277" s="16">
        <f>IFERROR(100*_xlfn.IFNA(VLOOKUP($B277,KviZDarije2!$A$1:$N$1000, 7, 0), 0)/'TOP SCORES'!C$6,0)</f>
        <v>0</v>
      </c>
      <c r="F277" s="16">
        <f>IFERROR(100*_xlfn.IFNA(VLOOKUP($B277,KviZDarije3!$A$1:$N$1000, 7, 0), 0)/'TOP SCORES'!D$6,0)</f>
        <v>0</v>
      </c>
      <c r="G277" s="16">
        <f>IFERROR(100*_xlfn.IFNA(VLOOKUP($B277,KviZDarije4!$A$1:$N$1000, 7, 0), 0)/'TOP SCORES'!E$6,0)</f>
        <v>0</v>
      </c>
      <c r="H277" s="16">
        <f>IFERROR(100*_xlfn.IFNA(VLOOKUP($B277,KviZDarije5!$A$1:$N$1000, 7, 0), 0)/'TOP SCORES'!F$6,0)</f>
        <v>0</v>
      </c>
      <c r="I277" s="16">
        <f>IFERROR(100*_xlfn.IFNA(VLOOKUP($B277,KviZDarije6!$A$1:$N$1000, 7, 0), 0)/'TOP SCORES'!G$6,0)</f>
        <v>0</v>
      </c>
      <c r="J277" s="16">
        <f>IFERROR(100*_xlfn.IFNA(VLOOKUP($B277,KviZDarije7!$A$1:$N$1000, 7, 0), 0)/'TOP SCORES'!H$6,0)</f>
        <v>0</v>
      </c>
      <c r="K277" s="16">
        <f>IFERROR(100*_xlfn.IFNA(VLOOKUP($B277,KviZDarije8!$A$1:$N$1000, 7, 0), 0)/'TOP SCORES'!I$6,0)</f>
        <v>0</v>
      </c>
      <c r="L277" s="16">
        <f>IFERROR(100*_xlfn.IFNA(VLOOKUP($B277,KviZDarije9!$A$1:$N$1000, 7, 0), 0)/'TOP SCORES'!J$6,0)</f>
        <v>0</v>
      </c>
      <c r="M277" s="16">
        <f>IFERROR(100*_xlfn.IFNA(VLOOKUP($B277,KviZDarije10!$A$1:$N$1000, 7, 0), 0)/'TOP SCORES'!K$6,0)</f>
        <v>0</v>
      </c>
      <c r="N277" s="16">
        <f>IFERROR(100*_xlfn.IFNA(VLOOKUP($B277,KviZDarije11!$A$1:$N$1000, 7, 0), 0)/'TOP SCORES'!L$6,0)</f>
        <v>0</v>
      </c>
    </row>
    <row r="278" spans="1:14">
      <c r="A278" s="19">
        <f ca="1">RANK(C278,C$2:C$998)</f>
        <v>184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7, 0), 0)/'TOP SCORES'!B$6,0)</f>
        <v>0</v>
      </c>
      <c r="E278" s="16">
        <f>IFERROR(100*_xlfn.IFNA(VLOOKUP($B278,KviZDarije2!$A$1:$N$1000, 7, 0), 0)/'TOP SCORES'!C$6,0)</f>
        <v>0</v>
      </c>
      <c r="F278" s="16">
        <f>IFERROR(100*_xlfn.IFNA(VLOOKUP($B278,KviZDarije3!$A$1:$N$1000, 7, 0), 0)/'TOP SCORES'!D$6,0)</f>
        <v>0</v>
      </c>
      <c r="G278" s="16">
        <f>IFERROR(100*_xlfn.IFNA(VLOOKUP($B278,KviZDarije4!$A$1:$N$1000, 7, 0), 0)/'TOP SCORES'!E$6,0)</f>
        <v>0</v>
      </c>
      <c r="H278" s="16">
        <f>IFERROR(100*_xlfn.IFNA(VLOOKUP($B278,KviZDarije5!$A$1:$N$1000, 7, 0), 0)/'TOP SCORES'!F$6,0)</f>
        <v>0</v>
      </c>
      <c r="I278" s="16">
        <f>IFERROR(100*_xlfn.IFNA(VLOOKUP($B278,KviZDarije6!$A$1:$N$1000, 7, 0), 0)/'TOP SCORES'!G$6,0)</f>
        <v>0</v>
      </c>
      <c r="J278" s="16">
        <f>IFERROR(100*_xlfn.IFNA(VLOOKUP($B278,KviZDarije7!$A$1:$N$1000, 7, 0), 0)/'TOP SCORES'!H$6,0)</f>
        <v>0</v>
      </c>
      <c r="K278" s="16">
        <f>IFERROR(100*_xlfn.IFNA(VLOOKUP($B278,KviZDarije8!$A$1:$N$1000, 7, 0), 0)/'TOP SCORES'!I$6,0)</f>
        <v>0</v>
      </c>
      <c r="L278" s="16">
        <f>IFERROR(100*_xlfn.IFNA(VLOOKUP($B278,KviZDarije9!$A$1:$N$1000, 7, 0), 0)/'TOP SCORES'!J$6,0)</f>
        <v>0</v>
      </c>
      <c r="M278" s="16">
        <f>IFERROR(100*_xlfn.IFNA(VLOOKUP($B278,KviZDarije10!$A$1:$N$1000, 7, 0), 0)/'TOP SCORES'!K$6,0)</f>
        <v>0</v>
      </c>
      <c r="N278" s="16">
        <f>IFERROR(100*_xlfn.IFNA(VLOOKUP($B278,KviZDarije11!$A$1:$N$1000, 7, 0), 0)/'TOP SCORES'!L$6,0)</f>
        <v>0</v>
      </c>
    </row>
    <row r="279" spans="1:14">
      <c r="A279" s="19">
        <f ca="1">RANK(C279,C$2:C$998)</f>
        <v>184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7, 0), 0)/'TOP SCORES'!B$6,0)</f>
        <v>0</v>
      </c>
      <c r="E279" s="16">
        <f>IFERROR(100*_xlfn.IFNA(VLOOKUP($B279,KviZDarije2!$A$1:$N$1000, 7, 0), 0)/'TOP SCORES'!C$6,0)</f>
        <v>0</v>
      </c>
      <c r="F279" s="16">
        <f>IFERROR(100*_xlfn.IFNA(VLOOKUP($B279,KviZDarije3!$A$1:$N$1000, 7, 0), 0)/'TOP SCORES'!D$6,0)</f>
        <v>0</v>
      </c>
      <c r="G279" s="16">
        <f>IFERROR(100*_xlfn.IFNA(VLOOKUP($B279,KviZDarije4!$A$1:$N$1000, 7, 0), 0)/'TOP SCORES'!E$6,0)</f>
        <v>0</v>
      </c>
      <c r="H279" s="16">
        <f>IFERROR(100*_xlfn.IFNA(VLOOKUP($B279,KviZDarije5!$A$1:$N$1000, 7, 0), 0)/'TOP SCORES'!F$6,0)</f>
        <v>0</v>
      </c>
      <c r="I279" s="16">
        <f>IFERROR(100*_xlfn.IFNA(VLOOKUP($B279,KviZDarije6!$A$1:$N$1000, 7, 0), 0)/'TOP SCORES'!G$6,0)</f>
        <v>0</v>
      </c>
      <c r="J279" s="16">
        <f>IFERROR(100*_xlfn.IFNA(VLOOKUP($B279,KviZDarije7!$A$1:$N$1000, 7, 0), 0)/'TOP SCORES'!H$6,0)</f>
        <v>0</v>
      </c>
      <c r="K279" s="16">
        <f>IFERROR(100*_xlfn.IFNA(VLOOKUP($B279,KviZDarije8!$A$1:$N$1000, 7, 0), 0)/'TOP SCORES'!I$6,0)</f>
        <v>0</v>
      </c>
      <c r="L279" s="16">
        <f>IFERROR(100*_xlfn.IFNA(VLOOKUP($B279,KviZDarije9!$A$1:$N$1000, 7, 0), 0)/'TOP SCORES'!J$6,0)</f>
        <v>0</v>
      </c>
      <c r="M279" s="16">
        <f>IFERROR(100*_xlfn.IFNA(VLOOKUP($B279,KviZDarije10!$A$1:$N$1000, 7, 0), 0)/'TOP SCORES'!K$6,0)</f>
        <v>0</v>
      </c>
      <c r="N279" s="16">
        <f>IFERROR(100*_xlfn.IFNA(VLOOKUP($B279,KviZDarije11!$A$1:$N$1000, 7, 0), 0)/'TOP SCORES'!L$6,0)</f>
        <v>0</v>
      </c>
    </row>
    <row r="280" spans="1:14">
      <c r="A280" s="19">
        <f ca="1">RANK(C280,C$2:C$998)</f>
        <v>184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7, 0), 0)/'TOP SCORES'!B$6,0)</f>
        <v>0</v>
      </c>
      <c r="E280" s="16">
        <f>IFERROR(100*_xlfn.IFNA(VLOOKUP($B280,KviZDarije2!$A$1:$N$1000, 7, 0), 0)/'TOP SCORES'!C$6,0)</f>
        <v>0</v>
      </c>
      <c r="F280" s="16">
        <f>IFERROR(100*_xlfn.IFNA(VLOOKUP($B280,KviZDarije3!$A$1:$N$1000, 7, 0), 0)/'TOP SCORES'!D$6,0)</f>
        <v>0</v>
      </c>
      <c r="G280" s="16">
        <f>IFERROR(100*_xlfn.IFNA(VLOOKUP($B280,KviZDarije4!$A$1:$N$1000, 7, 0), 0)/'TOP SCORES'!E$6,0)</f>
        <v>0</v>
      </c>
      <c r="H280" s="16">
        <f>IFERROR(100*_xlfn.IFNA(VLOOKUP($B280,KviZDarije5!$A$1:$N$1000, 7, 0), 0)/'TOP SCORES'!F$6,0)</f>
        <v>0</v>
      </c>
      <c r="I280" s="16">
        <f>IFERROR(100*_xlfn.IFNA(VLOOKUP($B280,KviZDarije6!$A$1:$N$1000, 7, 0), 0)/'TOP SCORES'!G$6,0)</f>
        <v>0</v>
      </c>
      <c r="J280" s="16">
        <f>IFERROR(100*_xlfn.IFNA(VLOOKUP($B280,KviZDarije7!$A$1:$N$1000, 7, 0), 0)/'TOP SCORES'!H$6,0)</f>
        <v>0</v>
      </c>
      <c r="K280" s="16">
        <f>IFERROR(100*_xlfn.IFNA(VLOOKUP($B280,KviZDarije8!$A$1:$N$1000, 7, 0), 0)/'TOP SCORES'!I$6,0)</f>
        <v>0</v>
      </c>
      <c r="L280" s="16">
        <f>IFERROR(100*_xlfn.IFNA(VLOOKUP($B280,KviZDarije9!$A$1:$N$1000, 7, 0), 0)/'TOP SCORES'!J$6,0)</f>
        <v>0</v>
      </c>
      <c r="M280" s="16">
        <f>IFERROR(100*_xlfn.IFNA(VLOOKUP($B280,KviZDarije10!$A$1:$N$1000, 7, 0), 0)/'TOP SCORES'!K$6,0)</f>
        <v>0</v>
      </c>
      <c r="N280" s="16">
        <f>IFERROR(100*_xlfn.IFNA(VLOOKUP($B280,KviZDarije11!$A$1:$N$1000, 7, 0), 0)/'TOP SCORES'!L$6,0)</f>
        <v>0</v>
      </c>
    </row>
    <row r="281" spans="1:14">
      <c r="A281" s="19">
        <f ca="1">RANK(C281,C$2:C$998)</f>
        <v>184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7, 0), 0)/'TOP SCORES'!B$6,0)</f>
        <v>0</v>
      </c>
      <c r="E281" s="16">
        <f>IFERROR(100*_xlfn.IFNA(VLOOKUP($B281,KviZDarije2!$A$1:$N$1000, 7, 0), 0)/'TOP SCORES'!C$6,0)</f>
        <v>0</v>
      </c>
      <c r="F281" s="16">
        <f>IFERROR(100*_xlfn.IFNA(VLOOKUP($B281,KviZDarije3!$A$1:$N$1000, 7, 0), 0)/'TOP SCORES'!D$6,0)</f>
        <v>0</v>
      </c>
      <c r="G281" s="16">
        <f>IFERROR(100*_xlfn.IFNA(VLOOKUP($B281,KviZDarije4!$A$1:$N$1000, 7, 0), 0)/'TOP SCORES'!E$6,0)</f>
        <v>0</v>
      </c>
      <c r="H281" s="16">
        <f>IFERROR(100*_xlfn.IFNA(VLOOKUP($B281,KviZDarije5!$A$1:$N$1000, 7, 0), 0)/'TOP SCORES'!F$6,0)</f>
        <v>0</v>
      </c>
      <c r="I281" s="16">
        <f>IFERROR(100*_xlfn.IFNA(VLOOKUP($B281,KviZDarije6!$A$1:$N$1000, 7, 0), 0)/'TOP SCORES'!G$6,0)</f>
        <v>0</v>
      </c>
      <c r="J281" s="16">
        <f>IFERROR(100*_xlfn.IFNA(VLOOKUP($B281,KviZDarije7!$A$1:$N$1000, 7, 0), 0)/'TOP SCORES'!H$6,0)</f>
        <v>0</v>
      </c>
      <c r="K281" s="16">
        <f>IFERROR(100*_xlfn.IFNA(VLOOKUP($B281,KviZDarije8!$A$1:$N$1000, 7, 0), 0)/'TOP SCORES'!I$6,0)</f>
        <v>0</v>
      </c>
      <c r="L281" s="16">
        <f>IFERROR(100*_xlfn.IFNA(VLOOKUP($B281,KviZDarije9!$A$1:$N$1000, 7, 0), 0)/'TOP SCORES'!J$6,0)</f>
        <v>0</v>
      </c>
      <c r="M281" s="16">
        <f>IFERROR(100*_xlfn.IFNA(VLOOKUP($B281,KviZDarije10!$A$1:$N$1000, 7, 0), 0)/'TOP SCORES'!K$6,0)</f>
        <v>0</v>
      </c>
      <c r="N281" s="16">
        <f>IFERROR(100*_xlfn.IFNA(VLOOKUP($B281,KviZDarije11!$A$1:$N$1000, 7, 0), 0)/'TOP SCORES'!L$6,0)</f>
        <v>0</v>
      </c>
    </row>
    <row r="282" spans="1:14">
      <c r="A282" s="19">
        <f ca="1">RANK(C282,C$2:C$998)</f>
        <v>184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7, 0), 0)/'TOP SCORES'!B$6,0)</f>
        <v>0</v>
      </c>
      <c r="E282" s="16">
        <f>IFERROR(100*_xlfn.IFNA(VLOOKUP($B282,KviZDarije2!$A$1:$N$1000, 7, 0), 0)/'TOP SCORES'!C$6,0)</f>
        <v>0</v>
      </c>
      <c r="F282" s="16">
        <f>IFERROR(100*_xlfn.IFNA(VLOOKUP($B282,KviZDarije3!$A$1:$N$1000, 7, 0), 0)/'TOP SCORES'!D$6,0)</f>
        <v>0</v>
      </c>
      <c r="G282" s="16">
        <f>IFERROR(100*_xlfn.IFNA(VLOOKUP($B282,KviZDarije4!$A$1:$N$1000, 7, 0), 0)/'TOP SCORES'!E$6,0)</f>
        <v>0</v>
      </c>
      <c r="H282" s="16">
        <f>IFERROR(100*_xlfn.IFNA(VLOOKUP($B282,KviZDarije5!$A$1:$N$1000, 7, 0), 0)/'TOP SCORES'!F$6,0)</f>
        <v>0</v>
      </c>
      <c r="I282" s="16">
        <f>IFERROR(100*_xlfn.IFNA(VLOOKUP($B282,KviZDarije6!$A$1:$N$1000, 7, 0), 0)/'TOP SCORES'!G$6,0)</f>
        <v>0</v>
      </c>
      <c r="J282" s="16">
        <f>IFERROR(100*_xlfn.IFNA(VLOOKUP($B282,KviZDarije7!$A$1:$N$1000, 7, 0), 0)/'TOP SCORES'!H$6,0)</f>
        <v>0</v>
      </c>
      <c r="K282" s="16">
        <f>IFERROR(100*_xlfn.IFNA(VLOOKUP($B282,KviZDarije8!$A$1:$N$1000, 7, 0), 0)/'TOP SCORES'!I$6,0)</f>
        <v>0</v>
      </c>
      <c r="L282" s="16">
        <f>IFERROR(100*_xlfn.IFNA(VLOOKUP($B282,KviZDarije9!$A$1:$N$1000, 7, 0), 0)/'TOP SCORES'!J$6,0)</f>
        <v>0</v>
      </c>
      <c r="M282" s="16">
        <f>IFERROR(100*_xlfn.IFNA(VLOOKUP($B282,KviZDarije10!$A$1:$N$1000, 7, 0), 0)/'TOP SCORES'!K$6,0)</f>
        <v>0</v>
      </c>
      <c r="N282" s="16">
        <f>IFERROR(100*_xlfn.IFNA(VLOOKUP($B282,KviZDarije11!$A$1:$N$1000, 7, 0), 0)/'TOP SCORES'!L$6,0)</f>
        <v>0</v>
      </c>
    </row>
    <row r="283" spans="1:14">
      <c r="A283" s="19">
        <f ca="1">RANK(C283,C$2:C$998)</f>
        <v>184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7, 0), 0)/'TOP SCORES'!B$6,0)</f>
        <v>0</v>
      </c>
      <c r="E283" s="16">
        <f>IFERROR(100*_xlfn.IFNA(VLOOKUP($B283,KviZDarije2!$A$1:$N$1000, 7, 0), 0)/'TOP SCORES'!C$6,0)</f>
        <v>0</v>
      </c>
      <c r="F283" s="16">
        <f>IFERROR(100*_xlfn.IFNA(VLOOKUP($B283,KviZDarije3!$A$1:$N$1000, 7, 0), 0)/'TOP SCORES'!D$6,0)</f>
        <v>0</v>
      </c>
      <c r="G283" s="16">
        <f>IFERROR(100*_xlfn.IFNA(VLOOKUP($B283,KviZDarije4!$A$1:$N$1000, 7, 0), 0)/'TOP SCORES'!E$6,0)</f>
        <v>0</v>
      </c>
      <c r="H283" s="16">
        <f>IFERROR(100*_xlfn.IFNA(VLOOKUP($B283,KviZDarije5!$A$1:$N$1000, 7, 0), 0)/'TOP SCORES'!F$6,0)</f>
        <v>0</v>
      </c>
      <c r="I283" s="16">
        <f>IFERROR(100*_xlfn.IFNA(VLOOKUP($B283,KviZDarije6!$A$1:$N$1000, 7, 0), 0)/'TOP SCORES'!G$6,0)</f>
        <v>0</v>
      </c>
      <c r="J283" s="16">
        <f>IFERROR(100*_xlfn.IFNA(VLOOKUP($B283,KviZDarije7!$A$1:$N$1000, 7, 0), 0)/'TOP SCORES'!H$6,0)</f>
        <v>0</v>
      </c>
      <c r="K283" s="16">
        <f>IFERROR(100*_xlfn.IFNA(VLOOKUP($B283,KviZDarije8!$A$1:$N$1000, 7, 0), 0)/'TOP SCORES'!I$6,0)</f>
        <v>0</v>
      </c>
      <c r="L283" s="16">
        <f>IFERROR(100*_xlfn.IFNA(VLOOKUP($B283,KviZDarije9!$A$1:$N$1000, 7, 0), 0)/'TOP SCORES'!J$6,0)</f>
        <v>0</v>
      </c>
      <c r="M283" s="16">
        <f>IFERROR(100*_xlfn.IFNA(VLOOKUP($B283,KviZDarije10!$A$1:$N$1000, 7, 0), 0)/'TOP SCORES'!K$6,0)</f>
        <v>0</v>
      </c>
      <c r="N283" s="16">
        <f>IFERROR(100*_xlfn.IFNA(VLOOKUP($B283,KviZDarije11!$A$1:$N$1000, 7, 0), 0)/'TOP SCORES'!L$6,0)</f>
        <v>0</v>
      </c>
    </row>
    <row r="284" spans="1:14">
      <c r="A284" s="19">
        <f ca="1">RANK(C284,C$2:C$998)</f>
        <v>184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7, 0), 0)/'TOP SCORES'!B$6,0)</f>
        <v>0</v>
      </c>
      <c r="E284" s="16">
        <f>IFERROR(100*_xlfn.IFNA(VLOOKUP($B284,KviZDarije2!$A$1:$N$1000, 7, 0), 0)/'TOP SCORES'!C$6,0)</f>
        <v>0</v>
      </c>
      <c r="F284" s="16">
        <f>IFERROR(100*_xlfn.IFNA(VLOOKUP($B284,KviZDarije3!$A$1:$N$1000, 7, 0), 0)/'TOP SCORES'!D$6,0)</f>
        <v>0</v>
      </c>
      <c r="G284" s="16">
        <f>IFERROR(100*_xlfn.IFNA(VLOOKUP($B284,KviZDarije4!$A$1:$N$1000, 7, 0), 0)/'TOP SCORES'!E$6,0)</f>
        <v>0</v>
      </c>
      <c r="H284" s="16">
        <f>IFERROR(100*_xlfn.IFNA(VLOOKUP($B284,KviZDarije5!$A$1:$N$1000, 7, 0), 0)/'TOP SCORES'!F$6,0)</f>
        <v>0</v>
      </c>
      <c r="I284" s="16">
        <f>IFERROR(100*_xlfn.IFNA(VLOOKUP($B284,KviZDarije6!$A$1:$N$1000, 7, 0), 0)/'TOP SCORES'!G$6,0)</f>
        <v>0</v>
      </c>
      <c r="J284" s="16">
        <f>IFERROR(100*_xlfn.IFNA(VLOOKUP($B284,KviZDarije7!$A$1:$N$1000, 7, 0), 0)/'TOP SCORES'!H$6,0)</f>
        <v>0</v>
      </c>
      <c r="K284" s="16">
        <f>IFERROR(100*_xlfn.IFNA(VLOOKUP($B284,KviZDarije8!$A$1:$N$1000, 7, 0), 0)/'TOP SCORES'!I$6,0)</f>
        <v>0</v>
      </c>
      <c r="L284" s="16">
        <f>IFERROR(100*_xlfn.IFNA(VLOOKUP($B284,KviZDarije9!$A$1:$N$1000, 7, 0), 0)/'TOP SCORES'!J$6,0)</f>
        <v>0</v>
      </c>
      <c r="M284" s="16">
        <f>IFERROR(100*_xlfn.IFNA(VLOOKUP($B284,KviZDarije10!$A$1:$N$1000, 7, 0), 0)/'TOP SCORES'!K$6,0)</f>
        <v>0</v>
      </c>
      <c r="N284" s="16">
        <f>IFERROR(100*_xlfn.IFNA(VLOOKUP($B284,KviZDarije11!$A$1:$N$1000, 7, 0), 0)/'TOP SCORES'!L$6,0)</f>
        <v>0</v>
      </c>
    </row>
    <row r="285" spans="1:14">
      <c r="A285" s="19">
        <f ca="1">RANK(C285,C$2:C$998)</f>
        <v>184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7, 0), 0)/'TOP SCORES'!B$6,0)</f>
        <v>0</v>
      </c>
      <c r="E285" s="16">
        <f>IFERROR(100*_xlfn.IFNA(VLOOKUP($B285,KviZDarije2!$A$1:$N$1000, 7, 0), 0)/'TOP SCORES'!C$6,0)</f>
        <v>0</v>
      </c>
      <c r="F285" s="16">
        <f>IFERROR(100*_xlfn.IFNA(VLOOKUP($B285,KviZDarije3!$A$1:$N$1000, 7, 0), 0)/'TOP SCORES'!D$6,0)</f>
        <v>0</v>
      </c>
      <c r="G285" s="16">
        <f>IFERROR(100*_xlfn.IFNA(VLOOKUP($B285,KviZDarije4!$A$1:$N$1000, 7, 0), 0)/'TOP SCORES'!E$6,0)</f>
        <v>0</v>
      </c>
      <c r="H285" s="16">
        <f>IFERROR(100*_xlfn.IFNA(VLOOKUP($B285,KviZDarije5!$A$1:$N$1000, 7, 0), 0)/'TOP SCORES'!F$6,0)</f>
        <v>0</v>
      </c>
      <c r="I285" s="16">
        <f>IFERROR(100*_xlfn.IFNA(VLOOKUP($B285,KviZDarije6!$A$1:$N$1000, 7, 0), 0)/'TOP SCORES'!G$6,0)</f>
        <v>0</v>
      </c>
      <c r="J285" s="16">
        <f>IFERROR(100*_xlfn.IFNA(VLOOKUP($B285,KviZDarije7!$A$1:$N$1000, 7, 0), 0)/'TOP SCORES'!H$6,0)</f>
        <v>0</v>
      </c>
      <c r="K285" s="16">
        <f>IFERROR(100*_xlfn.IFNA(VLOOKUP($B285,KviZDarije8!$A$1:$N$1000, 7, 0), 0)/'TOP SCORES'!I$6,0)</f>
        <v>0</v>
      </c>
      <c r="L285" s="16">
        <f>IFERROR(100*_xlfn.IFNA(VLOOKUP($B285,KviZDarije9!$A$1:$N$1000, 7, 0), 0)/'TOP SCORES'!J$6,0)</f>
        <v>0</v>
      </c>
      <c r="M285" s="16">
        <f>IFERROR(100*_xlfn.IFNA(VLOOKUP($B285,KviZDarije10!$A$1:$N$1000, 7, 0), 0)/'TOP SCORES'!K$6,0)</f>
        <v>0</v>
      </c>
      <c r="N285" s="16">
        <f>IFERROR(100*_xlfn.IFNA(VLOOKUP($B285,KviZDarije11!$A$1:$N$1000, 7, 0), 0)/'TOP SCORES'!L$6,0)</f>
        <v>0</v>
      </c>
    </row>
    <row r="286" spans="1:14">
      <c r="A286" s="19">
        <f ca="1">RANK(C286,C$2:C$998)</f>
        <v>184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7, 0), 0)/'TOP SCORES'!B$6,0)</f>
        <v>0</v>
      </c>
      <c r="E286" s="16">
        <f>IFERROR(100*_xlfn.IFNA(VLOOKUP($B286,KviZDarije2!$A$1:$N$1000, 7, 0), 0)/'TOP SCORES'!C$6,0)</f>
        <v>0</v>
      </c>
      <c r="F286" s="16">
        <f>IFERROR(100*_xlfn.IFNA(VLOOKUP($B286,KviZDarije3!$A$1:$N$1000, 7, 0), 0)/'TOP SCORES'!D$6,0)</f>
        <v>0</v>
      </c>
      <c r="G286" s="16">
        <f>IFERROR(100*_xlfn.IFNA(VLOOKUP($B286,KviZDarije4!$A$1:$N$1000, 7, 0), 0)/'TOP SCORES'!E$6,0)</f>
        <v>0</v>
      </c>
      <c r="H286" s="16">
        <f>IFERROR(100*_xlfn.IFNA(VLOOKUP($B286,KviZDarije5!$A$1:$N$1000, 7, 0), 0)/'TOP SCORES'!F$6,0)</f>
        <v>0</v>
      </c>
      <c r="I286" s="16">
        <f>IFERROR(100*_xlfn.IFNA(VLOOKUP($B286,KviZDarije6!$A$1:$N$1000, 7, 0), 0)/'TOP SCORES'!G$6,0)</f>
        <v>0</v>
      </c>
      <c r="J286" s="16">
        <f>IFERROR(100*_xlfn.IFNA(VLOOKUP($B286,KviZDarije7!$A$1:$N$1000, 7, 0), 0)/'TOP SCORES'!H$6,0)</f>
        <v>0</v>
      </c>
      <c r="K286" s="16">
        <f>IFERROR(100*_xlfn.IFNA(VLOOKUP($B286,KviZDarije8!$A$1:$N$1000, 7, 0), 0)/'TOP SCORES'!I$6,0)</f>
        <v>0</v>
      </c>
      <c r="L286" s="16">
        <f>IFERROR(100*_xlfn.IFNA(VLOOKUP($B286,KviZDarije9!$A$1:$N$1000, 7, 0), 0)/'TOP SCORES'!J$6,0)</f>
        <v>0</v>
      </c>
      <c r="M286" s="16">
        <f>IFERROR(100*_xlfn.IFNA(VLOOKUP($B286,KviZDarije10!$A$1:$N$1000, 7, 0), 0)/'TOP SCORES'!K$6,0)</f>
        <v>0</v>
      </c>
      <c r="N286" s="16">
        <f>IFERROR(100*_xlfn.IFNA(VLOOKUP($B286,KviZDarije11!$A$1:$N$1000, 7, 0), 0)/'TOP SCORES'!L$6,0)</f>
        <v>0</v>
      </c>
    </row>
    <row r="287" spans="1:14">
      <c r="A287" s="19">
        <f ca="1">RANK(C287,C$2:C$998)</f>
        <v>184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7, 0), 0)/'TOP SCORES'!B$6,0)</f>
        <v>0</v>
      </c>
      <c r="E287" s="16">
        <f>IFERROR(100*_xlfn.IFNA(VLOOKUP($B287,KviZDarije2!$A$1:$N$1000, 7, 0), 0)/'TOP SCORES'!C$6,0)</f>
        <v>0</v>
      </c>
      <c r="F287" s="16">
        <f>IFERROR(100*_xlfn.IFNA(VLOOKUP($B287,KviZDarije3!$A$1:$N$1000, 7, 0), 0)/'TOP SCORES'!D$6,0)</f>
        <v>0</v>
      </c>
      <c r="G287" s="16">
        <f>IFERROR(100*_xlfn.IFNA(VLOOKUP($B287,KviZDarije4!$A$1:$N$1000, 7, 0), 0)/'TOP SCORES'!E$6,0)</f>
        <v>0</v>
      </c>
      <c r="H287" s="16">
        <f>IFERROR(100*_xlfn.IFNA(VLOOKUP($B287,KviZDarije5!$A$1:$N$1000, 7, 0), 0)/'TOP SCORES'!F$6,0)</f>
        <v>0</v>
      </c>
      <c r="I287" s="16">
        <f>IFERROR(100*_xlfn.IFNA(VLOOKUP($B287,KviZDarije6!$A$1:$N$1000, 7, 0), 0)/'TOP SCORES'!G$6,0)</f>
        <v>0</v>
      </c>
      <c r="J287" s="16">
        <f>IFERROR(100*_xlfn.IFNA(VLOOKUP($B287,KviZDarije7!$A$1:$N$1000, 7, 0), 0)/'TOP SCORES'!H$6,0)</f>
        <v>0</v>
      </c>
      <c r="K287" s="16">
        <f>IFERROR(100*_xlfn.IFNA(VLOOKUP($B287,KviZDarije8!$A$1:$N$1000, 7, 0), 0)/'TOP SCORES'!I$6,0)</f>
        <v>0</v>
      </c>
      <c r="L287" s="16">
        <f>IFERROR(100*_xlfn.IFNA(VLOOKUP($B287,KviZDarije9!$A$1:$N$1000, 7, 0), 0)/'TOP SCORES'!J$6,0)</f>
        <v>0</v>
      </c>
      <c r="M287" s="16">
        <f>IFERROR(100*_xlfn.IFNA(VLOOKUP($B287,KviZDarije10!$A$1:$N$1000, 7, 0), 0)/'TOP SCORES'!K$6,0)</f>
        <v>0</v>
      </c>
      <c r="N287" s="16">
        <f>IFERROR(100*_xlfn.IFNA(VLOOKUP($B287,KviZDarije11!$A$1:$N$1000, 7, 0), 0)/'TOP SCORES'!L$6,0)</f>
        <v>0</v>
      </c>
    </row>
    <row r="288" spans="1:14">
      <c r="A288" s="19">
        <f ca="1">RANK(C288,C$2:C$998)</f>
        <v>184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7, 0), 0)/'TOP SCORES'!B$6,0)</f>
        <v>0</v>
      </c>
      <c r="E288" s="16">
        <f>IFERROR(100*_xlfn.IFNA(VLOOKUP($B288,KviZDarije2!$A$1:$N$1000, 7, 0), 0)/'TOP SCORES'!C$6,0)</f>
        <v>0</v>
      </c>
      <c r="F288" s="16">
        <f>IFERROR(100*_xlfn.IFNA(VLOOKUP($B288,KviZDarije3!$A$1:$N$1000, 7, 0), 0)/'TOP SCORES'!D$6,0)</f>
        <v>0</v>
      </c>
      <c r="G288" s="16">
        <f>IFERROR(100*_xlfn.IFNA(VLOOKUP($B288,KviZDarije4!$A$1:$N$1000, 7, 0), 0)/'TOP SCORES'!E$6,0)</f>
        <v>0</v>
      </c>
      <c r="H288" s="16">
        <f>IFERROR(100*_xlfn.IFNA(VLOOKUP($B288,KviZDarije5!$A$1:$N$1000, 7, 0), 0)/'TOP SCORES'!F$6,0)</f>
        <v>0</v>
      </c>
      <c r="I288" s="16">
        <f>IFERROR(100*_xlfn.IFNA(VLOOKUP($B288,KviZDarije6!$A$1:$N$1000, 7, 0), 0)/'TOP SCORES'!G$6,0)</f>
        <v>0</v>
      </c>
      <c r="J288" s="16">
        <f>IFERROR(100*_xlfn.IFNA(VLOOKUP($B288,KviZDarije7!$A$1:$N$1000, 7, 0), 0)/'TOP SCORES'!H$6,0)</f>
        <v>0</v>
      </c>
      <c r="K288" s="16">
        <f>IFERROR(100*_xlfn.IFNA(VLOOKUP($B288,KviZDarije8!$A$1:$N$1000, 7, 0), 0)/'TOP SCORES'!I$6,0)</f>
        <v>0</v>
      </c>
      <c r="L288" s="16">
        <f>IFERROR(100*_xlfn.IFNA(VLOOKUP($B288,KviZDarije9!$A$1:$N$1000, 7, 0), 0)/'TOP SCORES'!J$6,0)</f>
        <v>0</v>
      </c>
      <c r="M288" s="16">
        <f>IFERROR(100*_xlfn.IFNA(VLOOKUP($B288,KviZDarije10!$A$1:$N$1000, 7, 0), 0)/'TOP SCORES'!K$6,0)</f>
        <v>0</v>
      </c>
      <c r="N288" s="16">
        <f>IFERROR(100*_xlfn.IFNA(VLOOKUP($B288,KviZDarije11!$A$1:$N$1000, 7, 0), 0)/'TOP SCORES'!L$6,0)</f>
        <v>0</v>
      </c>
    </row>
    <row r="289" spans="1:14">
      <c r="A289" s="19">
        <f ca="1">RANK(C289,C$2:C$998)</f>
        <v>184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7, 0), 0)/'TOP SCORES'!B$6,0)</f>
        <v>0</v>
      </c>
      <c r="E289" s="16">
        <f>IFERROR(100*_xlfn.IFNA(VLOOKUP($B289,KviZDarije2!$A$1:$N$1000, 7, 0), 0)/'TOP SCORES'!C$6,0)</f>
        <v>0</v>
      </c>
      <c r="F289" s="16">
        <f>IFERROR(100*_xlfn.IFNA(VLOOKUP($B289,KviZDarije3!$A$1:$N$1000, 7, 0), 0)/'TOP SCORES'!D$6,0)</f>
        <v>0</v>
      </c>
      <c r="G289" s="16">
        <f>IFERROR(100*_xlfn.IFNA(VLOOKUP($B289,KviZDarije4!$A$1:$N$1000, 7, 0), 0)/'TOP SCORES'!E$6,0)</f>
        <v>0</v>
      </c>
      <c r="H289" s="16">
        <f>IFERROR(100*_xlfn.IFNA(VLOOKUP($B289,KviZDarije5!$A$1:$N$1000, 7, 0), 0)/'TOP SCORES'!F$6,0)</f>
        <v>0</v>
      </c>
      <c r="I289" s="16">
        <f>IFERROR(100*_xlfn.IFNA(VLOOKUP($B289,KviZDarije6!$A$1:$N$1000, 7, 0), 0)/'TOP SCORES'!G$6,0)</f>
        <v>0</v>
      </c>
      <c r="J289" s="16">
        <f>IFERROR(100*_xlfn.IFNA(VLOOKUP($B289,KviZDarije7!$A$1:$N$1000, 7, 0), 0)/'TOP SCORES'!H$6,0)</f>
        <v>0</v>
      </c>
      <c r="K289" s="16">
        <f>IFERROR(100*_xlfn.IFNA(VLOOKUP($B289,KviZDarije8!$A$1:$N$1000, 7, 0), 0)/'TOP SCORES'!I$6,0)</f>
        <v>0</v>
      </c>
      <c r="L289" s="16">
        <f>IFERROR(100*_xlfn.IFNA(VLOOKUP($B289,KviZDarije9!$A$1:$N$1000, 7, 0), 0)/'TOP SCORES'!J$6,0)</f>
        <v>0</v>
      </c>
      <c r="M289" s="16">
        <f>IFERROR(100*_xlfn.IFNA(VLOOKUP($B289,KviZDarije10!$A$1:$N$1000, 7, 0), 0)/'TOP SCORES'!K$6,0)</f>
        <v>0</v>
      </c>
      <c r="N289" s="16">
        <f>IFERROR(100*_xlfn.IFNA(VLOOKUP($B289,KviZDarije11!$A$1:$N$1000, 7, 0), 0)/'TOP SCORES'!L$6,0)</f>
        <v>0</v>
      </c>
    </row>
    <row r="290" spans="1:14">
      <c r="A290" s="19">
        <f ca="1">RANK(C290,C$2:C$998)</f>
        <v>184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7, 0), 0)/'TOP SCORES'!B$6,0)</f>
        <v>0</v>
      </c>
      <c r="E290" s="16">
        <f>IFERROR(100*_xlfn.IFNA(VLOOKUP($B290,KviZDarije2!$A$1:$N$1000, 7, 0), 0)/'TOP SCORES'!C$6,0)</f>
        <v>0</v>
      </c>
      <c r="F290" s="16">
        <f>IFERROR(100*_xlfn.IFNA(VLOOKUP($B290,KviZDarije3!$A$1:$N$1000, 7, 0), 0)/'TOP SCORES'!D$6,0)</f>
        <v>0</v>
      </c>
      <c r="G290" s="16">
        <f>IFERROR(100*_xlfn.IFNA(VLOOKUP($B290,KviZDarije4!$A$1:$N$1000, 7, 0), 0)/'TOP SCORES'!E$6,0)</f>
        <v>0</v>
      </c>
      <c r="H290" s="16">
        <f>IFERROR(100*_xlfn.IFNA(VLOOKUP($B290,KviZDarije5!$A$1:$N$1000, 7, 0), 0)/'TOP SCORES'!F$6,0)</f>
        <v>0</v>
      </c>
      <c r="I290" s="16">
        <f>IFERROR(100*_xlfn.IFNA(VLOOKUP($B290,KviZDarije6!$A$1:$N$1000, 7, 0), 0)/'TOP SCORES'!G$6,0)</f>
        <v>0</v>
      </c>
      <c r="J290" s="16">
        <f>IFERROR(100*_xlfn.IFNA(VLOOKUP($B290,KviZDarije7!$A$1:$N$1000, 7, 0), 0)/'TOP SCORES'!H$6,0)</f>
        <v>0</v>
      </c>
      <c r="K290" s="16">
        <f>IFERROR(100*_xlfn.IFNA(VLOOKUP($B290,KviZDarije8!$A$1:$N$1000, 7, 0), 0)/'TOP SCORES'!I$6,0)</f>
        <v>0</v>
      </c>
      <c r="L290" s="16">
        <f>IFERROR(100*_xlfn.IFNA(VLOOKUP($B290,KviZDarije9!$A$1:$N$1000, 7, 0), 0)/'TOP SCORES'!J$6,0)</f>
        <v>0</v>
      </c>
      <c r="M290" s="16">
        <f>IFERROR(100*_xlfn.IFNA(VLOOKUP($B290,KviZDarije10!$A$1:$N$1000, 7, 0), 0)/'TOP SCORES'!K$6,0)</f>
        <v>0</v>
      </c>
      <c r="N290" s="16">
        <f>IFERROR(100*_xlfn.IFNA(VLOOKUP($B290,KviZDarije11!$A$1:$N$1000, 7, 0), 0)/'TOP SCORES'!L$6,0)</f>
        <v>0</v>
      </c>
    </row>
    <row r="291" spans="1:14">
      <c r="A291" s="19">
        <f ca="1">RANK(C291,C$2:C$998)</f>
        <v>184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7, 0), 0)/'TOP SCORES'!B$6,0)</f>
        <v>0</v>
      </c>
      <c r="E291" s="16">
        <f>IFERROR(100*_xlfn.IFNA(VLOOKUP($B291,KviZDarije2!$A$1:$N$1000, 7, 0), 0)/'TOP SCORES'!C$6,0)</f>
        <v>0</v>
      </c>
      <c r="F291" s="16">
        <f>IFERROR(100*_xlfn.IFNA(VLOOKUP($B291,KviZDarije3!$A$1:$N$1000, 7, 0), 0)/'TOP SCORES'!D$6,0)</f>
        <v>0</v>
      </c>
      <c r="G291" s="16">
        <f>IFERROR(100*_xlfn.IFNA(VLOOKUP($B291,KviZDarije4!$A$1:$N$1000, 7, 0), 0)/'TOP SCORES'!E$6,0)</f>
        <v>0</v>
      </c>
      <c r="H291" s="16">
        <f>IFERROR(100*_xlfn.IFNA(VLOOKUP($B291,KviZDarije5!$A$1:$N$1000, 7, 0), 0)/'TOP SCORES'!F$6,0)</f>
        <v>0</v>
      </c>
      <c r="I291" s="16">
        <f>IFERROR(100*_xlfn.IFNA(VLOOKUP($B291,KviZDarije6!$A$1:$N$1000, 7, 0), 0)/'TOP SCORES'!G$6,0)</f>
        <v>0</v>
      </c>
      <c r="J291" s="16">
        <f>IFERROR(100*_xlfn.IFNA(VLOOKUP($B291,KviZDarije7!$A$1:$N$1000, 7, 0), 0)/'TOP SCORES'!H$6,0)</f>
        <v>0</v>
      </c>
      <c r="K291" s="16">
        <f>IFERROR(100*_xlfn.IFNA(VLOOKUP($B291,KviZDarije8!$A$1:$N$1000, 7, 0), 0)/'TOP SCORES'!I$6,0)</f>
        <v>0</v>
      </c>
      <c r="L291" s="16">
        <f>IFERROR(100*_xlfn.IFNA(VLOOKUP($B291,KviZDarije9!$A$1:$N$1000, 7, 0), 0)/'TOP SCORES'!J$6,0)</f>
        <v>0</v>
      </c>
      <c r="M291" s="16">
        <f>IFERROR(100*_xlfn.IFNA(VLOOKUP($B291,KviZDarije10!$A$1:$N$1000, 7, 0), 0)/'TOP SCORES'!K$6,0)</f>
        <v>0</v>
      </c>
      <c r="N291" s="16">
        <f>IFERROR(100*_xlfn.IFNA(VLOOKUP($B291,KviZDarije11!$A$1:$N$1000, 7, 0), 0)/'TOP SCORES'!L$6,0)</f>
        <v>0</v>
      </c>
    </row>
    <row r="292" spans="1:14">
      <c r="A292" s="19">
        <f ca="1">RANK(C292,C$2:C$998)</f>
        <v>184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7, 0), 0)/'TOP SCORES'!B$6,0)</f>
        <v>0</v>
      </c>
      <c r="E292" s="16">
        <f>IFERROR(100*_xlfn.IFNA(VLOOKUP($B292,KviZDarije2!$A$1:$N$1000, 7, 0), 0)/'TOP SCORES'!C$6,0)</f>
        <v>0</v>
      </c>
      <c r="F292" s="16">
        <f>IFERROR(100*_xlfn.IFNA(VLOOKUP($B292,KviZDarije3!$A$1:$N$1000, 7, 0), 0)/'TOP SCORES'!D$6,0)</f>
        <v>0</v>
      </c>
      <c r="G292" s="16">
        <f>IFERROR(100*_xlfn.IFNA(VLOOKUP($B292,KviZDarije4!$A$1:$N$1000, 7, 0), 0)/'TOP SCORES'!E$6,0)</f>
        <v>0</v>
      </c>
      <c r="H292" s="16">
        <f>IFERROR(100*_xlfn.IFNA(VLOOKUP($B292,KviZDarije5!$A$1:$N$1000, 7, 0), 0)/'TOP SCORES'!F$6,0)</f>
        <v>0</v>
      </c>
      <c r="I292" s="16">
        <f>IFERROR(100*_xlfn.IFNA(VLOOKUP($B292,KviZDarije6!$A$1:$N$1000, 7, 0), 0)/'TOP SCORES'!G$6,0)</f>
        <v>0</v>
      </c>
      <c r="J292" s="16">
        <f>IFERROR(100*_xlfn.IFNA(VLOOKUP($B292,KviZDarije7!$A$1:$N$1000, 7, 0), 0)/'TOP SCORES'!H$6,0)</f>
        <v>0</v>
      </c>
      <c r="K292" s="16">
        <f>IFERROR(100*_xlfn.IFNA(VLOOKUP($B292,KviZDarije8!$A$1:$N$1000, 7, 0), 0)/'TOP SCORES'!I$6,0)</f>
        <v>0</v>
      </c>
      <c r="L292" s="16">
        <f>IFERROR(100*_xlfn.IFNA(VLOOKUP($B292,KviZDarije9!$A$1:$N$1000, 7, 0), 0)/'TOP SCORES'!J$6,0)</f>
        <v>0</v>
      </c>
      <c r="M292" s="16">
        <f>IFERROR(100*_xlfn.IFNA(VLOOKUP($B292,KviZDarije10!$A$1:$N$1000, 7, 0), 0)/'TOP SCORES'!K$6,0)</f>
        <v>0</v>
      </c>
      <c r="N292" s="16">
        <f>IFERROR(100*_xlfn.IFNA(VLOOKUP($B292,KviZDarije11!$A$1:$N$1000, 7, 0), 0)/'TOP SCORES'!L$6,0)</f>
        <v>0</v>
      </c>
    </row>
    <row r="293" spans="1:14">
      <c r="A293" s="19">
        <f ca="1">RANK(C293,C$2:C$998)</f>
        <v>184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7, 0), 0)/'TOP SCORES'!B$6,0)</f>
        <v>0</v>
      </c>
      <c r="E293" s="16">
        <f>IFERROR(100*_xlfn.IFNA(VLOOKUP($B293,KviZDarije2!$A$1:$N$1000, 7, 0), 0)/'TOP SCORES'!C$6,0)</f>
        <v>0</v>
      </c>
      <c r="F293" s="16">
        <f>IFERROR(100*_xlfn.IFNA(VLOOKUP($B293,KviZDarije3!$A$1:$N$1000, 7, 0), 0)/'TOP SCORES'!D$6,0)</f>
        <v>0</v>
      </c>
      <c r="G293" s="16">
        <f>IFERROR(100*_xlfn.IFNA(VLOOKUP($B293,KviZDarije4!$A$1:$N$1000, 7, 0), 0)/'TOP SCORES'!E$6,0)</f>
        <v>0</v>
      </c>
      <c r="H293" s="16">
        <f>IFERROR(100*_xlfn.IFNA(VLOOKUP($B293,KviZDarije5!$A$1:$N$1000, 7, 0), 0)/'TOP SCORES'!F$6,0)</f>
        <v>0</v>
      </c>
      <c r="I293" s="16">
        <f>IFERROR(100*_xlfn.IFNA(VLOOKUP($B293,KviZDarije6!$A$1:$N$1000, 7, 0), 0)/'TOP SCORES'!G$6,0)</f>
        <v>0</v>
      </c>
      <c r="J293" s="16">
        <f>IFERROR(100*_xlfn.IFNA(VLOOKUP($B293,KviZDarije7!$A$1:$N$1000, 7, 0), 0)/'TOP SCORES'!H$6,0)</f>
        <v>0</v>
      </c>
      <c r="K293" s="16">
        <f>IFERROR(100*_xlfn.IFNA(VLOOKUP($B293,KviZDarije8!$A$1:$N$1000, 7, 0), 0)/'TOP SCORES'!I$6,0)</f>
        <v>0</v>
      </c>
      <c r="L293" s="16">
        <f>IFERROR(100*_xlfn.IFNA(VLOOKUP($B293,KviZDarije9!$A$1:$N$1000, 7, 0), 0)/'TOP SCORES'!J$6,0)</f>
        <v>0</v>
      </c>
      <c r="M293" s="16">
        <f>IFERROR(100*_xlfn.IFNA(VLOOKUP($B293,KviZDarije10!$A$1:$N$1000, 7, 0), 0)/'TOP SCORES'!K$6,0)</f>
        <v>0</v>
      </c>
      <c r="N293" s="16">
        <f>IFERROR(100*_xlfn.IFNA(VLOOKUP($B293,KviZDarije11!$A$1:$N$1000, 7, 0), 0)/'TOP SCORES'!L$6,0)</f>
        <v>0</v>
      </c>
    </row>
    <row r="294" spans="1:14">
      <c r="A294" s="19">
        <f ca="1">RANK(C294,C$2:C$998)</f>
        <v>184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7, 0), 0)/'TOP SCORES'!B$6,0)</f>
        <v>0</v>
      </c>
      <c r="E294" s="16">
        <f>IFERROR(100*_xlfn.IFNA(VLOOKUP($B294,KviZDarije2!$A$1:$N$1000, 7, 0), 0)/'TOP SCORES'!C$6,0)</f>
        <v>0</v>
      </c>
      <c r="F294" s="16">
        <f>IFERROR(100*_xlfn.IFNA(VLOOKUP($B294,KviZDarije3!$A$1:$N$1000, 7, 0), 0)/'TOP SCORES'!D$6,0)</f>
        <v>0</v>
      </c>
      <c r="G294" s="16">
        <f>IFERROR(100*_xlfn.IFNA(VLOOKUP($B294,KviZDarije4!$A$1:$N$1000, 7, 0), 0)/'TOP SCORES'!E$6,0)</f>
        <v>0</v>
      </c>
      <c r="H294" s="16">
        <f>IFERROR(100*_xlfn.IFNA(VLOOKUP($B294,KviZDarije5!$A$1:$N$1000, 7, 0), 0)/'TOP SCORES'!F$6,0)</f>
        <v>0</v>
      </c>
      <c r="I294" s="16">
        <f>IFERROR(100*_xlfn.IFNA(VLOOKUP($B294,KviZDarije6!$A$1:$N$1000, 7, 0), 0)/'TOP SCORES'!G$6,0)</f>
        <v>0</v>
      </c>
      <c r="J294" s="16">
        <f>IFERROR(100*_xlfn.IFNA(VLOOKUP($B294,KviZDarije7!$A$1:$N$1000, 7, 0), 0)/'TOP SCORES'!H$6,0)</f>
        <v>0</v>
      </c>
      <c r="K294" s="16">
        <f>IFERROR(100*_xlfn.IFNA(VLOOKUP($B294,KviZDarije8!$A$1:$N$1000, 7, 0), 0)/'TOP SCORES'!I$6,0)</f>
        <v>0</v>
      </c>
      <c r="L294" s="16">
        <f>IFERROR(100*_xlfn.IFNA(VLOOKUP($B294,KviZDarije9!$A$1:$N$1000, 7, 0), 0)/'TOP SCORES'!J$6,0)</f>
        <v>0</v>
      </c>
      <c r="M294" s="16">
        <f>IFERROR(100*_xlfn.IFNA(VLOOKUP($B294,KviZDarije10!$A$1:$N$1000, 7, 0), 0)/'TOP SCORES'!K$6,0)</f>
        <v>0</v>
      </c>
      <c r="N294" s="16">
        <f>IFERROR(100*_xlfn.IFNA(VLOOKUP($B294,KviZDarije11!$A$1:$N$1000, 7, 0), 0)/'TOP SCORES'!L$6,0)</f>
        <v>0</v>
      </c>
    </row>
    <row r="295" spans="1:14">
      <c r="A295" s="19">
        <f ca="1">RANK(C295,C$2:C$998)</f>
        <v>184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7, 0), 0)/'TOP SCORES'!B$6,0)</f>
        <v>0</v>
      </c>
      <c r="E295" s="16">
        <f>IFERROR(100*_xlfn.IFNA(VLOOKUP($B295,KviZDarije2!$A$1:$N$1000, 7, 0), 0)/'TOP SCORES'!C$6,0)</f>
        <v>0</v>
      </c>
      <c r="F295" s="16">
        <f>IFERROR(100*_xlfn.IFNA(VLOOKUP($B295,KviZDarije3!$A$1:$N$1000, 7, 0), 0)/'TOP SCORES'!D$6,0)</f>
        <v>0</v>
      </c>
      <c r="G295" s="16">
        <f>IFERROR(100*_xlfn.IFNA(VLOOKUP($B295,KviZDarije4!$A$1:$N$1000, 7, 0), 0)/'TOP SCORES'!E$6,0)</f>
        <v>0</v>
      </c>
      <c r="H295" s="16">
        <f>IFERROR(100*_xlfn.IFNA(VLOOKUP($B295,KviZDarije5!$A$1:$N$1000, 7, 0), 0)/'TOP SCORES'!F$6,0)</f>
        <v>0</v>
      </c>
      <c r="I295" s="16">
        <f>IFERROR(100*_xlfn.IFNA(VLOOKUP($B295,KviZDarije6!$A$1:$N$1000, 7, 0), 0)/'TOP SCORES'!G$6,0)</f>
        <v>0</v>
      </c>
      <c r="J295" s="16">
        <f>IFERROR(100*_xlfn.IFNA(VLOOKUP($B295,KviZDarije7!$A$1:$N$1000, 7, 0), 0)/'TOP SCORES'!H$6,0)</f>
        <v>0</v>
      </c>
      <c r="K295" s="16">
        <f>IFERROR(100*_xlfn.IFNA(VLOOKUP($B295,KviZDarije8!$A$1:$N$1000, 7, 0), 0)/'TOP SCORES'!I$6,0)</f>
        <v>0</v>
      </c>
      <c r="L295" s="16">
        <f>IFERROR(100*_xlfn.IFNA(VLOOKUP($B295,KviZDarije9!$A$1:$N$1000, 7, 0), 0)/'TOP SCORES'!J$6,0)</f>
        <v>0</v>
      </c>
      <c r="M295" s="16">
        <f>IFERROR(100*_xlfn.IFNA(VLOOKUP($B295,KviZDarije10!$A$1:$N$1000, 7, 0), 0)/'TOP SCORES'!K$6,0)</f>
        <v>0</v>
      </c>
      <c r="N295" s="16">
        <f>IFERROR(100*_xlfn.IFNA(VLOOKUP($B295,KviZDarije11!$A$1:$N$1000, 7, 0), 0)/'TOP SCORES'!L$6,0)</f>
        <v>0</v>
      </c>
    </row>
    <row r="296" spans="1:14">
      <c r="A296" s="19">
        <f ca="1">RANK(C296,C$2:C$998)</f>
        <v>184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7, 0), 0)/'TOP SCORES'!B$6,0)</f>
        <v>0</v>
      </c>
      <c r="E296" s="16">
        <f>IFERROR(100*_xlfn.IFNA(VLOOKUP($B296,KviZDarije2!$A$1:$N$1000, 7, 0), 0)/'TOP SCORES'!C$6,0)</f>
        <v>0</v>
      </c>
      <c r="F296" s="16">
        <f>IFERROR(100*_xlfn.IFNA(VLOOKUP($B296,KviZDarije3!$A$1:$N$1000, 7, 0), 0)/'TOP SCORES'!D$6,0)</f>
        <v>0</v>
      </c>
      <c r="G296" s="16">
        <f>IFERROR(100*_xlfn.IFNA(VLOOKUP($B296,KviZDarije4!$A$1:$N$1000, 7, 0), 0)/'TOP SCORES'!E$6,0)</f>
        <v>0</v>
      </c>
      <c r="H296" s="16">
        <f>IFERROR(100*_xlfn.IFNA(VLOOKUP($B296,KviZDarije5!$A$1:$N$1000, 7, 0), 0)/'TOP SCORES'!F$6,0)</f>
        <v>0</v>
      </c>
      <c r="I296" s="16">
        <f>IFERROR(100*_xlfn.IFNA(VLOOKUP($B296,KviZDarije6!$A$1:$N$1000, 7, 0), 0)/'TOP SCORES'!G$6,0)</f>
        <v>0</v>
      </c>
      <c r="J296" s="16">
        <f>IFERROR(100*_xlfn.IFNA(VLOOKUP($B296,KviZDarije7!$A$1:$N$1000, 7, 0), 0)/'TOP SCORES'!H$6,0)</f>
        <v>0</v>
      </c>
      <c r="K296" s="16">
        <f>IFERROR(100*_xlfn.IFNA(VLOOKUP($B296,KviZDarije8!$A$1:$N$1000, 7, 0), 0)/'TOP SCORES'!I$6,0)</f>
        <v>0</v>
      </c>
      <c r="L296" s="16">
        <f>IFERROR(100*_xlfn.IFNA(VLOOKUP($B296,KviZDarije9!$A$1:$N$1000, 7, 0), 0)/'TOP SCORES'!J$6,0)</f>
        <v>0</v>
      </c>
      <c r="M296" s="16">
        <f>IFERROR(100*_xlfn.IFNA(VLOOKUP($B296,KviZDarije10!$A$1:$N$1000, 7, 0), 0)/'TOP SCORES'!K$6,0)</f>
        <v>0</v>
      </c>
      <c r="N296" s="16">
        <f>IFERROR(100*_xlfn.IFNA(VLOOKUP($B296,KviZDarije11!$A$1:$N$1000, 7, 0), 0)/'TOP SCORES'!L$6,0)</f>
        <v>0</v>
      </c>
    </row>
    <row r="297" spans="1:14">
      <c r="A297" s="19">
        <f ca="1">RANK(C297,C$2:C$998)</f>
        <v>184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7, 0), 0)/'TOP SCORES'!B$6,0)</f>
        <v>0</v>
      </c>
      <c r="E297" s="16">
        <f>IFERROR(100*_xlfn.IFNA(VLOOKUP($B297,KviZDarije2!$A$1:$N$1000, 7, 0), 0)/'TOP SCORES'!C$6,0)</f>
        <v>0</v>
      </c>
      <c r="F297" s="16">
        <f>IFERROR(100*_xlfn.IFNA(VLOOKUP($B297,KviZDarije3!$A$1:$N$1000, 7, 0), 0)/'TOP SCORES'!D$6,0)</f>
        <v>0</v>
      </c>
      <c r="G297" s="16">
        <f>IFERROR(100*_xlfn.IFNA(VLOOKUP($B297,KviZDarije4!$A$1:$N$1000, 7, 0), 0)/'TOP SCORES'!E$6,0)</f>
        <v>0</v>
      </c>
      <c r="H297" s="16">
        <f>IFERROR(100*_xlfn.IFNA(VLOOKUP($B297,KviZDarije5!$A$1:$N$1000, 7, 0), 0)/'TOP SCORES'!F$6,0)</f>
        <v>0</v>
      </c>
      <c r="I297" s="16">
        <f>IFERROR(100*_xlfn.IFNA(VLOOKUP($B297,KviZDarije6!$A$1:$N$1000, 7, 0), 0)/'TOP SCORES'!G$6,0)</f>
        <v>0</v>
      </c>
      <c r="J297" s="16">
        <f>IFERROR(100*_xlfn.IFNA(VLOOKUP($B297,KviZDarije7!$A$1:$N$1000, 7, 0), 0)/'TOP SCORES'!H$6,0)</f>
        <v>0</v>
      </c>
      <c r="K297" s="16">
        <f>IFERROR(100*_xlfn.IFNA(VLOOKUP($B297,KviZDarije8!$A$1:$N$1000, 7, 0), 0)/'TOP SCORES'!I$6,0)</f>
        <v>0</v>
      </c>
      <c r="L297" s="16">
        <f>IFERROR(100*_xlfn.IFNA(VLOOKUP($B297,KviZDarije9!$A$1:$N$1000, 7, 0), 0)/'TOP SCORES'!J$6,0)</f>
        <v>0</v>
      </c>
      <c r="M297" s="16">
        <f>IFERROR(100*_xlfn.IFNA(VLOOKUP($B297,KviZDarije10!$A$1:$N$1000, 7, 0), 0)/'TOP SCORES'!K$6,0)</f>
        <v>0</v>
      </c>
      <c r="N297" s="16">
        <f>IFERROR(100*_xlfn.IFNA(VLOOKUP($B297,KviZDarije11!$A$1:$N$1000, 7, 0), 0)/'TOP SCORES'!L$6,0)</f>
        <v>0</v>
      </c>
    </row>
    <row r="298" spans="1:14">
      <c r="A298" s="19">
        <f ca="1">RANK(C298,C$2:C$998)</f>
        <v>184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7, 0), 0)/'TOP SCORES'!B$6,0)</f>
        <v>0</v>
      </c>
      <c r="E298" s="16">
        <f>IFERROR(100*_xlfn.IFNA(VLOOKUP($B298,KviZDarije2!$A$1:$N$1000, 7, 0), 0)/'TOP SCORES'!C$6,0)</f>
        <v>0</v>
      </c>
      <c r="F298" s="16">
        <f>IFERROR(100*_xlfn.IFNA(VLOOKUP($B298,KviZDarije3!$A$1:$N$1000, 7, 0), 0)/'TOP SCORES'!D$6,0)</f>
        <v>0</v>
      </c>
      <c r="G298" s="16">
        <f>IFERROR(100*_xlfn.IFNA(VLOOKUP($B298,KviZDarije4!$A$1:$N$1000, 7, 0), 0)/'TOP SCORES'!E$6,0)</f>
        <v>0</v>
      </c>
      <c r="H298" s="16">
        <f>IFERROR(100*_xlfn.IFNA(VLOOKUP($B298,KviZDarije5!$A$1:$N$1000, 7, 0), 0)/'TOP SCORES'!F$6,0)</f>
        <v>0</v>
      </c>
      <c r="I298" s="16">
        <f>IFERROR(100*_xlfn.IFNA(VLOOKUP($B298,KviZDarije6!$A$1:$N$1000, 7, 0), 0)/'TOP SCORES'!G$6,0)</f>
        <v>0</v>
      </c>
      <c r="J298" s="16">
        <f>IFERROR(100*_xlfn.IFNA(VLOOKUP($B298,KviZDarije7!$A$1:$N$1000, 7, 0), 0)/'TOP SCORES'!H$6,0)</f>
        <v>0</v>
      </c>
      <c r="K298" s="16">
        <f>IFERROR(100*_xlfn.IFNA(VLOOKUP($B298,KviZDarije8!$A$1:$N$1000, 7, 0), 0)/'TOP SCORES'!I$6,0)</f>
        <v>0</v>
      </c>
      <c r="L298" s="16">
        <f>IFERROR(100*_xlfn.IFNA(VLOOKUP($B298,KviZDarije9!$A$1:$N$1000, 7, 0), 0)/'TOP SCORES'!J$6,0)</f>
        <v>0</v>
      </c>
      <c r="M298" s="16">
        <f>IFERROR(100*_xlfn.IFNA(VLOOKUP($B298,KviZDarije10!$A$1:$N$1000, 7, 0), 0)/'TOP SCORES'!K$6,0)</f>
        <v>0</v>
      </c>
      <c r="N298" s="16">
        <f>IFERROR(100*_xlfn.IFNA(VLOOKUP($B298,KviZDarije11!$A$1:$N$1000, 7, 0), 0)/'TOP SCORES'!L$6,0)</f>
        <v>0</v>
      </c>
    </row>
    <row r="299" spans="1:14">
      <c r="A299" s="19">
        <f ca="1">RANK(C299,C$2:C$998)</f>
        <v>184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7, 0), 0)/'TOP SCORES'!B$6,0)</f>
        <v>0</v>
      </c>
      <c r="E299" s="16">
        <f>IFERROR(100*_xlfn.IFNA(VLOOKUP($B299,KviZDarije2!$A$1:$N$1000, 7, 0), 0)/'TOP SCORES'!C$6,0)</f>
        <v>0</v>
      </c>
      <c r="F299" s="16">
        <f>IFERROR(100*_xlfn.IFNA(VLOOKUP($B299,KviZDarije3!$A$1:$N$1000, 7, 0), 0)/'TOP SCORES'!D$6,0)</f>
        <v>0</v>
      </c>
      <c r="G299" s="16">
        <f>IFERROR(100*_xlfn.IFNA(VLOOKUP($B299,KviZDarije4!$A$1:$N$1000, 7, 0), 0)/'TOP SCORES'!E$6,0)</f>
        <v>0</v>
      </c>
      <c r="H299" s="16">
        <f>IFERROR(100*_xlfn.IFNA(VLOOKUP($B299,KviZDarije5!$A$1:$N$1000, 7, 0), 0)/'TOP SCORES'!F$6,0)</f>
        <v>0</v>
      </c>
      <c r="I299" s="16">
        <f>IFERROR(100*_xlfn.IFNA(VLOOKUP($B299,KviZDarije6!$A$1:$N$1000, 7, 0), 0)/'TOP SCORES'!G$6,0)</f>
        <v>0</v>
      </c>
      <c r="J299" s="16">
        <f>IFERROR(100*_xlfn.IFNA(VLOOKUP($B299,KviZDarije7!$A$1:$N$1000, 7, 0), 0)/'TOP SCORES'!H$6,0)</f>
        <v>0</v>
      </c>
      <c r="K299" s="16">
        <f>IFERROR(100*_xlfn.IFNA(VLOOKUP($B299,KviZDarije8!$A$1:$N$1000, 7, 0), 0)/'TOP SCORES'!I$6,0)</f>
        <v>0</v>
      </c>
      <c r="L299" s="16">
        <f>IFERROR(100*_xlfn.IFNA(VLOOKUP($B299,KviZDarije9!$A$1:$N$1000, 7, 0), 0)/'TOP SCORES'!J$6,0)</f>
        <v>0</v>
      </c>
      <c r="M299" s="16">
        <f>IFERROR(100*_xlfn.IFNA(VLOOKUP($B299,KviZDarije10!$A$1:$N$1000, 7, 0), 0)/'TOP SCORES'!K$6,0)</f>
        <v>0</v>
      </c>
      <c r="N299" s="16">
        <f>IFERROR(100*_xlfn.IFNA(VLOOKUP($B299,KviZDarije11!$A$1:$N$1000, 7, 0), 0)/'TOP SCORES'!L$6,0)</f>
        <v>0</v>
      </c>
    </row>
    <row r="300" spans="1:14">
      <c r="A300" s="19">
        <f ca="1">RANK(C300,C$2:C$998)</f>
        <v>184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7, 0), 0)/'TOP SCORES'!B$6,0)</f>
        <v>0</v>
      </c>
      <c r="E300" s="16">
        <f>IFERROR(100*_xlfn.IFNA(VLOOKUP($B300,KviZDarije2!$A$1:$N$1000, 7, 0), 0)/'TOP SCORES'!C$6,0)</f>
        <v>0</v>
      </c>
      <c r="F300" s="16">
        <f>IFERROR(100*_xlfn.IFNA(VLOOKUP($B300,KviZDarije3!$A$1:$N$1000, 7, 0), 0)/'TOP SCORES'!D$6,0)</f>
        <v>0</v>
      </c>
      <c r="G300" s="16">
        <f>IFERROR(100*_xlfn.IFNA(VLOOKUP($B300,KviZDarije4!$A$1:$N$1000, 7, 0), 0)/'TOP SCORES'!E$6,0)</f>
        <v>0</v>
      </c>
      <c r="H300" s="16">
        <f>IFERROR(100*_xlfn.IFNA(VLOOKUP($B300,KviZDarije5!$A$1:$N$1000, 7, 0), 0)/'TOP SCORES'!F$6,0)</f>
        <v>0</v>
      </c>
      <c r="I300" s="16">
        <f>IFERROR(100*_xlfn.IFNA(VLOOKUP($B300,KviZDarije6!$A$1:$N$1000, 7, 0), 0)/'TOP SCORES'!G$6,0)</f>
        <v>0</v>
      </c>
      <c r="J300" s="16">
        <f>IFERROR(100*_xlfn.IFNA(VLOOKUP($B300,KviZDarije7!$A$1:$N$1000, 7, 0), 0)/'TOP SCORES'!H$6,0)</f>
        <v>0</v>
      </c>
      <c r="K300" s="16">
        <f>IFERROR(100*_xlfn.IFNA(VLOOKUP($B300,KviZDarije8!$A$1:$N$1000, 7, 0), 0)/'TOP SCORES'!I$6,0)</f>
        <v>0</v>
      </c>
      <c r="L300" s="16">
        <f>IFERROR(100*_xlfn.IFNA(VLOOKUP($B300,KviZDarije9!$A$1:$N$1000, 7, 0), 0)/'TOP SCORES'!J$6,0)</f>
        <v>0</v>
      </c>
      <c r="M300" s="16">
        <f>IFERROR(100*_xlfn.IFNA(VLOOKUP($B300,KviZDarije10!$A$1:$N$1000, 7, 0), 0)/'TOP SCORES'!K$6,0)</f>
        <v>0</v>
      </c>
      <c r="N300" s="16">
        <f>IFERROR(100*_xlfn.IFNA(VLOOKUP($B300,KviZDarije11!$A$1:$N$1000, 7, 0), 0)/'TOP SCORES'!L$6,0)</f>
        <v>0</v>
      </c>
    </row>
    <row r="301" spans="1:14">
      <c r="A301" s="19">
        <f ca="1">RANK(C301,C$2:C$998)</f>
        <v>184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7, 0), 0)/'TOP SCORES'!B$6,0)</f>
        <v>0</v>
      </c>
      <c r="E301" s="16">
        <f>IFERROR(100*_xlfn.IFNA(VLOOKUP($B301,KviZDarije2!$A$1:$N$1000, 7, 0), 0)/'TOP SCORES'!C$6,0)</f>
        <v>0</v>
      </c>
      <c r="F301" s="16">
        <f>IFERROR(100*_xlfn.IFNA(VLOOKUP($B301,KviZDarije3!$A$1:$N$1000, 7, 0), 0)/'TOP SCORES'!D$6,0)</f>
        <v>0</v>
      </c>
      <c r="G301" s="16">
        <f>IFERROR(100*_xlfn.IFNA(VLOOKUP($B301,KviZDarije4!$A$1:$N$1000, 7, 0), 0)/'TOP SCORES'!E$6,0)</f>
        <v>0</v>
      </c>
      <c r="H301" s="16">
        <f>IFERROR(100*_xlfn.IFNA(VLOOKUP($B301,KviZDarije5!$A$1:$N$1000, 7, 0), 0)/'TOP SCORES'!F$6,0)</f>
        <v>0</v>
      </c>
      <c r="I301" s="16">
        <f>IFERROR(100*_xlfn.IFNA(VLOOKUP($B301,KviZDarije6!$A$1:$N$1000, 7, 0), 0)/'TOP SCORES'!G$6,0)</f>
        <v>0</v>
      </c>
      <c r="J301" s="16">
        <f>IFERROR(100*_xlfn.IFNA(VLOOKUP($B301,KviZDarije7!$A$1:$N$1000, 7, 0), 0)/'TOP SCORES'!H$6,0)</f>
        <v>0</v>
      </c>
      <c r="K301" s="16">
        <f>IFERROR(100*_xlfn.IFNA(VLOOKUP($B301,KviZDarije8!$A$1:$N$1000, 7, 0), 0)/'TOP SCORES'!I$6,0)</f>
        <v>0</v>
      </c>
      <c r="L301" s="16">
        <f>IFERROR(100*_xlfn.IFNA(VLOOKUP($B301,KviZDarije9!$A$1:$N$1000, 7, 0), 0)/'TOP SCORES'!J$6,0)</f>
        <v>0</v>
      </c>
      <c r="M301" s="16">
        <f>IFERROR(100*_xlfn.IFNA(VLOOKUP($B301,KviZDarije10!$A$1:$N$1000, 7, 0), 0)/'TOP SCORES'!K$6,0)</f>
        <v>0</v>
      </c>
      <c r="N301" s="16">
        <f>IFERROR(100*_xlfn.IFNA(VLOOKUP($B301,KviZDarije11!$A$1:$N$1000, 7, 0), 0)/'TOP SCORES'!L$6,0)</f>
        <v>0</v>
      </c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 s="6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184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7, 0), 0)/'TOP SCORES'!B$6,0)</f>
        <v>0</v>
      </c>
      <c r="E388" s="16">
        <f>IFERROR(100*_xlfn.IFNA(VLOOKUP($B388,KviZDarije2!$A$1:$N$1000, 7, 0), 0)/'TOP SCORES'!C$6,0)</f>
        <v>0</v>
      </c>
      <c r="F388" s="16">
        <f>IFERROR(100*_xlfn.IFNA(VLOOKUP($B388,KviZDarije3!$A$1:$N$1000, 7, 0), 0)/'TOP SCORES'!D$6,0)</f>
        <v>0</v>
      </c>
      <c r="G388" s="16">
        <f>IFERROR(100*_xlfn.IFNA(VLOOKUP($B388,KviZDarije4!$A$1:$N$1000, 7, 0), 0)/'TOP SCORES'!E$6,0)</f>
        <v>0</v>
      </c>
      <c r="H388" s="16">
        <f>IFERROR(100*_xlfn.IFNA(VLOOKUP($B388,KviZDarije5!$A$1:$N$1000, 7, 0), 0)/'TOP SCORES'!F$6,0)</f>
        <v>0</v>
      </c>
      <c r="I388" s="16">
        <f>IFERROR(100*_xlfn.IFNA(VLOOKUP($B388,KviZDarije6!$A$1:$N$1000, 7, 0), 0)/'TOP SCORES'!G$6,0)</f>
        <v>0</v>
      </c>
      <c r="J388" s="16">
        <f>IFERROR(100*_xlfn.IFNA(VLOOKUP($B388,KviZDarije7!$A$1:$N$1000, 7, 0), 0)/'TOP SCORES'!H$6,0)</f>
        <v>0</v>
      </c>
      <c r="K388" s="16">
        <f>IFERROR(100*_xlfn.IFNA(VLOOKUP($B388,KviZDarije8!$A$1:$N$1000, 7, 0), 0)/'TOP SCORES'!I$6,0)</f>
        <v>0</v>
      </c>
      <c r="L388" s="16">
        <f>IFERROR(100*_xlfn.IFNA(VLOOKUP($B388,KviZDarije9!$A$1:$N$1000, 7, 0), 0)/'TOP SCORES'!J$6,0)</f>
        <v>0</v>
      </c>
      <c r="M388" s="16">
        <f>IFERROR(100*_xlfn.IFNA(VLOOKUP($B388,KviZDarije10!$A$1:$N$1000, 7, 0), 0)/'TOP SCORES'!K$6,0)</f>
        <v>0</v>
      </c>
      <c r="N388" s="16">
        <f>IFERROR(100*_xlfn.IFNA(VLOOKUP($B388,KviZDarije10!$A$1:$N$1000, 7, 0), 0)/'TOP SCORES'!L$6,0)</f>
        <v>0</v>
      </c>
    </row>
  </sheetData>
  <autoFilter ref="A1:N214" xr:uid="{B582EF95-9226-F849-93AA-83DA45DE7913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8"/>
  <sheetViews>
    <sheetView workbookViewId="0">
      <selection activeCell="C3" sqref="C3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42578125" style="23" customWidth="1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0" t="s">
        <v>91</v>
      </c>
      <c r="C2" s="17" cm="1">
        <f t="array" aca="1" ref="C2" ca="1">SUM(LARGE(D2:N2,ROW(INDIRECT("1:2"))))</f>
        <v>200</v>
      </c>
      <c r="D2" s="16">
        <f>IFERROR(100*_xlfn.IFNA(VLOOKUP($B2,KviZDarije1!$A$1:$N$1000, 8, 0), 0)/'TOP SCORES'!B$7,0)</f>
        <v>70</v>
      </c>
      <c r="E2" s="16">
        <f>IFERROR(100*_xlfn.IFNA(VLOOKUP($B2,KviZDarije2!$A$1:$N$1000, 8, 0), 0)/'TOP SCORES'!C$7,0)</f>
        <v>100</v>
      </c>
      <c r="F2" s="16">
        <f>IFERROR(100*_xlfn.IFNA(VLOOKUP($B2,KviZDarije3!$A$1:$N$1000, 8, 0), 0)/'TOP SCORES'!D$7,0)</f>
        <v>100</v>
      </c>
      <c r="G2" s="16">
        <f>IFERROR(100*_xlfn.IFNA(VLOOKUP($B2,KviZDarije4!$A$1:$N$1000, 8, 0), 0)/'TOP SCORES'!E$7,0)</f>
        <v>0</v>
      </c>
      <c r="H2" s="16">
        <f>IFERROR(100*_xlfn.IFNA(VLOOKUP($B2,KviZDarije5!$A$1:$N$1000, 8, 0), 0)/'TOP SCORES'!F$7,0)</f>
        <v>0</v>
      </c>
      <c r="I2" s="16">
        <f>IFERROR(100*_xlfn.IFNA(VLOOKUP($B2,KviZDarije6!$A$1:$N$1000, 8, 0), 0)/'TOP SCORES'!G$7,0)</f>
        <v>0</v>
      </c>
      <c r="J2" s="16">
        <f>IFERROR(100*_xlfn.IFNA(VLOOKUP($B2,KviZDarije7!$A$1:$N$1000, 8, 0), 0)/'TOP SCORES'!H$7,0)</f>
        <v>0</v>
      </c>
      <c r="K2" s="16">
        <f>IFERROR(100*_xlfn.IFNA(VLOOKUP($B2,KviZDarije8!$A$1:$N$1000, 8, 0), 0)/'TOP SCORES'!I$7,0)</f>
        <v>0</v>
      </c>
      <c r="L2" s="16">
        <f>IFERROR(100*_xlfn.IFNA(VLOOKUP($B2,KviZDarije9!$A$1:$N$1000, 8, 0), 0)/'TOP SCORES'!J$7,0)</f>
        <v>0</v>
      </c>
      <c r="M2" s="16">
        <f>IFERROR(100*_xlfn.IFNA(VLOOKUP($B2,KviZDarije10!$A$1:$N$1000, 8, 0), 0)/'TOP SCORES'!K$7,0)</f>
        <v>0</v>
      </c>
      <c r="N2" s="16">
        <f>IFERROR(100*_xlfn.IFNA(VLOOKUP($B2,KviZDarije11!$A$1:$N$1000, 8, 0), 0)/'TOP SCORES'!L$7,0)</f>
        <v>0</v>
      </c>
      <c r="O2" s="20"/>
    </row>
    <row r="3" spans="1:15">
      <c r="A3" s="19">
        <f ca="1">RANK(C3,C$2:C$998)</f>
        <v>2</v>
      </c>
      <c r="B3" s="6" t="s">
        <v>76</v>
      </c>
      <c r="C3" s="17" cm="1">
        <f t="array" aca="1" ref="C3" ca="1">SUM(LARGE(D3:N3,ROW(INDIRECT("1:2"))))</f>
        <v>190.90909090909091</v>
      </c>
      <c r="D3" s="16">
        <f>IFERROR(100*_xlfn.IFNA(VLOOKUP($B3,KviZDarije1!$A$1:$N$1000, 8, 0), 0)/'TOP SCORES'!B$7,0)</f>
        <v>100</v>
      </c>
      <c r="E3" s="16">
        <f>IFERROR(100*_xlfn.IFNA(VLOOKUP($B3,KviZDarije2!$A$1:$N$1000, 8, 0), 0)/'TOP SCORES'!C$7,0)</f>
        <v>60</v>
      </c>
      <c r="F3" s="16">
        <f>IFERROR(100*_xlfn.IFNA(VLOOKUP($B3,KviZDarije3!$A$1:$N$1000, 8, 0), 0)/'TOP SCORES'!D$7,0)</f>
        <v>90.909090909090907</v>
      </c>
      <c r="G3" s="16">
        <f>IFERROR(100*_xlfn.IFNA(VLOOKUP($B3,KviZDarije4!$A$1:$N$1000, 8, 0), 0)/'TOP SCORES'!E$7,0)</f>
        <v>0</v>
      </c>
      <c r="H3" s="16">
        <f>IFERROR(100*_xlfn.IFNA(VLOOKUP($B3,KviZDarije5!$A$1:$N$1000, 8, 0), 0)/'TOP SCORES'!F$7,0)</f>
        <v>0</v>
      </c>
      <c r="I3" s="16">
        <f>IFERROR(100*_xlfn.IFNA(VLOOKUP($B3,KviZDarije6!$A$1:$N$1000, 8, 0), 0)/'TOP SCORES'!G$7,0)</f>
        <v>0</v>
      </c>
      <c r="J3" s="16">
        <f>IFERROR(100*_xlfn.IFNA(VLOOKUP($B3,KviZDarije7!$A$1:$N$1000, 8, 0), 0)/'TOP SCORES'!H$7,0)</f>
        <v>0</v>
      </c>
      <c r="K3" s="16">
        <f>IFERROR(100*_xlfn.IFNA(VLOOKUP($B3,KviZDarije8!$A$1:$N$1000, 8, 0), 0)/'TOP SCORES'!I$7,0)</f>
        <v>0</v>
      </c>
      <c r="L3" s="16">
        <f>IFERROR(100*_xlfn.IFNA(VLOOKUP($B3,KviZDarije9!$A$1:$N$1000, 8, 0), 0)/'TOP SCORES'!J$7,0)</f>
        <v>0</v>
      </c>
      <c r="M3" s="16">
        <f>IFERROR(100*_xlfn.IFNA(VLOOKUP($B3,KviZDarije10!$A$1:$N$1000, 8, 0), 0)/'TOP SCORES'!K$7,0)</f>
        <v>0</v>
      </c>
      <c r="N3" s="16">
        <f>IFERROR(100*_xlfn.IFNA(VLOOKUP($B3,KviZDarije11!$A$1:$N$1000, 8, 0), 0)/'TOP SCORES'!L$7,0)</f>
        <v>0</v>
      </c>
    </row>
    <row r="4" spans="1:15">
      <c r="A4" s="19">
        <f ca="1">RANK(C4,C$2:C$998)</f>
        <v>3</v>
      </c>
      <c r="B4" s="6" t="s">
        <v>40</v>
      </c>
      <c r="C4" s="17" cm="1">
        <f t="array" aca="1" ref="C4" ca="1">SUM(LARGE(D4:N4,ROW(INDIRECT("1:2"))))</f>
        <v>180</v>
      </c>
      <c r="D4" s="16">
        <f>IFERROR(100*_xlfn.IFNA(VLOOKUP($B4,KviZDarije1!$A$1:$N$1000, 8, 0), 0)/'TOP SCORES'!B$7,0)</f>
        <v>90</v>
      </c>
      <c r="E4" s="16">
        <f>IFERROR(100*_xlfn.IFNA(VLOOKUP($B4,KviZDarije2!$A$1:$N$1000, 8, 0), 0)/'TOP SCORES'!C$7,0)</f>
        <v>90</v>
      </c>
      <c r="F4" s="16">
        <f>IFERROR(100*_xlfn.IFNA(VLOOKUP($B4,KviZDarije3!$A$1:$N$1000, 8, 0), 0)/'TOP SCORES'!D$7,0)</f>
        <v>81.818181818181813</v>
      </c>
      <c r="G4" s="16">
        <f>IFERROR(100*_xlfn.IFNA(VLOOKUP($B4,KviZDarije4!$A$1:$N$1000, 8, 0), 0)/'TOP SCORES'!E$7,0)</f>
        <v>0</v>
      </c>
      <c r="H4" s="16">
        <f>IFERROR(100*_xlfn.IFNA(VLOOKUP($B4,KviZDarije5!$A$1:$N$1000, 8, 0), 0)/'TOP SCORES'!F$7,0)</f>
        <v>0</v>
      </c>
      <c r="I4" s="16">
        <f>IFERROR(100*_xlfn.IFNA(VLOOKUP($B4,KviZDarije6!$A$1:$N$1000, 8, 0), 0)/'TOP SCORES'!G$7,0)</f>
        <v>0</v>
      </c>
      <c r="J4" s="16">
        <f>IFERROR(100*_xlfn.IFNA(VLOOKUP($B4,KviZDarije7!$A$1:$N$1000, 8, 0), 0)/'TOP SCORES'!H$7,0)</f>
        <v>0</v>
      </c>
      <c r="K4" s="16">
        <f>IFERROR(100*_xlfn.IFNA(VLOOKUP($B4,KviZDarije8!$A$1:$N$1000, 8, 0), 0)/'TOP SCORES'!I$7,0)</f>
        <v>0</v>
      </c>
      <c r="L4" s="16">
        <f>IFERROR(100*_xlfn.IFNA(VLOOKUP($B4,KviZDarije9!$A$1:$N$1000, 8, 0), 0)/'TOP SCORES'!J$7,0)</f>
        <v>0</v>
      </c>
      <c r="M4" s="16">
        <f>IFERROR(100*_xlfn.IFNA(VLOOKUP($B4,KviZDarije10!$A$1:$N$1000, 8, 0), 0)/'TOP SCORES'!K$7,0)</f>
        <v>0</v>
      </c>
      <c r="N4" s="16">
        <f>IFERROR(100*_xlfn.IFNA(VLOOKUP($B4,KviZDarije11!$A$1:$N$1000, 8, 0), 0)/'TOP SCORES'!L$7,0)</f>
        <v>0</v>
      </c>
    </row>
    <row r="5" spans="1:15">
      <c r="A5" s="19">
        <f ca="1">RANK(C5,C$2:C$998)</f>
        <v>4</v>
      </c>
      <c r="B5" s="6" t="s">
        <v>77</v>
      </c>
      <c r="C5" s="17" cm="1">
        <f t="array" aca="1" ref="C5" ca="1">SUM(LARGE(D5:N5,ROW(INDIRECT("1:2"))))</f>
        <v>170.90909090909091</v>
      </c>
      <c r="D5" s="16">
        <f>IFERROR(100*_xlfn.IFNA(VLOOKUP($B5,KviZDarije1!$A$1:$N$1000, 8, 0), 0)/'TOP SCORES'!B$7,0)</f>
        <v>80</v>
      </c>
      <c r="E5" s="16">
        <f>IFERROR(100*_xlfn.IFNA(VLOOKUP($B5,KviZDarije2!$A$1:$N$1000, 8, 0), 0)/'TOP SCORES'!C$7,0)</f>
        <v>70</v>
      </c>
      <c r="F5" s="16">
        <f>IFERROR(100*_xlfn.IFNA(VLOOKUP($B5,KviZDarije3!$A$1:$N$1000, 8, 0), 0)/'TOP SCORES'!D$7,0)</f>
        <v>90.909090909090907</v>
      </c>
      <c r="G5" s="16">
        <f>IFERROR(100*_xlfn.IFNA(VLOOKUP($B5,KviZDarije4!$A$1:$N$1000, 8, 0), 0)/'TOP SCORES'!E$7,0)</f>
        <v>0</v>
      </c>
      <c r="H5" s="16">
        <f>IFERROR(100*_xlfn.IFNA(VLOOKUP($B5,KviZDarije5!$A$1:$N$1000, 8, 0), 0)/'TOP SCORES'!F$7,0)</f>
        <v>0</v>
      </c>
      <c r="I5" s="16">
        <f>IFERROR(100*_xlfn.IFNA(VLOOKUP($B5,KviZDarije6!$A$1:$N$1000, 8, 0), 0)/'TOP SCORES'!G$7,0)</f>
        <v>0</v>
      </c>
      <c r="J5" s="16">
        <f>IFERROR(100*_xlfn.IFNA(VLOOKUP($B5,KviZDarije7!$A$1:$N$1000, 8, 0), 0)/'TOP SCORES'!H$7,0)</f>
        <v>0</v>
      </c>
      <c r="K5" s="16">
        <f>IFERROR(100*_xlfn.IFNA(VLOOKUP($B5,KviZDarije8!$A$1:$N$1000, 8, 0), 0)/'TOP SCORES'!I$7,0)</f>
        <v>0</v>
      </c>
      <c r="L5" s="16">
        <f>IFERROR(100*_xlfn.IFNA(VLOOKUP($B5,KviZDarije9!$A$1:$N$1000, 8, 0), 0)/'TOP SCORES'!J$7,0)</f>
        <v>0</v>
      </c>
      <c r="M5" s="16">
        <f>IFERROR(100*_xlfn.IFNA(VLOOKUP($B5,KviZDarije10!$A$1:$N$1000, 8, 0), 0)/'TOP SCORES'!K$7,0)</f>
        <v>0</v>
      </c>
      <c r="N5" s="16">
        <f>IFERROR(100*_xlfn.IFNA(VLOOKUP($B5,KviZDarije11!$A$1:$N$1000, 8, 0), 0)/'TOP SCORES'!L$7,0)</f>
        <v>0</v>
      </c>
    </row>
    <row r="6" spans="1:15">
      <c r="A6" s="19">
        <f ca="1">RANK(C6,C$2:C$998)</f>
        <v>4</v>
      </c>
      <c r="B6" s="6" t="s">
        <v>24</v>
      </c>
      <c r="C6" s="17" cm="1">
        <f t="array" aca="1" ref="C6" ca="1">SUM(LARGE(D6:N6,ROW(INDIRECT("1:2"))))</f>
        <v>170.90909090909091</v>
      </c>
      <c r="D6" s="16">
        <f>IFERROR(100*_xlfn.IFNA(VLOOKUP($B6,KviZDarije1!$A$1:$N$1000, 8, 0), 0)/'TOP SCORES'!B$7,0)</f>
        <v>80</v>
      </c>
      <c r="E6" s="16">
        <f>IFERROR(100*_xlfn.IFNA(VLOOKUP($B6,KviZDarije2!$A$1:$N$1000, 8, 0), 0)/'TOP SCORES'!C$7,0)</f>
        <v>50</v>
      </c>
      <c r="F6" s="16">
        <f>IFERROR(100*_xlfn.IFNA(VLOOKUP($B6,KviZDarije3!$A$1:$N$1000, 8, 0), 0)/'TOP SCORES'!D$7,0)</f>
        <v>90.909090909090907</v>
      </c>
      <c r="G6" s="16">
        <f>IFERROR(100*_xlfn.IFNA(VLOOKUP($B6,KviZDarije4!$A$1:$N$1000, 8, 0), 0)/'TOP SCORES'!E$7,0)</f>
        <v>0</v>
      </c>
      <c r="H6" s="16">
        <f>IFERROR(100*_xlfn.IFNA(VLOOKUP($B6,KviZDarije5!$A$1:$N$1000, 8, 0), 0)/'TOP SCORES'!F$7,0)</f>
        <v>0</v>
      </c>
      <c r="I6" s="16">
        <f>IFERROR(100*_xlfn.IFNA(VLOOKUP($B6,KviZDarije6!$A$1:$N$1000, 8, 0), 0)/'TOP SCORES'!G$7,0)</f>
        <v>0</v>
      </c>
      <c r="J6" s="16">
        <f>IFERROR(100*_xlfn.IFNA(VLOOKUP($B6,KviZDarije7!$A$1:$N$1000, 8, 0), 0)/'TOP SCORES'!H$7,0)</f>
        <v>0</v>
      </c>
      <c r="K6" s="16">
        <f>IFERROR(100*_xlfn.IFNA(VLOOKUP($B6,KviZDarije8!$A$1:$N$1000, 8, 0), 0)/'TOP SCORES'!I$7,0)</f>
        <v>0</v>
      </c>
      <c r="L6" s="16">
        <f>IFERROR(100*_xlfn.IFNA(VLOOKUP($B6,KviZDarije9!$A$1:$N$1000, 8, 0), 0)/'TOP SCORES'!J$7,0)</f>
        <v>0</v>
      </c>
      <c r="M6" s="16">
        <f>IFERROR(100*_xlfn.IFNA(VLOOKUP($B6,KviZDarije10!$A$1:$N$1000, 8, 0), 0)/'TOP SCORES'!K$7,0)</f>
        <v>0</v>
      </c>
      <c r="N6" s="16">
        <f>IFERROR(100*_xlfn.IFNA(VLOOKUP($B6,KviZDarije11!$A$1:$N$1000, 8, 0), 0)/'TOP SCORES'!L$7,0)</f>
        <v>0</v>
      </c>
    </row>
    <row r="7" spans="1:15">
      <c r="A7" s="19">
        <f ca="1">RANK(C7,C$2:C$998)</f>
        <v>6</v>
      </c>
      <c r="B7" s="14" t="s">
        <v>28</v>
      </c>
      <c r="C7" s="17" cm="1">
        <f t="array" aca="1" ref="C7" ca="1">SUM(LARGE(D7:N7,ROW(INDIRECT("1:2"))))</f>
        <v>170</v>
      </c>
      <c r="D7" s="16">
        <f>IFERROR(100*_xlfn.IFNA(VLOOKUP($B7,KviZDarije1!$A$1:$N$1000, 8, 0), 0)/'TOP SCORES'!B$7,0)</f>
        <v>90</v>
      </c>
      <c r="E7" s="16">
        <f>IFERROR(100*_xlfn.IFNA(VLOOKUP($B7,KviZDarije2!$A$1:$N$1000, 8, 0), 0)/'TOP SCORES'!C$7,0)</f>
        <v>80</v>
      </c>
      <c r="F7" s="16">
        <f>IFERROR(100*_xlfn.IFNA(VLOOKUP($B7,KviZDarije3!$A$1:$N$1000, 8, 0), 0)/'TOP SCORES'!D$7,0)</f>
        <v>63.636363636363633</v>
      </c>
      <c r="G7" s="16">
        <f>IFERROR(100*_xlfn.IFNA(VLOOKUP($B7,KviZDarije4!$A$1:$N$1000, 8, 0), 0)/'TOP SCORES'!E$7,0)</f>
        <v>0</v>
      </c>
      <c r="H7" s="16">
        <f>IFERROR(100*_xlfn.IFNA(VLOOKUP($B7,KviZDarije5!$A$1:$N$1000, 8, 0), 0)/'TOP SCORES'!F$7,0)</f>
        <v>0</v>
      </c>
      <c r="I7" s="16">
        <f>IFERROR(100*_xlfn.IFNA(VLOOKUP($B7,KviZDarije6!$A$1:$N$1000, 8, 0), 0)/'TOP SCORES'!G$7,0)</f>
        <v>0</v>
      </c>
      <c r="J7" s="16">
        <f>IFERROR(100*_xlfn.IFNA(VLOOKUP($B7,KviZDarije7!$A$1:$N$1000, 8, 0), 0)/'TOP SCORES'!H$7,0)</f>
        <v>0</v>
      </c>
      <c r="K7" s="16">
        <f>IFERROR(100*_xlfn.IFNA(VLOOKUP($B7,KviZDarije8!$A$1:$N$1000, 8, 0), 0)/'TOP SCORES'!I$7,0)</f>
        <v>0</v>
      </c>
      <c r="L7" s="16">
        <f>IFERROR(100*_xlfn.IFNA(VLOOKUP($B7,KviZDarije9!$A$1:$N$1000, 8, 0), 0)/'TOP SCORES'!J$7,0)</f>
        <v>0</v>
      </c>
      <c r="M7" s="16">
        <f>IFERROR(100*_xlfn.IFNA(VLOOKUP($B7,KviZDarije10!$A$1:$N$1000, 8, 0), 0)/'TOP SCORES'!K$7,0)</f>
        <v>0</v>
      </c>
      <c r="N7" s="16">
        <f>IFERROR(100*_xlfn.IFNA(VLOOKUP($B7,KviZDarije11!$A$1:$N$1000, 8, 0), 0)/'TOP SCORES'!L$7,0)</f>
        <v>0</v>
      </c>
    </row>
    <row r="8" spans="1:15">
      <c r="A8" s="19">
        <f ca="1">RANK(C8,C$2:C$998)</f>
        <v>6</v>
      </c>
      <c r="B8" s="14" t="s">
        <v>117</v>
      </c>
      <c r="C8" s="17" cm="1">
        <f t="array" aca="1" ref="C8" ca="1">SUM(LARGE(D8:N8,ROW(INDIRECT("1:2"))))</f>
        <v>170</v>
      </c>
      <c r="D8" s="16">
        <f>IFERROR(100*_xlfn.IFNA(VLOOKUP($B8,KviZDarije1!$A$1:$N$1000, 8, 0), 0)/'TOP SCORES'!B$7,0)</f>
        <v>70</v>
      </c>
      <c r="E8" s="16">
        <f>IFERROR(100*_xlfn.IFNA(VLOOKUP($B8,KviZDarije2!$A$1:$N$1000, 8, 0), 0)/'TOP SCORES'!C$7,0)</f>
        <v>60</v>
      </c>
      <c r="F8" s="16">
        <f>IFERROR(100*_xlfn.IFNA(VLOOKUP($B8,KviZDarije3!$A$1:$N$1000, 8, 0), 0)/'TOP SCORES'!D$7,0)</f>
        <v>100</v>
      </c>
      <c r="G8" s="16">
        <f>IFERROR(100*_xlfn.IFNA(VLOOKUP($B8,KviZDarije4!$A$1:$N$1000, 8, 0), 0)/'TOP SCORES'!E$7,0)</f>
        <v>0</v>
      </c>
      <c r="H8" s="16">
        <f>IFERROR(100*_xlfn.IFNA(VLOOKUP($B8,KviZDarije5!$A$1:$N$1000, 8, 0), 0)/'TOP SCORES'!F$7,0)</f>
        <v>0</v>
      </c>
      <c r="I8" s="16">
        <f>IFERROR(100*_xlfn.IFNA(VLOOKUP($B8,KviZDarije6!$A$1:$N$1000, 8, 0), 0)/'TOP SCORES'!G$7,0)</f>
        <v>0</v>
      </c>
      <c r="J8" s="16">
        <f>IFERROR(100*_xlfn.IFNA(VLOOKUP($B8,KviZDarije7!$A$1:$N$1000, 8, 0), 0)/'TOP SCORES'!H$7,0)</f>
        <v>0</v>
      </c>
      <c r="K8" s="16">
        <f>IFERROR(100*_xlfn.IFNA(VLOOKUP($B8,KviZDarije8!$A$1:$N$1000, 8, 0), 0)/'TOP SCORES'!I$7,0)</f>
        <v>0</v>
      </c>
      <c r="L8" s="16">
        <f>IFERROR(100*_xlfn.IFNA(VLOOKUP($B8,KviZDarije9!$A$1:$N$1000, 8, 0), 0)/'TOP SCORES'!J$7,0)</f>
        <v>0</v>
      </c>
      <c r="M8" s="16">
        <f>IFERROR(100*_xlfn.IFNA(VLOOKUP($B8,KviZDarije10!$A$1:$N$1000, 8, 0), 0)/'TOP SCORES'!K$7,0)</f>
        <v>0</v>
      </c>
      <c r="N8" s="16">
        <f>IFERROR(100*_xlfn.IFNA(VLOOKUP($B8,KviZDarije11!$A$1:$N$1000, 8, 0), 0)/'TOP SCORES'!L$7,0)</f>
        <v>0</v>
      </c>
    </row>
    <row r="9" spans="1:15">
      <c r="A9" s="19">
        <f ca="1">RANK(C9,C$2:C$998)</f>
        <v>8</v>
      </c>
      <c r="B9" s="45" t="s">
        <v>9</v>
      </c>
      <c r="C9" s="17" cm="1">
        <f t="array" aca="1" ref="C9" ca="1">SUM(LARGE(D9:N9,ROW(INDIRECT("1:2"))))</f>
        <v>162.72727272727275</v>
      </c>
      <c r="D9" s="16">
        <f>IFERROR(100*_xlfn.IFNA(VLOOKUP($B9,KviZDarije1!$A$1:$N$1000, 8, 0), 0)/'TOP SCORES'!B$7,0)</f>
        <v>90</v>
      </c>
      <c r="E9" s="16">
        <f>IFERROR(100*_xlfn.IFNA(VLOOKUP($B9,KviZDarije2!$A$1:$N$1000, 8, 0), 0)/'TOP SCORES'!C$7,0)</f>
        <v>60</v>
      </c>
      <c r="F9" s="16">
        <f>IFERROR(100*_xlfn.IFNA(VLOOKUP($B9,KviZDarije3!$A$1:$N$1000, 8, 0), 0)/'TOP SCORES'!D$7,0)</f>
        <v>72.727272727272734</v>
      </c>
      <c r="G9" s="16">
        <f>IFERROR(100*_xlfn.IFNA(VLOOKUP($B9,KviZDarije4!$A$1:$N$1000, 8, 0), 0)/'TOP SCORES'!E$7,0)</f>
        <v>0</v>
      </c>
      <c r="H9" s="16">
        <f>IFERROR(100*_xlfn.IFNA(VLOOKUP($B9,KviZDarije5!$A$1:$N$1000, 8, 0), 0)/'TOP SCORES'!F$7,0)</f>
        <v>0</v>
      </c>
      <c r="I9" s="16">
        <f>IFERROR(100*_xlfn.IFNA(VLOOKUP($B9,KviZDarije6!$A$1:$N$1000, 8, 0), 0)/'TOP SCORES'!G$7,0)</f>
        <v>0</v>
      </c>
      <c r="J9" s="16">
        <f>IFERROR(100*_xlfn.IFNA(VLOOKUP($B9,KviZDarije7!$A$1:$N$1000, 8, 0), 0)/'TOP SCORES'!H$7,0)</f>
        <v>0</v>
      </c>
      <c r="K9" s="16">
        <f>IFERROR(100*_xlfn.IFNA(VLOOKUP($B9,KviZDarije8!$A$1:$N$1000, 8, 0), 0)/'TOP SCORES'!I$7,0)</f>
        <v>0</v>
      </c>
      <c r="L9" s="16">
        <f>IFERROR(100*_xlfn.IFNA(VLOOKUP($B9,KviZDarije9!$A$1:$N$1000, 8, 0), 0)/'TOP SCORES'!J$7,0)</f>
        <v>0</v>
      </c>
      <c r="M9" s="16">
        <f>IFERROR(100*_xlfn.IFNA(VLOOKUP($B9,KviZDarije10!$A$1:$N$1000, 8, 0), 0)/'TOP SCORES'!K$7,0)</f>
        <v>0</v>
      </c>
      <c r="N9" s="16">
        <f>IFERROR(100*_xlfn.IFNA(VLOOKUP($B9,KviZDarije11!$A$1:$N$1000, 8, 0), 0)/'TOP SCORES'!L$7,0)</f>
        <v>0</v>
      </c>
    </row>
    <row r="10" spans="1:15">
      <c r="A10" s="19">
        <f ca="1">RANK(C10,C$2:C$998)</f>
        <v>9</v>
      </c>
      <c r="B10" s="14" t="s">
        <v>80</v>
      </c>
      <c r="C10" s="17" cm="1">
        <f t="array" aca="1" ref="C10" ca="1">SUM(LARGE(D10:N10,ROW(INDIRECT("1:2"))))</f>
        <v>161.81818181818181</v>
      </c>
      <c r="D10" s="16">
        <f>IFERROR(100*_xlfn.IFNA(VLOOKUP($B10,KviZDarije1!$A$1:$N$1000, 8, 0), 0)/'TOP SCORES'!B$7,0)</f>
        <v>80</v>
      </c>
      <c r="E10" s="16">
        <f>IFERROR(100*_xlfn.IFNA(VLOOKUP($B10,KviZDarije2!$A$1:$N$1000, 8, 0), 0)/'TOP SCORES'!C$7,0)</f>
        <v>70</v>
      </c>
      <c r="F10" s="16">
        <f>IFERROR(100*_xlfn.IFNA(VLOOKUP($B10,KviZDarije3!$A$1:$N$1000, 8, 0), 0)/'TOP SCORES'!D$7,0)</f>
        <v>81.818181818181813</v>
      </c>
      <c r="G10" s="16">
        <f>IFERROR(100*_xlfn.IFNA(VLOOKUP($B10,KviZDarije4!$A$1:$N$1000, 8, 0), 0)/'TOP SCORES'!E$7,0)</f>
        <v>0</v>
      </c>
      <c r="H10" s="16">
        <f>IFERROR(100*_xlfn.IFNA(VLOOKUP($B10,KviZDarije5!$A$1:$N$1000, 8, 0), 0)/'TOP SCORES'!F$7,0)</f>
        <v>0</v>
      </c>
      <c r="I10" s="16">
        <f>IFERROR(100*_xlfn.IFNA(VLOOKUP($B10,KviZDarije6!$A$1:$N$1000, 8, 0), 0)/'TOP SCORES'!G$7,0)</f>
        <v>0</v>
      </c>
      <c r="J10" s="16">
        <f>IFERROR(100*_xlfn.IFNA(VLOOKUP($B10,KviZDarije7!$A$1:$N$1000, 8, 0), 0)/'TOP SCORES'!H$7,0)</f>
        <v>0</v>
      </c>
      <c r="K10" s="16">
        <f>IFERROR(100*_xlfn.IFNA(VLOOKUP($B10,KviZDarije8!$A$1:$N$1000, 8, 0), 0)/'TOP SCORES'!I$7,0)</f>
        <v>0</v>
      </c>
      <c r="L10" s="16">
        <f>IFERROR(100*_xlfn.IFNA(VLOOKUP($B10,KviZDarije9!$A$1:$N$1000, 8, 0), 0)/'TOP SCORES'!J$7,0)</f>
        <v>0</v>
      </c>
      <c r="M10" s="16">
        <f>IFERROR(100*_xlfn.IFNA(VLOOKUP($B10,KviZDarije10!$A$1:$N$1000, 8, 0), 0)/'TOP SCORES'!K$7,0)</f>
        <v>0</v>
      </c>
      <c r="N10" s="16">
        <f>IFERROR(100*_xlfn.IFNA(VLOOKUP($B10,KviZDarije11!$A$1:$N$1000, 8, 0), 0)/'TOP SCORES'!L$7,0)</f>
        <v>0</v>
      </c>
    </row>
    <row r="11" spans="1:15">
      <c r="A11" s="19">
        <f ca="1">RANK(C11,C$2:C$998)</f>
        <v>10</v>
      </c>
      <c r="B11" s="14" t="s">
        <v>184</v>
      </c>
      <c r="C11" s="17" cm="1">
        <f t="array" aca="1" ref="C11" ca="1">SUM(LARGE(D11:N11,ROW(INDIRECT("1:2"))))</f>
        <v>160.90909090909091</v>
      </c>
      <c r="D11" s="16">
        <f>IFERROR(100*_xlfn.IFNA(VLOOKUP($B11,KviZDarije1!$A$1:$N$1000, 8, 0), 0)/'TOP SCORES'!B$7,0)</f>
        <v>60</v>
      </c>
      <c r="E11" s="16">
        <f>IFERROR(100*_xlfn.IFNA(VLOOKUP($B11,KviZDarije2!$A$1:$N$1000, 8, 0), 0)/'TOP SCORES'!C$7,0)</f>
        <v>70</v>
      </c>
      <c r="F11" s="16">
        <f>IFERROR(100*_xlfn.IFNA(VLOOKUP($B11,KviZDarije3!$A$1:$N$1000, 8, 0), 0)/'TOP SCORES'!D$7,0)</f>
        <v>90.909090909090907</v>
      </c>
      <c r="G11" s="16">
        <f>IFERROR(100*_xlfn.IFNA(VLOOKUP($B11,KviZDarije4!$A$1:$N$1000, 8, 0), 0)/'TOP SCORES'!E$7,0)</f>
        <v>0</v>
      </c>
      <c r="H11" s="16">
        <f>IFERROR(100*_xlfn.IFNA(VLOOKUP($B11,KviZDarije5!$A$1:$N$1000, 8, 0), 0)/'TOP SCORES'!F$7,0)</f>
        <v>0</v>
      </c>
      <c r="I11" s="16">
        <f>IFERROR(100*_xlfn.IFNA(VLOOKUP($B11,KviZDarije6!$A$1:$N$1000, 8, 0), 0)/'TOP SCORES'!G$7,0)</f>
        <v>0</v>
      </c>
      <c r="J11" s="16">
        <f>IFERROR(100*_xlfn.IFNA(VLOOKUP($B11,KviZDarije7!$A$1:$N$1000, 8, 0), 0)/'TOP SCORES'!H$7,0)</f>
        <v>0</v>
      </c>
      <c r="K11" s="16">
        <f>IFERROR(100*_xlfn.IFNA(VLOOKUP($B11,KviZDarije8!$A$1:$N$1000, 8, 0), 0)/'TOP SCORES'!I$7,0)</f>
        <v>0</v>
      </c>
      <c r="L11" s="16">
        <f>IFERROR(100*_xlfn.IFNA(VLOOKUP($B11,KviZDarije9!$A$1:$N$1000, 8, 0), 0)/'TOP SCORES'!J$7,0)</f>
        <v>0</v>
      </c>
      <c r="M11" s="16">
        <f>IFERROR(100*_xlfn.IFNA(VLOOKUP($B11,KviZDarije10!$A$1:$N$1000, 8, 0), 0)/'TOP SCORES'!K$7,0)</f>
        <v>0</v>
      </c>
      <c r="N11" s="16">
        <f>IFERROR(100*_xlfn.IFNA(VLOOKUP($B11,KviZDarije11!$A$1:$N$1000, 8, 0), 0)/'TOP SCORES'!L$7,0)</f>
        <v>0</v>
      </c>
    </row>
    <row r="12" spans="1:15">
      <c r="A12" s="19">
        <f ca="1">RANK(C12,C$2:C$998)</f>
        <v>11</v>
      </c>
      <c r="B12" s="10" t="s">
        <v>98</v>
      </c>
      <c r="C12" s="17" cm="1">
        <f t="array" aca="1" ref="C12" ca="1">SUM(LARGE(D12:N12,ROW(INDIRECT("1:2"))))</f>
        <v>160</v>
      </c>
      <c r="D12" s="16">
        <f>IFERROR(100*_xlfn.IFNA(VLOOKUP($B12,KviZDarije1!$A$1:$N$1000, 8, 0), 0)/'TOP SCORES'!B$7,0)</f>
        <v>80</v>
      </c>
      <c r="E12" s="16">
        <f>IFERROR(100*_xlfn.IFNA(VLOOKUP($B12,KviZDarije2!$A$1:$N$1000, 8, 0), 0)/'TOP SCORES'!C$7,0)</f>
        <v>80</v>
      </c>
      <c r="F12" s="16">
        <f>IFERROR(100*_xlfn.IFNA(VLOOKUP($B12,KviZDarije3!$A$1:$N$1000, 8, 0), 0)/'TOP SCORES'!D$7,0)</f>
        <v>72.727272727272734</v>
      </c>
      <c r="G12" s="16">
        <f>IFERROR(100*_xlfn.IFNA(VLOOKUP($B12,KviZDarije4!$A$1:$N$1000, 8, 0), 0)/'TOP SCORES'!E$7,0)</f>
        <v>0</v>
      </c>
      <c r="H12" s="16">
        <f>IFERROR(100*_xlfn.IFNA(VLOOKUP($B12,KviZDarije5!$A$1:$N$1000, 8, 0), 0)/'TOP SCORES'!F$7,0)</f>
        <v>0</v>
      </c>
      <c r="I12" s="16">
        <f>IFERROR(100*_xlfn.IFNA(VLOOKUP($B12,KviZDarije6!$A$1:$N$1000, 8, 0), 0)/'TOP SCORES'!G$7,0)</f>
        <v>0</v>
      </c>
      <c r="J12" s="16">
        <f>IFERROR(100*_xlfn.IFNA(VLOOKUP($B12,KviZDarije7!$A$1:$N$1000, 8, 0), 0)/'TOP SCORES'!H$7,0)</f>
        <v>0</v>
      </c>
      <c r="K12" s="16">
        <f>IFERROR(100*_xlfn.IFNA(VLOOKUP($B12,KviZDarije8!$A$1:$N$1000, 8, 0), 0)/'TOP SCORES'!I$7,0)</f>
        <v>0</v>
      </c>
      <c r="L12" s="16">
        <f>IFERROR(100*_xlfn.IFNA(VLOOKUP($B12,KviZDarije9!$A$1:$N$1000, 8, 0), 0)/'TOP SCORES'!J$7,0)</f>
        <v>0</v>
      </c>
      <c r="M12" s="16">
        <f>IFERROR(100*_xlfn.IFNA(VLOOKUP($B12,KviZDarije10!$A$1:$N$1000, 8, 0), 0)/'TOP SCORES'!K$7,0)</f>
        <v>0</v>
      </c>
      <c r="N12" s="16">
        <f>IFERROR(100*_xlfn.IFNA(VLOOKUP($B12,KviZDarije11!$A$1:$N$1000, 8, 0), 0)/'TOP SCORES'!L$7,0)</f>
        <v>0</v>
      </c>
    </row>
    <row r="13" spans="1:15">
      <c r="A13" s="19">
        <f ca="1">RANK(C13,C$2:C$998)</f>
        <v>11</v>
      </c>
      <c r="B13" s="10" t="s">
        <v>7</v>
      </c>
      <c r="C13" s="17" cm="1">
        <f t="array" aca="1" ref="C13" ca="1">SUM(LARGE(D13:N13,ROW(INDIRECT("1:2"))))</f>
        <v>160</v>
      </c>
      <c r="D13" s="16">
        <f>IFERROR(100*_xlfn.IFNA(VLOOKUP($B13,KviZDarije1!$A$1:$N$1000, 8, 0), 0)/'TOP SCORES'!B$7,0)</f>
        <v>70</v>
      </c>
      <c r="E13" s="16">
        <f>IFERROR(100*_xlfn.IFNA(VLOOKUP($B13,KviZDarije2!$A$1:$N$1000, 8, 0), 0)/'TOP SCORES'!C$7,0)</f>
        <v>90</v>
      </c>
      <c r="F13" s="16">
        <f>IFERROR(100*_xlfn.IFNA(VLOOKUP($B13,KviZDarije3!$A$1:$N$1000, 8, 0), 0)/'TOP SCORES'!D$7,0)</f>
        <v>54.545454545454547</v>
      </c>
      <c r="G13" s="16">
        <f>IFERROR(100*_xlfn.IFNA(VLOOKUP($B13,KviZDarije4!$A$1:$N$1000, 8, 0), 0)/'TOP SCORES'!E$7,0)</f>
        <v>0</v>
      </c>
      <c r="H13" s="16">
        <f>IFERROR(100*_xlfn.IFNA(VLOOKUP($B13,KviZDarije5!$A$1:$N$1000, 8, 0), 0)/'TOP SCORES'!F$7,0)</f>
        <v>0</v>
      </c>
      <c r="I13" s="16">
        <f>IFERROR(100*_xlfn.IFNA(VLOOKUP($B13,KviZDarije6!$A$1:$N$1000, 8, 0), 0)/'TOP SCORES'!G$7,0)</f>
        <v>0</v>
      </c>
      <c r="J13" s="16">
        <f>IFERROR(100*_xlfn.IFNA(VLOOKUP($B13,KviZDarije7!$A$1:$N$1000, 8, 0), 0)/'TOP SCORES'!H$7,0)</f>
        <v>0</v>
      </c>
      <c r="K13" s="16">
        <f>IFERROR(100*_xlfn.IFNA(VLOOKUP($B13,KviZDarije8!$A$1:$N$1000, 8, 0), 0)/'TOP SCORES'!I$7,0)</f>
        <v>0</v>
      </c>
      <c r="L13" s="16">
        <f>IFERROR(100*_xlfn.IFNA(VLOOKUP($B13,KviZDarije9!$A$1:$N$1000, 8, 0), 0)/'TOP SCORES'!J$7,0)</f>
        <v>0</v>
      </c>
      <c r="M13" s="16">
        <f>IFERROR(100*_xlfn.IFNA(VLOOKUP($B13,KviZDarije10!$A$1:$N$1000, 8, 0), 0)/'TOP SCORES'!K$7,0)</f>
        <v>0</v>
      </c>
      <c r="N13" s="16">
        <f>IFERROR(100*_xlfn.IFNA(VLOOKUP($B13,KviZDarije11!$A$1:$N$1000, 8, 0), 0)/'TOP SCORES'!L$7,0)</f>
        <v>0</v>
      </c>
    </row>
    <row r="14" spans="1:15">
      <c r="A14" s="19">
        <f ca="1">RANK(C14,C$2:C$998)</f>
        <v>11</v>
      </c>
      <c r="B14" s="45" t="s">
        <v>65</v>
      </c>
      <c r="C14" s="17" cm="1">
        <f t="array" aca="1" ref="C14" ca="1">SUM(LARGE(D14:N14,ROW(INDIRECT("1:2"))))</f>
        <v>160</v>
      </c>
      <c r="D14" s="16">
        <f>IFERROR(100*_xlfn.IFNA(VLOOKUP($B14,KviZDarije1!$A$1:$N$1000, 8, 0), 0)/'TOP SCORES'!B$7,0)</f>
        <v>80</v>
      </c>
      <c r="E14" s="16">
        <f>IFERROR(100*_xlfn.IFNA(VLOOKUP($B14,KviZDarije2!$A$1:$N$1000, 8, 0), 0)/'TOP SCORES'!C$7,0)</f>
        <v>80</v>
      </c>
      <c r="F14" s="16">
        <f>IFERROR(100*_xlfn.IFNA(VLOOKUP($B14,KviZDarije3!$A$1:$N$1000, 8, 0), 0)/'TOP SCORES'!D$7,0)</f>
        <v>54.545454545454547</v>
      </c>
      <c r="G14" s="16">
        <f>IFERROR(100*_xlfn.IFNA(VLOOKUP($B14,KviZDarije4!$A$1:$N$1000, 8, 0), 0)/'TOP SCORES'!E$7,0)</f>
        <v>0</v>
      </c>
      <c r="H14" s="16">
        <f>IFERROR(100*_xlfn.IFNA(VLOOKUP($B14,KviZDarije5!$A$1:$N$1000, 8, 0), 0)/'TOP SCORES'!F$7,0)</f>
        <v>0</v>
      </c>
      <c r="I14" s="16">
        <f>IFERROR(100*_xlfn.IFNA(VLOOKUP($B14,KviZDarije6!$A$1:$N$1000, 8, 0), 0)/'TOP SCORES'!G$7,0)</f>
        <v>0</v>
      </c>
      <c r="J14" s="16">
        <f>IFERROR(100*_xlfn.IFNA(VLOOKUP($B14,KviZDarije7!$A$1:$N$1000, 8, 0), 0)/'TOP SCORES'!H$7,0)</f>
        <v>0</v>
      </c>
      <c r="K14" s="16">
        <f>IFERROR(100*_xlfn.IFNA(VLOOKUP($B14,KviZDarije8!$A$1:$N$1000, 8, 0), 0)/'TOP SCORES'!I$7,0)</f>
        <v>0</v>
      </c>
      <c r="L14" s="16">
        <f>IFERROR(100*_xlfn.IFNA(VLOOKUP($B14,KviZDarije9!$A$1:$N$1000, 8, 0), 0)/'TOP SCORES'!J$7,0)</f>
        <v>0</v>
      </c>
      <c r="M14" s="16">
        <f>IFERROR(100*_xlfn.IFNA(VLOOKUP($B14,KviZDarije10!$A$1:$N$1000, 8, 0), 0)/'TOP SCORES'!K$7,0)</f>
        <v>0</v>
      </c>
      <c r="N14" s="16">
        <f>IFERROR(100*_xlfn.IFNA(VLOOKUP($B14,KviZDarije11!$A$1:$N$1000, 8, 0), 0)/'TOP SCORES'!L$7,0)</f>
        <v>0</v>
      </c>
    </row>
    <row r="15" spans="1:15">
      <c r="A15" s="19">
        <f ca="1">RANK(C15,C$2:C$998)</f>
        <v>14</v>
      </c>
      <c r="B15" s="10" t="s">
        <v>25</v>
      </c>
      <c r="C15" s="17" cm="1">
        <f t="array" aca="1" ref="C15" ca="1">SUM(LARGE(D15:N15,ROW(INDIRECT("1:2"))))</f>
        <v>152.72727272727275</v>
      </c>
      <c r="D15" s="16">
        <f>IFERROR(100*_xlfn.IFNA(VLOOKUP($B15,KviZDarije1!$A$1:$N$1000, 8, 0), 0)/'TOP SCORES'!B$7,0)</f>
        <v>80</v>
      </c>
      <c r="E15" s="16">
        <f>IFERROR(100*_xlfn.IFNA(VLOOKUP($B15,KviZDarije2!$A$1:$N$1000, 8, 0), 0)/'TOP SCORES'!C$7,0)</f>
        <v>20</v>
      </c>
      <c r="F15" s="16">
        <f>IFERROR(100*_xlfn.IFNA(VLOOKUP($B15,KviZDarije3!$A$1:$N$1000, 8, 0), 0)/'TOP SCORES'!D$7,0)</f>
        <v>72.727272727272734</v>
      </c>
      <c r="G15" s="16">
        <f>IFERROR(100*_xlfn.IFNA(VLOOKUP($B15,KviZDarije4!$A$1:$N$1000, 8, 0), 0)/'TOP SCORES'!E$7,0)</f>
        <v>0</v>
      </c>
      <c r="H15" s="16">
        <f>IFERROR(100*_xlfn.IFNA(VLOOKUP($B15,KviZDarije5!$A$1:$N$1000, 8, 0), 0)/'TOP SCORES'!F$7,0)</f>
        <v>0</v>
      </c>
      <c r="I15" s="16">
        <f>IFERROR(100*_xlfn.IFNA(VLOOKUP($B15,KviZDarije6!$A$1:$N$1000, 8, 0), 0)/'TOP SCORES'!G$7,0)</f>
        <v>0</v>
      </c>
      <c r="J15" s="16">
        <f>IFERROR(100*_xlfn.IFNA(VLOOKUP($B15,KviZDarije7!$A$1:$N$1000, 8, 0), 0)/'TOP SCORES'!H$7,0)</f>
        <v>0</v>
      </c>
      <c r="K15" s="16">
        <f>IFERROR(100*_xlfn.IFNA(VLOOKUP($B15,KviZDarije8!$A$1:$N$1000, 8, 0), 0)/'TOP SCORES'!I$7,0)</f>
        <v>0</v>
      </c>
      <c r="L15" s="16">
        <f>IFERROR(100*_xlfn.IFNA(VLOOKUP($B15,KviZDarije9!$A$1:$N$1000, 8, 0), 0)/'TOP SCORES'!J$7,0)</f>
        <v>0</v>
      </c>
      <c r="M15" s="16">
        <f>IFERROR(100*_xlfn.IFNA(VLOOKUP($B15,KviZDarije10!$A$1:$N$1000, 8, 0), 0)/'TOP SCORES'!K$7,0)</f>
        <v>0</v>
      </c>
      <c r="N15" s="16">
        <f>IFERROR(100*_xlfn.IFNA(VLOOKUP($B15,KviZDarije11!$A$1:$N$1000, 8, 0), 0)/'TOP SCORES'!L$7,0)</f>
        <v>0</v>
      </c>
    </row>
    <row r="16" spans="1:15">
      <c r="A16" s="19">
        <f ca="1">RANK(C16,C$2:C$998)</f>
        <v>15</v>
      </c>
      <c r="B16" s="14" t="s">
        <v>174</v>
      </c>
      <c r="C16" s="17" cm="1">
        <f t="array" aca="1" ref="C16" ca="1">SUM(LARGE(D16:N16,ROW(INDIRECT("1:2"))))</f>
        <v>151.81818181818181</v>
      </c>
      <c r="D16" s="16">
        <f>IFERROR(100*_xlfn.IFNA(VLOOKUP($B16,KviZDarije1!$A$1:$N$1000, 8, 0), 0)/'TOP SCORES'!B$7,0)</f>
        <v>70</v>
      </c>
      <c r="E16" s="16">
        <f>IFERROR(100*_xlfn.IFNA(VLOOKUP($B16,KviZDarije2!$A$1:$N$1000, 8, 0), 0)/'TOP SCORES'!C$7,0)</f>
        <v>60</v>
      </c>
      <c r="F16" s="16">
        <f>IFERROR(100*_xlfn.IFNA(VLOOKUP($B16,KviZDarije3!$A$1:$N$1000, 8, 0), 0)/'TOP SCORES'!D$7,0)</f>
        <v>81.818181818181813</v>
      </c>
      <c r="G16" s="16">
        <f>IFERROR(100*_xlfn.IFNA(VLOOKUP($B16,KviZDarije4!$A$1:$N$1000, 8, 0), 0)/'TOP SCORES'!E$7,0)</f>
        <v>0</v>
      </c>
      <c r="H16" s="16">
        <f>IFERROR(100*_xlfn.IFNA(VLOOKUP($B16,KviZDarije5!$A$1:$N$1000, 8, 0), 0)/'TOP SCORES'!F$7,0)</f>
        <v>0</v>
      </c>
      <c r="I16" s="16">
        <f>IFERROR(100*_xlfn.IFNA(VLOOKUP($B16,KviZDarije6!$A$1:$N$1000, 8, 0), 0)/'TOP SCORES'!G$7,0)</f>
        <v>0</v>
      </c>
      <c r="J16" s="16">
        <f>IFERROR(100*_xlfn.IFNA(VLOOKUP($B16,KviZDarije7!$A$1:$N$1000, 8, 0), 0)/'TOP SCORES'!H$7,0)</f>
        <v>0</v>
      </c>
      <c r="K16" s="16">
        <f>IFERROR(100*_xlfn.IFNA(VLOOKUP($B16,KviZDarije8!$A$1:$N$1000, 8, 0), 0)/'TOP SCORES'!I$7,0)</f>
        <v>0</v>
      </c>
      <c r="L16" s="16">
        <f>IFERROR(100*_xlfn.IFNA(VLOOKUP($B16,KviZDarije9!$A$1:$N$1000, 8, 0), 0)/'TOP SCORES'!J$7,0)</f>
        <v>0</v>
      </c>
      <c r="M16" s="16">
        <f>IFERROR(100*_xlfn.IFNA(VLOOKUP($B16,KviZDarije10!$A$1:$N$1000, 8, 0), 0)/'TOP SCORES'!K$7,0)</f>
        <v>0</v>
      </c>
      <c r="N16" s="16">
        <f>IFERROR(100*_xlfn.IFNA(VLOOKUP($B16,KviZDarije11!$A$1:$N$1000, 8, 0), 0)/'TOP SCORES'!L$7,0)</f>
        <v>0</v>
      </c>
    </row>
    <row r="17" spans="1:14">
      <c r="A17" s="19">
        <f ca="1">RANK(C17,C$2:C$998)</f>
        <v>16</v>
      </c>
      <c r="B17" s="14" t="s">
        <v>78</v>
      </c>
      <c r="C17" s="17" cm="1">
        <f t="array" aca="1" ref="C17" ca="1">SUM(LARGE(D17:N17,ROW(INDIRECT("1:2"))))</f>
        <v>150</v>
      </c>
      <c r="D17" s="16">
        <f>IFERROR(100*_xlfn.IFNA(VLOOKUP($B17,KviZDarije1!$A$1:$N$1000, 8, 0), 0)/'TOP SCORES'!B$7,0)</f>
        <v>80</v>
      </c>
      <c r="E17" s="16">
        <f>IFERROR(100*_xlfn.IFNA(VLOOKUP($B17,KviZDarije2!$A$1:$N$1000, 8, 0), 0)/'TOP SCORES'!C$7,0)</f>
        <v>70</v>
      </c>
      <c r="F17" s="16">
        <f>IFERROR(100*_xlfn.IFNA(VLOOKUP($B17,KviZDarije3!$A$1:$N$1000, 8, 0), 0)/'TOP SCORES'!D$7,0)</f>
        <v>63.636363636363633</v>
      </c>
      <c r="G17" s="16">
        <f>IFERROR(100*_xlfn.IFNA(VLOOKUP($B17,KviZDarije4!$A$1:$N$1000, 8, 0), 0)/'TOP SCORES'!E$7,0)</f>
        <v>0</v>
      </c>
      <c r="H17" s="16">
        <f>IFERROR(100*_xlfn.IFNA(VLOOKUP($B17,KviZDarije5!$A$1:$N$1000, 8, 0), 0)/'TOP SCORES'!F$7,0)</f>
        <v>0</v>
      </c>
      <c r="I17" s="16">
        <f>IFERROR(100*_xlfn.IFNA(VLOOKUP($B17,KviZDarije6!$A$1:$N$1000, 8, 0), 0)/'TOP SCORES'!G$7,0)</f>
        <v>0</v>
      </c>
      <c r="J17" s="16">
        <f>IFERROR(100*_xlfn.IFNA(VLOOKUP($B17,KviZDarije7!$A$1:$N$1000, 8, 0), 0)/'TOP SCORES'!H$7,0)</f>
        <v>0</v>
      </c>
      <c r="K17" s="16">
        <f>IFERROR(100*_xlfn.IFNA(VLOOKUP($B17,KviZDarije8!$A$1:$N$1000, 8, 0), 0)/'TOP SCORES'!I$7,0)</f>
        <v>0</v>
      </c>
      <c r="L17" s="16">
        <f>IFERROR(100*_xlfn.IFNA(VLOOKUP($B17,KviZDarije9!$A$1:$N$1000, 8, 0), 0)/'TOP SCORES'!J$7,0)</f>
        <v>0</v>
      </c>
      <c r="M17" s="16">
        <f>IFERROR(100*_xlfn.IFNA(VLOOKUP($B17,KviZDarije10!$A$1:$N$1000, 8, 0), 0)/'TOP SCORES'!K$7,0)</f>
        <v>0</v>
      </c>
      <c r="N17" s="16">
        <f>IFERROR(100*_xlfn.IFNA(VLOOKUP($B17,KviZDarije11!$A$1:$N$1000, 8, 0), 0)/'TOP SCORES'!L$7,0)</f>
        <v>0</v>
      </c>
    </row>
    <row r="18" spans="1:14">
      <c r="A18" s="19">
        <f ca="1">RANK(C18,C$2:C$998)</f>
        <v>16</v>
      </c>
      <c r="B18" s="14" t="s">
        <v>36</v>
      </c>
      <c r="C18" s="17" cm="1">
        <f t="array" aca="1" ref="C18" ca="1">SUM(LARGE(D18:N18,ROW(INDIRECT("1:2"))))</f>
        <v>150</v>
      </c>
      <c r="D18" s="16">
        <f>IFERROR(100*_xlfn.IFNA(VLOOKUP($B18,KviZDarije1!$A$1:$N$1000, 8, 0), 0)/'TOP SCORES'!B$7,0)</f>
        <v>80</v>
      </c>
      <c r="E18" s="16">
        <f>IFERROR(100*_xlfn.IFNA(VLOOKUP($B18,KviZDarije2!$A$1:$N$1000, 8, 0), 0)/'TOP SCORES'!C$7,0)</f>
        <v>70</v>
      </c>
      <c r="F18" s="16">
        <f>IFERROR(100*_xlfn.IFNA(VLOOKUP($B18,KviZDarije3!$A$1:$N$1000, 8, 0), 0)/'TOP SCORES'!D$7,0)</f>
        <v>63.636363636363633</v>
      </c>
      <c r="G18" s="16">
        <f>IFERROR(100*_xlfn.IFNA(VLOOKUP($B18,KviZDarije4!$A$1:$N$1000, 8, 0), 0)/'TOP SCORES'!E$7,0)</f>
        <v>0</v>
      </c>
      <c r="H18" s="16">
        <f>IFERROR(100*_xlfn.IFNA(VLOOKUP($B18,KviZDarije5!$A$1:$N$1000, 8, 0), 0)/'TOP SCORES'!F$7,0)</f>
        <v>0</v>
      </c>
      <c r="I18" s="16">
        <f>IFERROR(100*_xlfn.IFNA(VLOOKUP($B18,KviZDarije6!$A$1:$N$1000, 8, 0), 0)/'TOP SCORES'!G$7,0)</f>
        <v>0</v>
      </c>
      <c r="J18" s="16">
        <f>IFERROR(100*_xlfn.IFNA(VLOOKUP($B18,KviZDarije7!$A$1:$N$1000, 8, 0), 0)/'TOP SCORES'!H$7,0)</f>
        <v>0</v>
      </c>
      <c r="K18" s="16">
        <f>IFERROR(100*_xlfn.IFNA(VLOOKUP($B18,KviZDarije8!$A$1:$N$1000, 8, 0), 0)/'TOP SCORES'!I$7,0)</f>
        <v>0</v>
      </c>
      <c r="L18" s="16">
        <f>IFERROR(100*_xlfn.IFNA(VLOOKUP($B18,KviZDarije9!$A$1:$N$1000, 8, 0), 0)/'TOP SCORES'!J$7,0)</f>
        <v>0</v>
      </c>
      <c r="M18" s="16">
        <f>IFERROR(100*_xlfn.IFNA(VLOOKUP($B18,KviZDarije10!$A$1:$N$1000, 8, 0), 0)/'TOP SCORES'!K$7,0)</f>
        <v>0</v>
      </c>
      <c r="N18" s="16">
        <f>IFERROR(100*_xlfn.IFNA(VLOOKUP($B18,KviZDarije11!$A$1:$N$1000, 8, 0), 0)/'TOP SCORES'!L$7,0)</f>
        <v>0</v>
      </c>
    </row>
    <row r="19" spans="1:14">
      <c r="A19" s="19">
        <f ca="1">RANK(C19,C$2:C$998)</f>
        <v>16</v>
      </c>
      <c r="B19" s="14" t="s">
        <v>27</v>
      </c>
      <c r="C19" s="17" cm="1">
        <f t="array" aca="1" ref="C19" ca="1">SUM(LARGE(D19:N19,ROW(INDIRECT("1:2"))))</f>
        <v>150</v>
      </c>
      <c r="D19" s="16">
        <f>IFERROR(100*_xlfn.IFNA(VLOOKUP($B19,KviZDarije1!$A$1:$N$1000, 8, 0), 0)/'TOP SCORES'!B$7,0)</f>
        <v>80</v>
      </c>
      <c r="E19" s="16">
        <f>IFERROR(100*_xlfn.IFNA(VLOOKUP($B19,KviZDarije2!$A$1:$N$1000, 8, 0), 0)/'TOP SCORES'!C$7,0)</f>
        <v>70</v>
      </c>
      <c r="F19" s="16">
        <f>IFERROR(100*_xlfn.IFNA(VLOOKUP($B19,KviZDarije3!$A$1:$N$1000, 8, 0), 0)/'TOP SCORES'!D$7,0)</f>
        <v>54.545454545454547</v>
      </c>
      <c r="G19" s="16">
        <f>IFERROR(100*_xlfn.IFNA(VLOOKUP($B19,KviZDarije4!$A$1:$N$1000, 8, 0), 0)/'TOP SCORES'!E$7,0)</f>
        <v>0</v>
      </c>
      <c r="H19" s="16">
        <f>IFERROR(100*_xlfn.IFNA(VLOOKUP($B19,KviZDarije5!$A$1:$N$1000, 8, 0), 0)/'TOP SCORES'!F$7,0)</f>
        <v>0</v>
      </c>
      <c r="I19" s="16">
        <f>IFERROR(100*_xlfn.IFNA(VLOOKUP($B19,KviZDarije6!$A$1:$N$1000, 8, 0), 0)/'TOP SCORES'!G$7,0)</f>
        <v>0</v>
      </c>
      <c r="J19" s="16">
        <f>IFERROR(100*_xlfn.IFNA(VLOOKUP($B19,KviZDarije7!$A$1:$N$1000, 8, 0), 0)/'TOP SCORES'!H$7,0)</f>
        <v>0</v>
      </c>
      <c r="K19" s="16">
        <f>IFERROR(100*_xlfn.IFNA(VLOOKUP($B19,KviZDarije8!$A$1:$N$1000, 8, 0), 0)/'TOP SCORES'!I$7,0)</f>
        <v>0</v>
      </c>
      <c r="L19" s="16">
        <f>IFERROR(100*_xlfn.IFNA(VLOOKUP($B19,KviZDarije9!$A$1:$N$1000, 8, 0), 0)/'TOP SCORES'!J$7,0)</f>
        <v>0</v>
      </c>
      <c r="M19" s="16">
        <f>IFERROR(100*_xlfn.IFNA(VLOOKUP($B19,KviZDarije10!$A$1:$N$1000, 8, 0), 0)/'TOP SCORES'!K$7,0)</f>
        <v>0</v>
      </c>
      <c r="N19" s="16">
        <f>IFERROR(100*_xlfn.IFNA(VLOOKUP($B19,KviZDarije11!$A$1:$N$1000, 8, 0), 0)/'TOP SCORES'!L$7,0)</f>
        <v>0</v>
      </c>
    </row>
    <row r="20" spans="1:14">
      <c r="A20" s="19">
        <f ca="1">RANK(C20,C$2:C$998)</f>
        <v>19</v>
      </c>
      <c r="B20" s="14" t="s">
        <v>26</v>
      </c>
      <c r="C20" s="17" cm="1">
        <f t="array" aca="1" ref="C20" ca="1">SUM(LARGE(D20:N20,ROW(INDIRECT("1:2"))))</f>
        <v>143.63636363636363</v>
      </c>
      <c r="D20" s="16">
        <f>IFERROR(100*_xlfn.IFNA(VLOOKUP($B20,KviZDarije1!$A$1:$N$1000, 8, 0), 0)/'TOP SCORES'!B$7,0)</f>
        <v>80</v>
      </c>
      <c r="E20" s="16">
        <f>IFERROR(100*_xlfn.IFNA(VLOOKUP($B20,KviZDarije2!$A$1:$N$1000, 8, 0), 0)/'TOP SCORES'!C$7,0)</f>
        <v>0</v>
      </c>
      <c r="F20" s="16">
        <f>IFERROR(100*_xlfn.IFNA(VLOOKUP($B20,KviZDarije3!$A$1:$N$1000, 8, 0), 0)/'TOP SCORES'!D$7,0)</f>
        <v>63.636363636363633</v>
      </c>
      <c r="G20" s="16">
        <f>IFERROR(100*_xlfn.IFNA(VLOOKUP($B20,KviZDarije4!$A$1:$N$1000, 8, 0), 0)/'TOP SCORES'!E$7,0)</f>
        <v>0</v>
      </c>
      <c r="H20" s="16">
        <f>IFERROR(100*_xlfn.IFNA(VLOOKUP($B20,KviZDarije5!$A$1:$N$1000, 8, 0), 0)/'TOP SCORES'!F$7,0)</f>
        <v>0</v>
      </c>
      <c r="I20" s="16">
        <f>IFERROR(100*_xlfn.IFNA(VLOOKUP($B20,KviZDarije6!$A$1:$N$1000, 8, 0), 0)/'TOP SCORES'!G$7,0)</f>
        <v>0</v>
      </c>
      <c r="J20" s="16">
        <f>IFERROR(100*_xlfn.IFNA(VLOOKUP($B20,KviZDarije7!$A$1:$N$1000, 8, 0), 0)/'TOP SCORES'!H$7,0)</f>
        <v>0</v>
      </c>
      <c r="K20" s="16">
        <f>IFERROR(100*_xlfn.IFNA(VLOOKUP($B20,KviZDarije8!$A$1:$N$1000, 8, 0), 0)/'TOP SCORES'!I$7,0)</f>
        <v>0</v>
      </c>
      <c r="L20" s="16">
        <f>IFERROR(100*_xlfn.IFNA(VLOOKUP($B20,KviZDarije9!$A$1:$N$1000, 8, 0), 0)/'TOP SCORES'!J$7,0)</f>
        <v>0</v>
      </c>
      <c r="M20" s="16">
        <f>IFERROR(100*_xlfn.IFNA(VLOOKUP($B20,KviZDarije10!$A$1:$N$1000, 8, 0), 0)/'TOP SCORES'!K$7,0)</f>
        <v>0</v>
      </c>
      <c r="N20" s="16">
        <f>IFERROR(100*_xlfn.IFNA(VLOOKUP($B20,KviZDarije11!$A$1:$N$1000, 8, 0), 0)/'TOP SCORES'!L$7,0)</f>
        <v>0</v>
      </c>
    </row>
    <row r="21" spans="1:14">
      <c r="A21" s="19">
        <f ca="1">RANK(C21,C$2:C$998)</f>
        <v>20</v>
      </c>
      <c r="B21" s="10" t="s">
        <v>57</v>
      </c>
      <c r="C21" s="17" cm="1">
        <f t="array" aca="1" ref="C21" ca="1">SUM(LARGE(D21:N21,ROW(INDIRECT("1:2"))))</f>
        <v>142.72727272727275</v>
      </c>
      <c r="D21" s="16">
        <f>IFERROR(100*_xlfn.IFNA(VLOOKUP($B21,KviZDarije1!$A$1:$N$1000, 8, 0), 0)/'TOP SCORES'!B$7,0)</f>
        <v>70</v>
      </c>
      <c r="E21" s="16">
        <f>IFERROR(100*_xlfn.IFNA(VLOOKUP($B21,KviZDarije2!$A$1:$N$1000, 8, 0), 0)/'TOP SCORES'!C$7,0)</f>
        <v>70</v>
      </c>
      <c r="F21" s="16">
        <f>IFERROR(100*_xlfn.IFNA(VLOOKUP($B21,KviZDarije3!$A$1:$N$1000, 8, 0), 0)/'TOP SCORES'!D$7,0)</f>
        <v>72.727272727272734</v>
      </c>
      <c r="G21" s="16">
        <f>IFERROR(100*_xlfn.IFNA(VLOOKUP($B21,KviZDarije4!$A$1:$N$1000, 8, 0), 0)/'TOP SCORES'!E$7,0)</f>
        <v>0</v>
      </c>
      <c r="H21" s="16">
        <f>IFERROR(100*_xlfn.IFNA(VLOOKUP($B21,KviZDarije5!$A$1:$N$1000, 8, 0), 0)/'TOP SCORES'!F$7,0)</f>
        <v>0</v>
      </c>
      <c r="I21" s="16">
        <f>IFERROR(100*_xlfn.IFNA(VLOOKUP($B21,KviZDarije6!$A$1:$N$1000, 8, 0), 0)/'TOP SCORES'!G$7,0)</f>
        <v>0</v>
      </c>
      <c r="J21" s="16">
        <f>IFERROR(100*_xlfn.IFNA(VLOOKUP($B21,KviZDarije7!$A$1:$N$1000, 8, 0), 0)/'TOP SCORES'!H$7,0)</f>
        <v>0</v>
      </c>
      <c r="K21" s="16">
        <f>IFERROR(100*_xlfn.IFNA(VLOOKUP($B21,KviZDarije8!$A$1:$N$1000, 8, 0), 0)/'TOP SCORES'!I$7,0)</f>
        <v>0</v>
      </c>
      <c r="L21" s="16">
        <f>IFERROR(100*_xlfn.IFNA(VLOOKUP($B21,KviZDarije9!$A$1:$N$1000, 8, 0), 0)/'TOP SCORES'!J$7,0)</f>
        <v>0</v>
      </c>
      <c r="M21" s="16">
        <f>IFERROR(100*_xlfn.IFNA(VLOOKUP($B21,KviZDarije10!$A$1:$N$1000, 8, 0), 0)/'TOP SCORES'!K$7,0)</f>
        <v>0</v>
      </c>
      <c r="N21" s="16">
        <f>IFERROR(100*_xlfn.IFNA(VLOOKUP($B21,KviZDarije11!$A$1:$N$1000, 8, 0), 0)/'TOP SCORES'!L$7,0)</f>
        <v>0</v>
      </c>
    </row>
    <row r="22" spans="1:14">
      <c r="A22" s="19">
        <f ca="1">RANK(C22,C$2:C$998)</f>
        <v>20</v>
      </c>
      <c r="B22" s="10" t="s">
        <v>75</v>
      </c>
      <c r="C22" s="17" cm="1">
        <f t="array" aca="1" ref="C22" ca="1">SUM(LARGE(D22:N22,ROW(INDIRECT("1:2"))))</f>
        <v>142.72727272727275</v>
      </c>
      <c r="D22" s="16">
        <f>IFERROR(100*_xlfn.IFNA(VLOOKUP($B22,KviZDarije1!$A$1:$N$1000, 8, 0), 0)/'TOP SCORES'!B$7,0)</f>
        <v>70</v>
      </c>
      <c r="E22" s="16">
        <f>IFERROR(100*_xlfn.IFNA(VLOOKUP($B22,KviZDarije2!$A$1:$N$1000, 8, 0), 0)/'TOP SCORES'!C$7,0)</f>
        <v>60</v>
      </c>
      <c r="F22" s="16">
        <f>IFERROR(100*_xlfn.IFNA(VLOOKUP($B22,KviZDarije3!$A$1:$N$1000, 8, 0), 0)/'TOP SCORES'!D$7,0)</f>
        <v>72.727272727272734</v>
      </c>
      <c r="G22" s="16">
        <f>IFERROR(100*_xlfn.IFNA(VLOOKUP($B22,KviZDarije4!$A$1:$N$1000, 8, 0), 0)/'TOP SCORES'!E$7,0)</f>
        <v>0</v>
      </c>
      <c r="H22" s="16">
        <f>IFERROR(100*_xlfn.IFNA(VLOOKUP($B22,KviZDarije5!$A$1:$N$1000, 8, 0), 0)/'TOP SCORES'!F$7,0)</f>
        <v>0</v>
      </c>
      <c r="I22" s="16">
        <f>IFERROR(100*_xlfn.IFNA(VLOOKUP($B22,KviZDarije6!$A$1:$N$1000, 8, 0), 0)/'TOP SCORES'!G$7,0)</f>
        <v>0</v>
      </c>
      <c r="J22" s="16">
        <f>IFERROR(100*_xlfn.IFNA(VLOOKUP($B22,KviZDarije7!$A$1:$N$1000, 8, 0), 0)/'TOP SCORES'!H$7,0)</f>
        <v>0</v>
      </c>
      <c r="K22" s="16">
        <f>IFERROR(100*_xlfn.IFNA(VLOOKUP($B22,KviZDarije8!$A$1:$N$1000, 8, 0), 0)/'TOP SCORES'!I$7,0)</f>
        <v>0</v>
      </c>
      <c r="L22" s="16">
        <f>IFERROR(100*_xlfn.IFNA(VLOOKUP($B22,KviZDarije9!$A$1:$N$1000, 8, 0), 0)/'TOP SCORES'!J$7,0)</f>
        <v>0</v>
      </c>
      <c r="M22" s="16">
        <f>IFERROR(100*_xlfn.IFNA(VLOOKUP($B22,KviZDarije10!$A$1:$N$1000, 8, 0), 0)/'TOP SCORES'!K$7,0)</f>
        <v>0</v>
      </c>
      <c r="N22" s="16">
        <f>IFERROR(100*_xlfn.IFNA(VLOOKUP($B22,KviZDarije11!$A$1:$N$1000, 8, 0), 0)/'TOP SCORES'!L$7,0)</f>
        <v>0</v>
      </c>
    </row>
    <row r="23" spans="1:14">
      <c r="A23" s="19">
        <f ca="1">RANK(C23,C$2:C$998)</f>
        <v>22</v>
      </c>
      <c r="B23" s="14" t="s">
        <v>29</v>
      </c>
      <c r="C23" s="17" cm="1">
        <f t="array" aca="1" ref="C23" ca="1">SUM(LARGE(D23:N23,ROW(INDIRECT("1:2"))))</f>
        <v>141.81818181818181</v>
      </c>
      <c r="D23" s="16">
        <f>IFERROR(100*_xlfn.IFNA(VLOOKUP($B23,KviZDarije1!$A$1:$N$1000, 8, 0), 0)/'TOP SCORES'!B$7,0)</f>
        <v>0</v>
      </c>
      <c r="E23" s="16">
        <f>IFERROR(100*_xlfn.IFNA(VLOOKUP($B23,KviZDarije2!$A$1:$N$1000, 8, 0), 0)/'TOP SCORES'!C$7,0)</f>
        <v>60</v>
      </c>
      <c r="F23" s="16">
        <f>IFERROR(100*_xlfn.IFNA(VLOOKUP($B23,KviZDarije3!$A$1:$N$1000, 8, 0), 0)/'TOP SCORES'!D$7,0)</f>
        <v>81.818181818181813</v>
      </c>
      <c r="G23" s="16">
        <f>IFERROR(100*_xlfn.IFNA(VLOOKUP($B23,KviZDarije4!$A$1:$N$1000, 8, 0), 0)/'TOP SCORES'!E$7,0)</f>
        <v>0</v>
      </c>
      <c r="H23" s="16">
        <f>IFERROR(100*_xlfn.IFNA(VLOOKUP($B23,KviZDarije5!$A$1:$N$1000, 8, 0), 0)/'TOP SCORES'!F$7,0)</f>
        <v>0</v>
      </c>
      <c r="I23" s="16">
        <f>IFERROR(100*_xlfn.IFNA(VLOOKUP($B23,KviZDarije6!$A$1:$N$1000, 8, 0), 0)/'TOP SCORES'!G$7,0)</f>
        <v>0</v>
      </c>
      <c r="J23" s="16">
        <f>IFERROR(100*_xlfn.IFNA(VLOOKUP($B23,KviZDarije7!$A$1:$N$1000, 8, 0), 0)/'TOP SCORES'!H$7,0)</f>
        <v>0</v>
      </c>
      <c r="K23" s="16">
        <f>IFERROR(100*_xlfn.IFNA(VLOOKUP($B23,KviZDarije8!$A$1:$N$1000, 8, 0), 0)/'TOP SCORES'!I$7,0)</f>
        <v>0</v>
      </c>
      <c r="L23" s="16">
        <f>IFERROR(100*_xlfn.IFNA(VLOOKUP($B23,KviZDarije9!$A$1:$N$1000, 8, 0), 0)/'TOP SCORES'!J$7,0)</f>
        <v>0</v>
      </c>
      <c r="M23" s="16">
        <f>IFERROR(100*_xlfn.IFNA(VLOOKUP($B23,KviZDarije10!$A$1:$N$1000, 8, 0), 0)/'TOP SCORES'!K$7,0)</f>
        <v>0</v>
      </c>
      <c r="N23" s="16">
        <f>IFERROR(100*_xlfn.IFNA(VLOOKUP($B23,KviZDarije11!$A$1:$N$1000, 8, 0), 0)/'TOP SCORES'!L$7,0)</f>
        <v>0</v>
      </c>
    </row>
    <row r="24" spans="1:14">
      <c r="A24" s="19">
        <f ca="1">RANK(C24,C$2:C$998)</f>
        <v>23</v>
      </c>
      <c r="B24" s="6" t="s">
        <v>31</v>
      </c>
      <c r="C24" s="17" cm="1">
        <f t="array" aca="1" ref="C24" ca="1">SUM(LARGE(D24:N24,ROW(INDIRECT("1:2"))))</f>
        <v>140</v>
      </c>
      <c r="D24" s="16">
        <f>IFERROR(100*_xlfn.IFNA(VLOOKUP($B24,KviZDarije1!$A$1:$N$1000, 8, 0), 0)/'TOP SCORES'!B$7,0)</f>
        <v>70</v>
      </c>
      <c r="E24" s="16">
        <f>IFERROR(100*_xlfn.IFNA(VLOOKUP($B24,KviZDarije2!$A$1:$N$1000, 8, 0), 0)/'TOP SCORES'!C$7,0)</f>
        <v>70</v>
      </c>
      <c r="F24" s="16">
        <f>IFERROR(100*_xlfn.IFNA(VLOOKUP($B24,KviZDarije3!$A$1:$N$1000, 8, 0), 0)/'TOP SCORES'!D$7,0)</f>
        <v>63.636363636363633</v>
      </c>
      <c r="G24" s="16">
        <f>IFERROR(100*_xlfn.IFNA(VLOOKUP($B24,KviZDarije4!$A$1:$N$1000, 8, 0), 0)/'TOP SCORES'!E$7,0)</f>
        <v>0</v>
      </c>
      <c r="H24" s="16">
        <f>IFERROR(100*_xlfn.IFNA(VLOOKUP($B24,KviZDarije5!$A$1:$N$1000, 8, 0), 0)/'TOP SCORES'!F$7,0)</f>
        <v>0</v>
      </c>
      <c r="I24" s="16">
        <f>IFERROR(100*_xlfn.IFNA(VLOOKUP($B24,KviZDarije6!$A$1:$N$1000, 8, 0), 0)/'TOP SCORES'!G$7,0)</f>
        <v>0</v>
      </c>
      <c r="J24" s="16">
        <f>IFERROR(100*_xlfn.IFNA(VLOOKUP($B24,KviZDarije7!$A$1:$N$1000, 8, 0), 0)/'TOP SCORES'!H$7,0)</f>
        <v>0</v>
      </c>
      <c r="K24" s="16">
        <f>IFERROR(100*_xlfn.IFNA(VLOOKUP($B24,KviZDarije8!$A$1:$N$1000, 8, 0), 0)/'TOP SCORES'!I$7,0)</f>
        <v>0</v>
      </c>
      <c r="L24" s="16">
        <f>IFERROR(100*_xlfn.IFNA(VLOOKUP($B24,KviZDarije9!$A$1:$N$1000, 8, 0), 0)/'TOP SCORES'!J$7,0)</f>
        <v>0</v>
      </c>
      <c r="M24" s="16">
        <f>IFERROR(100*_xlfn.IFNA(VLOOKUP($B24,KviZDarije10!$A$1:$N$1000, 8, 0), 0)/'TOP SCORES'!K$7,0)</f>
        <v>0</v>
      </c>
      <c r="N24" s="16">
        <f>IFERROR(100*_xlfn.IFNA(VLOOKUP($B24,KviZDarije11!$A$1:$N$1000, 8, 0), 0)/'TOP SCORES'!L$7,0)</f>
        <v>0</v>
      </c>
    </row>
    <row r="25" spans="1:14">
      <c r="A25" s="19">
        <f ca="1">RANK(C25,C$2:C$998)</f>
        <v>23</v>
      </c>
      <c r="B25" s="10" t="s">
        <v>14</v>
      </c>
      <c r="C25" s="17" cm="1">
        <f t="array" aca="1" ref="C25" ca="1">SUM(LARGE(D25:N25,ROW(INDIRECT("1:2"))))</f>
        <v>140</v>
      </c>
      <c r="D25" s="16">
        <f>IFERROR(100*_xlfn.IFNA(VLOOKUP($B25,KviZDarije1!$A$1:$N$1000, 8, 0), 0)/'TOP SCORES'!B$7,0)</f>
        <v>60</v>
      </c>
      <c r="E25" s="16">
        <f>IFERROR(100*_xlfn.IFNA(VLOOKUP($B25,KviZDarije2!$A$1:$N$1000, 8, 0), 0)/'TOP SCORES'!C$7,0)</f>
        <v>80</v>
      </c>
      <c r="F25" s="16">
        <f>IFERROR(100*_xlfn.IFNA(VLOOKUP($B25,KviZDarije3!$A$1:$N$1000, 8, 0), 0)/'TOP SCORES'!D$7,0)</f>
        <v>36.363636363636367</v>
      </c>
      <c r="G25" s="16">
        <f>IFERROR(100*_xlfn.IFNA(VLOOKUP($B25,KviZDarije4!$A$1:$N$1000, 8, 0), 0)/'TOP SCORES'!E$7,0)</f>
        <v>0</v>
      </c>
      <c r="H25" s="16">
        <f>IFERROR(100*_xlfn.IFNA(VLOOKUP($B25,KviZDarije5!$A$1:$N$1000, 8, 0), 0)/'TOP SCORES'!F$7,0)</f>
        <v>0</v>
      </c>
      <c r="I25" s="16">
        <f>IFERROR(100*_xlfn.IFNA(VLOOKUP($B25,KviZDarije6!$A$1:$N$1000, 8, 0), 0)/'TOP SCORES'!G$7,0)</f>
        <v>0</v>
      </c>
      <c r="J25" s="16">
        <f>IFERROR(100*_xlfn.IFNA(VLOOKUP($B25,KviZDarije7!$A$1:$N$1000, 8, 0), 0)/'TOP SCORES'!H$7,0)</f>
        <v>0</v>
      </c>
      <c r="K25" s="16">
        <f>IFERROR(100*_xlfn.IFNA(VLOOKUP($B25,KviZDarije8!$A$1:$N$1000, 8, 0), 0)/'TOP SCORES'!I$7,0)</f>
        <v>0</v>
      </c>
      <c r="L25" s="16">
        <f>IFERROR(100*_xlfn.IFNA(VLOOKUP($B25,KviZDarije9!$A$1:$N$1000, 8, 0), 0)/'TOP SCORES'!J$7,0)</f>
        <v>0</v>
      </c>
      <c r="M25" s="16">
        <f>IFERROR(100*_xlfn.IFNA(VLOOKUP($B25,KviZDarije10!$A$1:$N$1000, 8, 0), 0)/'TOP SCORES'!K$7,0)</f>
        <v>0</v>
      </c>
      <c r="N25" s="16">
        <f>IFERROR(100*_xlfn.IFNA(VLOOKUP($B25,KviZDarije11!$A$1:$N$1000, 8, 0), 0)/'TOP SCORES'!L$7,0)</f>
        <v>0</v>
      </c>
    </row>
    <row r="26" spans="1:14">
      <c r="A26" s="19">
        <f ca="1">RANK(C26,C$2:C$998)</f>
        <v>25</v>
      </c>
      <c r="B26" s="14" t="s">
        <v>186</v>
      </c>
      <c r="C26" s="17" cm="1">
        <f t="array" aca="1" ref="C26" ca="1">SUM(LARGE(D26:N26,ROW(INDIRECT("1:2"))))</f>
        <v>134.54545454545456</v>
      </c>
      <c r="D26" s="16">
        <f>IFERROR(100*_xlfn.IFNA(VLOOKUP($B26,KviZDarije1!$A$1:$N$1000, 8, 0), 0)/'TOP SCORES'!B$7,0)</f>
        <v>80</v>
      </c>
      <c r="E26" s="16">
        <f>IFERROR(100*_xlfn.IFNA(VLOOKUP($B26,KviZDarije2!$A$1:$N$1000, 8, 0), 0)/'TOP SCORES'!C$7,0)</f>
        <v>50</v>
      </c>
      <c r="F26" s="16">
        <f>IFERROR(100*_xlfn.IFNA(VLOOKUP($B26,KviZDarije3!$A$1:$N$1000, 8, 0), 0)/'TOP SCORES'!D$7,0)</f>
        <v>54.545454545454547</v>
      </c>
      <c r="G26" s="16">
        <f>IFERROR(100*_xlfn.IFNA(VLOOKUP($B26,KviZDarije4!$A$1:$N$1000, 8, 0), 0)/'TOP SCORES'!E$7,0)</f>
        <v>0</v>
      </c>
      <c r="H26" s="16">
        <f>IFERROR(100*_xlfn.IFNA(VLOOKUP($B26,KviZDarije5!$A$1:$N$1000, 8, 0), 0)/'TOP SCORES'!F$7,0)</f>
        <v>0</v>
      </c>
      <c r="I26" s="16">
        <f>IFERROR(100*_xlfn.IFNA(VLOOKUP($B26,KviZDarije6!$A$1:$N$1000, 8, 0), 0)/'TOP SCORES'!G$7,0)</f>
        <v>0</v>
      </c>
      <c r="J26" s="16">
        <f>IFERROR(100*_xlfn.IFNA(VLOOKUP($B26,KviZDarije7!$A$1:$N$1000, 8, 0), 0)/'TOP SCORES'!H$7,0)</f>
        <v>0</v>
      </c>
      <c r="K26" s="16">
        <f>IFERROR(100*_xlfn.IFNA(VLOOKUP($B26,KviZDarije8!$A$1:$N$1000, 8, 0), 0)/'TOP SCORES'!I$7,0)</f>
        <v>0</v>
      </c>
      <c r="L26" s="16">
        <f>IFERROR(100*_xlfn.IFNA(VLOOKUP($B26,KviZDarije9!$A$1:$N$1000, 8, 0), 0)/'TOP SCORES'!J$7,0)</f>
        <v>0</v>
      </c>
      <c r="M26" s="16">
        <f>IFERROR(100*_xlfn.IFNA(VLOOKUP($B26,KviZDarije10!$A$1:$N$1000, 8, 0), 0)/'TOP SCORES'!K$7,0)</f>
        <v>0</v>
      </c>
      <c r="N26" s="16">
        <f>IFERROR(100*_xlfn.IFNA(VLOOKUP($B26,KviZDarije11!$A$1:$N$1000, 8, 0), 0)/'TOP SCORES'!L$7,0)</f>
        <v>0</v>
      </c>
    </row>
    <row r="27" spans="1:14">
      <c r="A27" s="19">
        <f ca="1">RANK(C27,C$2:C$998)</f>
        <v>25</v>
      </c>
      <c r="B27" s="10" t="s">
        <v>51</v>
      </c>
      <c r="C27" s="17" cm="1">
        <f t="array" aca="1" ref="C27" ca="1">SUM(LARGE(D27:N27,ROW(INDIRECT("1:2"))))</f>
        <v>134.54545454545456</v>
      </c>
      <c r="D27" s="16">
        <f>IFERROR(100*_xlfn.IFNA(VLOOKUP($B27,KviZDarije1!$A$1:$N$1000, 8, 0), 0)/'TOP SCORES'!B$7,0)</f>
        <v>80</v>
      </c>
      <c r="E27" s="16">
        <f>IFERROR(100*_xlfn.IFNA(VLOOKUP($B27,KviZDarije2!$A$1:$N$1000, 8, 0), 0)/'TOP SCORES'!C$7,0)</f>
        <v>50</v>
      </c>
      <c r="F27" s="16">
        <f>IFERROR(100*_xlfn.IFNA(VLOOKUP($B27,KviZDarije3!$A$1:$N$1000, 8, 0), 0)/'TOP SCORES'!D$7,0)</f>
        <v>54.545454545454547</v>
      </c>
      <c r="G27" s="16">
        <f>IFERROR(100*_xlfn.IFNA(VLOOKUP($B27,KviZDarije4!$A$1:$N$1000, 8, 0), 0)/'TOP SCORES'!E$7,0)</f>
        <v>0</v>
      </c>
      <c r="H27" s="16">
        <f>IFERROR(100*_xlfn.IFNA(VLOOKUP($B27,KviZDarije5!$A$1:$N$1000, 8, 0), 0)/'TOP SCORES'!F$7,0)</f>
        <v>0</v>
      </c>
      <c r="I27" s="16">
        <f>IFERROR(100*_xlfn.IFNA(VLOOKUP($B27,KviZDarije6!$A$1:$N$1000, 8, 0), 0)/'TOP SCORES'!G$7,0)</f>
        <v>0</v>
      </c>
      <c r="J27" s="16">
        <f>IFERROR(100*_xlfn.IFNA(VLOOKUP($B27,KviZDarije7!$A$1:$N$1000, 8, 0), 0)/'TOP SCORES'!H$7,0)</f>
        <v>0</v>
      </c>
      <c r="K27" s="16">
        <f>IFERROR(100*_xlfn.IFNA(VLOOKUP($B27,KviZDarije8!$A$1:$N$1000, 8, 0), 0)/'TOP SCORES'!I$7,0)</f>
        <v>0</v>
      </c>
      <c r="L27" s="16">
        <f>IFERROR(100*_xlfn.IFNA(VLOOKUP($B27,KviZDarije9!$A$1:$N$1000, 8, 0), 0)/'TOP SCORES'!J$7,0)</f>
        <v>0</v>
      </c>
      <c r="M27" s="16">
        <f>IFERROR(100*_xlfn.IFNA(VLOOKUP($B27,KviZDarije10!$A$1:$N$1000, 8, 0), 0)/'TOP SCORES'!K$7,0)</f>
        <v>0</v>
      </c>
      <c r="N27" s="16">
        <f>IFERROR(100*_xlfn.IFNA(VLOOKUP($B27,KviZDarije11!$A$1:$N$1000, 8, 0), 0)/'TOP SCORES'!L$7,0)</f>
        <v>0</v>
      </c>
    </row>
    <row r="28" spans="1:14">
      <c r="A28" s="19">
        <f ca="1">RANK(C28,C$2:C$998)</f>
        <v>25</v>
      </c>
      <c r="B28" s="14" t="s">
        <v>141</v>
      </c>
      <c r="C28" s="17" cm="1">
        <f t="array" aca="1" ref="C28" ca="1">SUM(LARGE(D28:N28,ROW(INDIRECT("1:2"))))</f>
        <v>134.54545454545456</v>
      </c>
      <c r="D28" s="16">
        <f>IFERROR(100*_xlfn.IFNA(VLOOKUP($B28,KviZDarije1!$A$1:$N$1000, 8, 0), 0)/'TOP SCORES'!B$7,0)</f>
        <v>80</v>
      </c>
      <c r="E28" s="16">
        <f>IFERROR(100*_xlfn.IFNA(VLOOKUP($B28,KviZDarije2!$A$1:$N$1000, 8, 0), 0)/'TOP SCORES'!C$7,0)</f>
        <v>50</v>
      </c>
      <c r="F28" s="16">
        <f>IFERROR(100*_xlfn.IFNA(VLOOKUP($B28,KviZDarije3!$A$1:$N$1000, 8, 0), 0)/'TOP SCORES'!D$7,0)</f>
        <v>54.545454545454547</v>
      </c>
      <c r="G28" s="16">
        <f>IFERROR(100*_xlfn.IFNA(VLOOKUP($B28,KviZDarije4!$A$1:$N$1000, 8, 0), 0)/'TOP SCORES'!E$7,0)</f>
        <v>0</v>
      </c>
      <c r="H28" s="16">
        <f>IFERROR(100*_xlfn.IFNA(VLOOKUP($B28,KviZDarije5!$A$1:$N$1000, 8, 0), 0)/'TOP SCORES'!F$7,0)</f>
        <v>0</v>
      </c>
      <c r="I28" s="16">
        <f>IFERROR(100*_xlfn.IFNA(VLOOKUP($B28,KviZDarije6!$A$1:$N$1000, 8, 0), 0)/'TOP SCORES'!G$7,0)</f>
        <v>0</v>
      </c>
      <c r="J28" s="16">
        <f>IFERROR(100*_xlfn.IFNA(VLOOKUP($B28,KviZDarije7!$A$1:$N$1000, 8, 0), 0)/'TOP SCORES'!H$7,0)</f>
        <v>0</v>
      </c>
      <c r="K28" s="16">
        <f>IFERROR(100*_xlfn.IFNA(VLOOKUP($B28,KviZDarije8!$A$1:$N$1000, 8, 0), 0)/'TOP SCORES'!I$7,0)</f>
        <v>0</v>
      </c>
      <c r="L28" s="16">
        <f>IFERROR(100*_xlfn.IFNA(VLOOKUP($B28,KviZDarije9!$A$1:$N$1000, 8, 0), 0)/'TOP SCORES'!J$7,0)</f>
        <v>0</v>
      </c>
      <c r="M28" s="16">
        <f>IFERROR(100*_xlfn.IFNA(VLOOKUP($B28,KviZDarije10!$A$1:$N$1000, 8, 0), 0)/'TOP SCORES'!K$7,0)</f>
        <v>0</v>
      </c>
      <c r="N28" s="16">
        <f>IFERROR(100*_xlfn.IFNA(VLOOKUP($B28,KviZDarije11!$A$1:$N$1000, 8, 0), 0)/'TOP SCORES'!L$7,0)</f>
        <v>0</v>
      </c>
    </row>
    <row r="29" spans="1:14">
      <c r="A29" s="19">
        <f ca="1">RANK(C29,C$2:C$998)</f>
        <v>28</v>
      </c>
      <c r="B29" s="10" t="s">
        <v>183</v>
      </c>
      <c r="C29" s="17" cm="1">
        <f t="array" aca="1" ref="C29" ca="1">SUM(LARGE(D29:N29,ROW(INDIRECT("1:2"))))</f>
        <v>133.63636363636363</v>
      </c>
      <c r="D29" s="16">
        <f>IFERROR(100*_xlfn.IFNA(VLOOKUP($B29,KviZDarije1!$A$1:$N$1000, 8, 0), 0)/'TOP SCORES'!B$7,0)</f>
        <v>70</v>
      </c>
      <c r="E29" s="16">
        <f>IFERROR(100*_xlfn.IFNA(VLOOKUP($B29,KviZDarije2!$A$1:$N$1000, 8, 0), 0)/'TOP SCORES'!C$7,0)</f>
        <v>60</v>
      </c>
      <c r="F29" s="16">
        <f>IFERROR(100*_xlfn.IFNA(VLOOKUP($B29,KviZDarije3!$A$1:$N$1000, 8, 0), 0)/'TOP SCORES'!D$7,0)</f>
        <v>63.636363636363633</v>
      </c>
      <c r="G29" s="16">
        <f>IFERROR(100*_xlfn.IFNA(VLOOKUP($B29,KviZDarije4!$A$1:$N$1000, 8, 0), 0)/'TOP SCORES'!E$7,0)</f>
        <v>0</v>
      </c>
      <c r="H29" s="16">
        <f>IFERROR(100*_xlfn.IFNA(VLOOKUP($B29,KviZDarije5!$A$1:$N$1000, 8, 0), 0)/'TOP SCORES'!F$7,0)</f>
        <v>0</v>
      </c>
      <c r="I29" s="16">
        <f>IFERROR(100*_xlfn.IFNA(VLOOKUP($B29,KviZDarije6!$A$1:$N$1000, 8, 0), 0)/'TOP SCORES'!G$7,0)</f>
        <v>0</v>
      </c>
      <c r="J29" s="16">
        <f>IFERROR(100*_xlfn.IFNA(VLOOKUP($B29,KviZDarije7!$A$1:$N$1000, 8, 0), 0)/'TOP SCORES'!H$7,0)</f>
        <v>0</v>
      </c>
      <c r="K29" s="16">
        <f>IFERROR(100*_xlfn.IFNA(VLOOKUP($B29,KviZDarije8!$A$1:$N$1000, 8, 0), 0)/'TOP SCORES'!I$7,0)</f>
        <v>0</v>
      </c>
      <c r="L29" s="16">
        <f>IFERROR(100*_xlfn.IFNA(VLOOKUP($B29,KviZDarije9!$A$1:$N$1000, 8, 0), 0)/'TOP SCORES'!J$7,0)</f>
        <v>0</v>
      </c>
      <c r="M29" s="16">
        <f>IFERROR(100*_xlfn.IFNA(VLOOKUP($B29,KviZDarije10!$A$1:$N$1000, 8, 0), 0)/'TOP SCORES'!K$7,0)</f>
        <v>0</v>
      </c>
      <c r="N29" s="16">
        <f>IFERROR(100*_xlfn.IFNA(VLOOKUP($B29,KviZDarije11!$A$1:$N$1000, 8, 0), 0)/'TOP SCORES'!L$7,0)</f>
        <v>0</v>
      </c>
    </row>
    <row r="30" spans="1:14">
      <c r="A30" s="19">
        <f ca="1">RANK(C30,C$2:C$998)</f>
        <v>28</v>
      </c>
      <c r="B30" s="6" t="s">
        <v>101</v>
      </c>
      <c r="C30" s="17" cm="1">
        <f t="array" aca="1" ref="C30" ca="1">SUM(LARGE(D30:N30,ROW(INDIRECT("1:2"))))</f>
        <v>133.63636363636363</v>
      </c>
      <c r="D30" s="16">
        <f>IFERROR(100*_xlfn.IFNA(VLOOKUP($B30,KviZDarije1!$A$1:$N$1000, 8, 0), 0)/'TOP SCORES'!B$7,0)</f>
        <v>70</v>
      </c>
      <c r="E30" s="16">
        <f>IFERROR(100*_xlfn.IFNA(VLOOKUP($B30,KviZDarije2!$A$1:$N$1000, 8, 0), 0)/'TOP SCORES'!C$7,0)</f>
        <v>60</v>
      </c>
      <c r="F30" s="16">
        <f>IFERROR(100*_xlfn.IFNA(VLOOKUP($B30,KviZDarije3!$A$1:$N$1000, 8, 0), 0)/'TOP SCORES'!D$7,0)</f>
        <v>63.636363636363633</v>
      </c>
      <c r="G30" s="16">
        <f>IFERROR(100*_xlfn.IFNA(VLOOKUP($B30,KviZDarije4!$A$1:$N$1000, 8, 0), 0)/'TOP SCORES'!E$7,0)</f>
        <v>0</v>
      </c>
      <c r="H30" s="16">
        <f>IFERROR(100*_xlfn.IFNA(VLOOKUP($B30,KviZDarije5!$A$1:$N$1000, 8, 0), 0)/'TOP SCORES'!F$7,0)</f>
        <v>0</v>
      </c>
      <c r="I30" s="16">
        <f>IFERROR(100*_xlfn.IFNA(VLOOKUP($B30,KviZDarije6!$A$1:$N$1000, 8, 0), 0)/'TOP SCORES'!G$7,0)</f>
        <v>0</v>
      </c>
      <c r="J30" s="16">
        <f>IFERROR(100*_xlfn.IFNA(VLOOKUP($B30,KviZDarije7!$A$1:$N$1000, 8, 0), 0)/'TOP SCORES'!H$7,0)</f>
        <v>0</v>
      </c>
      <c r="K30" s="16">
        <f>IFERROR(100*_xlfn.IFNA(VLOOKUP($B30,KviZDarije8!$A$1:$N$1000, 8, 0), 0)/'TOP SCORES'!I$7,0)</f>
        <v>0</v>
      </c>
      <c r="L30" s="16">
        <f>IFERROR(100*_xlfn.IFNA(VLOOKUP($B30,KviZDarije9!$A$1:$N$1000, 8, 0), 0)/'TOP SCORES'!J$7,0)</f>
        <v>0</v>
      </c>
      <c r="M30" s="16">
        <f>IFERROR(100*_xlfn.IFNA(VLOOKUP($B30,KviZDarije10!$A$1:$N$1000, 8, 0), 0)/'TOP SCORES'!K$7,0)</f>
        <v>0</v>
      </c>
      <c r="N30" s="16">
        <f>IFERROR(100*_xlfn.IFNA(VLOOKUP($B30,KviZDarije11!$A$1:$N$1000, 8, 0), 0)/'TOP SCORES'!L$7,0)</f>
        <v>0</v>
      </c>
    </row>
    <row r="31" spans="1:14">
      <c r="A31" s="19">
        <f ca="1">RANK(C31,C$2:C$998)</f>
        <v>28</v>
      </c>
      <c r="B31" s="14" t="s">
        <v>17</v>
      </c>
      <c r="C31" s="17" cm="1">
        <f t="array" aca="1" ref="C31" ca="1">SUM(LARGE(D31:N31,ROW(INDIRECT("1:2"))))</f>
        <v>133.63636363636363</v>
      </c>
      <c r="D31" s="16">
        <f>IFERROR(100*_xlfn.IFNA(VLOOKUP($B31,KviZDarije1!$A$1:$N$1000, 8, 0), 0)/'TOP SCORES'!B$7,0)</f>
        <v>50</v>
      </c>
      <c r="E31" s="16">
        <f>IFERROR(100*_xlfn.IFNA(VLOOKUP($B31,KviZDarije2!$A$1:$N$1000, 8, 0), 0)/'TOP SCORES'!C$7,0)</f>
        <v>70</v>
      </c>
      <c r="F31" s="16">
        <f>IFERROR(100*_xlfn.IFNA(VLOOKUP($B31,KviZDarije3!$A$1:$N$1000, 8, 0), 0)/'TOP SCORES'!D$7,0)</f>
        <v>63.636363636363633</v>
      </c>
      <c r="G31" s="16">
        <f>IFERROR(100*_xlfn.IFNA(VLOOKUP($B31,KviZDarije4!$A$1:$N$1000, 8, 0), 0)/'TOP SCORES'!E$7,0)</f>
        <v>0</v>
      </c>
      <c r="H31" s="16">
        <f>IFERROR(100*_xlfn.IFNA(VLOOKUP($B31,KviZDarije5!$A$1:$N$1000, 8, 0), 0)/'TOP SCORES'!F$7,0)</f>
        <v>0</v>
      </c>
      <c r="I31" s="16">
        <f>IFERROR(100*_xlfn.IFNA(VLOOKUP($B31,KviZDarije6!$A$1:$N$1000, 8, 0), 0)/'TOP SCORES'!G$7,0)</f>
        <v>0</v>
      </c>
      <c r="J31" s="16">
        <f>IFERROR(100*_xlfn.IFNA(VLOOKUP($B31,KviZDarije7!$A$1:$N$1000, 8, 0), 0)/'TOP SCORES'!H$7,0)</f>
        <v>0</v>
      </c>
      <c r="K31" s="16">
        <f>IFERROR(100*_xlfn.IFNA(VLOOKUP($B31,KviZDarije8!$A$1:$N$1000, 8, 0), 0)/'TOP SCORES'!I$7,0)</f>
        <v>0</v>
      </c>
      <c r="L31" s="16">
        <f>IFERROR(100*_xlfn.IFNA(VLOOKUP($B31,KviZDarije9!$A$1:$N$1000, 8, 0), 0)/'TOP SCORES'!J$7,0)</f>
        <v>0</v>
      </c>
      <c r="M31" s="16">
        <f>IFERROR(100*_xlfn.IFNA(VLOOKUP($B31,KviZDarije10!$A$1:$N$1000, 8, 0), 0)/'TOP SCORES'!K$7,0)</f>
        <v>0</v>
      </c>
      <c r="N31" s="16">
        <f>IFERROR(100*_xlfn.IFNA(VLOOKUP($B31,KviZDarije11!$A$1:$N$1000, 8, 0), 0)/'TOP SCORES'!L$7,0)</f>
        <v>0</v>
      </c>
    </row>
    <row r="32" spans="1:14">
      <c r="A32" s="19">
        <f ca="1">RANK(C32,C$2:C$998)</f>
        <v>28</v>
      </c>
      <c r="B32" s="10" t="s">
        <v>123</v>
      </c>
      <c r="C32" s="17" cm="1">
        <f t="array" aca="1" ref="C32" ca="1">SUM(LARGE(D32:N32,ROW(INDIRECT("1:2"))))</f>
        <v>133.63636363636363</v>
      </c>
      <c r="D32" s="16">
        <f>IFERROR(100*_xlfn.IFNA(VLOOKUP($B32,KviZDarije1!$A$1:$N$1000, 8, 0), 0)/'TOP SCORES'!B$7,0)</f>
        <v>70</v>
      </c>
      <c r="E32" s="16">
        <f>IFERROR(100*_xlfn.IFNA(VLOOKUP($B32,KviZDarije2!$A$1:$N$1000, 8, 0), 0)/'TOP SCORES'!C$7,0)</f>
        <v>0</v>
      </c>
      <c r="F32" s="16">
        <f>IFERROR(100*_xlfn.IFNA(VLOOKUP($B32,KviZDarije3!$A$1:$N$1000, 8, 0), 0)/'TOP SCORES'!D$7,0)</f>
        <v>63.636363636363633</v>
      </c>
      <c r="G32" s="16">
        <f>IFERROR(100*_xlfn.IFNA(VLOOKUP($B32,KviZDarije4!$A$1:$N$1000, 8, 0), 0)/'TOP SCORES'!E$7,0)</f>
        <v>0</v>
      </c>
      <c r="H32" s="16">
        <f>IFERROR(100*_xlfn.IFNA(VLOOKUP($B32,KviZDarije5!$A$1:$N$1000, 8, 0), 0)/'TOP SCORES'!F$7,0)</f>
        <v>0</v>
      </c>
      <c r="I32" s="16">
        <f>IFERROR(100*_xlfn.IFNA(VLOOKUP($B32,KviZDarije6!$A$1:$N$1000, 8, 0), 0)/'TOP SCORES'!G$7,0)</f>
        <v>0</v>
      </c>
      <c r="J32" s="16">
        <f>IFERROR(100*_xlfn.IFNA(VLOOKUP($B32,KviZDarije7!$A$1:$N$1000, 8, 0), 0)/'TOP SCORES'!H$7,0)</f>
        <v>0</v>
      </c>
      <c r="K32" s="16">
        <f>IFERROR(100*_xlfn.IFNA(VLOOKUP($B32,KviZDarije8!$A$1:$N$1000, 8, 0), 0)/'TOP SCORES'!I$7,0)</f>
        <v>0</v>
      </c>
      <c r="L32" s="16">
        <f>IFERROR(100*_xlfn.IFNA(VLOOKUP($B32,KviZDarije9!$A$1:$N$1000, 8, 0), 0)/'TOP SCORES'!J$7,0)</f>
        <v>0</v>
      </c>
      <c r="M32" s="16">
        <f>IFERROR(100*_xlfn.IFNA(VLOOKUP($B32,KviZDarije10!$A$1:$N$1000, 8, 0), 0)/'TOP SCORES'!K$7,0)</f>
        <v>0</v>
      </c>
      <c r="N32" s="16">
        <f>IFERROR(100*_xlfn.IFNA(VLOOKUP($B32,KviZDarije11!$A$1:$N$1000, 8, 0), 0)/'TOP SCORES'!L$7,0)</f>
        <v>0</v>
      </c>
    </row>
    <row r="33" spans="1:14">
      <c r="A33" s="19">
        <f ca="1">RANK(C33,C$2:C$998)</f>
        <v>28</v>
      </c>
      <c r="B33" s="14" t="s">
        <v>104</v>
      </c>
      <c r="C33" s="17" cm="1">
        <f t="array" aca="1" ref="C33" ca="1">SUM(LARGE(D33:N33,ROW(INDIRECT("1:2"))))</f>
        <v>133.63636363636363</v>
      </c>
      <c r="D33" s="16">
        <f>IFERROR(100*_xlfn.IFNA(VLOOKUP($B33,KviZDarije1!$A$1:$N$1000, 8, 0), 0)/'TOP SCORES'!B$7,0)</f>
        <v>70</v>
      </c>
      <c r="E33" s="16">
        <f>IFERROR(100*_xlfn.IFNA(VLOOKUP($B33,KviZDarije2!$A$1:$N$1000, 8, 0), 0)/'TOP SCORES'!C$7,0)</f>
        <v>0</v>
      </c>
      <c r="F33" s="16">
        <f>IFERROR(100*_xlfn.IFNA(VLOOKUP($B33,KviZDarije3!$A$1:$N$1000, 8, 0), 0)/'TOP SCORES'!D$7,0)</f>
        <v>63.636363636363633</v>
      </c>
      <c r="G33" s="16">
        <f>IFERROR(100*_xlfn.IFNA(VLOOKUP($B33,KviZDarije4!$A$1:$N$1000, 8, 0), 0)/'TOP SCORES'!E$7,0)</f>
        <v>0</v>
      </c>
      <c r="H33" s="16">
        <f>IFERROR(100*_xlfn.IFNA(VLOOKUP($B33,KviZDarije5!$A$1:$N$1000, 8, 0), 0)/'TOP SCORES'!F$7,0)</f>
        <v>0</v>
      </c>
      <c r="I33" s="16">
        <f>IFERROR(100*_xlfn.IFNA(VLOOKUP($B33,KviZDarije6!$A$1:$N$1000, 8, 0), 0)/'TOP SCORES'!G$7,0)</f>
        <v>0</v>
      </c>
      <c r="J33" s="16">
        <f>IFERROR(100*_xlfn.IFNA(VLOOKUP($B33,KviZDarije7!$A$1:$N$1000, 8, 0), 0)/'TOP SCORES'!H$7,0)</f>
        <v>0</v>
      </c>
      <c r="K33" s="16">
        <f>IFERROR(100*_xlfn.IFNA(VLOOKUP($B33,KviZDarije8!$A$1:$N$1000, 8, 0), 0)/'TOP SCORES'!I$7,0)</f>
        <v>0</v>
      </c>
      <c r="L33" s="16">
        <f>IFERROR(100*_xlfn.IFNA(VLOOKUP($B33,KviZDarije9!$A$1:$N$1000, 8, 0), 0)/'TOP SCORES'!J$7,0)</f>
        <v>0</v>
      </c>
      <c r="M33" s="16">
        <f>IFERROR(100*_xlfn.IFNA(VLOOKUP($B33,KviZDarije10!$A$1:$N$1000, 8, 0), 0)/'TOP SCORES'!K$7,0)</f>
        <v>0</v>
      </c>
      <c r="N33" s="16">
        <f>IFERROR(100*_xlfn.IFNA(VLOOKUP($B33,KviZDarije11!$A$1:$N$1000, 8, 0), 0)/'TOP SCORES'!L$7,0)</f>
        <v>0</v>
      </c>
    </row>
    <row r="34" spans="1:14">
      <c r="A34" s="19">
        <f ca="1">RANK(C34,C$2:C$998)</f>
        <v>28</v>
      </c>
      <c r="B34" s="14" t="s">
        <v>70</v>
      </c>
      <c r="C34" s="17" cm="1">
        <f t="array" aca="1" ref="C34" ca="1">SUM(LARGE(D34:N34,ROW(INDIRECT("1:2"))))</f>
        <v>133.63636363636363</v>
      </c>
      <c r="D34" s="16">
        <f>IFERROR(100*_xlfn.IFNA(VLOOKUP($B34,KviZDarije1!$A$1:$N$1000, 8, 0), 0)/'TOP SCORES'!B$7,0)</f>
        <v>70</v>
      </c>
      <c r="E34" s="16">
        <f>IFERROR(100*_xlfn.IFNA(VLOOKUP($B34,KviZDarije2!$A$1:$N$1000, 8, 0), 0)/'TOP SCORES'!C$7,0)</f>
        <v>0</v>
      </c>
      <c r="F34" s="16">
        <f>IFERROR(100*_xlfn.IFNA(VLOOKUP($B34,KviZDarije3!$A$1:$N$1000, 8, 0), 0)/'TOP SCORES'!D$7,0)</f>
        <v>63.636363636363633</v>
      </c>
      <c r="G34" s="16">
        <f>IFERROR(100*_xlfn.IFNA(VLOOKUP($B34,KviZDarije4!$A$1:$N$1000, 8, 0), 0)/'TOP SCORES'!E$7,0)</f>
        <v>0</v>
      </c>
      <c r="H34" s="16">
        <f>IFERROR(100*_xlfn.IFNA(VLOOKUP($B34,KviZDarije5!$A$1:$N$1000, 8, 0), 0)/'TOP SCORES'!F$7,0)</f>
        <v>0</v>
      </c>
      <c r="I34" s="16">
        <f>IFERROR(100*_xlfn.IFNA(VLOOKUP($B34,KviZDarije6!$A$1:$N$1000, 8, 0), 0)/'TOP SCORES'!G$7,0)</f>
        <v>0</v>
      </c>
      <c r="J34" s="16">
        <f>IFERROR(100*_xlfn.IFNA(VLOOKUP($B34,KviZDarije7!$A$1:$N$1000, 8, 0), 0)/'TOP SCORES'!H$7,0)</f>
        <v>0</v>
      </c>
      <c r="K34" s="16">
        <f>IFERROR(100*_xlfn.IFNA(VLOOKUP($B34,KviZDarije8!$A$1:$N$1000, 8, 0), 0)/'TOP SCORES'!I$7,0)</f>
        <v>0</v>
      </c>
      <c r="L34" s="16">
        <f>IFERROR(100*_xlfn.IFNA(VLOOKUP($B34,KviZDarije9!$A$1:$N$1000, 8, 0), 0)/'TOP SCORES'!J$7,0)</f>
        <v>0</v>
      </c>
      <c r="M34" s="16">
        <f>IFERROR(100*_xlfn.IFNA(VLOOKUP($B34,KviZDarije10!$A$1:$N$1000, 8, 0), 0)/'TOP SCORES'!K$7,0)</f>
        <v>0</v>
      </c>
      <c r="N34" s="16">
        <f>IFERROR(100*_xlfn.IFNA(VLOOKUP($B34,KviZDarije11!$A$1:$N$1000, 8, 0), 0)/'TOP SCORES'!L$7,0)</f>
        <v>0</v>
      </c>
    </row>
    <row r="35" spans="1:14">
      <c r="A35" s="19">
        <f ca="1">RANK(C35,C$2:C$998)</f>
        <v>34</v>
      </c>
      <c r="B35" s="51" t="s">
        <v>38</v>
      </c>
      <c r="C35" s="17" cm="1">
        <f t="array" aca="1" ref="C35" ca="1">SUM(LARGE(D35:N35,ROW(INDIRECT("1:2"))))</f>
        <v>132.72727272727275</v>
      </c>
      <c r="D35" s="16">
        <f>IFERROR(100*_xlfn.IFNA(VLOOKUP($B35,KviZDarije1!$A$1:$N$1000, 8, 0), 0)/'TOP SCORES'!B$7,0)</f>
        <v>60</v>
      </c>
      <c r="E35" s="16">
        <f>IFERROR(100*_xlfn.IFNA(VLOOKUP($B35,KviZDarije2!$A$1:$N$1000, 8, 0), 0)/'TOP SCORES'!C$7,0)</f>
        <v>60</v>
      </c>
      <c r="F35" s="16">
        <f>IFERROR(100*_xlfn.IFNA(VLOOKUP($B35,KviZDarije3!$A$1:$N$1000, 8, 0), 0)/'TOP SCORES'!D$7,0)</f>
        <v>72.727272727272734</v>
      </c>
      <c r="G35" s="16">
        <f>IFERROR(100*_xlfn.IFNA(VLOOKUP($B35,KviZDarije4!$A$1:$N$1000, 8, 0), 0)/'TOP SCORES'!E$7,0)</f>
        <v>0</v>
      </c>
      <c r="H35" s="16">
        <f>IFERROR(100*_xlfn.IFNA(VLOOKUP($B35,KviZDarije5!$A$1:$N$1000, 8, 0), 0)/'TOP SCORES'!F$7,0)</f>
        <v>0</v>
      </c>
      <c r="I35" s="16">
        <f>IFERROR(100*_xlfn.IFNA(VLOOKUP($B35,KviZDarije6!$A$1:$N$1000, 8, 0), 0)/'TOP SCORES'!G$7,0)</f>
        <v>0</v>
      </c>
      <c r="J35" s="16">
        <f>IFERROR(100*_xlfn.IFNA(VLOOKUP($B35,KviZDarije7!$A$1:$N$1000, 8, 0), 0)/'TOP SCORES'!H$7,0)</f>
        <v>0</v>
      </c>
      <c r="K35" s="16">
        <f>IFERROR(100*_xlfn.IFNA(VLOOKUP($B35,KviZDarije8!$A$1:$N$1000, 8, 0), 0)/'TOP SCORES'!I$7,0)</f>
        <v>0</v>
      </c>
      <c r="L35" s="16">
        <f>IFERROR(100*_xlfn.IFNA(VLOOKUP($B35,KviZDarije9!$A$1:$N$1000, 8, 0), 0)/'TOP SCORES'!J$7,0)</f>
        <v>0</v>
      </c>
      <c r="M35" s="16">
        <f>IFERROR(100*_xlfn.IFNA(VLOOKUP($B35,KviZDarije10!$A$1:$N$1000, 8, 0), 0)/'TOP SCORES'!K$7,0)</f>
        <v>0</v>
      </c>
      <c r="N35" s="16">
        <f>IFERROR(100*_xlfn.IFNA(VLOOKUP($B35,KviZDarije11!$A$1:$N$1000, 8, 0), 0)/'TOP SCORES'!L$7,0)</f>
        <v>0</v>
      </c>
    </row>
    <row r="36" spans="1:14">
      <c r="A36" s="19">
        <f ca="1">RANK(C36,C$2:C$998)</f>
        <v>34</v>
      </c>
      <c r="B36" s="10" t="s">
        <v>139</v>
      </c>
      <c r="C36" s="17" cm="1">
        <f t="array" aca="1" ref="C36" ca="1">SUM(LARGE(D36:N36,ROW(INDIRECT("1:2"))))</f>
        <v>132.72727272727275</v>
      </c>
      <c r="D36" s="16">
        <f>IFERROR(100*_xlfn.IFNA(VLOOKUP($B36,KviZDarije1!$A$1:$N$1000, 8, 0), 0)/'TOP SCORES'!B$7,0)</f>
        <v>60</v>
      </c>
      <c r="E36" s="16">
        <f>IFERROR(100*_xlfn.IFNA(VLOOKUP($B36,KviZDarije2!$A$1:$N$1000, 8, 0), 0)/'TOP SCORES'!C$7,0)</f>
        <v>40</v>
      </c>
      <c r="F36" s="16">
        <f>IFERROR(100*_xlfn.IFNA(VLOOKUP($B36,KviZDarije3!$A$1:$N$1000, 8, 0), 0)/'TOP SCORES'!D$7,0)</f>
        <v>72.727272727272734</v>
      </c>
      <c r="G36" s="16">
        <f>IFERROR(100*_xlfn.IFNA(VLOOKUP($B36,KviZDarije4!$A$1:$N$1000, 8, 0), 0)/'TOP SCORES'!E$7,0)</f>
        <v>0</v>
      </c>
      <c r="H36" s="16">
        <f>IFERROR(100*_xlfn.IFNA(VLOOKUP($B36,KviZDarije5!$A$1:$N$1000, 8, 0), 0)/'TOP SCORES'!F$7,0)</f>
        <v>0</v>
      </c>
      <c r="I36" s="16">
        <f>IFERROR(100*_xlfn.IFNA(VLOOKUP($B36,KviZDarije6!$A$1:$N$1000, 8, 0), 0)/'TOP SCORES'!G$7,0)</f>
        <v>0</v>
      </c>
      <c r="J36" s="16">
        <f>IFERROR(100*_xlfn.IFNA(VLOOKUP($B36,KviZDarije7!$A$1:$N$1000, 8, 0), 0)/'TOP SCORES'!H$7,0)</f>
        <v>0</v>
      </c>
      <c r="K36" s="16">
        <f>IFERROR(100*_xlfn.IFNA(VLOOKUP($B36,KviZDarije8!$A$1:$N$1000, 8, 0), 0)/'TOP SCORES'!I$7,0)</f>
        <v>0</v>
      </c>
      <c r="L36" s="16">
        <f>IFERROR(100*_xlfn.IFNA(VLOOKUP($B36,KviZDarije9!$A$1:$N$1000, 8, 0), 0)/'TOP SCORES'!J$7,0)</f>
        <v>0</v>
      </c>
      <c r="M36" s="16">
        <f>IFERROR(100*_xlfn.IFNA(VLOOKUP($B36,KviZDarije10!$A$1:$N$1000, 8, 0), 0)/'TOP SCORES'!K$7,0)</f>
        <v>0</v>
      </c>
      <c r="N36" s="16">
        <f>IFERROR(100*_xlfn.IFNA(VLOOKUP($B36,KviZDarije11!$A$1:$N$1000, 8, 0), 0)/'TOP SCORES'!L$7,0)</f>
        <v>0</v>
      </c>
    </row>
    <row r="37" spans="1:14">
      <c r="A37" s="19">
        <f ca="1">RANK(C37,C$2:C$998)</f>
        <v>34</v>
      </c>
      <c r="B37" s="14" t="s">
        <v>151</v>
      </c>
      <c r="C37" s="17" cm="1">
        <f t="array" aca="1" ref="C37" ca="1">SUM(LARGE(D37:N37,ROW(INDIRECT("1:2"))))</f>
        <v>132.72727272727275</v>
      </c>
      <c r="D37" s="16">
        <f>IFERROR(100*_xlfn.IFNA(VLOOKUP($B37,KviZDarije1!$A$1:$N$1000, 8, 0), 0)/'TOP SCORES'!B$7,0)</f>
        <v>60</v>
      </c>
      <c r="E37" s="16">
        <f>IFERROR(100*_xlfn.IFNA(VLOOKUP($B37,KviZDarije2!$A$1:$N$1000, 8, 0), 0)/'TOP SCORES'!C$7,0)</f>
        <v>20</v>
      </c>
      <c r="F37" s="16">
        <f>IFERROR(100*_xlfn.IFNA(VLOOKUP($B37,KviZDarije3!$A$1:$N$1000, 8, 0), 0)/'TOP SCORES'!D$7,0)</f>
        <v>72.727272727272734</v>
      </c>
      <c r="G37" s="16">
        <f>IFERROR(100*_xlfn.IFNA(VLOOKUP($B37,KviZDarije4!$A$1:$N$1000, 8, 0), 0)/'TOP SCORES'!E$7,0)</f>
        <v>0</v>
      </c>
      <c r="H37" s="16">
        <f>IFERROR(100*_xlfn.IFNA(VLOOKUP($B37,KviZDarije5!$A$1:$N$1000, 8, 0), 0)/'TOP SCORES'!F$7,0)</f>
        <v>0</v>
      </c>
      <c r="I37" s="16">
        <f>IFERROR(100*_xlfn.IFNA(VLOOKUP($B37,KviZDarije6!$A$1:$N$1000, 8, 0), 0)/'TOP SCORES'!G$7,0)</f>
        <v>0</v>
      </c>
      <c r="J37" s="16">
        <f>IFERROR(100*_xlfn.IFNA(VLOOKUP($B37,KviZDarije7!$A$1:$N$1000, 8, 0), 0)/'TOP SCORES'!H$7,0)</f>
        <v>0</v>
      </c>
      <c r="K37" s="16">
        <f>IFERROR(100*_xlfn.IFNA(VLOOKUP($B37,KviZDarije8!$A$1:$N$1000, 8, 0), 0)/'TOP SCORES'!I$7,0)</f>
        <v>0</v>
      </c>
      <c r="L37" s="16">
        <f>IFERROR(100*_xlfn.IFNA(VLOOKUP($B37,KviZDarije9!$A$1:$N$1000, 8, 0), 0)/'TOP SCORES'!J$7,0)</f>
        <v>0</v>
      </c>
      <c r="M37" s="16">
        <f>IFERROR(100*_xlfn.IFNA(VLOOKUP($B37,KviZDarije10!$A$1:$N$1000, 8, 0), 0)/'TOP SCORES'!K$7,0)</f>
        <v>0</v>
      </c>
      <c r="N37" s="16">
        <f>IFERROR(100*_xlfn.IFNA(VLOOKUP($B37,KviZDarije11!$A$1:$N$1000, 8, 0), 0)/'TOP SCORES'!L$7,0)</f>
        <v>0</v>
      </c>
    </row>
    <row r="38" spans="1:14">
      <c r="A38" s="19">
        <f ca="1">RANK(C38,C$2:C$998)</f>
        <v>37</v>
      </c>
      <c r="B38" s="10" t="s">
        <v>69</v>
      </c>
      <c r="C38" s="17" cm="1">
        <f t="array" aca="1" ref="C38" ca="1">SUM(LARGE(D38:N38,ROW(INDIRECT("1:2"))))</f>
        <v>130</v>
      </c>
      <c r="D38" s="16">
        <f>IFERROR(100*_xlfn.IFNA(VLOOKUP($B38,KviZDarije1!$A$1:$N$1000, 8, 0), 0)/'TOP SCORES'!B$7,0)</f>
        <v>60</v>
      </c>
      <c r="E38" s="16">
        <f>IFERROR(100*_xlfn.IFNA(VLOOKUP($B38,KviZDarije2!$A$1:$N$1000, 8, 0), 0)/'TOP SCORES'!C$7,0)</f>
        <v>70</v>
      </c>
      <c r="F38" s="16">
        <f>IFERROR(100*_xlfn.IFNA(VLOOKUP($B38,KviZDarije3!$A$1:$N$1000, 8, 0), 0)/'TOP SCORES'!D$7,0)</f>
        <v>45.454545454545453</v>
      </c>
      <c r="G38" s="16">
        <f>IFERROR(100*_xlfn.IFNA(VLOOKUP($B38,KviZDarije4!$A$1:$N$1000, 8, 0), 0)/'TOP SCORES'!E$7,0)</f>
        <v>0</v>
      </c>
      <c r="H38" s="16">
        <f>IFERROR(100*_xlfn.IFNA(VLOOKUP($B38,KviZDarije5!$A$1:$N$1000, 8, 0), 0)/'TOP SCORES'!F$7,0)</f>
        <v>0</v>
      </c>
      <c r="I38" s="16">
        <f>IFERROR(100*_xlfn.IFNA(VLOOKUP($B38,KviZDarije6!$A$1:$N$1000, 8, 0), 0)/'TOP SCORES'!G$7,0)</f>
        <v>0</v>
      </c>
      <c r="J38" s="16">
        <f>IFERROR(100*_xlfn.IFNA(VLOOKUP($B38,KviZDarije7!$A$1:$N$1000, 8, 0), 0)/'TOP SCORES'!H$7,0)</f>
        <v>0</v>
      </c>
      <c r="K38" s="16">
        <f>IFERROR(100*_xlfn.IFNA(VLOOKUP($B38,KviZDarije8!$A$1:$N$1000, 8, 0), 0)/'TOP SCORES'!I$7,0)</f>
        <v>0</v>
      </c>
      <c r="L38" s="16">
        <f>IFERROR(100*_xlfn.IFNA(VLOOKUP($B38,KviZDarije9!$A$1:$N$1000, 8, 0), 0)/'TOP SCORES'!J$7,0)</f>
        <v>0</v>
      </c>
      <c r="M38" s="16">
        <f>IFERROR(100*_xlfn.IFNA(VLOOKUP($B38,KviZDarije10!$A$1:$N$1000, 8, 0), 0)/'TOP SCORES'!K$7,0)</f>
        <v>0</v>
      </c>
      <c r="N38" s="16">
        <f>IFERROR(100*_xlfn.IFNA(VLOOKUP($B38,KviZDarije11!$A$1:$N$1000, 8, 0), 0)/'TOP SCORES'!L$7,0)</f>
        <v>0</v>
      </c>
    </row>
    <row r="39" spans="1:14">
      <c r="A39" s="19">
        <f ca="1">RANK(C39,C$2:C$998)</f>
        <v>38</v>
      </c>
      <c r="B39" s="10" t="s">
        <v>66</v>
      </c>
      <c r="C39" s="17" cm="1">
        <f t="array" aca="1" ref="C39" ca="1">SUM(LARGE(D39:N39,ROW(INDIRECT("1:2"))))</f>
        <v>124.54545454545455</v>
      </c>
      <c r="D39" s="16">
        <f>IFERROR(100*_xlfn.IFNA(VLOOKUP($B39,KviZDarije1!$A$1:$N$1000, 8, 0), 0)/'TOP SCORES'!B$7,0)</f>
        <v>70</v>
      </c>
      <c r="E39" s="16">
        <f>IFERROR(100*_xlfn.IFNA(VLOOKUP($B39,KviZDarije2!$A$1:$N$1000, 8, 0), 0)/'TOP SCORES'!C$7,0)</f>
        <v>50</v>
      </c>
      <c r="F39" s="16">
        <f>IFERROR(100*_xlfn.IFNA(VLOOKUP($B39,KviZDarije3!$A$1:$N$1000, 8, 0), 0)/'TOP SCORES'!D$7,0)</f>
        <v>54.545454545454547</v>
      </c>
      <c r="G39" s="16">
        <f>IFERROR(100*_xlfn.IFNA(VLOOKUP($B39,KviZDarije4!$A$1:$N$1000, 8, 0), 0)/'TOP SCORES'!E$7,0)</f>
        <v>0</v>
      </c>
      <c r="H39" s="16">
        <f>IFERROR(100*_xlfn.IFNA(VLOOKUP($B39,KviZDarije5!$A$1:$N$1000, 8, 0), 0)/'TOP SCORES'!F$7,0)</f>
        <v>0</v>
      </c>
      <c r="I39" s="16">
        <f>IFERROR(100*_xlfn.IFNA(VLOOKUP($B39,KviZDarije6!$A$1:$N$1000, 8, 0), 0)/'TOP SCORES'!G$7,0)</f>
        <v>0</v>
      </c>
      <c r="J39" s="16">
        <f>IFERROR(100*_xlfn.IFNA(VLOOKUP($B39,KviZDarije7!$A$1:$N$1000, 8, 0), 0)/'TOP SCORES'!H$7,0)</f>
        <v>0</v>
      </c>
      <c r="K39" s="16">
        <f>IFERROR(100*_xlfn.IFNA(VLOOKUP($B39,KviZDarije8!$A$1:$N$1000, 8, 0), 0)/'TOP SCORES'!I$7,0)</f>
        <v>0</v>
      </c>
      <c r="L39" s="16">
        <f>IFERROR(100*_xlfn.IFNA(VLOOKUP($B39,KviZDarije9!$A$1:$N$1000, 8, 0), 0)/'TOP SCORES'!J$7,0)</f>
        <v>0</v>
      </c>
      <c r="M39" s="16">
        <f>IFERROR(100*_xlfn.IFNA(VLOOKUP($B39,KviZDarije10!$A$1:$N$1000, 8, 0), 0)/'TOP SCORES'!K$7,0)</f>
        <v>0</v>
      </c>
      <c r="N39" s="16">
        <f>IFERROR(100*_xlfn.IFNA(VLOOKUP($B39,KviZDarije11!$A$1:$N$1000, 8, 0), 0)/'TOP SCORES'!L$7,0)</f>
        <v>0</v>
      </c>
    </row>
    <row r="40" spans="1:14">
      <c r="A40" s="19">
        <f ca="1">RANK(C40,C$2:C$998)</f>
        <v>38</v>
      </c>
      <c r="B40" s="10" t="s">
        <v>136</v>
      </c>
      <c r="C40" s="17" cm="1">
        <f t="array" aca="1" ref="C40" ca="1">SUM(LARGE(D40:N40,ROW(INDIRECT("1:2"))))</f>
        <v>124.54545454545455</v>
      </c>
      <c r="D40" s="16">
        <f>IFERROR(100*_xlfn.IFNA(VLOOKUP($B40,KviZDarije1!$A$1:$N$1000, 8, 0), 0)/'TOP SCORES'!B$7,0)</f>
        <v>50</v>
      </c>
      <c r="E40" s="16">
        <f>IFERROR(100*_xlfn.IFNA(VLOOKUP($B40,KviZDarije2!$A$1:$N$1000, 8, 0), 0)/'TOP SCORES'!C$7,0)</f>
        <v>70</v>
      </c>
      <c r="F40" s="16">
        <f>IFERROR(100*_xlfn.IFNA(VLOOKUP($B40,KviZDarije3!$A$1:$N$1000, 8, 0), 0)/'TOP SCORES'!D$7,0)</f>
        <v>54.545454545454547</v>
      </c>
      <c r="G40" s="16">
        <f>IFERROR(100*_xlfn.IFNA(VLOOKUP($B40,KviZDarije4!$A$1:$N$1000, 8, 0), 0)/'TOP SCORES'!E$7,0)</f>
        <v>0</v>
      </c>
      <c r="H40" s="16">
        <f>IFERROR(100*_xlfn.IFNA(VLOOKUP($B40,KviZDarije5!$A$1:$N$1000, 8, 0), 0)/'TOP SCORES'!F$7,0)</f>
        <v>0</v>
      </c>
      <c r="I40" s="16">
        <f>IFERROR(100*_xlfn.IFNA(VLOOKUP($B40,KviZDarije6!$A$1:$N$1000, 8, 0), 0)/'TOP SCORES'!G$7,0)</f>
        <v>0</v>
      </c>
      <c r="J40" s="16">
        <f>IFERROR(100*_xlfn.IFNA(VLOOKUP($B40,KviZDarije7!$A$1:$N$1000, 8, 0), 0)/'TOP SCORES'!H$7,0)</f>
        <v>0</v>
      </c>
      <c r="K40" s="16">
        <f>IFERROR(100*_xlfn.IFNA(VLOOKUP($B40,KviZDarije8!$A$1:$N$1000, 8, 0), 0)/'TOP SCORES'!I$7,0)</f>
        <v>0</v>
      </c>
      <c r="L40" s="16">
        <f>IFERROR(100*_xlfn.IFNA(VLOOKUP($B40,KviZDarije9!$A$1:$N$1000, 8, 0), 0)/'TOP SCORES'!J$7,0)</f>
        <v>0</v>
      </c>
      <c r="M40" s="16">
        <f>IFERROR(100*_xlfn.IFNA(VLOOKUP($B40,KviZDarije10!$A$1:$N$1000, 8, 0), 0)/'TOP SCORES'!K$7,0)</f>
        <v>0</v>
      </c>
      <c r="N40" s="16">
        <f>IFERROR(100*_xlfn.IFNA(VLOOKUP($B40,KviZDarije11!$A$1:$N$1000, 8, 0), 0)/'TOP SCORES'!L$7,0)</f>
        <v>0</v>
      </c>
    </row>
    <row r="41" spans="1:14">
      <c r="A41" s="19">
        <f ca="1">RANK(C41,C$2:C$998)</f>
        <v>38</v>
      </c>
      <c r="B41" s="10" t="s">
        <v>94</v>
      </c>
      <c r="C41" s="17" cm="1">
        <f t="array" aca="1" ref="C41" ca="1">SUM(LARGE(D41:N41,ROW(INDIRECT("1:2"))))</f>
        <v>124.54545454545455</v>
      </c>
      <c r="D41" s="16">
        <f>IFERROR(100*_xlfn.IFNA(VLOOKUP($B41,KviZDarije1!$A$1:$N$1000, 8, 0), 0)/'TOP SCORES'!B$7,0)</f>
        <v>70</v>
      </c>
      <c r="E41" s="16">
        <f>IFERROR(100*_xlfn.IFNA(VLOOKUP($B41,KviZDarije2!$A$1:$N$1000, 8, 0), 0)/'TOP SCORES'!C$7,0)</f>
        <v>50</v>
      </c>
      <c r="F41" s="16">
        <f>IFERROR(100*_xlfn.IFNA(VLOOKUP($B41,KviZDarije3!$A$1:$N$1000, 8, 0), 0)/'TOP SCORES'!D$7,0)</f>
        <v>54.545454545454547</v>
      </c>
      <c r="G41" s="16">
        <f>IFERROR(100*_xlfn.IFNA(VLOOKUP($B41,KviZDarije4!$A$1:$N$1000, 8, 0), 0)/'TOP SCORES'!E$7,0)</f>
        <v>0</v>
      </c>
      <c r="H41" s="16">
        <f>IFERROR(100*_xlfn.IFNA(VLOOKUP($B41,KviZDarije5!$A$1:$N$1000, 8, 0), 0)/'TOP SCORES'!F$7,0)</f>
        <v>0</v>
      </c>
      <c r="I41" s="16">
        <f>IFERROR(100*_xlfn.IFNA(VLOOKUP($B41,KviZDarije6!$A$1:$N$1000, 8, 0), 0)/'TOP SCORES'!G$7,0)</f>
        <v>0</v>
      </c>
      <c r="J41" s="16">
        <f>IFERROR(100*_xlfn.IFNA(VLOOKUP($B41,KviZDarije7!$A$1:$N$1000, 8, 0), 0)/'TOP SCORES'!H$7,0)</f>
        <v>0</v>
      </c>
      <c r="K41" s="16">
        <f>IFERROR(100*_xlfn.IFNA(VLOOKUP($B41,KviZDarije8!$A$1:$N$1000, 8, 0), 0)/'TOP SCORES'!I$7,0)</f>
        <v>0</v>
      </c>
      <c r="L41" s="16">
        <f>IFERROR(100*_xlfn.IFNA(VLOOKUP($B41,KviZDarije9!$A$1:$N$1000, 8, 0), 0)/'TOP SCORES'!J$7,0)</f>
        <v>0</v>
      </c>
      <c r="M41" s="16">
        <f>IFERROR(100*_xlfn.IFNA(VLOOKUP($B41,KviZDarije10!$A$1:$N$1000, 8, 0), 0)/'TOP SCORES'!K$7,0)</f>
        <v>0</v>
      </c>
      <c r="N41" s="16">
        <f>IFERROR(100*_xlfn.IFNA(VLOOKUP($B41,KviZDarije11!$A$1:$N$1000, 8, 0), 0)/'TOP SCORES'!L$7,0)</f>
        <v>0</v>
      </c>
    </row>
    <row r="42" spans="1:14">
      <c r="A42" s="19">
        <f ca="1">RANK(C42,C$2:C$998)</f>
        <v>38</v>
      </c>
      <c r="B42" s="6" t="s">
        <v>39</v>
      </c>
      <c r="C42" s="17" cm="1">
        <f t="array" aca="1" ref="C42" ca="1">SUM(LARGE(D42:N42,ROW(INDIRECT("1:2"))))</f>
        <v>124.54545454545455</v>
      </c>
      <c r="D42" s="16">
        <f>IFERROR(100*_xlfn.IFNA(VLOOKUP($B42,KviZDarije1!$A$1:$N$1000, 8, 0), 0)/'TOP SCORES'!B$7,0)</f>
        <v>50</v>
      </c>
      <c r="E42" s="16">
        <f>IFERROR(100*_xlfn.IFNA(VLOOKUP($B42,KviZDarije2!$A$1:$N$1000, 8, 0), 0)/'TOP SCORES'!C$7,0)</f>
        <v>70</v>
      </c>
      <c r="F42" s="16">
        <f>IFERROR(100*_xlfn.IFNA(VLOOKUP($B42,KviZDarije3!$A$1:$N$1000, 8, 0), 0)/'TOP SCORES'!D$7,0)</f>
        <v>54.545454545454547</v>
      </c>
      <c r="G42" s="16">
        <f>IFERROR(100*_xlfn.IFNA(VLOOKUP($B42,KviZDarije4!$A$1:$N$1000, 8, 0), 0)/'TOP SCORES'!E$7,0)</f>
        <v>0</v>
      </c>
      <c r="H42" s="16">
        <f>IFERROR(100*_xlfn.IFNA(VLOOKUP($B42,KviZDarije5!$A$1:$N$1000, 8, 0), 0)/'TOP SCORES'!F$7,0)</f>
        <v>0</v>
      </c>
      <c r="I42" s="16">
        <f>IFERROR(100*_xlfn.IFNA(VLOOKUP($B42,KviZDarije6!$A$1:$N$1000, 8, 0), 0)/'TOP SCORES'!G$7,0)</f>
        <v>0</v>
      </c>
      <c r="J42" s="16">
        <f>IFERROR(100*_xlfn.IFNA(VLOOKUP($B42,KviZDarije7!$A$1:$N$1000, 8, 0), 0)/'TOP SCORES'!H$7,0)</f>
        <v>0</v>
      </c>
      <c r="K42" s="16">
        <f>IFERROR(100*_xlfn.IFNA(VLOOKUP($B42,KviZDarije8!$A$1:$N$1000, 8, 0), 0)/'TOP SCORES'!I$7,0)</f>
        <v>0</v>
      </c>
      <c r="L42" s="16">
        <f>IFERROR(100*_xlfn.IFNA(VLOOKUP($B42,KviZDarije9!$A$1:$N$1000, 8, 0), 0)/'TOP SCORES'!J$7,0)</f>
        <v>0</v>
      </c>
      <c r="M42" s="16">
        <f>IFERROR(100*_xlfn.IFNA(VLOOKUP($B42,KviZDarije10!$A$1:$N$1000, 8, 0), 0)/'TOP SCORES'!K$7,0)</f>
        <v>0</v>
      </c>
      <c r="N42" s="16">
        <f>IFERROR(100*_xlfn.IFNA(VLOOKUP($B42,KviZDarije11!$A$1:$N$1000, 8, 0), 0)/'TOP SCORES'!L$7,0)</f>
        <v>0</v>
      </c>
    </row>
    <row r="43" spans="1:14">
      <c r="A43" s="19">
        <f ca="1">RANK(C43,C$2:C$998)</f>
        <v>38</v>
      </c>
      <c r="B43" s="45" t="s">
        <v>54</v>
      </c>
      <c r="C43" s="17" cm="1">
        <f t="array" aca="1" ref="C43" ca="1">SUM(LARGE(D43:N43,ROW(INDIRECT("1:2"))))</f>
        <v>124.54545454545455</v>
      </c>
      <c r="D43" s="16">
        <f>IFERROR(100*_xlfn.IFNA(VLOOKUP($B43,KviZDarije1!$A$1:$N$1000, 8, 0), 0)/'TOP SCORES'!B$7,0)</f>
        <v>70</v>
      </c>
      <c r="E43" s="16">
        <f>IFERROR(100*_xlfn.IFNA(VLOOKUP($B43,KviZDarije2!$A$1:$N$1000, 8, 0), 0)/'TOP SCORES'!C$7,0)</f>
        <v>50</v>
      </c>
      <c r="F43" s="16">
        <f>IFERROR(100*_xlfn.IFNA(VLOOKUP($B43,KviZDarije3!$A$1:$N$1000, 8, 0), 0)/'TOP SCORES'!D$7,0)</f>
        <v>54.545454545454547</v>
      </c>
      <c r="G43" s="16">
        <f>IFERROR(100*_xlfn.IFNA(VLOOKUP($B43,KviZDarije4!$A$1:$N$1000, 8, 0), 0)/'TOP SCORES'!E$7,0)</f>
        <v>0</v>
      </c>
      <c r="H43" s="16">
        <f>IFERROR(100*_xlfn.IFNA(VLOOKUP($B43,KviZDarije5!$A$1:$N$1000, 8, 0), 0)/'TOP SCORES'!F$7,0)</f>
        <v>0</v>
      </c>
      <c r="I43" s="16">
        <f>IFERROR(100*_xlfn.IFNA(VLOOKUP($B43,KviZDarije6!$A$1:$N$1000, 8, 0), 0)/'TOP SCORES'!G$7,0)</f>
        <v>0</v>
      </c>
      <c r="J43" s="16">
        <f>IFERROR(100*_xlfn.IFNA(VLOOKUP($B43,KviZDarije7!$A$1:$N$1000, 8, 0), 0)/'TOP SCORES'!H$7,0)</f>
        <v>0</v>
      </c>
      <c r="K43" s="16">
        <f>IFERROR(100*_xlfn.IFNA(VLOOKUP($B43,KviZDarije8!$A$1:$N$1000, 8, 0), 0)/'TOP SCORES'!I$7,0)</f>
        <v>0</v>
      </c>
      <c r="L43" s="16">
        <f>IFERROR(100*_xlfn.IFNA(VLOOKUP($B43,KviZDarije9!$A$1:$N$1000, 8, 0), 0)/'TOP SCORES'!J$7,0)</f>
        <v>0</v>
      </c>
      <c r="M43" s="16">
        <f>IFERROR(100*_xlfn.IFNA(VLOOKUP($B43,KviZDarije10!$A$1:$N$1000, 8, 0), 0)/'TOP SCORES'!K$7,0)</f>
        <v>0</v>
      </c>
      <c r="N43" s="16">
        <f>IFERROR(100*_xlfn.IFNA(VLOOKUP($B43,KviZDarije11!$A$1:$N$1000, 8, 0), 0)/'TOP SCORES'!L$7,0)</f>
        <v>0</v>
      </c>
    </row>
    <row r="44" spans="1:14">
      <c r="A44" s="19">
        <f ca="1">RANK(C44,C$2:C$998)</f>
        <v>38</v>
      </c>
      <c r="B44" s="10" t="s">
        <v>100</v>
      </c>
      <c r="C44" s="17" cm="1">
        <f t="array" aca="1" ref="C44" ca="1">SUM(LARGE(D44:N44,ROW(INDIRECT("1:2"))))</f>
        <v>124.54545454545455</v>
      </c>
      <c r="D44" s="16">
        <f>IFERROR(100*_xlfn.IFNA(VLOOKUP($B44,KviZDarije1!$A$1:$N$1000, 8, 0), 0)/'TOP SCORES'!B$7,0)</f>
        <v>70</v>
      </c>
      <c r="E44" s="16">
        <f>IFERROR(100*_xlfn.IFNA(VLOOKUP($B44,KviZDarije2!$A$1:$N$1000, 8, 0), 0)/'TOP SCORES'!C$7,0)</f>
        <v>40</v>
      </c>
      <c r="F44" s="16">
        <f>IFERROR(100*_xlfn.IFNA(VLOOKUP($B44,KviZDarije3!$A$1:$N$1000, 8, 0), 0)/'TOP SCORES'!D$7,0)</f>
        <v>54.545454545454547</v>
      </c>
      <c r="G44" s="16">
        <f>IFERROR(100*_xlfn.IFNA(VLOOKUP($B44,KviZDarije4!$A$1:$N$1000, 8, 0), 0)/'TOP SCORES'!E$7,0)</f>
        <v>0</v>
      </c>
      <c r="H44" s="16">
        <f>IFERROR(100*_xlfn.IFNA(VLOOKUP($B44,KviZDarije5!$A$1:$N$1000, 8, 0), 0)/'TOP SCORES'!F$7,0)</f>
        <v>0</v>
      </c>
      <c r="I44" s="16">
        <f>IFERROR(100*_xlfn.IFNA(VLOOKUP($B44,KviZDarije6!$A$1:$N$1000, 8, 0), 0)/'TOP SCORES'!G$7,0)</f>
        <v>0</v>
      </c>
      <c r="J44" s="16">
        <f>IFERROR(100*_xlfn.IFNA(VLOOKUP($B44,KviZDarije7!$A$1:$N$1000, 8, 0), 0)/'TOP SCORES'!H$7,0)</f>
        <v>0</v>
      </c>
      <c r="K44" s="16">
        <f>IFERROR(100*_xlfn.IFNA(VLOOKUP($B44,KviZDarije8!$A$1:$N$1000, 8, 0), 0)/'TOP SCORES'!I$7,0)</f>
        <v>0</v>
      </c>
      <c r="L44" s="16">
        <f>IFERROR(100*_xlfn.IFNA(VLOOKUP($B44,KviZDarije9!$A$1:$N$1000, 8, 0), 0)/'TOP SCORES'!J$7,0)</f>
        <v>0</v>
      </c>
      <c r="M44" s="16">
        <f>IFERROR(100*_xlfn.IFNA(VLOOKUP($B44,KviZDarije10!$A$1:$N$1000, 8, 0), 0)/'TOP SCORES'!K$7,0)</f>
        <v>0</v>
      </c>
      <c r="N44" s="16">
        <f>IFERROR(100*_xlfn.IFNA(VLOOKUP($B44,KviZDarije11!$A$1:$N$1000, 8, 0), 0)/'TOP SCORES'!L$7,0)</f>
        <v>0</v>
      </c>
    </row>
    <row r="45" spans="1:14">
      <c r="A45" s="19">
        <f ca="1">RANK(C45,C$2:C$998)</f>
        <v>38</v>
      </c>
      <c r="B45" s="14" t="s">
        <v>87</v>
      </c>
      <c r="C45" s="17" cm="1">
        <f t="array" aca="1" ref="C45" ca="1">SUM(LARGE(D45:N45,ROW(INDIRECT("1:2"))))</f>
        <v>124.54545454545455</v>
      </c>
      <c r="D45" s="16">
        <f>IFERROR(100*_xlfn.IFNA(VLOOKUP($B45,KviZDarije1!$A$1:$N$1000, 8, 0), 0)/'TOP SCORES'!B$7,0)</f>
        <v>30</v>
      </c>
      <c r="E45" s="16">
        <f>IFERROR(100*_xlfn.IFNA(VLOOKUP($B45,KviZDarije2!$A$1:$N$1000, 8, 0), 0)/'TOP SCORES'!C$7,0)</f>
        <v>70</v>
      </c>
      <c r="F45" s="16">
        <f>IFERROR(100*_xlfn.IFNA(VLOOKUP($B45,KviZDarije3!$A$1:$N$1000, 8, 0), 0)/'TOP SCORES'!D$7,0)</f>
        <v>54.545454545454547</v>
      </c>
      <c r="G45" s="16">
        <f>IFERROR(100*_xlfn.IFNA(VLOOKUP($B45,KviZDarije4!$A$1:$N$1000, 8, 0), 0)/'TOP SCORES'!E$7,0)</f>
        <v>0</v>
      </c>
      <c r="H45" s="16">
        <f>IFERROR(100*_xlfn.IFNA(VLOOKUP($B45,KviZDarije5!$A$1:$N$1000, 8, 0), 0)/'TOP SCORES'!F$7,0)</f>
        <v>0</v>
      </c>
      <c r="I45" s="16">
        <f>IFERROR(100*_xlfn.IFNA(VLOOKUP($B45,KviZDarije6!$A$1:$N$1000, 8, 0), 0)/'TOP SCORES'!G$7,0)</f>
        <v>0</v>
      </c>
      <c r="J45" s="16">
        <f>IFERROR(100*_xlfn.IFNA(VLOOKUP($B45,KviZDarije7!$A$1:$N$1000, 8, 0), 0)/'TOP SCORES'!H$7,0)</f>
        <v>0</v>
      </c>
      <c r="K45" s="16">
        <f>IFERROR(100*_xlfn.IFNA(VLOOKUP($B45,KviZDarije8!$A$1:$N$1000, 8, 0), 0)/'TOP SCORES'!I$7,0)</f>
        <v>0</v>
      </c>
      <c r="L45" s="16">
        <f>IFERROR(100*_xlfn.IFNA(VLOOKUP($B45,KviZDarije9!$A$1:$N$1000, 8, 0), 0)/'TOP SCORES'!J$7,0)</f>
        <v>0</v>
      </c>
      <c r="M45" s="16">
        <f>IFERROR(100*_xlfn.IFNA(VLOOKUP($B45,KviZDarije10!$A$1:$N$1000, 8, 0), 0)/'TOP SCORES'!K$7,0)</f>
        <v>0</v>
      </c>
      <c r="N45" s="16">
        <f>IFERROR(100*_xlfn.IFNA(VLOOKUP($B45,KviZDarije11!$A$1:$N$1000, 8, 0), 0)/'TOP SCORES'!L$7,0)</f>
        <v>0</v>
      </c>
    </row>
    <row r="46" spans="1:14">
      <c r="A46" s="19">
        <f ca="1">RANK(C46,C$2:C$998)</f>
        <v>38</v>
      </c>
      <c r="B46" s="10" t="s">
        <v>99</v>
      </c>
      <c r="C46" s="17" cm="1">
        <f t="array" aca="1" ref="C46" ca="1">SUM(LARGE(D46:N46,ROW(INDIRECT("1:2"))))</f>
        <v>124.54545454545455</v>
      </c>
      <c r="D46" s="16">
        <f>IFERROR(100*_xlfn.IFNA(VLOOKUP($B46,KviZDarije1!$A$1:$N$1000, 8, 0), 0)/'TOP SCORES'!B$7,0)</f>
        <v>70</v>
      </c>
      <c r="E46" s="16">
        <f>IFERROR(100*_xlfn.IFNA(VLOOKUP($B46,KviZDarije2!$A$1:$N$1000, 8, 0), 0)/'TOP SCORES'!C$7,0)</f>
        <v>0</v>
      </c>
      <c r="F46" s="16">
        <f>IFERROR(100*_xlfn.IFNA(VLOOKUP($B46,KviZDarije3!$A$1:$N$1000, 8, 0), 0)/'TOP SCORES'!D$7,0)</f>
        <v>54.545454545454547</v>
      </c>
      <c r="G46" s="16">
        <f>IFERROR(100*_xlfn.IFNA(VLOOKUP($B46,KviZDarije4!$A$1:$N$1000, 8, 0), 0)/'TOP SCORES'!E$7,0)</f>
        <v>0</v>
      </c>
      <c r="H46" s="16">
        <f>IFERROR(100*_xlfn.IFNA(VLOOKUP($B46,KviZDarije5!$A$1:$N$1000, 8, 0), 0)/'TOP SCORES'!F$7,0)</f>
        <v>0</v>
      </c>
      <c r="I46" s="16">
        <f>IFERROR(100*_xlfn.IFNA(VLOOKUP($B46,KviZDarije6!$A$1:$N$1000, 8, 0), 0)/'TOP SCORES'!G$7,0)</f>
        <v>0</v>
      </c>
      <c r="J46" s="16">
        <f>IFERROR(100*_xlfn.IFNA(VLOOKUP($B46,KviZDarije7!$A$1:$N$1000, 8, 0), 0)/'TOP SCORES'!H$7,0)</f>
        <v>0</v>
      </c>
      <c r="K46" s="16">
        <f>IFERROR(100*_xlfn.IFNA(VLOOKUP($B46,KviZDarije8!$A$1:$N$1000, 8, 0), 0)/'TOP SCORES'!I$7,0)</f>
        <v>0</v>
      </c>
      <c r="L46" s="16">
        <f>IFERROR(100*_xlfn.IFNA(VLOOKUP($B46,KviZDarije9!$A$1:$N$1000, 8, 0), 0)/'TOP SCORES'!J$7,0)</f>
        <v>0</v>
      </c>
      <c r="M46" s="16">
        <f>IFERROR(100*_xlfn.IFNA(VLOOKUP($B46,KviZDarije10!$A$1:$N$1000, 8, 0), 0)/'TOP SCORES'!K$7,0)</f>
        <v>0</v>
      </c>
      <c r="N46" s="16">
        <f>IFERROR(100*_xlfn.IFNA(VLOOKUP($B46,KviZDarije11!$A$1:$N$1000, 8, 0), 0)/'TOP SCORES'!L$7,0)</f>
        <v>0</v>
      </c>
    </row>
    <row r="47" spans="1:14">
      <c r="A47" s="19">
        <f ca="1">RANK(C47,C$2:C$998)</f>
        <v>46</v>
      </c>
      <c r="B47" s="10" t="s">
        <v>15</v>
      </c>
      <c r="C47" s="17" cm="1">
        <f t="array" aca="1" ref="C47" ca="1">SUM(LARGE(D47:N47,ROW(INDIRECT("1:2"))))</f>
        <v>123.63636363636363</v>
      </c>
      <c r="D47" s="16">
        <f>IFERROR(100*_xlfn.IFNA(VLOOKUP($B47,KviZDarije1!$A$1:$N$1000, 8, 0), 0)/'TOP SCORES'!B$7,0)</f>
        <v>60</v>
      </c>
      <c r="E47" s="16">
        <f>IFERROR(100*_xlfn.IFNA(VLOOKUP($B47,KviZDarije2!$A$1:$N$1000, 8, 0), 0)/'TOP SCORES'!C$7,0)</f>
        <v>50</v>
      </c>
      <c r="F47" s="16">
        <f>IFERROR(100*_xlfn.IFNA(VLOOKUP($B47,KviZDarije3!$A$1:$N$1000, 8, 0), 0)/'TOP SCORES'!D$7,0)</f>
        <v>63.636363636363633</v>
      </c>
      <c r="G47" s="16">
        <f>IFERROR(100*_xlfn.IFNA(VLOOKUP($B47,KviZDarije4!$A$1:$N$1000, 8, 0), 0)/'TOP SCORES'!E$7,0)</f>
        <v>0</v>
      </c>
      <c r="H47" s="16">
        <f>IFERROR(100*_xlfn.IFNA(VLOOKUP($B47,KviZDarije5!$A$1:$N$1000, 8, 0), 0)/'TOP SCORES'!F$7,0)</f>
        <v>0</v>
      </c>
      <c r="I47" s="16">
        <f>IFERROR(100*_xlfn.IFNA(VLOOKUP($B47,KviZDarije6!$A$1:$N$1000, 8, 0), 0)/'TOP SCORES'!G$7,0)</f>
        <v>0</v>
      </c>
      <c r="J47" s="16">
        <f>IFERROR(100*_xlfn.IFNA(VLOOKUP($B47,KviZDarije7!$A$1:$N$1000, 8, 0), 0)/'TOP SCORES'!H$7,0)</f>
        <v>0</v>
      </c>
      <c r="K47" s="16">
        <f>IFERROR(100*_xlfn.IFNA(VLOOKUP($B47,KviZDarije8!$A$1:$N$1000, 8, 0), 0)/'TOP SCORES'!I$7,0)</f>
        <v>0</v>
      </c>
      <c r="L47" s="16">
        <f>IFERROR(100*_xlfn.IFNA(VLOOKUP($B47,KviZDarije9!$A$1:$N$1000, 8, 0), 0)/'TOP SCORES'!J$7,0)</f>
        <v>0</v>
      </c>
      <c r="M47" s="16">
        <f>IFERROR(100*_xlfn.IFNA(VLOOKUP($B47,KviZDarije10!$A$1:$N$1000, 8, 0), 0)/'TOP SCORES'!K$7,0)</f>
        <v>0</v>
      </c>
      <c r="N47" s="16">
        <f>IFERROR(100*_xlfn.IFNA(VLOOKUP($B47,KviZDarije11!$A$1:$N$1000, 8, 0), 0)/'TOP SCORES'!L$7,0)</f>
        <v>0</v>
      </c>
    </row>
    <row r="48" spans="1:14">
      <c r="A48" s="19">
        <f ca="1">RANK(C48,C$2:C$998)</f>
        <v>46</v>
      </c>
      <c r="B48" s="14" t="s">
        <v>169</v>
      </c>
      <c r="C48" s="17" cm="1">
        <f t="array" aca="1" ref="C48" ca="1">SUM(LARGE(D48:N48,ROW(INDIRECT("1:2"))))</f>
        <v>123.63636363636363</v>
      </c>
      <c r="D48" s="16">
        <f>IFERROR(100*_xlfn.IFNA(VLOOKUP($B48,KviZDarije1!$A$1:$N$1000, 8, 0), 0)/'TOP SCORES'!B$7,0)</f>
        <v>60</v>
      </c>
      <c r="E48" s="16">
        <f>IFERROR(100*_xlfn.IFNA(VLOOKUP($B48,KviZDarije2!$A$1:$N$1000, 8, 0), 0)/'TOP SCORES'!C$7,0)</f>
        <v>50</v>
      </c>
      <c r="F48" s="16">
        <f>IFERROR(100*_xlfn.IFNA(VLOOKUP($B48,KviZDarije3!$A$1:$N$1000, 8, 0), 0)/'TOP SCORES'!D$7,0)</f>
        <v>63.636363636363633</v>
      </c>
      <c r="G48" s="16">
        <f>IFERROR(100*_xlfn.IFNA(VLOOKUP($B48,KviZDarije4!$A$1:$N$1000, 8, 0), 0)/'TOP SCORES'!E$7,0)</f>
        <v>0</v>
      </c>
      <c r="H48" s="16">
        <f>IFERROR(100*_xlfn.IFNA(VLOOKUP($B48,KviZDarije5!$A$1:$N$1000, 8, 0), 0)/'TOP SCORES'!F$7,0)</f>
        <v>0</v>
      </c>
      <c r="I48" s="16">
        <f>IFERROR(100*_xlfn.IFNA(VLOOKUP($B48,KviZDarije6!$A$1:$N$1000, 8, 0), 0)/'TOP SCORES'!G$7,0)</f>
        <v>0</v>
      </c>
      <c r="J48" s="16">
        <f>IFERROR(100*_xlfn.IFNA(VLOOKUP($B48,KviZDarije7!$A$1:$N$1000, 8, 0), 0)/'TOP SCORES'!H$7,0)</f>
        <v>0</v>
      </c>
      <c r="K48" s="16">
        <f>IFERROR(100*_xlfn.IFNA(VLOOKUP($B48,KviZDarije8!$A$1:$N$1000, 8, 0), 0)/'TOP SCORES'!I$7,0)</f>
        <v>0</v>
      </c>
      <c r="L48" s="16">
        <f>IFERROR(100*_xlfn.IFNA(VLOOKUP($B48,KviZDarije9!$A$1:$N$1000, 8, 0), 0)/'TOP SCORES'!J$7,0)</f>
        <v>0</v>
      </c>
      <c r="M48" s="16">
        <f>IFERROR(100*_xlfn.IFNA(VLOOKUP($B48,KviZDarije10!$A$1:$N$1000, 8, 0), 0)/'TOP SCORES'!K$7,0)</f>
        <v>0</v>
      </c>
      <c r="N48" s="16">
        <f>IFERROR(100*_xlfn.IFNA(VLOOKUP($B48,KviZDarije11!$A$1:$N$1000, 8, 0), 0)/'TOP SCORES'!L$7,0)</f>
        <v>0</v>
      </c>
    </row>
    <row r="49" spans="1:14">
      <c r="A49" s="19">
        <f ca="1">RANK(C49,C$2:C$998)</f>
        <v>46</v>
      </c>
      <c r="B49" s="6" t="s">
        <v>165</v>
      </c>
      <c r="C49" s="17" cm="1">
        <f t="array" aca="1" ref="C49" ca="1">SUM(LARGE(D49:N49,ROW(INDIRECT("1:2"))))</f>
        <v>123.63636363636363</v>
      </c>
      <c r="D49" s="16">
        <f>IFERROR(100*_xlfn.IFNA(VLOOKUP($B49,KviZDarije1!$A$1:$N$1000, 8, 0), 0)/'TOP SCORES'!B$7,0)</f>
        <v>60</v>
      </c>
      <c r="E49" s="16">
        <f>IFERROR(100*_xlfn.IFNA(VLOOKUP($B49,KviZDarije2!$A$1:$N$1000, 8, 0), 0)/'TOP SCORES'!C$7,0)</f>
        <v>20</v>
      </c>
      <c r="F49" s="16">
        <f>IFERROR(100*_xlfn.IFNA(VLOOKUP($B49,KviZDarije3!$A$1:$N$1000, 8, 0), 0)/'TOP SCORES'!D$7,0)</f>
        <v>63.636363636363633</v>
      </c>
      <c r="G49" s="16">
        <f>IFERROR(100*_xlfn.IFNA(VLOOKUP($B49,KviZDarije4!$A$1:$N$1000, 8, 0), 0)/'TOP SCORES'!E$7,0)</f>
        <v>0</v>
      </c>
      <c r="H49" s="16">
        <f>IFERROR(100*_xlfn.IFNA(VLOOKUP($B49,KviZDarije5!$A$1:$N$1000, 8, 0), 0)/'TOP SCORES'!F$7,0)</f>
        <v>0</v>
      </c>
      <c r="I49" s="16">
        <f>IFERROR(100*_xlfn.IFNA(VLOOKUP($B49,KviZDarije6!$A$1:$N$1000, 8, 0), 0)/'TOP SCORES'!G$7,0)</f>
        <v>0</v>
      </c>
      <c r="J49" s="16">
        <f>IFERROR(100*_xlfn.IFNA(VLOOKUP($B49,KviZDarije7!$A$1:$N$1000, 8, 0), 0)/'TOP SCORES'!H$7,0)</f>
        <v>0</v>
      </c>
      <c r="K49" s="16">
        <f>IFERROR(100*_xlfn.IFNA(VLOOKUP($B49,KviZDarije8!$A$1:$N$1000, 8, 0), 0)/'TOP SCORES'!I$7,0)</f>
        <v>0</v>
      </c>
      <c r="L49" s="16">
        <f>IFERROR(100*_xlfn.IFNA(VLOOKUP($B49,KviZDarije9!$A$1:$N$1000, 8, 0), 0)/'TOP SCORES'!J$7,0)</f>
        <v>0</v>
      </c>
      <c r="M49" s="16">
        <f>IFERROR(100*_xlfn.IFNA(VLOOKUP($B49,KviZDarije10!$A$1:$N$1000, 8, 0), 0)/'TOP SCORES'!K$7,0)</f>
        <v>0</v>
      </c>
      <c r="N49" s="16">
        <f>IFERROR(100*_xlfn.IFNA(VLOOKUP($B49,KviZDarije11!$A$1:$N$1000, 8, 0), 0)/'TOP SCORES'!L$7,0)</f>
        <v>0</v>
      </c>
    </row>
    <row r="50" spans="1:14">
      <c r="A50" s="19">
        <f ca="1">RANK(C50,C$2:C$998)</f>
        <v>49</v>
      </c>
      <c r="B50" s="10" t="s">
        <v>59</v>
      </c>
      <c r="C50" s="17" cm="1">
        <f t="array" aca="1" ref="C50" ca="1">SUM(LARGE(D50:N50,ROW(INDIRECT("1:2"))))</f>
        <v>122.72727272727273</v>
      </c>
      <c r="D50" s="16">
        <f>IFERROR(100*_xlfn.IFNA(VLOOKUP($B50,KviZDarije1!$A$1:$N$1000, 8, 0), 0)/'TOP SCORES'!B$7,0)</f>
        <v>50</v>
      </c>
      <c r="E50" s="16">
        <f>IFERROR(100*_xlfn.IFNA(VLOOKUP($B50,KviZDarije2!$A$1:$N$1000, 8, 0), 0)/'TOP SCORES'!C$7,0)</f>
        <v>50</v>
      </c>
      <c r="F50" s="16">
        <f>IFERROR(100*_xlfn.IFNA(VLOOKUP($B50,KviZDarije3!$A$1:$N$1000, 8, 0), 0)/'TOP SCORES'!D$7,0)</f>
        <v>72.727272727272734</v>
      </c>
      <c r="G50" s="16">
        <f>IFERROR(100*_xlfn.IFNA(VLOOKUP($B50,KviZDarije4!$A$1:$N$1000, 8, 0), 0)/'TOP SCORES'!E$7,0)</f>
        <v>0</v>
      </c>
      <c r="H50" s="16">
        <f>IFERROR(100*_xlfn.IFNA(VLOOKUP($B50,KviZDarije5!$A$1:$N$1000, 8, 0), 0)/'TOP SCORES'!F$7,0)</f>
        <v>0</v>
      </c>
      <c r="I50" s="16">
        <f>IFERROR(100*_xlfn.IFNA(VLOOKUP($B50,KviZDarije6!$A$1:$N$1000, 8, 0), 0)/'TOP SCORES'!G$7,0)</f>
        <v>0</v>
      </c>
      <c r="J50" s="16">
        <f>IFERROR(100*_xlfn.IFNA(VLOOKUP($B50,KviZDarije7!$A$1:$N$1000, 8, 0), 0)/'TOP SCORES'!H$7,0)</f>
        <v>0</v>
      </c>
      <c r="K50" s="16">
        <f>IFERROR(100*_xlfn.IFNA(VLOOKUP($B50,KviZDarije8!$A$1:$N$1000, 8, 0), 0)/'TOP SCORES'!I$7,0)</f>
        <v>0</v>
      </c>
      <c r="L50" s="16">
        <f>IFERROR(100*_xlfn.IFNA(VLOOKUP($B50,KviZDarije9!$A$1:$N$1000, 8, 0), 0)/'TOP SCORES'!J$7,0)</f>
        <v>0</v>
      </c>
      <c r="M50" s="16">
        <f>IFERROR(100*_xlfn.IFNA(VLOOKUP($B50,KviZDarije10!$A$1:$N$1000, 8, 0), 0)/'TOP SCORES'!K$7,0)</f>
        <v>0</v>
      </c>
      <c r="N50" s="16">
        <f>IFERROR(100*_xlfn.IFNA(VLOOKUP($B50,KviZDarije11!$A$1:$N$1000, 8, 0), 0)/'TOP SCORES'!L$7,0)</f>
        <v>0</v>
      </c>
    </row>
    <row r="51" spans="1:14">
      <c r="A51" s="19">
        <f ca="1">RANK(C51,C$2:C$998)</f>
        <v>49</v>
      </c>
      <c r="B51" s="10" t="s">
        <v>19</v>
      </c>
      <c r="C51" s="17" cm="1">
        <f t="array" aca="1" ref="C51" ca="1">SUM(LARGE(D51:N51,ROW(INDIRECT("1:2"))))</f>
        <v>122.72727272727273</v>
      </c>
      <c r="D51" s="16">
        <f>IFERROR(100*_xlfn.IFNA(VLOOKUP($B51,KviZDarije1!$A$1:$N$1000, 8, 0), 0)/'TOP SCORES'!B$7,0)</f>
        <v>50</v>
      </c>
      <c r="E51" s="16">
        <f>IFERROR(100*_xlfn.IFNA(VLOOKUP($B51,KviZDarije2!$A$1:$N$1000, 8, 0), 0)/'TOP SCORES'!C$7,0)</f>
        <v>40</v>
      </c>
      <c r="F51" s="16">
        <f>IFERROR(100*_xlfn.IFNA(VLOOKUP($B51,KviZDarije3!$A$1:$N$1000, 8, 0), 0)/'TOP SCORES'!D$7,0)</f>
        <v>72.727272727272734</v>
      </c>
      <c r="G51" s="16">
        <f>IFERROR(100*_xlfn.IFNA(VLOOKUP($B51,KviZDarije4!$A$1:$N$1000, 8, 0), 0)/'TOP SCORES'!E$7,0)</f>
        <v>0</v>
      </c>
      <c r="H51" s="16">
        <f>IFERROR(100*_xlfn.IFNA(VLOOKUP($B51,KviZDarije5!$A$1:$N$1000, 8, 0), 0)/'TOP SCORES'!F$7,0)</f>
        <v>0</v>
      </c>
      <c r="I51" s="16">
        <f>IFERROR(100*_xlfn.IFNA(VLOOKUP($B51,KviZDarije6!$A$1:$N$1000, 8, 0), 0)/'TOP SCORES'!G$7,0)</f>
        <v>0</v>
      </c>
      <c r="J51" s="16">
        <f>IFERROR(100*_xlfn.IFNA(VLOOKUP($B51,KviZDarije7!$A$1:$N$1000, 8, 0), 0)/'TOP SCORES'!H$7,0)</f>
        <v>0</v>
      </c>
      <c r="K51" s="16">
        <f>IFERROR(100*_xlfn.IFNA(VLOOKUP($B51,KviZDarije8!$A$1:$N$1000, 8, 0), 0)/'TOP SCORES'!I$7,0)</f>
        <v>0</v>
      </c>
      <c r="L51" s="16">
        <f>IFERROR(100*_xlfn.IFNA(VLOOKUP($B51,KviZDarije9!$A$1:$N$1000, 8, 0), 0)/'TOP SCORES'!J$7,0)</f>
        <v>0</v>
      </c>
      <c r="M51" s="16">
        <f>IFERROR(100*_xlfn.IFNA(VLOOKUP($B51,KviZDarije10!$A$1:$N$1000, 8, 0), 0)/'TOP SCORES'!K$7,0)</f>
        <v>0</v>
      </c>
      <c r="N51" s="16">
        <f>IFERROR(100*_xlfn.IFNA(VLOOKUP($B51,KviZDarije11!$A$1:$N$1000, 8, 0), 0)/'TOP SCORES'!L$7,0)</f>
        <v>0</v>
      </c>
    </row>
    <row r="52" spans="1:14">
      <c r="A52" s="19">
        <f ca="1">RANK(C52,C$2:C$998)</f>
        <v>51</v>
      </c>
      <c r="B52" s="6" t="s">
        <v>41</v>
      </c>
      <c r="C52" s="17" cm="1">
        <f t="array" aca="1" ref="C52" ca="1">SUM(LARGE(D52:N52,ROW(INDIRECT("1:2"))))</f>
        <v>121.81818181818181</v>
      </c>
      <c r="D52" s="16">
        <f>IFERROR(100*_xlfn.IFNA(VLOOKUP($B52,KviZDarije1!$A$1:$N$1000, 8, 0), 0)/'TOP SCORES'!B$7,0)</f>
        <v>0</v>
      </c>
      <c r="E52" s="16">
        <f>IFERROR(100*_xlfn.IFNA(VLOOKUP($B52,KviZDarije2!$A$1:$N$1000, 8, 0), 0)/'TOP SCORES'!C$7,0)</f>
        <v>40</v>
      </c>
      <c r="F52" s="16">
        <f>IFERROR(100*_xlfn.IFNA(VLOOKUP($B52,KviZDarije3!$A$1:$N$1000, 8, 0), 0)/'TOP SCORES'!D$7,0)</f>
        <v>81.818181818181813</v>
      </c>
      <c r="G52" s="16">
        <f>IFERROR(100*_xlfn.IFNA(VLOOKUP($B52,KviZDarije4!$A$1:$N$1000, 8, 0), 0)/'TOP SCORES'!E$7,0)</f>
        <v>0</v>
      </c>
      <c r="H52" s="16">
        <f>IFERROR(100*_xlfn.IFNA(VLOOKUP($B52,KviZDarije5!$A$1:$N$1000, 8, 0), 0)/'TOP SCORES'!F$7,0)</f>
        <v>0</v>
      </c>
      <c r="I52" s="16">
        <f>IFERROR(100*_xlfn.IFNA(VLOOKUP($B52,KviZDarije6!$A$1:$N$1000, 8, 0), 0)/'TOP SCORES'!G$7,0)</f>
        <v>0</v>
      </c>
      <c r="J52" s="16">
        <f>IFERROR(100*_xlfn.IFNA(VLOOKUP($B52,KviZDarije7!$A$1:$N$1000, 8, 0), 0)/'TOP SCORES'!H$7,0)</f>
        <v>0</v>
      </c>
      <c r="K52" s="16">
        <f>IFERROR(100*_xlfn.IFNA(VLOOKUP($B52,KviZDarije8!$A$1:$N$1000, 8, 0), 0)/'TOP SCORES'!I$7,0)</f>
        <v>0</v>
      </c>
      <c r="L52" s="16">
        <f>IFERROR(100*_xlfn.IFNA(VLOOKUP($B52,KviZDarije9!$A$1:$N$1000, 8, 0), 0)/'TOP SCORES'!J$7,0)</f>
        <v>0</v>
      </c>
      <c r="M52" s="16">
        <f>IFERROR(100*_xlfn.IFNA(VLOOKUP($B52,KviZDarije10!$A$1:$N$1000, 8, 0), 0)/'TOP SCORES'!K$7,0)</f>
        <v>0</v>
      </c>
      <c r="N52" s="16">
        <f>IFERROR(100*_xlfn.IFNA(VLOOKUP($B52,KviZDarije11!$A$1:$N$1000, 8, 0), 0)/'TOP SCORES'!L$7,0)</f>
        <v>0</v>
      </c>
    </row>
    <row r="53" spans="1:14">
      <c r="A53" s="19">
        <f ca="1">RANK(C53,C$2:C$998)</f>
        <v>52</v>
      </c>
      <c r="B53" s="6" t="s">
        <v>74</v>
      </c>
      <c r="C53" s="17" cm="1">
        <f t="array" aca="1" ref="C53" ca="1">SUM(LARGE(D53:N53,ROW(INDIRECT("1:2"))))</f>
        <v>120</v>
      </c>
      <c r="D53" s="16">
        <f>IFERROR(100*_xlfn.IFNA(VLOOKUP($B53,KviZDarije1!$A$1:$N$1000, 8, 0), 0)/'TOP SCORES'!B$7,0)</f>
        <v>60</v>
      </c>
      <c r="E53" s="16">
        <f>IFERROR(100*_xlfn.IFNA(VLOOKUP($B53,KviZDarije2!$A$1:$N$1000, 8, 0), 0)/'TOP SCORES'!C$7,0)</f>
        <v>60</v>
      </c>
      <c r="F53" s="16">
        <f>IFERROR(100*_xlfn.IFNA(VLOOKUP($B53,KviZDarije3!$A$1:$N$1000, 8, 0), 0)/'TOP SCORES'!D$7,0)</f>
        <v>54.545454545454547</v>
      </c>
      <c r="G53" s="16">
        <f>IFERROR(100*_xlfn.IFNA(VLOOKUP($B53,KviZDarije4!$A$1:$N$1000, 8, 0), 0)/'TOP SCORES'!E$7,0)</f>
        <v>0</v>
      </c>
      <c r="H53" s="16">
        <f>IFERROR(100*_xlfn.IFNA(VLOOKUP($B53,KviZDarije5!$A$1:$N$1000, 8, 0), 0)/'TOP SCORES'!F$7,0)</f>
        <v>0</v>
      </c>
      <c r="I53" s="16">
        <f>IFERROR(100*_xlfn.IFNA(VLOOKUP($B53,KviZDarije6!$A$1:$N$1000, 8, 0), 0)/'TOP SCORES'!G$7,0)</f>
        <v>0</v>
      </c>
      <c r="J53" s="16">
        <f>IFERROR(100*_xlfn.IFNA(VLOOKUP($B53,KviZDarije7!$A$1:$N$1000, 8, 0), 0)/'TOP SCORES'!H$7,0)</f>
        <v>0</v>
      </c>
      <c r="K53" s="16">
        <f>IFERROR(100*_xlfn.IFNA(VLOOKUP($B53,KviZDarije8!$A$1:$N$1000, 8, 0), 0)/'TOP SCORES'!I$7,0)</f>
        <v>0</v>
      </c>
      <c r="L53" s="16">
        <f>IFERROR(100*_xlfn.IFNA(VLOOKUP($B53,KviZDarije9!$A$1:$N$1000, 8, 0), 0)/'TOP SCORES'!J$7,0)</f>
        <v>0</v>
      </c>
      <c r="M53" s="16">
        <f>IFERROR(100*_xlfn.IFNA(VLOOKUP($B53,KviZDarije10!$A$1:$N$1000, 8, 0), 0)/'TOP SCORES'!K$7,0)</f>
        <v>0</v>
      </c>
      <c r="N53" s="16">
        <f>IFERROR(100*_xlfn.IFNA(VLOOKUP($B53,KviZDarije11!$A$1:$N$1000, 8, 0), 0)/'TOP SCORES'!L$7,0)</f>
        <v>0</v>
      </c>
    </row>
    <row r="54" spans="1:14">
      <c r="A54" s="19">
        <f ca="1">RANK(C54,C$2:C$998)</f>
        <v>52</v>
      </c>
      <c r="B54" s="10" t="s">
        <v>85</v>
      </c>
      <c r="C54" s="17" cm="1">
        <f t="array" aca="1" ref="C54" ca="1">SUM(LARGE(D54:N54,ROW(INDIRECT("1:2"))))</f>
        <v>120</v>
      </c>
      <c r="D54" s="16">
        <f>IFERROR(100*_xlfn.IFNA(VLOOKUP($B54,KviZDarije1!$A$1:$N$1000, 8, 0), 0)/'TOP SCORES'!B$7,0)</f>
        <v>70</v>
      </c>
      <c r="E54" s="16">
        <f>IFERROR(100*_xlfn.IFNA(VLOOKUP($B54,KviZDarije2!$A$1:$N$1000, 8, 0), 0)/'TOP SCORES'!C$7,0)</f>
        <v>50</v>
      </c>
      <c r="F54" s="16">
        <f>IFERROR(100*_xlfn.IFNA(VLOOKUP($B54,KviZDarije3!$A$1:$N$1000, 8, 0), 0)/'TOP SCORES'!D$7,0)</f>
        <v>45.454545454545453</v>
      </c>
      <c r="G54" s="16">
        <f>IFERROR(100*_xlfn.IFNA(VLOOKUP($B54,KviZDarije4!$A$1:$N$1000, 8, 0), 0)/'TOP SCORES'!E$7,0)</f>
        <v>0</v>
      </c>
      <c r="H54" s="16">
        <f>IFERROR(100*_xlfn.IFNA(VLOOKUP($B54,KviZDarije5!$A$1:$N$1000, 8, 0), 0)/'TOP SCORES'!F$7,0)</f>
        <v>0</v>
      </c>
      <c r="I54" s="16">
        <f>IFERROR(100*_xlfn.IFNA(VLOOKUP($B54,KviZDarije6!$A$1:$N$1000, 8, 0), 0)/'TOP SCORES'!G$7,0)</f>
        <v>0</v>
      </c>
      <c r="J54" s="16">
        <f>IFERROR(100*_xlfn.IFNA(VLOOKUP($B54,KviZDarije7!$A$1:$N$1000, 8, 0), 0)/'TOP SCORES'!H$7,0)</f>
        <v>0</v>
      </c>
      <c r="K54" s="16">
        <f>IFERROR(100*_xlfn.IFNA(VLOOKUP($B54,KviZDarije8!$A$1:$N$1000, 8, 0), 0)/'TOP SCORES'!I$7,0)</f>
        <v>0</v>
      </c>
      <c r="L54" s="16">
        <f>IFERROR(100*_xlfn.IFNA(VLOOKUP($B54,KviZDarije9!$A$1:$N$1000, 8, 0), 0)/'TOP SCORES'!J$7,0)</f>
        <v>0</v>
      </c>
      <c r="M54" s="16">
        <f>IFERROR(100*_xlfn.IFNA(VLOOKUP($B54,KviZDarije10!$A$1:$N$1000, 8, 0), 0)/'TOP SCORES'!K$7,0)</f>
        <v>0</v>
      </c>
      <c r="N54" s="16">
        <f>IFERROR(100*_xlfn.IFNA(VLOOKUP($B54,KviZDarije11!$A$1:$N$1000, 8, 0), 0)/'TOP SCORES'!L$7,0)</f>
        <v>0</v>
      </c>
    </row>
    <row r="55" spans="1:14">
      <c r="A55" s="19">
        <f ca="1">RANK(C55,C$2:C$998)</f>
        <v>52</v>
      </c>
      <c r="B55" s="10" t="s">
        <v>137</v>
      </c>
      <c r="C55" s="17" cm="1">
        <f t="array" aca="1" ref="C55" ca="1">SUM(LARGE(D55:N55,ROW(INDIRECT("1:2"))))</f>
        <v>120</v>
      </c>
      <c r="D55" s="16">
        <f>IFERROR(100*_xlfn.IFNA(VLOOKUP($B55,KviZDarije1!$A$1:$N$1000, 8, 0), 0)/'TOP SCORES'!B$7,0)</f>
        <v>60</v>
      </c>
      <c r="E55" s="16">
        <f>IFERROR(100*_xlfn.IFNA(VLOOKUP($B55,KviZDarije2!$A$1:$N$1000, 8, 0), 0)/'TOP SCORES'!C$7,0)</f>
        <v>60</v>
      </c>
      <c r="F55" s="16">
        <f>IFERROR(100*_xlfn.IFNA(VLOOKUP($B55,KviZDarije3!$A$1:$N$1000, 8, 0), 0)/'TOP SCORES'!D$7,0)</f>
        <v>45.454545454545453</v>
      </c>
      <c r="G55" s="16">
        <f>IFERROR(100*_xlfn.IFNA(VLOOKUP($B55,KviZDarije4!$A$1:$N$1000, 8, 0), 0)/'TOP SCORES'!E$7,0)</f>
        <v>0</v>
      </c>
      <c r="H55" s="16">
        <f>IFERROR(100*_xlfn.IFNA(VLOOKUP($B55,KviZDarije5!$A$1:$N$1000, 8, 0), 0)/'TOP SCORES'!F$7,0)</f>
        <v>0</v>
      </c>
      <c r="I55" s="16">
        <f>IFERROR(100*_xlfn.IFNA(VLOOKUP($B55,KviZDarije6!$A$1:$N$1000, 8, 0), 0)/'TOP SCORES'!G$7,0)</f>
        <v>0</v>
      </c>
      <c r="J55" s="16">
        <f>IFERROR(100*_xlfn.IFNA(VLOOKUP($B55,KviZDarije7!$A$1:$N$1000, 8, 0), 0)/'TOP SCORES'!H$7,0)</f>
        <v>0</v>
      </c>
      <c r="K55" s="16">
        <f>IFERROR(100*_xlfn.IFNA(VLOOKUP($B55,KviZDarije8!$A$1:$N$1000, 8, 0), 0)/'TOP SCORES'!I$7,0)</f>
        <v>0</v>
      </c>
      <c r="L55" s="16">
        <f>IFERROR(100*_xlfn.IFNA(VLOOKUP($B55,KviZDarije9!$A$1:$N$1000, 8, 0), 0)/'TOP SCORES'!J$7,0)</f>
        <v>0</v>
      </c>
      <c r="M55" s="16">
        <f>IFERROR(100*_xlfn.IFNA(VLOOKUP($B55,KviZDarije10!$A$1:$N$1000, 8, 0), 0)/'TOP SCORES'!K$7,0)</f>
        <v>0</v>
      </c>
      <c r="N55" s="16">
        <f>IFERROR(100*_xlfn.IFNA(VLOOKUP($B55,KviZDarije11!$A$1:$N$1000, 8, 0), 0)/'TOP SCORES'!L$7,0)</f>
        <v>0</v>
      </c>
    </row>
    <row r="56" spans="1:14">
      <c r="A56" s="19">
        <f ca="1">RANK(C56,C$2:C$998)</f>
        <v>52</v>
      </c>
      <c r="B56" s="14" t="s">
        <v>185</v>
      </c>
      <c r="C56" s="17" cm="1">
        <f t="array" aca="1" ref="C56" ca="1">SUM(LARGE(D56:N56,ROW(INDIRECT("1:2"))))</f>
        <v>120</v>
      </c>
      <c r="D56" s="16">
        <f>IFERROR(100*_xlfn.IFNA(VLOOKUP($B56,KviZDarije1!$A$1:$N$1000, 8, 0), 0)/'TOP SCORES'!B$7,0)</f>
        <v>70</v>
      </c>
      <c r="E56" s="16">
        <f>IFERROR(100*_xlfn.IFNA(VLOOKUP($B56,KviZDarije2!$A$1:$N$1000, 8, 0), 0)/'TOP SCORES'!C$7,0)</f>
        <v>50</v>
      </c>
      <c r="F56" s="16">
        <f>IFERROR(100*_xlfn.IFNA(VLOOKUP($B56,KviZDarije3!$A$1:$N$1000, 8, 0), 0)/'TOP SCORES'!D$7,0)</f>
        <v>45.454545454545453</v>
      </c>
      <c r="G56" s="16">
        <f>IFERROR(100*_xlfn.IFNA(VLOOKUP($B56,KviZDarije4!$A$1:$N$1000, 8, 0), 0)/'TOP SCORES'!E$7,0)</f>
        <v>0</v>
      </c>
      <c r="H56" s="16">
        <f>IFERROR(100*_xlfn.IFNA(VLOOKUP($B56,KviZDarije5!$A$1:$N$1000, 8, 0), 0)/'TOP SCORES'!F$7,0)</f>
        <v>0</v>
      </c>
      <c r="I56" s="16">
        <f>IFERROR(100*_xlfn.IFNA(VLOOKUP($B56,KviZDarije6!$A$1:$N$1000, 8, 0), 0)/'TOP SCORES'!G$7,0)</f>
        <v>0</v>
      </c>
      <c r="J56" s="16">
        <f>IFERROR(100*_xlfn.IFNA(VLOOKUP($B56,KviZDarije7!$A$1:$N$1000, 8, 0), 0)/'TOP SCORES'!H$7,0)</f>
        <v>0</v>
      </c>
      <c r="K56" s="16">
        <f>IFERROR(100*_xlfn.IFNA(VLOOKUP($B56,KviZDarije8!$A$1:$N$1000, 8, 0), 0)/'TOP SCORES'!I$7,0)</f>
        <v>0</v>
      </c>
      <c r="L56" s="16">
        <f>IFERROR(100*_xlfn.IFNA(VLOOKUP($B56,KviZDarije9!$A$1:$N$1000, 8, 0), 0)/'TOP SCORES'!J$7,0)</f>
        <v>0</v>
      </c>
      <c r="M56" s="16">
        <f>IFERROR(100*_xlfn.IFNA(VLOOKUP($B56,KviZDarije10!$A$1:$N$1000, 8, 0), 0)/'TOP SCORES'!K$7,0)</f>
        <v>0</v>
      </c>
      <c r="N56" s="16">
        <f>IFERROR(100*_xlfn.IFNA(VLOOKUP($B56,KviZDarije11!$A$1:$N$1000, 8, 0), 0)/'TOP SCORES'!L$7,0)</f>
        <v>0</v>
      </c>
    </row>
    <row r="57" spans="1:14">
      <c r="A57" s="19">
        <f ca="1">RANK(C57,C$2:C$998)</f>
        <v>56</v>
      </c>
      <c r="B57" s="6" t="s">
        <v>157</v>
      </c>
      <c r="C57" s="17" cm="1">
        <f t="array" aca="1" ref="C57" ca="1">SUM(LARGE(D57:N57,ROW(INDIRECT("1:2"))))</f>
        <v>115.45454545454545</v>
      </c>
      <c r="D57" s="16">
        <f>IFERROR(100*_xlfn.IFNA(VLOOKUP($B57,KviZDarije1!$A$1:$N$1000, 8, 0), 0)/'TOP SCORES'!B$7,0)</f>
        <v>70</v>
      </c>
      <c r="E57" s="16">
        <f>IFERROR(100*_xlfn.IFNA(VLOOKUP($B57,KviZDarije2!$A$1:$N$1000, 8, 0), 0)/'TOP SCORES'!C$7,0)</f>
        <v>30</v>
      </c>
      <c r="F57" s="16">
        <f>IFERROR(100*_xlfn.IFNA(VLOOKUP($B57,KviZDarije3!$A$1:$N$1000, 8, 0), 0)/'TOP SCORES'!D$7,0)</f>
        <v>45.454545454545453</v>
      </c>
      <c r="G57" s="16">
        <f>IFERROR(100*_xlfn.IFNA(VLOOKUP($B57,KviZDarije4!$A$1:$N$1000, 8, 0), 0)/'TOP SCORES'!E$7,0)</f>
        <v>0</v>
      </c>
      <c r="H57" s="16">
        <f>IFERROR(100*_xlfn.IFNA(VLOOKUP($B57,KviZDarije5!$A$1:$N$1000, 8, 0), 0)/'TOP SCORES'!F$7,0)</f>
        <v>0</v>
      </c>
      <c r="I57" s="16">
        <f>IFERROR(100*_xlfn.IFNA(VLOOKUP($B57,KviZDarije6!$A$1:$N$1000, 8, 0), 0)/'TOP SCORES'!G$7,0)</f>
        <v>0</v>
      </c>
      <c r="J57" s="16">
        <f>IFERROR(100*_xlfn.IFNA(VLOOKUP($B57,KviZDarije7!$A$1:$N$1000, 8, 0), 0)/'TOP SCORES'!H$7,0)</f>
        <v>0</v>
      </c>
      <c r="K57" s="16">
        <f>IFERROR(100*_xlfn.IFNA(VLOOKUP($B57,KviZDarije8!$A$1:$N$1000, 8, 0), 0)/'TOP SCORES'!I$7,0)</f>
        <v>0</v>
      </c>
      <c r="L57" s="16">
        <f>IFERROR(100*_xlfn.IFNA(VLOOKUP($B57,KviZDarije9!$A$1:$N$1000, 8, 0), 0)/'TOP SCORES'!J$7,0)</f>
        <v>0</v>
      </c>
      <c r="M57" s="16">
        <f>IFERROR(100*_xlfn.IFNA(VLOOKUP($B57,KviZDarije10!$A$1:$N$1000, 8, 0), 0)/'TOP SCORES'!K$7,0)</f>
        <v>0</v>
      </c>
      <c r="N57" s="16">
        <f>IFERROR(100*_xlfn.IFNA(VLOOKUP($B57,KviZDarije11!$A$1:$N$1000, 8, 0), 0)/'TOP SCORES'!L$7,0)</f>
        <v>0</v>
      </c>
    </row>
    <row r="58" spans="1:14">
      <c r="A58" s="19">
        <f ca="1">RANK(C58,C$2:C$998)</f>
        <v>56</v>
      </c>
      <c r="B58" s="14" t="s">
        <v>160</v>
      </c>
      <c r="C58" s="17" cm="1">
        <f t="array" aca="1" ref="C58" ca="1">SUM(LARGE(D58:N58,ROW(INDIRECT("1:2"))))</f>
        <v>115.45454545454545</v>
      </c>
      <c r="D58" s="16">
        <f>IFERROR(100*_xlfn.IFNA(VLOOKUP($B58,KviZDarije1!$A$1:$N$1000, 8, 0), 0)/'TOP SCORES'!B$7,0)</f>
        <v>70</v>
      </c>
      <c r="E58" s="16">
        <f>IFERROR(100*_xlfn.IFNA(VLOOKUP($B58,KviZDarije2!$A$1:$N$1000, 8, 0), 0)/'TOP SCORES'!C$7,0)</f>
        <v>30</v>
      </c>
      <c r="F58" s="16">
        <f>IFERROR(100*_xlfn.IFNA(VLOOKUP($B58,KviZDarije3!$A$1:$N$1000, 8, 0), 0)/'TOP SCORES'!D$7,0)</f>
        <v>45.454545454545453</v>
      </c>
      <c r="G58" s="16">
        <f>IFERROR(100*_xlfn.IFNA(VLOOKUP($B58,KviZDarije4!$A$1:$N$1000, 8, 0), 0)/'TOP SCORES'!E$7,0)</f>
        <v>0</v>
      </c>
      <c r="H58" s="16">
        <f>IFERROR(100*_xlfn.IFNA(VLOOKUP($B58,KviZDarije5!$A$1:$N$1000, 8, 0), 0)/'TOP SCORES'!F$7,0)</f>
        <v>0</v>
      </c>
      <c r="I58" s="16">
        <f>IFERROR(100*_xlfn.IFNA(VLOOKUP($B58,KviZDarije6!$A$1:$N$1000, 8, 0), 0)/'TOP SCORES'!G$7,0)</f>
        <v>0</v>
      </c>
      <c r="J58" s="16">
        <f>IFERROR(100*_xlfn.IFNA(VLOOKUP($B58,KviZDarije7!$A$1:$N$1000, 8, 0), 0)/'TOP SCORES'!H$7,0)</f>
        <v>0</v>
      </c>
      <c r="K58" s="16">
        <f>IFERROR(100*_xlfn.IFNA(VLOOKUP($B58,KviZDarije8!$A$1:$N$1000, 8, 0), 0)/'TOP SCORES'!I$7,0)</f>
        <v>0</v>
      </c>
      <c r="L58" s="16">
        <f>IFERROR(100*_xlfn.IFNA(VLOOKUP($B58,KviZDarije9!$A$1:$N$1000, 8, 0), 0)/'TOP SCORES'!J$7,0)</f>
        <v>0</v>
      </c>
      <c r="M58" s="16">
        <f>IFERROR(100*_xlfn.IFNA(VLOOKUP($B58,KviZDarije10!$A$1:$N$1000, 8, 0), 0)/'TOP SCORES'!K$7,0)</f>
        <v>0</v>
      </c>
      <c r="N58" s="16">
        <f>IFERROR(100*_xlfn.IFNA(VLOOKUP($B58,KviZDarije11!$A$1:$N$1000, 8, 0), 0)/'TOP SCORES'!L$7,0)</f>
        <v>0</v>
      </c>
    </row>
    <row r="59" spans="1:14">
      <c r="A59" s="19">
        <f ca="1">RANK(C59,C$2:C$998)</f>
        <v>58</v>
      </c>
      <c r="B59" s="6" t="s">
        <v>49</v>
      </c>
      <c r="C59" s="17" cm="1">
        <f t="array" aca="1" ref="C59" ca="1">SUM(LARGE(D59:N59,ROW(INDIRECT("1:2"))))</f>
        <v>114.54545454545455</v>
      </c>
      <c r="D59" s="16">
        <f>IFERROR(100*_xlfn.IFNA(VLOOKUP($B59,KviZDarije1!$A$1:$N$1000, 8, 0), 0)/'TOP SCORES'!B$7,0)</f>
        <v>40</v>
      </c>
      <c r="E59" s="16">
        <f>IFERROR(100*_xlfn.IFNA(VLOOKUP($B59,KviZDarije2!$A$1:$N$1000, 8, 0), 0)/'TOP SCORES'!C$7,0)</f>
        <v>60</v>
      </c>
      <c r="F59" s="16">
        <f>IFERROR(100*_xlfn.IFNA(VLOOKUP($B59,KviZDarije3!$A$1:$N$1000, 8, 0), 0)/'TOP SCORES'!D$7,0)</f>
        <v>54.545454545454547</v>
      </c>
      <c r="G59" s="16">
        <f>IFERROR(100*_xlfn.IFNA(VLOOKUP($B59,KviZDarije4!$A$1:$N$1000, 8, 0), 0)/'TOP SCORES'!E$7,0)</f>
        <v>0</v>
      </c>
      <c r="H59" s="16">
        <f>IFERROR(100*_xlfn.IFNA(VLOOKUP($B59,KviZDarije5!$A$1:$N$1000, 8, 0), 0)/'TOP SCORES'!F$7,0)</f>
        <v>0</v>
      </c>
      <c r="I59" s="16">
        <f>IFERROR(100*_xlfn.IFNA(VLOOKUP($B59,KviZDarije6!$A$1:$N$1000, 8, 0), 0)/'TOP SCORES'!G$7,0)</f>
        <v>0</v>
      </c>
      <c r="J59" s="16">
        <f>IFERROR(100*_xlfn.IFNA(VLOOKUP($B59,KviZDarije7!$A$1:$N$1000, 8, 0), 0)/'TOP SCORES'!H$7,0)</f>
        <v>0</v>
      </c>
      <c r="K59" s="16">
        <f>IFERROR(100*_xlfn.IFNA(VLOOKUP($B59,KviZDarije8!$A$1:$N$1000, 8, 0), 0)/'TOP SCORES'!I$7,0)</f>
        <v>0</v>
      </c>
      <c r="L59" s="16">
        <f>IFERROR(100*_xlfn.IFNA(VLOOKUP($B59,KviZDarije9!$A$1:$N$1000, 8, 0), 0)/'TOP SCORES'!J$7,0)</f>
        <v>0</v>
      </c>
      <c r="M59" s="16">
        <f>IFERROR(100*_xlfn.IFNA(VLOOKUP($B59,KviZDarije10!$A$1:$N$1000, 8, 0), 0)/'TOP SCORES'!K$7,0)</f>
        <v>0</v>
      </c>
      <c r="N59" s="16">
        <f>IFERROR(100*_xlfn.IFNA(VLOOKUP($B59,KviZDarije11!$A$1:$N$1000, 8, 0), 0)/'TOP SCORES'!L$7,0)</f>
        <v>0</v>
      </c>
    </row>
    <row r="60" spans="1:14">
      <c r="A60" s="19">
        <f ca="1">RANK(C60,C$2:C$998)</f>
        <v>58</v>
      </c>
      <c r="B60" s="14" t="s">
        <v>130</v>
      </c>
      <c r="C60" s="17" cm="1">
        <f t="array" aca="1" ref="C60" ca="1">SUM(LARGE(D60:N60,ROW(INDIRECT("1:2"))))</f>
        <v>114.54545454545455</v>
      </c>
      <c r="D60" s="16">
        <f>IFERROR(100*_xlfn.IFNA(VLOOKUP($B60,KviZDarije1!$A$1:$N$1000, 8, 0), 0)/'TOP SCORES'!B$7,0)</f>
        <v>60</v>
      </c>
      <c r="E60" s="16">
        <f>IFERROR(100*_xlfn.IFNA(VLOOKUP($B60,KviZDarije2!$A$1:$N$1000, 8, 0), 0)/'TOP SCORES'!C$7,0)</f>
        <v>0</v>
      </c>
      <c r="F60" s="16">
        <f>IFERROR(100*_xlfn.IFNA(VLOOKUP($B60,KviZDarije3!$A$1:$N$1000, 8, 0), 0)/'TOP SCORES'!D$7,0)</f>
        <v>54.545454545454547</v>
      </c>
      <c r="G60" s="16">
        <f>IFERROR(100*_xlfn.IFNA(VLOOKUP($B60,KviZDarije4!$A$1:$N$1000, 8, 0), 0)/'TOP SCORES'!E$7,0)</f>
        <v>0</v>
      </c>
      <c r="H60" s="16">
        <f>IFERROR(100*_xlfn.IFNA(VLOOKUP($B60,KviZDarije5!$A$1:$N$1000, 8, 0), 0)/'TOP SCORES'!F$7,0)</f>
        <v>0</v>
      </c>
      <c r="I60" s="16">
        <f>IFERROR(100*_xlfn.IFNA(VLOOKUP($B60,KviZDarije6!$A$1:$N$1000, 8, 0), 0)/'TOP SCORES'!G$7,0)</f>
        <v>0</v>
      </c>
      <c r="J60" s="16">
        <f>IFERROR(100*_xlfn.IFNA(VLOOKUP($B60,KviZDarije7!$A$1:$N$1000, 8, 0), 0)/'TOP SCORES'!H$7,0)</f>
        <v>0</v>
      </c>
      <c r="K60" s="16">
        <f>IFERROR(100*_xlfn.IFNA(VLOOKUP($B60,KviZDarije8!$A$1:$N$1000, 8, 0), 0)/'TOP SCORES'!I$7,0)</f>
        <v>0</v>
      </c>
      <c r="L60" s="16">
        <f>IFERROR(100*_xlfn.IFNA(VLOOKUP($B60,KviZDarije9!$A$1:$N$1000, 8, 0), 0)/'TOP SCORES'!J$7,0)</f>
        <v>0</v>
      </c>
      <c r="M60" s="16">
        <f>IFERROR(100*_xlfn.IFNA(VLOOKUP($B60,KviZDarije10!$A$1:$N$1000, 8, 0), 0)/'TOP SCORES'!K$7,0)</f>
        <v>0</v>
      </c>
      <c r="N60" s="16">
        <f>IFERROR(100*_xlfn.IFNA(VLOOKUP($B60,KviZDarije11!$A$1:$N$1000, 8, 0), 0)/'TOP SCORES'!L$7,0)</f>
        <v>0</v>
      </c>
    </row>
    <row r="61" spans="1:14">
      <c r="A61" s="19">
        <f ca="1">RANK(C61,C$2:C$998)</f>
        <v>60</v>
      </c>
      <c r="B61" s="14" t="s">
        <v>60</v>
      </c>
      <c r="C61" s="17" cm="1">
        <f t="array" aca="1" ref="C61" ca="1">SUM(LARGE(D61:N61,ROW(INDIRECT("1:2"))))</f>
        <v>113.63636363636363</v>
      </c>
      <c r="D61" s="16">
        <f>IFERROR(100*_xlfn.IFNA(VLOOKUP($B61,KviZDarije1!$A$1:$N$1000, 8, 0), 0)/'TOP SCORES'!B$7,0)</f>
        <v>50</v>
      </c>
      <c r="E61" s="16">
        <f>IFERROR(100*_xlfn.IFNA(VLOOKUP($B61,KviZDarije2!$A$1:$N$1000, 8, 0), 0)/'TOP SCORES'!C$7,0)</f>
        <v>50</v>
      </c>
      <c r="F61" s="16">
        <f>IFERROR(100*_xlfn.IFNA(VLOOKUP($B61,KviZDarije3!$A$1:$N$1000, 8, 0), 0)/'TOP SCORES'!D$7,0)</f>
        <v>63.636363636363633</v>
      </c>
      <c r="G61" s="16">
        <f>IFERROR(100*_xlfn.IFNA(VLOOKUP($B61,KviZDarije4!$A$1:$N$1000, 8, 0), 0)/'TOP SCORES'!E$7,0)</f>
        <v>0</v>
      </c>
      <c r="H61" s="16">
        <f>IFERROR(100*_xlfn.IFNA(VLOOKUP($B61,KviZDarije5!$A$1:$N$1000, 8, 0), 0)/'TOP SCORES'!F$7,0)</f>
        <v>0</v>
      </c>
      <c r="I61" s="16">
        <f>IFERROR(100*_xlfn.IFNA(VLOOKUP($B61,KviZDarije6!$A$1:$N$1000, 8, 0), 0)/'TOP SCORES'!G$7,0)</f>
        <v>0</v>
      </c>
      <c r="J61" s="16">
        <f>IFERROR(100*_xlfn.IFNA(VLOOKUP($B61,KviZDarije7!$A$1:$N$1000, 8, 0), 0)/'TOP SCORES'!H$7,0)</f>
        <v>0</v>
      </c>
      <c r="K61" s="16">
        <f>IFERROR(100*_xlfn.IFNA(VLOOKUP($B61,KviZDarije8!$A$1:$N$1000, 8, 0), 0)/'TOP SCORES'!I$7,0)</f>
        <v>0</v>
      </c>
      <c r="L61" s="16">
        <f>IFERROR(100*_xlfn.IFNA(VLOOKUP($B61,KviZDarije9!$A$1:$N$1000, 8, 0), 0)/'TOP SCORES'!J$7,0)</f>
        <v>0</v>
      </c>
      <c r="M61" s="16">
        <f>IFERROR(100*_xlfn.IFNA(VLOOKUP($B61,KviZDarije10!$A$1:$N$1000, 8, 0), 0)/'TOP SCORES'!K$7,0)</f>
        <v>0</v>
      </c>
      <c r="N61" s="16">
        <f>IFERROR(100*_xlfn.IFNA(VLOOKUP($B61,KviZDarije11!$A$1:$N$1000, 8, 0), 0)/'TOP SCORES'!L$7,0)</f>
        <v>0</v>
      </c>
    </row>
    <row r="62" spans="1:14">
      <c r="A62" s="19">
        <f ca="1">RANK(C62,C$2:C$998)</f>
        <v>61</v>
      </c>
      <c r="B62" s="14" t="s">
        <v>11</v>
      </c>
      <c r="C62" s="17" cm="1">
        <f t="array" aca="1" ref="C62" ca="1">SUM(LARGE(D62:N62,ROW(INDIRECT("1:2"))))</f>
        <v>110</v>
      </c>
      <c r="D62" s="16">
        <f>IFERROR(100*_xlfn.IFNA(VLOOKUP($B62,KviZDarije1!$A$1:$N$1000, 8, 0), 0)/'TOP SCORES'!B$7,0)</f>
        <v>50</v>
      </c>
      <c r="E62" s="16">
        <f>IFERROR(100*_xlfn.IFNA(VLOOKUP($B62,KviZDarije2!$A$1:$N$1000, 8, 0), 0)/'TOP SCORES'!C$7,0)</f>
        <v>60</v>
      </c>
      <c r="F62" s="16">
        <f>IFERROR(100*_xlfn.IFNA(VLOOKUP($B62,KviZDarije3!$A$1:$N$1000, 8, 0), 0)/'TOP SCORES'!D$7,0)</f>
        <v>45.454545454545453</v>
      </c>
      <c r="G62" s="16">
        <f>IFERROR(100*_xlfn.IFNA(VLOOKUP($B62,KviZDarije4!$A$1:$N$1000, 8, 0), 0)/'TOP SCORES'!E$7,0)</f>
        <v>0</v>
      </c>
      <c r="H62" s="16">
        <f>IFERROR(100*_xlfn.IFNA(VLOOKUP($B62,KviZDarije5!$A$1:$N$1000, 8, 0), 0)/'TOP SCORES'!F$7,0)</f>
        <v>0</v>
      </c>
      <c r="I62" s="16">
        <f>IFERROR(100*_xlfn.IFNA(VLOOKUP($B62,KviZDarije6!$A$1:$N$1000, 8, 0), 0)/'TOP SCORES'!G$7,0)</f>
        <v>0</v>
      </c>
      <c r="J62" s="16">
        <f>IFERROR(100*_xlfn.IFNA(VLOOKUP($B62,KviZDarije7!$A$1:$N$1000, 8, 0), 0)/'TOP SCORES'!H$7,0)</f>
        <v>0</v>
      </c>
      <c r="K62" s="16">
        <f>IFERROR(100*_xlfn.IFNA(VLOOKUP($B62,KviZDarije8!$A$1:$N$1000, 8, 0), 0)/'TOP SCORES'!I$7,0)</f>
        <v>0</v>
      </c>
      <c r="L62" s="16">
        <f>IFERROR(100*_xlfn.IFNA(VLOOKUP($B62,KviZDarije9!$A$1:$N$1000, 8, 0), 0)/'TOP SCORES'!J$7,0)</f>
        <v>0</v>
      </c>
      <c r="M62" s="16">
        <f>IFERROR(100*_xlfn.IFNA(VLOOKUP($B62,KviZDarije10!$A$1:$N$1000, 8, 0), 0)/'TOP SCORES'!K$7,0)</f>
        <v>0</v>
      </c>
      <c r="N62" s="16">
        <f>IFERROR(100*_xlfn.IFNA(VLOOKUP($B62,KviZDarije11!$A$1:$N$1000, 8, 0), 0)/'TOP SCORES'!L$7,0)</f>
        <v>0</v>
      </c>
    </row>
    <row r="63" spans="1:14">
      <c r="A63" s="19">
        <f ca="1">RANK(C63,C$2:C$998)</f>
        <v>61</v>
      </c>
      <c r="B63" s="14" t="s">
        <v>53</v>
      </c>
      <c r="C63" s="17" cm="1">
        <f t="array" aca="1" ref="C63" ca="1">SUM(LARGE(D63:N63,ROW(INDIRECT("1:2"))))</f>
        <v>110</v>
      </c>
      <c r="D63" s="16">
        <f>IFERROR(100*_xlfn.IFNA(VLOOKUP($B63,KviZDarije1!$A$1:$N$1000, 8, 0), 0)/'TOP SCORES'!B$7,0)</f>
        <v>50</v>
      </c>
      <c r="E63" s="16">
        <f>IFERROR(100*_xlfn.IFNA(VLOOKUP($B63,KviZDarije2!$A$1:$N$1000, 8, 0), 0)/'TOP SCORES'!C$7,0)</f>
        <v>60</v>
      </c>
      <c r="F63" s="16">
        <f>IFERROR(100*_xlfn.IFNA(VLOOKUP($B63,KviZDarije3!$A$1:$N$1000, 8, 0), 0)/'TOP SCORES'!D$7,0)</f>
        <v>45.454545454545453</v>
      </c>
      <c r="G63" s="16">
        <f>IFERROR(100*_xlfn.IFNA(VLOOKUP($B63,KviZDarije4!$A$1:$N$1000, 8, 0), 0)/'TOP SCORES'!E$7,0)</f>
        <v>0</v>
      </c>
      <c r="H63" s="16">
        <f>IFERROR(100*_xlfn.IFNA(VLOOKUP($B63,KviZDarije5!$A$1:$N$1000, 8, 0), 0)/'TOP SCORES'!F$7,0)</f>
        <v>0</v>
      </c>
      <c r="I63" s="16">
        <f>IFERROR(100*_xlfn.IFNA(VLOOKUP($B63,KviZDarije6!$A$1:$N$1000, 8, 0), 0)/'TOP SCORES'!G$7,0)</f>
        <v>0</v>
      </c>
      <c r="J63" s="16">
        <f>IFERROR(100*_xlfn.IFNA(VLOOKUP($B63,KviZDarije7!$A$1:$N$1000, 8, 0), 0)/'TOP SCORES'!H$7,0)</f>
        <v>0</v>
      </c>
      <c r="K63" s="16">
        <f>IFERROR(100*_xlfn.IFNA(VLOOKUP($B63,KviZDarije8!$A$1:$N$1000, 8, 0), 0)/'TOP SCORES'!I$7,0)</f>
        <v>0</v>
      </c>
      <c r="L63" s="16">
        <f>IFERROR(100*_xlfn.IFNA(VLOOKUP($B63,KviZDarije9!$A$1:$N$1000, 8, 0), 0)/'TOP SCORES'!J$7,0)</f>
        <v>0</v>
      </c>
      <c r="M63" s="16">
        <f>IFERROR(100*_xlfn.IFNA(VLOOKUP($B63,KviZDarije10!$A$1:$N$1000, 8, 0), 0)/'TOP SCORES'!K$7,0)</f>
        <v>0</v>
      </c>
      <c r="N63" s="16">
        <f>IFERROR(100*_xlfn.IFNA(VLOOKUP($B63,KviZDarije11!$A$1:$N$1000, 8, 0), 0)/'TOP SCORES'!L$7,0)</f>
        <v>0</v>
      </c>
    </row>
    <row r="64" spans="1:14">
      <c r="A64" s="19">
        <f ca="1">RANK(C64,C$2:C$998)</f>
        <v>61</v>
      </c>
      <c r="B64" s="10" t="s">
        <v>22</v>
      </c>
      <c r="C64" s="17" cm="1">
        <f t="array" aca="1" ref="C64" ca="1">SUM(LARGE(D64:N64,ROW(INDIRECT("1:2"))))</f>
        <v>110</v>
      </c>
      <c r="D64" s="16">
        <f>IFERROR(100*_xlfn.IFNA(VLOOKUP($B64,KviZDarije1!$A$1:$N$1000, 8, 0), 0)/'TOP SCORES'!B$7,0)</f>
        <v>60</v>
      </c>
      <c r="E64" s="16">
        <f>IFERROR(100*_xlfn.IFNA(VLOOKUP($B64,KviZDarije2!$A$1:$N$1000, 8, 0), 0)/'TOP SCORES'!C$7,0)</f>
        <v>50</v>
      </c>
      <c r="F64" s="16">
        <f>IFERROR(100*_xlfn.IFNA(VLOOKUP($B64,KviZDarije3!$A$1:$N$1000, 8, 0), 0)/'TOP SCORES'!D$7,0)</f>
        <v>36.363636363636367</v>
      </c>
      <c r="G64" s="16">
        <f>IFERROR(100*_xlfn.IFNA(VLOOKUP($B64,KviZDarije4!$A$1:$N$1000, 8, 0), 0)/'TOP SCORES'!E$7,0)</f>
        <v>0</v>
      </c>
      <c r="H64" s="16">
        <f>IFERROR(100*_xlfn.IFNA(VLOOKUP($B64,KviZDarije5!$A$1:$N$1000, 8, 0), 0)/'TOP SCORES'!F$7,0)</f>
        <v>0</v>
      </c>
      <c r="I64" s="16">
        <f>IFERROR(100*_xlfn.IFNA(VLOOKUP($B64,KviZDarije6!$A$1:$N$1000, 8, 0), 0)/'TOP SCORES'!G$7,0)</f>
        <v>0</v>
      </c>
      <c r="J64" s="16">
        <f>IFERROR(100*_xlfn.IFNA(VLOOKUP($B64,KviZDarije7!$A$1:$N$1000, 8, 0), 0)/'TOP SCORES'!H$7,0)</f>
        <v>0</v>
      </c>
      <c r="K64" s="16">
        <f>IFERROR(100*_xlfn.IFNA(VLOOKUP($B64,KviZDarije8!$A$1:$N$1000, 8, 0), 0)/'TOP SCORES'!I$7,0)</f>
        <v>0</v>
      </c>
      <c r="L64" s="16">
        <f>IFERROR(100*_xlfn.IFNA(VLOOKUP($B64,KviZDarije9!$A$1:$N$1000, 8, 0), 0)/'TOP SCORES'!J$7,0)</f>
        <v>0</v>
      </c>
      <c r="M64" s="16">
        <f>IFERROR(100*_xlfn.IFNA(VLOOKUP($B64,KviZDarije10!$A$1:$N$1000, 8, 0), 0)/'TOP SCORES'!K$7,0)</f>
        <v>0</v>
      </c>
      <c r="N64" s="16">
        <f>IFERROR(100*_xlfn.IFNA(VLOOKUP($B64,KviZDarije11!$A$1:$N$1000, 8, 0), 0)/'TOP SCORES'!L$7,0)</f>
        <v>0</v>
      </c>
    </row>
    <row r="65" spans="1:14">
      <c r="A65" s="19">
        <f ca="1">RANK(C65,C$2:C$998)</f>
        <v>61</v>
      </c>
      <c r="B65" s="6" t="s">
        <v>148</v>
      </c>
      <c r="C65" s="17" cm="1">
        <f t="array" aca="1" ref="C65" ca="1">SUM(LARGE(D65:N65,ROW(INDIRECT("1:2"))))</f>
        <v>110</v>
      </c>
      <c r="D65" s="16">
        <f>IFERROR(100*_xlfn.IFNA(VLOOKUP($B65,KviZDarije1!$A$1:$N$1000, 8, 0), 0)/'TOP SCORES'!B$7,0)</f>
        <v>60</v>
      </c>
      <c r="E65" s="16">
        <f>IFERROR(100*_xlfn.IFNA(VLOOKUP($B65,KviZDarije2!$A$1:$N$1000, 8, 0), 0)/'TOP SCORES'!C$7,0)</f>
        <v>50</v>
      </c>
      <c r="F65" s="16">
        <f>IFERROR(100*_xlfn.IFNA(VLOOKUP($B65,KviZDarije3!$A$1:$N$1000, 8, 0), 0)/'TOP SCORES'!D$7,0)</f>
        <v>0</v>
      </c>
      <c r="G65" s="16">
        <f>IFERROR(100*_xlfn.IFNA(VLOOKUP($B65,KviZDarije4!$A$1:$N$1000, 8, 0), 0)/'TOP SCORES'!E$7,0)</f>
        <v>0</v>
      </c>
      <c r="H65" s="16">
        <f>IFERROR(100*_xlfn.IFNA(VLOOKUP($B65,KviZDarije5!$A$1:$N$1000, 8, 0), 0)/'TOP SCORES'!F$7,0)</f>
        <v>0</v>
      </c>
      <c r="I65" s="16">
        <f>IFERROR(100*_xlfn.IFNA(VLOOKUP($B65,KviZDarije6!$A$1:$N$1000, 8, 0), 0)/'TOP SCORES'!G$7,0)</f>
        <v>0</v>
      </c>
      <c r="J65" s="16">
        <f>IFERROR(100*_xlfn.IFNA(VLOOKUP($B65,KviZDarije7!$A$1:$N$1000, 8, 0), 0)/'TOP SCORES'!H$7,0)</f>
        <v>0</v>
      </c>
      <c r="K65" s="16">
        <f>IFERROR(100*_xlfn.IFNA(VLOOKUP($B65,KviZDarije8!$A$1:$N$1000, 8, 0), 0)/'TOP SCORES'!I$7,0)</f>
        <v>0</v>
      </c>
      <c r="L65" s="16">
        <f>IFERROR(100*_xlfn.IFNA(VLOOKUP($B65,KviZDarije9!$A$1:$N$1000, 8, 0), 0)/'TOP SCORES'!J$7,0)</f>
        <v>0</v>
      </c>
      <c r="M65" s="16">
        <f>IFERROR(100*_xlfn.IFNA(VLOOKUP($B65,KviZDarije10!$A$1:$N$1000, 8, 0), 0)/'TOP SCORES'!K$7,0)</f>
        <v>0</v>
      </c>
      <c r="N65" s="16">
        <f>IFERROR(100*_xlfn.IFNA(VLOOKUP($B65,KviZDarije11!$A$1:$N$1000, 8, 0), 0)/'TOP SCORES'!L$7,0)</f>
        <v>0</v>
      </c>
    </row>
    <row r="66" spans="1:14">
      <c r="A66" s="19">
        <f ca="1">RANK(C66,C$2:C$998)</f>
        <v>61</v>
      </c>
      <c r="B66" s="45" t="s">
        <v>88</v>
      </c>
      <c r="C66" s="17" cm="1">
        <f t="array" aca="1" ref="C66" ca="1">SUM(LARGE(D66:N66,ROW(INDIRECT("1:2"))))</f>
        <v>110</v>
      </c>
      <c r="D66" s="16">
        <f>IFERROR(100*_xlfn.IFNA(VLOOKUP($B66,KviZDarije1!$A$1:$N$1000, 8, 0), 0)/'TOP SCORES'!B$7,0)</f>
        <v>60</v>
      </c>
      <c r="E66" s="16">
        <f>IFERROR(100*_xlfn.IFNA(VLOOKUP($B66,KviZDarije2!$A$1:$N$1000, 8, 0), 0)/'TOP SCORES'!C$7,0)</f>
        <v>50</v>
      </c>
      <c r="F66" s="16">
        <f>IFERROR(100*_xlfn.IFNA(VLOOKUP($B66,KviZDarije3!$A$1:$N$1000, 8, 0), 0)/'TOP SCORES'!D$7,0)</f>
        <v>0</v>
      </c>
      <c r="G66" s="16">
        <f>IFERROR(100*_xlfn.IFNA(VLOOKUP($B66,KviZDarije4!$A$1:$N$1000, 8, 0), 0)/'TOP SCORES'!E$7,0)</f>
        <v>0</v>
      </c>
      <c r="H66" s="16">
        <f>IFERROR(100*_xlfn.IFNA(VLOOKUP($B66,KviZDarije5!$A$1:$N$1000, 8, 0), 0)/'TOP SCORES'!F$7,0)</f>
        <v>0</v>
      </c>
      <c r="I66" s="16">
        <f>IFERROR(100*_xlfn.IFNA(VLOOKUP($B66,KviZDarije6!$A$1:$N$1000, 8, 0), 0)/'TOP SCORES'!G$7,0)</f>
        <v>0</v>
      </c>
      <c r="J66" s="16">
        <f>IFERROR(100*_xlfn.IFNA(VLOOKUP($B66,KviZDarije7!$A$1:$N$1000, 8, 0), 0)/'TOP SCORES'!H$7,0)</f>
        <v>0</v>
      </c>
      <c r="K66" s="16">
        <f>IFERROR(100*_xlfn.IFNA(VLOOKUP($B66,KviZDarije8!$A$1:$N$1000, 8, 0), 0)/'TOP SCORES'!I$7,0)</f>
        <v>0</v>
      </c>
      <c r="L66" s="16">
        <f>IFERROR(100*_xlfn.IFNA(VLOOKUP($B66,KviZDarije9!$A$1:$N$1000, 8, 0), 0)/'TOP SCORES'!J$7,0)</f>
        <v>0</v>
      </c>
      <c r="M66" s="16">
        <f>IFERROR(100*_xlfn.IFNA(VLOOKUP($B66,KviZDarije10!$A$1:$N$1000, 8, 0), 0)/'TOP SCORES'!K$7,0)</f>
        <v>0</v>
      </c>
      <c r="N66" s="16">
        <f>IFERROR(100*_xlfn.IFNA(VLOOKUP($B66,KviZDarije11!$A$1:$N$1000, 8, 0), 0)/'TOP SCORES'!L$7,0)</f>
        <v>0</v>
      </c>
    </row>
    <row r="67" spans="1:14">
      <c r="A67" s="19">
        <f ca="1">RANK(C67,C$2:C$998)</f>
        <v>66</v>
      </c>
      <c r="B67" s="6" t="s">
        <v>189</v>
      </c>
      <c r="C67" s="17" cm="1">
        <f t="array" aca="1" ref="C67" ca="1">SUM(LARGE(D67:N67,ROW(INDIRECT("1:2"))))</f>
        <v>105.45454545454545</v>
      </c>
      <c r="D67" s="16">
        <f>IFERROR(100*_xlfn.IFNA(VLOOKUP($B67,KviZDarije1!$A$1:$N$1000, 8, 0), 0)/'TOP SCORES'!B$7,0)</f>
        <v>40</v>
      </c>
      <c r="E67" s="16">
        <f>IFERROR(100*_xlfn.IFNA(VLOOKUP($B67,KviZDarije2!$A$1:$N$1000, 8, 0), 0)/'TOP SCORES'!C$7,0)</f>
        <v>60</v>
      </c>
      <c r="F67" s="16">
        <f>IFERROR(100*_xlfn.IFNA(VLOOKUP($B67,KviZDarije3!$A$1:$N$1000, 8, 0), 0)/'TOP SCORES'!D$7,0)</f>
        <v>45.454545454545453</v>
      </c>
      <c r="G67" s="16">
        <f>IFERROR(100*_xlfn.IFNA(VLOOKUP($B67,KviZDarije4!$A$1:$N$1000, 8, 0), 0)/'TOP SCORES'!E$7,0)</f>
        <v>0</v>
      </c>
      <c r="H67" s="16">
        <f>IFERROR(100*_xlfn.IFNA(VLOOKUP($B67,KviZDarije5!$A$1:$N$1000, 8, 0), 0)/'TOP SCORES'!F$7,0)</f>
        <v>0</v>
      </c>
      <c r="I67" s="16">
        <f>IFERROR(100*_xlfn.IFNA(VLOOKUP($B67,KviZDarije6!$A$1:$N$1000, 8, 0), 0)/'TOP SCORES'!G$7,0)</f>
        <v>0</v>
      </c>
      <c r="J67" s="16">
        <f>IFERROR(100*_xlfn.IFNA(VLOOKUP($B67,KviZDarije7!$A$1:$N$1000, 8, 0), 0)/'TOP SCORES'!H$7,0)</f>
        <v>0</v>
      </c>
      <c r="K67" s="16">
        <f>IFERROR(100*_xlfn.IFNA(VLOOKUP($B67,KviZDarije8!$A$1:$N$1000, 8, 0), 0)/'TOP SCORES'!I$7,0)</f>
        <v>0</v>
      </c>
      <c r="L67" s="16">
        <f>IFERROR(100*_xlfn.IFNA(VLOOKUP($B67,KviZDarije9!$A$1:$N$1000, 8, 0), 0)/'TOP SCORES'!J$7,0)</f>
        <v>0</v>
      </c>
      <c r="M67" s="16">
        <f>IFERROR(100*_xlfn.IFNA(VLOOKUP($B67,KviZDarije10!$A$1:$N$1000, 8, 0), 0)/'TOP SCORES'!K$7,0)</f>
        <v>0</v>
      </c>
      <c r="N67" s="16">
        <f>IFERROR(100*_xlfn.IFNA(VLOOKUP($B67,KviZDarije11!$A$1:$N$1000, 8, 0), 0)/'TOP SCORES'!L$7,0)</f>
        <v>0</v>
      </c>
    </row>
    <row r="68" spans="1:14">
      <c r="A68" s="19">
        <f ca="1">RANK(C68,C$2:C$998)</f>
        <v>66</v>
      </c>
      <c r="B68" s="10" t="s">
        <v>190</v>
      </c>
      <c r="C68" s="17" cm="1">
        <f t="array" aca="1" ref="C68" ca="1">SUM(LARGE(D68:N68,ROW(INDIRECT("1:2"))))</f>
        <v>105.45454545454545</v>
      </c>
      <c r="D68" s="16">
        <f>IFERROR(100*_xlfn.IFNA(VLOOKUP($B68,KviZDarije1!$A$1:$N$1000, 8, 0), 0)/'TOP SCORES'!B$7,0)</f>
        <v>30</v>
      </c>
      <c r="E68" s="16">
        <f>IFERROR(100*_xlfn.IFNA(VLOOKUP($B68,KviZDarije2!$A$1:$N$1000, 8, 0), 0)/'TOP SCORES'!C$7,0)</f>
        <v>60</v>
      </c>
      <c r="F68" s="16">
        <f>IFERROR(100*_xlfn.IFNA(VLOOKUP($B68,KviZDarije3!$A$1:$N$1000, 8, 0), 0)/'TOP SCORES'!D$7,0)</f>
        <v>45.454545454545453</v>
      </c>
      <c r="G68" s="16">
        <f>IFERROR(100*_xlfn.IFNA(VLOOKUP($B68,KviZDarije4!$A$1:$N$1000, 8, 0), 0)/'TOP SCORES'!E$7,0)</f>
        <v>0</v>
      </c>
      <c r="H68" s="16">
        <f>IFERROR(100*_xlfn.IFNA(VLOOKUP($B68,KviZDarije5!$A$1:$N$1000, 8, 0), 0)/'TOP SCORES'!F$7,0)</f>
        <v>0</v>
      </c>
      <c r="I68" s="16">
        <f>IFERROR(100*_xlfn.IFNA(VLOOKUP($B68,KviZDarije6!$A$1:$N$1000, 8, 0), 0)/'TOP SCORES'!G$7,0)</f>
        <v>0</v>
      </c>
      <c r="J68" s="16">
        <f>IFERROR(100*_xlfn.IFNA(VLOOKUP($B68,KviZDarije7!$A$1:$N$1000, 8, 0), 0)/'TOP SCORES'!H$7,0)</f>
        <v>0</v>
      </c>
      <c r="K68" s="16">
        <f>IFERROR(100*_xlfn.IFNA(VLOOKUP($B68,KviZDarije8!$A$1:$N$1000, 8, 0), 0)/'TOP SCORES'!I$7,0)</f>
        <v>0</v>
      </c>
      <c r="L68" s="16">
        <f>IFERROR(100*_xlfn.IFNA(VLOOKUP($B68,KviZDarije9!$A$1:$N$1000, 8, 0), 0)/'TOP SCORES'!J$7,0)</f>
        <v>0</v>
      </c>
      <c r="M68" s="16">
        <f>IFERROR(100*_xlfn.IFNA(VLOOKUP($B68,KviZDarije10!$A$1:$N$1000, 8, 0), 0)/'TOP SCORES'!K$7,0)</f>
        <v>0</v>
      </c>
      <c r="N68" s="16">
        <f>IFERROR(100*_xlfn.IFNA(VLOOKUP($B68,KviZDarije11!$A$1:$N$1000, 8, 0), 0)/'TOP SCORES'!L$7,0)</f>
        <v>0</v>
      </c>
    </row>
    <row r="69" spans="1:14">
      <c r="A69" s="19">
        <f ca="1">RANK(C69,C$2:C$998)</f>
        <v>66</v>
      </c>
      <c r="B69" s="14" t="s">
        <v>42</v>
      </c>
      <c r="C69" s="17" cm="1">
        <f t="array" aca="1" ref="C69" ca="1">SUM(LARGE(D69:N69,ROW(INDIRECT("1:2"))))</f>
        <v>105.45454545454545</v>
      </c>
      <c r="D69" s="16">
        <f>IFERROR(100*_xlfn.IFNA(VLOOKUP($B69,KviZDarije1!$A$1:$N$1000, 8, 0), 0)/'TOP SCORES'!B$7,0)</f>
        <v>60</v>
      </c>
      <c r="E69" s="16">
        <f>IFERROR(100*_xlfn.IFNA(VLOOKUP($B69,KviZDarije2!$A$1:$N$1000, 8, 0), 0)/'TOP SCORES'!C$7,0)</f>
        <v>0</v>
      </c>
      <c r="F69" s="16">
        <f>IFERROR(100*_xlfn.IFNA(VLOOKUP($B69,KviZDarije3!$A$1:$N$1000, 8, 0), 0)/'TOP SCORES'!D$7,0)</f>
        <v>45.454545454545453</v>
      </c>
      <c r="G69" s="16">
        <f>IFERROR(100*_xlfn.IFNA(VLOOKUP($B69,KviZDarije4!$A$1:$N$1000, 8, 0), 0)/'TOP SCORES'!E$7,0)</f>
        <v>0</v>
      </c>
      <c r="H69" s="16">
        <f>IFERROR(100*_xlfn.IFNA(VLOOKUP($B69,KviZDarije5!$A$1:$N$1000, 8, 0), 0)/'TOP SCORES'!F$7,0)</f>
        <v>0</v>
      </c>
      <c r="I69" s="16">
        <f>IFERROR(100*_xlfn.IFNA(VLOOKUP($B69,KviZDarije6!$A$1:$N$1000, 8, 0), 0)/'TOP SCORES'!G$7,0)</f>
        <v>0</v>
      </c>
      <c r="J69" s="16">
        <f>IFERROR(100*_xlfn.IFNA(VLOOKUP($B69,KviZDarije7!$A$1:$N$1000, 8, 0), 0)/'TOP SCORES'!H$7,0)</f>
        <v>0</v>
      </c>
      <c r="K69" s="16">
        <f>IFERROR(100*_xlfn.IFNA(VLOOKUP($B69,KviZDarije8!$A$1:$N$1000, 8, 0), 0)/'TOP SCORES'!I$7,0)</f>
        <v>0</v>
      </c>
      <c r="L69" s="16">
        <f>IFERROR(100*_xlfn.IFNA(VLOOKUP($B69,KviZDarije9!$A$1:$N$1000, 8, 0), 0)/'TOP SCORES'!J$7,0)</f>
        <v>0</v>
      </c>
      <c r="M69" s="16">
        <f>IFERROR(100*_xlfn.IFNA(VLOOKUP($B69,KviZDarije10!$A$1:$N$1000, 8, 0), 0)/'TOP SCORES'!K$7,0)</f>
        <v>0</v>
      </c>
      <c r="N69" s="16">
        <f>IFERROR(100*_xlfn.IFNA(VLOOKUP($B69,KviZDarije11!$A$1:$N$1000, 8, 0), 0)/'TOP SCORES'!L$7,0)</f>
        <v>0</v>
      </c>
    </row>
    <row r="70" spans="1:14">
      <c r="A70" s="19">
        <f ca="1">RANK(C70,C$2:C$998)</f>
        <v>69</v>
      </c>
      <c r="B70" s="14" t="s">
        <v>21</v>
      </c>
      <c r="C70" s="17" cm="1">
        <f t="array" aca="1" ref="C70" ca="1">SUM(LARGE(D70:N70,ROW(INDIRECT("1:2"))))</f>
        <v>104.54545454545455</v>
      </c>
      <c r="D70" s="16">
        <f>IFERROR(100*_xlfn.IFNA(VLOOKUP($B70,KviZDarije1!$A$1:$N$1000, 8, 0), 0)/'TOP SCORES'!B$7,0)</f>
        <v>50</v>
      </c>
      <c r="E70" s="16">
        <f>IFERROR(100*_xlfn.IFNA(VLOOKUP($B70,KviZDarije2!$A$1:$N$1000, 8, 0), 0)/'TOP SCORES'!C$7,0)</f>
        <v>50</v>
      </c>
      <c r="F70" s="16">
        <f>IFERROR(100*_xlfn.IFNA(VLOOKUP($B70,KviZDarije3!$A$1:$N$1000, 8, 0), 0)/'TOP SCORES'!D$7,0)</f>
        <v>54.545454545454547</v>
      </c>
      <c r="G70" s="16">
        <f>IFERROR(100*_xlfn.IFNA(VLOOKUP($B70,KviZDarije4!$A$1:$N$1000, 8, 0), 0)/'TOP SCORES'!E$7,0)</f>
        <v>0</v>
      </c>
      <c r="H70" s="16">
        <f>IFERROR(100*_xlfn.IFNA(VLOOKUP($B70,KviZDarije5!$A$1:$N$1000, 8, 0), 0)/'TOP SCORES'!F$7,0)</f>
        <v>0</v>
      </c>
      <c r="I70" s="16">
        <f>IFERROR(100*_xlfn.IFNA(VLOOKUP($B70,KviZDarije6!$A$1:$N$1000, 8, 0), 0)/'TOP SCORES'!G$7,0)</f>
        <v>0</v>
      </c>
      <c r="J70" s="16">
        <f>IFERROR(100*_xlfn.IFNA(VLOOKUP($B70,KviZDarije7!$A$1:$N$1000, 8, 0), 0)/'TOP SCORES'!H$7,0)</f>
        <v>0</v>
      </c>
      <c r="K70" s="16">
        <f>IFERROR(100*_xlfn.IFNA(VLOOKUP($B70,KviZDarije8!$A$1:$N$1000, 8, 0), 0)/'TOP SCORES'!I$7,0)</f>
        <v>0</v>
      </c>
      <c r="L70" s="16">
        <f>IFERROR(100*_xlfn.IFNA(VLOOKUP($B70,KviZDarije9!$A$1:$N$1000, 8, 0), 0)/'TOP SCORES'!J$7,0)</f>
        <v>0</v>
      </c>
      <c r="M70" s="16">
        <f>IFERROR(100*_xlfn.IFNA(VLOOKUP($B70,KviZDarije10!$A$1:$N$1000, 8, 0), 0)/'TOP SCORES'!K$7,0)</f>
        <v>0</v>
      </c>
      <c r="N70" s="16">
        <f>IFERROR(100*_xlfn.IFNA(VLOOKUP($B70,KviZDarije11!$A$1:$N$1000, 8, 0), 0)/'TOP SCORES'!L$7,0)</f>
        <v>0</v>
      </c>
    </row>
    <row r="71" spans="1:14">
      <c r="A71" s="19">
        <f ca="1">RANK(C71,C$2:C$998)</f>
        <v>69</v>
      </c>
      <c r="B71" s="51" t="s">
        <v>167</v>
      </c>
      <c r="C71" s="17" cm="1">
        <f t="array" aca="1" ref="C71" ca="1">SUM(LARGE(D71:N71,ROW(INDIRECT("1:2"))))</f>
        <v>104.54545454545455</v>
      </c>
      <c r="D71" s="16">
        <f>IFERROR(100*_xlfn.IFNA(VLOOKUP($B71,KviZDarije1!$A$1:$N$1000, 8, 0), 0)/'TOP SCORES'!B$7,0)</f>
        <v>40</v>
      </c>
      <c r="E71" s="16">
        <f>IFERROR(100*_xlfn.IFNA(VLOOKUP($B71,KviZDarije2!$A$1:$N$1000, 8, 0), 0)/'TOP SCORES'!C$7,0)</f>
        <v>50</v>
      </c>
      <c r="F71" s="16">
        <f>IFERROR(100*_xlfn.IFNA(VLOOKUP($B71,KviZDarije3!$A$1:$N$1000, 8, 0), 0)/'TOP SCORES'!D$7,0)</f>
        <v>54.545454545454547</v>
      </c>
      <c r="G71" s="16">
        <f>IFERROR(100*_xlfn.IFNA(VLOOKUP($B71,KviZDarije4!$A$1:$N$1000, 8, 0), 0)/'TOP SCORES'!E$7,0)</f>
        <v>0</v>
      </c>
      <c r="H71" s="16">
        <f>IFERROR(100*_xlfn.IFNA(VLOOKUP($B71,KviZDarije5!$A$1:$N$1000, 8, 0), 0)/'TOP SCORES'!F$7,0)</f>
        <v>0</v>
      </c>
      <c r="I71" s="16">
        <f>IFERROR(100*_xlfn.IFNA(VLOOKUP($B71,KviZDarije6!$A$1:$N$1000, 8, 0), 0)/'TOP SCORES'!G$7,0)</f>
        <v>0</v>
      </c>
      <c r="J71" s="16">
        <f>IFERROR(100*_xlfn.IFNA(VLOOKUP($B71,KviZDarije7!$A$1:$N$1000, 8, 0), 0)/'TOP SCORES'!H$7,0)</f>
        <v>0</v>
      </c>
      <c r="K71" s="16">
        <f>IFERROR(100*_xlfn.IFNA(VLOOKUP($B71,KviZDarije8!$A$1:$N$1000, 8, 0), 0)/'TOP SCORES'!I$7,0)</f>
        <v>0</v>
      </c>
      <c r="L71" s="16">
        <f>IFERROR(100*_xlfn.IFNA(VLOOKUP($B71,KviZDarije9!$A$1:$N$1000, 8, 0), 0)/'TOP SCORES'!J$7,0)</f>
        <v>0</v>
      </c>
      <c r="M71" s="16">
        <f>IFERROR(100*_xlfn.IFNA(VLOOKUP($B71,KviZDarije10!$A$1:$N$1000, 8, 0), 0)/'TOP SCORES'!K$7,0)</f>
        <v>0</v>
      </c>
      <c r="N71" s="16">
        <f>IFERROR(100*_xlfn.IFNA(VLOOKUP($B71,KviZDarije11!$A$1:$N$1000, 8, 0), 0)/'TOP SCORES'!L$7,0)</f>
        <v>0</v>
      </c>
    </row>
    <row r="72" spans="1:14">
      <c r="A72" s="19">
        <f ca="1">RANK(C72,C$2:C$998)</f>
        <v>69</v>
      </c>
      <c r="B72" s="10" t="s">
        <v>119</v>
      </c>
      <c r="C72" s="17" cm="1">
        <f t="array" aca="1" ref="C72" ca="1">SUM(LARGE(D72:N72,ROW(INDIRECT("1:2"))))</f>
        <v>104.54545454545455</v>
      </c>
      <c r="D72" s="16">
        <f>IFERROR(100*_xlfn.IFNA(VLOOKUP($B72,KviZDarije1!$A$1:$N$1000, 8, 0), 0)/'TOP SCORES'!B$7,0)</f>
        <v>50</v>
      </c>
      <c r="E72" s="16">
        <f>IFERROR(100*_xlfn.IFNA(VLOOKUP($B72,KviZDarije2!$A$1:$N$1000, 8, 0), 0)/'TOP SCORES'!C$7,0)</f>
        <v>30</v>
      </c>
      <c r="F72" s="16">
        <f>IFERROR(100*_xlfn.IFNA(VLOOKUP($B72,KviZDarije3!$A$1:$N$1000, 8, 0), 0)/'TOP SCORES'!D$7,0)</f>
        <v>54.545454545454547</v>
      </c>
      <c r="G72" s="16">
        <f>IFERROR(100*_xlfn.IFNA(VLOOKUP($B72,KviZDarije4!$A$1:$N$1000, 8, 0), 0)/'TOP SCORES'!E$7,0)</f>
        <v>0</v>
      </c>
      <c r="H72" s="16">
        <f>IFERROR(100*_xlfn.IFNA(VLOOKUP($B72,KviZDarije5!$A$1:$N$1000, 8, 0), 0)/'TOP SCORES'!F$7,0)</f>
        <v>0</v>
      </c>
      <c r="I72" s="16">
        <f>IFERROR(100*_xlfn.IFNA(VLOOKUP($B72,KviZDarije6!$A$1:$N$1000, 8, 0), 0)/'TOP SCORES'!G$7,0)</f>
        <v>0</v>
      </c>
      <c r="J72" s="16">
        <f>IFERROR(100*_xlfn.IFNA(VLOOKUP($B72,KviZDarije7!$A$1:$N$1000, 8, 0), 0)/'TOP SCORES'!H$7,0)</f>
        <v>0</v>
      </c>
      <c r="K72" s="16">
        <f>IFERROR(100*_xlfn.IFNA(VLOOKUP($B72,KviZDarije8!$A$1:$N$1000, 8, 0), 0)/'TOP SCORES'!I$7,0)</f>
        <v>0</v>
      </c>
      <c r="L72" s="16">
        <f>IFERROR(100*_xlfn.IFNA(VLOOKUP($B72,KviZDarije9!$A$1:$N$1000, 8, 0), 0)/'TOP SCORES'!J$7,0)</f>
        <v>0</v>
      </c>
      <c r="M72" s="16">
        <f>IFERROR(100*_xlfn.IFNA(VLOOKUP($B72,KviZDarije10!$A$1:$N$1000, 8, 0), 0)/'TOP SCORES'!K$7,0)</f>
        <v>0</v>
      </c>
      <c r="N72" s="16">
        <f>IFERROR(100*_xlfn.IFNA(VLOOKUP($B72,KviZDarije11!$A$1:$N$1000, 8, 0), 0)/'TOP SCORES'!L$7,0)</f>
        <v>0</v>
      </c>
    </row>
    <row r="73" spans="1:14">
      <c r="A73" s="19">
        <f ca="1">RANK(C73,C$2:C$998)</f>
        <v>69</v>
      </c>
      <c r="B73" s="6" t="s">
        <v>163</v>
      </c>
      <c r="C73" s="17" cm="1">
        <f t="array" aca="1" ref="C73" ca="1">SUM(LARGE(D73:N73,ROW(INDIRECT("1:2"))))</f>
        <v>104.54545454545455</v>
      </c>
      <c r="D73" s="16">
        <f>IFERROR(100*_xlfn.IFNA(VLOOKUP($B73,KviZDarije1!$A$1:$N$1000, 8, 0), 0)/'TOP SCORES'!B$7,0)</f>
        <v>50</v>
      </c>
      <c r="E73" s="16">
        <f>IFERROR(100*_xlfn.IFNA(VLOOKUP($B73,KviZDarije2!$A$1:$N$1000, 8, 0), 0)/'TOP SCORES'!C$7,0)</f>
        <v>10</v>
      </c>
      <c r="F73" s="16">
        <f>IFERROR(100*_xlfn.IFNA(VLOOKUP($B73,KviZDarije3!$A$1:$N$1000, 8, 0), 0)/'TOP SCORES'!D$7,0)</f>
        <v>54.545454545454547</v>
      </c>
      <c r="G73" s="16">
        <f>IFERROR(100*_xlfn.IFNA(VLOOKUP($B73,KviZDarije4!$A$1:$N$1000, 8, 0), 0)/'TOP SCORES'!E$7,0)</f>
        <v>0</v>
      </c>
      <c r="H73" s="16">
        <f>IFERROR(100*_xlfn.IFNA(VLOOKUP($B73,KviZDarije5!$A$1:$N$1000, 8, 0), 0)/'TOP SCORES'!F$7,0)</f>
        <v>0</v>
      </c>
      <c r="I73" s="16">
        <f>IFERROR(100*_xlfn.IFNA(VLOOKUP($B73,KviZDarije6!$A$1:$N$1000, 8, 0), 0)/'TOP SCORES'!G$7,0)</f>
        <v>0</v>
      </c>
      <c r="J73" s="16">
        <f>IFERROR(100*_xlfn.IFNA(VLOOKUP($B73,KviZDarije7!$A$1:$N$1000, 8, 0), 0)/'TOP SCORES'!H$7,0)</f>
        <v>0</v>
      </c>
      <c r="K73" s="16">
        <f>IFERROR(100*_xlfn.IFNA(VLOOKUP($B73,KviZDarije8!$A$1:$N$1000, 8, 0), 0)/'TOP SCORES'!I$7,0)</f>
        <v>0</v>
      </c>
      <c r="L73" s="16">
        <f>IFERROR(100*_xlfn.IFNA(VLOOKUP($B73,KviZDarije9!$A$1:$N$1000, 8, 0), 0)/'TOP SCORES'!J$7,0)</f>
        <v>0</v>
      </c>
      <c r="M73" s="16">
        <f>IFERROR(100*_xlfn.IFNA(VLOOKUP($B73,KviZDarije10!$A$1:$N$1000, 8, 0), 0)/'TOP SCORES'!K$7,0)</f>
        <v>0</v>
      </c>
      <c r="N73" s="16">
        <f>IFERROR(100*_xlfn.IFNA(VLOOKUP($B73,KviZDarije11!$A$1:$N$1000, 8, 0), 0)/'TOP SCORES'!L$7,0)</f>
        <v>0</v>
      </c>
    </row>
    <row r="74" spans="1:14">
      <c r="A74" s="19">
        <f ca="1">RANK(C74,C$2:C$998)</f>
        <v>69</v>
      </c>
      <c r="B74" s="6" t="s">
        <v>214</v>
      </c>
      <c r="C74" s="17" cm="1">
        <f t="array" aca="1" ref="C74" ca="1">SUM(LARGE(D74:N74,ROW(INDIRECT("1:2"))))</f>
        <v>104.54545454545455</v>
      </c>
      <c r="D74" s="16">
        <f>IFERROR(100*_xlfn.IFNA(VLOOKUP($B74,KviZDarije1!$A$1:$N$1000, 8, 0), 0)/'TOP SCORES'!B$7,0)</f>
        <v>0</v>
      </c>
      <c r="E74" s="16">
        <f>IFERROR(100*_xlfn.IFNA(VLOOKUP($B74,KviZDarije2!$A$1:$N$1000, 8, 0), 0)/'TOP SCORES'!C$7,0)</f>
        <v>50</v>
      </c>
      <c r="F74" s="16">
        <f>IFERROR(100*_xlfn.IFNA(VLOOKUP($B74,KviZDarije3!$A$1:$N$1000, 8, 0), 0)/'TOP SCORES'!D$7,0)</f>
        <v>54.545454545454547</v>
      </c>
      <c r="G74" s="16">
        <f>IFERROR(100*_xlfn.IFNA(VLOOKUP($B74,KviZDarije4!$A$1:$N$1000, 8, 0), 0)/'TOP SCORES'!E$7,0)</f>
        <v>0</v>
      </c>
      <c r="H74" s="16">
        <f>IFERROR(100*_xlfn.IFNA(VLOOKUP($B74,KviZDarije5!$A$1:$N$1000, 8, 0), 0)/'TOP SCORES'!F$7,0)</f>
        <v>0</v>
      </c>
      <c r="I74" s="16">
        <f>IFERROR(100*_xlfn.IFNA(VLOOKUP($B74,KviZDarije6!$A$1:$N$1000, 8, 0), 0)/'TOP SCORES'!G$7,0)</f>
        <v>0</v>
      </c>
      <c r="J74" s="16">
        <f>IFERROR(100*_xlfn.IFNA(VLOOKUP($B74,KviZDarije7!$A$1:$N$1000, 8, 0), 0)/'TOP SCORES'!H$7,0)</f>
        <v>0</v>
      </c>
      <c r="K74" s="16">
        <f>IFERROR(100*_xlfn.IFNA(VLOOKUP($B74,KviZDarije8!$A$1:$N$1000, 8, 0), 0)/'TOP SCORES'!I$7,0)</f>
        <v>0</v>
      </c>
      <c r="L74" s="16">
        <f>IFERROR(100*_xlfn.IFNA(VLOOKUP($B74,KviZDarije9!$A$1:$N$1000, 8, 0), 0)/'TOP SCORES'!J$7,0)</f>
        <v>0</v>
      </c>
      <c r="M74" s="16">
        <f>IFERROR(100*_xlfn.IFNA(VLOOKUP($B74,KviZDarije10!$A$1:$N$1000, 8, 0), 0)/'TOP SCORES'!K$7,0)</f>
        <v>0</v>
      </c>
      <c r="N74" s="16">
        <f>IFERROR(100*_xlfn.IFNA(VLOOKUP($B74,KviZDarije11!$A$1:$N$1000, 8, 0), 0)/'TOP SCORES'!L$7,0)</f>
        <v>0</v>
      </c>
    </row>
    <row r="75" spans="1:14">
      <c r="A75" s="19">
        <f ca="1">RANK(C75,C$2:C$998)</f>
        <v>75</v>
      </c>
      <c r="B75" s="6" t="s">
        <v>90</v>
      </c>
      <c r="C75" s="17" cm="1">
        <f t="array" aca="1" ref="C75" ca="1">SUM(LARGE(D75:N75,ROW(INDIRECT("1:2"))))</f>
        <v>103.63636363636363</v>
      </c>
      <c r="D75" s="16">
        <f>IFERROR(100*_xlfn.IFNA(VLOOKUP($B75,KviZDarije1!$A$1:$N$1000, 8, 0), 0)/'TOP SCORES'!B$7,0)</f>
        <v>40</v>
      </c>
      <c r="E75" s="16">
        <f>IFERROR(100*_xlfn.IFNA(VLOOKUP($B75,KviZDarije2!$A$1:$N$1000, 8, 0), 0)/'TOP SCORES'!C$7,0)</f>
        <v>40</v>
      </c>
      <c r="F75" s="16">
        <f>IFERROR(100*_xlfn.IFNA(VLOOKUP($B75,KviZDarije3!$A$1:$N$1000, 8, 0), 0)/'TOP SCORES'!D$7,0)</f>
        <v>63.636363636363633</v>
      </c>
      <c r="G75" s="16">
        <f>IFERROR(100*_xlfn.IFNA(VLOOKUP($B75,KviZDarije4!$A$1:$N$1000, 8, 0), 0)/'TOP SCORES'!E$7,0)</f>
        <v>0</v>
      </c>
      <c r="H75" s="16">
        <f>IFERROR(100*_xlfn.IFNA(VLOOKUP($B75,KviZDarije5!$A$1:$N$1000, 8, 0), 0)/'TOP SCORES'!F$7,0)</f>
        <v>0</v>
      </c>
      <c r="I75" s="16">
        <f>IFERROR(100*_xlfn.IFNA(VLOOKUP($B75,KviZDarije6!$A$1:$N$1000, 8, 0), 0)/'TOP SCORES'!G$7,0)</f>
        <v>0</v>
      </c>
      <c r="J75" s="16">
        <f>IFERROR(100*_xlfn.IFNA(VLOOKUP($B75,KviZDarije7!$A$1:$N$1000, 8, 0), 0)/'TOP SCORES'!H$7,0)</f>
        <v>0</v>
      </c>
      <c r="K75" s="16">
        <f>IFERROR(100*_xlfn.IFNA(VLOOKUP($B75,KviZDarije8!$A$1:$N$1000, 8, 0), 0)/'TOP SCORES'!I$7,0)</f>
        <v>0</v>
      </c>
      <c r="L75" s="16">
        <f>IFERROR(100*_xlfn.IFNA(VLOOKUP($B75,KviZDarije9!$A$1:$N$1000, 8, 0), 0)/'TOP SCORES'!J$7,0)</f>
        <v>0</v>
      </c>
      <c r="M75" s="16">
        <f>IFERROR(100*_xlfn.IFNA(VLOOKUP($B75,KviZDarije10!$A$1:$N$1000, 8, 0), 0)/'TOP SCORES'!K$7,0)</f>
        <v>0</v>
      </c>
      <c r="N75" s="16">
        <f>IFERROR(100*_xlfn.IFNA(VLOOKUP($B75,KviZDarije11!$A$1:$N$1000, 8, 0), 0)/'TOP SCORES'!L$7,0)</f>
        <v>0</v>
      </c>
    </row>
    <row r="76" spans="1:14">
      <c r="A76" s="19">
        <f ca="1">RANK(C76,C$2:C$998)</f>
        <v>75</v>
      </c>
      <c r="B76" s="6" t="s">
        <v>245</v>
      </c>
      <c r="C76" s="17" cm="1">
        <f t="array" aca="1" ref="C76" ca="1">SUM(LARGE(D76:N76,ROW(INDIRECT("1:2"))))</f>
        <v>103.63636363636363</v>
      </c>
      <c r="D76" s="16">
        <f>IFERROR(100*_xlfn.IFNA(VLOOKUP($B76,KviZDarije1!$A$1:$N$1000, 8, 0), 0)/'TOP SCORES'!B$7,0)</f>
        <v>0</v>
      </c>
      <c r="E76" s="16">
        <f>IFERROR(100*_xlfn.IFNA(VLOOKUP($B76,KviZDarije2!$A$1:$N$1000, 8, 0), 0)/'TOP SCORES'!C$7,0)</f>
        <v>40</v>
      </c>
      <c r="F76" s="16">
        <f>IFERROR(100*_xlfn.IFNA(VLOOKUP($B76,KviZDarije3!$A$1:$N$1000, 8, 0), 0)/'TOP SCORES'!D$7,0)</f>
        <v>63.636363636363633</v>
      </c>
      <c r="G76" s="16">
        <f>IFERROR(100*_xlfn.IFNA(VLOOKUP($B76,KviZDarije4!$A$1:$N$1000, 8, 0), 0)/'TOP SCORES'!E$7,0)</f>
        <v>0</v>
      </c>
      <c r="H76" s="16">
        <f>IFERROR(100*_xlfn.IFNA(VLOOKUP($B76,KviZDarije5!$A$1:$N$1000, 8, 0), 0)/'TOP SCORES'!F$7,0)</f>
        <v>0</v>
      </c>
      <c r="I76" s="16">
        <f>IFERROR(100*_xlfn.IFNA(VLOOKUP($B76,KviZDarije6!$A$1:$N$1000, 8, 0), 0)/'TOP SCORES'!G$7,0)</f>
        <v>0</v>
      </c>
      <c r="J76" s="16">
        <f>IFERROR(100*_xlfn.IFNA(VLOOKUP($B76,KviZDarije7!$A$1:$N$1000, 8, 0), 0)/'TOP SCORES'!H$7,0)</f>
        <v>0</v>
      </c>
      <c r="K76" s="16">
        <f>IFERROR(100*_xlfn.IFNA(VLOOKUP($B76,KviZDarije8!$A$1:$N$1000, 8, 0), 0)/'TOP SCORES'!I$7,0)</f>
        <v>0</v>
      </c>
      <c r="L76" s="16">
        <f>IFERROR(100*_xlfn.IFNA(VLOOKUP($B76,KviZDarije9!$A$1:$N$1000, 8, 0), 0)/'TOP SCORES'!J$7,0)</f>
        <v>0</v>
      </c>
      <c r="M76" s="16">
        <f>IFERROR(100*_xlfn.IFNA(VLOOKUP($B76,KviZDarije10!$A$1:$N$1000, 8, 0), 0)/'TOP SCORES'!K$7,0)</f>
        <v>0</v>
      </c>
      <c r="N76" s="16">
        <f>IFERROR(100*_xlfn.IFNA(VLOOKUP($B76,KviZDarije11!$A$1:$N$1000, 8, 0), 0)/'TOP SCORES'!L$7,0)</f>
        <v>0</v>
      </c>
    </row>
    <row r="77" spans="1:14">
      <c r="A77" s="19">
        <f ca="1">RANK(C77,C$2:C$998)</f>
        <v>78</v>
      </c>
      <c r="B77" s="10" t="s">
        <v>56</v>
      </c>
      <c r="C77" s="17" cm="1">
        <f t="array" aca="1" ref="C77" ca="1">SUM(LARGE(D77:N77,ROW(INDIRECT("1:2"))))</f>
        <v>100</v>
      </c>
      <c r="D77" s="16">
        <f>IFERROR(100*_xlfn.IFNA(VLOOKUP($B77,KviZDarije1!$A$1:$N$1000, 8, 0), 0)/'TOP SCORES'!B$7,0)</f>
        <v>50</v>
      </c>
      <c r="E77" s="16">
        <f>IFERROR(100*_xlfn.IFNA(VLOOKUP($B77,KviZDarije2!$A$1:$N$1000, 8, 0), 0)/'TOP SCORES'!C$7,0)</f>
        <v>50</v>
      </c>
      <c r="F77" s="16">
        <f>IFERROR(100*_xlfn.IFNA(VLOOKUP($B77,KviZDarije3!$A$1:$N$1000, 8, 0), 0)/'TOP SCORES'!D$7,0)</f>
        <v>45.454545454545453</v>
      </c>
      <c r="G77" s="16">
        <f>IFERROR(100*_xlfn.IFNA(VLOOKUP($B77,KviZDarije4!$A$1:$N$1000, 8, 0), 0)/'TOP SCORES'!E$7,0)</f>
        <v>0</v>
      </c>
      <c r="H77" s="16">
        <f>IFERROR(100*_xlfn.IFNA(VLOOKUP($B77,KviZDarije5!$A$1:$N$1000, 8, 0), 0)/'TOP SCORES'!F$7,0)</f>
        <v>0</v>
      </c>
      <c r="I77" s="16">
        <f>IFERROR(100*_xlfn.IFNA(VLOOKUP($B77,KviZDarije6!$A$1:$N$1000, 8, 0), 0)/'TOP SCORES'!G$7,0)</f>
        <v>0</v>
      </c>
      <c r="J77" s="16">
        <f>IFERROR(100*_xlfn.IFNA(VLOOKUP($B77,KviZDarije7!$A$1:$N$1000, 8, 0), 0)/'TOP SCORES'!H$7,0)</f>
        <v>0</v>
      </c>
      <c r="K77" s="16">
        <f>IFERROR(100*_xlfn.IFNA(VLOOKUP($B77,KviZDarije8!$A$1:$N$1000, 8, 0), 0)/'TOP SCORES'!I$7,0)</f>
        <v>0</v>
      </c>
      <c r="L77" s="16">
        <f>IFERROR(100*_xlfn.IFNA(VLOOKUP($B77,KviZDarije9!$A$1:$N$1000, 8, 0), 0)/'TOP SCORES'!J$7,0)</f>
        <v>0</v>
      </c>
      <c r="M77" s="16">
        <f>IFERROR(100*_xlfn.IFNA(VLOOKUP($B77,KviZDarije10!$A$1:$N$1000, 8, 0), 0)/'TOP SCORES'!K$7,0)</f>
        <v>0</v>
      </c>
      <c r="N77" s="16">
        <f>IFERROR(100*_xlfn.IFNA(VLOOKUP($B77,KviZDarije11!$A$1:$N$1000, 8, 0), 0)/'TOP SCORES'!L$7,0)</f>
        <v>0</v>
      </c>
    </row>
    <row r="78" spans="1:14">
      <c r="A78" s="19">
        <f ca="1">RANK(C78,C$2:C$998)</f>
        <v>69</v>
      </c>
      <c r="B78" s="6" t="s">
        <v>86</v>
      </c>
      <c r="C78" s="17" cm="1">
        <f t="array" aca="1" ref="C78" ca="1">SUM(LARGE(D78:N78,ROW(INDIRECT("1:2"))))</f>
        <v>104.54545454545455</v>
      </c>
      <c r="D78" s="16">
        <f>IFERROR(100*_xlfn.IFNA(VLOOKUP($B78,KviZDarije1!$A$1:$N$1000, 8, 0), 0)/'TOP SCORES'!B$7,0)</f>
        <v>50</v>
      </c>
      <c r="E78" s="16">
        <f>IFERROR(100*_xlfn.IFNA(VLOOKUP($B78,KviZDarije2!$A$1:$N$1000, 8, 0), 0)/'TOP SCORES'!C$7,0)</f>
        <v>50</v>
      </c>
      <c r="F78" s="16">
        <f>IFERROR(100*_xlfn.IFNA(VLOOKUP($B78,KviZDarije3!$A$1:$N$1000, 8, 0), 0)/'TOP SCORES'!D$7,0)</f>
        <v>54.545454545454547</v>
      </c>
      <c r="G78" s="16">
        <f>IFERROR(100*_xlfn.IFNA(VLOOKUP($B78,KviZDarije4!$A$1:$N$1000, 8, 0), 0)/'TOP SCORES'!E$7,0)</f>
        <v>0</v>
      </c>
      <c r="H78" s="16">
        <f>IFERROR(100*_xlfn.IFNA(VLOOKUP($B78,KviZDarije5!$A$1:$N$1000, 8, 0), 0)/'TOP SCORES'!F$7,0)</f>
        <v>0</v>
      </c>
      <c r="I78" s="16">
        <f>IFERROR(100*_xlfn.IFNA(VLOOKUP($B78,KviZDarije6!$A$1:$N$1000, 8, 0), 0)/'TOP SCORES'!G$7,0)</f>
        <v>0</v>
      </c>
      <c r="J78" s="16">
        <f>IFERROR(100*_xlfn.IFNA(VLOOKUP($B78,KviZDarije7!$A$1:$N$1000, 8, 0), 0)/'TOP SCORES'!H$7,0)</f>
        <v>0</v>
      </c>
      <c r="K78" s="16">
        <f>IFERROR(100*_xlfn.IFNA(VLOOKUP($B78,KviZDarije8!$A$1:$N$1000, 8, 0), 0)/'TOP SCORES'!I$7,0)</f>
        <v>0</v>
      </c>
      <c r="L78" s="16">
        <f>IFERROR(100*_xlfn.IFNA(VLOOKUP($B78,KviZDarije9!$A$1:$N$1000, 8, 0), 0)/'TOP SCORES'!J$7,0)</f>
        <v>0</v>
      </c>
      <c r="M78" s="16">
        <f>IFERROR(100*_xlfn.IFNA(VLOOKUP($B78,KviZDarije10!$A$1:$N$1000, 8, 0), 0)/'TOP SCORES'!K$7,0)</f>
        <v>0</v>
      </c>
      <c r="N78" s="16">
        <f>IFERROR(100*_xlfn.IFNA(VLOOKUP($B78,KviZDarije11!$A$1:$N$1000, 8, 0), 0)/'TOP SCORES'!L$7,0)</f>
        <v>0</v>
      </c>
    </row>
    <row r="79" spans="1:14">
      <c r="A79" s="19">
        <f ca="1">RANK(C79,C$2:C$998)</f>
        <v>78</v>
      </c>
      <c r="B79" s="14" t="s">
        <v>166</v>
      </c>
      <c r="C79" s="17" cm="1">
        <f t="array" aca="1" ref="C79" ca="1">SUM(LARGE(D79:N79,ROW(INDIRECT("1:2"))))</f>
        <v>100</v>
      </c>
      <c r="D79" s="16">
        <f>IFERROR(100*_xlfn.IFNA(VLOOKUP($B79,KviZDarije1!$A$1:$N$1000, 8, 0), 0)/'TOP SCORES'!B$7,0)</f>
        <v>60</v>
      </c>
      <c r="E79" s="16">
        <f>IFERROR(100*_xlfn.IFNA(VLOOKUP($B79,KviZDarije2!$A$1:$N$1000, 8, 0), 0)/'TOP SCORES'!C$7,0)</f>
        <v>40</v>
      </c>
      <c r="F79" s="16">
        <f>IFERROR(100*_xlfn.IFNA(VLOOKUP($B79,KviZDarije3!$A$1:$N$1000, 8, 0), 0)/'TOP SCORES'!D$7,0)</f>
        <v>0</v>
      </c>
      <c r="G79" s="16">
        <f>IFERROR(100*_xlfn.IFNA(VLOOKUP($B79,KviZDarije4!$A$1:$N$1000, 8, 0), 0)/'TOP SCORES'!E$7,0)</f>
        <v>0</v>
      </c>
      <c r="H79" s="16">
        <f>IFERROR(100*_xlfn.IFNA(VLOOKUP($B79,KviZDarije5!$A$1:$N$1000, 8, 0), 0)/'TOP SCORES'!F$7,0)</f>
        <v>0</v>
      </c>
      <c r="I79" s="16">
        <f>IFERROR(100*_xlfn.IFNA(VLOOKUP($B79,KviZDarije6!$A$1:$N$1000, 8, 0), 0)/'TOP SCORES'!G$7,0)</f>
        <v>0</v>
      </c>
      <c r="J79" s="16">
        <f>IFERROR(100*_xlfn.IFNA(VLOOKUP($B79,KviZDarije7!$A$1:$N$1000, 8, 0), 0)/'TOP SCORES'!H$7,0)</f>
        <v>0</v>
      </c>
      <c r="K79" s="16">
        <f>IFERROR(100*_xlfn.IFNA(VLOOKUP($B79,KviZDarije8!$A$1:$N$1000, 8, 0), 0)/'TOP SCORES'!I$7,0)</f>
        <v>0</v>
      </c>
      <c r="L79" s="16">
        <f>IFERROR(100*_xlfn.IFNA(VLOOKUP($B79,KviZDarije9!$A$1:$N$1000, 8, 0), 0)/'TOP SCORES'!J$7,0)</f>
        <v>0</v>
      </c>
      <c r="M79" s="16">
        <f>IFERROR(100*_xlfn.IFNA(VLOOKUP($B79,KviZDarije10!$A$1:$N$1000, 8, 0), 0)/'TOP SCORES'!K$7,0)</f>
        <v>0</v>
      </c>
      <c r="N79" s="16">
        <f>IFERROR(100*_xlfn.IFNA(VLOOKUP($B79,KviZDarije11!$A$1:$N$1000, 8, 0), 0)/'TOP SCORES'!L$7,0)</f>
        <v>0</v>
      </c>
    </row>
    <row r="80" spans="1:14">
      <c r="A80" s="19">
        <f ca="1">RANK(C80,C$2:C$998)</f>
        <v>80</v>
      </c>
      <c r="B80" s="14" t="s">
        <v>120</v>
      </c>
      <c r="C80" s="17" cm="1">
        <f t="array" aca="1" ref="C80" ca="1">SUM(LARGE(D80:N80,ROW(INDIRECT("1:2"))))</f>
        <v>95.454545454545453</v>
      </c>
      <c r="D80" s="16">
        <f>IFERROR(100*_xlfn.IFNA(VLOOKUP($B80,KviZDarije1!$A$1:$N$1000, 8, 0), 0)/'TOP SCORES'!B$7,0)</f>
        <v>50</v>
      </c>
      <c r="E80" s="16">
        <f>IFERROR(100*_xlfn.IFNA(VLOOKUP($B80,KviZDarije2!$A$1:$N$1000, 8, 0), 0)/'TOP SCORES'!C$7,0)</f>
        <v>40</v>
      </c>
      <c r="F80" s="16">
        <f>IFERROR(100*_xlfn.IFNA(VLOOKUP($B80,KviZDarije3!$A$1:$N$1000, 8, 0), 0)/'TOP SCORES'!D$7,0)</f>
        <v>45.454545454545453</v>
      </c>
      <c r="G80" s="16">
        <f>IFERROR(100*_xlfn.IFNA(VLOOKUP($B80,KviZDarije4!$A$1:$N$1000, 8, 0), 0)/'TOP SCORES'!E$7,0)</f>
        <v>0</v>
      </c>
      <c r="H80" s="16">
        <f>IFERROR(100*_xlfn.IFNA(VLOOKUP($B80,KviZDarije5!$A$1:$N$1000, 8, 0), 0)/'TOP SCORES'!F$7,0)</f>
        <v>0</v>
      </c>
      <c r="I80" s="16">
        <f>IFERROR(100*_xlfn.IFNA(VLOOKUP($B80,KviZDarije6!$A$1:$N$1000, 8, 0), 0)/'TOP SCORES'!G$7,0)</f>
        <v>0</v>
      </c>
      <c r="J80" s="16">
        <f>IFERROR(100*_xlfn.IFNA(VLOOKUP($B80,KviZDarije7!$A$1:$N$1000, 8, 0), 0)/'TOP SCORES'!H$7,0)</f>
        <v>0</v>
      </c>
      <c r="K80" s="16">
        <f>IFERROR(100*_xlfn.IFNA(VLOOKUP($B80,KviZDarije8!$A$1:$N$1000, 8, 0), 0)/'TOP SCORES'!I$7,0)</f>
        <v>0</v>
      </c>
      <c r="L80" s="16">
        <f>IFERROR(100*_xlfn.IFNA(VLOOKUP($B80,KviZDarije9!$A$1:$N$1000, 8, 0), 0)/'TOP SCORES'!J$7,0)</f>
        <v>0</v>
      </c>
      <c r="M80" s="16">
        <f>IFERROR(100*_xlfn.IFNA(VLOOKUP($B80,KviZDarije10!$A$1:$N$1000, 8, 0), 0)/'TOP SCORES'!K$7,0)</f>
        <v>0</v>
      </c>
      <c r="N80" s="16">
        <f>IFERROR(100*_xlfn.IFNA(VLOOKUP($B80,KviZDarije11!$A$1:$N$1000, 8, 0), 0)/'TOP SCORES'!L$7,0)</f>
        <v>0</v>
      </c>
    </row>
    <row r="81" spans="1:14">
      <c r="A81" s="19">
        <f ca="1">RANK(C81,C$2:C$998)</f>
        <v>80</v>
      </c>
      <c r="B81" s="10" t="s">
        <v>121</v>
      </c>
      <c r="C81" s="17" cm="1">
        <f t="array" aca="1" ref="C81" ca="1">SUM(LARGE(D81:N81,ROW(INDIRECT("1:2"))))</f>
        <v>95.454545454545453</v>
      </c>
      <c r="D81" s="16">
        <f>IFERROR(100*_xlfn.IFNA(VLOOKUP($B81,KviZDarije1!$A$1:$N$1000, 8, 0), 0)/'TOP SCORES'!B$7,0)</f>
        <v>40</v>
      </c>
      <c r="E81" s="16">
        <f>IFERROR(100*_xlfn.IFNA(VLOOKUP($B81,KviZDarije2!$A$1:$N$1000, 8, 0), 0)/'TOP SCORES'!C$7,0)</f>
        <v>50</v>
      </c>
      <c r="F81" s="16">
        <f>IFERROR(100*_xlfn.IFNA(VLOOKUP($B81,KviZDarije3!$A$1:$N$1000, 8, 0), 0)/'TOP SCORES'!D$7,0)</f>
        <v>45.454545454545453</v>
      </c>
      <c r="G81" s="16">
        <f>IFERROR(100*_xlfn.IFNA(VLOOKUP($B81,KviZDarije4!$A$1:$N$1000, 8, 0), 0)/'TOP SCORES'!E$7,0)</f>
        <v>0</v>
      </c>
      <c r="H81" s="16">
        <f>IFERROR(100*_xlfn.IFNA(VLOOKUP($B81,KviZDarije5!$A$1:$N$1000, 8, 0), 0)/'TOP SCORES'!F$7,0)</f>
        <v>0</v>
      </c>
      <c r="I81" s="16">
        <f>IFERROR(100*_xlfn.IFNA(VLOOKUP($B81,KviZDarije6!$A$1:$N$1000, 8, 0), 0)/'TOP SCORES'!G$7,0)</f>
        <v>0</v>
      </c>
      <c r="J81" s="16">
        <f>IFERROR(100*_xlfn.IFNA(VLOOKUP($B81,KviZDarije7!$A$1:$N$1000, 8, 0), 0)/'TOP SCORES'!H$7,0)</f>
        <v>0</v>
      </c>
      <c r="K81" s="16">
        <f>IFERROR(100*_xlfn.IFNA(VLOOKUP($B81,KviZDarije8!$A$1:$N$1000, 8, 0), 0)/'TOP SCORES'!I$7,0)</f>
        <v>0</v>
      </c>
      <c r="L81" s="16">
        <f>IFERROR(100*_xlfn.IFNA(VLOOKUP($B81,KviZDarije9!$A$1:$N$1000, 8, 0), 0)/'TOP SCORES'!J$7,0)</f>
        <v>0</v>
      </c>
      <c r="M81" s="16">
        <f>IFERROR(100*_xlfn.IFNA(VLOOKUP($B81,KviZDarije10!$A$1:$N$1000, 8, 0), 0)/'TOP SCORES'!K$7,0)</f>
        <v>0</v>
      </c>
      <c r="N81" s="16">
        <f>IFERROR(100*_xlfn.IFNA(VLOOKUP($B81,KviZDarije11!$A$1:$N$1000, 8, 0), 0)/'TOP SCORES'!L$7,0)</f>
        <v>0</v>
      </c>
    </row>
    <row r="82" spans="1:14">
      <c r="A82" s="19">
        <f ca="1">RANK(C82,C$2:C$998)</f>
        <v>80</v>
      </c>
      <c r="B82" s="14" t="s">
        <v>12</v>
      </c>
      <c r="C82" s="17" cm="1">
        <f t="array" aca="1" ref="C82" ca="1">SUM(LARGE(D82:N82,ROW(INDIRECT("1:2"))))</f>
        <v>95.454545454545453</v>
      </c>
      <c r="D82" s="16">
        <f>IFERROR(100*_xlfn.IFNA(VLOOKUP($B82,KviZDarije1!$A$1:$N$1000, 8, 0), 0)/'TOP SCORES'!B$7,0)</f>
        <v>40</v>
      </c>
      <c r="E82" s="16">
        <f>IFERROR(100*_xlfn.IFNA(VLOOKUP($B82,KviZDarije2!$A$1:$N$1000, 8, 0), 0)/'TOP SCORES'!C$7,0)</f>
        <v>50</v>
      </c>
      <c r="F82" s="16">
        <f>IFERROR(100*_xlfn.IFNA(VLOOKUP($B82,KviZDarije3!$A$1:$N$1000, 8, 0), 0)/'TOP SCORES'!D$7,0)</f>
        <v>45.454545454545453</v>
      </c>
      <c r="G82" s="16">
        <f>IFERROR(100*_xlfn.IFNA(VLOOKUP($B82,KviZDarije4!$A$1:$N$1000, 8, 0), 0)/'TOP SCORES'!E$7,0)</f>
        <v>0</v>
      </c>
      <c r="H82" s="16">
        <f>IFERROR(100*_xlfn.IFNA(VLOOKUP($B82,KviZDarije5!$A$1:$N$1000, 8, 0), 0)/'TOP SCORES'!F$7,0)</f>
        <v>0</v>
      </c>
      <c r="I82" s="16">
        <f>IFERROR(100*_xlfn.IFNA(VLOOKUP($B82,KviZDarije6!$A$1:$N$1000, 8, 0), 0)/'TOP SCORES'!G$7,0)</f>
        <v>0</v>
      </c>
      <c r="J82" s="16">
        <f>IFERROR(100*_xlfn.IFNA(VLOOKUP($B82,KviZDarije7!$A$1:$N$1000, 8, 0), 0)/'TOP SCORES'!H$7,0)</f>
        <v>0</v>
      </c>
      <c r="K82" s="16">
        <f>IFERROR(100*_xlfn.IFNA(VLOOKUP($B82,KviZDarije8!$A$1:$N$1000, 8, 0), 0)/'TOP SCORES'!I$7,0)</f>
        <v>0</v>
      </c>
      <c r="L82" s="16">
        <f>IFERROR(100*_xlfn.IFNA(VLOOKUP($B82,KviZDarije9!$A$1:$N$1000, 8, 0), 0)/'TOP SCORES'!J$7,0)</f>
        <v>0</v>
      </c>
      <c r="M82" s="16">
        <f>IFERROR(100*_xlfn.IFNA(VLOOKUP($B82,KviZDarije10!$A$1:$N$1000, 8, 0), 0)/'TOP SCORES'!K$7,0)</f>
        <v>0</v>
      </c>
      <c r="N82" s="16">
        <f>IFERROR(100*_xlfn.IFNA(VLOOKUP($B82,KviZDarije11!$A$1:$N$1000, 8, 0), 0)/'TOP SCORES'!L$7,0)</f>
        <v>0</v>
      </c>
    </row>
    <row r="83" spans="1:14">
      <c r="A83" s="19">
        <f ca="1">RANK(C83,C$2:C$998)</f>
        <v>80</v>
      </c>
      <c r="B83" s="14" t="s">
        <v>192</v>
      </c>
      <c r="C83" s="17" cm="1">
        <f t="array" aca="1" ref="C83" ca="1">SUM(LARGE(D83:N83,ROW(INDIRECT("1:2"))))</f>
        <v>95.454545454545453</v>
      </c>
      <c r="D83" s="16">
        <f>IFERROR(100*_xlfn.IFNA(VLOOKUP($B83,KviZDarije1!$A$1:$N$1000, 8, 0), 0)/'TOP SCORES'!B$7,0)</f>
        <v>40</v>
      </c>
      <c r="E83" s="16">
        <f>IFERROR(100*_xlfn.IFNA(VLOOKUP($B83,KviZDarije2!$A$1:$N$1000, 8, 0), 0)/'TOP SCORES'!C$7,0)</f>
        <v>50</v>
      </c>
      <c r="F83" s="16">
        <f>IFERROR(100*_xlfn.IFNA(VLOOKUP($B83,KviZDarije3!$A$1:$N$1000, 8, 0), 0)/'TOP SCORES'!D$7,0)</f>
        <v>45.454545454545453</v>
      </c>
      <c r="G83" s="16">
        <f>IFERROR(100*_xlfn.IFNA(VLOOKUP($B83,KviZDarije4!$A$1:$N$1000, 8, 0), 0)/'TOP SCORES'!E$7,0)</f>
        <v>0</v>
      </c>
      <c r="H83" s="16">
        <f>IFERROR(100*_xlfn.IFNA(VLOOKUP($B83,KviZDarije5!$A$1:$N$1000, 8, 0), 0)/'TOP SCORES'!F$7,0)</f>
        <v>0</v>
      </c>
      <c r="I83" s="16">
        <f>IFERROR(100*_xlfn.IFNA(VLOOKUP($B83,KviZDarije6!$A$1:$N$1000, 8, 0), 0)/'TOP SCORES'!G$7,0)</f>
        <v>0</v>
      </c>
      <c r="J83" s="16">
        <f>IFERROR(100*_xlfn.IFNA(VLOOKUP($B83,KviZDarije7!$A$1:$N$1000, 8, 0), 0)/'TOP SCORES'!H$7,0)</f>
        <v>0</v>
      </c>
      <c r="K83" s="16">
        <f>IFERROR(100*_xlfn.IFNA(VLOOKUP($B83,KviZDarije8!$A$1:$N$1000, 8, 0), 0)/'TOP SCORES'!I$7,0)</f>
        <v>0</v>
      </c>
      <c r="L83" s="16">
        <f>IFERROR(100*_xlfn.IFNA(VLOOKUP($B83,KviZDarije9!$A$1:$N$1000, 8, 0), 0)/'TOP SCORES'!J$7,0)</f>
        <v>0</v>
      </c>
      <c r="M83" s="16">
        <f>IFERROR(100*_xlfn.IFNA(VLOOKUP($B83,KviZDarije10!$A$1:$N$1000, 8, 0), 0)/'TOP SCORES'!K$7,0)</f>
        <v>0</v>
      </c>
      <c r="N83" s="16">
        <f>IFERROR(100*_xlfn.IFNA(VLOOKUP($B83,KviZDarije11!$A$1:$N$1000, 8, 0), 0)/'TOP SCORES'!L$7,0)</f>
        <v>0</v>
      </c>
    </row>
    <row r="84" spans="1:14">
      <c r="A84" s="19">
        <f ca="1">RANK(C84,C$2:C$998)</f>
        <v>80</v>
      </c>
      <c r="B84" s="14" t="s">
        <v>18</v>
      </c>
      <c r="C84" s="17" cm="1">
        <f t="array" aca="1" ref="C84" ca="1">SUM(LARGE(D84:N84,ROW(INDIRECT("1:2"))))</f>
        <v>95.454545454545453</v>
      </c>
      <c r="D84" s="16">
        <f>IFERROR(100*_xlfn.IFNA(VLOOKUP($B84,KviZDarije1!$A$1:$N$1000, 8, 0), 0)/'TOP SCORES'!B$7,0)</f>
        <v>20</v>
      </c>
      <c r="E84" s="16">
        <f>IFERROR(100*_xlfn.IFNA(VLOOKUP($B84,KviZDarije2!$A$1:$N$1000, 8, 0), 0)/'TOP SCORES'!C$7,0)</f>
        <v>50</v>
      </c>
      <c r="F84" s="16">
        <f>IFERROR(100*_xlfn.IFNA(VLOOKUP($B84,KviZDarije3!$A$1:$N$1000, 8, 0), 0)/'TOP SCORES'!D$7,0)</f>
        <v>45.454545454545453</v>
      </c>
      <c r="G84" s="16">
        <f>IFERROR(100*_xlfn.IFNA(VLOOKUP($B84,KviZDarije4!$A$1:$N$1000, 8, 0), 0)/'TOP SCORES'!E$7,0)</f>
        <v>0</v>
      </c>
      <c r="H84" s="16">
        <f>IFERROR(100*_xlfn.IFNA(VLOOKUP($B84,KviZDarije5!$A$1:$N$1000, 8, 0), 0)/'TOP SCORES'!F$7,0)</f>
        <v>0</v>
      </c>
      <c r="I84" s="16">
        <f>IFERROR(100*_xlfn.IFNA(VLOOKUP($B84,KviZDarije6!$A$1:$N$1000, 8, 0), 0)/'TOP SCORES'!G$7,0)</f>
        <v>0</v>
      </c>
      <c r="J84" s="16">
        <f>IFERROR(100*_xlfn.IFNA(VLOOKUP($B84,KviZDarije7!$A$1:$N$1000, 8, 0), 0)/'TOP SCORES'!H$7,0)</f>
        <v>0</v>
      </c>
      <c r="K84" s="16">
        <f>IFERROR(100*_xlfn.IFNA(VLOOKUP($B84,KviZDarije8!$A$1:$N$1000, 8, 0), 0)/'TOP SCORES'!I$7,0)</f>
        <v>0</v>
      </c>
      <c r="L84" s="16">
        <f>IFERROR(100*_xlfn.IFNA(VLOOKUP($B84,KviZDarije9!$A$1:$N$1000, 8, 0), 0)/'TOP SCORES'!J$7,0)</f>
        <v>0</v>
      </c>
      <c r="M84" s="16">
        <f>IFERROR(100*_xlfn.IFNA(VLOOKUP($B84,KviZDarije10!$A$1:$N$1000, 8, 0), 0)/'TOP SCORES'!K$7,0)</f>
        <v>0</v>
      </c>
      <c r="N84" s="16">
        <f>IFERROR(100*_xlfn.IFNA(VLOOKUP($B84,KviZDarije11!$A$1:$N$1000, 8, 0), 0)/'TOP SCORES'!L$7,0)</f>
        <v>0</v>
      </c>
    </row>
    <row r="85" spans="1:14">
      <c r="A85" s="19">
        <f ca="1">RANK(C85,C$2:C$998)</f>
        <v>80</v>
      </c>
      <c r="B85" s="10" t="s">
        <v>71</v>
      </c>
      <c r="C85" s="17" cm="1">
        <f t="array" aca="1" ref="C85" ca="1">SUM(LARGE(D85:N85,ROW(INDIRECT("1:2"))))</f>
        <v>95.454545454545453</v>
      </c>
      <c r="D85" s="16">
        <f>IFERROR(100*_xlfn.IFNA(VLOOKUP($B85,KviZDarije1!$A$1:$N$1000, 8, 0), 0)/'TOP SCORES'!B$7,0)</f>
        <v>50</v>
      </c>
      <c r="E85" s="16">
        <f>IFERROR(100*_xlfn.IFNA(VLOOKUP($B85,KviZDarije2!$A$1:$N$1000, 8, 0), 0)/'TOP SCORES'!C$7,0)</f>
        <v>20</v>
      </c>
      <c r="F85" s="16">
        <f>IFERROR(100*_xlfn.IFNA(VLOOKUP($B85,KviZDarije3!$A$1:$N$1000, 8, 0), 0)/'TOP SCORES'!D$7,0)</f>
        <v>45.454545454545453</v>
      </c>
      <c r="G85" s="16">
        <f>IFERROR(100*_xlfn.IFNA(VLOOKUP($B85,KviZDarije4!$A$1:$N$1000, 8, 0), 0)/'TOP SCORES'!E$7,0)</f>
        <v>0</v>
      </c>
      <c r="H85" s="16">
        <f>IFERROR(100*_xlfn.IFNA(VLOOKUP($B85,KviZDarije5!$A$1:$N$1000, 8, 0), 0)/'TOP SCORES'!F$7,0)</f>
        <v>0</v>
      </c>
      <c r="I85" s="16">
        <f>IFERROR(100*_xlfn.IFNA(VLOOKUP($B85,KviZDarije6!$A$1:$N$1000, 8, 0), 0)/'TOP SCORES'!G$7,0)</f>
        <v>0</v>
      </c>
      <c r="J85" s="16">
        <f>IFERROR(100*_xlfn.IFNA(VLOOKUP($B85,KviZDarije7!$A$1:$N$1000, 8, 0), 0)/'TOP SCORES'!H$7,0)</f>
        <v>0</v>
      </c>
      <c r="K85" s="16">
        <f>IFERROR(100*_xlfn.IFNA(VLOOKUP($B85,KviZDarije8!$A$1:$N$1000, 8, 0), 0)/'TOP SCORES'!I$7,0)</f>
        <v>0</v>
      </c>
      <c r="L85" s="16">
        <f>IFERROR(100*_xlfn.IFNA(VLOOKUP($B85,KviZDarije9!$A$1:$N$1000, 8, 0), 0)/'TOP SCORES'!J$7,0)</f>
        <v>0</v>
      </c>
      <c r="M85" s="16">
        <f>IFERROR(100*_xlfn.IFNA(VLOOKUP($B85,KviZDarije10!$A$1:$N$1000, 8, 0), 0)/'TOP SCORES'!K$7,0)</f>
        <v>0</v>
      </c>
      <c r="N85" s="16">
        <f>IFERROR(100*_xlfn.IFNA(VLOOKUP($B85,KviZDarije11!$A$1:$N$1000, 8, 0), 0)/'TOP SCORES'!L$7,0)</f>
        <v>0</v>
      </c>
    </row>
    <row r="86" spans="1:14">
      <c r="A86" s="19">
        <f ca="1">RANK(C86,C$2:C$998)</f>
        <v>86</v>
      </c>
      <c r="B86" s="6" t="s">
        <v>48</v>
      </c>
      <c r="C86" s="17" cm="1">
        <f t="array" aca="1" ref="C86" ca="1">SUM(LARGE(D86:N86,ROW(INDIRECT("1:2"))))</f>
        <v>94.545454545454547</v>
      </c>
      <c r="D86" s="16">
        <f>IFERROR(100*_xlfn.IFNA(VLOOKUP($B86,KviZDarije1!$A$1:$N$1000, 8, 0), 0)/'TOP SCORES'!B$7,0)</f>
        <v>40</v>
      </c>
      <c r="E86" s="16">
        <f>IFERROR(100*_xlfn.IFNA(VLOOKUP($B86,KviZDarije2!$A$1:$N$1000, 8, 0), 0)/'TOP SCORES'!C$7,0)</f>
        <v>40</v>
      </c>
      <c r="F86" s="16">
        <f>IFERROR(100*_xlfn.IFNA(VLOOKUP($B86,KviZDarije3!$A$1:$N$1000, 8, 0), 0)/'TOP SCORES'!D$7,0)</f>
        <v>54.545454545454547</v>
      </c>
      <c r="G86" s="16">
        <f>IFERROR(100*_xlfn.IFNA(VLOOKUP($B86,KviZDarije4!$A$1:$N$1000, 8, 0), 0)/'TOP SCORES'!E$7,0)</f>
        <v>0</v>
      </c>
      <c r="H86" s="16">
        <f>IFERROR(100*_xlfn.IFNA(VLOOKUP($B86,KviZDarije5!$A$1:$N$1000, 8, 0), 0)/'TOP SCORES'!F$7,0)</f>
        <v>0</v>
      </c>
      <c r="I86" s="16">
        <f>IFERROR(100*_xlfn.IFNA(VLOOKUP($B86,KviZDarije6!$A$1:$N$1000, 8, 0), 0)/'TOP SCORES'!G$7,0)</f>
        <v>0</v>
      </c>
      <c r="J86" s="16">
        <f>IFERROR(100*_xlfn.IFNA(VLOOKUP($B86,KviZDarije7!$A$1:$N$1000, 8, 0), 0)/'TOP SCORES'!H$7,0)</f>
        <v>0</v>
      </c>
      <c r="K86" s="16">
        <f>IFERROR(100*_xlfn.IFNA(VLOOKUP($B86,KviZDarije8!$A$1:$N$1000, 8, 0), 0)/'TOP SCORES'!I$7,0)</f>
        <v>0</v>
      </c>
      <c r="L86" s="16">
        <f>IFERROR(100*_xlfn.IFNA(VLOOKUP($B86,KviZDarije9!$A$1:$N$1000, 8, 0), 0)/'TOP SCORES'!J$7,0)</f>
        <v>0</v>
      </c>
      <c r="M86" s="16">
        <f>IFERROR(100*_xlfn.IFNA(VLOOKUP($B86,KviZDarije10!$A$1:$N$1000, 8, 0), 0)/'TOP SCORES'!K$7,0)</f>
        <v>0</v>
      </c>
      <c r="N86" s="16">
        <f>IFERROR(100*_xlfn.IFNA(VLOOKUP($B86,KviZDarije11!$A$1:$N$1000, 8, 0), 0)/'TOP SCORES'!L$7,0)</f>
        <v>0</v>
      </c>
    </row>
    <row r="87" spans="1:14">
      <c r="A87" s="19">
        <f ca="1">RANK(C87,C$2:C$998)</f>
        <v>86</v>
      </c>
      <c r="B87" s="6" t="s">
        <v>126</v>
      </c>
      <c r="C87" s="17" cm="1">
        <f t="array" aca="1" ref="C87" ca="1">SUM(LARGE(D87:N87,ROW(INDIRECT("1:2"))))</f>
        <v>94.545454545454547</v>
      </c>
      <c r="D87" s="16">
        <f>IFERROR(100*_xlfn.IFNA(VLOOKUP($B87,KviZDarije1!$A$1:$N$1000, 8, 0), 0)/'TOP SCORES'!B$7,0)</f>
        <v>0</v>
      </c>
      <c r="E87" s="16">
        <f>IFERROR(100*_xlfn.IFNA(VLOOKUP($B87,KviZDarije2!$A$1:$N$1000, 8, 0), 0)/'TOP SCORES'!C$7,0)</f>
        <v>40</v>
      </c>
      <c r="F87" s="16">
        <f>IFERROR(100*_xlfn.IFNA(VLOOKUP($B87,KviZDarije3!$A$1:$N$1000, 8, 0), 0)/'TOP SCORES'!D$7,0)</f>
        <v>54.545454545454547</v>
      </c>
      <c r="G87" s="16">
        <f>IFERROR(100*_xlfn.IFNA(VLOOKUP($B87,KviZDarije4!$A$1:$N$1000, 8, 0), 0)/'TOP SCORES'!E$7,0)</f>
        <v>0</v>
      </c>
      <c r="H87" s="16">
        <f>IFERROR(100*_xlfn.IFNA(VLOOKUP($B87,KviZDarije5!$A$1:$N$1000, 8, 0), 0)/'TOP SCORES'!F$7,0)</f>
        <v>0</v>
      </c>
      <c r="I87" s="16">
        <f>IFERROR(100*_xlfn.IFNA(VLOOKUP($B87,KviZDarije6!$A$1:$N$1000, 8, 0), 0)/'TOP SCORES'!G$7,0)</f>
        <v>0</v>
      </c>
      <c r="J87" s="16">
        <f>IFERROR(100*_xlfn.IFNA(VLOOKUP($B87,KviZDarije7!$A$1:$N$1000, 8, 0), 0)/'TOP SCORES'!H$7,0)</f>
        <v>0</v>
      </c>
      <c r="K87" s="16">
        <f>IFERROR(100*_xlfn.IFNA(VLOOKUP($B87,KviZDarije8!$A$1:$N$1000, 8, 0), 0)/'TOP SCORES'!I$7,0)</f>
        <v>0</v>
      </c>
      <c r="L87" s="16">
        <f>IFERROR(100*_xlfn.IFNA(VLOOKUP($B87,KviZDarije9!$A$1:$N$1000, 8, 0), 0)/'TOP SCORES'!J$7,0)</f>
        <v>0</v>
      </c>
      <c r="M87" s="16">
        <f>IFERROR(100*_xlfn.IFNA(VLOOKUP($B87,KviZDarije10!$A$1:$N$1000, 8, 0), 0)/'TOP SCORES'!K$7,0)</f>
        <v>0</v>
      </c>
      <c r="N87" s="16">
        <f>IFERROR(100*_xlfn.IFNA(VLOOKUP($B87,KviZDarije11!$A$1:$N$1000, 8, 0), 0)/'TOP SCORES'!L$7,0)</f>
        <v>0</v>
      </c>
    </row>
    <row r="88" spans="1:14">
      <c r="A88" s="19">
        <f ca="1">RANK(C88,C$2:C$998)</f>
        <v>86</v>
      </c>
      <c r="B88" s="6" t="s">
        <v>102</v>
      </c>
      <c r="C88" s="17" cm="1">
        <f t="array" aca="1" ref="C88" ca="1">SUM(LARGE(D88:N88,ROW(INDIRECT("1:2"))))</f>
        <v>94.545454545454547</v>
      </c>
      <c r="D88" s="16">
        <f>IFERROR(100*_xlfn.IFNA(VLOOKUP($B88,KviZDarije1!$A$1:$N$1000, 8, 0), 0)/'TOP SCORES'!B$7,0)</f>
        <v>0</v>
      </c>
      <c r="E88" s="16">
        <f>IFERROR(100*_xlfn.IFNA(VLOOKUP($B88,KviZDarije2!$A$1:$N$1000, 8, 0), 0)/'TOP SCORES'!C$7,0)</f>
        <v>40</v>
      </c>
      <c r="F88" s="16">
        <f>IFERROR(100*_xlfn.IFNA(VLOOKUP($B88,KviZDarije3!$A$1:$N$1000, 8, 0), 0)/'TOP SCORES'!D$7,0)</f>
        <v>54.545454545454547</v>
      </c>
      <c r="G88" s="16">
        <f>IFERROR(100*_xlfn.IFNA(VLOOKUP($B88,KviZDarije4!$A$1:$N$1000, 8, 0), 0)/'TOP SCORES'!E$7,0)</f>
        <v>0</v>
      </c>
      <c r="H88" s="16">
        <f>IFERROR(100*_xlfn.IFNA(VLOOKUP($B88,KviZDarije5!$A$1:$N$1000, 8, 0), 0)/'TOP SCORES'!F$7,0)</f>
        <v>0</v>
      </c>
      <c r="I88" s="16">
        <f>IFERROR(100*_xlfn.IFNA(VLOOKUP($B88,KviZDarije6!$A$1:$N$1000, 8, 0), 0)/'TOP SCORES'!G$7,0)</f>
        <v>0</v>
      </c>
      <c r="J88" s="16">
        <f>IFERROR(100*_xlfn.IFNA(VLOOKUP($B88,KviZDarije7!$A$1:$N$1000, 8, 0), 0)/'TOP SCORES'!H$7,0)</f>
        <v>0</v>
      </c>
      <c r="K88" s="16">
        <f>IFERROR(100*_xlfn.IFNA(VLOOKUP($B88,KviZDarije8!$A$1:$N$1000, 8, 0), 0)/'TOP SCORES'!I$7,0)</f>
        <v>0</v>
      </c>
      <c r="L88" s="16">
        <f>IFERROR(100*_xlfn.IFNA(VLOOKUP($B88,KviZDarije9!$A$1:$N$1000, 8, 0), 0)/'TOP SCORES'!J$7,0)</f>
        <v>0</v>
      </c>
      <c r="M88" s="16">
        <f>IFERROR(100*_xlfn.IFNA(VLOOKUP($B88,KviZDarije10!$A$1:$N$1000, 8, 0), 0)/'TOP SCORES'!K$7,0)</f>
        <v>0</v>
      </c>
      <c r="N88" s="16">
        <f>IFERROR(100*_xlfn.IFNA(VLOOKUP($B88,KviZDarije11!$A$1:$N$1000, 8, 0), 0)/'TOP SCORES'!L$7,0)</f>
        <v>0</v>
      </c>
    </row>
    <row r="89" spans="1:14">
      <c r="A89" s="19">
        <f ca="1">RANK(C89,C$2:C$998)</f>
        <v>89</v>
      </c>
      <c r="B89" s="6" t="s">
        <v>227</v>
      </c>
      <c r="C89" s="17" cm="1">
        <f t="array" aca="1" ref="C89" ca="1">SUM(LARGE(D89:N89,ROW(INDIRECT("1:2"))))</f>
        <v>90.909090909090907</v>
      </c>
      <c r="D89" s="16">
        <f>IFERROR(100*_xlfn.IFNA(VLOOKUP($B89,KviZDarije1!$A$1:$N$1000, 8, 0), 0)/'TOP SCORES'!B$7,0)</f>
        <v>0</v>
      </c>
      <c r="E89" s="16">
        <f>IFERROR(100*_xlfn.IFNA(VLOOKUP($B89,KviZDarije2!$A$1:$N$1000, 8, 0), 0)/'TOP SCORES'!C$7,0)</f>
        <v>0</v>
      </c>
      <c r="F89" s="16">
        <f>IFERROR(100*_xlfn.IFNA(VLOOKUP($B89,KviZDarije3!$A$1:$N$1000, 8, 0), 0)/'TOP SCORES'!D$7,0)</f>
        <v>90.909090909090907</v>
      </c>
      <c r="G89" s="16">
        <f>IFERROR(100*_xlfn.IFNA(VLOOKUP($B89,KviZDarije4!$A$1:$N$1000, 8, 0), 0)/'TOP SCORES'!E$7,0)</f>
        <v>0</v>
      </c>
      <c r="H89" s="16">
        <f>IFERROR(100*_xlfn.IFNA(VLOOKUP($B89,KviZDarije5!$A$1:$N$1000, 8, 0), 0)/'TOP SCORES'!F$7,0)</f>
        <v>0</v>
      </c>
      <c r="I89" s="16">
        <f>IFERROR(100*_xlfn.IFNA(VLOOKUP($B89,KviZDarije6!$A$1:$N$1000, 8, 0), 0)/'TOP SCORES'!G$7,0)</f>
        <v>0</v>
      </c>
      <c r="J89" s="16">
        <f>IFERROR(100*_xlfn.IFNA(VLOOKUP($B89,KviZDarije7!$A$1:$N$1000, 8, 0), 0)/'TOP SCORES'!H$7,0)</f>
        <v>0</v>
      </c>
      <c r="K89" s="16">
        <f>IFERROR(100*_xlfn.IFNA(VLOOKUP($B89,KviZDarije8!$A$1:$N$1000, 8, 0), 0)/'TOP SCORES'!I$7,0)</f>
        <v>0</v>
      </c>
      <c r="L89" s="16">
        <f>IFERROR(100*_xlfn.IFNA(VLOOKUP($B89,KviZDarije9!$A$1:$N$1000, 8, 0), 0)/'TOP SCORES'!J$7,0)</f>
        <v>0</v>
      </c>
      <c r="M89" s="16">
        <f>IFERROR(100*_xlfn.IFNA(VLOOKUP($B89,KviZDarije10!$A$1:$N$1000, 8, 0), 0)/'TOP SCORES'!K$7,0)</f>
        <v>0</v>
      </c>
      <c r="N89" s="16">
        <f>IFERROR(100*_xlfn.IFNA(VLOOKUP($B89,KviZDarije11!$A$1:$N$1000, 8, 0), 0)/'TOP SCORES'!L$7,0)</f>
        <v>0</v>
      </c>
    </row>
    <row r="90" spans="1:14">
      <c r="A90" s="19">
        <f ca="1">RANK(C90,C$2:C$998)</f>
        <v>90</v>
      </c>
      <c r="B90" s="45" t="s">
        <v>129</v>
      </c>
      <c r="C90" s="17" cm="1">
        <f t="array" aca="1" ref="C90" ca="1">SUM(LARGE(D90:N90,ROW(INDIRECT("1:2"))))</f>
        <v>90</v>
      </c>
      <c r="D90" s="16">
        <f>IFERROR(100*_xlfn.IFNA(VLOOKUP($B90,KviZDarije1!$A$1:$N$1000, 8, 0), 0)/'TOP SCORES'!B$7,0)</f>
        <v>40</v>
      </c>
      <c r="E90" s="16">
        <f>IFERROR(100*_xlfn.IFNA(VLOOKUP($B90,KviZDarije2!$A$1:$N$1000, 8, 0), 0)/'TOP SCORES'!C$7,0)</f>
        <v>50</v>
      </c>
      <c r="F90" s="16">
        <f>IFERROR(100*_xlfn.IFNA(VLOOKUP($B90,KviZDarije3!$A$1:$N$1000, 8, 0), 0)/'TOP SCORES'!D$7,0)</f>
        <v>36.363636363636367</v>
      </c>
      <c r="G90" s="16">
        <f>IFERROR(100*_xlfn.IFNA(VLOOKUP($B90,KviZDarije4!$A$1:$N$1000, 8, 0), 0)/'TOP SCORES'!E$7,0)</f>
        <v>0</v>
      </c>
      <c r="H90" s="16">
        <f>IFERROR(100*_xlfn.IFNA(VLOOKUP($B90,KviZDarije5!$A$1:$N$1000, 8, 0), 0)/'TOP SCORES'!F$7,0)</f>
        <v>0</v>
      </c>
      <c r="I90" s="16">
        <f>IFERROR(100*_xlfn.IFNA(VLOOKUP($B90,KviZDarije6!$A$1:$N$1000, 8, 0), 0)/'TOP SCORES'!G$7,0)</f>
        <v>0</v>
      </c>
      <c r="J90" s="16">
        <f>IFERROR(100*_xlfn.IFNA(VLOOKUP($B90,KviZDarije7!$A$1:$N$1000, 8, 0), 0)/'TOP SCORES'!H$7,0)</f>
        <v>0</v>
      </c>
      <c r="K90" s="16">
        <f>IFERROR(100*_xlfn.IFNA(VLOOKUP($B90,KviZDarije8!$A$1:$N$1000, 8, 0), 0)/'TOP SCORES'!I$7,0)</f>
        <v>0</v>
      </c>
      <c r="L90" s="16">
        <f>IFERROR(100*_xlfn.IFNA(VLOOKUP($B90,KviZDarije9!$A$1:$N$1000, 8, 0), 0)/'TOP SCORES'!J$7,0)</f>
        <v>0</v>
      </c>
      <c r="M90" s="16">
        <f>IFERROR(100*_xlfn.IFNA(VLOOKUP($B90,KviZDarije10!$A$1:$N$1000, 8, 0), 0)/'TOP SCORES'!K$7,0)</f>
        <v>0</v>
      </c>
      <c r="N90" s="16">
        <f>IFERROR(100*_xlfn.IFNA(VLOOKUP($B90,KviZDarije11!$A$1:$N$1000, 8, 0), 0)/'TOP SCORES'!L$7,0)</f>
        <v>0</v>
      </c>
    </row>
    <row r="91" spans="1:14">
      <c r="A91" s="19">
        <f ca="1">RANK(C91,C$2:C$998)</f>
        <v>90</v>
      </c>
      <c r="B91" s="14" t="s">
        <v>68</v>
      </c>
      <c r="C91" s="17" cm="1">
        <f t="array" aca="1" ref="C91" ca="1">SUM(LARGE(D91:N91,ROW(INDIRECT("1:2"))))</f>
        <v>90</v>
      </c>
      <c r="D91" s="16">
        <f>IFERROR(100*_xlfn.IFNA(VLOOKUP($B91,KviZDarije1!$A$1:$N$1000, 8, 0), 0)/'TOP SCORES'!B$7,0)</f>
        <v>50</v>
      </c>
      <c r="E91" s="16">
        <f>IFERROR(100*_xlfn.IFNA(VLOOKUP($B91,KviZDarije2!$A$1:$N$1000, 8, 0), 0)/'TOP SCORES'!C$7,0)</f>
        <v>40</v>
      </c>
      <c r="F91" s="16">
        <f>IFERROR(100*_xlfn.IFNA(VLOOKUP($B91,KviZDarije3!$A$1:$N$1000, 8, 0), 0)/'TOP SCORES'!D$7,0)</f>
        <v>0</v>
      </c>
      <c r="G91" s="16">
        <f>IFERROR(100*_xlfn.IFNA(VLOOKUP($B91,KviZDarije4!$A$1:$N$1000, 8, 0), 0)/'TOP SCORES'!E$7,0)</f>
        <v>0</v>
      </c>
      <c r="H91" s="16">
        <f>IFERROR(100*_xlfn.IFNA(VLOOKUP($B91,KviZDarije5!$A$1:$N$1000, 8, 0), 0)/'TOP SCORES'!F$7,0)</f>
        <v>0</v>
      </c>
      <c r="I91" s="16">
        <f>IFERROR(100*_xlfn.IFNA(VLOOKUP($B91,KviZDarije6!$A$1:$N$1000, 8, 0), 0)/'TOP SCORES'!G$7,0)</f>
        <v>0</v>
      </c>
      <c r="J91" s="16">
        <f>IFERROR(100*_xlfn.IFNA(VLOOKUP($B91,KviZDarije7!$A$1:$N$1000, 8, 0), 0)/'TOP SCORES'!H$7,0)</f>
        <v>0</v>
      </c>
      <c r="K91" s="16">
        <f>IFERROR(100*_xlfn.IFNA(VLOOKUP($B91,KviZDarije8!$A$1:$N$1000, 8, 0), 0)/'TOP SCORES'!I$7,0)</f>
        <v>0</v>
      </c>
      <c r="L91" s="16">
        <f>IFERROR(100*_xlfn.IFNA(VLOOKUP($B91,KviZDarije9!$A$1:$N$1000, 8, 0), 0)/'TOP SCORES'!J$7,0)</f>
        <v>0</v>
      </c>
      <c r="M91" s="16">
        <f>IFERROR(100*_xlfn.IFNA(VLOOKUP($B91,KviZDarije10!$A$1:$N$1000, 8, 0), 0)/'TOP SCORES'!K$7,0)</f>
        <v>0</v>
      </c>
      <c r="N91" s="16">
        <f>IFERROR(100*_xlfn.IFNA(VLOOKUP($B91,KviZDarije11!$A$1:$N$1000, 8, 0), 0)/'TOP SCORES'!L$7,0)</f>
        <v>0</v>
      </c>
    </row>
    <row r="92" spans="1:14">
      <c r="A92" s="19">
        <f ca="1">RANK(C92,C$2:C$998)</f>
        <v>90</v>
      </c>
      <c r="B92" s="10" t="s">
        <v>191</v>
      </c>
      <c r="C92" s="17" cm="1">
        <f t="array" aca="1" ref="C92" ca="1">SUM(LARGE(D92:N92,ROW(INDIRECT("1:2"))))</f>
        <v>90</v>
      </c>
      <c r="D92" s="16">
        <f>IFERROR(100*_xlfn.IFNA(VLOOKUP($B92,KviZDarije1!$A$1:$N$1000, 8, 0), 0)/'TOP SCORES'!B$7,0)</f>
        <v>50</v>
      </c>
      <c r="E92" s="16">
        <f>IFERROR(100*_xlfn.IFNA(VLOOKUP($B92,KviZDarije2!$A$1:$N$1000, 8, 0), 0)/'TOP SCORES'!C$7,0)</f>
        <v>40</v>
      </c>
      <c r="F92" s="16">
        <f>IFERROR(100*_xlfn.IFNA(VLOOKUP($B92,KviZDarije3!$A$1:$N$1000, 8, 0), 0)/'TOP SCORES'!D$7,0)</f>
        <v>0</v>
      </c>
      <c r="G92" s="16">
        <f>IFERROR(100*_xlfn.IFNA(VLOOKUP($B92,KviZDarije4!$A$1:$N$1000, 8, 0), 0)/'TOP SCORES'!E$7,0)</f>
        <v>0</v>
      </c>
      <c r="H92" s="16">
        <f>IFERROR(100*_xlfn.IFNA(VLOOKUP($B92,KviZDarije5!$A$1:$N$1000, 8, 0), 0)/'TOP SCORES'!F$7,0)</f>
        <v>0</v>
      </c>
      <c r="I92" s="16">
        <f>IFERROR(100*_xlfn.IFNA(VLOOKUP($B92,KviZDarije6!$A$1:$N$1000, 8, 0), 0)/'TOP SCORES'!G$7,0)</f>
        <v>0</v>
      </c>
      <c r="J92" s="16">
        <f>IFERROR(100*_xlfn.IFNA(VLOOKUP($B92,KviZDarije7!$A$1:$N$1000, 8, 0), 0)/'TOP SCORES'!H$7,0)</f>
        <v>0</v>
      </c>
      <c r="K92" s="16">
        <f>IFERROR(100*_xlfn.IFNA(VLOOKUP($B92,KviZDarije8!$A$1:$N$1000, 8, 0), 0)/'TOP SCORES'!I$7,0)</f>
        <v>0</v>
      </c>
      <c r="L92" s="16">
        <f>IFERROR(100*_xlfn.IFNA(VLOOKUP($B92,KviZDarije9!$A$1:$N$1000, 8, 0), 0)/'TOP SCORES'!J$7,0)</f>
        <v>0</v>
      </c>
      <c r="M92" s="16">
        <f>IFERROR(100*_xlfn.IFNA(VLOOKUP($B92,KviZDarije10!$A$1:$N$1000, 8, 0), 0)/'TOP SCORES'!K$7,0)</f>
        <v>0</v>
      </c>
      <c r="N92" s="16">
        <f>IFERROR(100*_xlfn.IFNA(VLOOKUP($B92,KviZDarije11!$A$1:$N$1000, 8, 0), 0)/'TOP SCORES'!L$7,0)</f>
        <v>0</v>
      </c>
    </row>
    <row r="93" spans="1:14">
      <c r="A93" s="19">
        <f ca="1">RANK(C93,C$2:C$998)</f>
        <v>93</v>
      </c>
      <c r="B93" s="6" t="s">
        <v>79</v>
      </c>
      <c r="C93" s="17" cm="1">
        <f t="array" aca="1" ref="C93" ca="1">SUM(LARGE(D93:N93,ROW(INDIRECT("1:2"))))</f>
        <v>87.27272727272728</v>
      </c>
      <c r="D93" s="16">
        <f>IFERROR(100*_xlfn.IFNA(VLOOKUP($B93,KviZDarije1!$A$1:$N$1000, 8, 0), 0)/'TOP SCORES'!B$7,0)</f>
        <v>60</v>
      </c>
      <c r="E93" s="16">
        <f>IFERROR(100*_xlfn.IFNA(VLOOKUP($B93,KviZDarije2!$A$1:$N$1000, 8, 0), 0)/'TOP SCORES'!C$7,0)</f>
        <v>0</v>
      </c>
      <c r="F93" s="16">
        <f>IFERROR(100*_xlfn.IFNA(VLOOKUP($B93,KviZDarije3!$A$1:$N$1000, 8, 0), 0)/'TOP SCORES'!D$7,0)</f>
        <v>27.272727272727273</v>
      </c>
      <c r="G93" s="16">
        <f>IFERROR(100*_xlfn.IFNA(VLOOKUP($B93,KviZDarije4!$A$1:$N$1000, 8, 0), 0)/'TOP SCORES'!E$7,0)</f>
        <v>0</v>
      </c>
      <c r="H93" s="16">
        <f>IFERROR(100*_xlfn.IFNA(VLOOKUP($B93,KviZDarije5!$A$1:$N$1000, 8, 0), 0)/'TOP SCORES'!F$7,0)</f>
        <v>0</v>
      </c>
      <c r="I93" s="16">
        <f>IFERROR(100*_xlfn.IFNA(VLOOKUP($B93,KviZDarije6!$A$1:$N$1000, 8, 0), 0)/'TOP SCORES'!G$7,0)</f>
        <v>0</v>
      </c>
      <c r="J93" s="16">
        <f>IFERROR(100*_xlfn.IFNA(VLOOKUP($B93,KviZDarije7!$A$1:$N$1000, 8, 0), 0)/'TOP SCORES'!H$7,0)</f>
        <v>0</v>
      </c>
      <c r="K93" s="16">
        <f>IFERROR(100*_xlfn.IFNA(VLOOKUP($B93,KviZDarije8!$A$1:$N$1000, 8, 0), 0)/'TOP SCORES'!I$7,0)</f>
        <v>0</v>
      </c>
      <c r="L93" s="16">
        <f>IFERROR(100*_xlfn.IFNA(VLOOKUP($B93,KviZDarije9!$A$1:$N$1000, 8, 0), 0)/'TOP SCORES'!J$7,0)</f>
        <v>0</v>
      </c>
      <c r="M93" s="16">
        <f>IFERROR(100*_xlfn.IFNA(VLOOKUP($B93,KviZDarije10!$A$1:$N$1000, 8, 0), 0)/'TOP SCORES'!K$7,0)</f>
        <v>0</v>
      </c>
      <c r="N93" s="16">
        <f>IFERROR(100*_xlfn.IFNA(VLOOKUP($B93,KviZDarije11!$A$1:$N$1000, 8, 0), 0)/'TOP SCORES'!L$7,0)</f>
        <v>0</v>
      </c>
    </row>
    <row r="94" spans="1:14">
      <c r="A94" s="19">
        <f ca="1">RANK(C94,C$2:C$998)</f>
        <v>94</v>
      </c>
      <c r="B94" s="14" t="s">
        <v>72</v>
      </c>
      <c r="C94" s="17" cm="1">
        <f t="array" aca="1" ref="C94" ca="1">SUM(LARGE(D94:N94,ROW(INDIRECT("1:2"))))</f>
        <v>86.363636363636374</v>
      </c>
      <c r="D94" s="16">
        <f>IFERROR(100*_xlfn.IFNA(VLOOKUP($B94,KviZDarije1!$A$1:$N$1000, 8, 0), 0)/'TOP SCORES'!B$7,0)</f>
        <v>20</v>
      </c>
      <c r="E94" s="16">
        <f>IFERROR(100*_xlfn.IFNA(VLOOKUP($B94,KviZDarije2!$A$1:$N$1000, 8, 0), 0)/'TOP SCORES'!C$7,0)</f>
        <v>50</v>
      </c>
      <c r="F94" s="16">
        <f>IFERROR(100*_xlfn.IFNA(VLOOKUP($B94,KviZDarije3!$A$1:$N$1000, 8, 0), 0)/'TOP SCORES'!D$7,0)</f>
        <v>36.363636363636367</v>
      </c>
      <c r="G94" s="16">
        <f>IFERROR(100*_xlfn.IFNA(VLOOKUP($B94,KviZDarije4!$A$1:$N$1000, 8, 0), 0)/'TOP SCORES'!E$7,0)</f>
        <v>0</v>
      </c>
      <c r="H94" s="16">
        <f>IFERROR(100*_xlfn.IFNA(VLOOKUP($B94,KviZDarije5!$A$1:$N$1000, 8, 0), 0)/'TOP SCORES'!F$7,0)</f>
        <v>0</v>
      </c>
      <c r="I94" s="16">
        <f>IFERROR(100*_xlfn.IFNA(VLOOKUP($B94,KviZDarije6!$A$1:$N$1000, 8, 0), 0)/'TOP SCORES'!G$7,0)</f>
        <v>0</v>
      </c>
      <c r="J94" s="16">
        <f>IFERROR(100*_xlfn.IFNA(VLOOKUP($B94,KviZDarije7!$A$1:$N$1000, 8, 0), 0)/'TOP SCORES'!H$7,0)</f>
        <v>0</v>
      </c>
      <c r="K94" s="16">
        <f>IFERROR(100*_xlfn.IFNA(VLOOKUP($B94,KviZDarije8!$A$1:$N$1000, 8, 0), 0)/'TOP SCORES'!I$7,0)</f>
        <v>0</v>
      </c>
      <c r="L94" s="16">
        <f>IFERROR(100*_xlfn.IFNA(VLOOKUP($B94,KviZDarije9!$A$1:$N$1000, 8, 0), 0)/'TOP SCORES'!J$7,0)</f>
        <v>0</v>
      </c>
      <c r="M94" s="16">
        <f>IFERROR(100*_xlfn.IFNA(VLOOKUP($B94,KviZDarije10!$A$1:$N$1000, 8, 0), 0)/'TOP SCORES'!K$7,0)</f>
        <v>0</v>
      </c>
      <c r="N94" s="16">
        <f>IFERROR(100*_xlfn.IFNA(VLOOKUP($B94,KviZDarije11!$A$1:$N$1000, 8, 0), 0)/'TOP SCORES'!L$7,0)</f>
        <v>0</v>
      </c>
    </row>
    <row r="95" spans="1:14">
      <c r="A95" s="19">
        <f ca="1">RANK(C95,C$2:C$998)</f>
        <v>94</v>
      </c>
      <c r="B95" s="14" t="s">
        <v>205</v>
      </c>
      <c r="C95" s="17" cm="1">
        <f t="array" aca="1" ref="C95" ca="1">SUM(LARGE(D95:N95,ROW(INDIRECT("1:2"))))</f>
        <v>86.363636363636374</v>
      </c>
      <c r="D95" s="16">
        <f>IFERROR(100*_xlfn.IFNA(VLOOKUP($B95,KviZDarije1!$A$1:$N$1000, 8, 0), 0)/'TOP SCORES'!B$7,0)</f>
        <v>0</v>
      </c>
      <c r="E95" s="16">
        <f>IFERROR(100*_xlfn.IFNA(VLOOKUP($B95,KviZDarije2!$A$1:$N$1000, 8, 0), 0)/'TOP SCORES'!C$7,0)</f>
        <v>50</v>
      </c>
      <c r="F95" s="16">
        <f>IFERROR(100*_xlfn.IFNA(VLOOKUP($B95,KviZDarije3!$A$1:$N$1000, 8, 0), 0)/'TOP SCORES'!D$7,0)</f>
        <v>36.363636363636367</v>
      </c>
      <c r="G95" s="16">
        <f>IFERROR(100*_xlfn.IFNA(VLOOKUP($B95,KviZDarije4!$A$1:$N$1000, 8, 0), 0)/'TOP SCORES'!E$7,0)</f>
        <v>0</v>
      </c>
      <c r="H95" s="16">
        <f>IFERROR(100*_xlfn.IFNA(VLOOKUP($B95,KviZDarije5!$A$1:$N$1000, 8, 0), 0)/'TOP SCORES'!F$7,0)</f>
        <v>0</v>
      </c>
      <c r="I95" s="16">
        <f>IFERROR(100*_xlfn.IFNA(VLOOKUP($B95,KviZDarije6!$A$1:$N$1000, 8, 0), 0)/'TOP SCORES'!G$7,0)</f>
        <v>0</v>
      </c>
      <c r="J95" s="16">
        <f>IFERROR(100*_xlfn.IFNA(VLOOKUP($B95,KviZDarije7!$A$1:$N$1000, 8, 0), 0)/'TOP SCORES'!H$7,0)</f>
        <v>0</v>
      </c>
      <c r="K95" s="16">
        <f>IFERROR(100*_xlfn.IFNA(VLOOKUP($B95,KviZDarije8!$A$1:$N$1000, 8, 0), 0)/'TOP SCORES'!I$7,0)</f>
        <v>0</v>
      </c>
      <c r="L95" s="16">
        <f>IFERROR(100*_xlfn.IFNA(VLOOKUP($B95,KviZDarije9!$A$1:$N$1000, 8, 0), 0)/'TOP SCORES'!J$7,0)</f>
        <v>0</v>
      </c>
      <c r="M95" s="16">
        <f>IFERROR(100*_xlfn.IFNA(VLOOKUP($B95,KviZDarije10!$A$1:$N$1000, 8, 0), 0)/'TOP SCORES'!K$7,0)</f>
        <v>0</v>
      </c>
      <c r="N95" s="16">
        <f>IFERROR(100*_xlfn.IFNA(VLOOKUP($B95,KviZDarije11!$A$1:$N$1000, 8, 0), 0)/'TOP SCORES'!L$7,0)</f>
        <v>0</v>
      </c>
    </row>
    <row r="96" spans="1:14">
      <c r="A96" s="19">
        <f ca="1">RANK(C96,C$2:C$998)</f>
        <v>94</v>
      </c>
      <c r="B96" s="14" t="s">
        <v>188</v>
      </c>
      <c r="C96" s="17" cm="1">
        <f t="array" aca="1" ref="C96" ca="1">SUM(LARGE(D96:N96,ROW(INDIRECT("1:2"))))</f>
        <v>86.363636363636374</v>
      </c>
      <c r="D96" s="16">
        <f>IFERROR(100*_xlfn.IFNA(VLOOKUP($B96,KviZDarije1!$A$1:$N$1000, 8, 0), 0)/'TOP SCORES'!B$7,0)</f>
        <v>50</v>
      </c>
      <c r="E96" s="16">
        <f>IFERROR(100*_xlfn.IFNA(VLOOKUP($B96,KviZDarije2!$A$1:$N$1000, 8, 0), 0)/'TOP SCORES'!C$7,0)</f>
        <v>0</v>
      </c>
      <c r="F96" s="16">
        <f>IFERROR(100*_xlfn.IFNA(VLOOKUP($B96,KviZDarije3!$A$1:$N$1000, 8, 0), 0)/'TOP SCORES'!D$7,0)</f>
        <v>36.363636363636367</v>
      </c>
      <c r="G96" s="16">
        <f>IFERROR(100*_xlfn.IFNA(VLOOKUP($B96,KviZDarije4!$A$1:$N$1000, 8, 0), 0)/'TOP SCORES'!E$7,0)</f>
        <v>0</v>
      </c>
      <c r="H96" s="16">
        <f>IFERROR(100*_xlfn.IFNA(VLOOKUP($B96,KviZDarije5!$A$1:$N$1000, 8, 0), 0)/'TOP SCORES'!F$7,0)</f>
        <v>0</v>
      </c>
      <c r="I96" s="16">
        <f>IFERROR(100*_xlfn.IFNA(VLOOKUP($B96,KviZDarije6!$A$1:$N$1000, 8, 0), 0)/'TOP SCORES'!G$7,0)</f>
        <v>0</v>
      </c>
      <c r="J96" s="16">
        <f>IFERROR(100*_xlfn.IFNA(VLOOKUP($B96,KviZDarije7!$A$1:$N$1000, 8, 0), 0)/'TOP SCORES'!H$7,0)</f>
        <v>0</v>
      </c>
      <c r="K96" s="16">
        <f>IFERROR(100*_xlfn.IFNA(VLOOKUP($B96,KviZDarije8!$A$1:$N$1000, 8, 0), 0)/'TOP SCORES'!I$7,0)</f>
        <v>0</v>
      </c>
      <c r="L96" s="16">
        <f>IFERROR(100*_xlfn.IFNA(VLOOKUP($B96,KviZDarije9!$A$1:$N$1000, 8, 0), 0)/'TOP SCORES'!J$7,0)</f>
        <v>0</v>
      </c>
      <c r="M96" s="16">
        <f>IFERROR(100*_xlfn.IFNA(VLOOKUP($B96,KviZDarije10!$A$1:$N$1000, 8, 0), 0)/'TOP SCORES'!K$7,0)</f>
        <v>0</v>
      </c>
      <c r="N96" s="16">
        <f>IFERROR(100*_xlfn.IFNA(VLOOKUP($B96,KviZDarije11!$A$1:$N$1000, 8, 0), 0)/'TOP SCORES'!L$7,0)</f>
        <v>0</v>
      </c>
    </row>
    <row r="97" spans="1:14">
      <c r="A97" s="19">
        <f ca="1">RANK(C97,C$2:C$998)</f>
        <v>97</v>
      </c>
      <c r="B97" s="6" t="s">
        <v>172</v>
      </c>
      <c r="C97" s="17" cm="1">
        <f t="array" aca="1" ref="C97" ca="1">SUM(LARGE(D97:N97,ROW(INDIRECT("1:2"))))</f>
        <v>85.454545454545453</v>
      </c>
      <c r="D97" s="16">
        <f>IFERROR(100*_xlfn.IFNA(VLOOKUP($B97,KviZDarije1!$A$1:$N$1000, 8, 0), 0)/'TOP SCORES'!B$7,0)</f>
        <v>40</v>
      </c>
      <c r="E97" s="16">
        <f>IFERROR(100*_xlfn.IFNA(VLOOKUP($B97,KviZDarije2!$A$1:$N$1000, 8, 0), 0)/'TOP SCORES'!C$7,0)</f>
        <v>40</v>
      </c>
      <c r="F97" s="16">
        <f>IFERROR(100*_xlfn.IFNA(VLOOKUP($B97,KviZDarije3!$A$1:$N$1000, 8, 0), 0)/'TOP SCORES'!D$7,0)</f>
        <v>45.454545454545453</v>
      </c>
      <c r="G97" s="16">
        <f>IFERROR(100*_xlfn.IFNA(VLOOKUP($B97,KviZDarije4!$A$1:$N$1000, 8, 0), 0)/'TOP SCORES'!E$7,0)</f>
        <v>0</v>
      </c>
      <c r="H97" s="16">
        <f>IFERROR(100*_xlfn.IFNA(VLOOKUP($B97,KviZDarije5!$A$1:$N$1000, 8, 0), 0)/'TOP SCORES'!F$7,0)</f>
        <v>0</v>
      </c>
      <c r="I97" s="16">
        <f>IFERROR(100*_xlfn.IFNA(VLOOKUP($B97,KviZDarije6!$A$1:$N$1000, 8, 0), 0)/'TOP SCORES'!G$7,0)</f>
        <v>0</v>
      </c>
      <c r="J97" s="16">
        <f>IFERROR(100*_xlfn.IFNA(VLOOKUP($B97,KviZDarije7!$A$1:$N$1000, 8, 0), 0)/'TOP SCORES'!H$7,0)</f>
        <v>0</v>
      </c>
      <c r="K97" s="16">
        <f>IFERROR(100*_xlfn.IFNA(VLOOKUP($B97,KviZDarije8!$A$1:$N$1000, 8, 0), 0)/'TOP SCORES'!I$7,0)</f>
        <v>0</v>
      </c>
      <c r="L97" s="16">
        <f>IFERROR(100*_xlfn.IFNA(VLOOKUP($B97,KviZDarije9!$A$1:$N$1000, 8, 0), 0)/'TOP SCORES'!J$7,0)</f>
        <v>0</v>
      </c>
      <c r="M97" s="16">
        <f>IFERROR(100*_xlfn.IFNA(VLOOKUP($B97,KviZDarije10!$A$1:$N$1000, 8, 0), 0)/'TOP SCORES'!K$7,0)</f>
        <v>0</v>
      </c>
      <c r="N97" s="16">
        <f>IFERROR(100*_xlfn.IFNA(VLOOKUP($B97,KviZDarije11!$A$1:$N$1000, 8, 0), 0)/'TOP SCORES'!L$7,0)</f>
        <v>0</v>
      </c>
    </row>
    <row r="98" spans="1:14">
      <c r="A98" s="19">
        <f ca="1">RANK(C98,C$2:C$998)</f>
        <v>97</v>
      </c>
      <c r="B98" s="45" t="s">
        <v>62</v>
      </c>
      <c r="C98" s="17" cm="1">
        <f t="array" aca="1" ref="C98" ca="1">SUM(LARGE(D98:N98,ROW(INDIRECT("1:2"))))</f>
        <v>85.454545454545453</v>
      </c>
      <c r="D98" s="16">
        <f>IFERROR(100*_xlfn.IFNA(VLOOKUP($B98,KviZDarije1!$A$1:$N$1000, 8, 0), 0)/'TOP SCORES'!B$7,0)</f>
        <v>40</v>
      </c>
      <c r="E98" s="16">
        <f>IFERROR(100*_xlfn.IFNA(VLOOKUP($B98,KviZDarije2!$A$1:$N$1000, 8, 0), 0)/'TOP SCORES'!C$7,0)</f>
        <v>30</v>
      </c>
      <c r="F98" s="16">
        <f>IFERROR(100*_xlfn.IFNA(VLOOKUP($B98,KviZDarije3!$A$1:$N$1000, 8, 0), 0)/'TOP SCORES'!D$7,0)</f>
        <v>45.454545454545453</v>
      </c>
      <c r="G98" s="16">
        <f>IFERROR(100*_xlfn.IFNA(VLOOKUP($B98,KviZDarije4!$A$1:$N$1000, 8, 0), 0)/'TOP SCORES'!E$7,0)</f>
        <v>0</v>
      </c>
      <c r="H98" s="16">
        <f>IFERROR(100*_xlfn.IFNA(VLOOKUP($B98,KviZDarije5!$A$1:$N$1000, 8, 0), 0)/'TOP SCORES'!F$7,0)</f>
        <v>0</v>
      </c>
      <c r="I98" s="16">
        <f>IFERROR(100*_xlfn.IFNA(VLOOKUP($B98,KviZDarije6!$A$1:$N$1000, 8, 0), 0)/'TOP SCORES'!G$7,0)</f>
        <v>0</v>
      </c>
      <c r="J98" s="16">
        <f>IFERROR(100*_xlfn.IFNA(VLOOKUP($B98,KviZDarije7!$A$1:$N$1000, 8, 0), 0)/'TOP SCORES'!H$7,0)</f>
        <v>0</v>
      </c>
      <c r="K98" s="16">
        <f>IFERROR(100*_xlfn.IFNA(VLOOKUP($B98,KviZDarije8!$A$1:$N$1000, 8, 0), 0)/'TOP SCORES'!I$7,0)</f>
        <v>0</v>
      </c>
      <c r="L98" s="16">
        <f>IFERROR(100*_xlfn.IFNA(VLOOKUP($B98,KviZDarije9!$A$1:$N$1000, 8, 0), 0)/'TOP SCORES'!J$7,0)</f>
        <v>0</v>
      </c>
      <c r="M98" s="16">
        <f>IFERROR(100*_xlfn.IFNA(VLOOKUP($B98,KviZDarije10!$A$1:$N$1000, 8, 0), 0)/'TOP SCORES'!K$7,0)</f>
        <v>0</v>
      </c>
      <c r="N98" s="16">
        <f>IFERROR(100*_xlfn.IFNA(VLOOKUP($B98,KviZDarije11!$A$1:$N$1000, 8, 0), 0)/'TOP SCORES'!L$7,0)</f>
        <v>0</v>
      </c>
    </row>
    <row r="99" spans="1:14">
      <c r="A99" s="19">
        <f ca="1">RANK(C99,C$2:C$998)</f>
        <v>97</v>
      </c>
      <c r="B99" s="14" t="s">
        <v>92</v>
      </c>
      <c r="C99" s="17" cm="1">
        <f t="array" aca="1" ref="C99" ca="1">SUM(LARGE(D99:N99,ROW(INDIRECT("1:2"))))</f>
        <v>85.454545454545453</v>
      </c>
      <c r="D99" s="16">
        <f>IFERROR(100*_xlfn.IFNA(VLOOKUP($B99,KviZDarije1!$A$1:$N$1000, 8, 0), 0)/'TOP SCORES'!B$7,0)</f>
        <v>30</v>
      </c>
      <c r="E99" s="16">
        <f>IFERROR(100*_xlfn.IFNA(VLOOKUP($B99,KviZDarije2!$A$1:$N$1000, 8, 0), 0)/'TOP SCORES'!C$7,0)</f>
        <v>40</v>
      </c>
      <c r="F99" s="16">
        <f>IFERROR(100*_xlfn.IFNA(VLOOKUP($B99,KviZDarije3!$A$1:$N$1000, 8, 0), 0)/'TOP SCORES'!D$7,0)</f>
        <v>45.454545454545453</v>
      </c>
      <c r="G99" s="16">
        <f>IFERROR(100*_xlfn.IFNA(VLOOKUP($B99,KviZDarije4!$A$1:$N$1000, 8, 0), 0)/'TOP SCORES'!E$7,0)</f>
        <v>0</v>
      </c>
      <c r="H99" s="16">
        <f>IFERROR(100*_xlfn.IFNA(VLOOKUP($B99,KviZDarije5!$A$1:$N$1000, 8, 0), 0)/'TOP SCORES'!F$7,0)</f>
        <v>0</v>
      </c>
      <c r="I99" s="16">
        <f>IFERROR(100*_xlfn.IFNA(VLOOKUP($B99,KviZDarije6!$A$1:$N$1000, 8, 0), 0)/'TOP SCORES'!G$7,0)</f>
        <v>0</v>
      </c>
      <c r="J99" s="16">
        <f>IFERROR(100*_xlfn.IFNA(VLOOKUP($B99,KviZDarije7!$A$1:$N$1000, 8, 0), 0)/'TOP SCORES'!H$7,0)</f>
        <v>0</v>
      </c>
      <c r="K99" s="16">
        <f>IFERROR(100*_xlfn.IFNA(VLOOKUP($B99,KviZDarije8!$A$1:$N$1000, 8, 0), 0)/'TOP SCORES'!I$7,0)</f>
        <v>0</v>
      </c>
      <c r="L99" s="16">
        <f>IFERROR(100*_xlfn.IFNA(VLOOKUP($B99,KviZDarije9!$A$1:$N$1000, 8, 0), 0)/'TOP SCORES'!J$7,0)</f>
        <v>0</v>
      </c>
      <c r="M99" s="16">
        <f>IFERROR(100*_xlfn.IFNA(VLOOKUP($B99,KviZDarije10!$A$1:$N$1000, 8, 0), 0)/'TOP SCORES'!K$7,0)</f>
        <v>0</v>
      </c>
      <c r="N99" s="16">
        <f>IFERROR(100*_xlfn.IFNA(VLOOKUP($B99,KviZDarije11!$A$1:$N$1000, 8, 0), 0)/'TOP SCORES'!L$7,0)</f>
        <v>0</v>
      </c>
    </row>
    <row r="100" spans="1:14">
      <c r="A100" s="19">
        <f ca="1">RANK(C100,C$2:C$998)</f>
        <v>97</v>
      </c>
      <c r="B100" s="14" t="s">
        <v>144</v>
      </c>
      <c r="C100" s="17" cm="1">
        <f t="array" aca="1" ref="C100" ca="1">SUM(LARGE(D100:N100,ROW(INDIRECT("1:2"))))</f>
        <v>85.454545454545453</v>
      </c>
      <c r="D100" s="16">
        <f>IFERROR(100*_xlfn.IFNA(VLOOKUP($B100,KviZDarije1!$A$1:$N$1000, 8, 0), 0)/'TOP SCORES'!B$7,0)</f>
        <v>10</v>
      </c>
      <c r="E100" s="16">
        <f>IFERROR(100*_xlfn.IFNA(VLOOKUP($B100,KviZDarije2!$A$1:$N$1000, 8, 0), 0)/'TOP SCORES'!C$7,0)</f>
        <v>40</v>
      </c>
      <c r="F100" s="16">
        <f>IFERROR(100*_xlfn.IFNA(VLOOKUP($B100,KviZDarije3!$A$1:$N$1000, 8, 0), 0)/'TOP SCORES'!D$7,0)</f>
        <v>45.454545454545453</v>
      </c>
      <c r="G100" s="16">
        <f>IFERROR(100*_xlfn.IFNA(VLOOKUP($B100,KviZDarije4!$A$1:$N$1000, 8, 0), 0)/'TOP SCORES'!E$7,0)</f>
        <v>0</v>
      </c>
      <c r="H100" s="16">
        <f>IFERROR(100*_xlfn.IFNA(VLOOKUP($B100,KviZDarije5!$A$1:$N$1000, 8, 0), 0)/'TOP SCORES'!F$7,0)</f>
        <v>0</v>
      </c>
      <c r="I100" s="16">
        <f>IFERROR(100*_xlfn.IFNA(VLOOKUP($B100,KviZDarije6!$A$1:$N$1000, 8, 0), 0)/'TOP SCORES'!G$7,0)</f>
        <v>0</v>
      </c>
      <c r="J100" s="16">
        <f>IFERROR(100*_xlfn.IFNA(VLOOKUP($B100,KviZDarije7!$A$1:$N$1000, 8, 0), 0)/'TOP SCORES'!H$7,0)</f>
        <v>0</v>
      </c>
      <c r="K100" s="16">
        <f>IFERROR(100*_xlfn.IFNA(VLOOKUP($B100,KviZDarije8!$A$1:$N$1000, 8, 0), 0)/'TOP SCORES'!I$7,0)</f>
        <v>0</v>
      </c>
      <c r="L100" s="16">
        <f>IFERROR(100*_xlfn.IFNA(VLOOKUP($B100,KviZDarije9!$A$1:$N$1000, 8, 0), 0)/'TOP SCORES'!J$7,0)</f>
        <v>0</v>
      </c>
      <c r="M100" s="16">
        <f>IFERROR(100*_xlfn.IFNA(VLOOKUP($B100,KviZDarije10!$A$1:$N$1000, 8, 0), 0)/'TOP SCORES'!K$7,0)</f>
        <v>0</v>
      </c>
      <c r="N100" s="16">
        <f>IFERROR(100*_xlfn.IFNA(VLOOKUP($B100,KviZDarije11!$A$1:$N$1000, 8, 0), 0)/'TOP SCORES'!L$7,0)</f>
        <v>0</v>
      </c>
    </row>
    <row r="101" spans="1:14">
      <c r="A101" s="19">
        <f ca="1">RANK(C101,C$2:C$998)</f>
        <v>97</v>
      </c>
      <c r="B101" s="10" t="s">
        <v>116</v>
      </c>
      <c r="C101" s="17" cm="1">
        <f t="array" aca="1" ref="C101" ca="1">SUM(LARGE(D101:N101,ROW(INDIRECT("1:2"))))</f>
        <v>85.454545454545453</v>
      </c>
      <c r="D101" s="16">
        <f>IFERROR(100*_xlfn.IFNA(VLOOKUP($B101,KviZDarije1!$A$1:$N$1000, 8, 0), 0)/'TOP SCORES'!B$7,0)</f>
        <v>40</v>
      </c>
      <c r="E101" s="16">
        <f>IFERROR(100*_xlfn.IFNA(VLOOKUP($B101,KviZDarije2!$A$1:$N$1000, 8, 0), 0)/'TOP SCORES'!C$7,0)</f>
        <v>0</v>
      </c>
      <c r="F101" s="16">
        <f>IFERROR(100*_xlfn.IFNA(VLOOKUP($B101,KviZDarije3!$A$1:$N$1000, 8, 0), 0)/'TOP SCORES'!D$7,0)</f>
        <v>45.454545454545453</v>
      </c>
      <c r="G101" s="16">
        <f>IFERROR(100*_xlfn.IFNA(VLOOKUP($B101,KviZDarije4!$A$1:$N$1000, 8, 0), 0)/'TOP SCORES'!E$7,0)</f>
        <v>0</v>
      </c>
      <c r="H101" s="16">
        <f>IFERROR(100*_xlfn.IFNA(VLOOKUP($B101,KviZDarije5!$A$1:$N$1000, 8, 0), 0)/'TOP SCORES'!F$7,0)</f>
        <v>0</v>
      </c>
      <c r="I101" s="16">
        <f>IFERROR(100*_xlfn.IFNA(VLOOKUP($B101,KviZDarije6!$A$1:$N$1000, 8, 0), 0)/'TOP SCORES'!G$7,0)</f>
        <v>0</v>
      </c>
      <c r="J101" s="16">
        <f>IFERROR(100*_xlfn.IFNA(VLOOKUP($B101,KviZDarije7!$A$1:$N$1000, 8, 0), 0)/'TOP SCORES'!H$7,0)</f>
        <v>0</v>
      </c>
      <c r="K101" s="16">
        <f>IFERROR(100*_xlfn.IFNA(VLOOKUP($B101,KviZDarije8!$A$1:$N$1000, 8, 0), 0)/'TOP SCORES'!I$7,0)</f>
        <v>0</v>
      </c>
      <c r="L101" s="16">
        <f>IFERROR(100*_xlfn.IFNA(VLOOKUP($B101,KviZDarije9!$A$1:$N$1000, 8, 0), 0)/'TOP SCORES'!J$7,0)</f>
        <v>0</v>
      </c>
      <c r="M101" s="16">
        <f>IFERROR(100*_xlfn.IFNA(VLOOKUP($B101,KviZDarije10!$A$1:$N$1000, 8, 0), 0)/'TOP SCORES'!K$7,0)</f>
        <v>0</v>
      </c>
      <c r="N101" s="16">
        <f>IFERROR(100*_xlfn.IFNA(VLOOKUP($B101,KviZDarije11!$A$1:$N$1000, 8, 0), 0)/'TOP SCORES'!L$7,0)</f>
        <v>0</v>
      </c>
    </row>
    <row r="102" spans="1:14">
      <c r="A102" s="19">
        <f ca="1">RANK(C102,C$2:C$998)</f>
        <v>102</v>
      </c>
      <c r="B102" s="10" t="s">
        <v>128</v>
      </c>
      <c r="C102" s="17" cm="1">
        <f t="array" aca="1" ref="C102" ca="1">SUM(LARGE(D102:N102,ROW(INDIRECT("1:2"))))</f>
        <v>84.545454545454547</v>
      </c>
      <c r="D102" s="16">
        <f>IFERROR(100*_xlfn.IFNA(VLOOKUP($B102,KviZDarije1!$A$1:$N$1000, 8, 0), 0)/'TOP SCORES'!B$7,0)</f>
        <v>30</v>
      </c>
      <c r="E102" s="16">
        <f>IFERROR(100*_xlfn.IFNA(VLOOKUP($B102,KviZDarije2!$A$1:$N$1000, 8, 0), 0)/'TOP SCORES'!C$7,0)</f>
        <v>10</v>
      </c>
      <c r="F102" s="16">
        <f>IFERROR(100*_xlfn.IFNA(VLOOKUP($B102,KviZDarije3!$A$1:$N$1000, 8, 0), 0)/'TOP SCORES'!D$7,0)</f>
        <v>54.545454545454547</v>
      </c>
      <c r="G102" s="16">
        <f>IFERROR(100*_xlfn.IFNA(VLOOKUP($B102,KviZDarije4!$A$1:$N$1000, 8, 0), 0)/'TOP SCORES'!E$7,0)</f>
        <v>0</v>
      </c>
      <c r="H102" s="16">
        <f>IFERROR(100*_xlfn.IFNA(VLOOKUP($B102,KviZDarije5!$A$1:$N$1000, 8, 0), 0)/'TOP SCORES'!F$7,0)</f>
        <v>0</v>
      </c>
      <c r="I102" s="16">
        <f>IFERROR(100*_xlfn.IFNA(VLOOKUP($B102,KviZDarije6!$A$1:$N$1000, 8, 0), 0)/'TOP SCORES'!G$7,0)</f>
        <v>0</v>
      </c>
      <c r="J102" s="16">
        <f>IFERROR(100*_xlfn.IFNA(VLOOKUP($B102,KviZDarije7!$A$1:$N$1000, 8, 0), 0)/'TOP SCORES'!H$7,0)</f>
        <v>0</v>
      </c>
      <c r="K102" s="16">
        <f>IFERROR(100*_xlfn.IFNA(VLOOKUP($B102,KviZDarije8!$A$1:$N$1000, 8, 0), 0)/'TOP SCORES'!I$7,0)</f>
        <v>0</v>
      </c>
      <c r="L102" s="16">
        <f>IFERROR(100*_xlfn.IFNA(VLOOKUP($B102,KviZDarije9!$A$1:$N$1000, 8, 0), 0)/'TOP SCORES'!J$7,0)</f>
        <v>0</v>
      </c>
      <c r="M102" s="16">
        <f>IFERROR(100*_xlfn.IFNA(VLOOKUP($B102,KviZDarije10!$A$1:$N$1000, 8, 0), 0)/'TOP SCORES'!K$7,0)</f>
        <v>0</v>
      </c>
      <c r="N102" s="16">
        <f>IFERROR(100*_xlfn.IFNA(VLOOKUP($B102,KviZDarije11!$A$1:$N$1000, 8, 0), 0)/'TOP SCORES'!L$7,0)</f>
        <v>0</v>
      </c>
    </row>
    <row r="103" spans="1:14">
      <c r="A103" s="19">
        <f ca="1">RANK(C103,C$2:C$998)</f>
        <v>103</v>
      </c>
      <c r="B103" s="6" t="s">
        <v>138</v>
      </c>
      <c r="C103" s="17" cm="1">
        <f t="array" aca="1" ref="C103" ca="1">SUM(LARGE(D103:N103,ROW(INDIRECT("1:2"))))</f>
        <v>81.818181818181813</v>
      </c>
      <c r="D103" s="16">
        <f>IFERROR(100*_xlfn.IFNA(VLOOKUP($B103,KviZDarije1!$A$1:$N$1000, 8, 0), 0)/'TOP SCORES'!B$7,0)</f>
        <v>0</v>
      </c>
      <c r="E103" s="16">
        <f>IFERROR(100*_xlfn.IFNA(VLOOKUP($B103,KviZDarije2!$A$1:$N$1000, 8, 0), 0)/'TOP SCORES'!C$7,0)</f>
        <v>0</v>
      </c>
      <c r="F103" s="16">
        <f>IFERROR(100*_xlfn.IFNA(VLOOKUP($B103,KviZDarije3!$A$1:$N$1000, 8, 0), 0)/'TOP SCORES'!D$7,0)</f>
        <v>81.818181818181813</v>
      </c>
      <c r="G103" s="16">
        <f>IFERROR(100*_xlfn.IFNA(VLOOKUP($B103,KviZDarije4!$A$1:$N$1000, 8, 0), 0)/'TOP SCORES'!E$7,0)</f>
        <v>0</v>
      </c>
      <c r="H103" s="16">
        <f>IFERROR(100*_xlfn.IFNA(VLOOKUP($B103,KviZDarije5!$A$1:$N$1000, 8, 0), 0)/'TOP SCORES'!F$7,0)</f>
        <v>0</v>
      </c>
      <c r="I103" s="16">
        <f>IFERROR(100*_xlfn.IFNA(VLOOKUP($B103,KviZDarije6!$A$1:$N$1000, 8, 0), 0)/'TOP SCORES'!G$7,0)</f>
        <v>0</v>
      </c>
      <c r="J103" s="16">
        <f>IFERROR(100*_xlfn.IFNA(VLOOKUP($B103,KviZDarije7!$A$1:$N$1000, 8, 0), 0)/'TOP SCORES'!H$7,0)</f>
        <v>0</v>
      </c>
      <c r="K103" s="16">
        <f>IFERROR(100*_xlfn.IFNA(VLOOKUP($B103,KviZDarije8!$A$1:$N$1000, 8, 0), 0)/'TOP SCORES'!I$7,0)</f>
        <v>0</v>
      </c>
      <c r="L103" s="16">
        <f>IFERROR(100*_xlfn.IFNA(VLOOKUP($B103,KviZDarije9!$A$1:$N$1000, 8, 0), 0)/'TOP SCORES'!J$7,0)</f>
        <v>0</v>
      </c>
      <c r="M103" s="16">
        <f>IFERROR(100*_xlfn.IFNA(VLOOKUP($B103,KviZDarije10!$A$1:$N$1000, 8, 0), 0)/'TOP SCORES'!K$7,0)</f>
        <v>0</v>
      </c>
      <c r="N103" s="16">
        <f>IFERROR(100*_xlfn.IFNA(VLOOKUP($B103,KviZDarije11!$A$1:$N$1000, 8, 0), 0)/'TOP SCORES'!L$7,0)</f>
        <v>0</v>
      </c>
    </row>
    <row r="104" spans="1:14">
      <c r="A104" s="19">
        <f ca="1">RANK(C104,C$2:C$998)</f>
        <v>103</v>
      </c>
      <c r="B104" s="6" t="s">
        <v>229</v>
      </c>
      <c r="C104" s="17" cm="1">
        <f t="array" aca="1" ref="C104" ca="1">SUM(LARGE(D104:N104,ROW(INDIRECT("1:2"))))</f>
        <v>81.818181818181813</v>
      </c>
      <c r="D104" s="16">
        <f>IFERROR(100*_xlfn.IFNA(VLOOKUP($B104,KviZDarije1!$A$1:$N$1000, 8, 0), 0)/'TOP SCORES'!B$7,0)</f>
        <v>0</v>
      </c>
      <c r="E104" s="16">
        <f>IFERROR(100*_xlfn.IFNA(VLOOKUP($B104,KviZDarije2!$A$1:$N$1000, 8, 0), 0)/'TOP SCORES'!C$7,0)</f>
        <v>0</v>
      </c>
      <c r="F104" s="16">
        <f>IFERROR(100*_xlfn.IFNA(VLOOKUP($B104,KviZDarije3!$A$1:$N$1000, 8, 0), 0)/'TOP SCORES'!D$7,0)</f>
        <v>81.818181818181813</v>
      </c>
      <c r="G104" s="16">
        <f>IFERROR(100*_xlfn.IFNA(VLOOKUP($B104,KviZDarije4!$A$1:$N$1000, 8, 0), 0)/'TOP SCORES'!E$7,0)</f>
        <v>0</v>
      </c>
      <c r="H104" s="16">
        <f>IFERROR(100*_xlfn.IFNA(VLOOKUP($B104,KviZDarije5!$A$1:$N$1000, 8, 0), 0)/'TOP SCORES'!F$7,0)</f>
        <v>0</v>
      </c>
      <c r="I104" s="16">
        <f>IFERROR(100*_xlfn.IFNA(VLOOKUP($B104,KviZDarije6!$A$1:$N$1000, 8, 0), 0)/'TOP SCORES'!G$7,0)</f>
        <v>0</v>
      </c>
      <c r="J104" s="16">
        <f>IFERROR(100*_xlfn.IFNA(VLOOKUP($B104,KviZDarije7!$A$1:$N$1000, 8, 0), 0)/'TOP SCORES'!H$7,0)</f>
        <v>0</v>
      </c>
      <c r="K104" s="16">
        <f>IFERROR(100*_xlfn.IFNA(VLOOKUP($B104,KviZDarije8!$A$1:$N$1000, 8, 0), 0)/'TOP SCORES'!I$7,0)</f>
        <v>0</v>
      </c>
      <c r="L104" s="16">
        <f>IFERROR(100*_xlfn.IFNA(VLOOKUP($B104,KviZDarije9!$A$1:$N$1000, 8, 0), 0)/'TOP SCORES'!J$7,0)</f>
        <v>0</v>
      </c>
      <c r="M104" s="16">
        <f>IFERROR(100*_xlfn.IFNA(VLOOKUP($B104,KviZDarije10!$A$1:$N$1000, 8, 0), 0)/'TOP SCORES'!K$7,0)</f>
        <v>0</v>
      </c>
      <c r="N104" s="16">
        <f>IFERROR(100*_xlfn.IFNA(VLOOKUP($B104,KviZDarije11!$A$1:$N$1000, 8, 0), 0)/'TOP SCORES'!L$7,0)</f>
        <v>0</v>
      </c>
    </row>
    <row r="105" spans="1:14">
      <c r="A105" s="19">
        <f ca="1">RANK(C105,C$2:C$998)</f>
        <v>103</v>
      </c>
      <c r="B105" s="6" t="s">
        <v>142</v>
      </c>
      <c r="C105" s="17" cm="1">
        <f t="array" aca="1" ref="C105" ca="1">SUM(LARGE(D105:N105,ROW(INDIRECT("1:2"))))</f>
        <v>81.818181818181813</v>
      </c>
      <c r="D105" s="16">
        <f>IFERROR(100*_xlfn.IFNA(VLOOKUP($B105,KviZDarije1!$A$1:$N$1000, 8, 0), 0)/'TOP SCORES'!B$7,0)</f>
        <v>0</v>
      </c>
      <c r="E105" s="16">
        <f>IFERROR(100*_xlfn.IFNA(VLOOKUP($B105,KviZDarije2!$A$1:$N$1000, 8, 0), 0)/'TOP SCORES'!C$7,0)</f>
        <v>0</v>
      </c>
      <c r="F105" s="16">
        <f>IFERROR(100*_xlfn.IFNA(VLOOKUP($B105,KviZDarije3!$A$1:$N$1000, 8, 0), 0)/'TOP SCORES'!D$7,0)</f>
        <v>81.818181818181813</v>
      </c>
      <c r="G105" s="16">
        <f>IFERROR(100*_xlfn.IFNA(VLOOKUP($B105,KviZDarije4!$A$1:$N$1000, 8, 0), 0)/'TOP SCORES'!E$7,0)</f>
        <v>0</v>
      </c>
      <c r="H105" s="16">
        <f>IFERROR(100*_xlfn.IFNA(VLOOKUP($B105,KviZDarije5!$A$1:$N$1000, 8, 0), 0)/'TOP SCORES'!F$7,0)</f>
        <v>0</v>
      </c>
      <c r="I105" s="16">
        <f>IFERROR(100*_xlfn.IFNA(VLOOKUP($B105,KviZDarije6!$A$1:$N$1000, 8, 0), 0)/'TOP SCORES'!G$7,0)</f>
        <v>0</v>
      </c>
      <c r="J105" s="16">
        <f>IFERROR(100*_xlfn.IFNA(VLOOKUP($B105,KviZDarije7!$A$1:$N$1000, 8, 0), 0)/'TOP SCORES'!H$7,0)</f>
        <v>0</v>
      </c>
      <c r="K105" s="16">
        <f>IFERROR(100*_xlfn.IFNA(VLOOKUP($B105,KviZDarije8!$A$1:$N$1000, 8, 0), 0)/'TOP SCORES'!I$7,0)</f>
        <v>0</v>
      </c>
      <c r="L105" s="16">
        <f>IFERROR(100*_xlfn.IFNA(VLOOKUP($B105,KviZDarije9!$A$1:$N$1000, 8, 0), 0)/'TOP SCORES'!J$7,0)</f>
        <v>0</v>
      </c>
      <c r="M105" s="16">
        <f>IFERROR(100*_xlfn.IFNA(VLOOKUP($B105,KviZDarije10!$A$1:$N$1000, 8, 0), 0)/'TOP SCORES'!K$7,0)</f>
        <v>0</v>
      </c>
      <c r="N105" s="16">
        <f>IFERROR(100*_xlfn.IFNA(VLOOKUP($B105,KviZDarije11!$A$1:$N$1000, 8, 0), 0)/'TOP SCORES'!L$7,0)</f>
        <v>0</v>
      </c>
    </row>
    <row r="106" spans="1:14">
      <c r="A106" s="19">
        <f ca="1">RANK(C106,C$2:C$998)</f>
        <v>106</v>
      </c>
      <c r="B106" s="10" t="s">
        <v>187</v>
      </c>
      <c r="C106" s="17" cm="1">
        <f t="array" aca="1" ref="C106" ca="1">SUM(LARGE(D106:N106,ROW(INDIRECT("1:2"))))</f>
        <v>80</v>
      </c>
      <c r="D106" s="16">
        <f>IFERROR(100*_xlfn.IFNA(VLOOKUP($B106,KviZDarije1!$A$1:$N$1000, 8, 0), 0)/'TOP SCORES'!B$7,0)</f>
        <v>50</v>
      </c>
      <c r="E106" s="16">
        <f>IFERROR(100*_xlfn.IFNA(VLOOKUP($B106,KviZDarije2!$A$1:$N$1000, 8, 0), 0)/'TOP SCORES'!C$7,0)</f>
        <v>30</v>
      </c>
      <c r="F106" s="16">
        <f>IFERROR(100*_xlfn.IFNA(VLOOKUP($B106,KviZDarije3!$A$1:$N$1000, 8, 0), 0)/'TOP SCORES'!D$7,0)</f>
        <v>27.272727272727273</v>
      </c>
      <c r="G106" s="16">
        <f>IFERROR(100*_xlfn.IFNA(VLOOKUP($B106,KviZDarije4!$A$1:$N$1000, 8, 0), 0)/'TOP SCORES'!E$7,0)</f>
        <v>0</v>
      </c>
      <c r="H106" s="16">
        <f>IFERROR(100*_xlfn.IFNA(VLOOKUP($B106,KviZDarije5!$A$1:$N$1000, 8, 0), 0)/'TOP SCORES'!F$7,0)</f>
        <v>0</v>
      </c>
      <c r="I106" s="16">
        <f>IFERROR(100*_xlfn.IFNA(VLOOKUP($B106,KviZDarije6!$A$1:$N$1000, 8, 0), 0)/'TOP SCORES'!G$7,0)</f>
        <v>0</v>
      </c>
      <c r="J106" s="16">
        <f>IFERROR(100*_xlfn.IFNA(VLOOKUP($B106,KviZDarije7!$A$1:$N$1000, 8, 0), 0)/'TOP SCORES'!H$7,0)</f>
        <v>0</v>
      </c>
      <c r="K106" s="16">
        <f>IFERROR(100*_xlfn.IFNA(VLOOKUP($B106,KviZDarije8!$A$1:$N$1000, 8, 0), 0)/'TOP SCORES'!I$7,0)</f>
        <v>0</v>
      </c>
      <c r="L106" s="16">
        <f>IFERROR(100*_xlfn.IFNA(VLOOKUP($B106,KviZDarije9!$A$1:$N$1000, 8, 0), 0)/'TOP SCORES'!J$7,0)</f>
        <v>0</v>
      </c>
      <c r="M106" s="16">
        <f>IFERROR(100*_xlfn.IFNA(VLOOKUP($B106,KviZDarije10!$A$1:$N$1000, 8, 0), 0)/'TOP SCORES'!K$7,0)</f>
        <v>0</v>
      </c>
      <c r="N106" s="16">
        <f>IFERROR(100*_xlfn.IFNA(VLOOKUP($B106,KviZDarije11!$A$1:$N$1000, 8, 0), 0)/'TOP SCORES'!L$7,0)</f>
        <v>0</v>
      </c>
    </row>
    <row r="107" spans="1:14">
      <c r="A107" s="19">
        <f ca="1">RANK(C107,C$2:C$998)</f>
        <v>107</v>
      </c>
      <c r="B107" s="14" t="s">
        <v>55</v>
      </c>
      <c r="C107" s="17" cm="1">
        <f t="array" aca="1" ref="C107" ca="1">SUM(LARGE(D107:N107,ROW(INDIRECT("1:2"))))</f>
        <v>76.363636363636374</v>
      </c>
      <c r="D107" s="16">
        <f>IFERROR(100*_xlfn.IFNA(VLOOKUP($B107,KviZDarije1!$A$1:$N$1000, 8, 0), 0)/'TOP SCORES'!B$7,0)</f>
        <v>30</v>
      </c>
      <c r="E107" s="16">
        <f>IFERROR(100*_xlfn.IFNA(VLOOKUP($B107,KviZDarije2!$A$1:$N$1000, 8, 0), 0)/'TOP SCORES'!C$7,0)</f>
        <v>40</v>
      </c>
      <c r="F107" s="16">
        <f>IFERROR(100*_xlfn.IFNA(VLOOKUP($B107,KviZDarije3!$A$1:$N$1000, 8, 0), 0)/'TOP SCORES'!D$7,0)</f>
        <v>36.363636363636367</v>
      </c>
      <c r="G107" s="16">
        <f>IFERROR(100*_xlfn.IFNA(VLOOKUP($B107,KviZDarije4!$A$1:$N$1000, 8, 0), 0)/'TOP SCORES'!E$7,0)</f>
        <v>0</v>
      </c>
      <c r="H107" s="16">
        <f>IFERROR(100*_xlfn.IFNA(VLOOKUP($B107,KviZDarije5!$A$1:$N$1000, 8, 0), 0)/'TOP SCORES'!F$7,0)</f>
        <v>0</v>
      </c>
      <c r="I107" s="16">
        <f>IFERROR(100*_xlfn.IFNA(VLOOKUP($B107,KviZDarije6!$A$1:$N$1000, 8, 0), 0)/'TOP SCORES'!G$7,0)</f>
        <v>0</v>
      </c>
      <c r="J107" s="16">
        <f>IFERROR(100*_xlfn.IFNA(VLOOKUP($B107,KviZDarije7!$A$1:$N$1000, 8, 0), 0)/'TOP SCORES'!H$7,0)</f>
        <v>0</v>
      </c>
      <c r="K107" s="16">
        <f>IFERROR(100*_xlfn.IFNA(VLOOKUP($B107,KviZDarije8!$A$1:$N$1000, 8, 0), 0)/'TOP SCORES'!I$7,0)</f>
        <v>0</v>
      </c>
      <c r="L107" s="16">
        <f>IFERROR(100*_xlfn.IFNA(VLOOKUP($B107,KviZDarije9!$A$1:$N$1000, 8, 0), 0)/'TOP SCORES'!J$7,0)</f>
        <v>0</v>
      </c>
      <c r="M107" s="16">
        <f>IFERROR(100*_xlfn.IFNA(VLOOKUP($B107,KviZDarije10!$A$1:$N$1000, 8, 0), 0)/'TOP SCORES'!K$7,0)</f>
        <v>0</v>
      </c>
      <c r="N107" s="16">
        <f>IFERROR(100*_xlfn.IFNA(VLOOKUP($B107,KviZDarije11!$A$1:$N$1000, 8, 0), 0)/'TOP SCORES'!L$7,0)</f>
        <v>0</v>
      </c>
    </row>
    <row r="108" spans="1:14">
      <c r="A108" s="19">
        <f ca="1">RANK(C108,C$2:C$998)</f>
        <v>107</v>
      </c>
      <c r="B108" s="10" t="s">
        <v>175</v>
      </c>
      <c r="C108" s="17" cm="1">
        <f t="array" aca="1" ref="C108" ca="1">SUM(LARGE(D108:N108,ROW(INDIRECT("1:2"))))</f>
        <v>76.363636363636374</v>
      </c>
      <c r="D108" s="16">
        <f>IFERROR(100*_xlfn.IFNA(VLOOKUP($B108,KviZDarije1!$A$1:$N$1000, 8, 0), 0)/'TOP SCORES'!B$7,0)</f>
        <v>40</v>
      </c>
      <c r="E108" s="16">
        <f>IFERROR(100*_xlfn.IFNA(VLOOKUP($B108,KviZDarije2!$A$1:$N$1000, 8, 0), 0)/'TOP SCORES'!C$7,0)</f>
        <v>20</v>
      </c>
      <c r="F108" s="16">
        <f>IFERROR(100*_xlfn.IFNA(VLOOKUP($B108,KviZDarije3!$A$1:$N$1000, 8, 0), 0)/'TOP SCORES'!D$7,0)</f>
        <v>36.363636363636367</v>
      </c>
      <c r="G108" s="16">
        <f>IFERROR(100*_xlfn.IFNA(VLOOKUP($B108,KviZDarije4!$A$1:$N$1000, 8, 0), 0)/'TOP SCORES'!E$7,0)</f>
        <v>0</v>
      </c>
      <c r="H108" s="16">
        <f>IFERROR(100*_xlfn.IFNA(VLOOKUP($B108,KviZDarije5!$A$1:$N$1000, 8, 0), 0)/'TOP SCORES'!F$7,0)</f>
        <v>0</v>
      </c>
      <c r="I108" s="16">
        <f>IFERROR(100*_xlfn.IFNA(VLOOKUP($B108,KviZDarije6!$A$1:$N$1000, 8, 0), 0)/'TOP SCORES'!G$7,0)</f>
        <v>0</v>
      </c>
      <c r="J108" s="16">
        <f>IFERROR(100*_xlfn.IFNA(VLOOKUP($B108,KviZDarije7!$A$1:$N$1000, 8, 0), 0)/'TOP SCORES'!H$7,0)</f>
        <v>0</v>
      </c>
      <c r="K108" s="16">
        <f>IFERROR(100*_xlfn.IFNA(VLOOKUP($B108,KviZDarije8!$A$1:$N$1000, 8, 0), 0)/'TOP SCORES'!I$7,0)</f>
        <v>0</v>
      </c>
      <c r="L108" s="16">
        <f>IFERROR(100*_xlfn.IFNA(VLOOKUP($B108,KviZDarije9!$A$1:$N$1000, 8, 0), 0)/'TOP SCORES'!J$7,0)</f>
        <v>0</v>
      </c>
      <c r="M108" s="16">
        <f>IFERROR(100*_xlfn.IFNA(VLOOKUP($B108,KviZDarije10!$A$1:$N$1000, 8, 0), 0)/'TOP SCORES'!K$7,0)</f>
        <v>0</v>
      </c>
      <c r="N108" s="16">
        <f>IFERROR(100*_xlfn.IFNA(VLOOKUP($B108,KviZDarije11!$A$1:$N$1000, 8, 0), 0)/'TOP SCORES'!L$7,0)</f>
        <v>0</v>
      </c>
    </row>
    <row r="109" spans="1:14">
      <c r="A109" s="19">
        <f ca="1">RANK(C109,C$2:C$998)</f>
        <v>107</v>
      </c>
      <c r="B109" s="14" t="s">
        <v>82</v>
      </c>
      <c r="C109" s="17" cm="1">
        <f t="array" aca="1" ref="C109" ca="1">SUM(LARGE(D109:N109,ROW(INDIRECT("1:2"))))</f>
        <v>76.363636363636374</v>
      </c>
      <c r="D109" s="16">
        <f>IFERROR(100*_xlfn.IFNA(VLOOKUP($B109,KviZDarije1!$A$1:$N$1000, 8, 0), 0)/'TOP SCORES'!B$7,0)</f>
        <v>40</v>
      </c>
      <c r="E109" s="16">
        <f>IFERROR(100*_xlfn.IFNA(VLOOKUP($B109,KviZDarije2!$A$1:$N$1000, 8, 0), 0)/'TOP SCORES'!C$7,0)</f>
        <v>20</v>
      </c>
      <c r="F109" s="16">
        <f>IFERROR(100*_xlfn.IFNA(VLOOKUP($B109,KviZDarije3!$A$1:$N$1000, 8, 0), 0)/'TOP SCORES'!D$7,0)</f>
        <v>36.363636363636367</v>
      </c>
      <c r="G109" s="16">
        <f>IFERROR(100*_xlfn.IFNA(VLOOKUP($B109,KviZDarije4!$A$1:$N$1000, 8, 0), 0)/'TOP SCORES'!E$7,0)</f>
        <v>0</v>
      </c>
      <c r="H109" s="16">
        <f>IFERROR(100*_xlfn.IFNA(VLOOKUP($B109,KviZDarije5!$A$1:$N$1000, 8, 0), 0)/'TOP SCORES'!F$7,0)</f>
        <v>0</v>
      </c>
      <c r="I109" s="16">
        <f>IFERROR(100*_xlfn.IFNA(VLOOKUP($B109,KviZDarije6!$A$1:$N$1000, 8, 0), 0)/'TOP SCORES'!G$7,0)</f>
        <v>0</v>
      </c>
      <c r="J109" s="16">
        <f>IFERROR(100*_xlfn.IFNA(VLOOKUP($B109,KviZDarije7!$A$1:$N$1000, 8, 0), 0)/'TOP SCORES'!H$7,0)</f>
        <v>0</v>
      </c>
      <c r="K109" s="16">
        <f>IFERROR(100*_xlfn.IFNA(VLOOKUP($B109,KviZDarije8!$A$1:$N$1000, 8, 0), 0)/'TOP SCORES'!I$7,0)</f>
        <v>0</v>
      </c>
      <c r="L109" s="16">
        <f>IFERROR(100*_xlfn.IFNA(VLOOKUP($B109,KviZDarije9!$A$1:$N$1000, 8, 0), 0)/'TOP SCORES'!J$7,0)</f>
        <v>0</v>
      </c>
      <c r="M109" s="16">
        <f>IFERROR(100*_xlfn.IFNA(VLOOKUP($B109,KviZDarije10!$A$1:$N$1000, 8, 0), 0)/'TOP SCORES'!K$7,0)</f>
        <v>0</v>
      </c>
      <c r="N109" s="16">
        <f>IFERROR(100*_xlfn.IFNA(VLOOKUP($B109,KviZDarije11!$A$1:$N$1000, 8, 0), 0)/'TOP SCORES'!L$7,0)</f>
        <v>0</v>
      </c>
    </row>
    <row r="110" spans="1:14">
      <c r="A110" s="19">
        <f ca="1">RANK(C110,C$2:C$998)</f>
        <v>107</v>
      </c>
      <c r="B110" s="10" t="s">
        <v>196</v>
      </c>
      <c r="C110" s="17" cm="1">
        <f t="array" aca="1" ref="C110" ca="1">SUM(LARGE(D110:N110,ROW(INDIRECT("1:2"))))</f>
        <v>76.363636363636374</v>
      </c>
      <c r="D110" s="16">
        <f>IFERROR(100*_xlfn.IFNA(VLOOKUP($B110,KviZDarije1!$A$1:$N$1000, 8, 0), 0)/'TOP SCORES'!B$7,0)</f>
        <v>40</v>
      </c>
      <c r="E110" s="16">
        <f>IFERROR(100*_xlfn.IFNA(VLOOKUP($B110,KviZDarije2!$A$1:$N$1000, 8, 0), 0)/'TOP SCORES'!C$7,0)</f>
        <v>0</v>
      </c>
      <c r="F110" s="16">
        <f>IFERROR(100*_xlfn.IFNA(VLOOKUP($B110,KviZDarije3!$A$1:$N$1000, 8, 0), 0)/'TOP SCORES'!D$7,0)</f>
        <v>36.363636363636367</v>
      </c>
      <c r="G110" s="16">
        <f>IFERROR(100*_xlfn.IFNA(VLOOKUP($B110,KviZDarije4!$A$1:$N$1000, 8, 0), 0)/'TOP SCORES'!E$7,0)</f>
        <v>0</v>
      </c>
      <c r="H110" s="16">
        <f>IFERROR(100*_xlfn.IFNA(VLOOKUP($B110,KviZDarije5!$A$1:$N$1000, 8, 0), 0)/'TOP SCORES'!F$7,0)</f>
        <v>0</v>
      </c>
      <c r="I110" s="16">
        <f>IFERROR(100*_xlfn.IFNA(VLOOKUP($B110,KviZDarije6!$A$1:$N$1000, 8, 0), 0)/'TOP SCORES'!G$7,0)</f>
        <v>0</v>
      </c>
      <c r="J110" s="16">
        <f>IFERROR(100*_xlfn.IFNA(VLOOKUP($B110,KviZDarije7!$A$1:$N$1000, 8, 0), 0)/'TOP SCORES'!H$7,0)</f>
        <v>0</v>
      </c>
      <c r="K110" s="16">
        <f>IFERROR(100*_xlfn.IFNA(VLOOKUP($B110,KviZDarije8!$A$1:$N$1000, 8, 0), 0)/'TOP SCORES'!I$7,0)</f>
        <v>0</v>
      </c>
      <c r="L110" s="16">
        <f>IFERROR(100*_xlfn.IFNA(VLOOKUP($B110,KviZDarije9!$A$1:$N$1000, 8, 0), 0)/'TOP SCORES'!J$7,0)</f>
        <v>0</v>
      </c>
      <c r="M110" s="16">
        <f>IFERROR(100*_xlfn.IFNA(VLOOKUP($B110,KviZDarije10!$A$1:$N$1000, 8, 0), 0)/'TOP SCORES'!K$7,0)</f>
        <v>0</v>
      </c>
      <c r="N110" s="16">
        <f>IFERROR(100*_xlfn.IFNA(VLOOKUP($B110,KviZDarije11!$A$1:$N$1000, 8, 0), 0)/'TOP SCORES'!L$7,0)</f>
        <v>0</v>
      </c>
    </row>
    <row r="111" spans="1:14">
      <c r="A111" s="19">
        <f ca="1">RANK(C111,C$2:C$998)</f>
        <v>107</v>
      </c>
      <c r="B111" s="6" t="s">
        <v>45</v>
      </c>
      <c r="C111" s="17" cm="1">
        <f t="array" aca="1" ref="C111" ca="1">SUM(LARGE(D111:N111,ROW(INDIRECT("1:2"))))</f>
        <v>76.363636363636374</v>
      </c>
      <c r="D111" s="16">
        <f>IFERROR(100*_xlfn.IFNA(VLOOKUP($B111,KviZDarije1!$A$1:$N$1000, 8, 0), 0)/'TOP SCORES'!B$7,0)</f>
        <v>40</v>
      </c>
      <c r="E111" s="16">
        <f>IFERROR(100*_xlfn.IFNA(VLOOKUP($B111,KviZDarije2!$A$1:$N$1000, 8, 0), 0)/'TOP SCORES'!C$7,0)</f>
        <v>0</v>
      </c>
      <c r="F111" s="16">
        <f>IFERROR(100*_xlfn.IFNA(VLOOKUP($B111,KviZDarije3!$A$1:$N$1000, 8, 0), 0)/'TOP SCORES'!D$7,0)</f>
        <v>36.363636363636367</v>
      </c>
      <c r="G111" s="16">
        <f>IFERROR(100*_xlfn.IFNA(VLOOKUP($B111,KviZDarije4!$A$1:$N$1000, 8, 0), 0)/'TOP SCORES'!E$7,0)</f>
        <v>0</v>
      </c>
      <c r="H111" s="16">
        <f>IFERROR(100*_xlfn.IFNA(VLOOKUP($B111,KviZDarije5!$A$1:$N$1000, 8, 0), 0)/'TOP SCORES'!F$7,0)</f>
        <v>0</v>
      </c>
      <c r="I111" s="16">
        <f>IFERROR(100*_xlfn.IFNA(VLOOKUP($B111,KviZDarije6!$A$1:$N$1000, 8, 0), 0)/'TOP SCORES'!G$7,0)</f>
        <v>0</v>
      </c>
      <c r="J111" s="16">
        <f>IFERROR(100*_xlfn.IFNA(VLOOKUP($B111,KviZDarije7!$A$1:$N$1000, 8, 0), 0)/'TOP SCORES'!H$7,0)</f>
        <v>0</v>
      </c>
      <c r="K111" s="16">
        <f>IFERROR(100*_xlfn.IFNA(VLOOKUP($B111,KviZDarije8!$A$1:$N$1000, 8, 0), 0)/'TOP SCORES'!I$7,0)</f>
        <v>0</v>
      </c>
      <c r="L111" s="16">
        <f>IFERROR(100*_xlfn.IFNA(VLOOKUP($B111,KviZDarije9!$A$1:$N$1000, 8, 0), 0)/'TOP SCORES'!J$7,0)</f>
        <v>0</v>
      </c>
      <c r="M111" s="16">
        <f>IFERROR(100*_xlfn.IFNA(VLOOKUP($B111,KviZDarije10!$A$1:$N$1000, 8, 0), 0)/'TOP SCORES'!K$7,0)</f>
        <v>0</v>
      </c>
      <c r="N111" s="16">
        <f>IFERROR(100*_xlfn.IFNA(VLOOKUP($B111,KviZDarije11!$A$1:$N$1000, 8, 0), 0)/'TOP SCORES'!L$7,0)</f>
        <v>0</v>
      </c>
    </row>
    <row r="112" spans="1:14">
      <c r="A112" s="19">
        <f ca="1">RANK(C112,C$2:C$998)</f>
        <v>107</v>
      </c>
      <c r="B112" s="14" t="s">
        <v>194</v>
      </c>
      <c r="C112" s="17" cm="1">
        <f t="array" aca="1" ref="C112" ca="1">SUM(LARGE(D112:N112,ROW(INDIRECT("1:2"))))</f>
        <v>76.363636363636374</v>
      </c>
      <c r="D112" s="16">
        <f>IFERROR(100*_xlfn.IFNA(VLOOKUP($B112,KviZDarije1!$A$1:$N$1000, 8, 0), 0)/'TOP SCORES'!B$7,0)</f>
        <v>40</v>
      </c>
      <c r="E112" s="16">
        <f>IFERROR(100*_xlfn.IFNA(VLOOKUP($B112,KviZDarije2!$A$1:$N$1000, 8, 0), 0)/'TOP SCORES'!C$7,0)</f>
        <v>0</v>
      </c>
      <c r="F112" s="16">
        <f>IFERROR(100*_xlfn.IFNA(VLOOKUP($B112,KviZDarije3!$A$1:$N$1000, 8, 0), 0)/'TOP SCORES'!D$7,0)</f>
        <v>36.363636363636367</v>
      </c>
      <c r="G112" s="16">
        <f>IFERROR(100*_xlfn.IFNA(VLOOKUP($B112,KviZDarije4!$A$1:$N$1000, 8, 0), 0)/'TOP SCORES'!E$7,0)</f>
        <v>0</v>
      </c>
      <c r="H112" s="16">
        <f>IFERROR(100*_xlfn.IFNA(VLOOKUP($B112,KviZDarije5!$A$1:$N$1000, 8, 0), 0)/'TOP SCORES'!F$7,0)</f>
        <v>0</v>
      </c>
      <c r="I112" s="16">
        <f>IFERROR(100*_xlfn.IFNA(VLOOKUP($B112,KviZDarije6!$A$1:$N$1000, 8, 0), 0)/'TOP SCORES'!G$7,0)</f>
        <v>0</v>
      </c>
      <c r="J112" s="16">
        <f>IFERROR(100*_xlfn.IFNA(VLOOKUP($B112,KviZDarije7!$A$1:$N$1000, 8, 0), 0)/'TOP SCORES'!H$7,0)</f>
        <v>0</v>
      </c>
      <c r="K112" s="16">
        <f>IFERROR(100*_xlfn.IFNA(VLOOKUP($B112,KviZDarije8!$A$1:$N$1000, 8, 0), 0)/'TOP SCORES'!I$7,0)</f>
        <v>0</v>
      </c>
      <c r="L112" s="16">
        <f>IFERROR(100*_xlfn.IFNA(VLOOKUP($B112,KviZDarije9!$A$1:$N$1000, 8, 0), 0)/'TOP SCORES'!J$7,0)</f>
        <v>0</v>
      </c>
      <c r="M112" s="16">
        <f>IFERROR(100*_xlfn.IFNA(VLOOKUP($B112,KviZDarije10!$A$1:$N$1000, 8, 0), 0)/'TOP SCORES'!K$7,0)</f>
        <v>0</v>
      </c>
      <c r="N112" s="16">
        <f>IFERROR(100*_xlfn.IFNA(VLOOKUP($B112,KviZDarije11!$A$1:$N$1000, 8, 0), 0)/'TOP SCORES'!L$7,0)</f>
        <v>0</v>
      </c>
    </row>
    <row r="113" spans="1:14">
      <c r="A113" s="19">
        <f ca="1">RANK(C113,C$2:C$998)</f>
        <v>113</v>
      </c>
      <c r="B113" s="14" t="s">
        <v>173</v>
      </c>
      <c r="C113" s="17" cm="1">
        <f t="array" aca="1" ref="C113" ca="1">SUM(LARGE(D113:N113,ROW(INDIRECT("1:2"))))</f>
        <v>75.454545454545453</v>
      </c>
      <c r="D113" s="16">
        <f>IFERROR(100*_xlfn.IFNA(VLOOKUP($B113,KviZDarije1!$A$1:$N$1000, 8, 0), 0)/'TOP SCORES'!B$7,0)</f>
        <v>30</v>
      </c>
      <c r="E113" s="16">
        <f>IFERROR(100*_xlfn.IFNA(VLOOKUP($B113,KviZDarije2!$A$1:$N$1000, 8, 0), 0)/'TOP SCORES'!C$7,0)</f>
        <v>30</v>
      </c>
      <c r="F113" s="16">
        <f>IFERROR(100*_xlfn.IFNA(VLOOKUP($B113,KviZDarije3!$A$1:$N$1000, 8, 0), 0)/'TOP SCORES'!D$7,0)</f>
        <v>45.454545454545453</v>
      </c>
      <c r="G113" s="16">
        <f>IFERROR(100*_xlfn.IFNA(VLOOKUP($B113,KviZDarije4!$A$1:$N$1000, 8, 0), 0)/'TOP SCORES'!E$7,0)</f>
        <v>0</v>
      </c>
      <c r="H113" s="16">
        <f>IFERROR(100*_xlfn.IFNA(VLOOKUP($B113,KviZDarije5!$A$1:$N$1000, 8, 0), 0)/'TOP SCORES'!F$7,0)</f>
        <v>0</v>
      </c>
      <c r="I113" s="16">
        <f>IFERROR(100*_xlfn.IFNA(VLOOKUP($B113,KviZDarije6!$A$1:$N$1000, 8, 0), 0)/'TOP SCORES'!G$7,0)</f>
        <v>0</v>
      </c>
      <c r="J113" s="16">
        <f>IFERROR(100*_xlfn.IFNA(VLOOKUP($B113,KviZDarije7!$A$1:$N$1000, 8, 0), 0)/'TOP SCORES'!H$7,0)</f>
        <v>0</v>
      </c>
      <c r="K113" s="16">
        <f>IFERROR(100*_xlfn.IFNA(VLOOKUP($B113,KviZDarije8!$A$1:$N$1000, 8, 0), 0)/'TOP SCORES'!I$7,0)</f>
        <v>0</v>
      </c>
      <c r="L113" s="16">
        <f>IFERROR(100*_xlfn.IFNA(VLOOKUP($B113,KviZDarije9!$A$1:$N$1000, 8, 0), 0)/'TOP SCORES'!J$7,0)</f>
        <v>0</v>
      </c>
      <c r="M113" s="16">
        <f>IFERROR(100*_xlfn.IFNA(VLOOKUP($B113,KviZDarije10!$A$1:$N$1000, 8, 0), 0)/'TOP SCORES'!K$7,0)</f>
        <v>0</v>
      </c>
      <c r="N113" s="16">
        <f>IFERROR(100*_xlfn.IFNA(VLOOKUP($B113,KviZDarije11!$A$1:$N$1000, 8, 0), 0)/'TOP SCORES'!L$7,0)</f>
        <v>0</v>
      </c>
    </row>
    <row r="114" spans="1:14">
      <c r="A114" s="19">
        <f ca="1">RANK(C114,C$2:C$998)</f>
        <v>113</v>
      </c>
      <c r="B114" s="6" t="s">
        <v>149</v>
      </c>
      <c r="C114" s="17" cm="1">
        <f t="array" aca="1" ref="C114" ca="1">SUM(LARGE(D114:N114,ROW(INDIRECT("1:2"))))</f>
        <v>75.454545454545453</v>
      </c>
      <c r="D114" s="16">
        <f>IFERROR(100*_xlfn.IFNA(VLOOKUP($B114,KviZDarije1!$A$1:$N$1000, 8, 0), 0)/'TOP SCORES'!B$7,0)</f>
        <v>30</v>
      </c>
      <c r="E114" s="16">
        <f>IFERROR(100*_xlfn.IFNA(VLOOKUP($B114,KviZDarije2!$A$1:$N$1000, 8, 0), 0)/'TOP SCORES'!C$7,0)</f>
        <v>20</v>
      </c>
      <c r="F114" s="16">
        <f>IFERROR(100*_xlfn.IFNA(VLOOKUP($B114,KviZDarije3!$A$1:$N$1000, 8, 0), 0)/'TOP SCORES'!D$7,0)</f>
        <v>45.454545454545453</v>
      </c>
      <c r="G114" s="16">
        <f>IFERROR(100*_xlfn.IFNA(VLOOKUP($B114,KviZDarije4!$A$1:$N$1000, 8, 0), 0)/'TOP SCORES'!E$7,0)</f>
        <v>0</v>
      </c>
      <c r="H114" s="16">
        <f>IFERROR(100*_xlfn.IFNA(VLOOKUP($B114,KviZDarije5!$A$1:$N$1000, 8, 0), 0)/'TOP SCORES'!F$7,0)</f>
        <v>0</v>
      </c>
      <c r="I114" s="16">
        <f>IFERROR(100*_xlfn.IFNA(VLOOKUP($B114,KviZDarije6!$A$1:$N$1000, 8, 0), 0)/'TOP SCORES'!G$7,0)</f>
        <v>0</v>
      </c>
      <c r="J114" s="16">
        <f>IFERROR(100*_xlfn.IFNA(VLOOKUP($B114,KviZDarije7!$A$1:$N$1000, 8, 0), 0)/'TOP SCORES'!H$7,0)</f>
        <v>0</v>
      </c>
      <c r="K114" s="16">
        <f>IFERROR(100*_xlfn.IFNA(VLOOKUP($B114,KviZDarije8!$A$1:$N$1000, 8, 0), 0)/'TOP SCORES'!I$7,0)</f>
        <v>0</v>
      </c>
      <c r="L114" s="16">
        <f>IFERROR(100*_xlfn.IFNA(VLOOKUP($B114,KviZDarije9!$A$1:$N$1000, 8, 0), 0)/'TOP SCORES'!J$7,0)</f>
        <v>0</v>
      </c>
      <c r="M114" s="16">
        <f>IFERROR(100*_xlfn.IFNA(VLOOKUP($B114,KviZDarije10!$A$1:$N$1000, 8, 0), 0)/'TOP SCORES'!K$7,0)</f>
        <v>0</v>
      </c>
      <c r="N114" s="16">
        <f>IFERROR(100*_xlfn.IFNA(VLOOKUP($B114,KviZDarije11!$A$1:$N$1000, 8, 0), 0)/'TOP SCORES'!L$7,0)</f>
        <v>0</v>
      </c>
    </row>
    <row r="115" spans="1:14">
      <c r="A115" s="19">
        <f ca="1">RANK(C115,C$2:C$998)</f>
        <v>113</v>
      </c>
      <c r="B115" s="14" t="s">
        <v>103</v>
      </c>
      <c r="C115" s="17" cm="1">
        <f t="array" aca="1" ref="C115" ca="1">SUM(LARGE(D115:N115,ROW(INDIRECT("1:2"))))</f>
        <v>75.454545454545453</v>
      </c>
      <c r="D115" s="16">
        <f>IFERROR(100*_xlfn.IFNA(VLOOKUP($B115,KviZDarije1!$A$1:$N$1000, 8, 0), 0)/'TOP SCORES'!B$7,0)</f>
        <v>30</v>
      </c>
      <c r="E115" s="16">
        <f>IFERROR(100*_xlfn.IFNA(VLOOKUP($B115,KviZDarije2!$A$1:$N$1000, 8, 0), 0)/'TOP SCORES'!C$7,0)</f>
        <v>20</v>
      </c>
      <c r="F115" s="16">
        <f>IFERROR(100*_xlfn.IFNA(VLOOKUP($B115,KviZDarije3!$A$1:$N$1000, 8, 0), 0)/'TOP SCORES'!D$7,0)</f>
        <v>45.454545454545453</v>
      </c>
      <c r="G115" s="16">
        <f>IFERROR(100*_xlfn.IFNA(VLOOKUP($B115,KviZDarije4!$A$1:$N$1000, 8, 0), 0)/'TOP SCORES'!E$7,0)</f>
        <v>0</v>
      </c>
      <c r="H115" s="16">
        <f>IFERROR(100*_xlfn.IFNA(VLOOKUP($B115,KviZDarije5!$A$1:$N$1000, 8, 0), 0)/'TOP SCORES'!F$7,0)</f>
        <v>0</v>
      </c>
      <c r="I115" s="16">
        <f>IFERROR(100*_xlfn.IFNA(VLOOKUP($B115,KviZDarije6!$A$1:$N$1000, 8, 0), 0)/'TOP SCORES'!G$7,0)</f>
        <v>0</v>
      </c>
      <c r="J115" s="16">
        <f>IFERROR(100*_xlfn.IFNA(VLOOKUP($B115,KviZDarije7!$A$1:$N$1000, 8, 0), 0)/'TOP SCORES'!H$7,0)</f>
        <v>0</v>
      </c>
      <c r="K115" s="16">
        <f>IFERROR(100*_xlfn.IFNA(VLOOKUP($B115,KviZDarije8!$A$1:$N$1000, 8, 0), 0)/'TOP SCORES'!I$7,0)</f>
        <v>0</v>
      </c>
      <c r="L115" s="16">
        <f>IFERROR(100*_xlfn.IFNA(VLOOKUP($B115,KviZDarije9!$A$1:$N$1000, 8, 0), 0)/'TOP SCORES'!J$7,0)</f>
        <v>0</v>
      </c>
      <c r="M115" s="16">
        <f>IFERROR(100*_xlfn.IFNA(VLOOKUP($B115,KviZDarije10!$A$1:$N$1000, 8, 0), 0)/'TOP SCORES'!K$7,0)</f>
        <v>0</v>
      </c>
      <c r="N115" s="16">
        <f>IFERROR(100*_xlfn.IFNA(VLOOKUP($B115,KviZDarije11!$A$1:$N$1000, 8, 0), 0)/'TOP SCORES'!L$7,0)</f>
        <v>0</v>
      </c>
    </row>
    <row r="116" spans="1:14">
      <c r="A116" s="19">
        <f ca="1">RANK(C116,C$2:C$998)</f>
        <v>113</v>
      </c>
      <c r="B116" s="6" t="s">
        <v>89</v>
      </c>
      <c r="C116" s="17" cm="1">
        <f t="array" aca="1" ref="C116" ca="1">SUM(LARGE(D116:N116,ROW(INDIRECT("1:2"))))</f>
        <v>75.454545454545453</v>
      </c>
      <c r="D116" s="16">
        <f>IFERROR(100*_xlfn.IFNA(VLOOKUP($B116,KviZDarije1!$A$1:$N$1000, 8, 0), 0)/'TOP SCORES'!B$7,0)</f>
        <v>0</v>
      </c>
      <c r="E116" s="16">
        <f>IFERROR(100*_xlfn.IFNA(VLOOKUP($B116,KviZDarije2!$A$1:$N$1000, 8, 0), 0)/'TOP SCORES'!C$7,0)</f>
        <v>30</v>
      </c>
      <c r="F116" s="16">
        <f>IFERROR(100*_xlfn.IFNA(VLOOKUP($B116,KviZDarije3!$A$1:$N$1000, 8, 0), 0)/'TOP SCORES'!D$7,0)</f>
        <v>45.454545454545453</v>
      </c>
      <c r="G116" s="16">
        <f>IFERROR(100*_xlfn.IFNA(VLOOKUP($B116,KviZDarije4!$A$1:$N$1000, 8, 0), 0)/'TOP SCORES'!E$7,0)</f>
        <v>0</v>
      </c>
      <c r="H116" s="16">
        <f>IFERROR(100*_xlfn.IFNA(VLOOKUP($B116,KviZDarije5!$A$1:$N$1000, 8, 0), 0)/'TOP SCORES'!F$7,0)</f>
        <v>0</v>
      </c>
      <c r="I116" s="16">
        <f>IFERROR(100*_xlfn.IFNA(VLOOKUP($B116,KviZDarije6!$A$1:$N$1000, 8, 0), 0)/'TOP SCORES'!G$7,0)</f>
        <v>0</v>
      </c>
      <c r="J116" s="16">
        <f>IFERROR(100*_xlfn.IFNA(VLOOKUP($B116,KviZDarije7!$A$1:$N$1000, 8, 0), 0)/'TOP SCORES'!H$7,0)</f>
        <v>0</v>
      </c>
      <c r="K116" s="16">
        <f>IFERROR(100*_xlfn.IFNA(VLOOKUP($B116,KviZDarije8!$A$1:$N$1000, 8, 0), 0)/'TOP SCORES'!I$7,0)</f>
        <v>0</v>
      </c>
      <c r="L116" s="16">
        <f>IFERROR(100*_xlfn.IFNA(VLOOKUP($B116,KviZDarije9!$A$1:$N$1000, 8, 0), 0)/'TOP SCORES'!J$7,0)</f>
        <v>0</v>
      </c>
      <c r="M116" s="16">
        <f>IFERROR(100*_xlfn.IFNA(VLOOKUP($B116,KviZDarije10!$A$1:$N$1000, 8, 0), 0)/'TOP SCORES'!K$7,0)</f>
        <v>0</v>
      </c>
      <c r="N116" s="16">
        <f>IFERROR(100*_xlfn.IFNA(VLOOKUP($B116,KviZDarije11!$A$1:$N$1000, 8, 0), 0)/'TOP SCORES'!L$7,0)</f>
        <v>0</v>
      </c>
    </row>
    <row r="117" spans="1:14">
      <c r="A117" s="19">
        <f ca="1">RANK(C117,C$2:C$998)</f>
        <v>117</v>
      </c>
      <c r="B117" s="6" t="s">
        <v>118</v>
      </c>
      <c r="C117" s="17" cm="1">
        <f t="array" aca="1" ref="C117" ca="1">SUM(LARGE(D117:N117,ROW(INDIRECT("1:2"))))</f>
        <v>74.545454545454547</v>
      </c>
      <c r="D117" s="16">
        <f>IFERROR(100*_xlfn.IFNA(VLOOKUP($B117,KviZDarije1!$A$1:$N$1000, 8, 0), 0)/'TOP SCORES'!B$7,0)</f>
        <v>0</v>
      </c>
      <c r="E117" s="16">
        <f>IFERROR(100*_xlfn.IFNA(VLOOKUP($B117,KviZDarije2!$A$1:$N$1000, 8, 0), 0)/'TOP SCORES'!C$7,0)</f>
        <v>20</v>
      </c>
      <c r="F117" s="16">
        <f>IFERROR(100*_xlfn.IFNA(VLOOKUP($B117,KviZDarije3!$A$1:$N$1000, 8, 0), 0)/'TOP SCORES'!D$7,0)</f>
        <v>54.545454545454547</v>
      </c>
      <c r="G117" s="16">
        <f>IFERROR(100*_xlfn.IFNA(VLOOKUP($B117,KviZDarije4!$A$1:$N$1000, 8, 0), 0)/'TOP SCORES'!E$7,0)</f>
        <v>0</v>
      </c>
      <c r="H117" s="16">
        <f>IFERROR(100*_xlfn.IFNA(VLOOKUP($B117,KviZDarije5!$A$1:$N$1000, 8, 0), 0)/'TOP SCORES'!F$7,0)</f>
        <v>0</v>
      </c>
      <c r="I117" s="16">
        <f>IFERROR(100*_xlfn.IFNA(VLOOKUP($B117,KviZDarije6!$A$1:$N$1000, 8, 0), 0)/'TOP SCORES'!G$7,0)</f>
        <v>0</v>
      </c>
      <c r="J117" s="16">
        <f>IFERROR(100*_xlfn.IFNA(VLOOKUP($B117,KviZDarije7!$A$1:$N$1000, 8, 0), 0)/'TOP SCORES'!H$7,0)</f>
        <v>0</v>
      </c>
      <c r="K117" s="16">
        <f>IFERROR(100*_xlfn.IFNA(VLOOKUP($B117,KviZDarije8!$A$1:$N$1000, 8, 0), 0)/'TOP SCORES'!I$7,0)</f>
        <v>0</v>
      </c>
      <c r="L117" s="16">
        <f>IFERROR(100*_xlfn.IFNA(VLOOKUP($B117,KviZDarije9!$A$1:$N$1000, 8, 0), 0)/'TOP SCORES'!J$7,0)</f>
        <v>0</v>
      </c>
      <c r="M117" s="16">
        <f>IFERROR(100*_xlfn.IFNA(VLOOKUP($B117,KviZDarije10!$A$1:$N$1000, 8, 0), 0)/'TOP SCORES'!K$7,0)</f>
        <v>0</v>
      </c>
      <c r="N117" s="16">
        <f>IFERROR(100*_xlfn.IFNA(VLOOKUP($B117,KviZDarije11!$A$1:$N$1000, 8, 0), 0)/'TOP SCORES'!L$7,0)</f>
        <v>0</v>
      </c>
    </row>
    <row r="118" spans="1:14">
      <c r="A118" s="19">
        <f ca="1">RANK(C118,C$2:C$998)</f>
        <v>118</v>
      </c>
      <c r="B118" s="6" t="s">
        <v>133</v>
      </c>
      <c r="C118" s="17" cm="1">
        <f t="array" aca="1" ref="C118" ca="1">SUM(LARGE(D118:N118,ROW(INDIRECT("1:2"))))</f>
        <v>72.727272727272734</v>
      </c>
      <c r="D118" s="16">
        <f>IFERROR(100*_xlfn.IFNA(VLOOKUP($B118,KviZDarije1!$A$1:$N$1000, 8, 0), 0)/'TOP SCORES'!B$7,0)</f>
        <v>0</v>
      </c>
      <c r="E118" s="16">
        <f>IFERROR(100*_xlfn.IFNA(VLOOKUP($B118,KviZDarije2!$A$1:$N$1000, 8, 0), 0)/'TOP SCORES'!C$7,0)</f>
        <v>0</v>
      </c>
      <c r="F118" s="16">
        <f>IFERROR(100*_xlfn.IFNA(VLOOKUP($B118,KviZDarije3!$A$1:$N$1000, 8, 0), 0)/'TOP SCORES'!D$7,0)</f>
        <v>72.727272727272734</v>
      </c>
      <c r="G118" s="16">
        <f>IFERROR(100*_xlfn.IFNA(VLOOKUP($B118,KviZDarije4!$A$1:$N$1000, 8, 0), 0)/'TOP SCORES'!E$7,0)</f>
        <v>0</v>
      </c>
      <c r="H118" s="16">
        <f>IFERROR(100*_xlfn.IFNA(VLOOKUP($B118,KviZDarije5!$A$1:$N$1000, 8, 0), 0)/'TOP SCORES'!F$7,0)</f>
        <v>0</v>
      </c>
      <c r="I118" s="16">
        <f>IFERROR(100*_xlfn.IFNA(VLOOKUP($B118,KviZDarije6!$A$1:$N$1000, 8, 0), 0)/'TOP SCORES'!G$7,0)</f>
        <v>0</v>
      </c>
      <c r="J118" s="16">
        <f>IFERROR(100*_xlfn.IFNA(VLOOKUP($B118,KviZDarije7!$A$1:$N$1000, 8, 0), 0)/'TOP SCORES'!H$7,0)</f>
        <v>0</v>
      </c>
      <c r="K118" s="16">
        <f>IFERROR(100*_xlfn.IFNA(VLOOKUP($B118,KviZDarije8!$A$1:$N$1000, 8, 0), 0)/'TOP SCORES'!I$7,0)</f>
        <v>0</v>
      </c>
      <c r="L118" s="16">
        <f>IFERROR(100*_xlfn.IFNA(VLOOKUP($B118,KviZDarije9!$A$1:$N$1000, 8, 0), 0)/'TOP SCORES'!J$7,0)</f>
        <v>0</v>
      </c>
      <c r="M118" s="16">
        <f>IFERROR(100*_xlfn.IFNA(VLOOKUP($B118,KviZDarije10!$A$1:$N$1000, 8, 0), 0)/'TOP SCORES'!K$7,0)</f>
        <v>0</v>
      </c>
      <c r="N118" s="16">
        <f>IFERROR(100*_xlfn.IFNA(VLOOKUP($B118,KviZDarije11!$A$1:$N$1000, 8, 0), 0)/'TOP SCORES'!L$7,0)</f>
        <v>0</v>
      </c>
    </row>
    <row r="119" spans="1:14">
      <c r="A119" s="19">
        <f ca="1">RANK(C119,C$2:C$998)</f>
        <v>118</v>
      </c>
      <c r="B119" s="6" t="s">
        <v>135</v>
      </c>
      <c r="C119" s="17" cm="1">
        <f t="array" aca="1" ref="C119" ca="1">SUM(LARGE(D119:N119,ROW(INDIRECT("1:2"))))</f>
        <v>72.727272727272734</v>
      </c>
      <c r="D119" s="16">
        <f>IFERROR(100*_xlfn.IFNA(VLOOKUP($B119,KviZDarije1!$A$1:$N$1000, 8, 0), 0)/'TOP SCORES'!B$7,0)</f>
        <v>0</v>
      </c>
      <c r="E119" s="16">
        <f>IFERROR(100*_xlfn.IFNA(VLOOKUP($B119,KviZDarije2!$A$1:$N$1000, 8, 0), 0)/'TOP SCORES'!C$7,0)</f>
        <v>0</v>
      </c>
      <c r="F119" s="16">
        <f>IFERROR(100*_xlfn.IFNA(VLOOKUP($B119,KviZDarije3!$A$1:$N$1000, 8, 0), 0)/'TOP SCORES'!D$7,0)</f>
        <v>72.727272727272734</v>
      </c>
      <c r="G119" s="16">
        <f>IFERROR(100*_xlfn.IFNA(VLOOKUP($B119,KviZDarije4!$A$1:$N$1000, 8, 0), 0)/'TOP SCORES'!E$7,0)</f>
        <v>0</v>
      </c>
      <c r="H119" s="16">
        <f>IFERROR(100*_xlfn.IFNA(VLOOKUP($B119,KviZDarije5!$A$1:$N$1000, 8, 0), 0)/'TOP SCORES'!F$7,0)</f>
        <v>0</v>
      </c>
      <c r="I119" s="16">
        <f>IFERROR(100*_xlfn.IFNA(VLOOKUP($B119,KviZDarije6!$A$1:$N$1000, 8, 0), 0)/'TOP SCORES'!G$7,0)</f>
        <v>0</v>
      </c>
      <c r="J119" s="16">
        <f>IFERROR(100*_xlfn.IFNA(VLOOKUP($B119,KviZDarije7!$A$1:$N$1000, 8, 0), 0)/'TOP SCORES'!H$7,0)</f>
        <v>0</v>
      </c>
      <c r="K119" s="16">
        <f>IFERROR(100*_xlfn.IFNA(VLOOKUP($B119,KviZDarije8!$A$1:$N$1000, 8, 0), 0)/'TOP SCORES'!I$7,0)</f>
        <v>0</v>
      </c>
      <c r="L119" s="16">
        <f>IFERROR(100*_xlfn.IFNA(VLOOKUP($B119,KviZDarije9!$A$1:$N$1000, 8, 0), 0)/'TOP SCORES'!J$7,0)</f>
        <v>0</v>
      </c>
      <c r="M119" s="16">
        <f>IFERROR(100*_xlfn.IFNA(VLOOKUP($B119,KviZDarije10!$A$1:$N$1000, 8, 0), 0)/'TOP SCORES'!K$7,0)</f>
        <v>0</v>
      </c>
      <c r="N119" s="16">
        <f>IFERROR(100*_xlfn.IFNA(VLOOKUP($B119,KviZDarije11!$A$1:$N$1000, 8, 0), 0)/'TOP SCORES'!L$7,0)</f>
        <v>0</v>
      </c>
    </row>
    <row r="120" spans="1:14">
      <c r="A120" s="19">
        <f ca="1">RANK(C120,C$2:C$998)</f>
        <v>75</v>
      </c>
      <c r="B120" s="10" t="s">
        <v>199</v>
      </c>
      <c r="C120" s="17" cm="1">
        <f t="array" aca="1" ref="C120" ca="1">SUM(LARGE(D120:N120,ROW(INDIRECT("1:2"))))</f>
        <v>103.63636363636363</v>
      </c>
      <c r="D120" s="16">
        <f>IFERROR(100*_xlfn.IFNA(VLOOKUP($B120,KviZDarije1!$A$1:$N$1000, 8, 0), 0)/'TOP SCORES'!B$7,0)</f>
        <v>40</v>
      </c>
      <c r="E120" s="16">
        <f>IFERROR(100*_xlfn.IFNA(VLOOKUP($B120,KviZDarije2!$A$1:$N$1000, 8, 0), 0)/'TOP SCORES'!C$7,0)</f>
        <v>30</v>
      </c>
      <c r="F120" s="16">
        <f>IFERROR(100*_xlfn.IFNA(VLOOKUP($B120,KviZDarije3!$A$1:$N$1000, 8, 0), 0)/'TOP SCORES'!D$7,0)</f>
        <v>63.636363636363633</v>
      </c>
      <c r="G120" s="16">
        <f>IFERROR(100*_xlfn.IFNA(VLOOKUP($B120,KviZDarije4!$A$1:$N$1000, 8, 0), 0)/'TOP SCORES'!E$7,0)</f>
        <v>0</v>
      </c>
      <c r="H120" s="16">
        <f>IFERROR(100*_xlfn.IFNA(VLOOKUP($B120,KviZDarije5!$A$1:$N$1000, 8, 0), 0)/'TOP SCORES'!F$7,0)</f>
        <v>0</v>
      </c>
      <c r="I120" s="16">
        <f>IFERROR(100*_xlfn.IFNA(VLOOKUP($B120,KviZDarije6!$A$1:$N$1000, 8, 0), 0)/'TOP SCORES'!G$7,0)</f>
        <v>0</v>
      </c>
      <c r="J120" s="16">
        <f>IFERROR(100*_xlfn.IFNA(VLOOKUP($B120,KviZDarije7!$A$1:$N$1000, 8, 0), 0)/'TOP SCORES'!H$7,0)</f>
        <v>0</v>
      </c>
      <c r="K120" s="16">
        <f>IFERROR(100*_xlfn.IFNA(VLOOKUP($B120,KviZDarije8!$A$1:$N$1000, 8, 0), 0)/'TOP SCORES'!I$7,0)</f>
        <v>0</v>
      </c>
      <c r="L120" s="16">
        <f>IFERROR(100*_xlfn.IFNA(VLOOKUP($B120,KviZDarije9!$A$1:$N$1000, 8, 0), 0)/'TOP SCORES'!J$7,0)</f>
        <v>0</v>
      </c>
      <c r="M120" s="16">
        <f>IFERROR(100*_xlfn.IFNA(VLOOKUP($B120,KviZDarije10!$A$1:$N$1000, 8, 0), 0)/'TOP SCORES'!K$7,0)</f>
        <v>0</v>
      </c>
      <c r="N120" s="16">
        <f>IFERROR(100*_xlfn.IFNA(VLOOKUP($B120,KviZDarije11!$A$1:$N$1000, 8, 0), 0)/'TOP SCORES'!L$7,0)</f>
        <v>0</v>
      </c>
    </row>
    <row r="121" spans="1:14">
      <c r="A121" s="19">
        <f ca="1">RANK(C121,C$2:C$998)</f>
        <v>120</v>
      </c>
      <c r="B121" s="6" t="s">
        <v>207</v>
      </c>
      <c r="C121" s="17" cm="1">
        <f t="array" aca="1" ref="C121" ca="1">SUM(LARGE(D121:N121,ROW(INDIRECT("1:2"))))</f>
        <v>67.27272727272728</v>
      </c>
      <c r="D121" s="16">
        <f>IFERROR(100*_xlfn.IFNA(VLOOKUP($B121,KviZDarije1!$A$1:$N$1000, 8, 0), 0)/'TOP SCORES'!B$7,0)</f>
        <v>0</v>
      </c>
      <c r="E121" s="16">
        <f>IFERROR(100*_xlfn.IFNA(VLOOKUP($B121,KviZDarije2!$A$1:$N$1000, 8, 0), 0)/'TOP SCORES'!C$7,0)</f>
        <v>40</v>
      </c>
      <c r="F121" s="16">
        <f>IFERROR(100*_xlfn.IFNA(VLOOKUP($B121,KviZDarije3!$A$1:$N$1000, 8, 0), 0)/'TOP SCORES'!D$7,0)</f>
        <v>27.272727272727273</v>
      </c>
      <c r="G121" s="16">
        <f>IFERROR(100*_xlfn.IFNA(VLOOKUP($B121,KviZDarije4!$A$1:$N$1000, 8, 0), 0)/'TOP SCORES'!E$7,0)</f>
        <v>0</v>
      </c>
      <c r="H121" s="16">
        <f>IFERROR(100*_xlfn.IFNA(VLOOKUP($B121,KviZDarije5!$A$1:$N$1000, 8, 0), 0)/'TOP SCORES'!F$7,0)</f>
        <v>0</v>
      </c>
      <c r="I121" s="16">
        <f>IFERROR(100*_xlfn.IFNA(VLOOKUP($B121,KviZDarije6!$A$1:$N$1000, 8, 0), 0)/'TOP SCORES'!G$7,0)</f>
        <v>0</v>
      </c>
      <c r="J121" s="16">
        <f>IFERROR(100*_xlfn.IFNA(VLOOKUP($B121,KviZDarije7!$A$1:$N$1000, 8, 0), 0)/'TOP SCORES'!H$7,0)</f>
        <v>0</v>
      </c>
      <c r="K121" s="16">
        <f>IFERROR(100*_xlfn.IFNA(VLOOKUP($B121,KviZDarije8!$A$1:$N$1000, 8, 0), 0)/'TOP SCORES'!I$7,0)</f>
        <v>0</v>
      </c>
      <c r="L121" s="16">
        <f>IFERROR(100*_xlfn.IFNA(VLOOKUP($B121,KviZDarije9!$A$1:$N$1000, 8, 0), 0)/'TOP SCORES'!J$7,0)</f>
        <v>0</v>
      </c>
      <c r="M121" s="16">
        <f>IFERROR(100*_xlfn.IFNA(VLOOKUP($B121,KviZDarije10!$A$1:$N$1000, 8, 0), 0)/'TOP SCORES'!K$7,0)</f>
        <v>0</v>
      </c>
      <c r="N121" s="16">
        <f>IFERROR(100*_xlfn.IFNA(VLOOKUP($B121,KviZDarije11!$A$1:$N$1000, 8, 0), 0)/'TOP SCORES'!L$7,0)</f>
        <v>0</v>
      </c>
    </row>
    <row r="122" spans="1:14">
      <c r="A122" s="19">
        <f ca="1">RANK(C122,C$2:C$998)</f>
        <v>121</v>
      </c>
      <c r="B122" s="10" t="s">
        <v>127</v>
      </c>
      <c r="C122" s="17" cm="1">
        <f t="array" aca="1" ref="C122" ca="1">SUM(LARGE(D122:N122,ROW(INDIRECT("1:2"))))</f>
        <v>66.363636363636374</v>
      </c>
      <c r="D122" s="16">
        <f>IFERROR(100*_xlfn.IFNA(VLOOKUP($B122,KviZDarije1!$A$1:$N$1000, 8, 0), 0)/'TOP SCORES'!B$7,0)</f>
        <v>30</v>
      </c>
      <c r="E122" s="16">
        <f>IFERROR(100*_xlfn.IFNA(VLOOKUP($B122,KviZDarije2!$A$1:$N$1000, 8, 0), 0)/'TOP SCORES'!C$7,0)</f>
        <v>30</v>
      </c>
      <c r="F122" s="16">
        <f>IFERROR(100*_xlfn.IFNA(VLOOKUP($B122,KviZDarije3!$A$1:$N$1000, 8, 0), 0)/'TOP SCORES'!D$7,0)</f>
        <v>36.363636363636367</v>
      </c>
      <c r="G122" s="16">
        <f>IFERROR(100*_xlfn.IFNA(VLOOKUP($B122,KviZDarije4!$A$1:$N$1000, 8, 0), 0)/'TOP SCORES'!E$7,0)</f>
        <v>0</v>
      </c>
      <c r="H122" s="16">
        <f>IFERROR(100*_xlfn.IFNA(VLOOKUP($B122,KviZDarije5!$A$1:$N$1000, 8, 0), 0)/'TOP SCORES'!F$7,0)</f>
        <v>0</v>
      </c>
      <c r="I122" s="16">
        <f>IFERROR(100*_xlfn.IFNA(VLOOKUP($B122,KviZDarije6!$A$1:$N$1000, 8, 0), 0)/'TOP SCORES'!G$7,0)</f>
        <v>0</v>
      </c>
      <c r="J122" s="16">
        <f>IFERROR(100*_xlfn.IFNA(VLOOKUP($B122,KviZDarije7!$A$1:$N$1000, 8, 0), 0)/'TOP SCORES'!H$7,0)</f>
        <v>0</v>
      </c>
      <c r="K122" s="16">
        <f>IFERROR(100*_xlfn.IFNA(VLOOKUP($B122,KviZDarije8!$A$1:$N$1000, 8, 0), 0)/'TOP SCORES'!I$7,0)</f>
        <v>0</v>
      </c>
      <c r="L122" s="16">
        <f>IFERROR(100*_xlfn.IFNA(VLOOKUP($B122,KviZDarije9!$A$1:$N$1000, 8, 0), 0)/'TOP SCORES'!J$7,0)</f>
        <v>0</v>
      </c>
      <c r="M122" s="16">
        <f>IFERROR(100*_xlfn.IFNA(VLOOKUP($B122,KviZDarije10!$A$1:$N$1000, 8, 0), 0)/'TOP SCORES'!K$7,0)</f>
        <v>0</v>
      </c>
      <c r="N122" s="16">
        <f>IFERROR(100*_xlfn.IFNA(VLOOKUP($B122,KviZDarije11!$A$1:$N$1000, 8, 0), 0)/'TOP SCORES'!L$7,0)</f>
        <v>0</v>
      </c>
    </row>
    <row r="123" spans="1:14">
      <c r="A123" s="19">
        <f ca="1">RANK(C123,C$2:C$998)</f>
        <v>121</v>
      </c>
      <c r="B123" s="14" t="s">
        <v>145</v>
      </c>
      <c r="C123" s="17" cm="1">
        <f t="array" aca="1" ref="C123" ca="1">SUM(LARGE(D123:N123,ROW(INDIRECT("1:2"))))</f>
        <v>66.363636363636374</v>
      </c>
      <c r="D123" s="16">
        <f>IFERROR(100*_xlfn.IFNA(VLOOKUP($B123,KviZDarije1!$A$1:$N$1000, 8, 0), 0)/'TOP SCORES'!B$7,0)</f>
        <v>30</v>
      </c>
      <c r="E123" s="16">
        <f>IFERROR(100*_xlfn.IFNA(VLOOKUP($B123,KviZDarije2!$A$1:$N$1000, 8, 0), 0)/'TOP SCORES'!C$7,0)</f>
        <v>30</v>
      </c>
      <c r="F123" s="16">
        <f>IFERROR(100*_xlfn.IFNA(VLOOKUP($B123,KviZDarije3!$A$1:$N$1000, 8, 0), 0)/'TOP SCORES'!D$7,0)</f>
        <v>36.363636363636367</v>
      </c>
      <c r="G123" s="16">
        <f>IFERROR(100*_xlfn.IFNA(VLOOKUP($B123,KviZDarije4!$A$1:$N$1000, 8, 0), 0)/'TOP SCORES'!E$7,0)</f>
        <v>0</v>
      </c>
      <c r="H123" s="16">
        <f>IFERROR(100*_xlfn.IFNA(VLOOKUP($B123,KviZDarije5!$A$1:$N$1000, 8, 0), 0)/'TOP SCORES'!F$7,0)</f>
        <v>0</v>
      </c>
      <c r="I123" s="16">
        <f>IFERROR(100*_xlfn.IFNA(VLOOKUP($B123,KviZDarije6!$A$1:$N$1000, 8, 0), 0)/'TOP SCORES'!G$7,0)</f>
        <v>0</v>
      </c>
      <c r="J123" s="16">
        <f>IFERROR(100*_xlfn.IFNA(VLOOKUP($B123,KviZDarije7!$A$1:$N$1000, 8, 0), 0)/'TOP SCORES'!H$7,0)</f>
        <v>0</v>
      </c>
      <c r="K123" s="16">
        <f>IFERROR(100*_xlfn.IFNA(VLOOKUP($B123,KviZDarije8!$A$1:$N$1000, 8, 0), 0)/'TOP SCORES'!I$7,0)</f>
        <v>0</v>
      </c>
      <c r="L123" s="16">
        <f>IFERROR(100*_xlfn.IFNA(VLOOKUP($B123,KviZDarije9!$A$1:$N$1000, 8, 0), 0)/'TOP SCORES'!J$7,0)</f>
        <v>0</v>
      </c>
      <c r="M123" s="16">
        <f>IFERROR(100*_xlfn.IFNA(VLOOKUP($B123,KviZDarije10!$A$1:$N$1000, 8, 0), 0)/'TOP SCORES'!K$7,0)</f>
        <v>0</v>
      </c>
      <c r="N123" s="16">
        <f>IFERROR(100*_xlfn.IFNA(VLOOKUP($B123,KviZDarije11!$A$1:$N$1000, 8, 0), 0)/'TOP SCORES'!L$7,0)</f>
        <v>0</v>
      </c>
    </row>
    <row r="124" spans="1:14">
      <c r="A124" s="19">
        <f ca="1">RANK(C124,C$2:C$998)</f>
        <v>121</v>
      </c>
      <c r="B124" s="6" t="s">
        <v>164</v>
      </c>
      <c r="C124" s="17" cm="1">
        <f t="array" aca="1" ref="C124" ca="1">SUM(LARGE(D124:N124,ROW(INDIRECT("1:2"))))</f>
        <v>66.363636363636374</v>
      </c>
      <c r="D124" s="16">
        <f>IFERROR(100*_xlfn.IFNA(VLOOKUP($B124,KviZDarije1!$A$1:$N$1000, 8, 0), 0)/'TOP SCORES'!B$7,0)</f>
        <v>30</v>
      </c>
      <c r="E124" s="16">
        <f>IFERROR(100*_xlfn.IFNA(VLOOKUP($B124,KviZDarije2!$A$1:$N$1000, 8, 0), 0)/'TOP SCORES'!C$7,0)</f>
        <v>20</v>
      </c>
      <c r="F124" s="16">
        <f>IFERROR(100*_xlfn.IFNA(VLOOKUP($B124,KviZDarije3!$A$1:$N$1000, 8, 0), 0)/'TOP SCORES'!D$7,0)</f>
        <v>36.363636363636367</v>
      </c>
      <c r="G124" s="16">
        <f>IFERROR(100*_xlfn.IFNA(VLOOKUP($B124,KviZDarije4!$A$1:$N$1000, 8, 0), 0)/'TOP SCORES'!E$7,0)</f>
        <v>0</v>
      </c>
      <c r="H124" s="16">
        <f>IFERROR(100*_xlfn.IFNA(VLOOKUP($B124,KviZDarije5!$A$1:$N$1000, 8, 0), 0)/'TOP SCORES'!F$7,0)</f>
        <v>0</v>
      </c>
      <c r="I124" s="16">
        <f>IFERROR(100*_xlfn.IFNA(VLOOKUP($B124,KviZDarije6!$A$1:$N$1000, 8, 0), 0)/'TOP SCORES'!G$7,0)</f>
        <v>0</v>
      </c>
      <c r="J124" s="16">
        <f>IFERROR(100*_xlfn.IFNA(VLOOKUP($B124,KviZDarije7!$A$1:$N$1000, 8, 0), 0)/'TOP SCORES'!H$7,0)</f>
        <v>0</v>
      </c>
      <c r="K124" s="16">
        <f>IFERROR(100*_xlfn.IFNA(VLOOKUP($B124,KviZDarije8!$A$1:$N$1000, 8, 0), 0)/'TOP SCORES'!I$7,0)</f>
        <v>0</v>
      </c>
      <c r="L124" s="16">
        <f>IFERROR(100*_xlfn.IFNA(VLOOKUP($B124,KviZDarije9!$A$1:$N$1000, 8, 0), 0)/'TOP SCORES'!J$7,0)</f>
        <v>0</v>
      </c>
      <c r="M124" s="16">
        <f>IFERROR(100*_xlfn.IFNA(VLOOKUP($B124,KviZDarije10!$A$1:$N$1000, 8, 0), 0)/'TOP SCORES'!K$7,0)</f>
        <v>0</v>
      </c>
      <c r="N124" s="16">
        <f>IFERROR(100*_xlfn.IFNA(VLOOKUP($B124,KviZDarije11!$A$1:$N$1000, 8, 0), 0)/'TOP SCORES'!L$7,0)</f>
        <v>0</v>
      </c>
    </row>
    <row r="125" spans="1:14">
      <c r="A125" s="19">
        <f ca="1">RANK(C125,C$2:C$998)</f>
        <v>121</v>
      </c>
      <c r="B125" s="14" t="s">
        <v>153</v>
      </c>
      <c r="C125" s="17" cm="1">
        <f t="array" aca="1" ref="C125" ca="1">SUM(LARGE(D125:N125,ROW(INDIRECT("1:2"))))</f>
        <v>66.363636363636374</v>
      </c>
      <c r="D125" s="16">
        <f>IFERROR(100*_xlfn.IFNA(VLOOKUP($B125,KviZDarije1!$A$1:$N$1000, 8, 0), 0)/'TOP SCORES'!B$7,0)</f>
        <v>30</v>
      </c>
      <c r="E125" s="16">
        <f>IFERROR(100*_xlfn.IFNA(VLOOKUP($B125,KviZDarije2!$A$1:$N$1000, 8, 0), 0)/'TOP SCORES'!C$7,0)</f>
        <v>0</v>
      </c>
      <c r="F125" s="16">
        <f>IFERROR(100*_xlfn.IFNA(VLOOKUP($B125,KviZDarije3!$A$1:$N$1000, 8, 0), 0)/'TOP SCORES'!D$7,0)</f>
        <v>36.363636363636367</v>
      </c>
      <c r="G125" s="16">
        <f>IFERROR(100*_xlfn.IFNA(VLOOKUP($B125,KviZDarije4!$A$1:$N$1000, 8, 0), 0)/'TOP SCORES'!E$7,0)</f>
        <v>0</v>
      </c>
      <c r="H125" s="16">
        <f>IFERROR(100*_xlfn.IFNA(VLOOKUP($B125,KviZDarije5!$A$1:$N$1000, 8, 0), 0)/'TOP SCORES'!F$7,0)</f>
        <v>0</v>
      </c>
      <c r="I125" s="16">
        <f>IFERROR(100*_xlfn.IFNA(VLOOKUP($B125,KviZDarije6!$A$1:$N$1000, 8, 0), 0)/'TOP SCORES'!G$7,0)</f>
        <v>0</v>
      </c>
      <c r="J125" s="16">
        <f>IFERROR(100*_xlfn.IFNA(VLOOKUP($B125,KviZDarije7!$A$1:$N$1000, 8, 0), 0)/'TOP SCORES'!H$7,0)</f>
        <v>0</v>
      </c>
      <c r="K125" s="16">
        <f>IFERROR(100*_xlfn.IFNA(VLOOKUP($B125,KviZDarije8!$A$1:$N$1000, 8, 0), 0)/'TOP SCORES'!I$7,0)</f>
        <v>0</v>
      </c>
      <c r="L125" s="16">
        <f>IFERROR(100*_xlfn.IFNA(VLOOKUP($B125,KviZDarije9!$A$1:$N$1000, 8, 0), 0)/'TOP SCORES'!J$7,0)</f>
        <v>0</v>
      </c>
      <c r="M125" s="16">
        <f>IFERROR(100*_xlfn.IFNA(VLOOKUP($B125,KviZDarije10!$A$1:$N$1000, 8, 0), 0)/'TOP SCORES'!K$7,0)</f>
        <v>0</v>
      </c>
      <c r="N125" s="16">
        <f>IFERROR(100*_xlfn.IFNA(VLOOKUP($B125,KviZDarije11!$A$1:$N$1000, 8, 0), 0)/'TOP SCORES'!L$7,0)</f>
        <v>0</v>
      </c>
    </row>
    <row r="126" spans="1:14">
      <c r="A126" s="19">
        <f ca="1">RANK(C126,C$2:C$998)</f>
        <v>121</v>
      </c>
      <c r="B126" s="14" t="s">
        <v>156</v>
      </c>
      <c r="C126" s="17" cm="1">
        <f t="array" aca="1" ref="C126" ca="1">SUM(LARGE(D126:N126,ROW(INDIRECT("1:2"))))</f>
        <v>66.363636363636374</v>
      </c>
      <c r="D126" s="16">
        <f>IFERROR(100*_xlfn.IFNA(VLOOKUP($B126,KviZDarije1!$A$1:$N$1000, 8, 0), 0)/'TOP SCORES'!B$7,0)</f>
        <v>30</v>
      </c>
      <c r="E126" s="16">
        <f>IFERROR(100*_xlfn.IFNA(VLOOKUP($B126,KviZDarije2!$A$1:$N$1000, 8, 0), 0)/'TOP SCORES'!C$7,0)</f>
        <v>0</v>
      </c>
      <c r="F126" s="16">
        <f>IFERROR(100*_xlfn.IFNA(VLOOKUP($B126,KviZDarije3!$A$1:$N$1000, 8, 0), 0)/'TOP SCORES'!D$7,0)</f>
        <v>36.363636363636367</v>
      </c>
      <c r="G126" s="16">
        <f>IFERROR(100*_xlfn.IFNA(VLOOKUP($B126,KviZDarije4!$A$1:$N$1000, 8, 0), 0)/'TOP SCORES'!E$7,0)</f>
        <v>0</v>
      </c>
      <c r="H126" s="16">
        <f>IFERROR(100*_xlfn.IFNA(VLOOKUP($B126,KviZDarije5!$A$1:$N$1000, 8, 0), 0)/'TOP SCORES'!F$7,0)</f>
        <v>0</v>
      </c>
      <c r="I126" s="16">
        <f>IFERROR(100*_xlfn.IFNA(VLOOKUP($B126,KviZDarije6!$A$1:$N$1000, 8, 0), 0)/'TOP SCORES'!G$7,0)</f>
        <v>0</v>
      </c>
      <c r="J126" s="16">
        <f>IFERROR(100*_xlfn.IFNA(VLOOKUP($B126,KviZDarije7!$A$1:$N$1000, 8, 0), 0)/'TOP SCORES'!H$7,0)</f>
        <v>0</v>
      </c>
      <c r="K126" s="16">
        <f>IFERROR(100*_xlfn.IFNA(VLOOKUP($B126,KviZDarije8!$A$1:$N$1000, 8, 0), 0)/'TOP SCORES'!I$7,0)</f>
        <v>0</v>
      </c>
      <c r="L126" s="16">
        <f>IFERROR(100*_xlfn.IFNA(VLOOKUP($B126,KviZDarije9!$A$1:$N$1000, 8, 0), 0)/'TOP SCORES'!J$7,0)</f>
        <v>0</v>
      </c>
      <c r="M126" s="16">
        <f>IFERROR(100*_xlfn.IFNA(VLOOKUP($B126,KviZDarije10!$A$1:$N$1000, 8, 0), 0)/'TOP SCORES'!K$7,0)</f>
        <v>0</v>
      </c>
      <c r="N126" s="16">
        <f>IFERROR(100*_xlfn.IFNA(VLOOKUP($B126,KviZDarije11!$A$1:$N$1000, 8, 0), 0)/'TOP SCORES'!L$7,0)</f>
        <v>0</v>
      </c>
    </row>
    <row r="127" spans="1:14">
      <c r="A127" s="19">
        <f ca="1">RANK(C127,C$2:C$998)</f>
        <v>121</v>
      </c>
      <c r="B127" s="14" t="s">
        <v>61</v>
      </c>
      <c r="C127" s="17" cm="1">
        <f t="array" aca="1" ref="C127" ca="1">SUM(LARGE(D127:N127,ROW(INDIRECT("1:2"))))</f>
        <v>66.363636363636374</v>
      </c>
      <c r="D127" s="16">
        <f>IFERROR(100*_xlfn.IFNA(VLOOKUP($B127,KviZDarije1!$A$1:$N$1000, 8, 0), 0)/'TOP SCORES'!B$7,0)</f>
        <v>0</v>
      </c>
      <c r="E127" s="16">
        <f>IFERROR(100*_xlfn.IFNA(VLOOKUP($B127,KviZDarije2!$A$1:$N$1000, 8, 0), 0)/'TOP SCORES'!C$7,0)</f>
        <v>30</v>
      </c>
      <c r="F127" s="16">
        <f>IFERROR(100*_xlfn.IFNA(VLOOKUP($B127,KviZDarije3!$A$1:$N$1000, 8, 0), 0)/'TOP SCORES'!D$7,0)</f>
        <v>36.363636363636367</v>
      </c>
      <c r="G127" s="16">
        <f>IFERROR(100*_xlfn.IFNA(VLOOKUP($B127,KviZDarije4!$A$1:$N$1000, 8, 0), 0)/'TOP SCORES'!E$7,0)</f>
        <v>0</v>
      </c>
      <c r="H127" s="16">
        <f>IFERROR(100*_xlfn.IFNA(VLOOKUP($B127,KviZDarije5!$A$1:$N$1000, 8, 0), 0)/'TOP SCORES'!F$7,0)</f>
        <v>0</v>
      </c>
      <c r="I127" s="16">
        <f>IFERROR(100*_xlfn.IFNA(VLOOKUP($B127,KviZDarije6!$A$1:$N$1000, 8, 0), 0)/'TOP SCORES'!G$7,0)</f>
        <v>0</v>
      </c>
      <c r="J127" s="16">
        <f>IFERROR(100*_xlfn.IFNA(VLOOKUP($B127,KviZDarije7!$A$1:$N$1000, 8, 0), 0)/'TOP SCORES'!H$7,0)</f>
        <v>0</v>
      </c>
      <c r="K127" s="16">
        <f>IFERROR(100*_xlfn.IFNA(VLOOKUP($B127,KviZDarije8!$A$1:$N$1000, 8, 0), 0)/'TOP SCORES'!I$7,0)</f>
        <v>0</v>
      </c>
      <c r="L127" s="16">
        <f>IFERROR(100*_xlfn.IFNA(VLOOKUP($B127,KviZDarije9!$A$1:$N$1000, 8, 0), 0)/'TOP SCORES'!J$7,0)</f>
        <v>0</v>
      </c>
      <c r="M127" s="16">
        <f>IFERROR(100*_xlfn.IFNA(VLOOKUP($B127,KviZDarije10!$A$1:$N$1000, 8, 0), 0)/'TOP SCORES'!K$7,0)</f>
        <v>0</v>
      </c>
      <c r="N127" s="16">
        <f>IFERROR(100*_xlfn.IFNA(VLOOKUP($B127,KviZDarije11!$A$1:$N$1000, 8, 0), 0)/'TOP SCORES'!L$7,0)</f>
        <v>0</v>
      </c>
    </row>
    <row r="128" spans="1:14">
      <c r="A128" s="19">
        <f ca="1">RANK(C128,C$2:C$998)</f>
        <v>127</v>
      </c>
      <c r="B128" s="6" t="s">
        <v>209</v>
      </c>
      <c r="C128" s="17" cm="1">
        <f t="array" aca="1" ref="C128" ca="1">SUM(LARGE(D128:N128,ROW(INDIRECT("1:2"))))</f>
        <v>65.454545454545453</v>
      </c>
      <c r="D128" s="16">
        <f>IFERROR(100*_xlfn.IFNA(VLOOKUP($B128,KviZDarije1!$A$1:$N$1000, 8, 0), 0)/'TOP SCORES'!B$7,0)</f>
        <v>0</v>
      </c>
      <c r="E128" s="16">
        <f>IFERROR(100*_xlfn.IFNA(VLOOKUP($B128,KviZDarije2!$A$1:$N$1000, 8, 0), 0)/'TOP SCORES'!C$7,0)</f>
        <v>20</v>
      </c>
      <c r="F128" s="16">
        <f>IFERROR(100*_xlfn.IFNA(VLOOKUP($B128,KviZDarije3!$A$1:$N$1000, 8, 0), 0)/'TOP SCORES'!D$7,0)</f>
        <v>45.454545454545453</v>
      </c>
      <c r="G128" s="16">
        <f>IFERROR(100*_xlfn.IFNA(VLOOKUP($B128,KviZDarije4!$A$1:$N$1000, 8, 0), 0)/'TOP SCORES'!E$7,0)</f>
        <v>0</v>
      </c>
      <c r="H128" s="16">
        <f>IFERROR(100*_xlfn.IFNA(VLOOKUP($B128,KviZDarije5!$A$1:$N$1000, 8, 0), 0)/'TOP SCORES'!F$7,0)</f>
        <v>0</v>
      </c>
      <c r="I128" s="16">
        <f>IFERROR(100*_xlfn.IFNA(VLOOKUP($B128,KviZDarije6!$A$1:$N$1000, 8, 0), 0)/'TOP SCORES'!G$7,0)</f>
        <v>0</v>
      </c>
      <c r="J128" s="16">
        <f>IFERROR(100*_xlfn.IFNA(VLOOKUP($B128,KviZDarije7!$A$1:$N$1000, 8, 0), 0)/'TOP SCORES'!H$7,0)</f>
        <v>0</v>
      </c>
      <c r="K128" s="16">
        <f>IFERROR(100*_xlfn.IFNA(VLOOKUP($B128,KviZDarije8!$A$1:$N$1000, 8, 0), 0)/'TOP SCORES'!I$7,0)</f>
        <v>0</v>
      </c>
      <c r="L128" s="16">
        <f>IFERROR(100*_xlfn.IFNA(VLOOKUP($B128,KviZDarije9!$A$1:$N$1000, 8, 0), 0)/'TOP SCORES'!J$7,0)</f>
        <v>0</v>
      </c>
      <c r="M128" s="16">
        <f>IFERROR(100*_xlfn.IFNA(VLOOKUP($B128,KviZDarije10!$A$1:$N$1000, 8, 0), 0)/'TOP SCORES'!K$7,0)</f>
        <v>0</v>
      </c>
      <c r="N128" s="16">
        <f>IFERROR(100*_xlfn.IFNA(VLOOKUP($B128,KviZDarije11!$A$1:$N$1000, 8, 0), 0)/'TOP SCORES'!L$7,0)</f>
        <v>0</v>
      </c>
    </row>
    <row r="129" spans="1:14">
      <c r="A129" s="19">
        <f ca="1">RANK(C129,C$2:C$998)</f>
        <v>127</v>
      </c>
      <c r="B129" s="14" t="s">
        <v>240</v>
      </c>
      <c r="C129" s="17" cm="1">
        <f t="array" aca="1" ref="C129" ca="1">SUM(LARGE(D129:N129,ROW(INDIRECT("1:2"))))</f>
        <v>65.454545454545453</v>
      </c>
      <c r="D129" s="16">
        <f>IFERROR(100*_xlfn.IFNA(VLOOKUP($B129,KviZDarije1!$A$1:$N$1000, 8, 0), 0)/'TOP SCORES'!B$7,0)</f>
        <v>20</v>
      </c>
      <c r="E129" s="16">
        <f>IFERROR(100*_xlfn.IFNA(VLOOKUP($B129,KviZDarije2!$A$1:$N$1000, 8, 0), 0)/'TOP SCORES'!C$7,0)</f>
        <v>0</v>
      </c>
      <c r="F129" s="16">
        <f>IFERROR(100*_xlfn.IFNA(VLOOKUP($B129,KviZDarije3!$A$1:$N$1000, 8, 0), 0)/'TOP SCORES'!D$7,0)</f>
        <v>45.454545454545453</v>
      </c>
      <c r="G129" s="16">
        <f>IFERROR(100*_xlfn.IFNA(VLOOKUP($B129,KviZDarije4!$A$1:$N$1000, 8, 0), 0)/'TOP SCORES'!E$7,0)</f>
        <v>0</v>
      </c>
      <c r="H129" s="16">
        <f>IFERROR(100*_xlfn.IFNA(VLOOKUP($B129,KviZDarije5!$A$1:$N$1000, 8, 0), 0)/'TOP SCORES'!F$7,0)</f>
        <v>0</v>
      </c>
      <c r="I129" s="16">
        <f>IFERROR(100*_xlfn.IFNA(VLOOKUP($B129,KviZDarije6!$A$1:$N$1000, 8, 0), 0)/'TOP SCORES'!G$7,0)</f>
        <v>0</v>
      </c>
      <c r="J129" s="16">
        <f>IFERROR(100*_xlfn.IFNA(VLOOKUP($B129,KviZDarije7!$A$1:$N$1000, 8, 0), 0)/'TOP SCORES'!H$7,0)</f>
        <v>0</v>
      </c>
      <c r="K129" s="16">
        <f>IFERROR(100*_xlfn.IFNA(VLOOKUP($B129,KviZDarije8!$A$1:$N$1000, 8, 0), 0)/'TOP SCORES'!I$7,0)</f>
        <v>0</v>
      </c>
      <c r="L129" s="16">
        <f>IFERROR(100*_xlfn.IFNA(VLOOKUP($B129,KviZDarije9!$A$1:$N$1000, 8, 0), 0)/'TOP SCORES'!J$7,0)</f>
        <v>0</v>
      </c>
      <c r="M129" s="16">
        <f>IFERROR(100*_xlfn.IFNA(VLOOKUP($B129,KviZDarije10!$A$1:$N$1000, 8, 0), 0)/'TOP SCORES'!K$7,0)</f>
        <v>0</v>
      </c>
      <c r="N129" s="16">
        <f>IFERROR(100*_xlfn.IFNA(VLOOKUP($B129,KviZDarije11!$A$1:$N$1000, 8, 0), 0)/'TOP SCORES'!L$7,0)</f>
        <v>0</v>
      </c>
    </row>
    <row r="130" spans="1:14">
      <c r="A130" s="19">
        <f ca="1">RANK(C130,C$2:C$998)</f>
        <v>129</v>
      </c>
      <c r="B130" s="14" t="s">
        <v>83</v>
      </c>
      <c r="C130" s="17" cm="1">
        <f t="array" aca="1" ref="C130" ca="1">SUM(LARGE(D130:N130,ROW(INDIRECT("1:2"))))</f>
        <v>64.545454545454547</v>
      </c>
      <c r="D130" s="16">
        <f>IFERROR(100*_xlfn.IFNA(VLOOKUP($B130,KviZDarije1!$A$1:$N$1000, 8, 0), 0)/'TOP SCORES'!B$7,0)</f>
        <v>10</v>
      </c>
      <c r="E130" s="16">
        <f>IFERROR(100*_xlfn.IFNA(VLOOKUP($B130,KviZDarije2!$A$1:$N$1000, 8, 0), 0)/'TOP SCORES'!C$7,0)</f>
        <v>0</v>
      </c>
      <c r="F130" s="16">
        <f>IFERROR(100*_xlfn.IFNA(VLOOKUP($B130,KviZDarije3!$A$1:$N$1000, 8, 0), 0)/'TOP SCORES'!D$7,0)</f>
        <v>54.545454545454547</v>
      </c>
      <c r="G130" s="16">
        <f>IFERROR(100*_xlfn.IFNA(VLOOKUP($B130,KviZDarije4!$A$1:$N$1000, 8, 0), 0)/'TOP SCORES'!E$7,0)</f>
        <v>0</v>
      </c>
      <c r="H130" s="16">
        <f>IFERROR(100*_xlfn.IFNA(VLOOKUP($B130,KviZDarije5!$A$1:$N$1000, 8, 0), 0)/'TOP SCORES'!F$7,0)</f>
        <v>0</v>
      </c>
      <c r="I130" s="16">
        <f>IFERROR(100*_xlfn.IFNA(VLOOKUP($B130,KviZDarije6!$A$1:$N$1000, 8, 0), 0)/'TOP SCORES'!G$7,0)</f>
        <v>0</v>
      </c>
      <c r="J130" s="16">
        <f>IFERROR(100*_xlfn.IFNA(VLOOKUP($B130,KviZDarije7!$A$1:$N$1000, 8, 0), 0)/'TOP SCORES'!H$7,0)</f>
        <v>0</v>
      </c>
      <c r="K130" s="16">
        <f>IFERROR(100*_xlfn.IFNA(VLOOKUP($B130,KviZDarije8!$A$1:$N$1000, 8, 0), 0)/'TOP SCORES'!I$7,0)</f>
        <v>0</v>
      </c>
      <c r="L130" s="16">
        <f>IFERROR(100*_xlfn.IFNA(VLOOKUP($B130,KviZDarije9!$A$1:$N$1000, 8, 0), 0)/'TOP SCORES'!J$7,0)</f>
        <v>0</v>
      </c>
      <c r="M130" s="16">
        <f>IFERROR(100*_xlfn.IFNA(VLOOKUP($B130,KviZDarije10!$A$1:$N$1000, 8, 0), 0)/'TOP SCORES'!K$7,0)</f>
        <v>0</v>
      </c>
      <c r="N130" s="16">
        <f>IFERROR(100*_xlfn.IFNA(VLOOKUP($B130,KviZDarije11!$A$1:$N$1000, 8, 0), 0)/'TOP SCORES'!L$7,0)</f>
        <v>0</v>
      </c>
    </row>
    <row r="131" spans="1:14">
      <c r="A131" s="19">
        <f ca="1">RANK(C131,C$2:C$998)</f>
        <v>184</v>
      </c>
      <c r="B131" s="6" t="s">
        <v>241</v>
      </c>
      <c r="C131" s="17" cm="1">
        <f t="array" aca="1" ref="C131" ca="1">SUM(LARGE(D131:N131,ROW(INDIRECT("1:2"))))</f>
        <v>0</v>
      </c>
      <c r="D131" s="16">
        <f>IFERROR(100*_xlfn.IFNA(VLOOKUP($B131,KviZDarije1!$A$1:$N$1000, 8, 0), 0)/'TOP SCORES'!B$7,0)</f>
        <v>0</v>
      </c>
      <c r="E131" s="16">
        <f>IFERROR(100*_xlfn.IFNA(VLOOKUP($B131,KviZDarije2!$A$1:$N$1000, 8, 0), 0)/'TOP SCORES'!C$7,0)</f>
        <v>0</v>
      </c>
      <c r="F131" s="16">
        <f>IFERROR(100*_xlfn.IFNA(VLOOKUP($B131,KviZDarije3!$A$1:$N$1000, 8, 0), 0)/'TOP SCORES'!D$7,0)</f>
        <v>0</v>
      </c>
      <c r="G131" s="16">
        <f>IFERROR(100*_xlfn.IFNA(VLOOKUP($B131,KviZDarije4!$A$1:$N$1000, 8, 0), 0)/'TOP SCORES'!E$7,0)</f>
        <v>0</v>
      </c>
      <c r="H131" s="16">
        <f>IFERROR(100*_xlfn.IFNA(VLOOKUP($B131,KviZDarije5!$A$1:$N$1000, 8, 0), 0)/'TOP SCORES'!F$7,0)</f>
        <v>0</v>
      </c>
      <c r="I131" s="16">
        <f>IFERROR(100*_xlfn.IFNA(VLOOKUP($B131,KviZDarije6!$A$1:$N$1000, 8, 0), 0)/'TOP SCORES'!G$7,0)</f>
        <v>0</v>
      </c>
      <c r="J131" s="16">
        <f>IFERROR(100*_xlfn.IFNA(VLOOKUP($B131,KviZDarije7!$A$1:$N$1000, 8, 0), 0)/'TOP SCORES'!H$7,0)</f>
        <v>0</v>
      </c>
      <c r="K131" s="16">
        <f>IFERROR(100*_xlfn.IFNA(VLOOKUP($B131,KviZDarije8!$A$1:$N$1000, 8, 0), 0)/'TOP SCORES'!I$7,0)</f>
        <v>0</v>
      </c>
      <c r="L131" s="16">
        <f>IFERROR(100*_xlfn.IFNA(VLOOKUP($B131,KviZDarije9!$A$1:$N$1000, 8, 0), 0)/'TOP SCORES'!J$7,0)</f>
        <v>0</v>
      </c>
      <c r="M131" s="16">
        <f>IFERROR(100*_xlfn.IFNA(VLOOKUP($B131,KviZDarije10!$A$1:$N$1000, 8, 0), 0)/'TOP SCORES'!K$7,0)</f>
        <v>0</v>
      </c>
      <c r="N131" s="16">
        <f>IFERROR(100*_xlfn.IFNA(VLOOKUP($B131,KviZDarije11!$A$1:$N$1000, 8, 0), 0)/'TOP SCORES'!L$7,0)</f>
        <v>0</v>
      </c>
    </row>
    <row r="132" spans="1:14">
      <c r="A132" s="19">
        <f ca="1">RANK(C132,C$2:C$998)</f>
        <v>130</v>
      </c>
      <c r="B132" s="6" t="s">
        <v>231</v>
      </c>
      <c r="C132" s="17" cm="1">
        <f t="array" aca="1" ref="C132" ca="1">SUM(LARGE(D132:N132,ROW(INDIRECT("1:2"))))</f>
        <v>63.636363636363633</v>
      </c>
      <c r="D132" s="16">
        <f>IFERROR(100*_xlfn.IFNA(VLOOKUP($B132,KviZDarije1!$A$1:$N$1000, 8, 0), 0)/'TOP SCORES'!B$7,0)</f>
        <v>0</v>
      </c>
      <c r="E132" s="16">
        <f>IFERROR(100*_xlfn.IFNA(VLOOKUP($B132,KviZDarije2!$A$1:$N$1000, 8, 0), 0)/'TOP SCORES'!C$7,0)</f>
        <v>0</v>
      </c>
      <c r="F132" s="16">
        <f>IFERROR(100*_xlfn.IFNA(VLOOKUP($B132,KviZDarije3!$A$1:$N$1000, 8, 0), 0)/'TOP SCORES'!D$7,0)</f>
        <v>63.636363636363633</v>
      </c>
      <c r="G132" s="16">
        <f>IFERROR(100*_xlfn.IFNA(VLOOKUP($B132,KviZDarije4!$A$1:$N$1000, 8, 0), 0)/'TOP SCORES'!E$7,0)</f>
        <v>0</v>
      </c>
      <c r="H132" s="16">
        <f>IFERROR(100*_xlfn.IFNA(VLOOKUP($B132,KviZDarije5!$A$1:$N$1000, 8, 0), 0)/'TOP SCORES'!F$7,0)</f>
        <v>0</v>
      </c>
      <c r="I132" s="16">
        <f>IFERROR(100*_xlfn.IFNA(VLOOKUP($B132,KviZDarije6!$A$1:$N$1000, 8, 0), 0)/'TOP SCORES'!G$7,0)</f>
        <v>0</v>
      </c>
      <c r="J132" s="16">
        <f>IFERROR(100*_xlfn.IFNA(VLOOKUP($B132,KviZDarije7!$A$1:$N$1000, 8, 0), 0)/'TOP SCORES'!H$7,0)</f>
        <v>0</v>
      </c>
      <c r="K132" s="16">
        <f>IFERROR(100*_xlfn.IFNA(VLOOKUP($B132,KviZDarije8!$A$1:$N$1000, 8, 0), 0)/'TOP SCORES'!I$7,0)</f>
        <v>0</v>
      </c>
      <c r="L132" s="16">
        <f>IFERROR(100*_xlfn.IFNA(VLOOKUP($B132,KviZDarije9!$A$1:$N$1000, 8, 0), 0)/'TOP SCORES'!J$7,0)</f>
        <v>0</v>
      </c>
      <c r="M132" s="16">
        <f>IFERROR(100*_xlfn.IFNA(VLOOKUP($B132,KviZDarije10!$A$1:$N$1000, 8, 0), 0)/'TOP SCORES'!K$7,0)</f>
        <v>0</v>
      </c>
      <c r="N132" s="16">
        <f>IFERROR(100*_xlfn.IFNA(VLOOKUP($B132,KviZDarije11!$A$1:$N$1000, 8, 0), 0)/'TOP SCORES'!L$7,0)</f>
        <v>0</v>
      </c>
    </row>
    <row r="133" spans="1:14">
      <c r="A133" s="19">
        <f ca="1">RANK(C133,C$2:C$998)</f>
        <v>130</v>
      </c>
      <c r="B133" s="6" t="s">
        <v>235</v>
      </c>
      <c r="C133" s="17" cm="1">
        <f t="array" aca="1" ref="C133" ca="1">SUM(LARGE(D133:N133,ROW(INDIRECT("1:2"))))</f>
        <v>63.636363636363633</v>
      </c>
      <c r="D133" s="16">
        <f>IFERROR(100*_xlfn.IFNA(VLOOKUP($B133,KviZDarije1!$A$1:$N$1000, 8, 0), 0)/'TOP SCORES'!B$7,0)</f>
        <v>0</v>
      </c>
      <c r="E133" s="16">
        <f>IFERROR(100*_xlfn.IFNA(VLOOKUP($B133,KviZDarije2!$A$1:$N$1000, 8, 0), 0)/'TOP SCORES'!C$7,0)</f>
        <v>0</v>
      </c>
      <c r="F133" s="16">
        <f>IFERROR(100*_xlfn.IFNA(VLOOKUP($B133,KviZDarije3!$A$1:$N$1000, 8, 0), 0)/'TOP SCORES'!D$7,0)</f>
        <v>63.636363636363633</v>
      </c>
      <c r="G133" s="16">
        <f>IFERROR(100*_xlfn.IFNA(VLOOKUP($B133,KviZDarije4!$A$1:$N$1000, 8, 0), 0)/'TOP SCORES'!E$7,0)</f>
        <v>0</v>
      </c>
      <c r="H133" s="16">
        <f>IFERROR(100*_xlfn.IFNA(VLOOKUP($B133,KviZDarije5!$A$1:$N$1000, 8, 0), 0)/'TOP SCORES'!F$7,0)</f>
        <v>0</v>
      </c>
      <c r="I133" s="16">
        <f>IFERROR(100*_xlfn.IFNA(VLOOKUP($B133,KviZDarije6!$A$1:$N$1000, 8, 0), 0)/'TOP SCORES'!G$7,0)</f>
        <v>0</v>
      </c>
      <c r="J133" s="16">
        <f>IFERROR(100*_xlfn.IFNA(VLOOKUP($B133,KviZDarije7!$A$1:$N$1000, 8, 0), 0)/'TOP SCORES'!H$7,0)</f>
        <v>0</v>
      </c>
      <c r="K133" s="16">
        <f>IFERROR(100*_xlfn.IFNA(VLOOKUP($B133,KviZDarije8!$A$1:$N$1000, 8, 0), 0)/'TOP SCORES'!I$7,0)</f>
        <v>0</v>
      </c>
      <c r="L133" s="16">
        <f>IFERROR(100*_xlfn.IFNA(VLOOKUP($B133,KviZDarije9!$A$1:$N$1000, 8, 0), 0)/'TOP SCORES'!J$7,0)</f>
        <v>0</v>
      </c>
      <c r="M133" s="16">
        <f>IFERROR(100*_xlfn.IFNA(VLOOKUP($B133,KviZDarije10!$A$1:$N$1000, 8, 0), 0)/'TOP SCORES'!K$7,0)</f>
        <v>0</v>
      </c>
      <c r="N133" s="16">
        <f>IFERROR(100*_xlfn.IFNA(VLOOKUP($B133,KviZDarije11!$A$1:$N$1000, 8, 0), 0)/'TOP SCORES'!L$7,0)</f>
        <v>0</v>
      </c>
    </row>
    <row r="134" spans="1:14">
      <c r="A134" s="19">
        <f ca="1">RANK(C134,C$2:C$998)</f>
        <v>130</v>
      </c>
      <c r="B134" s="6" t="s">
        <v>67</v>
      </c>
      <c r="C134" s="17" cm="1">
        <f t="array" aca="1" ref="C134" ca="1">SUM(LARGE(D134:N134,ROW(INDIRECT("1:2"))))</f>
        <v>63.636363636363633</v>
      </c>
      <c r="D134" s="16">
        <f>IFERROR(100*_xlfn.IFNA(VLOOKUP($B134,KviZDarije1!$A$1:$N$1000, 8, 0), 0)/'TOP SCORES'!B$7,0)</f>
        <v>0</v>
      </c>
      <c r="E134" s="16">
        <f>IFERROR(100*_xlfn.IFNA(VLOOKUP($B134,KviZDarije2!$A$1:$N$1000, 8, 0), 0)/'TOP SCORES'!C$7,0)</f>
        <v>0</v>
      </c>
      <c r="F134" s="16">
        <f>IFERROR(100*_xlfn.IFNA(VLOOKUP($B134,KviZDarije3!$A$1:$N$1000, 8, 0), 0)/'TOP SCORES'!D$7,0)</f>
        <v>63.636363636363633</v>
      </c>
      <c r="G134" s="16">
        <f>IFERROR(100*_xlfn.IFNA(VLOOKUP($B134,KviZDarije4!$A$1:$N$1000, 8, 0), 0)/'TOP SCORES'!E$7,0)</f>
        <v>0</v>
      </c>
      <c r="H134" s="16">
        <f>IFERROR(100*_xlfn.IFNA(VLOOKUP($B134,KviZDarije5!$A$1:$N$1000, 8, 0), 0)/'TOP SCORES'!F$7,0)</f>
        <v>0</v>
      </c>
      <c r="I134" s="16">
        <f>IFERROR(100*_xlfn.IFNA(VLOOKUP($B134,KviZDarije6!$A$1:$N$1000, 8, 0), 0)/'TOP SCORES'!G$7,0)</f>
        <v>0</v>
      </c>
      <c r="J134" s="16">
        <f>IFERROR(100*_xlfn.IFNA(VLOOKUP($B134,KviZDarije7!$A$1:$N$1000, 8, 0), 0)/'TOP SCORES'!H$7,0)</f>
        <v>0</v>
      </c>
      <c r="K134" s="16">
        <f>IFERROR(100*_xlfn.IFNA(VLOOKUP($B134,KviZDarije8!$A$1:$N$1000, 8, 0), 0)/'TOP SCORES'!I$7,0)</f>
        <v>0</v>
      </c>
      <c r="L134" s="16">
        <f>IFERROR(100*_xlfn.IFNA(VLOOKUP($B134,KviZDarije9!$A$1:$N$1000, 8, 0), 0)/'TOP SCORES'!J$7,0)</f>
        <v>0</v>
      </c>
      <c r="M134" s="16">
        <f>IFERROR(100*_xlfn.IFNA(VLOOKUP($B134,KviZDarije10!$A$1:$N$1000, 8, 0), 0)/'TOP SCORES'!K$7,0)</f>
        <v>0</v>
      </c>
      <c r="N134" s="16">
        <f>IFERROR(100*_xlfn.IFNA(VLOOKUP($B134,KviZDarije11!$A$1:$N$1000, 8, 0), 0)/'TOP SCORES'!L$7,0)</f>
        <v>0</v>
      </c>
    </row>
    <row r="135" spans="1:14">
      <c r="A135" s="19">
        <f ca="1">RANK(C135,C$2:C$998)</f>
        <v>133</v>
      </c>
      <c r="B135" s="10" t="s">
        <v>96</v>
      </c>
      <c r="C135" s="17" cm="1">
        <f t="array" aca="1" ref="C135" ca="1">SUM(LARGE(D135:N135,ROW(INDIRECT("1:2"))))</f>
        <v>60</v>
      </c>
      <c r="D135" s="16">
        <f>IFERROR(100*_xlfn.IFNA(VLOOKUP($B135,KviZDarije1!$A$1:$N$1000, 8, 0), 0)/'TOP SCORES'!B$7,0)</f>
        <v>30</v>
      </c>
      <c r="E135" s="16">
        <f>IFERROR(100*_xlfn.IFNA(VLOOKUP($B135,KviZDarije2!$A$1:$N$1000, 8, 0), 0)/'TOP SCORES'!C$7,0)</f>
        <v>30</v>
      </c>
      <c r="F135" s="16">
        <f>IFERROR(100*_xlfn.IFNA(VLOOKUP($B135,KviZDarije3!$A$1:$N$1000, 8, 0), 0)/'TOP SCORES'!D$7,0)</f>
        <v>27.272727272727273</v>
      </c>
      <c r="G135" s="16">
        <f>IFERROR(100*_xlfn.IFNA(VLOOKUP($B135,KviZDarije4!$A$1:$N$1000, 8, 0), 0)/'TOP SCORES'!E$7,0)</f>
        <v>0</v>
      </c>
      <c r="H135" s="16">
        <f>IFERROR(100*_xlfn.IFNA(VLOOKUP($B135,KviZDarije5!$A$1:$N$1000, 8, 0), 0)/'TOP SCORES'!F$7,0)</f>
        <v>0</v>
      </c>
      <c r="I135" s="16">
        <f>IFERROR(100*_xlfn.IFNA(VLOOKUP($B135,KviZDarije6!$A$1:$N$1000, 8, 0), 0)/'TOP SCORES'!G$7,0)</f>
        <v>0</v>
      </c>
      <c r="J135" s="16">
        <f>IFERROR(100*_xlfn.IFNA(VLOOKUP($B135,KviZDarije7!$A$1:$N$1000, 8, 0), 0)/'TOP SCORES'!H$7,0)</f>
        <v>0</v>
      </c>
      <c r="K135" s="16">
        <f>IFERROR(100*_xlfn.IFNA(VLOOKUP($B135,KviZDarije8!$A$1:$N$1000, 8, 0), 0)/'TOP SCORES'!I$7,0)</f>
        <v>0</v>
      </c>
      <c r="L135" s="16">
        <f>IFERROR(100*_xlfn.IFNA(VLOOKUP($B135,KviZDarije9!$A$1:$N$1000, 8, 0), 0)/'TOP SCORES'!J$7,0)</f>
        <v>0</v>
      </c>
      <c r="M135" s="16">
        <f>IFERROR(100*_xlfn.IFNA(VLOOKUP($B135,KviZDarije10!$A$1:$N$1000, 8, 0), 0)/'TOP SCORES'!K$7,0)</f>
        <v>0</v>
      </c>
      <c r="N135" s="16">
        <f>IFERROR(100*_xlfn.IFNA(VLOOKUP($B135,KviZDarije11!$A$1:$N$1000, 8, 0), 0)/'TOP SCORES'!L$7,0)</f>
        <v>0</v>
      </c>
    </row>
    <row r="136" spans="1:14">
      <c r="A136" s="19">
        <f ca="1">RANK(C136,C$2:C$998)</f>
        <v>133</v>
      </c>
      <c r="B136" s="6" t="s">
        <v>125</v>
      </c>
      <c r="C136" s="17" cm="1">
        <f t="array" aca="1" ref="C136" ca="1">SUM(LARGE(D136:N136,ROW(INDIRECT("1:2"))))</f>
        <v>60</v>
      </c>
      <c r="D136" s="16">
        <f>IFERROR(100*_xlfn.IFNA(VLOOKUP($B136,KviZDarije1!$A$1:$N$1000, 8, 0), 0)/'TOP SCORES'!B$7,0)</f>
        <v>50</v>
      </c>
      <c r="E136" s="16">
        <f>IFERROR(100*_xlfn.IFNA(VLOOKUP($B136,KviZDarije2!$A$1:$N$1000, 8, 0), 0)/'TOP SCORES'!C$7,0)</f>
        <v>10</v>
      </c>
      <c r="F136" s="16">
        <f>IFERROR(100*_xlfn.IFNA(VLOOKUP($B136,KviZDarije3!$A$1:$N$1000, 8, 0), 0)/'TOP SCORES'!D$7,0)</f>
        <v>0</v>
      </c>
      <c r="G136" s="16">
        <f>IFERROR(100*_xlfn.IFNA(VLOOKUP($B136,KviZDarije4!$A$1:$N$1000, 8, 0), 0)/'TOP SCORES'!E$7,0)</f>
        <v>0</v>
      </c>
      <c r="H136" s="16">
        <f>IFERROR(100*_xlfn.IFNA(VLOOKUP($B136,KviZDarije5!$A$1:$N$1000, 8, 0), 0)/'TOP SCORES'!F$7,0)</f>
        <v>0</v>
      </c>
      <c r="I136" s="16">
        <f>IFERROR(100*_xlfn.IFNA(VLOOKUP($B136,KviZDarije6!$A$1:$N$1000, 8, 0), 0)/'TOP SCORES'!G$7,0)</f>
        <v>0</v>
      </c>
      <c r="J136" s="16">
        <f>IFERROR(100*_xlfn.IFNA(VLOOKUP($B136,KviZDarije7!$A$1:$N$1000, 8, 0), 0)/'TOP SCORES'!H$7,0)</f>
        <v>0</v>
      </c>
      <c r="K136" s="16">
        <f>IFERROR(100*_xlfn.IFNA(VLOOKUP($B136,KviZDarije8!$A$1:$N$1000, 8, 0), 0)/'TOP SCORES'!I$7,0)</f>
        <v>0</v>
      </c>
      <c r="L136" s="16">
        <f>IFERROR(100*_xlfn.IFNA(VLOOKUP($B136,KviZDarije9!$A$1:$N$1000, 8, 0), 0)/'TOP SCORES'!J$7,0)</f>
        <v>0</v>
      </c>
      <c r="M136" s="16">
        <f>IFERROR(100*_xlfn.IFNA(VLOOKUP($B136,KviZDarije10!$A$1:$N$1000, 8, 0), 0)/'TOP SCORES'!K$7,0)</f>
        <v>0</v>
      </c>
      <c r="N136" s="16">
        <f>IFERROR(100*_xlfn.IFNA(VLOOKUP($B136,KviZDarije11!$A$1:$N$1000, 8, 0), 0)/'TOP SCORES'!L$7,0)</f>
        <v>0</v>
      </c>
    </row>
    <row r="137" spans="1:14">
      <c r="A137" s="19">
        <f ca="1">RANK(C137,C$2:C$998)</f>
        <v>133</v>
      </c>
      <c r="B137" s="14" t="s">
        <v>46</v>
      </c>
      <c r="C137" s="17" cm="1">
        <f t="array" aca="1" ref="C137" ca="1">SUM(LARGE(D137:N137,ROW(INDIRECT("1:2"))))</f>
        <v>60</v>
      </c>
      <c r="D137" s="16">
        <f>IFERROR(100*_xlfn.IFNA(VLOOKUP($B137,KviZDarije1!$A$1:$N$1000, 8, 0), 0)/'TOP SCORES'!B$7,0)</f>
        <v>60</v>
      </c>
      <c r="E137" s="16">
        <f>IFERROR(100*_xlfn.IFNA(VLOOKUP($B137,KviZDarije2!$A$1:$N$1000, 8, 0), 0)/'TOP SCORES'!C$7,0)</f>
        <v>0</v>
      </c>
      <c r="F137" s="16">
        <f>IFERROR(100*_xlfn.IFNA(VLOOKUP($B137,KviZDarije3!$A$1:$N$1000, 8, 0), 0)/'TOP SCORES'!D$7,0)</f>
        <v>0</v>
      </c>
      <c r="G137" s="16">
        <f>IFERROR(100*_xlfn.IFNA(VLOOKUP($B137,KviZDarije4!$A$1:$N$1000, 8, 0), 0)/'TOP SCORES'!E$7,0)</f>
        <v>0</v>
      </c>
      <c r="H137" s="16">
        <f>IFERROR(100*_xlfn.IFNA(VLOOKUP($B137,KviZDarije5!$A$1:$N$1000, 8, 0), 0)/'TOP SCORES'!F$7,0)</f>
        <v>0</v>
      </c>
      <c r="I137" s="16">
        <f>IFERROR(100*_xlfn.IFNA(VLOOKUP($B137,KviZDarije6!$A$1:$N$1000, 8, 0), 0)/'TOP SCORES'!G$7,0)</f>
        <v>0</v>
      </c>
      <c r="J137" s="16">
        <f>IFERROR(100*_xlfn.IFNA(VLOOKUP($B137,KviZDarije7!$A$1:$N$1000, 8, 0), 0)/'TOP SCORES'!H$7,0)</f>
        <v>0</v>
      </c>
      <c r="K137" s="16">
        <f>IFERROR(100*_xlfn.IFNA(VLOOKUP($B137,KviZDarije8!$A$1:$N$1000, 8, 0), 0)/'TOP SCORES'!I$7,0)</f>
        <v>0</v>
      </c>
      <c r="L137" s="16">
        <f>IFERROR(100*_xlfn.IFNA(VLOOKUP($B137,KviZDarije9!$A$1:$N$1000, 8, 0), 0)/'TOP SCORES'!J$7,0)</f>
        <v>0</v>
      </c>
      <c r="M137" s="16">
        <f>IFERROR(100*_xlfn.IFNA(VLOOKUP($B137,KviZDarije10!$A$1:$N$1000, 8, 0), 0)/'TOP SCORES'!K$7,0)</f>
        <v>0</v>
      </c>
      <c r="N137" s="16">
        <f>IFERROR(100*_xlfn.IFNA(VLOOKUP($B137,KviZDarije11!$A$1:$N$1000, 8, 0), 0)/'TOP SCORES'!L$7,0)</f>
        <v>0</v>
      </c>
    </row>
    <row r="138" spans="1:14">
      <c r="A138" s="19">
        <f ca="1">RANK(C138,C$2:C$998)</f>
        <v>133</v>
      </c>
      <c r="B138" s="10" t="s">
        <v>134</v>
      </c>
      <c r="C138" s="17" cm="1">
        <f t="array" aca="1" ref="C138" ca="1">SUM(LARGE(D138:N138,ROW(INDIRECT("1:2"))))</f>
        <v>60</v>
      </c>
      <c r="D138" s="16">
        <f>IFERROR(100*_xlfn.IFNA(VLOOKUP($B138,KviZDarije1!$A$1:$N$1000, 8, 0), 0)/'TOP SCORES'!B$7,0)</f>
        <v>60</v>
      </c>
      <c r="E138" s="16">
        <f>IFERROR(100*_xlfn.IFNA(VLOOKUP($B138,KviZDarije2!$A$1:$N$1000, 8, 0), 0)/'TOP SCORES'!C$7,0)</f>
        <v>0</v>
      </c>
      <c r="F138" s="16">
        <f>IFERROR(100*_xlfn.IFNA(VLOOKUP($B138,KviZDarije3!$A$1:$N$1000, 8, 0), 0)/'TOP SCORES'!D$7,0)</f>
        <v>0</v>
      </c>
      <c r="G138" s="16">
        <f>IFERROR(100*_xlfn.IFNA(VLOOKUP($B138,KviZDarije4!$A$1:$N$1000, 8, 0), 0)/'TOP SCORES'!E$7,0)</f>
        <v>0</v>
      </c>
      <c r="H138" s="16">
        <f>IFERROR(100*_xlfn.IFNA(VLOOKUP($B138,KviZDarije5!$A$1:$N$1000, 8, 0), 0)/'TOP SCORES'!F$7,0)</f>
        <v>0</v>
      </c>
      <c r="I138" s="16">
        <f>IFERROR(100*_xlfn.IFNA(VLOOKUP($B138,KviZDarije6!$A$1:$N$1000, 8, 0), 0)/'TOP SCORES'!G$7,0)</f>
        <v>0</v>
      </c>
      <c r="J138" s="16">
        <f>IFERROR(100*_xlfn.IFNA(VLOOKUP($B138,KviZDarije7!$A$1:$N$1000, 8, 0), 0)/'TOP SCORES'!H$7,0)</f>
        <v>0</v>
      </c>
      <c r="K138" s="16">
        <f>IFERROR(100*_xlfn.IFNA(VLOOKUP($B138,KviZDarije8!$A$1:$N$1000, 8, 0), 0)/'TOP SCORES'!I$7,0)</f>
        <v>0</v>
      </c>
      <c r="L138" s="16">
        <f>IFERROR(100*_xlfn.IFNA(VLOOKUP($B138,KviZDarije9!$A$1:$N$1000, 8, 0), 0)/'TOP SCORES'!J$7,0)</f>
        <v>0</v>
      </c>
      <c r="M138" s="16">
        <f>IFERROR(100*_xlfn.IFNA(VLOOKUP($B138,KviZDarije10!$A$1:$N$1000, 8, 0), 0)/'TOP SCORES'!K$7,0)</f>
        <v>0</v>
      </c>
      <c r="N138" s="16">
        <f>IFERROR(100*_xlfn.IFNA(VLOOKUP($B138,KviZDarije11!$A$1:$N$1000, 8, 0), 0)/'TOP SCORES'!L$7,0)</f>
        <v>0</v>
      </c>
    </row>
    <row r="139" spans="1:14">
      <c r="A139" s="19">
        <f ca="1">RANK(C139,C$2:C$998)</f>
        <v>133</v>
      </c>
      <c r="B139" s="6" t="s">
        <v>43</v>
      </c>
      <c r="C139" s="17" cm="1">
        <f t="array" aca="1" ref="C139" ca="1">SUM(LARGE(D139:N139,ROW(INDIRECT("1:2"))))</f>
        <v>60</v>
      </c>
      <c r="D139" s="16">
        <f>IFERROR(100*_xlfn.IFNA(VLOOKUP($B139,KviZDarije1!$A$1:$N$1000, 8, 0), 0)/'TOP SCORES'!B$7,0)</f>
        <v>0</v>
      </c>
      <c r="E139" s="16">
        <f>IFERROR(100*_xlfn.IFNA(VLOOKUP($B139,KviZDarije2!$A$1:$N$1000, 8, 0), 0)/'TOP SCORES'!C$7,0)</f>
        <v>60</v>
      </c>
      <c r="F139" s="16">
        <f>IFERROR(100*_xlfn.IFNA(VLOOKUP($B139,KviZDarije3!$A$1:$N$1000, 8, 0), 0)/'TOP SCORES'!D$7,0)</f>
        <v>0</v>
      </c>
      <c r="G139" s="16">
        <f>IFERROR(100*_xlfn.IFNA(VLOOKUP($B139,KviZDarije4!$A$1:$N$1000, 8, 0), 0)/'TOP SCORES'!E$7,0)</f>
        <v>0</v>
      </c>
      <c r="H139" s="16">
        <f>IFERROR(100*_xlfn.IFNA(VLOOKUP($B139,KviZDarije5!$A$1:$N$1000, 8, 0), 0)/'TOP SCORES'!F$7,0)</f>
        <v>0</v>
      </c>
      <c r="I139" s="16">
        <f>IFERROR(100*_xlfn.IFNA(VLOOKUP($B139,KviZDarije6!$A$1:$N$1000, 8, 0), 0)/'TOP SCORES'!G$7,0)</f>
        <v>0</v>
      </c>
      <c r="J139" s="16">
        <f>IFERROR(100*_xlfn.IFNA(VLOOKUP($B139,KviZDarije7!$A$1:$N$1000, 8, 0), 0)/'TOP SCORES'!H$7,0)</f>
        <v>0</v>
      </c>
      <c r="K139" s="16">
        <f>IFERROR(100*_xlfn.IFNA(VLOOKUP($B139,KviZDarije8!$A$1:$N$1000, 8, 0), 0)/'TOP SCORES'!I$7,0)</f>
        <v>0</v>
      </c>
      <c r="L139" s="16">
        <f>IFERROR(100*_xlfn.IFNA(VLOOKUP($B139,KviZDarije9!$A$1:$N$1000, 8, 0), 0)/'TOP SCORES'!J$7,0)</f>
        <v>0</v>
      </c>
      <c r="M139" s="16">
        <f>IFERROR(100*_xlfn.IFNA(VLOOKUP($B139,KviZDarije10!$A$1:$N$1000, 8, 0), 0)/'TOP SCORES'!K$7,0)</f>
        <v>0</v>
      </c>
      <c r="N139" s="16">
        <f>IFERROR(100*_xlfn.IFNA(VLOOKUP($B139,KviZDarije11!$A$1:$N$1000, 8, 0), 0)/'TOP SCORES'!L$7,0)</f>
        <v>0</v>
      </c>
    </row>
    <row r="140" spans="1:14">
      <c r="A140" s="19">
        <f ca="1">RANK(C140,C$2:C$998)</f>
        <v>138</v>
      </c>
      <c r="B140" s="6" t="s">
        <v>218</v>
      </c>
      <c r="C140" s="17" cm="1">
        <f t="array" aca="1" ref="C140" ca="1">SUM(LARGE(D140:N140,ROW(INDIRECT("1:2"))))</f>
        <v>57.272727272727273</v>
      </c>
      <c r="D140" s="16">
        <f>IFERROR(100*_xlfn.IFNA(VLOOKUP($B140,KviZDarije1!$A$1:$N$1000, 8, 0), 0)/'TOP SCORES'!B$7,0)</f>
        <v>0</v>
      </c>
      <c r="E140" s="16">
        <f>IFERROR(100*_xlfn.IFNA(VLOOKUP($B140,KviZDarije2!$A$1:$N$1000, 8, 0), 0)/'TOP SCORES'!C$7,0)</f>
        <v>30</v>
      </c>
      <c r="F140" s="16">
        <f>IFERROR(100*_xlfn.IFNA(VLOOKUP($B140,KviZDarije3!$A$1:$N$1000, 8, 0), 0)/'TOP SCORES'!D$7,0)</f>
        <v>27.272727272727273</v>
      </c>
      <c r="G140" s="16">
        <f>IFERROR(100*_xlfn.IFNA(VLOOKUP($B140,KviZDarije4!$A$1:$N$1000, 8, 0), 0)/'TOP SCORES'!E$7,0)</f>
        <v>0</v>
      </c>
      <c r="H140" s="16">
        <f>IFERROR(100*_xlfn.IFNA(VLOOKUP($B140,KviZDarije5!$A$1:$N$1000, 8, 0), 0)/'TOP SCORES'!F$7,0)</f>
        <v>0</v>
      </c>
      <c r="I140" s="16">
        <f>IFERROR(100*_xlfn.IFNA(VLOOKUP($B140,KviZDarije6!$A$1:$N$1000, 8, 0), 0)/'TOP SCORES'!G$7,0)</f>
        <v>0</v>
      </c>
      <c r="J140" s="16">
        <f>IFERROR(100*_xlfn.IFNA(VLOOKUP($B140,KviZDarije7!$A$1:$N$1000, 8, 0), 0)/'TOP SCORES'!H$7,0)</f>
        <v>0</v>
      </c>
      <c r="K140" s="16">
        <f>IFERROR(100*_xlfn.IFNA(VLOOKUP($B140,KviZDarije8!$A$1:$N$1000, 8, 0), 0)/'TOP SCORES'!I$7,0)</f>
        <v>0</v>
      </c>
      <c r="L140" s="16">
        <f>IFERROR(100*_xlfn.IFNA(VLOOKUP($B140,KviZDarije9!$A$1:$N$1000, 8, 0), 0)/'TOP SCORES'!J$7,0)</f>
        <v>0</v>
      </c>
      <c r="M140" s="16">
        <f>IFERROR(100*_xlfn.IFNA(VLOOKUP($B140,KviZDarije10!$A$1:$N$1000, 8, 0), 0)/'TOP SCORES'!K$7,0)</f>
        <v>0</v>
      </c>
      <c r="N140" s="16">
        <f>IFERROR(100*_xlfn.IFNA(VLOOKUP($B140,KviZDarije11!$A$1:$N$1000, 8, 0), 0)/'TOP SCORES'!L$7,0)</f>
        <v>0</v>
      </c>
    </row>
    <row r="141" spans="1:14">
      <c r="A141" s="19">
        <f ca="1">RANK(C141,C$2:C$998)</f>
        <v>139</v>
      </c>
      <c r="B141" s="10" t="s">
        <v>201</v>
      </c>
      <c r="C141" s="17" cm="1">
        <f t="array" aca="1" ref="C141" ca="1">SUM(LARGE(D141:N141,ROW(INDIRECT("1:2"))))</f>
        <v>56.363636363636367</v>
      </c>
      <c r="D141" s="16">
        <f>IFERROR(100*_xlfn.IFNA(VLOOKUP($B141,KviZDarije1!$A$1:$N$1000, 8, 0), 0)/'TOP SCORES'!B$7,0)</f>
        <v>20</v>
      </c>
      <c r="E141" s="16">
        <f>IFERROR(100*_xlfn.IFNA(VLOOKUP($B141,KviZDarije2!$A$1:$N$1000, 8, 0), 0)/'TOP SCORES'!C$7,0)</f>
        <v>20</v>
      </c>
      <c r="F141" s="16">
        <f>IFERROR(100*_xlfn.IFNA(VLOOKUP($B141,KviZDarije3!$A$1:$N$1000, 8, 0), 0)/'TOP SCORES'!D$7,0)</f>
        <v>36.363636363636367</v>
      </c>
      <c r="G141" s="16">
        <f>IFERROR(100*_xlfn.IFNA(VLOOKUP($B141,KviZDarije4!$A$1:$N$1000, 8, 0), 0)/'TOP SCORES'!E$7,0)</f>
        <v>0</v>
      </c>
      <c r="H141" s="16">
        <f>IFERROR(100*_xlfn.IFNA(VLOOKUP($B141,KviZDarije5!$A$1:$N$1000, 8, 0), 0)/'TOP SCORES'!F$7,0)</f>
        <v>0</v>
      </c>
      <c r="I141" s="16">
        <f>IFERROR(100*_xlfn.IFNA(VLOOKUP($B141,KviZDarije6!$A$1:$N$1000, 8, 0), 0)/'TOP SCORES'!G$7,0)</f>
        <v>0</v>
      </c>
      <c r="J141" s="16">
        <f>IFERROR(100*_xlfn.IFNA(VLOOKUP($B141,KviZDarije7!$A$1:$N$1000, 8, 0), 0)/'TOP SCORES'!H$7,0)</f>
        <v>0</v>
      </c>
      <c r="K141" s="16">
        <f>IFERROR(100*_xlfn.IFNA(VLOOKUP($B141,KviZDarije8!$A$1:$N$1000, 8, 0), 0)/'TOP SCORES'!I$7,0)</f>
        <v>0</v>
      </c>
      <c r="L141" s="16">
        <f>IFERROR(100*_xlfn.IFNA(VLOOKUP($B141,KviZDarije9!$A$1:$N$1000, 8, 0), 0)/'TOP SCORES'!J$7,0)</f>
        <v>0</v>
      </c>
      <c r="M141" s="16">
        <f>IFERROR(100*_xlfn.IFNA(VLOOKUP($B141,KviZDarije10!$A$1:$N$1000, 8, 0), 0)/'TOP SCORES'!K$7,0)</f>
        <v>0</v>
      </c>
      <c r="N141" s="16">
        <f>IFERROR(100*_xlfn.IFNA(VLOOKUP($B141,KviZDarije11!$A$1:$N$1000, 8, 0), 0)/'TOP SCORES'!L$7,0)</f>
        <v>0</v>
      </c>
    </row>
    <row r="142" spans="1:14">
      <c r="A142" s="19">
        <f ca="1">RANK(C142,C$2:C$998)</f>
        <v>139</v>
      </c>
      <c r="B142" s="10" t="s">
        <v>158</v>
      </c>
      <c r="C142" s="17" cm="1">
        <f t="array" aca="1" ref="C142" ca="1">SUM(LARGE(D142:N142,ROW(INDIRECT("1:2"))))</f>
        <v>56.363636363636367</v>
      </c>
      <c r="D142" s="16">
        <f>IFERROR(100*_xlfn.IFNA(VLOOKUP($B142,KviZDarije1!$A$1:$N$1000, 8, 0), 0)/'TOP SCORES'!B$7,0)</f>
        <v>20</v>
      </c>
      <c r="E142" s="16">
        <f>IFERROR(100*_xlfn.IFNA(VLOOKUP($B142,KviZDarije2!$A$1:$N$1000, 8, 0), 0)/'TOP SCORES'!C$7,0)</f>
        <v>0</v>
      </c>
      <c r="F142" s="16">
        <f>IFERROR(100*_xlfn.IFNA(VLOOKUP($B142,KviZDarije3!$A$1:$N$1000, 8, 0), 0)/'TOP SCORES'!D$7,0)</f>
        <v>36.363636363636367</v>
      </c>
      <c r="G142" s="16">
        <f>IFERROR(100*_xlfn.IFNA(VLOOKUP($B142,KviZDarije4!$A$1:$N$1000, 8, 0), 0)/'TOP SCORES'!E$7,0)</f>
        <v>0</v>
      </c>
      <c r="H142" s="16">
        <f>IFERROR(100*_xlfn.IFNA(VLOOKUP($B142,KviZDarije5!$A$1:$N$1000, 8, 0), 0)/'TOP SCORES'!F$7,0)</f>
        <v>0</v>
      </c>
      <c r="I142" s="16">
        <f>IFERROR(100*_xlfn.IFNA(VLOOKUP($B142,KviZDarije6!$A$1:$N$1000, 8, 0), 0)/'TOP SCORES'!G$7,0)</f>
        <v>0</v>
      </c>
      <c r="J142" s="16">
        <f>IFERROR(100*_xlfn.IFNA(VLOOKUP($B142,KviZDarije7!$A$1:$N$1000, 8, 0), 0)/'TOP SCORES'!H$7,0)</f>
        <v>0</v>
      </c>
      <c r="K142" s="16">
        <f>IFERROR(100*_xlfn.IFNA(VLOOKUP($B142,KviZDarije8!$A$1:$N$1000, 8, 0), 0)/'TOP SCORES'!I$7,0)</f>
        <v>0</v>
      </c>
      <c r="L142" s="16">
        <f>IFERROR(100*_xlfn.IFNA(VLOOKUP($B142,KviZDarije9!$A$1:$N$1000, 8, 0), 0)/'TOP SCORES'!J$7,0)</f>
        <v>0</v>
      </c>
      <c r="M142" s="16">
        <f>IFERROR(100*_xlfn.IFNA(VLOOKUP($B142,KviZDarije10!$A$1:$N$1000, 8, 0), 0)/'TOP SCORES'!K$7,0)</f>
        <v>0</v>
      </c>
      <c r="N142" s="16">
        <f>IFERROR(100*_xlfn.IFNA(VLOOKUP($B142,KviZDarije11!$A$1:$N$1000, 8, 0), 0)/'TOP SCORES'!L$7,0)</f>
        <v>0</v>
      </c>
    </row>
    <row r="143" spans="1:14">
      <c r="A143" s="19">
        <f ca="1">RANK(C143,C$2:C$998)</f>
        <v>139</v>
      </c>
      <c r="B143" s="10" t="s">
        <v>95</v>
      </c>
      <c r="C143" s="17" cm="1">
        <f t="array" aca="1" ref="C143" ca="1">SUM(LARGE(D143:N143,ROW(INDIRECT("1:2"))))</f>
        <v>56.363636363636367</v>
      </c>
      <c r="D143" s="16">
        <f>IFERROR(100*_xlfn.IFNA(VLOOKUP($B143,KviZDarije1!$A$1:$N$1000, 8, 0), 0)/'TOP SCORES'!B$7,0)</f>
        <v>20</v>
      </c>
      <c r="E143" s="16">
        <f>IFERROR(100*_xlfn.IFNA(VLOOKUP($B143,KviZDarije2!$A$1:$N$1000, 8, 0), 0)/'TOP SCORES'!C$7,0)</f>
        <v>0</v>
      </c>
      <c r="F143" s="16">
        <f>IFERROR(100*_xlfn.IFNA(VLOOKUP($B143,KviZDarije3!$A$1:$N$1000, 8, 0), 0)/'TOP SCORES'!D$7,0)</f>
        <v>36.363636363636367</v>
      </c>
      <c r="G143" s="16">
        <f>IFERROR(100*_xlfn.IFNA(VLOOKUP($B143,KviZDarije4!$A$1:$N$1000, 8, 0), 0)/'TOP SCORES'!E$7,0)</f>
        <v>0</v>
      </c>
      <c r="H143" s="16">
        <f>IFERROR(100*_xlfn.IFNA(VLOOKUP($B143,KviZDarije5!$A$1:$N$1000, 8, 0), 0)/'TOP SCORES'!F$7,0)</f>
        <v>0</v>
      </c>
      <c r="I143" s="16">
        <f>IFERROR(100*_xlfn.IFNA(VLOOKUP($B143,KviZDarije6!$A$1:$N$1000, 8, 0), 0)/'TOP SCORES'!G$7,0)</f>
        <v>0</v>
      </c>
      <c r="J143" s="16">
        <f>IFERROR(100*_xlfn.IFNA(VLOOKUP($B143,KviZDarije7!$A$1:$N$1000, 8, 0), 0)/'TOP SCORES'!H$7,0)</f>
        <v>0</v>
      </c>
      <c r="K143" s="16">
        <f>IFERROR(100*_xlfn.IFNA(VLOOKUP($B143,KviZDarije8!$A$1:$N$1000, 8, 0), 0)/'TOP SCORES'!I$7,0)</f>
        <v>0</v>
      </c>
      <c r="L143" s="16">
        <f>IFERROR(100*_xlfn.IFNA(VLOOKUP($B143,KviZDarije9!$A$1:$N$1000, 8, 0), 0)/'TOP SCORES'!J$7,0)</f>
        <v>0</v>
      </c>
      <c r="M143" s="16">
        <f>IFERROR(100*_xlfn.IFNA(VLOOKUP($B143,KviZDarije10!$A$1:$N$1000, 8, 0), 0)/'TOP SCORES'!K$7,0)</f>
        <v>0</v>
      </c>
      <c r="N143" s="16">
        <f>IFERROR(100*_xlfn.IFNA(VLOOKUP($B143,KviZDarije11!$A$1:$N$1000, 8, 0), 0)/'TOP SCORES'!L$7,0)</f>
        <v>0</v>
      </c>
    </row>
    <row r="144" spans="1:14">
      <c r="A144" s="19">
        <f ca="1">RANK(C144,C$2:C$998)</f>
        <v>184</v>
      </c>
      <c r="B144" s="6" t="s">
        <v>228</v>
      </c>
      <c r="C144" s="17" cm="1">
        <f t="array" aca="1" ref="C144" ca="1">SUM(LARGE(D144:N144,ROW(INDIRECT("1:2"))))</f>
        <v>0</v>
      </c>
      <c r="D144" s="16">
        <f>IFERROR(100*_xlfn.IFNA(VLOOKUP($B144,KviZDarije1!$A$1:$N$1000, 8, 0), 0)/'TOP SCORES'!B$7,0)</f>
        <v>0</v>
      </c>
      <c r="E144" s="16">
        <f>IFERROR(100*_xlfn.IFNA(VLOOKUP($B144,KviZDarije2!$A$1:$N$1000, 8, 0), 0)/'TOP SCORES'!C$7,0)</f>
        <v>0</v>
      </c>
      <c r="F144" s="16">
        <f>IFERROR(100*_xlfn.IFNA(VLOOKUP($B144,KviZDarije3!$A$1:$N$1000, 8, 0), 0)/'TOP SCORES'!D$7,0)</f>
        <v>0</v>
      </c>
      <c r="G144" s="16">
        <f>IFERROR(100*_xlfn.IFNA(VLOOKUP($B144,KviZDarije4!$A$1:$N$1000, 8, 0), 0)/'TOP SCORES'!E$7,0)</f>
        <v>0</v>
      </c>
      <c r="H144" s="16">
        <f>IFERROR(100*_xlfn.IFNA(VLOOKUP($B144,KviZDarije5!$A$1:$N$1000, 8, 0), 0)/'TOP SCORES'!F$7,0)</f>
        <v>0</v>
      </c>
      <c r="I144" s="16">
        <f>IFERROR(100*_xlfn.IFNA(VLOOKUP($B144,KviZDarije6!$A$1:$N$1000, 8, 0), 0)/'TOP SCORES'!G$7,0)</f>
        <v>0</v>
      </c>
      <c r="J144" s="16">
        <f>IFERROR(100*_xlfn.IFNA(VLOOKUP($B144,KviZDarije7!$A$1:$N$1000, 8, 0), 0)/'TOP SCORES'!H$7,0)</f>
        <v>0</v>
      </c>
      <c r="K144" s="16">
        <f>IFERROR(100*_xlfn.IFNA(VLOOKUP($B144,KviZDarije8!$A$1:$N$1000, 8, 0), 0)/'TOP SCORES'!I$7,0)</f>
        <v>0</v>
      </c>
      <c r="L144" s="16">
        <f>IFERROR(100*_xlfn.IFNA(VLOOKUP($B144,KviZDarije9!$A$1:$N$1000, 8, 0), 0)/'TOP SCORES'!J$7,0)</f>
        <v>0</v>
      </c>
      <c r="M144" s="16">
        <f>IFERROR(100*_xlfn.IFNA(VLOOKUP($B144,KviZDarije10!$A$1:$N$1000, 8, 0), 0)/'TOP SCORES'!K$7,0)</f>
        <v>0</v>
      </c>
      <c r="N144" s="16">
        <f>IFERROR(100*_xlfn.IFNA(VLOOKUP($B144,KviZDarije11!$A$1:$N$1000, 8, 0), 0)/'TOP SCORES'!L$7,0)</f>
        <v>0</v>
      </c>
    </row>
    <row r="145" spans="1:14">
      <c r="A145" s="19">
        <f ca="1">RANK(C145,C$2:C$998)</f>
        <v>143</v>
      </c>
      <c r="B145" s="6" t="s">
        <v>242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8, 0), 0)/'TOP SCORES'!B$7,0)</f>
        <v>0</v>
      </c>
      <c r="E145" s="16">
        <f>IFERROR(100*_xlfn.IFNA(VLOOKUP($B145,KviZDarije2!$A$1:$N$1000, 8, 0), 0)/'TOP SCORES'!C$7,0)</f>
        <v>0</v>
      </c>
      <c r="F145" s="16">
        <f>IFERROR(100*_xlfn.IFNA(VLOOKUP($B145,KviZDarije3!$A$1:$N$1000, 8, 0), 0)/'TOP SCORES'!D$7,0)</f>
        <v>54.545454545454547</v>
      </c>
      <c r="G145" s="16">
        <f>IFERROR(100*_xlfn.IFNA(VLOOKUP($B145,KviZDarije4!$A$1:$N$1000, 8, 0), 0)/'TOP SCORES'!E$7,0)</f>
        <v>0</v>
      </c>
      <c r="H145" s="16">
        <f>IFERROR(100*_xlfn.IFNA(VLOOKUP($B145,KviZDarije5!$A$1:$N$1000, 8, 0), 0)/'TOP SCORES'!F$7,0)</f>
        <v>0</v>
      </c>
      <c r="I145" s="16">
        <f>IFERROR(100*_xlfn.IFNA(VLOOKUP($B145,KviZDarije6!$A$1:$N$1000, 8, 0), 0)/'TOP SCORES'!G$7,0)</f>
        <v>0</v>
      </c>
      <c r="J145" s="16">
        <f>IFERROR(100*_xlfn.IFNA(VLOOKUP($B145,KviZDarije7!$A$1:$N$1000, 8, 0), 0)/'TOP SCORES'!H$7,0)</f>
        <v>0</v>
      </c>
      <c r="K145" s="16">
        <f>IFERROR(100*_xlfn.IFNA(VLOOKUP($B145,KviZDarije8!$A$1:$N$1000, 8, 0), 0)/'TOP SCORES'!I$7,0)</f>
        <v>0</v>
      </c>
      <c r="L145" s="16">
        <f>IFERROR(100*_xlfn.IFNA(VLOOKUP($B145,KviZDarije9!$A$1:$N$1000, 8, 0), 0)/'TOP SCORES'!J$7,0)</f>
        <v>0</v>
      </c>
      <c r="M145" s="16">
        <f>IFERROR(100*_xlfn.IFNA(VLOOKUP($B145,KviZDarije10!$A$1:$N$1000, 8, 0), 0)/'TOP SCORES'!K$7,0)</f>
        <v>0</v>
      </c>
      <c r="N145" s="16">
        <f>IFERROR(100*_xlfn.IFNA(VLOOKUP($B145,KviZDarije11!$A$1:$N$1000, 8, 0), 0)/'TOP SCORES'!L$7,0)</f>
        <v>0</v>
      </c>
    </row>
    <row r="146" spans="1:14">
      <c r="A146" s="19">
        <f ca="1">RANK(C146,C$2:C$998)</f>
        <v>143</v>
      </c>
      <c r="B146" s="6" t="s">
        <v>81</v>
      </c>
      <c r="C146" s="17" cm="1">
        <f t="array" aca="1" ref="C146" ca="1">SUM(LARGE(D146:N146,ROW(INDIRECT("1:2"))))</f>
        <v>54.545454545454547</v>
      </c>
      <c r="D146" s="16">
        <f>IFERROR(100*_xlfn.IFNA(VLOOKUP($B146,KviZDarije1!$A$1:$N$1000, 8, 0), 0)/'TOP SCORES'!B$7,0)</f>
        <v>0</v>
      </c>
      <c r="E146" s="16">
        <f>IFERROR(100*_xlfn.IFNA(VLOOKUP($B146,KviZDarije2!$A$1:$N$1000, 8, 0), 0)/'TOP SCORES'!C$7,0)</f>
        <v>0</v>
      </c>
      <c r="F146" s="16">
        <f>IFERROR(100*_xlfn.IFNA(VLOOKUP($B146,KviZDarije3!$A$1:$N$1000, 8, 0), 0)/'TOP SCORES'!D$7,0)</f>
        <v>54.545454545454547</v>
      </c>
      <c r="G146" s="16">
        <f>IFERROR(100*_xlfn.IFNA(VLOOKUP($B146,KviZDarije4!$A$1:$N$1000, 8, 0), 0)/'TOP SCORES'!E$7,0)</f>
        <v>0</v>
      </c>
      <c r="H146" s="16">
        <f>IFERROR(100*_xlfn.IFNA(VLOOKUP($B146,KviZDarije5!$A$1:$N$1000, 8, 0), 0)/'TOP SCORES'!F$7,0)</f>
        <v>0</v>
      </c>
      <c r="I146" s="16">
        <f>IFERROR(100*_xlfn.IFNA(VLOOKUP($B146,KviZDarije6!$A$1:$N$1000, 8, 0), 0)/'TOP SCORES'!G$7,0)</f>
        <v>0</v>
      </c>
      <c r="J146" s="16">
        <f>IFERROR(100*_xlfn.IFNA(VLOOKUP($B146,KviZDarije7!$A$1:$N$1000, 8, 0), 0)/'TOP SCORES'!H$7,0)</f>
        <v>0</v>
      </c>
      <c r="K146" s="16">
        <f>IFERROR(100*_xlfn.IFNA(VLOOKUP($B146,KviZDarije8!$A$1:$N$1000, 8, 0), 0)/'TOP SCORES'!I$7,0)</f>
        <v>0</v>
      </c>
      <c r="L146" s="16">
        <f>IFERROR(100*_xlfn.IFNA(VLOOKUP($B146,KviZDarije9!$A$1:$N$1000, 8, 0), 0)/'TOP SCORES'!J$7,0)</f>
        <v>0</v>
      </c>
      <c r="M146" s="16">
        <f>IFERROR(100*_xlfn.IFNA(VLOOKUP($B146,KviZDarije10!$A$1:$N$1000, 8, 0), 0)/'TOP SCORES'!K$7,0)</f>
        <v>0</v>
      </c>
      <c r="N146" s="16">
        <f>IFERROR(100*_xlfn.IFNA(VLOOKUP($B146,KviZDarije11!$A$1:$N$1000, 8, 0), 0)/'TOP SCORES'!L$7,0)</f>
        <v>0</v>
      </c>
    </row>
    <row r="147" spans="1:14">
      <c r="A147" s="19">
        <f ca="1">RANK(C147,C$2:C$998)</f>
        <v>143</v>
      </c>
      <c r="B147" s="6" t="s">
        <v>155</v>
      </c>
      <c r="C147" s="17" cm="1">
        <f t="array" aca="1" ref="C147" ca="1">SUM(LARGE(D147:N147,ROW(INDIRECT("1:2"))))</f>
        <v>54.545454545454547</v>
      </c>
      <c r="D147" s="16">
        <f>IFERROR(100*_xlfn.IFNA(VLOOKUP($B147,KviZDarije1!$A$1:$N$1000, 8, 0), 0)/'TOP SCORES'!B$7,0)</f>
        <v>0</v>
      </c>
      <c r="E147" s="16">
        <f>IFERROR(100*_xlfn.IFNA(VLOOKUP($B147,KviZDarije2!$A$1:$N$1000, 8, 0), 0)/'TOP SCORES'!C$7,0)</f>
        <v>0</v>
      </c>
      <c r="F147" s="16">
        <f>IFERROR(100*_xlfn.IFNA(VLOOKUP($B147,KviZDarije3!$A$1:$N$1000, 8, 0), 0)/'TOP SCORES'!D$7,0)</f>
        <v>54.545454545454547</v>
      </c>
      <c r="G147" s="16">
        <f>IFERROR(100*_xlfn.IFNA(VLOOKUP($B147,KviZDarije4!$A$1:$N$1000, 8, 0), 0)/'TOP SCORES'!E$7,0)</f>
        <v>0</v>
      </c>
      <c r="H147" s="16">
        <f>IFERROR(100*_xlfn.IFNA(VLOOKUP($B147,KviZDarije5!$A$1:$N$1000, 8, 0), 0)/'TOP SCORES'!F$7,0)</f>
        <v>0</v>
      </c>
      <c r="I147" s="16">
        <f>IFERROR(100*_xlfn.IFNA(VLOOKUP($B147,KviZDarije6!$A$1:$N$1000, 8, 0), 0)/'TOP SCORES'!G$7,0)</f>
        <v>0</v>
      </c>
      <c r="J147" s="16">
        <f>IFERROR(100*_xlfn.IFNA(VLOOKUP($B147,KviZDarije7!$A$1:$N$1000, 8, 0), 0)/'TOP SCORES'!H$7,0)</f>
        <v>0</v>
      </c>
      <c r="K147" s="16">
        <f>IFERROR(100*_xlfn.IFNA(VLOOKUP($B147,KviZDarije8!$A$1:$N$1000, 8, 0), 0)/'TOP SCORES'!I$7,0)</f>
        <v>0</v>
      </c>
      <c r="L147" s="16">
        <f>IFERROR(100*_xlfn.IFNA(VLOOKUP($B147,KviZDarije9!$A$1:$N$1000, 8, 0), 0)/'TOP SCORES'!J$7,0)</f>
        <v>0</v>
      </c>
      <c r="M147" s="16">
        <f>IFERROR(100*_xlfn.IFNA(VLOOKUP($B147,KviZDarije10!$A$1:$N$1000, 8, 0), 0)/'TOP SCORES'!K$7,0)</f>
        <v>0</v>
      </c>
      <c r="N147" s="16">
        <f>IFERROR(100*_xlfn.IFNA(VLOOKUP($B147,KviZDarije11!$A$1:$N$1000, 8, 0), 0)/'TOP SCORES'!L$7,0)</f>
        <v>0</v>
      </c>
    </row>
    <row r="148" spans="1:14">
      <c r="A148" s="19">
        <f ca="1">RANK(C148,C$2:C$998)</f>
        <v>143</v>
      </c>
      <c r="B148" s="6" t="s">
        <v>34</v>
      </c>
      <c r="C148" s="17" cm="1">
        <f t="array" aca="1" ref="C148" ca="1">SUM(LARGE(D148:N148,ROW(INDIRECT("1:2"))))</f>
        <v>54.545454545454547</v>
      </c>
      <c r="D148" s="16">
        <f>IFERROR(100*_xlfn.IFNA(VLOOKUP($B148,KviZDarije1!$A$1:$N$1000, 8, 0), 0)/'TOP SCORES'!B$7,0)</f>
        <v>0</v>
      </c>
      <c r="E148" s="16">
        <f>IFERROR(100*_xlfn.IFNA(VLOOKUP($B148,KviZDarije2!$A$1:$N$1000, 8, 0), 0)/'TOP SCORES'!C$7,0)</f>
        <v>0</v>
      </c>
      <c r="F148" s="16">
        <f>IFERROR(100*_xlfn.IFNA(VLOOKUP($B148,KviZDarije3!$A$1:$N$1000, 8, 0), 0)/'TOP SCORES'!D$7,0)</f>
        <v>54.545454545454547</v>
      </c>
      <c r="G148" s="16">
        <f>IFERROR(100*_xlfn.IFNA(VLOOKUP($B148,KviZDarije4!$A$1:$N$1000, 8, 0), 0)/'TOP SCORES'!E$7,0)</f>
        <v>0</v>
      </c>
      <c r="H148" s="16">
        <f>IFERROR(100*_xlfn.IFNA(VLOOKUP($B148,KviZDarije5!$A$1:$N$1000, 8, 0), 0)/'TOP SCORES'!F$7,0)</f>
        <v>0</v>
      </c>
      <c r="I148" s="16">
        <f>IFERROR(100*_xlfn.IFNA(VLOOKUP($B148,KviZDarije6!$A$1:$N$1000, 8, 0), 0)/'TOP SCORES'!G$7,0)</f>
        <v>0</v>
      </c>
      <c r="J148" s="16">
        <f>IFERROR(100*_xlfn.IFNA(VLOOKUP($B148,KviZDarije7!$A$1:$N$1000, 8, 0), 0)/'TOP SCORES'!H$7,0)</f>
        <v>0</v>
      </c>
      <c r="K148" s="16">
        <f>IFERROR(100*_xlfn.IFNA(VLOOKUP($B148,KviZDarije8!$A$1:$N$1000, 8, 0), 0)/'TOP SCORES'!I$7,0)</f>
        <v>0</v>
      </c>
      <c r="L148" s="16">
        <f>IFERROR(100*_xlfn.IFNA(VLOOKUP($B148,KviZDarije9!$A$1:$N$1000, 8, 0), 0)/'TOP SCORES'!J$7,0)</f>
        <v>0</v>
      </c>
      <c r="M148" s="16">
        <f>IFERROR(100*_xlfn.IFNA(VLOOKUP($B148,KviZDarije10!$A$1:$N$1000, 8, 0), 0)/'TOP SCORES'!K$7,0)</f>
        <v>0</v>
      </c>
      <c r="N148" s="16">
        <f>IFERROR(100*_xlfn.IFNA(VLOOKUP($B148,KviZDarije11!$A$1:$N$1000, 8, 0), 0)/'TOP SCORES'!L$7,0)</f>
        <v>0</v>
      </c>
    </row>
    <row r="149" spans="1:14">
      <c r="A149" s="19">
        <f ca="1">RANK(C149,C$2:C$998)</f>
        <v>147</v>
      </c>
      <c r="B149" s="14" t="s">
        <v>198</v>
      </c>
      <c r="C149" s="17" cm="1">
        <f t="array" aca="1" ref="C149" ca="1">SUM(LARGE(D149:N149,ROW(INDIRECT("1:2"))))</f>
        <v>50</v>
      </c>
      <c r="D149" s="16">
        <f>IFERROR(100*_xlfn.IFNA(VLOOKUP($B149,KviZDarije1!$A$1:$N$1000, 8, 0), 0)/'TOP SCORES'!B$7,0)</f>
        <v>50</v>
      </c>
      <c r="E149" s="16">
        <f>IFERROR(100*_xlfn.IFNA(VLOOKUP($B149,KviZDarije2!$A$1:$N$1000, 8, 0), 0)/'TOP SCORES'!C$7,0)</f>
        <v>0</v>
      </c>
      <c r="F149" s="16">
        <f>IFERROR(100*_xlfn.IFNA(VLOOKUP($B149,KviZDarije3!$A$1:$N$1000, 8, 0), 0)/'TOP SCORES'!D$7,0)</f>
        <v>0</v>
      </c>
      <c r="G149" s="16">
        <f>IFERROR(100*_xlfn.IFNA(VLOOKUP($B149,KviZDarije4!$A$1:$N$1000, 8, 0), 0)/'TOP SCORES'!E$7,0)</f>
        <v>0</v>
      </c>
      <c r="H149" s="16">
        <f>IFERROR(100*_xlfn.IFNA(VLOOKUP($B149,KviZDarije5!$A$1:$N$1000, 8, 0), 0)/'TOP SCORES'!F$7,0)</f>
        <v>0</v>
      </c>
      <c r="I149" s="16">
        <f>IFERROR(100*_xlfn.IFNA(VLOOKUP($B149,KviZDarije6!$A$1:$N$1000, 8, 0), 0)/'TOP SCORES'!G$7,0)</f>
        <v>0</v>
      </c>
      <c r="J149" s="16">
        <f>IFERROR(100*_xlfn.IFNA(VLOOKUP($B149,KviZDarije7!$A$1:$N$1000, 8, 0), 0)/'TOP SCORES'!H$7,0)</f>
        <v>0</v>
      </c>
      <c r="K149" s="16">
        <f>IFERROR(100*_xlfn.IFNA(VLOOKUP($B149,KviZDarije8!$A$1:$N$1000, 8, 0), 0)/'TOP SCORES'!I$7,0)</f>
        <v>0</v>
      </c>
      <c r="L149" s="16">
        <f>IFERROR(100*_xlfn.IFNA(VLOOKUP($B149,KviZDarije9!$A$1:$N$1000, 8, 0), 0)/'TOP SCORES'!J$7,0)</f>
        <v>0</v>
      </c>
      <c r="M149" s="16">
        <f>IFERROR(100*_xlfn.IFNA(VLOOKUP($B149,KviZDarije10!$A$1:$N$1000, 8, 0), 0)/'TOP SCORES'!K$7,0)</f>
        <v>0</v>
      </c>
      <c r="N149" s="16">
        <f>IFERROR(100*_xlfn.IFNA(VLOOKUP($B149,KviZDarije11!$A$1:$N$1000, 8, 0), 0)/'TOP SCORES'!L$7,0)</f>
        <v>0</v>
      </c>
    </row>
    <row r="150" spans="1:14">
      <c r="A150" s="19">
        <f ca="1">RANK(C150,C$2:C$998)</f>
        <v>147</v>
      </c>
      <c r="B150" s="6" t="s">
        <v>47</v>
      </c>
      <c r="C150" s="17" cm="1">
        <f t="array" aca="1" ref="C150" ca="1">SUM(LARGE(D150:N150,ROW(INDIRECT("1:2"))))</f>
        <v>50</v>
      </c>
      <c r="D150" s="16">
        <f>IFERROR(100*_xlfn.IFNA(VLOOKUP($B150,KviZDarije1!$A$1:$N$1000, 8, 0), 0)/'TOP SCORES'!B$7,0)</f>
        <v>0</v>
      </c>
      <c r="E150" s="16">
        <f>IFERROR(100*_xlfn.IFNA(VLOOKUP($B150,KviZDarije2!$A$1:$N$1000, 8, 0), 0)/'TOP SCORES'!C$7,0)</f>
        <v>50</v>
      </c>
      <c r="F150" s="16">
        <f>IFERROR(100*_xlfn.IFNA(VLOOKUP($B150,KviZDarije3!$A$1:$N$1000, 8, 0), 0)/'TOP SCORES'!D$7,0)</f>
        <v>0</v>
      </c>
      <c r="G150" s="16">
        <f>IFERROR(100*_xlfn.IFNA(VLOOKUP($B150,KviZDarije4!$A$1:$N$1000, 8, 0), 0)/'TOP SCORES'!E$7,0)</f>
        <v>0</v>
      </c>
      <c r="H150" s="16">
        <f>IFERROR(100*_xlfn.IFNA(VLOOKUP($B150,KviZDarije5!$A$1:$N$1000, 8, 0), 0)/'TOP SCORES'!F$7,0)</f>
        <v>0</v>
      </c>
      <c r="I150" s="16">
        <f>IFERROR(100*_xlfn.IFNA(VLOOKUP($B150,KviZDarije6!$A$1:$N$1000, 8, 0), 0)/'TOP SCORES'!G$7,0)</f>
        <v>0</v>
      </c>
      <c r="J150" s="16">
        <f>IFERROR(100*_xlfn.IFNA(VLOOKUP($B150,KviZDarije7!$A$1:$N$1000, 8, 0), 0)/'TOP SCORES'!H$7,0)</f>
        <v>0</v>
      </c>
      <c r="K150" s="16">
        <f>IFERROR(100*_xlfn.IFNA(VLOOKUP($B150,KviZDarije8!$A$1:$N$1000, 8, 0), 0)/'TOP SCORES'!I$7,0)</f>
        <v>0</v>
      </c>
      <c r="L150" s="16">
        <f>IFERROR(100*_xlfn.IFNA(VLOOKUP($B150,KviZDarije9!$A$1:$N$1000, 8, 0), 0)/'TOP SCORES'!J$7,0)</f>
        <v>0</v>
      </c>
      <c r="M150" s="16">
        <f>IFERROR(100*_xlfn.IFNA(VLOOKUP($B150,KviZDarije10!$A$1:$N$1000, 8, 0), 0)/'TOP SCORES'!K$7,0)</f>
        <v>0</v>
      </c>
      <c r="N150" s="16">
        <f>IFERROR(100*_xlfn.IFNA(VLOOKUP($B150,KviZDarije11!$A$1:$N$1000, 8, 0), 0)/'TOP SCORES'!L$7,0)</f>
        <v>0</v>
      </c>
    </row>
    <row r="151" spans="1:14">
      <c r="A151" s="19">
        <f ca="1">RANK(C151,C$2:C$998)</f>
        <v>147</v>
      </c>
      <c r="B151" s="10" t="s">
        <v>97</v>
      </c>
      <c r="C151" s="17" cm="1">
        <f t="array" aca="1" ref="C151" ca="1">SUM(LARGE(D151:N151,ROW(INDIRECT("1:2"))))</f>
        <v>50</v>
      </c>
      <c r="D151" s="16">
        <f>IFERROR(100*_xlfn.IFNA(VLOOKUP($B151,KviZDarije1!$A$1:$N$1000, 8, 0), 0)/'TOP SCORES'!B$7,0)</f>
        <v>50</v>
      </c>
      <c r="E151" s="16">
        <f>IFERROR(100*_xlfn.IFNA(VLOOKUP($B151,KviZDarije2!$A$1:$N$1000, 8, 0), 0)/'TOP SCORES'!C$7,0)</f>
        <v>0</v>
      </c>
      <c r="F151" s="16">
        <f>IFERROR(100*_xlfn.IFNA(VLOOKUP($B151,KviZDarije3!$A$1:$N$1000, 8, 0), 0)/'TOP SCORES'!D$7,0)</f>
        <v>0</v>
      </c>
      <c r="G151" s="16">
        <f>IFERROR(100*_xlfn.IFNA(VLOOKUP($B151,KviZDarije4!$A$1:$N$1000, 8, 0), 0)/'TOP SCORES'!E$7,0)</f>
        <v>0</v>
      </c>
      <c r="H151" s="16">
        <f>IFERROR(100*_xlfn.IFNA(VLOOKUP($B151,KviZDarije5!$A$1:$N$1000, 8, 0), 0)/'TOP SCORES'!F$7,0)</f>
        <v>0</v>
      </c>
      <c r="I151" s="16">
        <f>IFERROR(100*_xlfn.IFNA(VLOOKUP($B151,KviZDarije6!$A$1:$N$1000, 8, 0), 0)/'TOP SCORES'!G$7,0)</f>
        <v>0</v>
      </c>
      <c r="J151" s="16">
        <f>IFERROR(100*_xlfn.IFNA(VLOOKUP($B151,KviZDarije7!$A$1:$N$1000, 8, 0), 0)/'TOP SCORES'!H$7,0)</f>
        <v>0</v>
      </c>
      <c r="K151" s="16">
        <f>IFERROR(100*_xlfn.IFNA(VLOOKUP($B151,KviZDarije8!$A$1:$N$1000, 8, 0), 0)/'TOP SCORES'!I$7,0)</f>
        <v>0</v>
      </c>
      <c r="L151" s="16">
        <f>IFERROR(100*_xlfn.IFNA(VLOOKUP($B151,KviZDarije9!$A$1:$N$1000, 8, 0), 0)/'TOP SCORES'!J$7,0)</f>
        <v>0</v>
      </c>
      <c r="M151" s="16">
        <f>IFERROR(100*_xlfn.IFNA(VLOOKUP($B151,KviZDarije10!$A$1:$N$1000, 8, 0), 0)/'TOP SCORES'!K$7,0)</f>
        <v>0</v>
      </c>
      <c r="N151" s="16">
        <f>IFERROR(100*_xlfn.IFNA(VLOOKUP($B151,KviZDarije11!$A$1:$N$1000, 8, 0), 0)/'TOP SCORES'!L$7,0)</f>
        <v>0</v>
      </c>
    </row>
    <row r="152" spans="1:14">
      <c r="A152" s="19">
        <f ca="1">RANK(C152,C$2:C$998)</f>
        <v>147</v>
      </c>
      <c r="B152" s="45" t="s">
        <v>154</v>
      </c>
      <c r="C152" s="17" cm="1">
        <f t="array" aca="1" ref="C152" ca="1">SUM(LARGE(D152:N152,ROW(INDIRECT("1:2"))))</f>
        <v>50</v>
      </c>
      <c r="D152" s="16">
        <f>IFERROR(100*_xlfn.IFNA(VLOOKUP($B152,KviZDarije1!$A$1:$N$1000, 8, 0), 0)/'TOP SCORES'!B$7,0)</f>
        <v>50</v>
      </c>
      <c r="E152" s="16">
        <f>IFERROR(100*_xlfn.IFNA(VLOOKUP($B152,KviZDarije2!$A$1:$N$1000, 8, 0), 0)/'TOP SCORES'!C$7,0)</f>
        <v>0</v>
      </c>
      <c r="F152" s="16">
        <f>IFERROR(100*_xlfn.IFNA(VLOOKUP($B152,KviZDarije3!$A$1:$N$1000, 8, 0), 0)/'TOP SCORES'!D$7,0)</f>
        <v>0</v>
      </c>
      <c r="G152" s="16">
        <f>IFERROR(100*_xlfn.IFNA(VLOOKUP($B152,KviZDarije4!$A$1:$N$1000, 8, 0), 0)/'TOP SCORES'!E$7,0)</f>
        <v>0</v>
      </c>
      <c r="H152" s="16">
        <f>IFERROR(100*_xlfn.IFNA(VLOOKUP($B152,KviZDarije5!$A$1:$N$1000, 8, 0), 0)/'TOP SCORES'!F$7,0)</f>
        <v>0</v>
      </c>
      <c r="I152" s="16">
        <f>IFERROR(100*_xlfn.IFNA(VLOOKUP($B152,KviZDarije6!$A$1:$N$1000, 8, 0), 0)/'TOP SCORES'!G$7,0)</f>
        <v>0</v>
      </c>
      <c r="J152" s="16">
        <f>IFERROR(100*_xlfn.IFNA(VLOOKUP($B152,KviZDarije7!$A$1:$N$1000, 8, 0), 0)/'TOP SCORES'!H$7,0)</f>
        <v>0</v>
      </c>
      <c r="K152" s="16">
        <f>IFERROR(100*_xlfn.IFNA(VLOOKUP($B152,KviZDarije8!$A$1:$N$1000, 8, 0), 0)/'TOP SCORES'!I$7,0)</f>
        <v>0</v>
      </c>
      <c r="L152" s="16">
        <f>IFERROR(100*_xlfn.IFNA(VLOOKUP($B152,KviZDarije9!$A$1:$N$1000, 8, 0), 0)/'TOP SCORES'!J$7,0)</f>
        <v>0</v>
      </c>
      <c r="M152" s="16">
        <f>IFERROR(100*_xlfn.IFNA(VLOOKUP($B152,KviZDarije10!$A$1:$N$1000, 8, 0), 0)/'TOP SCORES'!K$7,0)</f>
        <v>0</v>
      </c>
      <c r="N152" s="16">
        <f>IFERROR(100*_xlfn.IFNA(VLOOKUP($B152,KviZDarije11!$A$1:$N$1000, 8, 0), 0)/'TOP SCORES'!L$7,0)</f>
        <v>0</v>
      </c>
    </row>
    <row r="153" spans="1:14">
      <c r="A153" s="19">
        <f ca="1">RANK(C153,C$2:C$998)</f>
        <v>147</v>
      </c>
      <c r="B153" s="10" t="s">
        <v>195</v>
      </c>
      <c r="C153" s="17" cm="1">
        <f t="array" aca="1" ref="C153" ca="1">SUM(LARGE(D153:N153,ROW(INDIRECT("1:2"))))</f>
        <v>50</v>
      </c>
      <c r="D153" s="16">
        <f>IFERROR(100*_xlfn.IFNA(VLOOKUP($B153,KviZDarije1!$A$1:$N$1000, 8, 0), 0)/'TOP SCORES'!B$7,0)</f>
        <v>50</v>
      </c>
      <c r="E153" s="16">
        <f>IFERROR(100*_xlfn.IFNA(VLOOKUP($B153,KviZDarije2!$A$1:$N$1000, 8, 0), 0)/'TOP SCORES'!C$7,0)</f>
        <v>0</v>
      </c>
      <c r="F153" s="16">
        <f>IFERROR(100*_xlfn.IFNA(VLOOKUP($B153,KviZDarije3!$A$1:$N$1000, 8, 0), 0)/'TOP SCORES'!D$7,0)</f>
        <v>0</v>
      </c>
      <c r="G153" s="16">
        <f>IFERROR(100*_xlfn.IFNA(VLOOKUP($B153,KviZDarije4!$A$1:$N$1000, 8, 0), 0)/'TOP SCORES'!E$7,0)</f>
        <v>0</v>
      </c>
      <c r="H153" s="16">
        <f>IFERROR(100*_xlfn.IFNA(VLOOKUP($B153,KviZDarije5!$A$1:$N$1000, 8, 0), 0)/'TOP SCORES'!F$7,0)</f>
        <v>0</v>
      </c>
      <c r="I153" s="16">
        <f>IFERROR(100*_xlfn.IFNA(VLOOKUP($B153,KviZDarije6!$A$1:$N$1000, 8, 0), 0)/'TOP SCORES'!G$7,0)</f>
        <v>0</v>
      </c>
      <c r="J153" s="16">
        <f>IFERROR(100*_xlfn.IFNA(VLOOKUP($B153,KviZDarije7!$A$1:$N$1000, 8, 0), 0)/'TOP SCORES'!H$7,0)</f>
        <v>0</v>
      </c>
      <c r="K153" s="16">
        <f>IFERROR(100*_xlfn.IFNA(VLOOKUP($B153,KviZDarije8!$A$1:$N$1000, 8, 0), 0)/'TOP SCORES'!I$7,0)</f>
        <v>0</v>
      </c>
      <c r="L153" s="16">
        <f>IFERROR(100*_xlfn.IFNA(VLOOKUP($B153,KviZDarije9!$A$1:$N$1000, 8, 0), 0)/'TOP SCORES'!J$7,0)</f>
        <v>0</v>
      </c>
      <c r="M153" s="16">
        <f>IFERROR(100*_xlfn.IFNA(VLOOKUP($B153,KviZDarije10!$A$1:$N$1000, 8, 0), 0)/'TOP SCORES'!K$7,0)</f>
        <v>0</v>
      </c>
      <c r="N153" s="16">
        <f>IFERROR(100*_xlfn.IFNA(VLOOKUP($B153,KviZDarije11!$A$1:$N$1000, 8, 0), 0)/'TOP SCORES'!L$7,0)</f>
        <v>0</v>
      </c>
    </row>
    <row r="154" spans="1:14">
      <c r="A154" s="19">
        <f ca="1">RANK(C154,C$2:C$998)</f>
        <v>152</v>
      </c>
      <c r="B154" s="6" t="s">
        <v>16</v>
      </c>
      <c r="C154" s="17" cm="1">
        <f t="array" aca="1" ref="C154" ca="1">SUM(LARGE(D154:N154,ROW(INDIRECT("1:2"))))</f>
        <v>48.181818181818187</v>
      </c>
      <c r="D154" s="16">
        <f>IFERROR(100*_xlfn.IFNA(VLOOKUP($B154,KviZDarije1!$A$1:$N$1000, 8, 0), 0)/'TOP SCORES'!B$7,0)</f>
        <v>0</v>
      </c>
      <c r="E154" s="16">
        <f>IFERROR(100*_xlfn.IFNA(VLOOKUP($B154,KviZDarije2!$A$1:$N$1000, 8, 0), 0)/'TOP SCORES'!C$7,0)</f>
        <v>30</v>
      </c>
      <c r="F154" s="16">
        <f>IFERROR(100*_xlfn.IFNA(VLOOKUP($B154,KviZDarije3!$A$1:$N$1000, 8, 0), 0)/'TOP SCORES'!D$7,0)</f>
        <v>18.181818181818183</v>
      </c>
      <c r="G154" s="16">
        <f>IFERROR(100*_xlfn.IFNA(VLOOKUP($B154,KviZDarije4!$A$1:$N$1000, 8, 0), 0)/'TOP SCORES'!E$7,0)</f>
        <v>0</v>
      </c>
      <c r="H154" s="16">
        <f>IFERROR(100*_xlfn.IFNA(VLOOKUP($B154,KviZDarije5!$A$1:$N$1000, 8, 0), 0)/'TOP SCORES'!F$7,0)</f>
        <v>0</v>
      </c>
      <c r="I154" s="16">
        <f>IFERROR(100*_xlfn.IFNA(VLOOKUP($B154,KviZDarije6!$A$1:$N$1000, 8, 0), 0)/'TOP SCORES'!G$7,0)</f>
        <v>0</v>
      </c>
      <c r="J154" s="16">
        <f>IFERROR(100*_xlfn.IFNA(VLOOKUP($B154,KviZDarije7!$A$1:$N$1000, 8, 0), 0)/'TOP SCORES'!H$7,0)</f>
        <v>0</v>
      </c>
      <c r="K154" s="16">
        <f>IFERROR(100*_xlfn.IFNA(VLOOKUP($B154,KviZDarije8!$A$1:$N$1000, 8, 0), 0)/'TOP SCORES'!I$7,0)</f>
        <v>0</v>
      </c>
      <c r="L154" s="16">
        <f>IFERROR(100*_xlfn.IFNA(VLOOKUP($B154,KviZDarije9!$A$1:$N$1000, 8, 0), 0)/'TOP SCORES'!J$7,0)</f>
        <v>0</v>
      </c>
      <c r="M154" s="16">
        <f>IFERROR(100*_xlfn.IFNA(VLOOKUP($B154,KviZDarije10!$A$1:$N$1000, 8, 0), 0)/'TOP SCORES'!K$7,0)</f>
        <v>0</v>
      </c>
      <c r="N154" s="16">
        <f>IFERROR(100*_xlfn.IFNA(VLOOKUP($B154,KviZDarije11!$A$1:$N$1000, 8, 0), 0)/'TOP SCORES'!L$7,0)</f>
        <v>0</v>
      </c>
    </row>
    <row r="155" spans="1:14">
      <c r="A155" s="19">
        <f ca="1">RANK(C155,C$2:C$998)</f>
        <v>153</v>
      </c>
      <c r="B155" s="14" t="s">
        <v>152</v>
      </c>
      <c r="C155" s="17" cm="1">
        <f t="array" aca="1" ref="C155" ca="1">SUM(LARGE(D155:N155,ROW(INDIRECT("1:2"))))</f>
        <v>47.272727272727273</v>
      </c>
      <c r="D155" s="16">
        <f>IFERROR(100*_xlfn.IFNA(VLOOKUP($B155,KviZDarije1!$A$1:$N$1000, 8, 0), 0)/'TOP SCORES'!B$7,0)</f>
        <v>10</v>
      </c>
      <c r="E155" s="16">
        <f>IFERROR(100*_xlfn.IFNA(VLOOKUP($B155,KviZDarije2!$A$1:$N$1000, 8, 0), 0)/'TOP SCORES'!C$7,0)</f>
        <v>20</v>
      </c>
      <c r="F155" s="16">
        <f>IFERROR(100*_xlfn.IFNA(VLOOKUP($B155,KviZDarije3!$A$1:$N$1000, 8, 0), 0)/'TOP SCORES'!D$7,0)</f>
        <v>27.272727272727273</v>
      </c>
      <c r="G155" s="16">
        <f>IFERROR(100*_xlfn.IFNA(VLOOKUP($B155,KviZDarije4!$A$1:$N$1000, 8, 0), 0)/'TOP SCORES'!E$7,0)</f>
        <v>0</v>
      </c>
      <c r="H155" s="16">
        <f>IFERROR(100*_xlfn.IFNA(VLOOKUP($B155,KviZDarije5!$A$1:$N$1000, 8, 0), 0)/'TOP SCORES'!F$7,0)</f>
        <v>0</v>
      </c>
      <c r="I155" s="16">
        <f>IFERROR(100*_xlfn.IFNA(VLOOKUP($B155,KviZDarije6!$A$1:$N$1000, 8, 0), 0)/'TOP SCORES'!G$7,0)</f>
        <v>0</v>
      </c>
      <c r="J155" s="16">
        <f>IFERROR(100*_xlfn.IFNA(VLOOKUP($B155,KviZDarije7!$A$1:$N$1000, 8, 0), 0)/'TOP SCORES'!H$7,0)</f>
        <v>0</v>
      </c>
      <c r="K155" s="16">
        <f>IFERROR(100*_xlfn.IFNA(VLOOKUP($B155,KviZDarije8!$A$1:$N$1000, 8, 0), 0)/'TOP SCORES'!I$7,0)</f>
        <v>0</v>
      </c>
      <c r="L155" s="16">
        <f>IFERROR(100*_xlfn.IFNA(VLOOKUP($B155,KviZDarije9!$A$1:$N$1000, 8, 0), 0)/'TOP SCORES'!J$7,0)</f>
        <v>0</v>
      </c>
      <c r="M155" s="16">
        <f>IFERROR(100*_xlfn.IFNA(VLOOKUP($B155,KviZDarije10!$A$1:$N$1000, 8, 0), 0)/'TOP SCORES'!K$7,0)</f>
        <v>0</v>
      </c>
      <c r="N155" s="16">
        <f>IFERROR(100*_xlfn.IFNA(VLOOKUP($B155,KviZDarije11!$A$1:$N$1000, 8, 0), 0)/'TOP SCORES'!L$7,0)</f>
        <v>0</v>
      </c>
    </row>
    <row r="156" spans="1:14">
      <c r="A156" s="19">
        <f ca="1">RANK(C156,C$2:C$998)</f>
        <v>154</v>
      </c>
      <c r="B156" s="10" t="s">
        <v>84</v>
      </c>
      <c r="C156" s="17" cm="1">
        <f t="array" aca="1" ref="C156" ca="1">SUM(LARGE(D156:N156,ROW(INDIRECT("1:2"))))</f>
        <v>46.363636363636367</v>
      </c>
      <c r="D156" s="16">
        <f>IFERROR(100*_xlfn.IFNA(VLOOKUP($B156,KviZDarije1!$A$1:$N$1000, 8, 0), 0)/'TOP SCORES'!B$7,0)</f>
        <v>10</v>
      </c>
      <c r="E156" s="16">
        <f>IFERROR(100*_xlfn.IFNA(VLOOKUP($B156,KviZDarije2!$A$1:$N$1000, 8, 0), 0)/'TOP SCORES'!C$7,0)</f>
        <v>0</v>
      </c>
      <c r="F156" s="16">
        <f>IFERROR(100*_xlfn.IFNA(VLOOKUP($B156,KviZDarije3!$A$1:$N$1000, 8, 0), 0)/'TOP SCORES'!D$7,0)</f>
        <v>36.363636363636367</v>
      </c>
      <c r="G156" s="16">
        <f>IFERROR(100*_xlfn.IFNA(VLOOKUP($B156,KviZDarije4!$A$1:$N$1000, 8, 0), 0)/'TOP SCORES'!E$7,0)</f>
        <v>0</v>
      </c>
      <c r="H156" s="16">
        <f>IFERROR(100*_xlfn.IFNA(VLOOKUP($B156,KviZDarije5!$A$1:$N$1000, 8, 0), 0)/'TOP SCORES'!F$7,0)</f>
        <v>0</v>
      </c>
      <c r="I156" s="16">
        <f>IFERROR(100*_xlfn.IFNA(VLOOKUP($B156,KviZDarije6!$A$1:$N$1000, 8, 0), 0)/'TOP SCORES'!G$7,0)</f>
        <v>0</v>
      </c>
      <c r="J156" s="16">
        <f>IFERROR(100*_xlfn.IFNA(VLOOKUP($B156,KviZDarije7!$A$1:$N$1000, 8, 0), 0)/'TOP SCORES'!H$7,0)</f>
        <v>0</v>
      </c>
      <c r="K156" s="16">
        <f>IFERROR(100*_xlfn.IFNA(VLOOKUP($B156,KviZDarije8!$A$1:$N$1000, 8, 0), 0)/'TOP SCORES'!I$7,0)</f>
        <v>0</v>
      </c>
      <c r="L156" s="16">
        <f>IFERROR(100*_xlfn.IFNA(VLOOKUP($B156,KviZDarije9!$A$1:$N$1000, 8, 0), 0)/'TOP SCORES'!J$7,0)</f>
        <v>0</v>
      </c>
      <c r="M156" s="16">
        <f>IFERROR(100*_xlfn.IFNA(VLOOKUP($B156,KviZDarije10!$A$1:$N$1000, 8, 0), 0)/'TOP SCORES'!K$7,0)</f>
        <v>0</v>
      </c>
      <c r="N156" s="16">
        <f>IFERROR(100*_xlfn.IFNA(VLOOKUP($B156,KviZDarije11!$A$1:$N$1000, 8, 0), 0)/'TOP SCORES'!L$7,0)</f>
        <v>0</v>
      </c>
    </row>
    <row r="157" spans="1:14">
      <c r="A157" s="19">
        <f ca="1">RANK(C157,C$2:C$998)</f>
        <v>155</v>
      </c>
      <c r="B157" s="6" t="s">
        <v>132</v>
      </c>
      <c r="C157" s="17" cm="1">
        <f t="array" aca="1" ref="C157" ca="1">SUM(LARGE(D157:N157,ROW(INDIRECT("1:2"))))</f>
        <v>45.454545454545453</v>
      </c>
      <c r="D157" s="16">
        <f>IFERROR(100*_xlfn.IFNA(VLOOKUP($B157,KviZDarije1!$A$1:$N$1000, 8, 0), 0)/'TOP SCORES'!B$7,0)</f>
        <v>0</v>
      </c>
      <c r="E157" s="16">
        <f>IFERROR(100*_xlfn.IFNA(VLOOKUP($B157,KviZDarije2!$A$1:$N$1000, 8, 0), 0)/'TOP SCORES'!C$7,0)</f>
        <v>0</v>
      </c>
      <c r="F157" s="16">
        <f>IFERROR(100*_xlfn.IFNA(VLOOKUP($B157,KviZDarije3!$A$1:$N$1000, 8, 0), 0)/'TOP SCORES'!D$7,0)</f>
        <v>45.454545454545453</v>
      </c>
      <c r="G157" s="16">
        <f>IFERROR(100*_xlfn.IFNA(VLOOKUP($B157,KviZDarije4!$A$1:$N$1000, 8, 0), 0)/'TOP SCORES'!E$7,0)</f>
        <v>0</v>
      </c>
      <c r="H157" s="16">
        <f>IFERROR(100*_xlfn.IFNA(VLOOKUP($B157,KviZDarije5!$A$1:$N$1000, 8, 0), 0)/'TOP SCORES'!F$7,0)</f>
        <v>0</v>
      </c>
      <c r="I157" s="16">
        <f>IFERROR(100*_xlfn.IFNA(VLOOKUP($B157,KviZDarije6!$A$1:$N$1000, 8, 0), 0)/'TOP SCORES'!G$7,0)</f>
        <v>0</v>
      </c>
      <c r="J157" s="16">
        <f>IFERROR(100*_xlfn.IFNA(VLOOKUP($B157,KviZDarije7!$A$1:$N$1000, 8, 0), 0)/'TOP SCORES'!H$7,0)</f>
        <v>0</v>
      </c>
      <c r="K157" s="16">
        <f>IFERROR(100*_xlfn.IFNA(VLOOKUP($B157,KviZDarije8!$A$1:$N$1000, 8, 0), 0)/'TOP SCORES'!I$7,0)</f>
        <v>0</v>
      </c>
      <c r="L157" s="16">
        <f>IFERROR(100*_xlfn.IFNA(VLOOKUP($B157,KviZDarije9!$A$1:$N$1000, 8, 0), 0)/'TOP SCORES'!J$7,0)</f>
        <v>0</v>
      </c>
      <c r="M157" s="16">
        <f>IFERROR(100*_xlfn.IFNA(VLOOKUP($B157,KviZDarije10!$A$1:$N$1000, 8, 0), 0)/'TOP SCORES'!K$7,0)</f>
        <v>0</v>
      </c>
      <c r="N157" s="16">
        <f>IFERROR(100*_xlfn.IFNA(VLOOKUP($B157,KviZDarije11!$A$1:$N$1000, 8, 0), 0)/'TOP SCORES'!L$7,0)</f>
        <v>0</v>
      </c>
    </row>
    <row r="158" spans="1:14">
      <c r="A158" s="19">
        <f ca="1">RANK(C158,C$2:C$998)</f>
        <v>155</v>
      </c>
      <c r="B158" s="6" t="s">
        <v>225</v>
      </c>
      <c r="C158" s="17" cm="1">
        <f t="array" aca="1" ref="C158" ca="1">SUM(LARGE(D158:N158,ROW(INDIRECT("1:2"))))</f>
        <v>45.454545454545453</v>
      </c>
      <c r="D158" s="16">
        <f>IFERROR(100*_xlfn.IFNA(VLOOKUP($B158,KviZDarije1!$A$1:$N$1000, 8, 0), 0)/'TOP SCORES'!B$7,0)</f>
        <v>0</v>
      </c>
      <c r="E158" s="16">
        <f>IFERROR(100*_xlfn.IFNA(VLOOKUP($B158,KviZDarije2!$A$1:$N$1000, 8, 0), 0)/'TOP SCORES'!C$7,0)</f>
        <v>0</v>
      </c>
      <c r="F158" s="16">
        <f>IFERROR(100*_xlfn.IFNA(VLOOKUP($B158,KviZDarije3!$A$1:$N$1000, 8, 0), 0)/'TOP SCORES'!D$7,0)</f>
        <v>45.454545454545453</v>
      </c>
      <c r="G158" s="16">
        <f>IFERROR(100*_xlfn.IFNA(VLOOKUP($B158,KviZDarije4!$A$1:$N$1000, 8, 0), 0)/'TOP SCORES'!E$7,0)</f>
        <v>0</v>
      </c>
      <c r="H158" s="16">
        <f>IFERROR(100*_xlfn.IFNA(VLOOKUP($B158,KviZDarije5!$A$1:$N$1000, 8, 0), 0)/'TOP SCORES'!F$7,0)</f>
        <v>0</v>
      </c>
      <c r="I158" s="16">
        <f>IFERROR(100*_xlfn.IFNA(VLOOKUP($B158,KviZDarije6!$A$1:$N$1000, 8, 0), 0)/'TOP SCORES'!G$7,0)</f>
        <v>0</v>
      </c>
      <c r="J158" s="16">
        <f>IFERROR(100*_xlfn.IFNA(VLOOKUP($B158,KviZDarije7!$A$1:$N$1000, 8, 0), 0)/'TOP SCORES'!H$7,0)</f>
        <v>0</v>
      </c>
      <c r="K158" s="16">
        <f>IFERROR(100*_xlfn.IFNA(VLOOKUP($B158,KviZDarije8!$A$1:$N$1000, 8, 0), 0)/'TOP SCORES'!I$7,0)</f>
        <v>0</v>
      </c>
      <c r="L158" s="16">
        <f>IFERROR(100*_xlfn.IFNA(VLOOKUP($B158,KviZDarije9!$A$1:$N$1000, 8, 0), 0)/'TOP SCORES'!J$7,0)</f>
        <v>0</v>
      </c>
      <c r="M158" s="16">
        <f>IFERROR(100*_xlfn.IFNA(VLOOKUP($B158,KviZDarije10!$A$1:$N$1000, 8, 0), 0)/'TOP SCORES'!K$7,0)</f>
        <v>0</v>
      </c>
      <c r="N158" s="16">
        <f>IFERROR(100*_xlfn.IFNA(VLOOKUP($B158,KviZDarije11!$A$1:$N$1000, 8, 0), 0)/'TOP SCORES'!L$7,0)</f>
        <v>0</v>
      </c>
    </row>
    <row r="159" spans="1:14">
      <c r="A159" s="19">
        <f ca="1">RANK(C159,C$2:C$998)</f>
        <v>155</v>
      </c>
      <c r="B159" s="6" t="s">
        <v>239</v>
      </c>
      <c r="C159" s="17" cm="1">
        <f t="array" aca="1" ref="C159" ca="1">SUM(LARGE(D159:N159,ROW(INDIRECT("1:2"))))</f>
        <v>45.454545454545453</v>
      </c>
      <c r="D159" s="16">
        <f>IFERROR(100*_xlfn.IFNA(VLOOKUP($B159,KviZDarije1!$A$1:$N$1000, 8, 0), 0)/'TOP SCORES'!B$7,0)</f>
        <v>0</v>
      </c>
      <c r="E159" s="16">
        <f>IFERROR(100*_xlfn.IFNA(VLOOKUP($B159,KviZDarije2!$A$1:$N$1000, 8, 0), 0)/'TOP SCORES'!C$7,0)</f>
        <v>0</v>
      </c>
      <c r="F159" s="16">
        <f>IFERROR(100*_xlfn.IFNA(VLOOKUP($B159,KviZDarije3!$A$1:$N$1000, 8, 0), 0)/'TOP SCORES'!D$7,0)</f>
        <v>45.454545454545453</v>
      </c>
      <c r="G159" s="16">
        <f>IFERROR(100*_xlfn.IFNA(VLOOKUP($B159,KviZDarije4!$A$1:$N$1000, 8, 0), 0)/'TOP SCORES'!E$7,0)</f>
        <v>0</v>
      </c>
      <c r="H159" s="16">
        <f>IFERROR(100*_xlfn.IFNA(VLOOKUP($B159,KviZDarije5!$A$1:$N$1000, 8, 0), 0)/'TOP SCORES'!F$7,0)</f>
        <v>0</v>
      </c>
      <c r="I159" s="16">
        <f>IFERROR(100*_xlfn.IFNA(VLOOKUP($B159,KviZDarije6!$A$1:$N$1000, 8, 0), 0)/'TOP SCORES'!G$7,0)</f>
        <v>0</v>
      </c>
      <c r="J159" s="16">
        <f>IFERROR(100*_xlfn.IFNA(VLOOKUP($B159,KviZDarije7!$A$1:$N$1000, 8, 0), 0)/'TOP SCORES'!H$7,0)</f>
        <v>0</v>
      </c>
      <c r="K159" s="16">
        <f>IFERROR(100*_xlfn.IFNA(VLOOKUP($B159,KviZDarije8!$A$1:$N$1000, 8, 0), 0)/'TOP SCORES'!I$7,0)</f>
        <v>0</v>
      </c>
      <c r="L159" s="16">
        <f>IFERROR(100*_xlfn.IFNA(VLOOKUP($B159,KviZDarije9!$A$1:$N$1000, 8, 0), 0)/'TOP SCORES'!J$7,0)</f>
        <v>0</v>
      </c>
      <c r="M159" s="16">
        <f>IFERROR(100*_xlfn.IFNA(VLOOKUP($B159,KviZDarije10!$A$1:$N$1000, 8, 0), 0)/'TOP SCORES'!K$7,0)</f>
        <v>0</v>
      </c>
      <c r="N159" s="16">
        <f>IFERROR(100*_xlfn.IFNA(VLOOKUP($B159,KviZDarije11!$A$1:$N$1000, 8, 0), 0)/'TOP SCORES'!L$7,0)</f>
        <v>0</v>
      </c>
    </row>
    <row r="160" spans="1:14">
      <c r="A160" s="19">
        <f ca="1">RANK(C160,C$2:C$998)</f>
        <v>155</v>
      </c>
      <c r="B160" s="6" t="s">
        <v>236</v>
      </c>
      <c r="C160" s="17" cm="1">
        <f t="array" aca="1" ref="C160" ca="1">SUM(LARGE(D160:N160,ROW(INDIRECT("1:2"))))</f>
        <v>45.454545454545453</v>
      </c>
      <c r="D160" s="16">
        <f>IFERROR(100*_xlfn.IFNA(VLOOKUP($B160,KviZDarije1!$A$1:$N$1000, 8, 0), 0)/'TOP SCORES'!B$7,0)</f>
        <v>0</v>
      </c>
      <c r="E160" s="16">
        <f>IFERROR(100*_xlfn.IFNA(VLOOKUP($B160,KviZDarije2!$A$1:$N$1000, 8, 0), 0)/'TOP SCORES'!C$7,0)</f>
        <v>0</v>
      </c>
      <c r="F160" s="16">
        <f>IFERROR(100*_xlfn.IFNA(VLOOKUP($B160,KviZDarije3!$A$1:$N$1000, 8, 0), 0)/'TOP SCORES'!D$7,0)</f>
        <v>45.454545454545453</v>
      </c>
      <c r="G160" s="16">
        <f>IFERROR(100*_xlfn.IFNA(VLOOKUP($B160,KviZDarije4!$A$1:$N$1000, 8, 0), 0)/'TOP SCORES'!E$7,0)</f>
        <v>0</v>
      </c>
      <c r="H160" s="16">
        <f>IFERROR(100*_xlfn.IFNA(VLOOKUP($B160,KviZDarije5!$A$1:$N$1000, 8, 0), 0)/'TOP SCORES'!F$7,0)</f>
        <v>0</v>
      </c>
      <c r="I160" s="16">
        <f>IFERROR(100*_xlfn.IFNA(VLOOKUP($B160,KviZDarije6!$A$1:$N$1000, 8, 0), 0)/'TOP SCORES'!G$7,0)</f>
        <v>0</v>
      </c>
      <c r="J160" s="16">
        <f>IFERROR(100*_xlfn.IFNA(VLOOKUP($B160,KviZDarije7!$A$1:$N$1000, 8, 0), 0)/'TOP SCORES'!H$7,0)</f>
        <v>0</v>
      </c>
      <c r="K160" s="16">
        <f>IFERROR(100*_xlfn.IFNA(VLOOKUP($B160,KviZDarije8!$A$1:$N$1000, 8, 0), 0)/'TOP SCORES'!I$7,0)</f>
        <v>0</v>
      </c>
      <c r="L160" s="16">
        <f>IFERROR(100*_xlfn.IFNA(VLOOKUP($B160,KviZDarije9!$A$1:$N$1000, 8, 0), 0)/'TOP SCORES'!J$7,0)</f>
        <v>0</v>
      </c>
      <c r="M160" s="16">
        <f>IFERROR(100*_xlfn.IFNA(VLOOKUP($B160,KviZDarije10!$A$1:$N$1000, 8, 0), 0)/'TOP SCORES'!K$7,0)</f>
        <v>0</v>
      </c>
      <c r="N160" s="16">
        <f>IFERROR(100*_xlfn.IFNA(VLOOKUP($B160,KviZDarije11!$A$1:$N$1000, 8, 0), 0)/'TOP SCORES'!L$7,0)</f>
        <v>0</v>
      </c>
    </row>
    <row r="161" spans="1:14">
      <c r="A161" s="19">
        <f ca="1">RANK(C161,C$2:C$998)</f>
        <v>155</v>
      </c>
      <c r="B161" s="6" t="s">
        <v>237</v>
      </c>
      <c r="C161" s="17" cm="1">
        <f t="array" aca="1" ref="C161" ca="1">SUM(LARGE(D161:N161,ROW(INDIRECT("1:2"))))</f>
        <v>45.454545454545453</v>
      </c>
      <c r="D161" s="16">
        <f>IFERROR(100*_xlfn.IFNA(VLOOKUP($B161,KviZDarije1!$A$1:$N$1000, 8, 0), 0)/'TOP SCORES'!B$7,0)</f>
        <v>0</v>
      </c>
      <c r="E161" s="16">
        <f>IFERROR(100*_xlfn.IFNA(VLOOKUP($B161,KviZDarije2!$A$1:$N$1000, 8, 0), 0)/'TOP SCORES'!C$7,0)</f>
        <v>0</v>
      </c>
      <c r="F161" s="16">
        <f>IFERROR(100*_xlfn.IFNA(VLOOKUP($B161,KviZDarije3!$A$1:$N$1000, 8, 0), 0)/'TOP SCORES'!D$7,0)</f>
        <v>45.454545454545453</v>
      </c>
      <c r="G161" s="16">
        <f>IFERROR(100*_xlfn.IFNA(VLOOKUP($B161,KviZDarije4!$A$1:$N$1000, 8, 0), 0)/'TOP SCORES'!E$7,0)</f>
        <v>0</v>
      </c>
      <c r="H161" s="16">
        <f>IFERROR(100*_xlfn.IFNA(VLOOKUP($B161,KviZDarije5!$A$1:$N$1000, 8, 0), 0)/'TOP SCORES'!F$7,0)</f>
        <v>0</v>
      </c>
      <c r="I161" s="16">
        <f>IFERROR(100*_xlfn.IFNA(VLOOKUP($B161,KviZDarije6!$A$1:$N$1000, 8, 0), 0)/'TOP SCORES'!G$7,0)</f>
        <v>0</v>
      </c>
      <c r="J161" s="16">
        <f>IFERROR(100*_xlfn.IFNA(VLOOKUP($B161,KviZDarije7!$A$1:$N$1000, 8, 0), 0)/'TOP SCORES'!H$7,0)</f>
        <v>0</v>
      </c>
      <c r="K161" s="16">
        <f>IFERROR(100*_xlfn.IFNA(VLOOKUP($B161,KviZDarije8!$A$1:$N$1000, 8, 0), 0)/'TOP SCORES'!I$7,0)</f>
        <v>0</v>
      </c>
      <c r="L161" s="16">
        <f>IFERROR(100*_xlfn.IFNA(VLOOKUP($B161,KviZDarije9!$A$1:$N$1000, 8, 0), 0)/'TOP SCORES'!J$7,0)</f>
        <v>0</v>
      </c>
      <c r="M161" s="16">
        <f>IFERROR(100*_xlfn.IFNA(VLOOKUP($B161,KviZDarije10!$A$1:$N$1000, 8, 0), 0)/'TOP SCORES'!K$7,0)</f>
        <v>0</v>
      </c>
      <c r="N161" s="16">
        <f>IFERROR(100*_xlfn.IFNA(VLOOKUP($B161,KviZDarije11!$A$1:$N$1000, 8, 0), 0)/'TOP SCORES'!L$7,0)</f>
        <v>0</v>
      </c>
    </row>
    <row r="162" spans="1:14">
      <c r="A162" s="19">
        <f ca="1">RANK(C162,C$2:C$998)</f>
        <v>142</v>
      </c>
      <c r="B162" s="6" t="s">
        <v>238</v>
      </c>
      <c r="C162" s="17" cm="1">
        <f t="array" aca="1" ref="C162" ca="1">SUM(LARGE(D162:N162,ROW(INDIRECT("1:2"))))</f>
        <v>55.454545454545453</v>
      </c>
      <c r="D162" s="16">
        <f>IFERROR(100*_xlfn.IFNA(VLOOKUP($B162,KviZDarije1!$A$1:$N$1000, 8, 0), 0)/'TOP SCORES'!B$7,0)</f>
        <v>0</v>
      </c>
      <c r="E162" s="16">
        <f>IFERROR(100*_xlfn.IFNA(VLOOKUP($B162,KviZDarije2!$A$1:$N$1000, 8, 0), 0)/'TOP SCORES'!C$7,0)</f>
        <v>10</v>
      </c>
      <c r="F162" s="16">
        <f>IFERROR(100*_xlfn.IFNA(VLOOKUP($B162,KviZDarije3!$A$1:$N$1000, 8, 0), 0)/'TOP SCORES'!D$7,0)</f>
        <v>45.454545454545453</v>
      </c>
      <c r="G162" s="16">
        <f>IFERROR(100*_xlfn.IFNA(VLOOKUP($B162,KviZDarije4!$A$1:$N$1000, 8, 0), 0)/'TOP SCORES'!E$7,0)</f>
        <v>0</v>
      </c>
      <c r="H162" s="16">
        <f>IFERROR(100*_xlfn.IFNA(VLOOKUP($B162,KviZDarije5!$A$1:$N$1000, 8, 0), 0)/'TOP SCORES'!F$7,0)</f>
        <v>0</v>
      </c>
      <c r="I162" s="16">
        <f>IFERROR(100*_xlfn.IFNA(VLOOKUP($B162,KviZDarije6!$A$1:$N$1000, 8, 0), 0)/'TOP SCORES'!G$7,0)</f>
        <v>0</v>
      </c>
      <c r="J162" s="16">
        <f>IFERROR(100*_xlfn.IFNA(VLOOKUP($B162,KviZDarije7!$A$1:$N$1000, 8, 0), 0)/'TOP SCORES'!H$7,0)</f>
        <v>0</v>
      </c>
      <c r="K162" s="16">
        <f>IFERROR(100*_xlfn.IFNA(VLOOKUP($B162,KviZDarije8!$A$1:$N$1000, 8, 0), 0)/'TOP SCORES'!I$7,0)</f>
        <v>0</v>
      </c>
      <c r="L162" s="16">
        <f>IFERROR(100*_xlfn.IFNA(VLOOKUP($B162,KviZDarije9!$A$1:$N$1000, 8, 0), 0)/'TOP SCORES'!J$7,0)</f>
        <v>0</v>
      </c>
      <c r="M162" s="16">
        <f>IFERROR(100*_xlfn.IFNA(VLOOKUP($B162,KviZDarije10!$A$1:$N$1000, 8, 0), 0)/'TOP SCORES'!K$7,0)</f>
        <v>0</v>
      </c>
      <c r="N162" s="16">
        <f>IFERROR(100*_xlfn.IFNA(VLOOKUP($B162,KviZDarije11!$A$1:$N$1000, 8, 0), 0)/'TOP SCORES'!L$7,0)</f>
        <v>0</v>
      </c>
    </row>
    <row r="163" spans="1:14">
      <c r="A163" s="19">
        <f ca="1">RANK(C163,C$2:C$998)</f>
        <v>160</v>
      </c>
      <c r="B163" s="10" t="s">
        <v>150</v>
      </c>
      <c r="C163" s="17" cm="1">
        <f t="array" aca="1" ref="C163" ca="1">SUM(LARGE(D163:N163,ROW(INDIRECT("1:2"))))</f>
        <v>40</v>
      </c>
      <c r="D163" s="16">
        <f>IFERROR(100*_xlfn.IFNA(VLOOKUP($B163,KviZDarije1!$A$1:$N$1000, 8, 0), 0)/'TOP SCORES'!B$7,0)</f>
        <v>40</v>
      </c>
      <c r="E163" s="16">
        <f>IFERROR(100*_xlfn.IFNA(VLOOKUP($B163,KviZDarije2!$A$1:$N$1000, 8, 0), 0)/'TOP SCORES'!C$7,0)</f>
        <v>0</v>
      </c>
      <c r="F163" s="16">
        <f>IFERROR(100*_xlfn.IFNA(VLOOKUP($B163,KviZDarije3!$A$1:$N$1000, 8, 0), 0)/'TOP SCORES'!D$7,0)</f>
        <v>0</v>
      </c>
      <c r="G163" s="16">
        <f>IFERROR(100*_xlfn.IFNA(VLOOKUP($B163,KviZDarije4!$A$1:$N$1000, 8, 0), 0)/'TOP SCORES'!E$7,0)</f>
        <v>0</v>
      </c>
      <c r="H163" s="16">
        <f>IFERROR(100*_xlfn.IFNA(VLOOKUP($B163,KviZDarije5!$A$1:$N$1000, 8, 0), 0)/'TOP SCORES'!F$7,0)</f>
        <v>0</v>
      </c>
      <c r="I163" s="16">
        <f>IFERROR(100*_xlfn.IFNA(VLOOKUP($B163,KviZDarije6!$A$1:$N$1000, 8, 0), 0)/'TOP SCORES'!G$7,0)</f>
        <v>0</v>
      </c>
      <c r="J163" s="16">
        <f>IFERROR(100*_xlfn.IFNA(VLOOKUP($B163,KviZDarije7!$A$1:$N$1000, 8, 0), 0)/'TOP SCORES'!H$7,0)</f>
        <v>0</v>
      </c>
      <c r="K163" s="16">
        <f>IFERROR(100*_xlfn.IFNA(VLOOKUP($B163,KviZDarije8!$A$1:$N$1000, 8, 0), 0)/'TOP SCORES'!I$7,0)</f>
        <v>0</v>
      </c>
      <c r="L163" s="16">
        <f>IFERROR(100*_xlfn.IFNA(VLOOKUP($B163,KviZDarije9!$A$1:$N$1000, 8, 0), 0)/'TOP SCORES'!J$7,0)</f>
        <v>0</v>
      </c>
      <c r="M163" s="16">
        <f>IFERROR(100*_xlfn.IFNA(VLOOKUP($B163,KviZDarije10!$A$1:$N$1000, 8, 0), 0)/'TOP SCORES'!K$7,0)</f>
        <v>0</v>
      </c>
      <c r="N163" s="16">
        <f>IFERROR(100*_xlfn.IFNA(VLOOKUP($B163,KviZDarije11!$A$1:$N$1000, 8, 0), 0)/'TOP SCORES'!L$7,0)</f>
        <v>0</v>
      </c>
    </row>
    <row r="164" spans="1:14">
      <c r="A164" s="19">
        <f ca="1">RANK(C164,C$2:C$998)</f>
        <v>160</v>
      </c>
      <c r="B164" s="14" t="s">
        <v>162</v>
      </c>
      <c r="C164" s="17" cm="1">
        <f t="array" aca="1" ref="C164" ca="1">SUM(LARGE(D164:N164,ROW(INDIRECT("1:2"))))</f>
        <v>40</v>
      </c>
      <c r="D164" s="16">
        <f>IFERROR(100*_xlfn.IFNA(VLOOKUP($B164,KviZDarije1!$A$1:$N$1000, 8, 0), 0)/'TOP SCORES'!B$7,0)</f>
        <v>40</v>
      </c>
      <c r="E164" s="16">
        <f>IFERROR(100*_xlfn.IFNA(VLOOKUP($B164,KviZDarije2!$A$1:$N$1000, 8, 0), 0)/'TOP SCORES'!C$7,0)</f>
        <v>0</v>
      </c>
      <c r="F164" s="16">
        <f>IFERROR(100*_xlfn.IFNA(VLOOKUP($B164,KviZDarije3!$A$1:$N$1000, 8, 0), 0)/'TOP SCORES'!D$7,0)</f>
        <v>0</v>
      </c>
      <c r="G164" s="16">
        <f>IFERROR(100*_xlfn.IFNA(VLOOKUP($B164,KviZDarije4!$A$1:$N$1000, 8, 0), 0)/'TOP SCORES'!E$7,0)</f>
        <v>0</v>
      </c>
      <c r="H164" s="16">
        <f>IFERROR(100*_xlfn.IFNA(VLOOKUP($B164,KviZDarije5!$A$1:$N$1000, 8, 0), 0)/'TOP SCORES'!F$7,0)</f>
        <v>0</v>
      </c>
      <c r="I164" s="16">
        <f>IFERROR(100*_xlfn.IFNA(VLOOKUP($B164,KviZDarije6!$A$1:$N$1000, 8, 0), 0)/'TOP SCORES'!G$7,0)</f>
        <v>0</v>
      </c>
      <c r="J164" s="16">
        <f>IFERROR(100*_xlfn.IFNA(VLOOKUP($B164,KviZDarije7!$A$1:$N$1000, 8, 0), 0)/'TOP SCORES'!H$7,0)</f>
        <v>0</v>
      </c>
      <c r="K164" s="16">
        <f>IFERROR(100*_xlfn.IFNA(VLOOKUP($B164,KviZDarije8!$A$1:$N$1000, 8, 0), 0)/'TOP SCORES'!I$7,0)</f>
        <v>0</v>
      </c>
      <c r="L164" s="16">
        <f>IFERROR(100*_xlfn.IFNA(VLOOKUP($B164,KviZDarije9!$A$1:$N$1000, 8, 0), 0)/'TOP SCORES'!J$7,0)</f>
        <v>0</v>
      </c>
      <c r="M164" s="16">
        <f>IFERROR(100*_xlfn.IFNA(VLOOKUP($B164,KviZDarije10!$A$1:$N$1000, 8, 0), 0)/'TOP SCORES'!K$7,0)</f>
        <v>0</v>
      </c>
      <c r="N164" s="16">
        <f>IFERROR(100*_xlfn.IFNA(VLOOKUP($B164,KviZDarije11!$A$1:$N$1000, 8, 0), 0)/'TOP SCORES'!L$7,0)</f>
        <v>0</v>
      </c>
    </row>
    <row r="165" spans="1:14">
      <c r="A165" s="19">
        <f ca="1">RANK(C165,C$2:C$998)</f>
        <v>160</v>
      </c>
      <c r="B165" s="6" t="s">
        <v>143</v>
      </c>
      <c r="C165" s="17" cm="1">
        <f t="array" aca="1" ref="C165" ca="1">SUM(LARGE(D165:N165,ROW(INDIRECT("1:2"))))</f>
        <v>40</v>
      </c>
      <c r="D165" s="16">
        <f>IFERROR(100*_xlfn.IFNA(VLOOKUP($B165,KviZDarije1!$A$1:$N$1000, 8, 0), 0)/'TOP SCORES'!B$7,0)</f>
        <v>0</v>
      </c>
      <c r="E165" s="16">
        <f>IFERROR(100*_xlfn.IFNA(VLOOKUP($B165,KviZDarije2!$A$1:$N$1000, 8, 0), 0)/'TOP SCORES'!C$7,0)</f>
        <v>40</v>
      </c>
      <c r="F165" s="16">
        <f>IFERROR(100*_xlfn.IFNA(VLOOKUP($B165,KviZDarije3!$A$1:$N$1000, 8, 0), 0)/'TOP SCORES'!D$7,0)</f>
        <v>0</v>
      </c>
      <c r="G165" s="16">
        <f>IFERROR(100*_xlfn.IFNA(VLOOKUP($B165,KviZDarije4!$A$1:$N$1000, 8, 0), 0)/'TOP SCORES'!E$7,0)</f>
        <v>0</v>
      </c>
      <c r="H165" s="16">
        <f>IFERROR(100*_xlfn.IFNA(VLOOKUP($B165,KviZDarije5!$A$1:$N$1000, 8, 0), 0)/'TOP SCORES'!F$7,0)</f>
        <v>0</v>
      </c>
      <c r="I165" s="16">
        <f>IFERROR(100*_xlfn.IFNA(VLOOKUP($B165,KviZDarije6!$A$1:$N$1000, 8, 0), 0)/'TOP SCORES'!G$7,0)</f>
        <v>0</v>
      </c>
      <c r="J165" s="16">
        <f>IFERROR(100*_xlfn.IFNA(VLOOKUP($B165,KviZDarije7!$A$1:$N$1000, 8, 0), 0)/'TOP SCORES'!H$7,0)</f>
        <v>0</v>
      </c>
      <c r="K165" s="16">
        <f>IFERROR(100*_xlfn.IFNA(VLOOKUP($B165,KviZDarije8!$A$1:$N$1000, 8, 0), 0)/'TOP SCORES'!I$7,0)</f>
        <v>0</v>
      </c>
      <c r="L165" s="16">
        <f>IFERROR(100*_xlfn.IFNA(VLOOKUP($B165,KviZDarije9!$A$1:$N$1000, 8, 0), 0)/'TOP SCORES'!J$7,0)</f>
        <v>0</v>
      </c>
      <c r="M165" s="16">
        <f>IFERROR(100*_xlfn.IFNA(VLOOKUP($B165,KviZDarije10!$A$1:$N$1000, 8, 0), 0)/'TOP SCORES'!K$7,0)</f>
        <v>0</v>
      </c>
      <c r="N165" s="16">
        <f>IFERROR(100*_xlfn.IFNA(VLOOKUP($B165,KviZDarije11!$A$1:$N$1000, 8, 0), 0)/'TOP SCORES'!L$7,0)</f>
        <v>0</v>
      </c>
    </row>
    <row r="166" spans="1:14">
      <c r="A166" s="19">
        <f ca="1">RANK(C166,C$2:C$998)</f>
        <v>160</v>
      </c>
      <c r="B166" s="6" t="s">
        <v>223</v>
      </c>
      <c r="C166" s="17" cm="1">
        <f t="array" aca="1" ref="C166" ca="1">SUM(LARGE(D166:N166,ROW(INDIRECT("1:2"))))</f>
        <v>40</v>
      </c>
      <c r="D166" s="16">
        <f>IFERROR(100*_xlfn.IFNA(VLOOKUP($B166,KviZDarije1!$A$1:$N$1000, 8, 0), 0)/'TOP SCORES'!B$7,0)</f>
        <v>0</v>
      </c>
      <c r="E166" s="16">
        <f>IFERROR(100*_xlfn.IFNA(VLOOKUP($B166,KviZDarije2!$A$1:$N$1000, 8, 0), 0)/'TOP SCORES'!C$7,0)</f>
        <v>40</v>
      </c>
      <c r="F166" s="16">
        <f>IFERROR(100*_xlfn.IFNA(VLOOKUP($B166,KviZDarije3!$A$1:$N$1000, 8, 0), 0)/'TOP SCORES'!D$7,0)</f>
        <v>0</v>
      </c>
      <c r="G166" s="16">
        <f>IFERROR(100*_xlfn.IFNA(VLOOKUP($B166,KviZDarije4!$A$1:$N$1000, 8, 0), 0)/'TOP SCORES'!E$7,0)</f>
        <v>0</v>
      </c>
      <c r="H166" s="16">
        <f>IFERROR(100*_xlfn.IFNA(VLOOKUP($B166,KviZDarije5!$A$1:$N$1000, 8, 0), 0)/'TOP SCORES'!F$7,0)</f>
        <v>0</v>
      </c>
      <c r="I166" s="16">
        <f>IFERROR(100*_xlfn.IFNA(VLOOKUP($B166,KviZDarije6!$A$1:$N$1000, 8, 0), 0)/'TOP SCORES'!G$7,0)</f>
        <v>0</v>
      </c>
      <c r="J166" s="16">
        <f>IFERROR(100*_xlfn.IFNA(VLOOKUP($B166,KviZDarije7!$A$1:$N$1000, 8, 0), 0)/'TOP SCORES'!H$7,0)</f>
        <v>0</v>
      </c>
      <c r="K166" s="16">
        <f>IFERROR(100*_xlfn.IFNA(VLOOKUP($B166,KviZDarije8!$A$1:$N$1000, 8, 0), 0)/'TOP SCORES'!I$7,0)</f>
        <v>0</v>
      </c>
      <c r="L166" s="16">
        <f>IFERROR(100*_xlfn.IFNA(VLOOKUP($B166,KviZDarije9!$A$1:$N$1000, 8, 0), 0)/'TOP SCORES'!J$7,0)</f>
        <v>0</v>
      </c>
      <c r="M166" s="16">
        <f>IFERROR(100*_xlfn.IFNA(VLOOKUP($B166,KviZDarije10!$A$1:$N$1000, 8, 0), 0)/'TOP SCORES'!K$7,0)</f>
        <v>0</v>
      </c>
      <c r="N166" s="16">
        <f>IFERROR(100*_xlfn.IFNA(VLOOKUP($B166,KviZDarije11!$A$1:$N$1000, 8, 0), 0)/'TOP SCORES'!L$7,0)</f>
        <v>0</v>
      </c>
    </row>
    <row r="167" spans="1:14">
      <c r="A167" s="19">
        <f ca="1">RANK(C167,C$2:C$998)</f>
        <v>160</v>
      </c>
      <c r="B167" s="45" t="s">
        <v>202</v>
      </c>
      <c r="C167" s="17" cm="1">
        <f t="array" aca="1" ref="C167" ca="1">SUM(LARGE(D167:N167,ROW(INDIRECT("1:2"))))</f>
        <v>40</v>
      </c>
      <c r="D167" s="16">
        <f>IFERROR(100*_xlfn.IFNA(VLOOKUP($B167,KviZDarije1!$A$1:$N$1000, 8, 0), 0)/'TOP SCORES'!B$7,0)</f>
        <v>40</v>
      </c>
      <c r="E167" s="16">
        <f>IFERROR(100*_xlfn.IFNA(VLOOKUP($B167,KviZDarije2!$A$1:$N$1000, 8, 0), 0)/'TOP SCORES'!C$7,0)</f>
        <v>0</v>
      </c>
      <c r="F167" s="16">
        <f>IFERROR(100*_xlfn.IFNA(VLOOKUP($B167,KviZDarije3!$A$1:$N$1000, 8, 0), 0)/'TOP SCORES'!D$7,0)</f>
        <v>0</v>
      </c>
      <c r="G167" s="16">
        <f>IFERROR(100*_xlfn.IFNA(VLOOKUP($B167,KviZDarije4!$A$1:$N$1000, 8, 0), 0)/'TOP SCORES'!E$7,0)</f>
        <v>0</v>
      </c>
      <c r="H167" s="16">
        <f>IFERROR(100*_xlfn.IFNA(VLOOKUP($B167,KviZDarije5!$A$1:$N$1000, 8, 0), 0)/'TOP SCORES'!F$7,0)</f>
        <v>0</v>
      </c>
      <c r="I167" s="16">
        <f>IFERROR(100*_xlfn.IFNA(VLOOKUP($B167,KviZDarije6!$A$1:$N$1000, 8, 0), 0)/'TOP SCORES'!G$7,0)</f>
        <v>0</v>
      </c>
      <c r="J167" s="16">
        <f>IFERROR(100*_xlfn.IFNA(VLOOKUP($B167,KviZDarije7!$A$1:$N$1000, 8, 0), 0)/'TOP SCORES'!H$7,0)</f>
        <v>0</v>
      </c>
      <c r="K167" s="16">
        <f>IFERROR(100*_xlfn.IFNA(VLOOKUP($B167,KviZDarije8!$A$1:$N$1000, 8, 0), 0)/'TOP SCORES'!I$7,0)</f>
        <v>0</v>
      </c>
      <c r="L167" s="16">
        <f>IFERROR(100*_xlfn.IFNA(VLOOKUP($B167,KviZDarije9!$A$1:$N$1000, 8, 0), 0)/'TOP SCORES'!J$7,0)</f>
        <v>0</v>
      </c>
      <c r="M167" s="16">
        <f>IFERROR(100*_xlfn.IFNA(VLOOKUP($B167,KviZDarije10!$A$1:$N$1000, 8, 0), 0)/'TOP SCORES'!K$7,0)</f>
        <v>0</v>
      </c>
      <c r="N167" s="16">
        <f>IFERROR(100*_xlfn.IFNA(VLOOKUP($B167,KviZDarije11!$A$1:$N$1000, 8, 0), 0)/'TOP SCORES'!L$7,0)</f>
        <v>0</v>
      </c>
    </row>
    <row r="168" spans="1:14">
      <c r="A168" s="19">
        <f ca="1">RANK(C168,C$2:C$998)</f>
        <v>165</v>
      </c>
      <c r="B168" s="6" t="s">
        <v>206</v>
      </c>
      <c r="C168" s="17" cm="1">
        <f t="array" aca="1" ref="C168" ca="1">SUM(LARGE(D168:N168,ROW(INDIRECT("1:2"))))</f>
        <v>37.272727272727273</v>
      </c>
      <c r="D168" s="16">
        <f>IFERROR(100*_xlfn.IFNA(VLOOKUP($B168,KviZDarije1!$A$1:$N$1000, 8, 0), 0)/'TOP SCORES'!B$7,0)</f>
        <v>0</v>
      </c>
      <c r="E168" s="16">
        <f>IFERROR(100*_xlfn.IFNA(VLOOKUP($B168,KviZDarije2!$A$1:$N$1000, 8, 0), 0)/'TOP SCORES'!C$7,0)</f>
        <v>10</v>
      </c>
      <c r="F168" s="16">
        <f>IFERROR(100*_xlfn.IFNA(VLOOKUP($B168,KviZDarije3!$A$1:$N$1000, 8, 0), 0)/'TOP SCORES'!D$7,0)</f>
        <v>27.272727272727273</v>
      </c>
      <c r="G168" s="16">
        <f>IFERROR(100*_xlfn.IFNA(VLOOKUP($B168,KviZDarije4!$A$1:$N$1000, 8, 0), 0)/'TOP SCORES'!E$7,0)</f>
        <v>0</v>
      </c>
      <c r="H168" s="16">
        <f>IFERROR(100*_xlfn.IFNA(VLOOKUP($B168,KviZDarije5!$A$1:$N$1000, 8, 0), 0)/'TOP SCORES'!F$7,0)</f>
        <v>0</v>
      </c>
      <c r="I168" s="16">
        <f>IFERROR(100*_xlfn.IFNA(VLOOKUP($B168,KviZDarije6!$A$1:$N$1000, 8, 0), 0)/'TOP SCORES'!G$7,0)</f>
        <v>0</v>
      </c>
      <c r="J168" s="16">
        <f>IFERROR(100*_xlfn.IFNA(VLOOKUP($B168,KviZDarije7!$A$1:$N$1000, 8, 0), 0)/'TOP SCORES'!H$7,0)</f>
        <v>0</v>
      </c>
      <c r="K168" s="16">
        <f>IFERROR(100*_xlfn.IFNA(VLOOKUP($B168,KviZDarije8!$A$1:$N$1000, 8, 0), 0)/'TOP SCORES'!I$7,0)</f>
        <v>0</v>
      </c>
      <c r="L168" s="16">
        <f>IFERROR(100*_xlfn.IFNA(VLOOKUP($B168,KviZDarije9!$A$1:$N$1000, 8, 0), 0)/'TOP SCORES'!J$7,0)</f>
        <v>0</v>
      </c>
      <c r="M168" s="16">
        <f>IFERROR(100*_xlfn.IFNA(VLOOKUP($B168,KviZDarije10!$A$1:$N$1000, 8, 0), 0)/'TOP SCORES'!K$7,0)</f>
        <v>0</v>
      </c>
      <c r="N168" s="16">
        <f>IFERROR(100*_xlfn.IFNA(VLOOKUP($B168,KviZDarije11!$A$1:$N$1000, 8, 0), 0)/'TOP SCORES'!L$7,0)</f>
        <v>0</v>
      </c>
    </row>
    <row r="169" spans="1:14">
      <c r="A169" s="19">
        <f ca="1">RANK(C169,C$2:C$998)</f>
        <v>166</v>
      </c>
      <c r="B169" s="6" t="s">
        <v>147</v>
      </c>
      <c r="C169" s="17" cm="1">
        <f t="array" aca="1" ref="C169" ca="1">SUM(LARGE(D169:N169,ROW(INDIRECT("1:2"))))</f>
        <v>36.363636363636367</v>
      </c>
      <c r="D169" s="16">
        <f>IFERROR(100*_xlfn.IFNA(VLOOKUP($B169,KviZDarije1!$A$1:$N$1000, 8, 0), 0)/'TOP SCORES'!B$7,0)</f>
        <v>0</v>
      </c>
      <c r="E169" s="16">
        <f>IFERROR(100*_xlfn.IFNA(VLOOKUP($B169,KviZDarije2!$A$1:$N$1000, 8, 0), 0)/'TOP SCORES'!C$7,0)</f>
        <v>0</v>
      </c>
      <c r="F169" s="16">
        <f>IFERROR(100*_xlfn.IFNA(VLOOKUP($B169,KviZDarije3!$A$1:$N$1000, 8, 0), 0)/'TOP SCORES'!D$7,0)</f>
        <v>36.363636363636367</v>
      </c>
      <c r="G169" s="16">
        <f>IFERROR(100*_xlfn.IFNA(VLOOKUP($B169,KviZDarije4!$A$1:$N$1000, 8, 0), 0)/'TOP SCORES'!E$7,0)</f>
        <v>0</v>
      </c>
      <c r="H169" s="16">
        <f>IFERROR(100*_xlfn.IFNA(VLOOKUP($B169,KviZDarije5!$A$1:$N$1000, 8, 0), 0)/'TOP SCORES'!F$7,0)</f>
        <v>0</v>
      </c>
      <c r="I169" s="16">
        <f>IFERROR(100*_xlfn.IFNA(VLOOKUP($B169,KviZDarije6!$A$1:$N$1000, 8, 0), 0)/'TOP SCORES'!G$7,0)</f>
        <v>0</v>
      </c>
      <c r="J169" s="16">
        <f>IFERROR(100*_xlfn.IFNA(VLOOKUP($B169,KviZDarije7!$A$1:$N$1000, 8, 0), 0)/'TOP SCORES'!H$7,0)</f>
        <v>0</v>
      </c>
      <c r="K169" s="16">
        <f>IFERROR(100*_xlfn.IFNA(VLOOKUP($B169,KviZDarije8!$A$1:$N$1000, 8, 0), 0)/'TOP SCORES'!I$7,0)</f>
        <v>0</v>
      </c>
      <c r="L169" s="16">
        <f>IFERROR(100*_xlfn.IFNA(VLOOKUP($B169,KviZDarije9!$A$1:$N$1000, 8, 0), 0)/'TOP SCORES'!J$7,0)</f>
        <v>0</v>
      </c>
      <c r="M169" s="16">
        <f>IFERROR(100*_xlfn.IFNA(VLOOKUP($B169,KviZDarije10!$A$1:$N$1000, 8, 0), 0)/'TOP SCORES'!K$7,0)</f>
        <v>0</v>
      </c>
      <c r="N169" s="16">
        <f>IFERROR(100*_xlfn.IFNA(VLOOKUP($B169,KviZDarije11!$A$1:$N$1000, 8, 0), 0)/'TOP SCORES'!L$7,0)</f>
        <v>0</v>
      </c>
    </row>
    <row r="170" spans="1:14">
      <c r="A170" s="19">
        <f ca="1">RANK(C170,C$2:C$998)</f>
        <v>166</v>
      </c>
      <c r="B170" s="6" t="s">
        <v>233</v>
      </c>
      <c r="C170" s="17" cm="1">
        <f t="array" aca="1" ref="C170" ca="1">SUM(LARGE(D170:N170,ROW(INDIRECT("1:2"))))</f>
        <v>36.363636363636367</v>
      </c>
      <c r="D170" s="16">
        <f>IFERROR(100*_xlfn.IFNA(VLOOKUP($B170,KviZDarije1!$A$1:$N$1000, 8, 0), 0)/'TOP SCORES'!B$7,0)</f>
        <v>0</v>
      </c>
      <c r="E170" s="16">
        <f>IFERROR(100*_xlfn.IFNA(VLOOKUP($B170,KviZDarije2!$A$1:$N$1000, 8, 0), 0)/'TOP SCORES'!C$7,0)</f>
        <v>0</v>
      </c>
      <c r="F170" s="16">
        <f>IFERROR(100*_xlfn.IFNA(VLOOKUP($B170,KviZDarije3!$A$1:$N$1000, 8, 0), 0)/'TOP SCORES'!D$7,0)</f>
        <v>36.363636363636367</v>
      </c>
      <c r="G170" s="16">
        <f>IFERROR(100*_xlfn.IFNA(VLOOKUP($B170,KviZDarije4!$A$1:$N$1000, 8, 0), 0)/'TOP SCORES'!E$7,0)</f>
        <v>0</v>
      </c>
      <c r="H170" s="16">
        <f>IFERROR(100*_xlfn.IFNA(VLOOKUP($B170,KviZDarije5!$A$1:$N$1000, 8, 0), 0)/'TOP SCORES'!F$7,0)</f>
        <v>0</v>
      </c>
      <c r="I170" s="16">
        <f>IFERROR(100*_xlfn.IFNA(VLOOKUP($B170,KviZDarije6!$A$1:$N$1000, 8, 0), 0)/'TOP SCORES'!G$7,0)</f>
        <v>0</v>
      </c>
      <c r="J170" s="16">
        <f>IFERROR(100*_xlfn.IFNA(VLOOKUP($B170,KviZDarije7!$A$1:$N$1000, 8, 0), 0)/'TOP SCORES'!H$7,0)</f>
        <v>0</v>
      </c>
      <c r="K170" s="16">
        <f>IFERROR(100*_xlfn.IFNA(VLOOKUP($B170,KviZDarije8!$A$1:$N$1000, 8, 0), 0)/'TOP SCORES'!I$7,0)</f>
        <v>0</v>
      </c>
      <c r="L170" s="16">
        <f>IFERROR(100*_xlfn.IFNA(VLOOKUP($B170,KviZDarije9!$A$1:$N$1000, 8, 0), 0)/'TOP SCORES'!J$7,0)</f>
        <v>0</v>
      </c>
      <c r="M170" s="16">
        <f>IFERROR(100*_xlfn.IFNA(VLOOKUP($B170,KviZDarije10!$A$1:$N$1000, 8, 0), 0)/'TOP SCORES'!K$7,0)</f>
        <v>0</v>
      </c>
      <c r="N170" s="16">
        <f>IFERROR(100*_xlfn.IFNA(VLOOKUP($B170,KviZDarije11!$A$1:$N$1000, 8, 0), 0)/'TOP SCORES'!L$7,0)</f>
        <v>0</v>
      </c>
    </row>
    <row r="171" spans="1:14">
      <c r="A171" s="19">
        <f ca="1">RANK(C171,C$2:C$998)</f>
        <v>166</v>
      </c>
      <c r="B171" s="6" t="s">
        <v>140</v>
      </c>
      <c r="C171" s="17" cm="1">
        <f t="array" aca="1" ref="C171" ca="1">SUM(LARGE(D171:N171,ROW(INDIRECT("1:2"))))</f>
        <v>36.363636363636367</v>
      </c>
      <c r="D171" s="16">
        <f>IFERROR(100*_xlfn.IFNA(VLOOKUP($B171,KviZDarije1!$A$1:$N$1000, 8, 0), 0)/'TOP SCORES'!B$7,0)</f>
        <v>0</v>
      </c>
      <c r="E171" s="16">
        <f>IFERROR(100*_xlfn.IFNA(VLOOKUP($B171,KviZDarije2!$A$1:$N$1000, 8, 0), 0)/'TOP SCORES'!C$7,0)</f>
        <v>0</v>
      </c>
      <c r="F171" s="16">
        <f>IFERROR(100*_xlfn.IFNA(VLOOKUP($B171,KviZDarije3!$A$1:$N$1000, 8, 0), 0)/'TOP SCORES'!D$7,0)</f>
        <v>36.363636363636367</v>
      </c>
      <c r="G171" s="16">
        <f>IFERROR(100*_xlfn.IFNA(VLOOKUP($B171,KviZDarije4!$A$1:$N$1000, 8, 0), 0)/'TOP SCORES'!E$7,0)</f>
        <v>0</v>
      </c>
      <c r="H171" s="16">
        <f>IFERROR(100*_xlfn.IFNA(VLOOKUP($B171,KviZDarije5!$A$1:$N$1000, 8, 0), 0)/'TOP SCORES'!F$7,0)</f>
        <v>0</v>
      </c>
      <c r="I171" s="16">
        <f>IFERROR(100*_xlfn.IFNA(VLOOKUP($B171,KviZDarije6!$A$1:$N$1000, 8, 0), 0)/'TOP SCORES'!G$7,0)</f>
        <v>0</v>
      </c>
      <c r="J171" s="16">
        <f>IFERROR(100*_xlfn.IFNA(VLOOKUP($B171,KviZDarije7!$A$1:$N$1000, 8, 0), 0)/'TOP SCORES'!H$7,0)</f>
        <v>0</v>
      </c>
      <c r="K171" s="16">
        <f>IFERROR(100*_xlfn.IFNA(VLOOKUP($B171,KviZDarije8!$A$1:$N$1000, 8, 0), 0)/'TOP SCORES'!I$7,0)</f>
        <v>0</v>
      </c>
      <c r="L171" s="16">
        <f>IFERROR(100*_xlfn.IFNA(VLOOKUP($B171,KviZDarije9!$A$1:$N$1000, 8, 0), 0)/'TOP SCORES'!J$7,0)</f>
        <v>0</v>
      </c>
      <c r="M171" s="16">
        <f>IFERROR(100*_xlfn.IFNA(VLOOKUP($B171,KviZDarije10!$A$1:$N$1000, 8, 0), 0)/'TOP SCORES'!K$7,0)</f>
        <v>0</v>
      </c>
      <c r="N171" s="16">
        <f>IFERROR(100*_xlfn.IFNA(VLOOKUP($B171,KviZDarije11!$A$1:$N$1000, 8, 0), 0)/'TOP SCORES'!L$7,0)</f>
        <v>0</v>
      </c>
    </row>
    <row r="172" spans="1:14">
      <c r="A172" s="19">
        <f ca="1">RANK(C172,C$2:C$998)</f>
        <v>166</v>
      </c>
      <c r="B172" s="6" t="s">
        <v>232</v>
      </c>
      <c r="C172" s="17" cm="1">
        <f t="array" aca="1" ref="C172" ca="1">SUM(LARGE(D172:N172,ROW(INDIRECT("1:2"))))</f>
        <v>36.363636363636367</v>
      </c>
      <c r="D172" s="16">
        <f>IFERROR(100*_xlfn.IFNA(VLOOKUP($B172,KviZDarije1!$A$1:$N$1000, 8, 0), 0)/'TOP SCORES'!B$7,0)</f>
        <v>0</v>
      </c>
      <c r="E172" s="16">
        <f>IFERROR(100*_xlfn.IFNA(VLOOKUP($B172,KviZDarije2!$A$1:$N$1000, 8, 0), 0)/'TOP SCORES'!C$7,0)</f>
        <v>0</v>
      </c>
      <c r="F172" s="16">
        <f>IFERROR(100*_xlfn.IFNA(VLOOKUP($B172,KviZDarije3!$A$1:$N$1000, 8, 0), 0)/'TOP SCORES'!D$7,0)</f>
        <v>36.363636363636367</v>
      </c>
      <c r="G172" s="16">
        <f>IFERROR(100*_xlfn.IFNA(VLOOKUP($B172,KviZDarije4!$A$1:$N$1000, 8, 0), 0)/'TOP SCORES'!E$7,0)</f>
        <v>0</v>
      </c>
      <c r="H172" s="16">
        <f>IFERROR(100*_xlfn.IFNA(VLOOKUP($B172,KviZDarije5!$A$1:$N$1000, 8, 0), 0)/'TOP SCORES'!F$7,0)</f>
        <v>0</v>
      </c>
      <c r="I172" s="16">
        <f>IFERROR(100*_xlfn.IFNA(VLOOKUP($B172,KviZDarije6!$A$1:$N$1000, 8, 0), 0)/'TOP SCORES'!G$7,0)</f>
        <v>0</v>
      </c>
      <c r="J172" s="16">
        <f>IFERROR(100*_xlfn.IFNA(VLOOKUP($B172,KviZDarije7!$A$1:$N$1000, 8, 0), 0)/'TOP SCORES'!H$7,0)</f>
        <v>0</v>
      </c>
      <c r="K172" s="16">
        <f>IFERROR(100*_xlfn.IFNA(VLOOKUP($B172,KviZDarije8!$A$1:$N$1000, 8, 0), 0)/'TOP SCORES'!I$7,0)</f>
        <v>0</v>
      </c>
      <c r="L172" s="16">
        <f>IFERROR(100*_xlfn.IFNA(VLOOKUP($B172,KviZDarije9!$A$1:$N$1000, 8, 0), 0)/'TOP SCORES'!J$7,0)</f>
        <v>0</v>
      </c>
      <c r="M172" s="16">
        <f>IFERROR(100*_xlfn.IFNA(VLOOKUP($B172,KviZDarije10!$A$1:$N$1000, 8, 0), 0)/'TOP SCORES'!K$7,0)</f>
        <v>0</v>
      </c>
      <c r="N172" s="16">
        <f>IFERROR(100*_xlfn.IFNA(VLOOKUP($B172,KviZDarije11!$A$1:$N$1000, 8, 0), 0)/'TOP SCORES'!L$7,0)</f>
        <v>0</v>
      </c>
    </row>
    <row r="173" spans="1:14">
      <c r="A173" s="19">
        <f ca="1">RANK(C173,C$2:C$998)</f>
        <v>170</v>
      </c>
      <c r="B173" s="6" t="s">
        <v>222</v>
      </c>
      <c r="C173" s="17" cm="1">
        <f t="array" aca="1" ref="C173" ca="1">SUM(LARGE(D173:N173,ROW(INDIRECT("1:2"))))</f>
        <v>30</v>
      </c>
      <c r="D173" s="16">
        <f>IFERROR(100*_xlfn.IFNA(VLOOKUP($B173,KviZDarije1!$A$1:$N$1000, 8, 0), 0)/'TOP SCORES'!B$7,0)</f>
        <v>0</v>
      </c>
      <c r="E173" s="16">
        <f>IFERROR(100*_xlfn.IFNA(VLOOKUP($B173,KviZDarije2!$A$1:$N$1000, 8, 0), 0)/'TOP SCORES'!C$7,0)</f>
        <v>30</v>
      </c>
      <c r="F173" s="16">
        <f>IFERROR(100*_xlfn.IFNA(VLOOKUP($B173,KviZDarije3!$A$1:$N$1000, 8, 0), 0)/'TOP SCORES'!D$7,0)</f>
        <v>0</v>
      </c>
      <c r="G173" s="16">
        <f>IFERROR(100*_xlfn.IFNA(VLOOKUP($B173,KviZDarije4!$A$1:$N$1000, 8, 0), 0)/'TOP SCORES'!E$7,0)</f>
        <v>0</v>
      </c>
      <c r="H173" s="16">
        <f>IFERROR(100*_xlfn.IFNA(VLOOKUP($B173,KviZDarije5!$A$1:$N$1000, 8, 0), 0)/'TOP SCORES'!F$7,0)</f>
        <v>0</v>
      </c>
      <c r="I173" s="16">
        <f>IFERROR(100*_xlfn.IFNA(VLOOKUP($B173,KviZDarije6!$A$1:$N$1000, 8, 0), 0)/'TOP SCORES'!G$7,0)</f>
        <v>0</v>
      </c>
      <c r="J173" s="16">
        <f>IFERROR(100*_xlfn.IFNA(VLOOKUP($B173,KviZDarije7!$A$1:$N$1000, 8, 0), 0)/'TOP SCORES'!H$7,0)</f>
        <v>0</v>
      </c>
      <c r="K173" s="16">
        <f>IFERROR(100*_xlfn.IFNA(VLOOKUP($B173,KviZDarije8!$A$1:$N$1000, 8, 0), 0)/'TOP SCORES'!I$7,0)</f>
        <v>0</v>
      </c>
      <c r="L173" s="16">
        <f>IFERROR(100*_xlfn.IFNA(VLOOKUP($B173,KviZDarije9!$A$1:$N$1000, 8, 0), 0)/'TOP SCORES'!J$7,0)</f>
        <v>0</v>
      </c>
      <c r="M173" s="16">
        <f>IFERROR(100*_xlfn.IFNA(VLOOKUP($B173,KviZDarije10!$A$1:$N$1000, 8, 0), 0)/'TOP SCORES'!K$7,0)</f>
        <v>0</v>
      </c>
      <c r="N173" s="16">
        <f>IFERROR(100*_xlfn.IFNA(VLOOKUP($B173,KviZDarije11!$A$1:$N$1000, 8, 0), 0)/'TOP SCORES'!L$7,0)</f>
        <v>0</v>
      </c>
    </row>
    <row r="174" spans="1:14">
      <c r="A174" s="19">
        <f ca="1">RANK(C174,C$2:C$998)</f>
        <v>170</v>
      </c>
      <c r="B174" s="6" t="s">
        <v>213</v>
      </c>
      <c r="C174" s="17" cm="1">
        <f t="array" aca="1" ref="C174" ca="1">SUM(LARGE(D174:N174,ROW(INDIRECT("1:2"))))</f>
        <v>30</v>
      </c>
      <c r="D174" s="16">
        <f>IFERROR(100*_xlfn.IFNA(VLOOKUP($B174,KviZDarije1!$A$1:$N$1000, 8, 0), 0)/'TOP SCORES'!B$7,0)</f>
        <v>0</v>
      </c>
      <c r="E174" s="16">
        <f>IFERROR(100*_xlfn.IFNA(VLOOKUP($B174,KviZDarije2!$A$1:$N$1000, 8, 0), 0)/'TOP SCORES'!C$7,0)</f>
        <v>30</v>
      </c>
      <c r="F174" s="16">
        <f>IFERROR(100*_xlfn.IFNA(VLOOKUP($B174,KviZDarije3!$A$1:$N$1000, 8, 0), 0)/'TOP SCORES'!D$7,0)</f>
        <v>0</v>
      </c>
      <c r="G174" s="16">
        <f>IFERROR(100*_xlfn.IFNA(VLOOKUP($B174,KviZDarije4!$A$1:$N$1000, 8, 0), 0)/'TOP SCORES'!E$7,0)</f>
        <v>0</v>
      </c>
      <c r="H174" s="16">
        <f>IFERROR(100*_xlfn.IFNA(VLOOKUP($B174,KviZDarije5!$A$1:$N$1000, 8, 0), 0)/'TOP SCORES'!F$7,0)</f>
        <v>0</v>
      </c>
      <c r="I174" s="16">
        <f>IFERROR(100*_xlfn.IFNA(VLOOKUP($B174,KviZDarije6!$A$1:$N$1000, 8, 0), 0)/'TOP SCORES'!G$7,0)</f>
        <v>0</v>
      </c>
      <c r="J174" s="16">
        <f>IFERROR(100*_xlfn.IFNA(VLOOKUP($B174,KviZDarije7!$A$1:$N$1000, 8, 0), 0)/'TOP SCORES'!H$7,0)</f>
        <v>0</v>
      </c>
      <c r="K174" s="16">
        <f>IFERROR(100*_xlfn.IFNA(VLOOKUP($B174,KviZDarije8!$A$1:$N$1000, 8, 0), 0)/'TOP SCORES'!I$7,0)</f>
        <v>0</v>
      </c>
      <c r="L174" s="16">
        <f>IFERROR(100*_xlfn.IFNA(VLOOKUP($B174,KviZDarije9!$A$1:$N$1000, 8, 0), 0)/'TOP SCORES'!J$7,0)</f>
        <v>0</v>
      </c>
      <c r="M174" s="16">
        <f>IFERROR(100*_xlfn.IFNA(VLOOKUP($B174,KviZDarije10!$A$1:$N$1000, 8, 0), 0)/'TOP SCORES'!K$7,0)</f>
        <v>0</v>
      </c>
      <c r="N174" s="16">
        <f>IFERROR(100*_xlfn.IFNA(VLOOKUP($B174,KviZDarije11!$A$1:$N$1000, 8, 0), 0)/'TOP SCORES'!L$7,0)</f>
        <v>0</v>
      </c>
    </row>
    <row r="175" spans="1:14">
      <c r="A175" s="19">
        <f ca="1">RANK(C175,C$2:C$998)</f>
        <v>170</v>
      </c>
      <c r="B175" s="6" t="s">
        <v>216</v>
      </c>
      <c r="C175" s="17" cm="1">
        <f t="array" aca="1" ref="C175" ca="1">SUM(LARGE(D175:N175,ROW(INDIRECT("1:2"))))</f>
        <v>30</v>
      </c>
      <c r="D175" s="16">
        <f>IFERROR(100*_xlfn.IFNA(VLOOKUP($B175,KviZDarije1!$A$1:$N$1000, 8, 0), 0)/'TOP SCORES'!B$7,0)</f>
        <v>0</v>
      </c>
      <c r="E175" s="16">
        <f>IFERROR(100*_xlfn.IFNA(VLOOKUP($B175,KviZDarije2!$A$1:$N$1000, 8, 0), 0)/'TOP SCORES'!C$7,0)</f>
        <v>30</v>
      </c>
      <c r="F175" s="16">
        <f>IFERROR(100*_xlfn.IFNA(VLOOKUP($B175,KviZDarije3!$A$1:$N$1000, 8, 0), 0)/'TOP SCORES'!D$7,0)</f>
        <v>0</v>
      </c>
      <c r="G175" s="16">
        <f>IFERROR(100*_xlfn.IFNA(VLOOKUP($B175,KviZDarije4!$A$1:$N$1000, 8, 0), 0)/'TOP SCORES'!E$7,0)</f>
        <v>0</v>
      </c>
      <c r="H175" s="16">
        <f>IFERROR(100*_xlfn.IFNA(VLOOKUP($B175,KviZDarije5!$A$1:$N$1000, 8, 0), 0)/'TOP SCORES'!F$7,0)</f>
        <v>0</v>
      </c>
      <c r="I175" s="16">
        <f>IFERROR(100*_xlfn.IFNA(VLOOKUP($B175,KviZDarije6!$A$1:$N$1000, 8, 0), 0)/'TOP SCORES'!G$7,0)</f>
        <v>0</v>
      </c>
      <c r="J175" s="16">
        <f>IFERROR(100*_xlfn.IFNA(VLOOKUP($B175,KviZDarije7!$A$1:$N$1000, 8, 0), 0)/'TOP SCORES'!H$7,0)</f>
        <v>0</v>
      </c>
      <c r="K175" s="16">
        <f>IFERROR(100*_xlfn.IFNA(VLOOKUP($B175,KviZDarije8!$A$1:$N$1000, 8, 0), 0)/'TOP SCORES'!I$7,0)</f>
        <v>0</v>
      </c>
      <c r="L175" s="16">
        <f>IFERROR(100*_xlfn.IFNA(VLOOKUP($B175,KviZDarije9!$A$1:$N$1000, 8, 0), 0)/'TOP SCORES'!J$7,0)</f>
        <v>0</v>
      </c>
      <c r="M175" s="16">
        <f>IFERROR(100*_xlfn.IFNA(VLOOKUP($B175,KviZDarije10!$A$1:$N$1000, 8, 0), 0)/'TOP SCORES'!K$7,0)</f>
        <v>0</v>
      </c>
      <c r="N175" s="16">
        <f>IFERROR(100*_xlfn.IFNA(VLOOKUP($B175,KviZDarije11!$A$1:$N$1000, 8, 0), 0)/'TOP SCORES'!L$7,0)</f>
        <v>0</v>
      </c>
    </row>
    <row r="176" spans="1:14">
      <c r="A176" s="19">
        <f ca="1">RANK(C176,C$2:C$998)</f>
        <v>173</v>
      </c>
      <c r="B176" s="45" t="s">
        <v>203</v>
      </c>
      <c r="C176" s="17" cm="1">
        <f t="array" aca="1" ref="C176" ca="1">SUM(LARGE(D176:N176,ROW(INDIRECT("1:2"))))</f>
        <v>20</v>
      </c>
      <c r="D176" s="16">
        <f>IFERROR(100*_xlfn.IFNA(VLOOKUP($B176,KviZDarije1!$A$1:$N$1000, 8, 0), 0)/'TOP SCORES'!B$7,0)</f>
        <v>20</v>
      </c>
      <c r="E176" s="16">
        <f>IFERROR(100*_xlfn.IFNA(VLOOKUP($B176,KviZDarije2!$A$1:$N$1000, 8, 0), 0)/'TOP SCORES'!C$7,0)</f>
        <v>0</v>
      </c>
      <c r="F176" s="16">
        <f>IFERROR(100*_xlfn.IFNA(VLOOKUP($B176,KviZDarije3!$A$1:$N$1000, 8, 0), 0)/'TOP SCORES'!D$7,0)</f>
        <v>0</v>
      </c>
      <c r="G176" s="16">
        <f>IFERROR(100*_xlfn.IFNA(VLOOKUP($B176,KviZDarije4!$A$1:$N$1000, 8, 0), 0)/'TOP SCORES'!E$7,0)</f>
        <v>0</v>
      </c>
      <c r="H176" s="16">
        <f>IFERROR(100*_xlfn.IFNA(VLOOKUP($B176,KviZDarije5!$A$1:$N$1000, 8, 0), 0)/'TOP SCORES'!F$7,0)</f>
        <v>0</v>
      </c>
      <c r="I176" s="16">
        <f>IFERROR(100*_xlfn.IFNA(VLOOKUP($B176,KviZDarije6!$A$1:$N$1000, 8, 0), 0)/'TOP SCORES'!G$7,0)</f>
        <v>0</v>
      </c>
      <c r="J176" s="16">
        <f>IFERROR(100*_xlfn.IFNA(VLOOKUP($B176,KviZDarije7!$A$1:$N$1000, 8, 0), 0)/'TOP SCORES'!H$7,0)</f>
        <v>0</v>
      </c>
      <c r="K176" s="16">
        <f>IFERROR(100*_xlfn.IFNA(VLOOKUP($B176,KviZDarije8!$A$1:$N$1000, 8, 0), 0)/'TOP SCORES'!I$7,0)</f>
        <v>0</v>
      </c>
      <c r="L176" s="16">
        <f>IFERROR(100*_xlfn.IFNA(VLOOKUP($B176,KviZDarije9!$A$1:$N$1000, 8, 0), 0)/'TOP SCORES'!J$7,0)</f>
        <v>0</v>
      </c>
      <c r="M176" s="16">
        <f>IFERROR(100*_xlfn.IFNA(VLOOKUP($B176,KviZDarije10!$A$1:$N$1000, 8, 0), 0)/'TOP SCORES'!K$7,0)</f>
        <v>0</v>
      </c>
      <c r="N176" s="16">
        <f>IFERROR(100*_xlfn.IFNA(VLOOKUP($B176,KviZDarije11!$A$1:$N$1000, 8, 0), 0)/'TOP SCORES'!L$7,0)</f>
        <v>0</v>
      </c>
    </row>
    <row r="177" spans="1:14">
      <c r="A177" s="19">
        <f ca="1">RANK(C177,C$2:C$998)</f>
        <v>173</v>
      </c>
      <c r="B177" s="6" t="s">
        <v>211</v>
      </c>
      <c r="C177" s="17" cm="1">
        <f t="array" aca="1" ref="C177" ca="1">SUM(LARGE(D177:N177,ROW(INDIRECT("1:2"))))</f>
        <v>20</v>
      </c>
      <c r="D177" s="16">
        <f>IFERROR(100*_xlfn.IFNA(VLOOKUP($B177,KviZDarije1!$A$1:$N$1000, 8, 0), 0)/'TOP SCORES'!B$7,0)</f>
        <v>0</v>
      </c>
      <c r="E177" s="16">
        <f>IFERROR(100*_xlfn.IFNA(VLOOKUP($B177,KviZDarije2!$A$1:$N$1000, 8, 0), 0)/'TOP SCORES'!C$7,0)</f>
        <v>20</v>
      </c>
      <c r="F177" s="16">
        <f>IFERROR(100*_xlfn.IFNA(VLOOKUP($B177,KviZDarije3!$A$1:$N$1000, 8, 0), 0)/'TOP SCORES'!D$7,0)</f>
        <v>0</v>
      </c>
      <c r="G177" s="16">
        <f>IFERROR(100*_xlfn.IFNA(VLOOKUP($B177,KviZDarije4!$A$1:$N$1000, 8, 0), 0)/'TOP SCORES'!E$7,0)</f>
        <v>0</v>
      </c>
      <c r="H177" s="16">
        <f>IFERROR(100*_xlfn.IFNA(VLOOKUP($B177,KviZDarije5!$A$1:$N$1000, 8, 0), 0)/'TOP SCORES'!F$7,0)</f>
        <v>0</v>
      </c>
      <c r="I177" s="16">
        <f>IFERROR(100*_xlfn.IFNA(VLOOKUP($B177,KviZDarije6!$A$1:$N$1000, 8, 0), 0)/'TOP SCORES'!G$7,0)</f>
        <v>0</v>
      </c>
      <c r="J177" s="16">
        <f>IFERROR(100*_xlfn.IFNA(VLOOKUP($B177,KviZDarije7!$A$1:$N$1000, 8, 0), 0)/'TOP SCORES'!H$7,0)</f>
        <v>0</v>
      </c>
      <c r="K177" s="16">
        <f>IFERROR(100*_xlfn.IFNA(VLOOKUP($B177,KviZDarije8!$A$1:$N$1000, 8, 0), 0)/'TOP SCORES'!I$7,0)</f>
        <v>0</v>
      </c>
      <c r="L177" s="16">
        <f>IFERROR(100*_xlfn.IFNA(VLOOKUP($B177,KviZDarije9!$A$1:$N$1000, 8, 0), 0)/'TOP SCORES'!J$7,0)</f>
        <v>0</v>
      </c>
      <c r="M177" s="16">
        <f>IFERROR(100*_xlfn.IFNA(VLOOKUP($B177,KviZDarije10!$A$1:$N$1000, 8, 0), 0)/'TOP SCORES'!K$7,0)</f>
        <v>0</v>
      </c>
      <c r="N177" s="16">
        <f>IFERROR(100*_xlfn.IFNA(VLOOKUP($B177,KviZDarije11!$A$1:$N$1000, 8, 0), 0)/'TOP SCORES'!L$7,0)</f>
        <v>0</v>
      </c>
    </row>
    <row r="178" spans="1:14">
      <c r="A178" s="19">
        <f ca="1">RANK(C178,C$2:C$998)</f>
        <v>173</v>
      </c>
      <c r="B178" s="6" t="s">
        <v>224</v>
      </c>
      <c r="C178" s="17" cm="1">
        <f t="array" aca="1" ref="C178" ca="1">SUM(LARGE(D178:N178,ROW(INDIRECT("1:2"))))</f>
        <v>20</v>
      </c>
      <c r="D178" s="16">
        <f>IFERROR(100*_xlfn.IFNA(VLOOKUP($B178,KviZDarije1!$A$1:$N$1000, 8, 0), 0)/'TOP SCORES'!B$7,0)</f>
        <v>0</v>
      </c>
      <c r="E178" s="16">
        <f>IFERROR(100*_xlfn.IFNA(VLOOKUP($B178,KviZDarije2!$A$1:$N$1000, 8, 0), 0)/'TOP SCORES'!C$7,0)</f>
        <v>20</v>
      </c>
      <c r="F178" s="16">
        <f>IFERROR(100*_xlfn.IFNA(VLOOKUP($B178,KviZDarije3!$A$1:$N$1000, 8, 0), 0)/'TOP SCORES'!D$7,0)</f>
        <v>0</v>
      </c>
      <c r="G178" s="16">
        <f>IFERROR(100*_xlfn.IFNA(VLOOKUP($B178,KviZDarije4!$A$1:$N$1000, 8, 0), 0)/'TOP SCORES'!E$7,0)</f>
        <v>0</v>
      </c>
      <c r="H178" s="16">
        <f>IFERROR(100*_xlfn.IFNA(VLOOKUP($B178,KviZDarije5!$A$1:$N$1000, 8, 0), 0)/'TOP SCORES'!F$7,0)</f>
        <v>0</v>
      </c>
      <c r="I178" s="16">
        <f>IFERROR(100*_xlfn.IFNA(VLOOKUP($B178,KviZDarije6!$A$1:$N$1000, 8, 0), 0)/'TOP SCORES'!G$7,0)</f>
        <v>0</v>
      </c>
      <c r="J178" s="16">
        <f>IFERROR(100*_xlfn.IFNA(VLOOKUP($B178,KviZDarije7!$A$1:$N$1000, 8, 0), 0)/'TOP SCORES'!H$7,0)</f>
        <v>0</v>
      </c>
      <c r="K178" s="16">
        <f>IFERROR(100*_xlfn.IFNA(VLOOKUP($B178,KviZDarije8!$A$1:$N$1000, 8, 0), 0)/'TOP SCORES'!I$7,0)</f>
        <v>0</v>
      </c>
      <c r="L178" s="16">
        <f>IFERROR(100*_xlfn.IFNA(VLOOKUP($B178,KviZDarije9!$A$1:$N$1000, 8, 0), 0)/'TOP SCORES'!J$7,0)</f>
        <v>0</v>
      </c>
      <c r="M178" s="16">
        <f>IFERROR(100*_xlfn.IFNA(VLOOKUP($B178,KviZDarije10!$A$1:$N$1000, 8, 0), 0)/'TOP SCORES'!K$7,0)</f>
        <v>0</v>
      </c>
      <c r="N178" s="16">
        <f>IFERROR(100*_xlfn.IFNA(VLOOKUP($B178,KviZDarije11!$A$1:$N$1000, 8, 0), 0)/'TOP SCORES'!L$7,0)</f>
        <v>0</v>
      </c>
    </row>
    <row r="179" spans="1:14">
      <c r="A179" s="19">
        <f ca="1">RANK(C179,C$2:C$998)</f>
        <v>173</v>
      </c>
      <c r="B179" s="6" t="s">
        <v>220</v>
      </c>
      <c r="C179" s="17" cm="1">
        <f t="array" aca="1" ref="C179" ca="1">SUM(LARGE(D179:N179,ROW(INDIRECT("1:2"))))</f>
        <v>20</v>
      </c>
      <c r="D179" s="16">
        <f>IFERROR(100*_xlfn.IFNA(VLOOKUP($B179,KviZDarije1!$A$1:$N$1000, 8, 0), 0)/'TOP SCORES'!B$7,0)</f>
        <v>0</v>
      </c>
      <c r="E179" s="16">
        <f>IFERROR(100*_xlfn.IFNA(VLOOKUP($B179,KviZDarije2!$A$1:$N$1000, 8, 0), 0)/'TOP SCORES'!C$7,0)</f>
        <v>20</v>
      </c>
      <c r="F179" s="16">
        <f>IFERROR(100*_xlfn.IFNA(VLOOKUP($B179,KviZDarije3!$A$1:$N$1000, 8, 0), 0)/'TOP SCORES'!D$7,0)</f>
        <v>0</v>
      </c>
      <c r="G179" s="16">
        <f>IFERROR(100*_xlfn.IFNA(VLOOKUP($B179,KviZDarije4!$A$1:$N$1000, 8, 0), 0)/'TOP SCORES'!E$7,0)</f>
        <v>0</v>
      </c>
      <c r="H179" s="16">
        <f>IFERROR(100*_xlfn.IFNA(VLOOKUP($B179,KviZDarije5!$A$1:$N$1000, 8, 0), 0)/'TOP SCORES'!F$7,0)</f>
        <v>0</v>
      </c>
      <c r="I179" s="16">
        <f>IFERROR(100*_xlfn.IFNA(VLOOKUP($B179,KviZDarije6!$A$1:$N$1000, 8, 0), 0)/'TOP SCORES'!G$7,0)</f>
        <v>0</v>
      </c>
      <c r="J179" s="16">
        <f>IFERROR(100*_xlfn.IFNA(VLOOKUP($B179,KviZDarije7!$A$1:$N$1000, 8, 0), 0)/'TOP SCORES'!H$7,0)</f>
        <v>0</v>
      </c>
      <c r="K179" s="16">
        <f>IFERROR(100*_xlfn.IFNA(VLOOKUP($B179,KviZDarije8!$A$1:$N$1000, 8, 0), 0)/'TOP SCORES'!I$7,0)</f>
        <v>0</v>
      </c>
      <c r="L179" s="16">
        <f>IFERROR(100*_xlfn.IFNA(VLOOKUP($B179,KviZDarije9!$A$1:$N$1000, 8, 0), 0)/'TOP SCORES'!J$7,0)</f>
        <v>0</v>
      </c>
      <c r="M179" s="16">
        <f>IFERROR(100*_xlfn.IFNA(VLOOKUP($B179,KviZDarije10!$A$1:$N$1000, 8, 0), 0)/'TOP SCORES'!K$7,0)</f>
        <v>0</v>
      </c>
      <c r="N179" s="16">
        <f>IFERROR(100*_xlfn.IFNA(VLOOKUP($B179,KviZDarije11!$A$1:$N$1000, 8, 0), 0)/'TOP SCORES'!L$7,0)</f>
        <v>0</v>
      </c>
    </row>
    <row r="180" spans="1:14">
      <c r="A180" s="19">
        <f ca="1">RANK(C180,C$2:C$998)</f>
        <v>173</v>
      </c>
      <c r="B180" s="6" t="s">
        <v>217</v>
      </c>
      <c r="C180" s="17" cm="1">
        <f t="array" aca="1" ref="C180" ca="1">SUM(LARGE(D180:N180,ROW(INDIRECT("1:2"))))</f>
        <v>20</v>
      </c>
      <c r="D180" s="16">
        <f>IFERROR(100*_xlfn.IFNA(VLOOKUP($B180,KviZDarije1!$A$1:$N$1000, 8, 0), 0)/'TOP SCORES'!B$7,0)</f>
        <v>0</v>
      </c>
      <c r="E180" s="16">
        <f>IFERROR(100*_xlfn.IFNA(VLOOKUP($B180,KviZDarije2!$A$1:$N$1000, 8, 0), 0)/'TOP SCORES'!C$7,0)</f>
        <v>20</v>
      </c>
      <c r="F180" s="16">
        <f>IFERROR(100*_xlfn.IFNA(VLOOKUP($B180,KviZDarije3!$A$1:$N$1000, 8, 0), 0)/'TOP SCORES'!D$7,0)</f>
        <v>0</v>
      </c>
      <c r="G180" s="16">
        <f>IFERROR(100*_xlfn.IFNA(VLOOKUP($B180,KviZDarije4!$A$1:$N$1000, 8, 0), 0)/'TOP SCORES'!E$7,0)</f>
        <v>0</v>
      </c>
      <c r="H180" s="16">
        <f>IFERROR(100*_xlfn.IFNA(VLOOKUP($B180,KviZDarije5!$A$1:$N$1000, 8, 0), 0)/'TOP SCORES'!F$7,0)</f>
        <v>0</v>
      </c>
      <c r="I180" s="16">
        <f>IFERROR(100*_xlfn.IFNA(VLOOKUP($B180,KviZDarije6!$A$1:$N$1000, 8, 0), 0)/'TOP SCORES'!G$7,0)</f>
        <v>0</v>
      </c>
      <c r="J180" s="16">
        <f>IFERROR(100*_xlfn.IFNA(VLOOKUP($B180,KviZDarije7!$A$1:$N$1000, 8, 0), 0)/'TOP SCORES'!H$7,0)</f>
        <v>0</v>
      </c>
      <c r="K180" s="16">
        <f>IFERROR(100*_xlfn.IFNA(VLOOKUP($B180,KviZDarije8!$A$1:$N$1000, 8, 0), 0)/'TOP SCORES'!I$7,0)</f>
        <v>0</v>
      </c>
      <c r="L180" s="16">
        <f>IFERROR(100*_xlfn.IFNA(VLOOKUP($B180,KviZDarije9!$A$1:$N$1000, 8, 0), 0)/'TOP SCORES'!J$7,0)</f>
        <v>0</v>
      </c>
      <c r="M180" s="16">
        <f>IFERROR(100*_xlfn.IFNA(VLOOKUP($B180,KviZDarije10!$A$1:$N$1000, 8, 0), 0)/'TOP SCORES'!K$7,0)</f>
        <v>0</v>
      </c>
      <c r="N180" s="16">
        <f>IFERROR(100*_xlfn.IFNA(VLOOKUP($B180,KviZDarije11!$A$1:$N$1000, 8, 0), 0)/'TOP SCORES'!L$7,0)</f>
        <v>0</v>
      </c>
    </row>
    <row r="181" spans="1:14">
      <c r="A181" s="19">
        <f ca="1">RANK(C181,C$2:C$998)</f>
        <v>178</v>
      </c>
      <c r="B181" s="6" t="s">
        <v>219</v>
      </c>
      <c r="C181" s="17" cm="1">
        <f t="array" aca="1" ref="C181" ca="1">SUM(LARGE(D181:N181,ROW(INDIRECT("1:2"))))</f>
        <v>10</v>
      </c>
      <c r="D181" s="16">
        <f>IFERROR(100*_xlfn.IFNA(VLOOKUP($B181,KviZDarije1!$A$1:$N$1000, 8, 0), 0)/'TOP SCORES'!B$7,0)</f>
        <v>0</v>
      </c>
      <c r="E181" s="16">
        <f>IFERROR(100*_xlfn.IFNA(VLOOKUP($B181,KviZDarije2!$A$1:$N$1000, 8, 0), 0)/'TOP SCORES'!C$7,0)</f>
        <v>10</v>
      </c>
      <c r="F181" s="16">
        <f>IFERROR(100*_xlfn.IFNA(VLOOKUP($B181,KviZDarije3!$A$1:$N$1000, 8, 0), 0)/'TOP SCORES'!D$7,0)</f>
        <v>0</v>
      </c>
      <c r="G181" s="16">
        <f>IFERROR(100*_xlfn.IFNA(VLOOKUP($B181,KviZDarije4!$A$1:$N$1000, 8, 0), 0)/'TOP SCORES'!E$7,0)</f>
        <v>0</v>
      </c>
      <c r="H181" s="16">
        <f>IFERROR(100*_xlfn.IFNA(VLOOKUP($B181,KviZDarije5!$A$1:$N$1000, 8, 0), 0)/'TOP SCORES'!F$7,0)</f>
        <v>0</v>
      </c>
      <c r="I181" s="16">
        <f>IFERROR(100*_xlfn.IFNA(VLOOKUP($B181,KviZDarije6!$A$1:$N$1000, 8, 0), 0)/'TOP SCORES'!G$7,0)</f>
        <v>0</v>
      </c>
      <c r="J181" s="16">
        <f>IFERROR(100*_xlfn.IFNA(VLOOKUP($B181,KviZDarije7!$A$1:$N$1000, 8, 0), 0)/'TOP SCORES'!H$7,0)</f>
        <v>0</v>
      </c>
      <c r="K181" s="16">
        <f>IFERROR(100*_xlfn.IFNA(VLOOKUP($B181,KviZDarije8!$A$1:$N$1000, 8, 0), 0)/'TOP SCORES'!I$7,0)</f>
        <v>0</v>
      </c>
      <c r="L181" s="16">
        <f>IFERROR(100*_xlfn.IFNA(VLOOKUP($B181,KviZDarije9!$A$1:$N$1000, 8, 0), 0)/'TOP SCORES'!J$7,0)</f>
        <v>0</v>
      </c>
      <c r="M181" s="16">
        <f>IFERROR(100*_xlfn.IFNA(VLOOKUP($B181,KviZDarije10!$A$1:$N$1000, 8, 0), 0)/'TOP SCORES'!K$7,0)</f>
        <v>0</v>
      </c>
      <c r="N181" s="16">
        <f>IFERROR(100*_xlfn.IFNA(VLOOKUP($B181,KviZDarije11!$A$1:$N$1000, 8, 0), 0)/'TOP SCORES'!L$7,0)</f>
        <v>0</v>
      </c>
    </row>
    <row r="182" spans="1:14">
      <c r="A182" s="19">
        <f ca="1">RANK(C182,C$2:C$998)</f>
        <v>178</v>
      </c>
      <c r="B182" s="14" t="s">
        <v>200</v>
      </c>
      <c r="C182" s="17" cm="1">
        <f t="array" aca="1" ref="C182" ca="1">SUM(LARGE(D182:N182,ROW(INDIRECT("1:2"))))</f>
        <v>10</v>
      </c>
      <c r="D182" s="16">
        <f>IFERROR(100*_xlfn.IFNA(VLOOKUP($B182,KviZDarije1!$A$1:$N$1000, 8, 0), 0)/'TOP SCORES'!B$7,0)</f>
        <v>10</v>
      </c>
      <c r="E182" s="16">
        <f>IFERROR(100*_xlfn.IFNA(VLOOKUP($B182,KviZDarije2!$A$1:$N$1000, 8, 0), 0)/'TOP SCORES'!C$7,0)</f>
        <v>0</v>
      </c>
      <c r="F182" s="16">
        <f>IFERROR(100*_xlfn.IFNA(VLOOKUP($B182,KviZDarije3!$A$1:$N$1000, 8, 0), 0)/'TOP SCORES'!D$7,0)</f>
        <v>0</v>
      </c>
      <c r="G182" s="16">
        <f>IFERROR(100*_xlfn.IFNA(VLOOKUP($B182,KviZDarije4!$A$1:$N$1000, 8, 0), 0)/'TOP SCORES'!E$7,0)</f>
        <v>0</v>
      </c>
      <c r="H182" s="16">
        <f>IFERROR(100*_xlfn.IFNA(VLOOKUP($B182,KviZDarije5!$A$1:$N$1000, 8, 0), 0)/'TOP SCORES'!F$7,0)</f>
        <v>0</v>
      </c>
      <c r="I182" s="16">
        <f>IFERROR(100*_xlfn.IFNA(VLOOKUP($B182,KviZDarije6!$A$1:$N$1000, 8, 0), 0)/'TOP SCORES'!G$7,0)</f>
        <v>0</v>
      </c>
      <c r="J182" s="16">
        <f>IFERROR(100*_xlfn.IFNA(VLOOKUP($B182,KviZDarije7!$A$1:$N$1000, 8, 0), 0)/'TOP SCORES'!H$7,0)</f>
        <v>0</v>
      </c>
      <c r="K182" s="16">
        <f>IFERROR(100*_xlfn.IFNA(VLOOKUP($B182,KviZDarije8!$A$1:$N$1000, 8, 0), 0)/'TOP SCORES'!I$7,0)</f>
        <v>0</v>
      </c>
      <c r="L182" s="16">
        <f>IFERROR(100*_xlfn.IFNA(VLOOKUP($B182,KviZDarije9!$A$1:$N$1000, 8, 0), 0)/'TOP SCORES'!J$7,0)</f>
        <v>0</v>
      </c>
      <c r="M182" s="16">
        <f>IFERROR(100*_xlfn.IFNA(VLOOKUP($B182,KviZDarije10!$A$1:$N$1000, 8, 0), 0)/'TOP SCORES'!K$7,0)</f>
        <v>0</v>
      </c>
      <c r="N182" s="16">
        <f>IFERROR(100*_xlfn.IFNA(VLOOKUP($B182,KviZDarije11!$A$1:$N$1000, 8, 0), 0)/'TOP SCORES'!L$7,0)</f>
        <v>0</v>
      </c>
    </row>
    <row r="183" spans="1:14">
      <c r="A183" s="19">
        <f ca="1">RANK(C183,C$2:C$998)</f>
        <v>178</v>
      </c>
      <c r="B183" s="45" t="s">
        <v>197</v>
      </c>
      <c r="C183" s="17" cm="1">
        <f t="array" aca="1" ref="C183" ca="1">SUM(LARGE(D183:N183,ROW(INDIRECT("1:2"))))</f>
        <v>10</v>
      </c>
      <c r="D183" s="16">
        <f>IFERROR(100*_xlfn.IFNA(VLOOKUP($B183,KviZDarije1!$A$1:$N$1000, 8, 0), 0)/'TOP SCORES'!B$7,0)</f>
        <v>10</v>
      </c>
      <c r="E183" s="16">
        <f>IFERROR(100*_xlfn.IFNA(VLOOKUP($B183,KviZDarije2!$A$1:$N$1000, 8, 0), 0)/'TOP SCORES'!C$7,0)</f>
        <v>0</v>
      </c>
      <c r="F183" s="16">
        <f>IFERROR(100*_xlfn.IFNA(VLOOKUP($B183,KviZDarije3!$A$1:$N$1000, 8, 0), 0)/'TOP SCORES'!D$7,0)</f>
        <v>0</v>
      </c>
      <c r="G183" s="16">
        <f>IFERROR(100*_xlfn.IFNA(VLOOKUP($B183,KviZDarije4!$A$1:$N$1000, 8, 0), 0)/'TOP SCORES'!E$7,0)</f>
        <v>0</v>
      </c>
      <c r="H183" s="16">
        <f>IFERROR(100*_xlfn.IFNA(VLOOKUP($B183,KviZDarije5!$A$1:$N$1000, 8, 0), 0)/'TOP SCORES'!F$7,0)</f>
        <v>0</v>
      </c>
      <c r="I183" s="16">
        <f>IFERROR(100*_xlfn.IFNA(VLOOKUP($B183,KviZDarije6!$A$1:$N$1000, 8, 0), 0)/'TOP SCORES'!G$7,0)</f>
        <v>0</v>
      </c>
      <c r="J183" s="16">
        <f>IFERROR(100*_xlfn.IFNA(VLOOKUP($B183,KviZDarije7!$A$1:$N$1000, 8, 0), 0)/'TOP SCORES'!H$7,0)</f>
        <v>0</v>
      </c>
      <c r="K183" s="16">
        <f>IFERROR(100*_xlfn.IFNA(VLOOKUP($B183,KviZDarije8!$A$1:$N$1000, 8, 0), 0)/'TOP SCORES'!I$7,0)</f>
        <v>0</v>
      </c>
      <c r="L183" s="16">
        <f>IFERROR(100*_xlfn.IFNA(VLOOKUP($B183,KviZDarije9!$A$1:$N$1000, 8, 0), 0)/'TOP SCORES'!J$7,0)</f>
        <v>0</v>
      </c>
      <c r="M183" s="16">
        <f>IFERROR(100*_xlfn.IFNA(VLOOKUP($B183,KviZDarije10!$A$1:$N$1000, 8, 0), 0)/'TOP SCORES'!K$7,0)</f>
        <v>0</v>
      </c>
      <c r="N183" s="16">
        <f>IFERROR(100*_xlfn.IFNA(VLOOKUP($B183,KviZDarije11!$A$1:$N$1000, 8, 0), 0)/'TOP SCORES'!L$7,0)</f>
        <v>0</v>
      </c>
    </row>
    <row r="184" spans="1:14">
      <c r="A184" s="19">
        <f ca="1">RANK(C184,C$2:C$998)</f>
        <v>178</v>
      </c>
      <c r="B184" s="6" t="s">
        <v>221</v>
      </c>
      <c r="C184" s="17" cm="1">
        <f t="array" aca="1" ref="C184" ca="1">SUM(LARGE(D184:N184,ROW(INDIRECT("1:2"))))</f>
        <v>10</v>
      </c>
      <c r="D184" s="16">
        <f>IFERROR(100*_xlfn.IFNA(VLOOKUP($B184,KviZDarije1!$A$1:$N$1000, 8, 0), 0)/'TOP SCORES'!B$7,0)</f>
        <v>0</v>
      </c>
      <c r="E184" s="16">
        <f>IFERROR(100*_xlfn.IFNA(VLOOKUP($B184,KviZDarije2!$A$1:$N$1000, 8, 0), 0)/'TOP SCORES'!C$7,0)</f>
        <v>10</v>
      </c>
      <c r="F184" s="16">
        <f>IFERROR(100*_xlfn.IFNA(VLOOKUP($B184,KviZDarije3!$A$1:$N$1000, 8, 0), 0)/'TOP SCORES'!D$7,0)</f>
        <v>0</v>
      </c>
      <c r="G184" s="16">
        <f>IFERROR(100*_xlfn.IFNA(VLOOKUP($B184,KviZDarije4!$A$1:$N$1000, 8, 0), 0)/'TOP SCORES'!E$7,0)</f>
        <v>0</v>
      </c>
      <c r="H184" s="16">
        <f>IFERROR(100*_xlfn.IFNA(VLOOKUP($B184,KviZDarije5!$A$1:$N$1000, 8, 0), 0)/'TOP SCORES'!F$7,0)</f>
        <v>0</v>
      </c>
      <c r="I184" s="16">
        <f>IFERROR(100*_xlfn.IFNA(VLOOKUP($B184,KviZDarije6!$A$1:$N$1000, 8, 0), 0)/'TOP SCORES'!G$7,0)</f>
        <v>0</v>
      </c>
      <c r="J184" s="16">
        <f>IFERROR(100*_xlfn.IFNA(VLOOKUP($B184,KviZDarije7!$A$1:$N$1000, 8, 0), 0)/'TOP SCORES'!H$7,0)</f>
        <v>0</v>
      </c>
      <c r="K184" s="16">
        <f>IFERROR(100*_xlfn.IFNA(VLOOKUP($B184,KviZDarije8!$A$1:$N$1000, 8, 0), 0)/'TOP SCORES'!I$7,0)</f>
        <v>0</v>
      </c>
      <c r="L184" s="16">
        <f>IFERROR(100*_xlfn.IFNA(VLOOKUP($B184,KviZDarije9!$A$1:$N$1000, 8, 0), 0)/'TOP SCORES'!J$7,0)</f>
        <v>0</v>
      </c>
      <c r="M184" s="16">
        <f>IFERROR(100*_xlfn.IFNA(VLOOKUP($B184,KviZDarije10!$A$1:$N$1000, 8, 0), 0)/'TOP SCORES'!K$7,0)</f>
        <v>0</v>
      </c>
      <c r="N184" s="16">
        <f>IFERROR(100*_xlfn.IFNA(VLOOKUP($B184,KviZDarije11!$A$1:$N$1000, 8, 0), 0)/'TOP SCORES'!L$7,0)</f>
        <v>0</v>
      </c>
    </row>
    <row r="185" spans="1:14">
      <c r="A185" s="19">
        <f ca="1">RANK(C185,C$2:C$998)</f>
        <v>184</v>
      </c>
      <c r="B185" s="6" t="s">
        <v>215</v>
      </c>
      <c r="C185" s="17" cm="1">
        <f t="array" aca="1" ref="C185" ca="1">SUM(LARGE(D185:N185,ROW(INDIRECT("1:2"))))</f>
        <v>0</v>
      </c>
      <c r="D185" s="16">
        <f>IFERROR(100*_xlfn.IFNA(VLOOKUP($B185,KviZDarije1!$A$1:$N$1000, 8, 0), 0)/'TOP SCORES'!B$7,0)</f>
        <v>0</v>
      </c>
      <c r="E185" s="16">
        <f>IFERROR(100*_xlfn.IFNA(VLOOKUP($B185,KviZDarije2!$A$1:$N$1000, 8, 0), 0)/'TOP SCORES'!C$7,0)</f>
        <v>0</v>
      </c>
      <c r="F185" s="16">
        <f>IFERROR(100*_xlfn.IFNA(VLOOKUP($B185,KviZDarije3!$A$1:$N$1000, 8, 0), 0)/'TOP SCORES'!D$7,0)</f>
        <v>0</v>
      </c>
      <c r="G185" s="16">
        <f>IFERROR(100*_xlfn.IFNA(VLOOKUP($B185,KviZDarije4!$A$1:$N$1000, 8, 0), 0)/'TOP SCORES'!E$7,0)</f>
        <v>0</v>
      </c>
      <c r="H185" s="16">
        <f>IFERROR(100*_xlfn.IFNA(VLOOKUP($B185,KviZDarije5!$A$1:$N$1000, 8, 0), 0)/'TOP SCORES'!F$7,0)</f>
        <v>0</v>
      </c>
      <c r="I185" s="16">
        <f>IFERROR(100*_xlfn.IFNA(VLOOKUP($B185,KviZDarije6!$A$1:$N$1000, 8, 0), 0)/'TOP SCORES'!G$7,0)</f>
        <v>0</v>
      </c>
      <c r="J185" s="16">
        <f>IFERROR(100*_xlfn.IFNA(VLOOKUP($B185,KviZDarije7!$A$1:$N$1000, 8, 0), 0)/'TOP SCORES'!H$7,0)</f>
        <v>0</v>
      </c>
      <c r="K185" s="16">
        <f>IFERROR(100*_xlfn.IFNA(VLOOKUP($B185,KviZDarije8!$A$1:$N$1000, 8, 0), 0)/'TOP SCORES'!I$7,0)</f>
        <v>0</v>
      </c>
      <c r="L185" s="16">
        <f>IFERROR(100*_xlfn.IFNA(VLOOKUP($B185,KviZDarije9!$A$1:$N$1000, 8, 0), 0)/'TOP SCORES'!J$7,0)</f>
        <v>0</v>
      </c>
      <c r="M185" s="16">
        <f>IFERROR(100*_xlfn.IFNA(VLOOKUP($B185,KviZDarije10!$A$1:$N$1000, 8, 0), 0)/'TOP SCORES'!K$7,0)</f>
        <v>0</v>
      </c>
      <c r="N185" s="16">
        <f>IFERROR(100*_xlfn.IFNA(VLOOKUP($B185,KviZDarije11!$A$1:$N$1000, 8, 0), 0)/'TOP SCORES'!L$7,0)</f>
        <v>0</v>
      </c>
    </row>
    <row r="186" spans="1:14">
      <c r="A186" s="19">
        <f ca="1">RANK(C186,C$2:C$998)</f>
        <v>178</v>
      </c>
      <c r="B186" s="6" t="s">
        <v>212</v>
      </c>
      <c r="C186" s="17" cm="1">
        <f t="array" aca="1" ref="C186" ca="1">SUM(LARGE(D186:N186,ROW(INDIRECT("1:2"))))</f>
        <v>10</v>
      </c>
      <c r="D186" s="16">
        <f>IFERROR(100*_xlfn.IFNA(VLOOKUP($B186,KviZDarije1!$A$1:$N$1000, 8, 0), 0)/'TOP SCORES'!B$7,0)</f>
        <v>0</v>
      </c>
      <c r="E186" s="16">
        <f>IFERROR(100*_xlfn.IFNA(VLOOKUP($B186,KviZDarije2!$A$1:$N$1000, 8, 0), 0)/'TOP SCORES'!C$7,0)</f>
        <v>10</v>
      </c>
      <c r="F186" s="16">
        <f>IFERROR(100*_xlfn.IFNA(VLOOKUP($B186,KviZDarije3!$A$1:$N$1000, 8, 0), 0)/'TOP SCORES'!D$7,0)</f>
        <v>0</v>
      </c>
      <c r="G186" s="16">
        <f>IFERROR(100*_xlfn.IFNA(VLOOKUP($B186,KviZDarije4!$A$1:$N$1000, 8, 0), 0)/'TOP SCORES'!E$7,0)</f>
        <v>0</v>
      </c>
      <c r="H186" s="16">
        <f>IFERROR(100*_xlfn.IFNA(VLOOKUP($B186,KviZDarije5!$A$1:$N$1000, 8, 0), 0)/'TOP SCORES'!F$7,0)</f>
        <v>0</v>
      </c>
      <c r="I186" s="16">
        <f>IFERROR(100*_xlfn.IFNA(VLOOKUP($B186,KviZDarije6!$A$1:$N$1000, 8, 0), 0)/'TOP SCORES'!G$7,0)</f>
        <v>0</v>
      </c>
      <c r="J186" s="16">
        <f>IFERROR(100*_xlfn.IFNA(VLOOKUP($B186,KviZDarije7!$A$1:$N$1000, 8, 0), 0)/'TOP SCORES'!H$7,0)</f>
        <v>0</v>
      </c>
      <c r="K186" s="16">
        <f>IFERROR(100*_xlfn.IFNA(VLOOKUP($B186,KviZDarije8!$A$1:$N$1000, 8, 0), 0)/'TOP SCORES'!I$7,0)</f>
        <v>0</v>
      </c>
      <c r="L186" s="16">
        <f>IFERROR(100*_xlfn.IFNA(VLOOKUP($B186,KviZDarije9!$A$1:$N$1000, 8, 0), 0)/'TOP SCORES'!J$7,0)</f>
        <v>0</v>
      </c>
      <c r="M186" s="16">
        <f>IFERROR(100*_xlfn.IFNA(VLOOKUP($B186,KviZDarije10!$A$1:$N$1000, 8, 0), 0)/'TOP SCORES'!K$7,0)</f>
        <v>0</v>
      </c>
      <c r="N186" s="16">
        <f>IFERROR(100*_xlfn.IFNA(VLOOKUP($B186,KviZDarije11!$A$1:$N$1000, 8, 0), 0)/'TOP SCORES'!L$7,0)</f>
        <v>0</v>
      </c>
    </row>
    <row r="187" spans="1:14">
      <c r="A187" s="19">
        <f ca="1">RANK(C187,C$2:C$998)</f>
        <v>183</v>
      </c>
      <c r="B187" s="6" t="s">
        <v>243</v>
      </c>
      <c r="C187" s="17" cm="1">
        <f t="array" aca="1" ref="C187" ca="1">SUM(LARGE(D187:N187,ROW(INDIRECT("1:2"))))</f>
        <v>9.0909090909090917</v>
      </c>
      <c r="D187" s="16">
        <f>IFERROR(100*_xlfn.IFNA(VLOOKUP($B187,KviZDarije1!$A$1:$N$1000, 8, 0), 0)/'TOP SCORES'!B$7,0)</f>
        <v>0</v>
      </c>
      <c r="E187" s="16">
        <f>IFERROR(100*_xlfn.IFNA(VLOOKUP($B187,KviZDarije2!$A$1:$N$1000, 8, 0), 0)/'TOP SCORES'!C$7,0)</f>
        <v>0</v>
      </c>
      <c r="F187" s="16">
        <f>IFERROR(100*_xlfn.IFNA(VLOOKUP($B187,KviZDarije3!$A$1:$N$1000, 8, 0), 0)/'TOP SCORES'!D$7,0)</f>
        <v>9.0909090909090917</v>
      </c>
      <c r="G187" s="16">
        <f>IFERROR(100*_xlfn.IFNA(VLOOKUP($B187,KviZDarije4!$A$1:$N$1000, 8, 0), 0)/'TOP SCORES'!E$7,0)</f>
        <v>0</v>
      </c>
      <c r="H187" s="16">
        <f>IFERROR(100*_xlfn.IFNA(VLOOKUP($B187,KviZDarije5!$A$1:$N$1000, 8, 0), 0)/'TOP SCORES'!F$7,0)</f>
        <v>0</v>
      </c>
      <c r="I187" s="16">
        <f>IFERROR(100*_xlfn.IFNA(VLOOKUP($B187,KviZDarije6!$A$1:$N$1000, 8, 0), 0)/'TOP SCORES'!G$7,0)</f>
        <v>0</v>
      </c>
      <c r="J187" s="16">
        <f>IFERROR(100*_xlfn.IFNA(VLOOKUP($B187,KviZDarije7!$A$1:$N$1000, 8, 0), 0)/'TOP SCORES'!H$7,0)</f>
        <v>0</v>
      </c>
      <c r="K187" s="16">
        <f>IFERROR(100*_xlfn.IFNA(VLOOKUP($B187,KviZDarije8!$A$1:$N$1000, 8, 0), 0)/'TOP SCORES'!I$7,0)</f>
        <v>0</v>
      </c>
      <c r="L187" s="16">
        <f>IFERROR(100*_xlfn.IFNA(VLOOKUP($B187,KviZDarije9!$A$1:$N$1000, 8, 0), 0)/'TOP SCORES'!J$7,0)</f>
        <v>0</v>
      </c>
      <c r="M187" s="16">
        <f>IFERROR(100*_xlfn.IFNA(VLOOKUP($B187,KviZDarije10!$A$1:$N$1000, 8, 0), 0)/'TOP SCORES'!K$7,0)</f>
        <v>0</v>
      </c>
      <c r="N187" s="16">
        <f>IFERROR(100*_xlfn.IFNA(VLOOKUP($B187,KviZDarije11!$A$1:$N$1000, 8, 0), 0)/'TOP SCORES'!L$7,0)</f>
        <v>0</v>
      </c>
    </row>
    <row r="188" spans="1:14">
      <c r="A188" s="19">
        <f ca="1">RANK(C188,C$2:C$998)</f>
        <v>184</v>
      </c>
      <c r="B188" s="7"/>
      <c r="C188" s="17" cm="1">
        <f t="array" aca="1" ref="C188" ca="1">SUM(LARGE(D188:N188,ROW(INDIRECT("1:2"))))</f>
        <v>0</v>
      </c>
      <c r="D188" s="16">
        <f>IFERROR(100*_xlfn.IFNA(VLOOKUP($B188,KviZDarije1!$A$1:$N$1000, 8, 0), 0)/'TOP SCORES'!B$7,0)</f>
        <v>0</v>
      </c>
      <c r="E188" s="16">
        <f>IFERROR(100*_xlfn.IFNA(VLOOKUP($B188,KviZDarije2!$A$1:$N$1000, 8, 0), 0)/'TOP SCORES'!C$7,0)</f>
        <v>0</v>
      </c>
      <c r="F188" s="16">
        <f>IFERROR(100*_xlfn.IFNA(VLOOKUP($B188,KviZDarije3!$A$1:$N$1000, 8, 0), 0)/'TOP SCORES'!D$7,0)</f>
        <v>0</v>
      </c>
      <c r="G188" s="16">
        <f>IFERROR(100*_xlfn.IFNA(VLOOKUP($B188,KviZDarije4!$A$1:$N$1000, 8, 0), 0)/'TOP SCORES'!E$7,0)</f>
        <v>0</v>
      </c>
      <c r="H188" s="16">
        <f>IFERROR(100*_xlfn.IFNA(VLOOKUP($B188,KviZDarije5!$A$1:$N$1000, 8, 0), 0)/'TOP SCORES'!F$7,0)</f>
        <v>0</v>
      </c>
      <c r="I188" s="16">
        <f>IFERROR(100*_xlfn.IFNA(VLOOKUP($B188,KviZDarije6!$A$1:$N$1000, 8, 0), 0)/'TOP SCORES'!G$7,0)</f>
        <v>0</v>
      </c>
      <c r="J188" s="16">
        <f>IFERROR(100*_xlfn.IFNA(VLOOKUP($B188,KviZDarije7!$A$1:$N$1000, 8, 0), 0)/'TOP SCORES'!H$7,0)</f>
        <v>0</v>
      </c>
      <c r="K188" s="16">
        <f>IFERROR(100*_xlfn.IFNA(VLOOKUP($B188,KviZDarije8!$A$1:$N$1000, 8, 0), 0)/'TOP SCORES'!I$7,0)</f>
        <v>0</v>
      </c>
      <c r="L188" s="16">
        <f>IFERROR(100*_xlfn.IFNA(VLOOKUP($B188,KviZDarije9!$A$1:$N$1000, 8, 0), 0)/'TOP SCORES'!J$7,0)</f>
        <v>0</v>
      </c>
      <c r="M188" s="16">
        <f>IFERROR(100*_xlfn.IFNA(VLOOKUP($B188,KviZDarije10!$A$1:$N$1000, 8, 0), 0)/'TOP SCORES'!K$7,0)</f>
        <v>0</v>
      </c>
      <c r="N188" s="16">
        <f>IFERROR(100*_xlfn.IFNA(VLOOKUP($B188,KviZDarije11!$A$1:$N$1000, 8, 0), 0)/'TOP SCORES'!L$7,0)</f>
        <v>0</v>
      </c>
    </row>
    <row r="189" spans="1:14">
      <c r="A189" s="19">
        <f ca="1">RANK(C189,C$2:C$998)</f>
        <v>184</v>
      </c>
      <c r="B189" s="7"/>
      <c r="C189" s="17" cm="1">
        <f t="array" aca="1" ref="C189" ca="1">SUM(LARGE(D189:N189,ROW(INDIRECT("1:2"))))</f>
        <v>0</v>
      </c>
      <c r="D189" s="16">
        <f>IFERROR(100*_xlfn.IFNA(VLOOKUP($B189,KviZDarije1!$A$1:$N$1000, 8, 0), 0)/'TOP SCORES'!B$7,0)</f>
        <v>0</v>
      </c>
      <c r="E189" s="16">
        <f>IFERROR(100*_xlfn.IFNA(VLOOKUP($B189,KviZDarije2!$A$1:$N$1000, 8, 0), 0)/'TOP SCORES'!C$7,0)</f>
        <v>0</v>
      </c>
      <c r="F189" s="16">
        <f>IFERROR(100*_xlfn.IFNA(VLOOKUP($B189,KviZDarije3!$A$1:$N$1000, 8, 0), 0)/'TOP SCORES'!D$7,0)</f>
        <v>0</v>
      </c>
      <c r="G189" s="16">
        <f>IFERROR(100*_xlfn.IFNA(VLOOKUP($B189,KviZDarije4!$A$1:$N$1000, 8, 0), 0)/'TOP SCORES'!E$7,0)</f>
        <v>0</v>
      </c>
      <c r="H189" s="16">
        <f>IFERROR(100*_xlfn.IFNA(VLOOKUP($B189,KviZDarije5!$A$1:$N$1000, 8, 0), 0)/'TOP SCORES'!F$7,0)</f>
        <v>0</v>
      </c>
      <c r="I189" s="16">
        <f>IFERROR(100*_xlfn.IFNA(VLOOKUP($B189,KviZDarije6!$A$1:$N$1000, 8, 0), 0)/'TOP SCORES'!G$7,0)</f>
        <v>0</v>
      </c>
      <c r="J189" s="16">
        <f>IFERROR(100*_xlfn.IFNA(VLOOKUP($B189,KviZDarije7!$A$1:$N$1000, 8, 0), 0)/'TOP SCORES'!H$7,0)</f>
        <v>0</v>
      </c>
      <c r="K189" s="16">
        <f>IFERROR(100*_xlfn.IFNA(VLOOKUP($B189,KviZDarije8!$A$1:$N$1000, 8, 0), 0)/'TOP SCORES'!I$7,0)</f>
        <v>0</v>
      </c>
      <c r="L189" s="16">
        <f>IFERROR(100*_xlfn.IFNA(VLOOKUP($B189,KviZDarije9!$A$1:$N$1000, 8, 0), 0)/'TOP SCORES'!J$7,0)</f>
        <v>0</v>
      </c>
      <c r="M189" s="16">
        <f>IFERROR(100*_xlfn.IFNA(VLOOKUP($B189,KviZDarije10!$A$1:$N$1000, 8, 0), 0)/'TOP SCORES'!K$7,0)</f>
        <v>0</v>
      </c>
      <c r="N189" s="16">
        <f>IFERROR(100*_xlfn.IFNA(VLOOKUP($B189,KviZDarije11!$A$1:$N$1000, 8, 0), 0)/'TOP SCORES'!L$7,0)</f>
        <v>0</v>
      </c>
    </row>
    <row r="190" spans="1:14">
      <c r="A190" s="19">
        <f ca="1">RANK(C190,C$2:C$998)</f>
        <v>184</v>
      </c>
      <c r="B190" s="7"/>
      <c r="C190" s="17" cm="1">
        <f t="array" aca="1" ref="C190" ca="1">SUM(LARGE(D190:N190,ROW(INDIRECT("1:2"))))</f>
        <v>0</v>
      </c>
      <c r="D190" s="16">
        <f>IFERROR(100*_xlfn.IFNA(VLOOKUP($B190,KviZDarije1!$A$1:$N$1000, 8, 0), 0)/'TOP SCORES'!B$7,0)</f>
        <v>0</v>
      </c>
      <c r="E190" s="16">
        <f>IFERROR(100*_xlfn.IFNA(VLOOKUP($B190,KviZDarije2!$A$1:$N$1000, 8, 0), 0)/'TOP SCORES'!C$7,0)</f>
        <v>0</v>
      </c>
      <c r="F190" s="16">
        <f>IFERROR(100*_xlfn.IFNA(VLOOKUP($B190,KviZDarije3!$A$1:$N$1000, 8, 0), 0)/'TOP SCORES'!D$7,0)</f>
        <v>0</v>
      </c>
      <c r="G190" s="16">
        <f>IFERROR(100*_xlfn.IFNA(VLOOKUP($B190,KviZDarije4!$A$1:$N$1000, 8, 0), 0)/'TOP SCORES'!E$7,0)</f>
        <v>0</v>
      </c>
      <c r="H190" s="16">
        <f>IFERROR(100*_xlfn.IFNA(VLOOKUP($B190,KviZDarije5!$A$1:$N$1000, 8, 0), 0)/'TOP SCORES'!F$7,0)</f>
        <v>0</v>
      </c>
      <c r="I190" s="16">
        <f>IFERROR(100*_xlfn.IFNA(VLOOKUP($B190,KviZDarije6!$A$1:$N$1000, 8, 0), 0)/'TOP SCORES'!G$7,0)</f>
        <v>0</v>
      </c>
      <c r="J190" s="16">
        <f>IFERROR(100*_xlfn.IFNA(VLOOKUP($B190,KviZDarije7!$A$1:$N$1000, 8, 0), 0)/'TOP SCORES'!H$7,0)</f>
        <v>0</v>
      </c>
      <c r="K190" s="16">
        <f>IFERROR(100*_xlfn.IFNA(VLOOKUP($B190,KviZDarije8!$A$1:$N$1000, 8, 0), 0)/'TOP SCORES'!I$7,0)</f>
        <v>0</v>
      </c>
      <c r="L190" s="16">
        <f>IFERROR(100*_xlfn.IFNA(VLOOKUP($B190,KviZDarije9!$A$1:$N$1000, 8, 0), 0)/'TOP SCORES'!J$7,0)</f>
        <v>0</v>
      </c>
      <c r="M190" s="16">
        <f>IFERROR(100*_xlfn.IFNA(VLOOKUP($B190,KviZDarije10!$A$1:$N$1000, 8, 0), 0)/'TOP SCORES'!K$7,0)</f>
        <v>0</v>
      </c>
      <c r="N190" s="16">
        <f>IFERROR(100*_xlfn.IFNA(VLOOKUP($B190,KviZDarije11!$A$1:$N$1000, 8, 0), 0)/'TOP SCORES'!L$7,0)</f>
        <v>0</v>
      </c>
    </row>
    <row r="191" spans="1:14">
      <c r="A191" s="19">
        <f ca="1">RANK(C191,C$2:C$998)</f>
        <v>184</v>
      </c>
      <c r="B191" s="7"/>
      <c r="C191" s="17" cm="1">
        <f t="array" aca="1" ref="C191" ca="1">SUM(LARGE(D191:N191,ROW(INDIRECT("1:2"))))</f>
        <v>0</v>
      </c>
      <c r="D191" s="16">
        <f>IFERROR(100*_xlfn.IFNA(VLOOKUP($B191,KviZDarije1!$A$1:$N$1000, 8, 0), 0)/'TOP SCORES'!B$7,0)</f>
        <v>0</v>
      </c>
      <c r="E191" s="16">
        <f>IFERROR(100*_xlfn.IFNA(VLOOKUP($B191,KviZDarije2!$A$1:$N$1000, 8, 0), 0)/'TOP SCORES'!C$7,0)</f>
        <v>0</v>
      </c>
      <c r="F191" s="16">
        <f>IFERROR(100*_xlfn.IFNA(VLOOKUP($B191,KviZDarije3!$A$1:$N$1000, 8, 0), 0)/'TOP SCORES'!D$7,0)</f>
        <v>0</v>
      </c>
      <c r="G191" s="16">
        <f>IFERROR(100*_xlfn.IFNA(VLOOKUP($B191,KviZDarije4!$A$1:$N$1000, 8, 0), 0)/'TOP SCORES'!E$7,0)</f>
        <v>0</v>
      </c>
      <c r="H191" s="16">
        <f>IFERROR(100*_xlfn.IFNA(VLOOKUP($B191,KviZDarije5!$A$1:$N$1000, 8, 0), 0)/'TOP SCORES'!F$7,0)</f>
        <v>0</v>
      </c>
      <c r="I191" s="16">
        <f>IFERROR(100*_xlfn.IFNA(VLOOKUP($B191,KviZDarije6!$A$1:$N$1000, 8, 0), 0)/'TOP SCORES'!G$7,0)</f>
        <v>0</v>
      </c>
      <c r="J191" s="16">
        <f>IFERROR(100*_xlfn.IFNA(VLOOKUP($B191,KviZDarije7!$A$1:$N$1000, 8, 0), 0)/'TOP SCORES'!H$7,0)</f>
        <v>0</v>
      </c>
      <c r="K191" s="16">
        <f>IFERROR(100*_xlfn.IFNA(VLOOKUP($B191,KviZDarije8!$A$1:$N$1000, 8, 0), 0)/'TOP SCORES'!I$7,0)</f>
        <v>0</v>
      </c>
      <c r="L191" s="16">
        <f>IFERROR(100*_xlfn.IFNA(VLOOKUP($B191,KviZDarije9!$A$1:$N$1000, 8, 0), 0)/'TOP SCORES'!J$7,0)</f>
        <v>0</v>
      </c>
      <c r="M191" s="16">
        <f>IFERROR(100*_xlfn.IFNA(VLOOKUP($B191,KviZDarije10!$A$1:$N$1000, 8, 0), 0)/'TOP SCORES'!K$7,0)</f>
        <v>0</v>
      </c>
      <c r="N191" s="16">
        <f>IFERROR(100*_xlfn.IFNA(VLOOKUP($B191,KviZDarije11!$A$1:$N$1000, 8, 0), 0)/'TOP SCORES'!L$7,0)</f>
        <v>0</v>
      </c>
    </row>
    <row r="192" spans="1:14">
      <c r="A192" s="19">
        <f ca="1">RANK(C192,C$2:C$998)</f>
        <v>184</v>
      </c>
      <c r="B192" s="7"/>
      <c r="C192" s="17" cm="1">
        <f t="array" aca="1" ref="C192" ca="1">SUM(LARGE(D192:N192,ROW(INDIRECT("1:2"))))</f>
        <v>0</v>
      </c>
      <c r="D192" s="16">
        <f>IFERROR(100*_xlfn.IFNA(VLOOKUP($B192,KviZDarije1!$A$1:$N$1000, 8, 0), 0)/'TOP SCORES'!B$7,0)</f>
        <v>0</v>
      </c>
      <c r="E192" s="16">
        <f>IFERROR(100*_xlfn.IFNA(VLOOKUP($B192,KviZDarije2!$A$1:$N$1000, 8, 0), 0)/'TOP SCORES'!C$7,0)</f>
        <v>0</v>
      </c>
      <c r="F192" s="16">
        <f>IFERROR(100*_xlfn.IFNA(VLOOKUP($B192,KviZDarije3!$A$1:$N$1000, 8, 0), 0)/'TOP SCORES'!D$7,0)</f>
        <v>0</v>
      </c>
      <c r="G192" s="16">
        <f>IFERROR(100*_xlfn.IFNA(VLOOKUP($B192,KviZDarije4!$A$1:$N$1000, 8, 0), 0)/'TOP SCORES'!E$7,0)</f>
        <v>0</v>
      </c>
      <c r="H192" s="16">
        <f>IFERROR(100*_xlfn.IFNA(VLOOKUP($B192,KviZDarije5!$A$1:$N$1000, 8, 0), 0)/'TOP SCORES'!F$7,0)</f>
        <v>0</v>
      </c>
      <c r="I192" s="16">
        <f>IFERROR(100*_xlfn.IFNA(VLOOKUP($B192,KviZDarije6!$A$1:$N$1000, 8, 0), 0)/'TOP SCORES'!G$7,0)</f>
        <v>0</v>
      </c>
      <c r="J192" s="16">
        <f>IFERROR(100*_xlfn.IFNA(VLOOKUP($B192,KviZDarije7!$A$1:$N$1000, 8, 0), 0)/'TOP SCORES'!H$7,0)</f>
        <v>0</v>
      </c>
      <c r="K192" s="16">
        <f>IFERROR(100*_xlfn.IFNA(VLOOKUP($B192,KviZDarije8!$A$1:$N$1000, 8, 0), 0)/'TOP SCORES'!I$7,0)</f>
        <v>0</v>
      </c>
      <c r="L192" s="16">
        <f>IFERROR(100*_xlfn.IFNA(VLOOKUP($B192,KviZDarije9!$A$1:$N$1000, 8, 0), 0)/'TOP SCORES'!J$7,0)</f>
        <v>0</v>
      </c>
      <c r="M192" s="16">
        <f>IFERROR(100*_xlfn.IFNA(VLOOKUP($B192,KviZDarije10!$A$1:$N$1000, 8, 0), 0)/'TOP SCORES'!K$7,0)</f>
        <v>0</v>
      </c>
      <c r="N192" s="16">
        <f>IFERROR(100*_xlfn.IFNA(VLOOKUP($B192,KviZDarije11!$A$1:$N$1000, 8, 0), 0)/'TOP SCORES'!L$7,0)</f>
        <v>0</v>
      </c>
    </row>
    <row r="193" spans="1:14">
      <c r="A193" s="19">
        <f ca="1">RANK(C193,C$2:C$998)</f>
        <v>184</v>
      </c>
      <c r="B193" s="7"/>
      <c r="C193" s="17" cm="1">
        <f t="array" aca="1" ref="C193" ca="1">SUM(LARGE(D193:N193,ROW(INDIRECT("1:2"))))</f>
        <v>0</v>
      </c>
      <c r="D193" s="16">
        <f>IFERROR(100*_xlfn.IFNA(VLOOKUP($B193,KviZDarije1!$A$1:$N$1000, 8, 0), 0)/'TOP SCORES'!B$7,0)</f>
        <v>0</v>
      </c>
      <c r="E193" s="16">
        <f>IFERROR(100*_xlfn.IFNA(VLOOKUP($B193,KviZDarije2!$A$1:$N$1000, 8, 0), 0)/'TOP SCORES'!C$7,0)</f>
        <v>0</v>
      </c>
      <c r="F193" s="16">
        <f>IFERROR(100*_xlfn.IFNA(VLOOKUP($B193,KviZDarije3!$A$1:$N$1000, 8, 0), 0)/'TOP SCORES'!D$7,0)</f>
        <v>0</v>
      </c>
      <c r="G193" s="16">
        <f>IFERROR(100*_xlfn.IFNA(VLOOKUP($B193,KviZDarije4!$A$1:$N$1000, 8, 0), 0)/'TOP SCORES'!E$7,0)</f>
        <v>0</v>
      </c>
      <c r="H193" s="16">
        <f>IFERROR(100*_xlfn.IFNA(VLOOKUP($B193,KviZDarije5!$A$1:$N$1000, 8, 0), 0)/'TOP SCORES'!F$7,0)</f>
        <v>0</v>
      </c>
      <c r="I193" s="16">
        <f>IFERROR(100*_xlfn.IFNA(VLOOKUP($B193,KviZDarije6!$A$1:$N$1000, 8, 0), 0)/'TOP SCORES'!G$7,0)</f>
        <v>0</v>
      </c>
      <c r="J193" s="16">
        <f>IFERROR(100*_xlfn.IFNA(VLOOKUP($B193,KviZDarije7!$A$1:$N$1000, 8, 0), 0)/'TOP SCORES'!H$7,0)</f>
        <v>0</v>
      </c>
      <c r="K193" s="16">
        <f>IFERROR(100*_xlfn.IFNA(VLOOKUP($B193,KviZDarije8!$A$1:$N$1000, 8, 0), 0)/'TOP SCORES'!I$7,0)</f>
        <v>0</v>
      </c>
      <c r="L193" s="16">
        <f>IFERROR(100*_xlfn.IFNA(VLOOKUP($B193,KviZDarije9!$A$1:$N$1000, 8, 0), 0)/'TOP SCORES'!J$7,0)</f>
        <v>0</v>
      </c>
      <c r="M193" s="16">
        <f>IFERROR(100*_xlfn.IFNA(VLOOKUP($B193,KviZDarije10!$A$1:$N$1000, 8, 0), 0)/'TOP SCORES'!K$7,0)</f>
        <v>0</v>
      </c>
      <c r="N193" s="16">
        <f>IFERROR(100*_xlfn.IFNA(VLOOKUP($B193,KviZDarije11!$A$1:$N$1000, 8, 0), 0)/'TOP SCORES'!L$7,0)</f>
        <v>0</v>
      </c>
    </row>
    <row r="194" spans="1:14">
      <c r="A194" s="19">
        <f ca="1">RANK(C194,C$2:C$998)</f>
        <v>184</v>
      </c>
      <c r="B194" s="7"/>
      <c r="C194" s="17" cm="1">
        <f t="array" aca="1" ref="C194" ca="1">SUM(LARGE(D194:N194,ROW(INDIRECT("1:2"))))</f>
        <v>0</v>
      </c>
      <c r="D194" s="16">
        <f>IFERROR(100*_xlfn.IFNA(VLOOKUP($B194,KviZDarije1!$A$1:$N$1000, 8, 0), 0)/'TOP SCORES'!B$7,0)</f>
        <v>0</v>
      </c>
      <c r="E194" s="16">
        <f>IFERROR(100*_xlfn.IFNA(VLOOKUP($B194,KviZDarije2!$A$1:$N$1000, 8, 0), 0)/'TOP SCORES'!C$7,0)</f>
        <v>0</v>
      </c>
      <c r="F194" s="16">
        <f>IFERROR(100*_xlfn.IFNA(VLOOKUP($B194,KviZDarije3!$A$1:$N$1000, 8, 0), 0)/'TOP SCORES'!D$7,0)</f>
        <v>0</v>
      </c>
      <c r="G194" s="16">
        <f>IFERROR(100*_xlfn.IFNA(VLOOKUP($B194,KviZDarije4!$A$1:$N$1000, 8, 0), 0)/'TOP SCORES'!E$7,0)</f>
        <v>0</v>
      </c>
      <c r="H194" s="16">
        <f>IFERROR(100*_xlfn.IFNA(VLOOKUP($B194,KviZDarije5!$A$1:$N$1000, 8, 0), 0)/'TOP SCORES'!F$7,0)</f>
        <v>0</v>
      </c>
      <c r="I194" s="16">
        <f>IFERROR(100*_xlfn.IFNA(VLOOKUP($B194,KviZDarije6!$A$1:$N$1000, 8, 0), 0)/'TOP SCORES'!G$7,0)</f>
        <v>0</v>
      </c>
      <c r="J194" s="16">
        <f>IFERROR(100*_xlfn.IFNA(VLOOKUP($B194,KviZDarije7!$A$1:$N$1000, 8, 0), 0)/'TOP SCORES'!H$7,0)</f>
        <v>0</v>
      </c>
      <c r="K194" s="16">
        <f>IFERROR(100*_xlfn.IFNA(VLOOKUP($B194,KviZDarije8!$A$1:$N$1000, 8, 0), 0)/'TOP SCORES'!I$7,0)</f>
        <v>0</v>
      </c>
      <c r="L194" s="16">
        <f>IFERROR(100*_xlfn.IFNA(VLOOKUP($B194,KviZDarije9!$A$1:$N$1000, 8, 0), 0)/'TOP SCORES'!J$7,0)</f>
        <v>0</v>
      </c>
      <c r="M194" s="16">
        <f>IFERROR(100*_xlfn.IFNA(VLOOKUP($B194,KviZDarije10!$A$1:$N$1000, 8, 0), 0)/'TOP SCORES'!K$7,0)</f>
        <v>0</v>
      </c>
      <c r="N194" s="16">
        <f>IFERROR(100*_xlfn.IFNA(VLOOKUP($B194,KviZDarije11!$A$1:$N$1000, 8, 0), 0)/'TOP SCORES'!L$7,0)</f>
        <v>0</v>
      </c>
    </row>
    <row r="195" spans="1:14">
      <c r="A195" s="19">
        <f ca="1">RANK(C195,C$2:C$998)</f>
        <v>184</v>
      </c>
      <c r="B195" s="7"/>
      <c r="C195" s="17" cm="1">
        <f t="array" aca="1" ref="C195" ca="1">SUM(LARGE(D195:N195,ROW(INDIRECT("1:2"))))</f>
        <v>0</v>
      </c>
      <c r="D195" s="16">
        <f>IFERROR(100*_xlfn.IFNA(VLOOKUP($B195,KviZDarije1!$A$1:$N$1000, 8, 0), 0)/'TOP SCORES'!B$7,0)</f>
        <v>0</v>
      </c>
      <c r="E195" s="16">
        <f>IFERROR(100*_xlfn.IFNA(VLOOKUP($B195,KviZDarije2!$A$1:$N$1000, 8, 0), 0)/'TOP SCORES'!C$7,0)</f>
        <v>0</v>
      </c>
      <c r="F195" s="16">
        <f>IFERROR(100*_xlfn.IFNA(VLOOKUP($B195,KviZDarije3!$A$1:$N$1000, 8, 0), 0)/'TOP SCORES'!D$7,0)</f>
        <v>0</v>
      </c>
      <c r="G195" s="16">
        <f>IFERROR(100*_xlfn.IFNA(VLOOKUP($B195,KviZDarije4!$A$1:$N$1000, 8, 0), 0)/'TOP SCORES'!E$7,0)</f>
        <v>0</v>
      </c>
      <c r="H195" s="16">
        <f>IFERROR(100*_xlfn.IFNA(VLOOKUP($B195,KviZDarije5!$A$1:$N$1000, 8, 0), 0)/'TOP SCORES'!F$7,0)</f>
        <v>0</v>
      </c>
      <c r="I195" s="16">
        <f>IFERROR(100*_xlfn.IFNA(VLOOKUP($B195,KviZDarije6!$A$1:$N$1000, 8, 0), 0)/'TOP SCORES'!G$7,0)</f>
        <v>0</v>
      </c>
      <c r="J195" s="16">
        <f>IFERROR(100*_xlfn.IFNA(VLOOKUP($B195,KviZDarije7!$A$1:$N$1000, 8, 0), 0)/'TOP SCORES'!H$7,0)</f>
        <v>0</v>
      </c>
      <c r="K195" s="16">
        <f>IFERROR(100*_xlfn.IFNA(VLOOKUP($B195,KviZDarije8!$A$1:$N$1000, 8, 0), 0)/'TOP SCORES'!I$7,0)</f>
        <v>0</v>
      </c>
      <c r="L195" s="16">
        <f>IFERROR(100*_xlfn.IFNA(VLOOKUP($B195,KviZDarije9!$A$1:$N$1000, 8, 0), 0)/'TOP SCORES'!J$7,0)</f>
        <v>0</v>
      </c>
      <c r="M195" s="16">
        <f>IFERROR(100*_xlfn.IFNA(VLOOKUP($B195,KviZDarije10!$A$1:$N$1000, 8, 0), 0)/'TOP SCORES'!K$7,0)</f>
        <v>0</v>
      </c>
      <c r="N195" s="16">
        <f>IFERROR(100*_xlfn.IFNA(VLOOKUP($B195,KviZDarije11!$A$1:$N$1000, 8, 0), 0)/'TOP SCORES'!L$7,0)</f>
        <v>0</v>
      </c>
    </row>
    <row r="196" spans="1:14">
      <c r="A196" s="19">
        <f ca="1">RANK(C196,C$2:C$998)</f>
        <v>184</v>
      </c>
      <c r="B196" s="7"/>
      <c r="C196" s="17" cm="1">
        <f t="array" aca="1" ref="C196" ca="1">SUM(LARGE(D196:N196,ROW(INDIRECT("1:2"))))</f>
        <v>0</v>
      </c>
      <c r="D196" s="16">
        <f>IFERROR(100*_xlfn.IFNA(VLOOKUP($B196,KviZDarije1!$A$1:$N$1000, 8, 0), 0)/'TOP SCORES'!B$7,0)</f>
        <v>0</v>
      </c>
      <c r="E196" s="16">
        <f>IFERROR(100*_xlfn.IFNA(VLOOKUP($B196,KviZDarije2!$A$1:$N$1000, 8, 0), 0)/'TOP SCORES'!C$7,0)</f>
        <v>0</v>
      </c>
      <c r="F196" s="16">
        <f>IFERROR(100*_xlfn.IFNA(VLOOKUP($B196,KviZDarije3!$A$1:$N$1000, 8, 0), 0)/'TOP SCORES'!D$7,0)</f>
        <v>0</v>
      </c>
      <c r="G196" s="16">
        <f>IFERROR(100*_xlfn.IFNA(VLOOKUP($B196,KviZDarije4!$A$1:$N$1000, 8, 0), 0)/'TOP SCORES'!E$7,0)</f>
        <v>0</v>
      </c>
      <c r="H196" s="16">
        <f>IFERROR(100*_xlfn.IFNA(VLOOKUP($B196,KviZDarije5!$A$1:$N$1000, 8, 0), 0)/'TOP SCORES'!F$7,0)</f>
        <v>0</v>
      </c>
      <c r="I196" s="16">
        <f>IFERROR(100*_xlfn.IFNA(VLOOKUP($B196,KviZDarije6!$A$1:$N$1000, 8, 0), 0)/'TOP SCORES'!G$7,0)</f>
        <v>0</v>
      </c>
      <c r="J196" s="16">
        <f>IFERROR(100*_xlfn.IFNA(VLOOKUP($B196,KviZDarije7!$A$1:$N$1000, 8, 0), 0)/'TOP SCORES'!H$7,0)</f>
        <v>0</v>
      </c>
      <c r="K196" s="16">
        <f>IFERROR(100*_xlfn.IFNA(VLOOKUP($B196,KviZDarije8!$A$1:$N$1000, 8, 0), 0)/'TOP SCORES'!I$7,0)</f>
        <v>0</v>
      </c>
      <c r="L196" s="16">
        <f>IFERROR(100*_xlfn.IFNA(VLOOKUP($B196,KviZDarije9!$A$1:$N$1000, 8, 0), 0)/'TOP SCORES'!J$7,0)</f>
        <v>0</v>
      </c>
      <c r="M196" s="16">
        <f>IFERROR(100*_xlfn.IFNA(VLOOKUP($B196,KviZDarije10!$A$1:$N$1000, 8, 0), 0)/'TOP SCORES'!K$7,0)</f>
        <v>0</v>
      </c>
      <c r="N196" s="16">
        <f>IFERROR(100*_xlfn.IFNA(VLOOKUP($B196,KviZDarije11!$A$1:$N$1000, 8, 0), 0)/'TOP SCORES'!L$7,0)</f>
        <v>0</v>
      </c>
    </row>
    <row r="197" spans="1:14">
      <c r="A197" s="19">
        <f ca="1">RANK(C197,C$2:C$998)</f>
        <v>184</v>
      </c>
      <c r="B197" s="7"/>
      <c r="C197" s="17" cm="1">
        <f t="array" aca="1" ref="C197" ca="1">SUM(LARGE(D197:N197,ROW(INDIRECT("1:2"))))</f>
        <v>0</v>
      </c>
      <c r="D197" s="16">
        <f>IFERROR(100*_xlfn.IFNA(VLOOKUP($B197,KviZDarije1!$A$1:$N$1000, 8, 0), 0)/'TOP SCORES'!B$7,0)</f>
        <v>0</v>
      </c>
      <c r="E197" s="16">
        <f>IFERROR(100*_xlfn.IFNA(VLOOKUP($B197,KviZDarije2!$A$1:$N$1000, 8, 0), 0)/'TOP SCORES'!C$7,0)</f>
        <v>0</v>
      </c>
      <c r="F197" s="16">
        <f>IFERROR(100*_xlfn.IFNA(VLOOKUP($B197,KviZDarije3!$A$1:$N$1000, 8, 0), 0)/'TOP SCORES'!D$7,0)</f>
        <v>0</v>
      </c>
      <c r="G197" s="16">
        <f>IFERROR(100*_xlfn.IFNA(VLOOKUP($B197,KviZDarije4!$A$1:$N$1000, 8, 0), 0)/'TOP SCORES'!E$7,0)</f>
        <v>0</v>
      </c>
      <c r="H197" s="16">
        <f>IFERROR(100*_xlfn.IFNA(VLOOKUP($B197,KviZDarije5!$A$1:$N$1000, 8, 0), 0)/'TOP SCORES'!F$7,0)</f>
        <v>0</v>
      </c>
      <c r="I197" s="16">
        <f>IFERROR(100*_xlfn.IFNA(VLOOKUP($B197,KviZDarije6!$A$1:$N$1000, 8, 0), 0)/'TOP SCORES'!G$7,0)</f>
        <v>0</v>
      </c>
      <c r="J197" s="16">
        <f>IFERROR(100*_xlfn.IFNA(VLOOKUP($B197,KviZDarije7!$A$1:$N$1000, 8, 0), 0)/'TOP SCORES'!H$7,0)</f>
        <v>0</v>
      </c>
      <c r="K197" s="16">
        <f>IFERROR(100*_xlfn.IFNA(VLOOKUP($B197,KviZDarije8!$A$1:$N$1000, 8, 0), 0)/'TOP SCORES'!I$7,0)</f>
        <v>0</v>
      </c>
      <c r="L197" s="16">
        <f>IFERROR(100*_xlfn.IFNA(VLOOKUP($B197,KviZDarije9!$A$1:$N$1000, 8, 0), 0)/'TOP SCORES'!J$7,0)</f>
        <v>0</v>
      </c>
      <c r="M197" s="16">
        <f>IFERROR(100*_xlfn.IFNA(VLOOKUP($B197,KviZDarije10!$A$1:$N$1000, 8, 0), 0)/'TOP SCORES'!K$7,0)</f>
        <v>0</v>
      </c>
      <c r="N197" s="16">
        <f>IFERROR(100*_xlfn.IFNA(VLOOKUP($B197,KviZDarije11!$A$1:$N$1000, 8, 0), 0)/'TOP SCORES'!L$7,0)</f>
        <v>0</v>
      </c>
    </row>
    <row r="198" spans="1:14">
      <c r="A198" s="19">
        <f ca="1">RANK(C198,C$2:C$998)</f>
        <v>184</v>
      </c>
      <c r="B198" s="7"/>
      <c r="C198" s="17" cm="1">
        <f t="array" aca="1" ref="C198" ca="1">SUM(LARGE(D198:N198,ROW(INDIRECT("1:2"))))</f>
        <v>0</v>
      </c>
      <c r="D198" s="16">
        <f>IFERROR(100*_xlfn.IFNA(VLOOKUP($B198,KviZDarije1!$A$1:$N$1000, 8, 0), 0)/'TOP SCORES'!B$7,0)</f>
        <v>0</v>
      </c>
      <c r="E198" s="16">
        <f>IFERROR(100*_xlfn.IFNA(VLOOKUP($B198,KviZDarije2!$A$1:$N$1000, 8, 0), 0)/'TOP SCORES'!C$7,0)</f>
        <v>0</v>
      </c>
      <c r="F198" s="16">
        <f>IFERROR(100*_xlfn.IFNA(VLOOKUP($B198,KviZDarije3!$A$1:$N$1000, 8, 0), 0)/'TOP SCORES'!D$7,0)</f>
        <v>0</v>
      </c>
      <c r="G198" s="16">
        <f>IFERROR(100*_xlfn.IFNA(VLOOKUP($B198,KviZDarije4!$A$1:$N$1000, 8, 0), 0)/'TOP SCORES'!E$7,0)</f>
        <v>0</v>
      </c>
      <c r="H198" s="16">
        <f>IFERROR(100*_xlfn.IFNA(VLOOKUP($B198,KviZDarije5!$A$1:$N$1000, 8, 0), 0)/'TOP SCORES'!F$7,0)</f>
        <v>0</v>
      </c>
      <c r="I198" s="16">
        <f>IFERROR(100*_xlfn.IFNA(VLOOKUP($B198,KviZDarije6!$A$1:$N$1000, 8, 0), 0)/'TOP SCORES'!G$7,0)</f>
        <v>0</v>
      </c>
      <c r="J198" s="16">
        <f>IFERROR(100*_xlfn.IFNA(VLOOKUP($B198,KviZDarije7!$A$1:$N$1000, 8, 0), 0)/'TOP SCORES'!H$7,0)</f>
        <v>0</v>
      </c>
      <c r="K198" s="16">
        <f>IFERROR(100*_xlfn.IFNA(VLOOKUP($B198,KviZDarije8!$A$1:$N$1000, 8, 0), 0)/'TOP SCORES'!I$7,0)</f>
        <v>0</v>
      </c>
      <c r="L198" s="16">
        <f>IFERROR(100*_xlfn.IFNA(VLOOKUP($B198,KviZDarije9!$A$1:$N$1000, 8, 0), 0)/'TOP SCORES'!J$7,0)</f>
        <v>0</v>
      </c>
      <c r="M198" s="16">
        <f>IFERROR(100*_xlfn.IFNA(VLOOKUP($B198,KviZDarije10!$A$1:$N$1000, 8, 0), 0)/'TOP SCORES'!K$7,0)</f>
        <v>0</v>
      </c>
      <c r="N198" s="16">
        <f>IFERROR(100*_xlfn.IFNA(VLOOKUP($B198,KviZDarije11!$A$1:$N$1000, 8, 0), 0)/'TOP SCORES'!L$7,0)</f>
        <v>0</v>
      </c>
    </row>
    <row r="199" spans="1:14">
      <c r="A199" s="19">
        <f ca="1">RANK(C199,C$2:C$998)</f>
        <v>184</v>
      </c>
      <c r="B199" s="7"/>
      <c r="C199" s="17" cm="1">
        <f t="array" aca="1" ref="C199" ca="1">SUM(LARGE(D199:N199,ROW(INDIRECT("1:2"))))</f>
        <v>0</v>
      </c>
      <c r="D199" s="16">
        <f>IFERROR(100*_xlfn.IFNA(VLOOKUP($B199,KviZDarije1!$A$1:$N$1000, 8, 0), 0)/'TOP SCORES'!B$7,0)</f>
        <v>0</v>
      </c>
      <c r="E199" s="16">
        <f>IFERROR(100*_xlfn.IFNA(VLOOKUP($B199,KviZDarije2!$A$1:$N$1000, 8, 0), 0)/'TOP SCORES'!C$7,0)</f>
        <v>0</v>
      </c>
      <c r="F199" s="16">
        <f>IFERROR(100*_xlfn.IFNA(VLOOKUP($B199,KviZDarije3!$A$1:$N$1000, 8, 0), 0)/'TOP SCORES'!D$7,0)</f>
        <v>0</v>
      </c>
      <c r="G199" s="16">
        <f>IFERROR(100*_xlfn.IFNA(VLOOKUP($B199,KviZDarije4!$A$1:$N$1000, 8, 0), 0)/'TOP SCORES'!E$7,0)</f>
        <v>0</v>
      </c>
      <c r="H199" s="16">
        <f>IFERROR(100*_xlfn.IFNA(VLOOKUP($B199,KviZDarije5!$A$1:$N$1000, 8, 0), 0)/'TOP SCORES'!F$7,0)</f>
        <v>0</v>
      </c>
      <c r="I199" s="16">
        <f>IFERROR(100*_xlfn.IFNA(VLOOKUP($B199,KviZDarije6!$A$1:$N$1000, 8, 0), 0)/'TOP SCORES'!G$7,0)</f>
        <v>0</v>
      </c>
      <c r="J199" s="16">
        <f>IFERROR(100*_xlfn.IFNA(VLOOKUP($B199,KviZDarije7!$A$1:$N$1000, 8, 0), 0)/'TOP SCORES'!H$7,0)</f>
        <v>0</v>
      </c>
      <c r="K199" s="16">
        <f>IFERROR(100*_xlfn.IFNA(VLOOKUP($B199,KviZDarije8!$A$1:$N$1000, 8, 0), 0)/'TOP SCORES'!I$7,0)</f>
        <v>0</v>
      </c>
      <c r="L199" s="16">
        <f>IFERROR(100*_xlfn.IFNA(VLOOKUP($B199,KviZDarije9!$A$1:$N$1000, 8, 0), 0)/'TOP SCORES'!J$7,0)</f>
        <v>0</v>
      </c>
      <c r="M199" s="16">
        <f>IFERROR(100*_xlfn.IFNA(VLOOKUP($B199,KviZDarije10!$A$1:$N$1000, 8, 0), 0)/'TOP SCORES'!K$7,0)</f>
        <v>0</v>
      </c>
      <c r="N199" s="16">
        <f>IFERROR(100*_xlfn.IFNA(VLOOKUP($B199,KviZDarije11!$A$1:$N$1000, 8, 0), 0)/'TOP SCORES'!L$7,0)</f>
        <v>0</v>
      </c>
    </row>
    <row r="200" spans="1:14">
      <c r="A200" s="19">
        <f ca="1">RANK(C200,C$2:C$998)</f>
        <v>184</v>
      </c>
      <c r="B200" s="7"/>
      <c r="C200" s="17" cm="1">
        <f t="array" aca="1" ref="C200" ca="1">SUM(LARGE(D200:N200,ROW(INDIRECT("1:2"))))</f>
        <v>0</v>
      </c>
      <c r="D200" s="16">
        <f>IFERROR(100*_xlfn.IFNA(VLOOKUP($B200,KviZDarije1!$A$1:$N$1000, 8, 0), 0)/'TOP SCORES'!B$7,0)</f>
        <v>0</v>
      </c>
      <c r="E200" s="16">
        <f>IFERROR(100*_xlfn.IFNA(VLOOKUP($B200,KviZDarije2!$A$1:$N$1000, 8, 0), 0)/'TOP SCORES'!C$7,0)</f>
        <v>0</v>
      </c>
      <c r="F200" s="16">
        <f>IFERROR(100*_xlfn.IFNA(VLOOKUP($B200,KviZDarije3!$A$1:$N$1000, 8, 0), 0)/'TOP SCORES'!D$7,0)</f>
        <v>0</v>
      </c>
      <c r="G200" s="16">
        <f>IFERROR(100*_xlfn.IFNA(VLOOKUP($B200,KviZDarije4!$A$1:$N$1000, 8, 0), 0)/'TOP SCORES'!E$7,0)</f>
        <v>0</v>
      </c>
      <c r="H200" s="16">
        <f>IFERROR(100*_xlfn.IFNA(VLOOKUP($B200,KviZDarije5!$A$1:$N$1000, 8, 0), 0)/'TOP SCORES'!F$7,0)</f>
        <v>0</v>
      </c>
      <c r="I200" s="16">
        <f>IFERROR(100*_xlfn.IFNA(VLOOKUP($B200,KviZDarije6!$A$1:$N$1000, 8, 0), 0)/'TOP SCORES'!G$7,0)</f>
        <v>0</v>
      </c>
      <c r="J200" s="16">
        <f>IFERROR(100*_xlfn.IFNA(VLOOKUP($B200,KviZDarije7!$A$1:$N$1000, 8, 0), 0)/'TOP SCORES'!H$7,0)</f>
        <v>0</v>
      </c>
      <c r="K200" s="16">
        <f>IFERROR(100*_xlfn.IFNA(VLOOKUP($B200,KviZDarije8!$A$1:$N$1000, 8, 0), 0)/'TOP SCORES'!I$7,0)</f>
        <v>0</v>
      </c>
      <c r="L200" s="16">
        <f>IFERROR(100*_xlfn.IFNA(VLOOKUP($B200,KviZDarije9!$A$1:$N$1000, 8, 0), 0)/'TOP SCORES'!J$7,0)</f>
        <v>0</v>
      </c>
      <c r="M200" s="16">
        <f>IFERROR(100*_xlfn.IFNA(VLOOKUP($B200,KviZDarije10!$A$1:$N$1000, 8, 0), 0)/'TOP SCORES'!K$7,0)</f>
        <v>0</v>
      </c>
      <c r="N200" s="16">
        <f>IFERROR(100*_xlfn.IFNA(VLOOKUP($B200,KviZDarije11!$A$1:$N$1000, 8, 0), 0)/'TOP SCORES'!L$7,0)</f>
        <v>0</v>
      </c>
    </row>
    <row r="201" spans="1:14">
      <c r="A201" s="19">
        <f ca="1">RANK(C201,C$2:C$998)</f>
        <v>184</v>
      </c>
      <c r="B201" s="7"/>
      <c r="C201" s="17" cm="1">
        <f t="array" aca="1" ref="C201" ca="1">SUM(LARGE(D201:N201,ROW(INDIRECT("1:2"))))</f>
        <v>0</v>
      </c>
      <c r="D201" s="16">
        <f>IFERROR(100*_xlfn.IFNA(VLOOKUP($B201,KviZDarije1!$A$1:$N$1000, 8, 0), 0)/'TOP SCORES'!B$7,0)</f>
        <v>0</v>
      </c>
      <c r="E201" s="16">
        <f>IFERROR(100*_xlfn.IFNA(VLOOKUP($B201,KviZDarije2!$A$1:$N$1000, 8, 0), 0)/'TOP SCORES'!C$7,0)</f>
        <v>0</v>
      </c>
      <c r="F201" s="16">
        <f>IFERROR(100*_xlfn.IFNA(VLOOKUP($B201,KviZDarije3!$A$1:$N$1000, 8, 0), 0)/'TOP SCORES'!D$7,0)</f>
        <v>0</v>
      </c>
      <c r="G201" s="16">
        <f>IFERROR(100*_xlfn.IFNA(VLOOKUP($B201,KviZDarije4!$A$1:$N$1000, 8, 0), 0)/'TOP SCORES'!E$7,0)</f>
        <v>0</v>
      </c>
      <c r="H201" s="16">
        <f>IFERROR(100*_xlfn.IFNA(VLOOKUP($B201,KviZDarije5!$A$1:$N$1000, 8, 0), 0)/'TOP SCORES'!F$7,0)</f>
        <v>0</v>
      </c>
      <c r="I201" s="16">
        <f>IFERROR(100*_xlfn.IFNA(VLOOKUP($B201,KviZDarije6!$A$1:$N$1000, 8, 0), 0)/'TOP SCORES'!G$7,0)</f>
        <v>0</v>
      </c>
      <c r="J201" s="16">
        <f>IFERROR(100*_xlfn.IFNA(VLOOKUP($B201,KviZDarije7!$A$1:$N$1000, 8, 0), 0)/'TOP SCORES'!H$7,0)</f>
        <v>0</v>
      </c>
      <c r="K201" s="16">
        <f>IFERROR(100*_xlfn.IFNA(VLOOKUP($B201,KviZDarije8!$A$1:$N$1000, 8, 0), 0)/'TOP SCORES'!I$7,0)</f>
        <v>0</v>
      </c>
      <c r="L201" s="16">
        <f>IFERROR(100*_xlfn.IFNA(VLOOKUP($B201,KviZDarije9!$A$1:$N$1000, 8, 0), 0)/'TOP SCORES'!J$7,0)</f>
        <v>0</v>
      </c>
      <c r="M201" s="16">
        <f>IFERROR(100*_xlfn.IFNA(VLOOKUP($B201,KviZDarije10!$A$1:$N$1000, 8, 0), 0)/'TOP SCORES'!K$7,0)</f>
        <v>0</v>
      </c>
      <c r="N201" s="16">
        <f>IFERROR(100*_xlfn.IFNA(VLOOKUP($B201,KviZDarije11!$A$1:$N$1000, 8, 0), 0)/'TOP SCORES'!L$7,0)</f>
        <v>0</v>
      </c>
    </row>
    <row r="202" spans="1:14">
      <c r="A202" s="19">
        <f ca="1">RANK(C202,C$2:C$998)</f>
        <v>184</v>
      </c>
      <c r="B202" s="7"/>
      <c r="C202" s="17" cm="1">
        <f t="array" aca="1" ref="C202" ca="1">SUM(LARGE(D202:N202,ROW(INDIRECT("1:2"))))</f>
        <v>0</v>
      </c>
      <c r="D202" s="16">
        <f>IFERROR(100*_xlfn.IFNA(VLOOKUP($B202,KviZDarije1!$A$1:$N$1000, 8, 0), 0)/'TOP SCORES'!B$7,0)</f>
        <v>0</v>
      </c>
      <c r="E202" s="16">
        <f>IFERROR(100*_xlfn.IFNA(VLOOKUP($B202,KviZDarije2!$A$1:$N$1000, 8, 0), 0)/'TOP SCORES'!C$7,0)</f>
        <v>0</v>
      </c>
      <c r="F202" s="16">
        <f>IFERROR(100*_xlfn.IFNA(VLOOKUP($B202,KviZDarije3!$A$1:$N$1000, 8, 0), 0)/'TOP SCORES'!D$7,0)</f>
        <v>0</v>
      </c>
      <c r="G202" s="16">
        <f>IFERROR(100*_xlfn.IFNA(VLOOKUP($B202,KviZDarije4!$A$1:$N$1000, 8, 0), 0)/'TOP SCORES'!E$7,0)</f>
        <v>0</v>
      </c>
      <c r="H202" s="16">
        <f>IFERROR(100*_xlfn.IFNA(VLOOKUP($B202,KviZDarije5!$A$1:$N$1000, 8, 0), 0)/'TOP SCORES'!F$7,0)</f>
        <v>0</v>
      </c>
      <c r="I202" s="16">
        <f>IFERROR(100*_xlfn.IFNA(VLOOKUP($B202,KviZDarije6!$A$1:$N$1000, 8, 0), 0)/'TOP SCORES'!G$7,0)</f>
        <v>0</v>
      </c>
      <c r="J202" s="16">
        <f>IFERROR(100*_xlfn.IFNA(VLOOKUP($B202,KviZDarije7!$A$1:$N$1000, 8, 0), 0)/'TOP SCORES'!H$7,0)</f>
        <v>0</v>
      </c>
      <c r="K202" s="16">
        <f>IFERROR(100*_xlfn.IFNA(VLOOKUP($B202,KviZDarije8!$A$1:$N$1000, 8, 0), 0)/'TOP SCORES'!I$7,0)</f>
        <v>0</v>
      </c>
      <c r="L202" s="16">
        <f>IFERROR(100*_xlfn.IFNA(VLOOKUP($B202,KviZDarije9!$A$1:$N$1000, 8, 0), 0)/'TOP SCORES'!J$7,0)</f>
        <v>0</v>
      </c>
      <c r="M202" s="16">
        <f>IFERROR(100*_xlfn.IFNA(VLOOKUP($B202,KviZDarije10!$A$1:$N$1000, 8, 0), 0)/'TOP SCORES'!K$7,0)</f>
        <v>0</v>
      </c>
      <c r="N202" s="16">
        <f>IFERROR(100*_xlfn.IFNA(VLOOKUP($B202,KviZDarije11!$A$1:$N$1000, 8, 0), 0)/'TOP SCORES'!L$7,0)</f>
        <v>0</v>
      </c>
    </row>
    <row r="203" spans="1:14">
      <c r="A203" s="19">
        <f ca="1">RANK(C203,C$2:C$998)</f>
        <v>184</v>
      </c>
      <c r="B203" s="7"/>
      <c r="C203" s="17" cm="1">
        <f t="array" aca="1" ref="C203" ca="1">SUM(LARGE(D203:N203,ROW(INDIRECT("1:2"))))</f>
        <v>0</v>
      </c>
      <c r="D203" s="16">
        <f>IFERROR(100*_xlfn.IFNA(VLOOKUP($B203,KviZDarije1!$A$1:$N$1000, 8, 0), 0)/'TOP SCORES'!B$7,0)</f>
        <v>0</v>
      </c>
      <c r="E203" s="16">
        <f>IFERROR(100*_xlfn.IFNA(VLOOKUP($B203,KviZDarije2!$A$1:$N$1000, 8, 0), 0)/'TOP SCORES'!C$7,0)</f>
        <v>0</v>
      </c>
      <c r="F203" s="16">
        <f>IFERROR(100*_xlfn.IFNA(VLOOKUP($B203,KviZDarije3!$A$1:$N$1000, 8, 0), 0)/'TOP SCORES'!D$7,0)</f>
        <v>0</v>
      </c>
      <c r="G203" s="16">
        <f>IFERROR(100*_xlfn.IFNA(VLOOKUP($B203,KviZDarije4!$A$1:$N$1000, 8, 0), 0)/'TOP SCORES'!E$7,0)</f>
        <v>0</v>
      </c>
      <c r="H203" s="16">
        <f>IFERROR(100*_xlfn.IFNA(VLOOKUP($B203,KviZDarije5!$A$1:$N$1000, 8, 0), 0)/'TOP SCORES'!F$7,0)</f>
        <v>0</v>
      </c>
      <c r="I203" s="16">
        <f>IFERROR(100*_xlfn.IFNA(VLOOKUP($B203,KviZDarije6!$A$1:$N$1000, 8, 0), 0)/'TOP SCORES'!G$7,0)</f>
        <v>0</v>
      </c>
      <c r="J203" s="16">
        <f>IFERROR(100*_xlfn.IFNA(VLOOKUP($B203,KviZDarije7!$A$1:$N$1000, 8, 0), 0)/'TOP SCORES'!H$7,0)</f>
        <v>0</v>
      </c>
      <c r="K203" s="16">
        <f>IFERROR(100*_xlfn.IFNA(VLOOKUP($B203,KviZDarije8!$A$1:$N$1000, 8, 0), 0)/'TOP SCORES'!I$7,0)</f>
        <v>0</v>
      </c>
      <c r="L203" s="16">
        <f>IFERROR(100*_xlfn.IFNA(VLOOKUP($B203,KviZDarije9!$A$1:$N$1000, 8, 0), 0)/'TOP SCORES'!J$7,0)</f>
        <v>0</v>
      </c>
      <c r="M203" s="16">
        <f>IFERROR(100*_xlfn.IFNA(VLOOKUP($B203,KviZDarije10!$A$1:$N$1000, 8, 0), 0)/'TOP SCORES'!K$7,0)</f>
        <v>0</v>
      </c>
      <c r="N203" s="16">
        <f>IFERROR(100*_xlfn.IFNA(VLOOKUP($B203,KviZDarije11!$A$1:$N$1000, 8, 0), 0)/'TOP SCORES'!L$7,0)</f>
        <v>0</v>
      </c>
    </row>
    <row r="204" spans="1:14">
      <c r="A204" s="19">
        <f ca="1">RANK(C204,C$2:C$998)</f>
        <v>184</v>
      </c>
      <c r="B204" s="7"/>
      <c r="C204" s="17" cm="1">
        <f t="array" aca="1" ref="C204" ca="1">SUM(LARGE(D204:N204,ROW(INDIRECT("1:2"))))</f>
        <v>0</v>
      </c>
      <c r="D204" s="16">
        <f>IFERROR(100*_xlfn.IFNA(VLOOKUP($B204,KviZDarije1!$A$1:$N$1000, 8, 0), 0)/'TOP SCORES'!B$7,0)</f>
        <v>0</v>
      </c>
      <c r="E204" s="16">
        <f>IFERROR(100*_xlfn.IFNA(VLOOKUP($B204,KviZDarije2!$A$1:$N$1000, 8, 0), 0)/'TOP SCORES'!C$7,0)</f>
        <v>0</v>
      </c>
      <c r="F204" s="16">
        <f>IFERROR(100*_xlfn.IFNA(VLOOKUP($B204,KviZDarije3!$A$1:$N$1000, 8, 0), 0)/'TOP SCORES'!D$7,0)</f>
        <v>0</v>
      </c>
      <c r="G204" s="16">
        <f>IFERROR(100*_xlfn.IFNA(VLOOKUP($B204,KviZDarije4!$A$1:$N$1000, 8, 0), 0)/'TOP SCORES'!E$7,0)</f>
        <v>0</v>
      </c>
      <c r="H204" s="16">
        <f>IFERROR(100*_xlfn.IFNA(VLOOKUP($B204,KviZDarije5!$A$1:$N$1000, 8, 0), 0)/'TOP SCORES'!F$7,0)</f>
        <v>0</v>
      </c>
      <c r="I204" s="16">
        <f>IFERROR(100*_xlfn.IFNA(VLOOKUP($B204,KviZDarije6!$A$1:$N$1000, 8, 0), 0)/'TOP SCORES'!G$7,0)</f>
        <v>0</v>
      </c>
      <c r="J204" s="16">
        <f>IFERROR(100*_xlfn.IFNA(VLOOKUP($B204,KviZDarije7!$A$1:$N$1000, 8, 0), 0)/'TOP SCORES'!H$7,0)</f>
        <v>0</v>
      </c>
      <c r="K204" s="16">
        <f>IFERROR(100*_xlfn.IFNA(VLOOKUP($B204,KviZDarije8!$A$1:$N$1000, 8, 0), 0)/'TOP SCORES'!I$7,0)</f>
        <v>0</v>
      </c>
      <c r="L204" s="16">
        <f>IFERROR(100*_xlfn.IFNA(VLOOKUP($B204,KviZDarije9!$A$1:$N$1000, 8, 0), 0)/'TOP SCORES'!J$7,0)</f>
        <v>0</v>
      </c>
      <c r="M204" s="16">
        <f>IFERROR(100*_xlfn.IFNA(VLOOKUP($B204,KviZDarije10!$A$1:$N$1000, 8, 0), 0)/'TOP SCORES'!K$7,0)</f>
        <v>0</v>
      </c>
      <c r="N204" s="16">
        <f>IFERROR(100*_xlfn.IFNA(VLOOKUP($B204,KviZDarije11!$A$1:$N$1000, 8, 0), 0)/'TOP SCORES'!L$7,0)</f>
        <v>0</v>
      </c>
    </row>
    <row r="205" spans="1:14">
      <c r="A205" s="19">
        <f ca="1">RANK(C205,C$2:C$998)</f>
        <v>184</v>
      </c>
      <c r="B205" s="7"/>
      <c r="C205" s="17" cm="1">
        <f t="array" aca="1" ref="C205" ca="1">SUM(LARGE(D205:N205,ROW(INDIRECT("1:2"))))</f>
        <v>0</v>
      </c>
      <c r="D205" s="16">
        <f>IFERROR(100*_xlfn.IFNA(VLOOKUP($B205,KviZDarije1!$A$1:$N$1000, 8, 0), 0)/'TOP SCORES'!B$7,0)</f>
        <v>0</v>
      </c>
      <c r="E205" s="16">
        <f>IFERROR(100*_xlfn.IFNA(VLOOKUP($B205,KviZDarije2!$A$1:$N$1000, 8, 0), 0)/'TOP SCORES'!C$7,0)</f>
        <v>0</v>
      </c>
      <c r="F205" s="16">
        <f>IFERROR(100*_xlfn.IFNA(VLOOKUP($B205,KviZDarije3!$A$1:$N$1000, 8, 0), 0)/'TOP SCORES'!D$7,0)</f>
        <v>0</v>
      </c>
      <c r="G205" s="16">
        <f>IFERROR(100*_xlfn.IFNA(VLOOKUP($B205,KviZDarije4!$A$1:$N$1000, 8, 0), 0)/'TOP SCORES'!E$7,0)</f>
        <v>0</v>
      </c>
      <c r="H205" s="16">
        <f>IFERROR(100*_xlfn.IFNA(VLOOKUP($B205,KviZDarije5!$A$1:$N$1000, 8, 0), 0)/'TOP SCORES'!F$7,0)</f>
        <v>0</v>
      </c>
      <c r="I205" s="16">
        <f>IFERROR(100*_xlfn.IFNA(VLOOKUP($B205,KviZDarije6!$A$1:$N$1000, 8, 0), 0)/'TOP SCORES'!G$7,0)</f>
        <v>0</v>
      </c>
      <c r="J205" s="16">
        <f>IFERROR(100*_xlfn.IFNA(VLOOKUP($B205,KviZDarije7!$A$1:$N$1000, 8, 0), 0)/'TOP SCORES'!H$7,0)</f>
        <v>0</v>
      </c>
      <c r="K205" s="16">
        <f>IFERROR(100*_xlfn.IFNA(VLOOKUP($B205,KviZDarije8!$A$1:$N$1000, 8, 0), 0)/'TOP SCORES'!I$7,0)</f>
        <v>0</v>
      </c>
      <c r="L205" s="16">
        <f>IFERROR(100*_xlfn.IFNA(VLOOKUP($B205,KviZDarije9!$A$1:$N$1000, 8, 0), 0)/'TOP SCORES'!J$7,0)</f>
        <v>0</v>
      </c>
      <c r="M205" s="16">
        <f>IFERROR(100*_xlfn.IFNA(VLOOKUP($B205,KviZDarije10!$A$1:$N$1000, 8, 0), 0)/'TOP SCORES'!K$7,0)</f>
        <v>0</v>
      </c>
      <c r="N205" s="16">
        <f>IFERROR(100*_xlfn.IFNA(VLOOKUP($B205,KviZDarije11!$A$1:$N$1000, 8, 0), 0)/'TOP SCORES'!L$7,0)</f>
        <v>0</v>
      </c>
    </row>
    <row r="206" spans="1:14">
      <c r="A206" s="19">
        <f ca="1">RANK(C206,C$2:C$998)</f>
        <v>184</v>
      </c>
      <c r="B206" s="7"/>
      <c r="C206" s="17" cm="1">
        <f t="array" aca="1" ref="C206" ca="1">SUM(LARGE(D206:N206,ROW(INDIRECT("1:2"))))</f>
        <v>0</v>
      </c>
      <c r="D206" s="16">
        <f>IFERROR(100*_xlfn.IFNA(VLOOKUP($B206,KviZDarije1!$A$1:$N$1000, 8, 0), 0)/'TOP SCORES'!B$7,0)</f>
        <v>0</v>
      </c>
      <c r="E206" s="16">
        <f>IFERROR(100*_xlfn.IFNA(VLOOKUP($B206,KviZDarije2!$A$1:$N$1000, 8, 0), 0)/'TOP SCORES'!C$7,0)</f>
        <v>0</v>
      </c>
      <c r="F206" s="16">
        <f>IFERROR(100*_xlfn.IFNA(VLOOKUP($B206,KviZDarije3!$A$1:$N$1000, 8, 0), 0)/'TOP SCORES'!D$7,0)</f>
        <v>0</v>
      </c>
      <c r="G206" s="16">
        <f>IFERROR(100*_xlfn.IFNA(VLOOKUP($B206,KviZDarije4!$A$1:$N$1000, 8, 0), 0)/'TOP SCORES'!E$7,0)</f>
        <v>0</v>
      </c>
      <c r="H206" s="16">
        <f>IFERROR(100*_xlfn.IFNA(VLOOKUP($B206,KviZDarije5!$A$1:$N$1000, 8, 0), 0)/'TOP SCORES'!F$7,0)</f>
        <v>0</v>
      </c>
      <c r="I206" s="16">
        <f>IFERROR(100*_xlfn.IFNA(VLOOKUP($B206,KviZDarije6!$A$1:$N$1000, 8, 0), 0)/'TOP SCORES'!G$7,0)</f>
        <v>0</v>
      </c>
      <c r="J206" s="16">
        <f>IFERROR(100*_xlfn.IFNA(VLOOKUP($B206,KviZDarije7!$A$1:$N$1000, 8, 0), 0)/'TOP SCORES'!H$7,0)</f>
        <v>0</v>
      </c>
      <c r="K206" s="16">
        <f>IFERROR(100*_xlfn.IFNA(VLOOKUP($B206,KviZDarije8!$A$1:$N$1000, 8, 0), 0)/'TOP SCORES'!I$7,0)</f>
        <v>0</v>
      </c>
      <c r="L206" s="16">
        <f>IFERROR(100*_xlfn.IFNA(VLOOKUP($B206,KviZDarije9!$A$1:$N$1000, 8, 0), 0)/'TOP SCORES'!J$7,0)</f>
        <v>0</v>
      </c>
      <c r="M206" s="16">
        <f>IFERROR(100*_xlfn.IFNA(VLOOKUP($B206,KviZDarije10!$A$1:$N$1000, 8, 0), 0)/'TOP SCORES'!K$7,0)</f>
        <v>0</v>
      </c>
      <c r="N206" s="16">
        <f>IFERROR(100*_xlfn.IFNA(VLOOKUP($B206,KviZDarije11!$A$1:$N$1000, 8, 0), 0)/'TOP SCORES'!L$7,0)</f>
        <v>0</v>
      </c>
    </row>
    <row r="207" spans="1:14">
      <c r="A207" s="19">
        <f ca="1">RANK(C207,C$2:C$998)</f>
        <v>184</v>
      </c>
      <c r="B207" s="7"/>
      <c r="C207" s="17" cm="1">
        <f t="array" aca="1" ref="C207" ca="1">SUM(LARGE(D207:N207,ROW(INDIRECT("1:2"))))</f>
        <v>0</v>
      </c>
      <c r="D207" s="16">
        <f>IFERROR(100*_xlfn.IFNA(VLOOKUP($B207,KviZDarije1!$A$1:$N$1000, 8, 0), 0)/'TOP SCORES'!B$7,0)</f>
        <v>0</v>
      </c>
      <c r="E207" s="16">
        <f>IFERROR(100*_xlfn.IFNA(VLOOKUP($B207,KviZDarije2!$A$1:$N$1000, 8, 0), 0)/'TOP SCORES'!C$7,0)</f>
        <v>0</v>
      </c>
      <c r="F207" s="16">
        <f>IFERROR(100*_xlfn.IFNA(VLOOKUP($B207,KviZDarije3!$A$1:$N$1000, 8, 0), 0)/'TOP SCORES'!D$7,0)</f>
        <v>0</v>
      </c>
      <c r="G207" s="16">
        <f>IFERROR(100*_xlfn.IFNA(VLOOKUP($B207,KviZDarije4!$A$1:$N$1000, 8, 0), 0)/'TOP SCORES'!E$7,0)</f>
        <v>0</v>
      </c>
      <c r="H207" s="16">
        <f>IFERROR(100*_xlfn.IFNA(VLOOKUP($B207,KviZDarije5!$A$1:$N$1000, 8, 0), 0)/'TOP SCORES'!F$7,0)</f>
        <v>0</v>
      </c>
      <c r="I207" s="16">
        <f>IFERROR(100*_xlfn.IFNA(VLOOKUP($B207,KviZDarije6!$A$1:$N$1000, 8, 0), 0)/'TOP SCORES'!G$7,0)</f>
        <v>0</v>
      </c>
      <c r="J207" s="16">
        <f>IFERROR(100*_xlfn.IFNA(VLOOKUP($B207,KviZDarije7!$A$1:$N$1000, 8, 0), 0)/'TOP SCORES'!H$7,0)</f>
        <v>0</v>
      </c>
      <c r="K207" s="16">
        <f>IFERROR(100*_xlfn.IFNA(VLOOKUP($B207,KviZDarije8!$A$1:$N$1000, 8, 0), 0)/'TOP SCORES'!I$7,0)</f>
        <v>0</v>
      </c>
      <c r="L207" s="16">
        <f>IFERROR(100*_xlfn.IFNA(VLOOKUP($B207,KviZDarije9!$A$1:$N$1000, 8, 0), 0)/'TOP SCORES'!J$7,0)</f>
        <v>0</v>
      </c>
      <c r="M207" s="16">
        <f>IFERROR(100*_xlfn.IFNA(VLOOKUP($B207,KviZDarije10!$A$1:$N$1000, 8, 0), 0)/'TOP SCORES'!K$7,0)</f>
        <v>0</v>
      </c>
      <c r="N207" s="16">
        <f>IFERROR(100*_xlfn.IFNA(VLOOKUP($B207,KviZDarije11!$A$1:$N$1000, 8, 0), 0)/'TOP SCORES'!L$7,0)</f>
        <v>0</v>
      </c>
    </row>
    <row r="208" spans="1:14">
      <c r="A208" s="19">
        <f ca="1">RANK(C208,C$2:C$998)</f>
        <v>184</v>
      </c>
      <c r="B208" s="7"/>
      <c r="C208" s="17" cm="1">
        <f t="array" aca="1" ref="C208" ca="1">SUM(LARGE(D208:N208,ROW(INDIRECT("1:2"))))</f>
        <v>0</v>
      </c>
      <c r="D208" s="16">
        <f>IFERROR(100*_xlfn.IFNA(VLOOKUP($B208,KviZDarije1!$A$1:$N$1000, 8, 0), 0)/'TOP SCORES'!B$7,0)</f>
        <v>0</v>
      </c>
      <c r="E208" s="16">
        <f>IFERROR(100*_xlfn.IFNA(VLOOKUP($B208,KviZDarije2!$A$1:$N$1000, 8, 0), 0)/'TOP SCORES'!C$7,0)</f>
        <v>0</v>
      </c>
      <c r="F208" s="16">
        <f>IFERROR(100*_xlfn.IFNA(VLOOKUP($B208,KviZDarije3!$A$1:$N$1000, 8, 0), 0)/'TOP SCORES'!D$7,0)</f>
        <v>0</v>
      </c>
      <c r="G208" s="16">
        <f>IFERROR(100*_xlfn.IFNA(VLOOKUP($B208,KviZDarije4!$A$1:$N$1000, 8, 0), 0)/'TOP SCORES'!E$7,0)</f>
        <v>0</v>
      </c>
      <c r="H208" s="16">
        <f>IFERROR(100*_xlfn.IFNA(VLOOKUP($B208,KviZDarije5!$A$1:$N$1000, 8, 0), 0)/'TOP SCORES'!F$7,0)</f>
        <v>0</v>
      </c>
      <c r="I208" s="16">
        <f>IFERROR(100*_xlfn.IFNA(VLOOKUP($B208,KviZDarije6!$A$1:$N$1000, 8, 0), 0)/'TOP SCORES'!G$7,0)</f>
        <v>0</v>
      </c>
      <c r="J208" s="16">
        <f>IFERROR(100*_xlfn.IFNA(VLOOKUP($B208,KviZDarije7!$A$1:$N$1000, 8, 0), 0)/'TOP SCORES'!H$7,0)</f>
        <v>0</v>
      </c>
      <c r="K208" s="16">
        <f>IFERROR(100*_xlfn.IFNA(VLOOKUP($B208,KviZDarije8!$A$1:$N$1000, 8, 0), 0)/'TOP SCORES'!I$7,0)</f>
        <v>0</v>
      </c>
      <c r="L208" s="16">
        <f>IFERROR(100*_xlfn.IFNA(VLOOKUP($B208,KviZDarije9!$A$1:$N$1000, 8, 0), 0)/'TOP SCORES'!J$7,0)</f>
        <v>0</v>
      </c>
      <c r="M208" s="16">
        <f>IFERROR(100*_xlfn.IFNA(VLOOKUP($B208,KviZDarije10!$A$1:$N$1000, 8, 0), 0)/'TOP SCORES'!K$7,0)</f>
        <v>0</v>
      </c>
      <c r="N208" s="16">
        <f>IFERROR(100*_xlfn.IFNA(VLOOKUP($B208,KviZDarije11!$A$1:$N$1000, 8, 0), 0)/'TOP SCORES'!L$7,0)</f>
        <v>0</v>
      </c>
    </row>
    <row r="209" spans="1:14">
      <c r="A209" s="19">
        <f ca="1">RANK(C209,C$2:C$998)</f>
        <v>184</v>
      </c>
      <c r="B209" s="7"/>
      <c r="C209" s="17" cm="1">
        <f t="array" aca="1" ref="C209" ca="1">SUM(LARGE(D209:N209,ROW(INDIRECT("1:2"))))</f>
        <v>0</v>
      </c>
      <c r="D209" s="16">
        <f>IFERROR(100*_xlfn.IFNA(VLOOKUP($B209,KviZDarije1!$A$1:$N$1000, 8, 0), 0)/'TOP SCORES'!B$7,0)</f>
        <v>0</v>
      </c>
      <c r="E209" s="16">
        <f>IFERROR(100*_xlfn.IFNA(VLOOKUP($B209,KviZDarije2!$A$1:$N$1000, 8, 0), 0)/'TOP SCORES'!C$7,0)</f>
        <v>0</v>
      </c>
      <c r="F209" s="16">
        <f>IFERROR(100*_xlfn.IFNA(VLOOKUP($B209,KviZDarije3!$A$1:$N$1000, 8, 0), 0)/'TOP SCORES'!D$7,0)</f>
        <v>0</v>
      </c>
      <c r="G209" s="16">
        <f>IFERROR(100*_xlfn.IFNA(VLOOKUP($B209,KviZDarije4!$A$1:$N$1000, 8, 0), 0)/'TOP SCORES'!E$7,0)</f>
        <v>0</v>
      </c>
      <c r="H209" s="16">
        <f>IFERROR(100*_xlfn.IFNA(VLOOKUP($B209,KviZDarije5!$A$1:$N$1000, 8, 0), 0)/'TOP SCORES'!F$7,0)</f>
        <v>0</v>
      </c>
      <c r="I209" s="16">
        <f>IFERROR(100*_xlfn.IFNA(VLOOKUP($B209,KviZDarije6!$A$1:$N$1000, 8, 0), 0)/'TOP SCORES'!G$7,0)</f>
        <v>0</v>
      </c>
      <c r="J209" s="16">
        <f>IFERROR(100*_xlfn.IFNA(VLOOKUP($B209,KviZDarije7!$A$1:$N$1000, 8, 0), 0)/'TOP SCORES'!H$7,0)</f>
        <v>0</v>
      </c>
      <c r="K209" s="16">
        <f>IFERROR(100*_xlfn.IFNA(VLOOKUP($B209,KviZDarije8!$A$1:$N$1000, 8, 0), 0)/'TOP SCORES'!I$7,0)</f>
        <v>0</v>
      </c>
      <c r="L209" s="16">
        <f>IFERROR(100*_xlfn.IFNA(VLOOKUP($B209,KviZDarije9!$A$1:$N$1000, 8, 0), 0)/'TOP SCORES'!J$7,0)</f>
        <v>0</v>
      </c>
      <c r="M209" s="16">
        <f>IFERROR(100*_xlfn.IFNA(VLOOKUP($B209,KviZDarije10!$A$1:$N$1000, 8, 0), 0)/'TOP SCORES'!K$7,0)</f>
        <v>0</v>
      </c>
      <c r="N209" s="16">
        <f>IFERROR(100*_xlfn.IFNA(VLOOKUP($B209,KviZDarije11!$A$1:$N$1000, 8, 0), 0)/'TOP SCORES'!L$7,0)</f>
        <v>0</v>
      </c>
    </row>
    <row r="210" spans="1:14">
      <c r="A210" s="19">
        <f ca="1">RANK(C210,C$2:C$998)</f>
        <v>184</v>
      </c>
      <c r="B210" s="7"/>
      <c r="C210" s="17" cm="1">
        <f t="array" aca="1" ref="C210" ca="1">SUM(LARGE(D210:N210,ROW(INDIRECT("1:2"))))</f>
        <v>0</v>
      </c>
      <c r="D210" s="16">
        <f>IFERROR(100*_xlfn.IFNA(VLOOKUP($B210,KviZDarije1!$A$1:$N$1000, 8, 0), 0)/'TOP SCORES'!B$7,0)</f>
        <v>0</v>
      </c>
      <c r="E210" s="16">
        <f>IFERROR(100*_xlfn.IFNA(VLOOKUP($B210,KviZDarije2!$A$1:$N$1000, 8, 0), 0)/'TOP SCORES'!C$7,0)</f>
        <v>0</v>
      </c>
      <c r="F210" s="16">
        <f>IFERROR(100*_xlfn.IFNA(VLOOKUP($B210,KviZDarije3!$A$1:$N$1000, 8, 0), 0)/'TOP SCORES'!D$7,0)</f>
        <v>0</v>
      </c>
      <c r="G210" s="16">
        <f>IFERROR(100*_xlfn.IFNA(VLOOKUP($B210,KviZDarije4!$A$1:$N$1000, 8, 0), 0)/'TOP SCORES'!E$7,0)</f>
        <v>0</v>
      </c>
      <c r="H210" s="16">
        <f>IFERROR(100*_xlfn.IFNA(VLOOKUP($B210,KviZDarije5!$A$1:$N$1000, 8, 0), 0)/'TOP SCORES'!F$7,0)</f>
        <v>0</v>
      </c>
      <c r="I210" s="16">
        <f>IFERROR(100*_xlfn.IFNA(VLOOKUP($B210,KviZDarije6!$A$1:$N$1000, 8, 0), 0)/'TOP SCORES'!G$7,0)</f>
        <v>0</v>
      </c>
      <c r="J210" s="16">
        <f>IFERROR(100*_xlfn.IFNA(VLOOKUP($B210,KviZDarije7!$A$1:$N$1000, 8, 0), 0)/'TOP SCORES'!H$7,0)</f>
        <v>0</v>
      </c>
      <c r="K210" s="16">
        <f>IFERROR(100*_xlfn.IFNA(VLOOKUP($B210,KviZDarije8!$A$1:$N$1000, 8, 0), 0)/'TOP SCORES'!I$7,0)</f>
        <v>0</v>
      </c>
      <c r="L210" s="16">
        <f>IFERROR(100*_xlfn.IFNA(VLOOKUP($B210,KviZDarije9!$A$1:$N$1000, 8, 0), 0)/'TOP SCORES'!J$7,0)</f>
        <v>0</v>
      </c>
      <c r="M210" s="16">
        <f>IFERROR(100*_xlfn.IFNA(VLOOKUP($B210,KviZDarije10!$A$1:$N$1000, 8, 0), 0)/'TOP SCORES'!K$7,0)</f>
        <v>0</v>
      </c>
      <c r="N210" s="16">
        <f>IFERROR(100*_xlfn.IFNA(VLOOKUP($B210,KviZDarije11!$A$1:$N$1000, 8, 0), 0)/'TOP SCORES'!L$7,0)</f>
        <v>0</v>
      </c>
    </row>
    <row r="211" spans="1:14">
      <c r="A211" s="19">
        <f ca="1">RANK(C211,C$2:C$998)</f>
        <v>184</v>
      </c>
      <c r="B211" s="7"/>
      <c r="C211" s="17" cm="1">
        <f t="array" aca="1" ref="C211" ca="1">SUM(LARGE(D211:N211,ROW(INDIRECT("1:2"))))</f>
        <v>0</v>
      </c>
      <c r="D211" s="16">
        <f>IFERROR(100*_xlfn.IFNA(VLOOKUP($B211,KviZDarije1!$A$1:$N$1000, 8, 0), 0)/'TOP SCORES'!B$7,0)</f>
        <v>0</v>
      </c>
      <c r="E211" s="16">
        <f>IFERROR(100*_xlfn.IFNA(VLOOKUP($B211,KviZDarije2!$A$1:$N$1000, 8, 0), 0)/'TOP SCORES'!C$7,0)</f>
        <v>0</v>
      </c>
      <c r="F211" s="16">
        <f>IFERROR(100*_xlfn.IFNA(VLOOKUP($B211,KviZDarije3!$A$1:$N$1000, 8, 0), 0)/'TOP SCORES'!D$7,0)</f>
        <v>0</v>
      </c>
      <c r="G211" s="16">
        <f>IFERROR(100*_xlfn.IFNA(VLOOKUP($B211,KviZDarije4!$A$1:$N$1000, 8, 0), 0)/'TOP SCORES'!E$7,0)</f>
        <v>0</v>
      </c>
      <c r="H211" s="16">
        <f>IFERROR(100*_xlfn.IFNA(VLOOKUP($B211,KviZDarije5!$A$1:$N$1000, 8, 0), 0)/'TOP SCORES'!F$7,0)</f>
        <v>0</v>
      </c>
      <c r="I211" s="16">
        <f>IFERROR(100*_xlfn.IFNA(VLOOKUP($B211,KviZDarije6!$A$1:$N$1000, 8, 0), 0)/'TOP SCORES'!G$7,0)</f>
        <v>0</v>
      </c>
      <c r="J211" s="16">
        <f>IFERROR(100*_xlfn.IFNA(VLOOKUP($B211,KviZDarije7!$A$1:$N$1000, 8, 0), 0)/'TOP SCORES'!H$7,0)</f>
        <v>0</v>
      </c>
      <c r="K211" s="16">
        <f>IFERROR(100*_xlfn.IFNA(VLOOKUP($B211,KviZDarije8!$A$1:$N$1000, 8, 0), 0)/'TOP SCORES'!I$7,0)</f>
        <v>0</v>
      </c>
      <c r="L211" s="16">
        <f>IFERROR(100*_xlfn.IFNA(VLOOKUP($B211,KviZDarije9!$A$1:$N$1000, 8, 0), 0)/'TOP SCORES'!J$7,0)</f>
        <v>0</v>
      </c>
      <c r="M211" s="16">
        <f>IFERROR(100*_xlfn.IFNA(VLOOKUP($B211,KviZDarije10!$A$1:$N$1000, 8, 0), 0)/'TOP SCORES'!K$7,0)</f>
        <v>0</v>
      </c>
      <c r="N211" s="16">
        <f>IFERROR(100*_xlfn.IFNA(VLOOKUP($B211,KviZDarije11!$A$1:$N$1000, 8, 0), 0)/'TOP SCORES'!L$7,0)</f>
        <v>0</v>
      </c>
    </row>
    <row r="212" spans="1:14">
      <c r="A212" s="19">
        <f ca="1">RANK(C212,C$2:C$998)</f>
        <v>184</v>
      </c>
      <c r="B212" s="7"/>
      <c r="C212" s="17" cm="1">
        <f t="array" aca="1" ref="C212" ca="1">SUM(LARGE(D212:N212,ROW(INDIRECT("1:2"))))</f>
        <v>0</v>
      </c>
      <c r="D212" s="16">
        <f>IFERROR(100*_xlfn.IFNA(VLOOKUP($B212,KviZDarije1!$A$1:$N$1000, 8, 0), 0)/'TOP SCORES'!B$7,0)</f>
        <v>0</v>
      </c>
      <c r="E212" s="16">
        <f>IFERROR(100*_xlfn.IFNA(VLOOKUP($B212,KviZDarije2!$A$1:$N$1000, 8, 0), 0)/'TOP SCORES'!C$7,0)</f>
        <v>0</v>
      </c>
      <c r="F212" s="16">
        <f>IFERROR(100*_xlfn.IFNA(VLOOKUP($B212,KviZDarije3!$A$1:$N$1000, 8, 0), 0)/'TOP SCORES'!D$7,0)</f>
        <v>0</v>
      </c>
      <c r="G212" s="16">
        <f>IFERROR(100*_xlfn.IFNA(VLOOKUP($B212,KviZDarije4!$A$1:$N$1000, 8, 0), 0)/'TOP SCORES'!E$7,0)</f>
        <v>0</v>
      </c>
      <c r="H212" s="16">
        <f>IFERROR(100*_xlfn.IFNA(VLOOKUP($B212,KviZDarije5!$A$1:$N$1000, 8, 0), 0)/'TOP SCORES'!F$7,0)</f>
        <v>0</v>
      </c>
      <c r="I212" s="16">
        <f>IFERROR(100*_xlfn.IFNA(VLOOKUP($B212,KviZDarije6!$A$1:$N$1000, 8, 0), 0)/'TOP SCORES'!G$7,0)</f>
        <v>0</v>
      </c>
      <c r="J212" s="16">
        <f>IFERROR(100*_xlfn.IFNA(VLOOKUP($B212,KviZDarije7!$A$1:$N$1000, 8, 0), 0)/'TOP SCORES'!H$7,0)</f>
        <v>0</v>
      </c>
      <c r="K212" s="16">
        <f>IFERROR(100*_xlfn.IFNA(VLOOKUP($B212,KviZDarije8!$A$1:$N$1000, 8, 0), 0)/'TOP SCORES'!I$7,0)</f>
        <v>0</v>
      </c>
      <c r="L212" s="16">
        <f>IFERROR(100*_xlfn.IFNA(VLOOKUP($B212,KviZDarije9!$A$1:$N$1000, 8, 0), 0)/'TOP SCORES'!J$7,0)</f>
        <v>0</v>
      </c>
      <c r="M212" s="16">
        <f>IFERROR(100*_xlfn.IFNA(VLOOKUP($B212,KviZDarije10!$A$1:$N$1000, 8, 0), 0)/'TOP SCORES'!K$7,0)</f>
        <v>0</v>
      </c>
      <c r="N212" s="16">
        <f>IFERROR(100*_xlfn.IFNA(VLOOKUP($B212,KviZDarije11!$A$1:$N$1000, 8, 0), 0)/'TOP SCORES'!L$7,0)</f>
        <v>0</v>
      </c>
    </row>
    <row r="213" spans="1:14">
      <c r="A213" s="19">
        <f ca="1">RANK(C213,C$2:C$998)</f>
        <v>184</v>
      </c>
      <c r="B213" s="7"/>
      <c r="C213" s="17" cm="1">
        <f t="array" aca="1" ref="C213" ca="1">SUM(LARGE(D213:N213,ROW(INDIRECT("1:2"))))</f>
        <v>0</v>
      </c>
      <c r="D213" s="16">
        <f>IFERROR(100*_xlfn.IFNA(VLOOKUP($B213,KviZDarije1!$A$1:$N$1000, 8, 0), 0)/'TOP SCORES'!B$7,0)</f>
        <v>0</v>
      </c>
      <c r="E213" s="16">
        <f>IFERROR(100*_xlfn.IFNA(VLOOKUP($B213,KviZDarije2!$A$1:$N$1000, 8, 0), 0)/'TOP SCORES'!C$7,0)</f>
        <v>0</v>
      </c>
      <c r="F213" s="16">
        <f>IFERROR(100*_xlfn.IFNA(VLOOKUP($B213,KviZDarije3!$A$1:$N$1000, 8, 0), 0)/'TOP SCORES'!D$7,0)</f>
        <v>0</v>
      </c>
      <c r="G213" s="16">
        <f>IFERROR(100*_xlfn.IFNA(VLOOKUP($B213,KviZDarije4!$A$1:$N$1000, 8, 0), 0)/'TOP SCORES'!E$7,0)</f>
        <v>0</v>
      </c>
      <c r="H213" s="16">
        <f>IFERROR(100*_xlfn.IFNA(VLOOKUP($B213,KviZDarije5!$A$1:$N$1000, 8, 0), 0)/'TOP SCORES'!F$7,0)</f>
        <v>0</v>
      </c>
      <c r="I213" s="16">
        <f>IFERROR(100*_xlfn.IFNA(VLOOKUP($B213,KviZDarije6!$A$1:$N$1000, 8, 0), 0)/'TOP SCORES'!G$7,0)</f>
        <v>0</v>
      </c>
      <c r="J213" s="16">
        <f>IFERROR(100*_xlfn.IFNA(VLOOKUP($B213,KviZDarije7!$A$1:$N$1000, 8, 0), 0)/'TOP SCORES'!H$7,0)</f>
        <v>0</v>
      </c>
      <c r="K213" s="16">
        <f>IFERROR(100*_xlfn.IFNA(VLOOKUP($B213,KviZDarije8!$A$1:$N$1000, 8, 0), 0)/'TOP SCORES'!I$7,0)</f>
        <v>0</v>
      </c>
      <c r="L213" s="16">
        <f>IFERROR(100*_xlfn.IFNA(VLOOKUP($B213,KviZDarije9!$A$1:$N$1000, 8, 0), 0)/'TOP SCORES'!J$7,0)</f>
        <v>0</v>
      </c>
      <c r="M213" s="16">
        <f>IFERROR(100*_xlfn.IFNA(VLOOKUP($B213,KviZDarije10!$A$1:$N$1000, 8, 0), 0)/'TOP SCORES'!K$7,0)</f>
        <v>0</v>
      </c>
      <c r="N213" s="16">
        <f>IFERROR(100*_xlfn.IFNA(VLOOKUP($B213,KviZDarije11!$A$1:$N$1000, 8, 0), 0)/'TOP SCORES'!L$7,0)</f>
        <v>0</v>
      </c>
    </row>
    <row r="214" spans="1:14">
      <c r="A214" s="19">
        <f ca="1">RANK(C214,C$2:C$998)</f>
        <v>184</v>
      </c>
      <c r="B214" s="7"/>
      <c r="C214" s="17" cm="1">
        <f t="array" aca="1" ref="C214" ca="1">SUM(LARGE(D214:N214,ROW(INDIRECT("1:2"))))</f>
        <v>0</v>
      </c>
      <c r="D214" s="16">
        <f>IFERROR(100*_xlfn.IFNA(VLOOKUP($B214,KviZDarije1!$A$1:$N$1000, 8, 0), 0)/'TOP SCORES'!B$7,0)</f>
        <v>0</v>
      </c>
      <c r="E214" s="16">
        <f>IFERROR(100*_xlfn.IFNA(VLOOKUP($B214,KviZDarije2!$A$1:$N$1000, 8, 0), 0)/'TOP SCORES'!C$7,0)</f>
        <v>0</v>
      </c>
      <c r="F214" s="16">
        <f>IFERROR(100*_xlfn.IFNA(VLOOKUP($B214,KviZDarije3!$A$1:$N$1000, 8, 0), 0)/'TOP SCORES'!D$7,0)</f>
        <v>0</v>
      </c>
      <c r="G214" s="16">
        <f>IFERROR(100*_xlfn.IFNA(VLOOKUP($B214,KviZDarije4!$A$1:$N$1000, 8, 0), 0)/'TOP SCORES'!E$7,0)</f>
        <v>0</v>
      </c>
      <c r="H214" s="16">
        <f>IFERROR(100*_xlfn.IFNA(VLOOKUP($B214,KviZDarije5!$A$1:$N$1000, 8, 0), 0)/'TOP SCORES'!F$7,0)</f>
        <v>0</v>
      </c>
      <c r="I214" s="16">
        <f>IFERROR(100*_xlfn.IFNA(VLOOKUP($B214,KviZDarije6!$A$1:$N$1000, 8, 0), 0)/'TOP SCORES'!G$7,0)</f>
        <v>0</v>
      </c>
      <c r="J214" s="16">
        <f>IFERROR(100*_xlfn.IFNA(VLOOKUP($B214,KviZDarije7!$A$1:$N$1000, 8, 0), 0)/'TOP SCORES'!H$7,0)</f>
        <v>0</v>
      </c>
      <c r="K214" s="16">
        <f>IFERROR(100*_xlfn.IFNA(VLOOKUP($B214,KviZDarije8!$A$1:$N$1000, 8, 0), 0)/'TOP SCORES'!I$7,0)</f>
        <v>0</v>
      </c>
      <c r="L214" s="16">
        <f>IFERROR(100*_xlfn.IFNA(VLOOKUP($B214,KviZDarije9!$A$1:$N$1000, 8, 0), 0)/'TOP SCORES'!J$7,0)</f>
        <v>0</v>
      </c>
      <c r="M214" s="16">
        <f>IFERROR(100*_xlfn.IFNA(VLOOKUP($B214,KviZDarije10!$A$1:$N$1000, 8, 0), 0)/'TOP SCORES'!K$7,0)</f>
        <v>0</v>
      </c>
      <c r="N214" s="16">
        <f>IFERROR(100*_xlfn.IFNA(VLOOKUP($B214,KviZDarije11!$A$1:$N$1000, 8, 0), 0)/'TOP SCORES'!L$7,0)</f>
        <v>0</v>
      </c>
    </row>
    <row r="215" spans="1:14">
      <c r="A215" s="19">
        <f ca="1">RANK(C215,C$2:C$998)</f>
        <v>184</v>
      </c>
      <c r="B215" s="7"/>
      <c r="C215" s="17" cm="1">
        <f t="array" aca="1" ref="C215" ca="1">SUM(LARGE(D215:N215,ROW(INDIRECT("1:2"))))</f>
        <v>0</v>
      </c>
      <c r="D215" s="16">
        <f>IFERROR(100*_xlfn.IFNA(VLOOKUP($B215,KviZDarije1!$A$1:$N$1000, 8, 0), 0)/'TOP SCORES'!B$7,0)</f>
        <v>0</v>
      </c>
      <c r="E215" s="16">
        <f>IFERROR(100*_xlfn.IFNA(VLOOKUP($B215,KviZDarije2!$A$1:$N$1000, 8, 0), 0)/'TOP SCORES'!C$7,0)</f>
        <v>0</v>
      </c>
      <c r="F215" s="16">
        <f>IFERROR(100*_xlfn.IFNA(VLOOKUP($B215,KviZDarije3!$A$1:$N$1000, 8, 0), 0)/'TOP SCORES'!D$7,0)</f>
        <v>0</v>
      </c>
      <c r="G215" s="16">
        <f>IFERROR(100*_xlfn.IFNA(VLOOKUP($B215,KviZDarije4!$A$1:$N$1000, 8, 0), 0)/'TOP SCORES'!E$7,0)</f>
        <v>0</v>
      </c>
      <c r="H215" s="16">
        <f>IFERROR(100*_xlfn.IFNA(VLOOKUP($B215,KviZDarije5!$A$1:$N$1000, 8, 0), 0)/'TOP SCORES'!F$7,0)</f>
        <v>0</v>
      </c>
      <c r="I215" s="16">
        <f>IFERROR(100*_xlfn.IFNA(VLOOKUP($B215,KviZDarije6!$A$1:$N$1000, 8, 0), 0)/'TOP SCORES'!G$7,0)</f>
        <v>0</v>
      </c>
      <c r="J215" s="16">
        <f>IFERROR(100*_xlfn.IFNA(VLOOKUP($B215,KviZDarije7!$A$1:$N$1000, 8, 0), 0)/'TOP SCORES'!H$7,0)</f>
        <v>0</v>
      </c>
      <c r="K215" s="16">
        <f>IFERROR(100*_xlfn.IFNA(VLOOKUP($B215,KviZDarije8!$A$1:$N$1000, 8, 0), 0)/'TOP SCORES'!I$7,0)</f>
        <v>0</v>
      </c>
      <c r="L215" s="16">
        <f>IFERROR(100*_xlfn.IFNA(VLOOKUP($B215,KviZDarije9!$A$1:$N$1000, 8, 0), 0)/'TOP SCORES'!J$7,0)</f>
        <v>0</v>
      </c>
      <c r="M215" s="16">
        <f>IFERROR(100*_xlfn.IFNA(VLOOKUP($B215,KviZDarije10!$A$1:$N$1000, 8, 0), 0)/'TOP SCORES'!K$7,0)</f>
        <v>0</v>
      </c>
      <c r="N215" s="16">
        <f>IFERROR(100*_xlfn.IFNA(VLOOKUP($B215,KviZDarije11!$A$1:$N$1000, 8, 0), 0)/'TOP SCORES'!L$7,0)</f>
        <v>0</v>
      </c>
    </row>
    <row r="216" spans="1:14">
      <c r="A216" s="19">
        <f ca="1">RANK(C216,C$2:C$998)</f>
        <v>184</v>
      </c>
      <c r="B216" s="7"/>
      <c r="C216" s="17" cm="1">
        <f t="array" aca="1" ref="C216" ca="1">SUM(LARGE(D216:N216,ROW(INDIRECT("1:2"))))</f>
        <v>0</v>
      </c>
      <c r="D216" s="16">
        <f>IFERROR(100*_xlfn.IFNA(VLOOKUP($B216,KviZDarije1!$A$1:$N$1000, 8, 0), 0)/'TOP SCORES'!B$7,0)</f>
        <v>0</v>
      </c>
      <c r="E216" s="16">
        <f>IFERROR(100*_xlfn.IFNA(VLOOKUP($B216,KviZDarije2!$A$1:$N$1000, 8, 0), 0)/'TOP SCORES'!C$7,0)</f>
        <v>0</v>
      </c>
      <c r="F216" s="16">
        <f>IFERROR(100*_xlfn.IFNA(VLOOKUP($B216,KviZDarije3!$A$1:$N$1000, 8, 0), 0)/'TOP SCORES'!D$7,0)</f>
        <v>0</v>
      </c>
      <c r="G216" s="16">
        <f>IFERROR(100*_xlfn.IFNA(VLOOKUP($B216,KviZDarije4!$A$1:$N$1000, 8, 0), 0)/'TOP SCORES'!E$7,0)</f>
        <v>0</v>
      </c>
      <c r="H216" s="16">
        <f>IFERROR(100*_xlfn.IFNA(VLOOKUP($B216,KviZDarije5!$A$1:$N$1000, 8, 0), 0)/'TOP SCORES'!F$7,0)</f>
        <v>0</v>
      </c>
      <c r="I216" s="16">
        <f>IFERROR(100*_xlfn.IFNA(VLOOKUP($B216,KviZDarije6!$A$1:$N$1000, 8, 0), 0)/'TOP SCORES'!G$7,0)</f>
        <v>0</v>
      </c>
      <c r="J216" s="16">
        <f>IFERROR(100*_xlfn.IFNA(VLOOKUP($B216,KviZDarije7!$A$1:$N$1000, 8, 0), 0)/'TOP SCORES'!H$7,0)</f>
        <v>0</v>
      </c>
      <c r="K216" s="16">
        <f>IFERROR(100*_xlfn.IFNA(VLOOKUP($B216,KviZDarije8!$A$1:$N$1000, 8, 0), 0)/'TOP SCORES'!I$7,0)</f>
        <v>0</v>
      </c>
      <c r="L216" s="16">
        <f>IFERROR(100*_xlfn.IFNA(VLOOKUP($B216,KviZDarije9!$A$1:$N$1000, 8, 0), 0)/'TOP SCORES'!J$7,0)</f>
        <v>0</v>
      </c>
      <c r="M216" s="16">
        <f>IFERROR(100*_xlfn.IFNA(VLOOKUP($B216,KviZDarije10!$A$1:$N$1000, 8, 0), 0)/'TOP SCORES'!K$7,0)</f>
        <v>0</v>
      </c>
      <c r="N216" s="16">
        <f>IFERROR(100*_xlfn.IFNA(VLOOKUP($B216,KviZDarije11!$A$1:$N$1000, 8, 0), 0)/'TOP SCORES'!L$7,0)</f>
        <v>0</v>
      </c>
    </row>
    <row r="217" spans="1:14">
      <c r="A217" s="19">
        <f ca="1">RANK(C217,C$2:C$998)</f>
        <v>184</v>
      </c>
      <c r="B217" s="7"/>
      <c r="C217" s="17" cm="1">
        <f t="array" aca="1" ref="C217" ca="1">SUM(LARGE(D217:N217,ROW(INDIRECT("1:2"))))</f>
        <v>0</v>
      </c>
      <c r="D217" s="16">
        <f>IFERROR(100*_xlfn.IFNA(VLOOKUP($B217,KviZDarije1!$A$1:$N$1000, 8, 0), 0)/'TOP SCORES'!B$7,0)</f>
        <v>0</v>
      </c>
      <c r="E217" s="16">
        <f>IFERROR(100*_xlfn.IFNA(VLOOKUP($B217,KviZDarije2!$A$1:$N$1000, 8, 0), 0)/'TOP SCORES'!C$7,0)</f>
        <v>0</v>
      </c>
      <c r="F217" s="16">
        <f>IFERROR(100*_xlfn.IFNA(VLOOKUP($B217,KviZDarije3!$A$1:$N$1000, 8, 0), 0)/'TOP SCORES'!D$7,0)</f>
        <v>0</v>
      </c>
      <c r="G217" s="16">
        <f>IFERROR(100*_xlfn.IFNA(VLOOKUP($B217,KviZDarije4!$A$1:$N$1000, 8, 0), 0)/'TOP SCORES'!E$7,0)</f>
        <v>0</v>
      </c>
      <c r="H217" s="16">
        <f>IFERROR(100*_xlfn.IFNA(VLOOKUP($B217,KviZDarije5!$A$1:$N$1000, 8, 0), 0)/'TOP SCORES'!F$7,0)</f>
        <v>0</v>
      </c>
      <c r="I217" s="16">
        <f>IFERROR(100*_xlfn.IFNA(VLOOKUP($B217,KviZDarije6!$A$1:$N$1000, 8, 0), 0)/'TOP SCORES'!G$7,0)</f>
        <v>0</v>
      </c>
      <c r="J217" s="16">
        <f>IFERROR(100*_xlfn.IFNA(VLOOKUP($B217,KviZDarije7!$A$1:$N$1000, 8, 0), 0)/'TOP SCORES'!H$7,0)</f>
        <v>0</v>
      </c>
      <c r="K217" s="16">
        <f>IFERROR(100*_xlfn.IFNA(VLOOKUP($B217,KviZDarije8!$A$1:$N$1000, 8, 0), 0)/'TOP SCORES'!I$7,0)</f>
        <v>0</v>
      </c>
      <c r="L217" s="16">
        <f>IFERROR(100*_xlfn.IFNA(VLOOKUP($B217,KviZDarije9!$A$1:$N$1000, 8, 0), 0)/'TOP SCORES'!J$7,0)</f>
        <v>0</v>
      </c>
      <c r="M217" s="16">
        <f>IFERROR(100*_xlfn.IFNA(VLOOKUP($B217,KviZDarije10!$A$1:$N$1000, 8, 0), 0)/'TOP SCORES'!K$7,0)</f>
        <v>0</v>
      </c>
      <c r="N217" s="16">
        <f>IFERROR(100*_xlfn.IFNA(VLOOKUP($B217,KviZDarije11!$A$1:$N$1000, 8, 0), 0)/'TOP SCORES'!L$7,0)</f>
        <v>0</v>
      </c>
    </row>
    <row r="218" spans="1:14">
      <c r="A218" s="19">
        <f ca="1">RANK(C218,C$2:C$998)</f>
        <v>184</v>
      </c>
      <c r="B218" s="7"/>
      <c r="C218" s="17" cm="1">
        <f t="array" aca="1" ref="C218" ca="1">SUM(LARGE(D218:N218,ROW(INDIRECT("1:2"))))</f>
        <v>0</v>
      </c>
      <c r="D218" s="16">
        <f>IFERROR(100*_xlfn.IFNA(VLOOKUP($B218,KviZDarije1!$A$1:$N$1000, 8, 0), 0)/'TOP SCORES'!B$7,0)</f>
        <v>0</v>
      </c>
      <c r="E218" s="16">
        <f>IFERROR(100*_xlfn.IFNA(VLOOKUP($B218,KviZDarije2!$A$1:$N$1000, 8, 0), 0)/'TOP SCORES'!C$7,0)</f>
        <v>0</v>
      </c>
      <c r="F218" s="16">
        <f>IFERROR(100*_xlfn.IFNA(VLOOKUP($B218,KviZDarije3!$A$1:$N$1000, 8, 0), 0)/'TOP SCORES'!D$7,0)</f>
        <v>0</v>
      </c>
      <c r="G218" s="16">
        <f>IFERROR(100*_xlfn.IFNA(VLOOKUP($B218,KviZDarije4!$A$1:$N$1000, 8, 0), 0)/'TOP SCORES'!E$7,0)</f>
        <v>0</v>
      </c>
      <c r="H218" s="16">
        <f>IFERROR(100*_xlfn.IFNA(VLOOKUP($B218,KviZDarije5!$A$1:$N$1000, 8, 0), 0)/'TOP SCORES'!F$7,0)</f>
        <v>0</v>
      </c>
      <c r="I218" s="16">
        <f>IFERROR(100*_xlfn.IFNA(VLOOKUP($B218,KviZDarije6!$A$1:$N$1000, 8, 0), 0)/'TOP SCORES'!G$7,0)</f>
        <v>0</v>
      </c>
      <c r="J218" s="16">
        <f>IFERROR(100*_xlfn.IFNA(VLOOKUP($B218,KviZDarije7!$A$1:$N$1000, 8, 0), 0)/'TOP SCORES'!H$7,0)</f>
        <v>0</v>
      </c>
      <c r="K218" s="16">
        <f>IFERROR(100*_xlfn.IFNA(VLOOKUP($B218,KviZDarije8!$A$1:$N$1000, 8, 0), 0)/'TOP SCORES'!I$7,0)</f>
        <v>0</v>
      </c>
      <c r="L218" s="16">
        <f>IFERROR(100*_xlfn.IFNA(VLOOKUP($B218,KviZDarije9!$A$1:$N$1000, 8, 0), 0)/'TOP SCORES'!J$7,0)</f>
        <v>0</v>
      </c>
      <c r="M218" s="16">
        <f>IFERROR(100*_xlfn.IFNA(VLOOKUP($B218,KviZDarije10!$A$1:$N$1000, 8, 0), 0)/'TOP SCORES'!K$7,0)</f>
        <v>0</v>
      </c>
      <c r="N218" s="16">
        <f>IFERROR(100*_xlfn.IFNA(VLOOKUP($B218,KviZDarije11!$A$1:$N$1000, 8, 0), 0)/'TOP SCORES'!L$7,0)</f>
        <v>0</v>
      </c>
    </row>
    <row r="219" spans="1:14">
      <c r="A219" s="19">
        <f ca="1">RANK(C219,C$2:C$998)</f>
        <v>184</v>
      </c>
      <c r="B219" s="7"/>
      <c r="C219" s="17" cm="1">
        <f t="array" aca="1" ref="C219" ca="1">SUM(LARGE(D219:N219,ROW(INDIRECT("1:2"))))</f>
        <v>0</v>
      </c>
      <c r="D219" s="16">
        <f>IFERROR(100*_xlfn.IFNA(VLOOKUP($B219,KviZDarije1!$A$1:$N$1000, 8, 0), 0)/'TOP SCORES'!B$7,0)</f>
        <v>0</v>
      </c>
      <c r="E219" s="16">
        <f>IFERROR(100*_xlfn.IFNA(VLOOKUP($B219,KviZDarije2!$A$1:$N$1000, 8, 0), 0)/'TOP SCORES'!C$7,0)</f>
        <v>0</v>
      </c>
      <c r="F219" s="16">
        <f>IFERROR(100*_xlfn.IFNA(VLOOKUP($B219,KviZDarije3!$A$1:$N$1000, 8, 0), 0)/'TOP SCORES'!D$7,0)</f>
        <v>0</v>
      </c>
      <c r="G219" s="16">
        <f>IFERROR(100*_xlfn.IFNA(VLOOKUP($B219,KviZDarije4!$A$1:$N$1000, 8, 0), 0)/'TOP SCORES'!E$7,0)</f>
        <v>0</v>
      </c>
      <c r="H219" s="16">
        <f>IFERROR(100*_xlfn.IFNA(VLOOKUP($B219,KviZDarije5!$A$1:$N$1000, 8, 0), 0)/'TOP SCORES'!F$7,0)</f>
        <v>0</v>
      </c>
      <c r="I219" s="16">
        <f>IFERROR(100*_xlfn.IFNA(VLOOKUP($B219,KviZDarije6!$A$1:$N$1000, 8, 0), 0)/'TOP SCORES'!G$7,0)</f>
        <v>0</v>
      </c>
      <c r="J219" s="16">
        <f>IFERROR(100*_xlfn.IFNA(VLOOKUP($B219,KviZDarije7!$A$1:$N$1000, 8, 0), 0)/'TOP SCORES'!H$7,0)</f>
        <v>0</v>
      </c>
      <c r="K219" s="16">
        <f>IFERROR(100*_xlfn.IFNA(VLOOKUP($B219,KviZDarije8!$A$1:$N$1000, 8, 0), 0)/'TOP SCORES'!I$7,0)</f>
        <v>0</v>
      </c>
      <c r="L219" s="16">
        <f>IFERROR(100*_xlfn.IFNA(VLOOKUP($B219,KviZDarije9!$A$1:$N$1000, 8, 0), 0)/'TOP SCORES'!J$7,0)</f>
        <v>0</v>
      </c>
      <c r="M219" s="16">
        <f>IFERROR(100*_xlfn.IFNA(VLOOKUP($B219,KviZDarije10!$A$1:$N$1000, 8, 0), 0)/'TOP SCORES'!K$7,0)</f>
        <v>0</v>
      </c>
      <c r="N219" s="16">
        <f>IFERROR(100*_xlfn.IFNA(VLOOKUP($B219,KviZDarije11!$A$1:$N$1000, 8, 0), 0)/'TOP SCORES'!L$7,0)</f>
        <v>0</v>
      </c>
    </row>
    <row r="220" spans="1:14">
      <c r="A220" s="19">
        <f ca="1">RANK(C220,C$2:C$998)</f>
        <v>184</v>
      </c>
      <c r="B220" s="7"/>
      <c r="C220" s="17" cm="1">
        <f t="array" aca="1" ref="C220" ca="1">SUM(LARGE(D220:N220,ROW(INDIRECT("1:2"))))</f>
        <v>0</v>
      </c>
      <c r="D220" s="16">
        <f>IFERROR(100*_xlfn.IFNA(VLOOKUP($B220,KviZDarije1!$A$1:$N$1000, 8, 0), 0)/'TOP SCORES'!B$7,0)</f>
        <v>0</v>
      </c>
      <c r="E220" s="16">
        <f>IFERROR(100*_xlfn.IFNA(VLOOKUP($B220,KviZDarije2!$A$1:$N$1000, 8, 0), 0)/'TOP SCORES'!C$7,0)</f>
        <v>0</v>
      </c>
      <c r="F220" s="16">
        <f>IFERROR(100*_xlfn.IFNA(VLOOKUP($B220,KviZDarije3!$A$1:$N$1000, 8, 0), 0)/'TOP SCORES'!D$7,0)</f>
        <v>0</v>
      </c>
      <c r="G220" s="16">
        <f>IFERROR(100*_xlfn.IFNA(VLOOKUP($B220,KviZDarije4!$A$1:$N$1000, 8, 0), 0)/'TOP SCORES'!E$7,0)</f>
        <v>0</v>
      </c>
      <c r="H220" s="16">
        <f>IFERROR(100*_xlfn.IFNA(VLOOKUP($B220,KviZDarije5!$A$1:$N$1000, 8, 0), 0)/'TOP SCORES'!F$7,0)</f>
        <v>0</v>
      </c>
      <c r="I220" s="16">
        <f>IFERROR(100*_xlfn.IFNA(VLOOKUP($B220,KviZDarije6!$A$1:$N$1000, 8, 0), 0)/'TOP SCORES'!G$7,0)</f>
        <v>0</v>
      </c>
      <c r="J220" s="16">
        <f>IFERROR(100*_xlfn.IFNA(VLOOKUP($B220,KviZDarije7!$A$1:$N$1000, 8, 0), 0)/'TOP SCORES'!H$7,0)</f>
        <v>0</v>
      </c>
      <c r="K220" s="16">
        <f>IFERROR(100*_xlfn.IFNA(VLOOKUP($B220,KviZDarije8!$A$1:$N$1000, 8, 0), 0)/'TOP SCORES'!I$7,0)</f>
        <v>0</v>
      </c>
      <c r="L220" s="16">
        <f>IFERROR(100*_xlfn.IFNA(VLOOKUP($B220,KviZDarije9!$A$1:$N$1000, 8, 0), 0)/'TOP SCORES'!J$7,0)</f>
        <v>0</v>
      </c>
      <c r="M220" s="16">
        <f>IFERROR(100*_xlfn.IFNA(VLOOKUP($B220,KviZDarije10!$A$1:$N$1000, 8, 0), 0)/'TOP SCORES'!K$7,0)</f>
        <v>0</v>
      </c>
      <c r="N220" s="16">
        <f>IFERROR(100*_xlfn.IFNA(VLOOKUP($B220,KviZDarije11!$A$1:$N$1000, 8, 0), 0)/'TOP SCORES'!L$7,0)</f>
        <v>0</v>
      </c>
    </row>
    <row r="221" spans="1:14">
      <c r="A221" s="19">
        <f ca="1">RANK(C221,C$2:C$998)</f>
        <v>184</v>
      </c>
      <c r="B221" s="7"/>
      <c r="C221" s="17" cm="1">
        <f t="array" aca="1" ref="C221" ca="1">SUM(LARGE(D221:N221,ROW(INDIRECT("1:2"))))</f>
        <v>0</v>
      </c>
      <c r="D221" s="16">
        <f>IFERROR(100*_xlfn.IFNA(VLOOKUP($B221,KviZDarije1!$A$1:$N$1000, 8, 0), 0)/'TOP SCORES'!B$7,0)</f>
        <v>0</v>
      </c>
      <c r="E221" s="16">
        <f>IFERROR(100*_xlfn.IFNA(VLOOKUP($B221,KviZDarije2!$A$1:$N$1000, 8, 0), 0)/'TOP SCORES'!C$7,0)</f>
        <v>0</v>
      </c>
      <c r="F221" s="16">
        <f>IFERROR(100*_xlfn.IFNA(VLOOKUP($B221,KviZDarije3!$A$1:$N$1000, 8, 0), 0)/'TOP SCORES'!D$7,0)</f>
        <v>0</v>
      </c>
      <c r="G221" s="16">
        <f>IFERROR(100*_xlfn.IFNA(VLOOKUP($B221,KviZDarije4!$A$1:$N$1000, 8, 0), 0)/'TOP SCORES'!E$7,0)</f>
        <v>0</v>
      </c>
      <c r="H221" s="16">
        <f>IFERROR(100*_xlfn.IFNA(VLOOKUP($B221,KviZDarije5!$A$1:$N$1000, 8, 0), 0)/'TOP SCORES'!F$7,0)</f>
        <v>0</v>
      </c>
      <c r="I221" s="16">
        <f>IFERROR(100*_xlfn.IFNA(VLOOKUP($B221,KviZDarije6!$A$1:$N$1000, 8, 0), 0)/'TOP SCORES'!G$7,0)</f>
        <v>0</v>
      </c>
      <c r="J221" s="16">
        <f>IFERROR(100*_xlfn.IFNA(VLOOKUP($B221,KviZDarije7!$A$1:$N$1000, 8, 0), 0)/'TOP SCORES'!H$7,0)</f>
        <v>0</v>
      </c>
      <c r="K221" s="16">
        <f>IFERROR(100*_xlfn.IFNA(VLOOKUP($B221,KviZDarije8!$A$1:$N$1000, 8, 0), 0)/'TOP SCORES'!I$7,0)</f>
        <v>0</v>
      </c>
      <c r="L221" s="16">
        <f>IFERROR(100*_xlfn.IFNA(VLOOKUP($B221,KviZDarije9!$A$1:$N$1000, 8, 0), 0)/'TOP SCORES'!J$7,0)</f>
        <v>0</v>
      </c>
      <c r="M221" s="16">
        <f>IFERROR(100*_xlfn.IFNA(VLOOKUP($B221,KviZDarije10!$A$1:$N$1000, 8, 0), 0)/'TOP SCORES'!K$7,0)</f>
        <v>0</v>
      </c>
      <c r="N221" s="16">
        <f>IFERROR(100*_xlfn.IFNA(VLOOKUP($B221,KviZDarije11!$A$1:$N$1000, 8, 0), 0)/'TOP SCORES'!L$7,0)</f>
        <v>0</v>
      </c>
    </row>
    <row r="222" spans="1:14">
      <c r="A222" s="19">
        <f ca="1">RANK(C222,C$2:C$998)</f>
        <v>184</v>
      </c>
      <c r="B222" s="7"/>
      <c r="C222" s="17" cm="1">
        <f t="array" aca="1" ref="C222" ca="1">SUM(LARGE(D222:N222,ROW(INDIRECT("1:2"))))</f>
        <v>0</v>
      </c>
      <c r="D222" s="16">
        <f>IFERROR(100*_xlfn.IFNA(VLOOKUP($B222,KviZDarije1!$A$1:$N$1000, 8, 0), 0)/'TOP SCORES'!B$7,0)</f>
        <v>0</v>
      </c>
      <c r="E222" s="16">
        <f>IFERROR(100*_xlfn.IFNA(VLOOKUP($B222,KviZDarije2!$A$1:$N$1000, 8, 0), 0)/'TOP SCORES'!C$7,0)</f>
        <v>0</v>
      </c>
      <c r="F222" s="16">
        <f>IFERROR(100*_xlfn.IFNA(VLOOKUP($B222,KviZDarije3!$A$1:$N$1000, 8, 0), 0)/'TOP SCORES'!D$7,0)</f>
        <v>0</v>
      </c>
      <c r="G222" s="16">
        <f>IFERROR(100*_xlfn.IFNA(VLOOKUP($B222,KviZDarije4!$A$1:$N$1000, 8, 0), 0)/'TOP SCORES'!E$7,0)</f>
        <v>0</v>
      </c>
      <c r="H222" s="16">
        <f>IFERROR(100*_xlfn.IFNA(VLOOKUP($B222,KviZDarije5!$A$1:$N$1000, 8, 0), 0)/'TOP SCORES'!F$7,0)</f>
        <v>0</v>
      </c>
      <c r="I222" s="16">
        <f>IFERROR(100*_xlfn.IFNA(VLOOKUP($B222,KviZDarije6!$A$1:$N$1000, 8, 0), 0)/'TOP SCORES'!G$7,0)</f>
        <v>0</v>
      </c>
      <c r="J222" s="16">
        <f>IFERROR(100*_xlfn.IFNA(VLOOKUP($B222,KviZDarije7!$A$1:$N$1000, 8, 0), 0)/'TOP SCORES'!H$7,0)</f>
        <v>0</v>
      </c>
      <c r="K222" s="16">
        <f>IFERROR(100*_xlfn.IFNA(VLOOKUP($B222,KviZDarije8!$A$1:$N$1000, 8, 0), 0)/'TOP SCORES'!I$7,0)</f>
        <v>0</v>
      </c>
      <c r="L222" s="16">
        <f>IFERROR(100*_xlfn.IFNA(VLOOKUP($B222,KviZDarije9!$A$1:$N$1000, 8, 0), 0)/'TOP SCORES'!J$7,0)</f>
        <v>0</v>
      </c>
      <c r="M222" s="16">
        <f>IFERROR(100*_xlfn.IFNA(VLOOKUP($B222,KviZDarije10!$A$1:$N$1000, 8, 0), 0)/'TOP SCORES'!K$7,0)</f>
        <v>0</v>
      </c>
      <c r="N222" s="16">
        <f>IFERROR(100*_xlfn.IFNA(VLOOKUP($B222,KviZDarije11!$A$1:$N$1000, 8, 0), 0)/'TOP SCORES'!L$7,0)</f>
        <v>0</v>
      </c>
    </row>
    <row r="223" spans="1:14">
      <c r="A223" s="19">
        <f ca="1">RANK(C223,C$2:C$998)</f>
        <v>184</v>
      </c>
      <c r="B223" s="7"/>
      <c r="C223" s="17" cm="1">
        <f t="array" aca="1" ref="C223" ca="1">SUM(LARGE(D223:N223,ROW(INDIRECT("1:2"))))</f>
        <v>0</v>
      </c>
      <c r="D223" s="16">
        <f>IFERROR(100*_xlfn.IFNA(VLOOKUP($B223,KviZDarije1!$A$1:$N$1000, 8, 0), 0)/'TOP SCORES'!B$7,0)</f>
        <v>0</v>
      </c>
      <c r="E223" s="16">
        <f>IFERROR(100*_xlfn.IFNA(VLOOKUP($B223,KviZDarije2!$A$1:$N$1000, 8, 0), 0)/'TOP SCORES'!C$7,0)</f>
        <v>0</v>
      </c>
      <c r="F223" s="16">
        <f>IFERROR(100*_xlfn.IFNA(VLOOKUP($B223,KviZDarije3!$A$1:$N$1000, 8, 0), 0)/'TOP SCORES'!D$7,0)</f>
        <v>0</v>
      </c>
      <c r="G223" s="16">
        <f>IFERROR(100*_xlfn.IFNA(VLOOKUP($B223,KviZDarije4!$A$1:$N$1000, 8, 0), 0)/'TOP SCORES'!E$7,0)</f>
        <v>0</v>
      </c>
      <c r="H223" s="16">
        <f>IFERROR(100*_xlfn.IFNA(VLOOKUP($B223,KviZDarije5!$A$1:$N$1000, 8, 0), 0)/'TOP SCORES'!F$7,0)</f>
        <v>0</v>
      </c>
      <c r="I223" s="16">
        <f>IFERROR(100*_xlfn.IFNA(VLOOKUP($B223,KviZDarije6!$A$1:$N$1000, 8, 0), 0)/'TOP SCORES'!G$7,0)</f>
        <v>0</v>
      </c>
      <c r="J223" s="16">
        <f>IFERROR(100*_xlfn.IFNA(VLOOKUP($B223,KviZDarije7!$A$1:$N$1000, 8, 0), 0)/'TOP SCORES'!H$7,0)</f>
        <v>0</v>
      </c>
      <c r="K223" s="16">
        <f>IFERROR(100*_xlfn.IFNA(VLOOKUP($B223,KviZDarije8!$A$1:$N$1000, 8, 0), 0)/'TOP SCORES'!I$7,0)</f>
        <v>0</v>
      </c>
      <c r="L223" s="16">
        <f>IFERROR(100*_xlfn.IFNA(VLOOKUP($B223,KviZDarije9!$A$1:$N$1000, 8, 0), 0)/'TOP SCORES'!J$7,0)</f>
        <v>0</v>
      </c>
      <c r="M223" s="16">
        <f>IFERROR(100*_xlfn.IFNA(VLOOKUP($B223,KviZDarije10!$A$1:$N$1000, 8, 0), 0)/'TOP SCORES'!K$7,0)</f>
        <v>0</v>
      </c>
      <c r="N223" s="16">
        <f>IFERROR(100*_xlfn.IFNA(VLOOKUP($B223,KviZDarije11!$A$1:$N$1000, 8, 0), 0)/'TOP SCORES'!L$7,0)</f>
        <v>0</v>
      </c>
    </row>
    <row r="224" spans="1:14">
      <c r="A224" s="19">
        <f ca="1">RANK(C224,C$2:C$998)</f>
        <v>184</v>
      </c>
      <c r="B224" s="7"/>
      <c r="C224" s="17" cm="1">
        <f t="array" aca="1" ref="C224" ca="1">SUM(LARGE(D224:N224,ROW(INDIRECT("1:2"))))</f>
        <v>0</v>
      </c>
      <c r="D224" s="16">
        <f>IFERROR(100*_xlfn.IFNA(VLOOKUP($B224,KviZDarije1!$A$1:$N$1000, 8, 0), 0)/'TOP SCORES'!B$7,0)</f>
        <v>0</v>
      </c>
      <c r="E224" s="16">
        <f>IFERROR(100*_xlfn.IFNA(VLOOKUP($B224,KviZDarije2!$A$1:$N$1000, 8, 0), 0)/'TOP SCORES'!C$7,0)</f>
        <v>0</v>
      </c>
      <c r="F224" s="16">
        <f>IFERROR(100*_xlfn.IFNA(VLOOKUP($B224,KviZDarije3!$A$1:$N$1000, 8, 0), 0)/'TOP SCORES'!D$7,0)</f>
        <v>0</v>
      </c>
      <c r="G224" s="16">
        <f>IFERROR(100*_xlfn.IFNA(VLOOKUP($B224,KviZDarije4!$A$1:$N$1000, 8, 0), 0)/'TOP SCORES'!E$7,0)</f>
        <v>0</v>
      </c>
      <c r="H224" s="16">
        <f>IFERROR(100*_xlfn.IFNA(VLOOKUP($B224,KviZDarije5!$A$1:$N$1000, 8, 0), 0)/'TOP SCORES'!F$7,0)</f>
        <v>0</v>
      </c>
      <c r="I224" s="16">
        <f>IFERROR(100*_xlfn.IFNA(VLOOKUP($B224,KviZDarije6!$A$1:$N$1000, 8, 0), 0)/'TOP SCORES'!G$7,0)</f>
        <v>0</v>
      </c>
      <c r="J224" s="16">
        <f>IFERROR(100*_xlfn.IFNA(VLOOKUP($B224,KviZDarije7!$A$1:$N$1000, 8, 0), 0)/'TOP SCORES'!H$7,0)</f>
        <v>0</v>
      </c>
      <c r="K224" s="16">
        <f>IFERROR(100*_xlfn.IFNA(VLOOKUP($B224,KviZDarije8!$A$1:$N$1000, 8, 0), 0)/'TOP SCORES'!I$7,0)</f>
        <v>0</v>
      </c>
      <c r="L224" s="16">
        <f>IFERROR(100*_xlfn.IFNA(VLOOKUP($B224,KviZDarije9!$A$1:$N$1000, 8, 0), 0)/'TOP SCORES'!J$7,0)</f>
        <v>0</v>
      </c>
      <c r="M224" s="16">
        <f>IFERROR(100*_xlfn.IFNA(VLOOKUP($B224,KviZDarije10!$A$1:$N$1000, 8, 0), 0)/'TOP SCORES'!K$7,0)</f>
        <v>0</v>
      </c>
      <c r="N224" s="16">
        <f>IFERROR(100*_xlfn.IFNA(VLOOKUP($B224,KviZDarije11!$A$1:$N$1000, 8, 0), 0)/'TOP SCORES'!L$7,0)</f>
        <v>0</v>
      </c>
    </row>
    <row r="225" spans="1:14">
      <c r="A225" s="19">
        <f ca="1">RANK(C225,C$2:C$998)</f>
        <v>184</v>
      </c>
      <c r="B225" s="7"/>
      <c r="C225" s="17" cm="1">
        <f t="array" aca="1" ref="C225" ca="1">SUM(LARGE(D225:N225,ROW(INDIRECT("1:2"))))</f>
        <v>0</v>
      </c>
      <c r="D225" s="16">
        <f>IFERROR(100*_xlfn.IFNA(VLOOKUP($B225,KviZDarije1!$A$1:$N$1000, 8, 0), 0)/'TOP SCORES'!B$7,0)</f>
        <v>0</v>
      </c>
      <c r="E225" s="16">
        <f>IFERROR(100*_xlfn.IFNA(VLOOKUP($B225,KviZDarije2!$A$1:$N$1000, 8, 0), 0)/'TOP SCORES'!C$7,0)</f>
        <v>0</v>
      </c>
      <c r="F225" s="16">
        <f>IFERROR(100*_xlfn.IFNA(VLOOKUP($B225,KviZDarije3!$A$1:$N$1000, 8, 0), 0)/'TOP SCORES'!D$7,0)</f>
        <v>0</v>
      </c>
      <c r="G225" s="16">
        <f>IFERROR(100*_xlfn.IFNA(VLOOKUP($B225,KviZDarije4!$A$1:$N$1000, 8, 0), 0)/'TOP SCORES'!E$7,0)</f>
        <v>0</v>
      </c>
      <c r="H225" s="16">
        <f>IFERROR(100*_xlfn.IFNA(VLOOKUP($B225,KviZDarije5!$A$1:$N$1000, 8, 0), 0)/'TOP SCORES'!F$7,0)</f>
        <v>0</v>
      </c>
      <c r="I225" s="16">
        <f>IFERROR(100*_xlfn.IFNA(VLOOKUP($B225,KviZDarije6!$A$1:$N$1000, 8, 0), 0)/'TOP SCORES'!G$7,0)</f>
        <v>0</v>
      </c>
      <c r="J225" s="16">
        <f>IFERROR(100*_xlfn.IFNA(VLOOKUP($B225,KviZDarije7!$A$1:$N$1000, 8, 0), 0)/'TOP SCORES'!H$7,0)</f>
        <v>0</v>
      </c>
      <c r="K225" s="16">
        <f>IFERROR(100*_xlfn.IFNA(VLOOKUP($B225,KviZDarije8!$A$1:$N$1000, 8, 0), 0)/'TOP SCORES'!I$7,0)</f>
        <v>0</v>
      </c>
      <c r="L225" s="16">
        <f>IFERROR(100*_xlfn.IFNA(VLOOKUP($B225,KviZDarije9!$A$1:$N$1000, 8, 0), 0)/'TOP SCORES'!J$7,0)</f>
        <v>0</v>
      </c>
      <c r="M225" s="16">
        <f>IFERROR(100*_xlfn.IFNA(VLOOKUP($B225,KviZDarije10!$A$1:$N$1000, 8, 0), 0)/'TOP SCORES'!K$7,0)</f>
        <v>0</v>
      </c>
      <c r="N225" s="16">
        <f>IFERROR(100*_xlfn.IFNA(VLOOKUP($B225,KviZDarije11!$A$1:$N$1000, 8, 0), 0)/'TOP SCORES'!L$7,0)</f>
        <v>0</v>
      </c>
    </row>
    <row r="226" spans="1:14">
      <c r="A226" s="19">
        <f ca="1">RANK(C226,C$2:C$998)</f>
        <v>184</v>
      </c>
      <c r="B226" s="7"/>
      <c r="C226" s="17" cm="1">
        <f t="array" aca="1" ref="C226" ca="1">SUM(LARGE(D226:N226,ROW(INDIRECT("1:2"))))</f>
        <v>0</v>
      </c>
      <c r="D226" s="16">
        <f>IFERROR(100*_xlfn.IFNA(VLOOKUP($B226,KviZDarije1!$A$1:$N$1000, 8, 0), 0)/'TOP SCORES'!B$7,0)</f>
        <v>0</v>
      </c>
      <c r="E226" s="16">
        <f>IFERROR(100*_xlfn.IFNA(VLOOKUP($B226,KviZDarije2!$A$1:$N$1000, 8, 0), 0)/'TOP SCORES'!C$7,0)</f>
        <v>0</v>
      </c>
      <c r="F226" s="16">
        <f>IFERROR(100*_xlfn.IFNA(VLOOKUP($B226,KviZDarije3!$A$1:$N$1000, 8, 0), 0)/'TOP SCORES'!D$7,0)</f>
        <v>0</v>
      </c>
      <c r="G226" s="16">
        <f>IFERROR(100*_xlfn.IFNA(VLOOKUP($B226,KviZDarije4!$A$1:$N$1000, 8, 0), 0)/'TOP SCORES'!E$7,0)</f>
        <v>0</v>
      </c>
      <c r="H226" s="16">
        <f>IFERROR(100*_xlfn.IFNA(VLOOKUP($B226,KviZDarije5!$A$1:$N$1000, 8, 0), 0)/'TOP SCORES'!F$7,0)</f>
        <v>0</v>
      </c>
      <c r="I226" s="16">
        <f>IFERROR(100*_xlfn.IFNA(VLOOKUP($B226,KviZDarije6!$A$1:$N$1000, 8, 0), 0)/'TOP SCORES'!G$7,0)</f>
        <v>0</v>
      </c>
      <c r="J226" s="16">
        <f>IFERROR(100*_xlfn.IFNA(VLOOKUP($B226,KviZDarije7!$A$1:$N$1000, 8, 0), 0)/'TOP SCORES'!H$7,0)</f>
        <v>0</v>
      </c>
      <c r="K226" s="16">
        <f>IFERROR(100*_xlfn.IFNA(VLOOKUP($B226,KviZDarije8!$A$1:$N$1000, 8, 0), 0)/'TOP SCORES'!I$7,0)</f>
        <v>0</v>
      </c>
      <c r="L226" s="16">
        <f>IFERROR(100*_xlfn.IFNA(VLOOKUP($B226,KviZDarije9!$A$1:$N$1000, 8, 0), 0)/'TOP SCORES'!J$7,0)</f>
        <v>0</v>
      </c>
      <c r="M226" s="16">
        <f>IFERROR(100*_xlfn.IFNA(VLOOKUP($B226,KviZDarije10!$A$1:$N$1000, 8, 0), 0)/'TOP SCORES'!K$7,0)</f>
        <v>0</v>
      </c>
      <c r="N226" s="16">
        <f>IFERROR(100*_xlfn.IFNA(VLOOKUP($B226,KviZDarije11!$A$1:$N$1000, 8, 0), 0)/'TOP SCORES'!L$7,0)</f>
        <v>0</v>
      </c>
    </row>
    <row r="227" spans="1:14">
      <c r="A227" s="19">
        <f ca="1">RANK(C227,C$2:C$998)</f>
        <v>184</v>
      </c>
      <c r="B227" s="7"/>
      <c r="C227" s="17" cm="1">
        <f t="array" aca="1" ref="C227" ca="1">SUM(LARGE(D227:N227,ROW(INDIRECT("1:2"))))</f>
        <v>0</v>
      </c>
      <c r="D227" s="16">
        <f>IFERROR(100*_xlfn.IFNA(VLOOKUP($B227,KviZDarije1!$A$1:$N$1000, 8, 0), 0)/'TOP SCORES'!B$7,0)</f>
        <v>0</v>
      </c>
      <c r="E227" s="16">
        <f>IFERROR(100*_xlfn.IFNA(VLOOKUP($B227,KviZDarije2!$A$1:$N$1000, 8, 0), 0)/'TOP SCORES'!C$7,0)</f>
        <v>0</v>
      </c>
      <c r="F227" s="16">
        <f>IFERROR(100*_xlfn.IFNA(VLOOKUP($B227,KviZDarije3!$A$1:$N$1000, 8, 0), 0)/'TOP SCORES'!D$7,0)</f>
        <v>0</v>
      </c>
      <c r="G227" s="16">
        <f>IFERROR(100*_xlfn.IFNA(VLOOKUP($B227,KviZDarije4!$A$1:$N$1000, 8, 0), 0)/'TOP SCORES'!E$7,0)</f>
        <v>0</v>
      </c>
      <c r="H227" s="16">
        <f>IFERROR(100*_xlfn.IFNA(VLOOKUP($B227,KviZDarije5!$A$1:$N$1000, 8, 0), 0)/'TOP SCORES'!F$7,0)</f>
        <v>0</v>
      </c>
      <c r="I227" s="16">
        <f>IFERROR(100*_xlfn.IFNA(VLOOKUP($B227,KviZDarije6!$A$1:$N$1000, 8, 0), 0)/'TOP SCORES'!G$7,0)</f>
        <v>0</v>
      </c>
      <c r="J227" s="16">
        <f>IFERROR(100*_xlfn.IFNA(VLOOKUP($B227,KviZDarije7!$A$1:$N$1000, 8, 0), 0)/'TOP SCORES'!H$7,0)</f>
        <v>0</v>
      </c>
      <c r="K227" s="16">
        <f>IFERROR(100*_xlfn.IFNA(VLOOKUP($B227,KviZDarije8!$A$1:$N$1000, 8, 0), 0)/'TOP SCORES'!I$7,0)</f>
        <v>0</v>
      </c>
      <c r="L227" s="16">
        <f>IFERROR(100*_xlfn.IFNA(VLOOKUP($B227,KviZDarije9!$A$1:$N$1000, 8, 0), 0)/'TOP SCORES'!J$7,0)</f>
        <v>0</v>
      </c>
      <c r="M227" s="16">
        <f>IFERROR(100*_xlfn.IFNA(VLOOKUP($B227,KviZDarije10!$A$1:$N$1000, 8, 0), 0)/'TOP SCORES'!K$7,0)</f>
        <v>0</v>
      </c>
      <c r="N227" s="16">
        <f>IFERROR(100*_xlfn.IFNA(VLOOKUP($B227,KviZDarije11!$A$1:$N$1000, 8, 0), 0)/'TOP SCORES'!L$7,0)</f>
        <v>0</v>
      </c>
    </row>
    <row r="228" spans="1:14">
      <c r="A228" s="19">
        <f ca="1">RANK(C228,C$2:C$998)</f>
        <v>184</v>
      </c>
      <c r="B228" s="7"/>
      <c r="C228" s="17" cm="1">
        <f t="array" aca="1" ref="C228" ca="1">SUM(LARGE(D228:N228,ROW(INDIRECT("1:2"))))</f>
        <v>0</v>
      </c>
      <c r="D228" s="16">
        <f>IFERROR(100*_xlfn.IFNA(VLOOKUP($B228,KviZDarije1!$A$1:$N$1000, 8, 0), 0)/'TOP SCORES'!B$7,0)</f>
        <v>0</v>
      </c>
      <c r="E228" s="16">
        <f>IFERROR(100*_xlfn.IFNA(VLOOKUP($B228,KviZDarije2!$A$1:$N$1000, 8, 0), 0)/'TOP SCORES'!C$7,0)</f>
        <v>0</v>
      </c>
      <c r="F228" s="16">
        <f>IFERROR(100*_xlfn.IFNA(VLOOKUP($B228,KviZDarije3!$A$1:$N$1000, 8, 0), 0)/'TOP SCORES'!D$7,0)</f>
        <v>0</v>
      </c>
      <c r="G228" s="16">
        <f>IFERROR(100*_xlfn.IFNA(VLOOKUP($B228,KviZDarije4!$A$1:$N$1000, 8, 0), 0)/'TOP SCORES'!E$7,0)</f>
        <v>0</v>
      </c>
      <c r="H228" s="16">
        <f>IFERROR(100*_xlfn.IFNA(VLOOKUP($B228,KviZDarije5!$A$1:$N$1000, 8, 0), 0)/'TOP SCORES'!F$7,0)</f>
        <v>0</v>
      </c>
      <c r="I228" s="16">
        <f>IFERROR(100*_xlfn.IFNA(VLOOKUP($B228,KviZDarije6!$A$1:$N$1000, 8, 0), 0)/'TOP SCORES'!G$7,0)</f>
        <v>0</v>
      </c>
      <c r="J228" s="16">
        <f>IFERROR(100*_xlfn.IFNA(VLOOKUP($B228,KviZDarije7!$A$1:$N$1000, 8, 0), 0)/'TOP SCORES'!H$7,0)</f>
        <v>0</v>
      </c>
      <c r="K228" s="16">
        <f>IFERROR(100*_xlfn.IFNA(VLOOKUP($B228,KviZDarije8!$A$1:$N$1000, 8, 0), 0)/'TOP SCORES'!I$7,0)</f>
        <v>0</v>
      </c>
      <c r="L228" s="16">
        <f>IFERROR(100*_xlfn.IFNA(VLOOKUP($B228,KviZDarije9!$A$1:$N$1000, 8, 0), 0)/'TOP SCORES'!J$7,0)</f>
        <v>0</v>
      </c>
      <c r="M228" s="16">
        <f>IFERROR(100*_xlfn.IFNA(VLOOKUP($B228,KviZDarije10!$A$1:$N$1000, 8, 0), 0)/'TOP SCORES'!K$7,0)</f>
        <v>0</v>
      </c>
      <c r="N228" s="16">
        <f>IFERROR(100*_xlfn.IFNA(VLOOKUP($B228,KviZDarije11!$A$1:$N$1000, 8, 0), 0)/'TOP SCORES'!L$7,0)</f>
        <v>0</v>
      </c>
    </row>
    <row r="229" spans="1:14">
      <c r="A229" s="19">
        <f ca="1">RANK(C229,C$2:C$998)</f>
        <v>184</v>
      </c>
      <c r="B229" s="7"/>
      <c r="C229" s="17" cm="1">
        <f t="array" aca="1" ref="C229" ca="1">SUM(LARGE(D229:N229,ROW(INDIRECT("1:2"))))</f>
        <v>0</v>
      </c>
      <c r="D229" s="16">
        <f>IFERROR(100*_xlfn.IFNA(VLOOKUP($B229,KviZDarije1!$A$1:$N$1000, 8, 0), 0)/'TOP SCORES'!B$7,0)</f>
        <v>0</v>
      </c>
      <c r="E229" s="16">
        <f>IFERROR(100*_xlfn.IFNA(VLOOKUP($B229,KviZDarije2!$A$1:$N$1000, 8, 0), 0)/'TOP SCORES'!C$7,0)</f>
        <v>0</v>
      </c>
      <c r="F229" s="16">
        <f>IFERROR(100*_xlfn.IFNA(VLOOKUP($B229,KviZDarije3!$A$1:$N$1000, 8, 0), 0)/'TOP SCORES'!D$7,0)</f>
        <v>0</v>
      </c>
      <c r="G229" s="16">
        <f>IFERROR(100*_xlfn.IFNA(VLOOKUP($B229,KviZDarije4!$A$1:$N$1000, 8, 0), 0)/'TOP SCORES'!E$7,0)</f>
        <v>0</v>
      </c>
      <c r="H229" s="16">
        <f>IFERROR(100*_xlfn.IFNA(VLOOKUP($B229,KviZDarije5!$A$1:$N$1000, 8, 0), 0)/'TOP SCORES'!F$7,0)</f>
        <v>0</v>
      </c>
      <c r="I229" s="16">
        <f>IFERROR(100*_xlfn.IFNA(VLOOKUP($B229,KviZDarije6!$A$1:$N$1000, 8, 0), 0)/'TOP SCORES'!G$7,0)</f>
        <v>0</v>
      </c>
      <c r="J229" s="16">
        <f>IFERROR(100*_xlfn.IFNA(VLOOKUP($B229,KviZDarije7!$A$1:$N$1000, 8, 0), 0)/'TOP SCORES'!H$7,0)</f>
        <v>0</v>
      </c>
      <c r="K229" s="16">
        <f>IFERROR(100*_xlfn.IFNA(VLOOKUP($B229,KviZDarije8!$A$1:$N$1000, 8, 0), 0)/'TOP SCORES'!I$7,0)</f>
        <v>0</v>
      </c>
      <c r="L229" s="16">
        <f>IFERROR(100*_xlfn.IFNA(VLOOKUP($B229,KviZDarije9!$A$1:$N$1000, 8, 0), 0)/'TOP SCORES'!J$7,0)</f>
        <v>0</v>
      </c>
      <c r="M229" s="16">
        <f>IFERROR(100*_xlfn.IFNA(VLOOKUP($B229,KviZDarije10!$A$1:$N$1000, 8, 0), 0)/'TOP SCORES'!K$7,0)</f>
        <v>0</v>
      </c>
      <c r="N229" s="16">
        <f>IFERROR(100*_xlfn.IFNA(VLOOKUP($B229,KviZDarije11!$A$1:$N$1000, 8, 0), 0)/'TOP SCORES'!L$7,0)</f>
        <v>0</v>
      </c>
    </row>
    <row r="230" spans="1:14">
      <c r="A230" s="19">
        <f ca="1">RANK(C230,C$2:C$998)</f>
        <v>184</v>
      </c>
      <c r="B230" s="7"/>
      <c r="C230" s="17" cm="1">
        <f t="array" aca="1" ref="C230" ca="1">SUM(LARGE(D230:N230,ROW(INDIRECT("1:2"))))</f>
        <v>0</v>
      </c>
      <c r="D230" s="16">
        <f>IFERROR(100*_xlfn.IFNA(VLOOKUP($B230,KviZDarije1!$A$1:$N$1000, 8, 0), 0)/'TOP SCORES'!B$7,0)</f>
        <v>0</v>
      </c>
      <c r="E230" s="16">
        <f>IFERROR(100*_xlfn.IFNA(VLOOKUP($B230,KviZDarije2!$A$1:$N$1000, 8, 0), 0)/'TOP SCORES'!C$7,0)</f>
        <v>0</v>
      </c>
      <c r="F230" s="16">
        <f>IFERROR(100*_xlfn.IFNA(VLOOKUP($B230,KviZDarije3!$A$1:$N$1000, 8, 0), 0)/'TOP SCORES'!D$7,0)</f>
        <v>0</v>
      </c>
      <c r="G230" s="16">
        <f>IFERROR(100*_xlfn.IFNA(VLOOKUP($B230,KviZDarije4!$A$1:$N$1000, 8, 0), 0)/'TOP SCORES'!E$7,0)</f>
        <v>0</v>
      </c>
      <c r="H230" s="16">
        <f>IFERROR(100*_xlfn.IFNA(VLOOKUP($B230,KviZDarije5!$A$1:$N$1000, 8, 0), 0)/'TOP SCORES'!F$7,0)</f>
        <v>0</v>
      </c>
      <c r="I230" s="16">
        <f>IFERROR(100*_xlfn.IFNA(VLOOKUP($B230,KviZDarije6!$A$1:$N$1000, 8, 0), 0)/'TOP SCORES'!G$7,0)</f>
        <v>0</v>
      </c>
      <c r="J230" s="16">
        <f>IFERROR(100*_xlfn.IFNA(VLOOKUP($B230,KviZDarije7!$A$1:$N$1000, 8, 0), 0)/'TOP SCORES'!H$7,0)</f>
        <v>0</v>
      </c>
      <c r="K230" s="16">
        <f>IFERROR(100*_xlfn.IFNA(VLOOKUP($B230,KviZDarije8!$A$1:$N$1000, 8, 0), 0)/'TOP SCORES'!I$7,0)</f>
        <v>0</v>
      </c>
      <c r="L230" s="16">
        <f>IFERROR(100*_xlfn.IFNA(VLOOKUP($B230,KviZDarije9!$A$1:$N$1000, 8, 0), 0)/'TOP SCORES'!J$7,0)</f>
        <v>0</v>
      </c>
      <c r="M230" s="16">
        <f>IFERROR(100*_xlfn.IFNA(VLOOKUP($B230,KviZDarije10!$A$1:$N$1000, 8, 0), 0)/'TOP SCORES'!K$7,0)</f>
        <v>0</v>
      </c>
      <c r="N230" s="16">
        <f>IFERROR(100*_xlfn.IFNA(VLOOKUP($B230,KviZDarije11!$A$1:$N$1000, 8, 0), 0)/'TOP SCORES'!L$7,0)</f>
        <v>0</v>
      </c>
    </row>
    <row r="231" spans="1:14">
      <c r="A231" s="19">
        <f ca="1">RANK(C231,C$2:C$998)</f>
        <v>184</v>
      </c>
      <c r="B231" s="7"/>
      <c r="C231" s="17" cm="1">
        <f t="array" aca="1" ref="C231" ca="1">SUM(LARGE(D231:N231,ROW(INDIRECT("1:2"))))</f>
        <v>0</v>
      </c>
      <c r="D231" s="16">
        <f>IFERROR(100*_xlfn.IFNA(VLOOKUP($B231,KviZDarije1!$A$1:$N$1000, 8, 0), 0)/'TOP SCORES'!B$7,0)</f>
        <v>0</v>
      </c>
      <c r="E231" s="16">
        <f>IFERROR(100*_xlfn.IFNA(VLOOKUP($B231,KviZDarije2!$A$1:$N$1000, 8, 0), 0)/'TOP SCORES'!C$7,0)</f>
        <v>0</v>
      </c>
      <c r="F231" s="16">
        <f>IFERROR(100*_xlfn.IFNA(VLOOKUP($B231,KviZDarije3!$A$1:$N$1000, 8, 0), 0)/'TOP SCORES'!D$7,0)</f>
        <v>0</v>
      </c>
      <c r="G231" s="16">
        <f>IFERROR(100*_xlfn.IFNA(VLOOKUP($B231,KviZDarije4!$A$1:$N$1000, 8, 0), 0)/'TOP SCORES'!E$7,0)</f>
        <v>0</v>
      </c>
      <c r="H231" s="16">
        <f>IFERROR(100*_xlfn.IFNA(VLOOKUP($B231,KviZDarije5!$A$1:$N$1000, 8, 0), 0)/'TOP SCORES'!F$7,0)</f>
        <v>0</v>
      </c>
      <c r="I231" s="16">
        <f>IFERROR(100*_xlfn.IFNA(VLOOKUP($B231,KviZDarije6!$A$1:$N$1000, 8, 0), 0)/'TOP SCORES'!G$7,0)</f>
        <v>0</v>
      </c>
      <c r="J231" s="16">
        <f>IFERROR(100*_xlfn.IFNA(VLOOKUP($B231,KviZDarije7!$A$1:$N$1000, 8, 0), 0)/'TOP SCORES'!H$7,0)</f>
        <v>0</v>
      </c>
      <c r="K231" s="16">
        <f>IFERROR(100*_xlfn.IFNA(VLOOKUP($B231,KviZDarije8!$A$1:$N$1000, 8, 0), 0)/'TOP SCORES'!I$7,0)</f>
        <v>0</v>
      </c>
      <c r="L231" s="16">
        <f>IFERROR(100*_xlfn.IFNA(VLOOKUP($B231,KviZDarije9!$A$1:$N$1000, 8, 0), 0)/'TOP SCORES'!J$7,0)</f>
        <v>0</v>
      </c>
      <c r="M231" s="16">
        <f>IFERROR(100*_xlfn.IFNA(VLOOKUP($B231,KviZDarije10!$A$1:$N$1000, 8, 0), 0)/'TOP SCORES'!K$7,0)</f>
        <v>0</v>
      </c>
      <c r="N231" s="16">
        <f>IFERROR(100*_xlfn.IFNA(VLOOKUP($B231,KviZDarije11!$A$1:$N$1000, 8, 0), 0)/'TOP SCORES'!L$7,0)</f>
        <v>0</v>
      </c>
    </row>
    <row r="232" spans="1:14">
      <c r="A232" s="19">
        <f ca="1">RANK(C232,C$2:C$998)</f>
        <v>184</v>
      </c>
      <c r="B232" s="7"/>
      <c r="C232" s="17" cm="1">
        <f t="array" aca="1" ref="C232" ca="1">SUM(LARGE(D232:N232,ROW(INDIRECT("1:2"))))</f>
        <v>0</v>
      </c>
      <c r="D232" s="16">
        <f>IFERROR(100*_xlfn.IFNA(VLOOKUP($B232,KviZDarije1!$A$1:$N$1000, 8, 0), 0)/'TOP SCORES'!B$7,0)</f>
        <v>0</v>
      </c>
      <c r="E232" s="16">
        <f>IFERROR(100*_xlfn.IFNA(VLOOKUP($B232,KviZDarije2!$A$1:$N$1000, 8, 0), 0)/'TOP SCORES'!C$7,0)</f>
        <v>0</v>
      </c>
      <c r="F232" s="16">
        <f>IFERROR(100*_xlfn.IFNA(VLOOKUP($B232,KviZDarije3!$A$1:$N$1000, 8, 0), 0)/'TOP SCORES'!D$7,0)</f>
        <v>0</v>
      </c>
      <c r="G232" s="16">
        <f>IFERROR(100*_xlfn.IFNA(VLOOKUP($B232,KviZDarije4!$A$1:$N$1000, 8, 0), 0)/'TOP SCORES'!E$7,0)</f>
        <v>0</v>
      </c>
      <c r="H232" s="16">
        <f>IFERROR(100*_xlfn.IFNA(VLOOKUP($B232,KviZDarije5!$A$1:$N$1000, 8, 0), 0)/'TOP SCORES'!F$7,0)</f>
        <v>0</v>
      </c>
      <c r="I232" s="16">
        <f>IFERROR(100*_xlfn.IFNA(VLOOKUP($B232,KviZDarije6!$A$1:$N$1000, 8, 0), 0)/'TOP SCORES'!G$7,0)</f>
        <v>0</v>
      </c>
      <c r="J232" s="16">
        <f>IFERROR(100*_xlfn.IFNA(VLOOKUP($B232,KviZDarije7!$A$1:$N$1000, 8, 0), 0)/'TOP SCORES'!H$7,0)</f>
        <v>0</v>
      </c>
      <c r="K232" s="16">
        <f>IFERROR(100*_xlfn.IFNA(VLOOKUP($B232,KviZDarije8!$A$1:$N$1000, 8, 0), 0)/'TOP SCORES'!I$7,0)</f>
        <v>0</v>
      </c>
      <c r="L232" s="16">
        <f>IFERROR(100*_xlfn.IFNA(VLOOKUP($B232,KviZDarije9!$A$1:$N$1000, 8, 0), 0)/'TOP SCORES'!J$7,0)</f>
        <v>0</v>
      </c>
      <c r="M232" s="16">
        <f>IFERROR(100*_xlfn.IFNA(VLOOKUP($B232,KviZDarije10!$A$1:$N$1000, 8, 0), 0)/'TOP SCORES'!K$7,0)</f>
        <v>0</v>
      </c>
      <c r="N232" s="16">
        <f>IFERROR(100*_xlfn.IFNA(VLOOKUP($B232,KviZDarije11!$A$1:$N$1000, 8, 0), 0)/'TOP SCORES'!L$7,0)</f>
        <v>0</v>
      </c>
    </row>
    <row r="233" spans="1:14">
      <c r="A233" s="19">
        <f ca="1">RANK(C233,C$2:C$998)</f>
        <v>184</v>
      </c>
      <c r="B233" s="7"/>
      <c r="C233" s="17" cm="1">
        <f t="array" aca="1" ref="C233" ca="1">SUM(LARGE(D233:N233,ROW(INDIRECT("1:2"))))</f>
        <v>0</v>
      </c>
      <c r="D233" s="16">
        <f>IFERROR(100*_xlfn.IFNA(VLOOKUP($B233,KviZDarije1!$A$1:$N$1000, 8, 0), 0)/'TOP SCORES'!B$7,0)</f>
        <v>0</v>
      </c>
      <c r="E233" s="16">
        <f>IFERROR(100*_xlfn.IFNA(VLOOKUP($B233,KviZDarije2!$A$1:$N$1000, 8, 0), 0)/'TOP SCORES'!C$7,0)</f>
        <v>0</v>
      </c>
      <c r="F233" s="16">
        <f>IFERROR(100*_xlfn.IFNA(VLOOKUP($B233,KviZDarije3!$A$1:$N$1000, 8, 0), 0)/'TOP SCORES'!D$7,0)</f>
        <v>0</v>
      </c>
      <c r="G233" s="16">
        <f>IFERROR(100*_xlfn.IFNA(VLOOKUP($B233,KviZDarije4!$A$1:$N$1000, 8, 0), 0)/'TOP SCORES'!E$7,0)</f>
        <v>0</v>
      </c>
      <c r="H233" s="16">
        <f>IFERROR(100*_xlfn.IFNA(VLOOKUP($B233,KviZDarije5!$A$1:$N$1000, 8, 0), 0)/'TOP SCORES'!F$7,0)</f>
        <v>0</v>
      </c>
      <c r="I233" s="16">
        <f>IFERROR(100*_xlfn.IFNA(VLOOKUP($B233,KviZDarije6!$A$1:$N$1000, 8, 0), 0)/'TOP SCORES'!G$7,0)</f>
        <v>0</v>
      </c>
      <c r="J233" s="16">
        <f>IFERROR(100*_xlfn.IFNA(VLOOKUP($B233,KviZDarije7!$A$1:$N$1000, 8, 0), 0)/'TOP SCORES'!H$7,0)</f>
        <v>0</v>
      </c>
      <c r="K233" s="16">
        <f>IFERROR(100*_xlfn.IFNA(VLOOKUP($B233,KviZDarije8!$A$1:$N$1000, 8, 0), 0)/'TOP SCORES'!I$7,0)</f>
        <v>0</v>
      </c>
      <c r="L233" s="16">
        <f>IFERROR(100*_xlfn.IFNA(VLOOKUP($B233,KviZDarije9!$A$1:$N$1000, 8, 0), 0)/'TOP SCORES'!J$7,0)</f>
        <v>0</v>
      </c>
      <c r="M233" s="16">
        <f>IFERROR(100*_xlfn.IFNA(VLOOKUP($B233,KviZDarije10!$A$1:$N$1000, 8, 0), 0)/'TOP SCORES'!K$7,0)</f>
        <v>0</v>
      </c>
      <c r="N233" s="16">
        <f>IFERROR(100*_xlfn.IFNA(VLOOKUP($B233,KviZDarije11!$A$1:$N$1000, 8, 0), 0)/'TOP SCORES'!L$7,0)</f>
        <v>0</v>
      </c>
    </row>
    <row r="234" spans="1:14">
      <c r="A234" s="19">
        <f ca="1">RANK(C234,C$2:C$998)</f>
        <v>184</v>
      </c>
      <c r="B234" s="7"/>
      <c r="C234" s="17" cm="1">
        <f t="array" aca="1" ref="C234" ca="1">SUM(LARGE(D234:N234,ROW(INDIRECT("1:2"))))</f>
        <v>0</v>
      </c>
      <c r="D234" s="16">
        <f>IFERROR(100*_xlfn.IFNA(VLOOKUP($B234,KviZDarije1!$A$1:$N$1000, 8, 0), 0)/'TOP SCORES'!B$7,0)</f>
        <v>0</v>
      </c>
      <c r="E234" s="16">
        <f>IFERROR(100*_xlfn.IFNA(VLOOKUP($B234,KviZDarije2!$A$1:$N$1000, 8, 0), 0)/'TOP SCORES'!C$7,0)</f>
        <v>0</v>
      </c>
      <c r="F234" s="16">
        <f>IFERROR(100*_xlfn.IFNA(VLOOKUP($B234,KviZDarije3!$A$1:$N$1000, 8, 0), 0)/'TOP SCORES'!D$7,0)</f>
        <v>0</v>
      </c>
      <c r="G234" s="16">
        <f>IFERROR(100*_xlfn.IFNA(VLOOKUP($B234,KviZDarije4!$A$1:$N$1000, 8, 0), 0)/'TOP SCORES'!E$7,0)</f>
        <v>0</v>
      </c>
      <c r="H234" s="16">
        <f>IFERROR(100*_xlfn.IFNA(VLOOKUP($B234,KviZDarije5!$A$1:$N$1000, 8, 0), 0)/'TOP SCORES'!F$7,0)</f>
        <v>0</v>
      </c>
      <c r="I234" s="16">
        <f>IFERROR(100*_xlfn.IFNA(VLOOKUP($B234,KviZDarije6!$A$1:$N$1000, 8, 0), 0)/'TOP SCORES'!G$7,0)</f>
        <v>0</v>
      </c>
      <c r="J234" s="16">
        <f>IFERROR(100*_xlfn.IFNA(VLOOKUP($B234,KviZDarije7!$A$1:$N$1000, 8, 0), 0)/'TOP SCORES'!H$7,0)</f>
        <v>0</v>
      </c>
      <c r="K234" s="16">
        <f>IFERROR(100*_xlfn.IFNA(VLOOKUP($B234,KviZDarije8!$A$1:$N$1000, 8, 0), 0)/'TOP SCORES'!I$7,0)</f>
        <v>0</v>
      </c>
      <c r="L234" s="16">
        <f>IFERROR(100*_xlfn.IFNA(VLOOKUP($B234,KviZDarije9!$A$1:$N$1000, 8, 0), 0)/'TOP SCORES'!J$7,0)</f>
        <v>0</v>
      </c>
      <c r="M234" s="16">
        <f>IFERROR(100*_xlfn.IFNA(VLOOKUP($B234,KviZDarije10!$A$1:$N$1000, 8, 0), 0)/'TOP SCORES'!K$7,0)</f>
        <v>0</v>
      </c>
      <c r="N234" s="16">
        <f>IFERROR(100*_xlfn.IFNA(VLOOKUP($B234,KviZDarije11!$A$1:$N$1000, 8, 0), 0)/'TOP SCORES'!L$7,0)</f>
        <v>0</v>
      </c>
    </row>
    <row r="235" spans="1:14">
      <c r="A235" s="19">
        <f ca="1">RANK(C235,C$2:C$998)</f>
        <v>184</v>
      </c>
      <c r="B235" s="7"/>
      <c r="C235" s="17" cm="1">
        <f t="array" aca="1" ref="C235" ca="1">SUM(LARGE(D235:N235,ROW(INDIRECT("1:2"))))</f>
        <v>0</v>
      </c>
      <c r="D235" s="16">
        <f>IFERROR(100*_xlfn.IFNA(VLOOKUP($B235,KviZDarije1!$A$1:$N$1000, 8, 0), 0)/'TOP SCORES'!B$7,0)</f>
        <v>0</v>
      </c>
      <c r="E235" s="16">
        <f>IFERROR(100*_xlfn.IFNA(VLOOKUP($B235,KviZDarije2!$A$1:$N$1000, 8, 0), 0)/'TOP SCORES'!C$7,0)</f>
        <v>0</v>
      </c>
      <c r="F235" s="16">
        <f>IFERROR(100*_xlfn.IFNA(VLOOKUP($B235,KviZDarije3!$A$1:$N$1000, 8, 0), 0)/'TOP SCORES'!D$7,0)</f>
        <v>0</v>
      </c>
      <c r="G235" s="16">
        <f>IFERROR(100*_xlfn.IFNA(VLOOKUP($B235,KviZDarije4!$A$1:$N$1000, 8, 0), 0)/'TOP SCORES'!E$7,0)</f>
        <v>0</v>
      </c>
      <c r="H235" s="16">
        <f>IFERROR(100*_xlfn.IFNA(VLOOKUP($B235,KviZDarije5!$A$1:$N$1000, 8, 0), 0)/'TOP SCORES'!F$7,0)</f>
        <v>0</v>
      </c>
      <c r="I235" s="16">
        <f>IFERROR(100*_xlfn.IFNA(VLOOKUP($B235,KviZDarije6!$A$1:$N$1000, 8, 0), 0)/'TOP SCORES'!G$7,0)</f>
        <v>0</v>
      </c>
      <c r="J235" s="16">
        <f>IFERROR(100*_xlfn.IFNA(VLOOKUP($B235,KviZDarije7!$A$1:$N$1000, 8, 0), 0)/'TOP SCORES'!H$7,0)</f>
        <v>0</v>
      </c>
      <c r="K235" s="16">
        <f>IFERROR(100*_xlfn.IFNA(VLOOKUP($B235,KviZDarije8!$A$1:$N$1000, 8, 0), 0)/'TOP SCORES'!I$7,0)</f>
        <v>0</v>
      </c>
      <c r="L235" s="16">
        <f>IFERROR(100*_xlfn.IFNA(VLOOKUP($B235,KviZDarije9!$A$1:$N$1000, 8, 0), 0)/'TOP SCORES'!J$7,0)</f>
        <v>0</v>
      </c>
      <c r="M235" s="16">
        <f>IFERROR(100*_xlfn.IFNA(VLOOKUP($B235,KviZDarije10!$A$1:$N$1000, 8, 0), 0)/'TOP SCORES'!K$7,0)</f>
        <v>0</v>
      </c>
      <c r="N235" s="16">
        <f>IFERROR(100*_xlfn.IFNA(VLOOKUP($B235,KviZDarije11!$A$1:$N$1000, 8, 0), 0)/'TOP SCORES'!L$7,0)</f>
        <v>0</v>
      </c>
    </row>
    <row r="236" spans="1:14">
      <c r="A236" s="19">
        <f ca="1">RANK(C236,C$2:C$998)</f>
        <v>184</v>
      </c>
      <c r="B236" s="7"/>
      <c r="C236" s="17" cm="1">
        <f t="array" aca="1" ref="C236" ca="1">SUM(LARGE(D236:N236,ROW(INDIRECT("1:2"))))</f>
        <v>0</v>
      </c>
      <c r="D236" s="16">
        <f>IFERROR(100*_xlfn.IFNA(VLOOKUP($B236,KviZDarije1!$A$1:$N$1000, 8, 0), 0)/'TOP SCORES'!B$7,0)</f>
        <v>0</v>
      </c>
      <c r="E236" s="16">
        <f>IFERROR(100*_xlfn.IFNA(VLOOKUP($B236,KviZDarije2!$A$1:$N$1000, 8, 0), 0)/'TOP SCORES'!C$7,0)</f>
        <v>0</v>
      </c>
      <c r="F236" s="16">
        <f>IFERROR(100*_xlfn.IFNA(VLOOKUP($B236,KviZDarije3!$A$1:$N$1000, 8, 0), 0)/'TOP SCORES'!D$7,0)</f>
        <v>0</v>
      </c>
      <c r="G236" s="16">
        <f>IFERROR(100*_xlfn.IFNA(VLOOKUP($B236,KviZDarije4!$A$1:$N$1000, 8, 0), 0)/'TOP SCORES'!E$7,0)</f>
        <v>0</v>
      </c>
      <c r="H236" s="16">
        <f>IFERROR(100*_xlfn.IFNA(VLOOKUP($B236,KviZDarije5!$A$1:$N$1000, 8, 0), 0)/'TOP SCORES'!F$7,0)</f>
        <v>0</v>
      </c>
      <c r="I236" s="16">
        <f>IFERROR(100*_xlfn.IFNA(VLOOKUP($B236,KviZDarije6!$A$1:$N$1000, 8, 0), 0)/'TOP SCORES'!G$7,0)</f>
        <v>0</v>
      </c>
      <c r="J236" s="16">
        <f>IFERROR(100*_xlfn.IFNA(VLOOKUP($B236,KviZDarije7!$A$1:$N$1000, 8, 0), 0)/'TOP SCORES'!H$7,0)</f>
        <v>0</v>
      </c>
      <c r="K236" s="16">
        <f>IFERROR(100*_xlfn.IFNA(VLOOKUP($B236,KviZDarije8!$A$1:$N$1000, 8, 0), 0)/'TOP SCORES'!I$7,0)</f>
        <v>0</v>
      </c>
      <c r="L236" s="16">
        <f>IFERROR(100*_xlfn.IFNA(VLOOKUP($B236,KviZDarije9!$A$1:$N$1000, 8, 0), 0)/'TOP SCORES'!J$7,0)</f>
        <v>0</v>
      </c>
      <c r="M236" s="16">
        <f>IFERROR(100*_xlfn.IFNA(VLOOKUP($B236,KviZDarije10!$A$1:$N$1000, 8, 0), 0)/'TOP SCORES'!K$7,0)</f>
        <v>0</v>
      </c>
      <c r="N236" s="16">
        <f>IFERROR(100*_xlfn.IFNA(VLOOKUP($B236,KviZDarije11!$A$1:$N$1000, 8, 0), 0)/'TOP SCORES'!L$7,0)</f>
        <v>0</v>
      </c>
    </row>
    <row r="237" spans="1:14">
      <c r="A237" s="19">
        <f ca="1">RANK(C237,C$2:C$998)</f>
        <v>184</v>
      </c>
      <c r="B237" s="7"/>
      <c r="C237" s="17" cm="1">
        <f t="array" aca="1" ref="C237" ca="1">SUM(LARGE(D237:N237,ROW(INDIRECT("1:2"))))</f>
        <v>0</v>
      </c>
      <c r="D237" s="16">
        <f>IFERROR(100*_xlfn.IFNA(VLOOKUP($B237,KviZDarije1!$A$1:$N$1000, 8, 0), 0)/'TOP SCORES'!B$7,0)</f>
        <v>0</v>
      </c>
      <c r="E237" s="16">
        <f>IFERROR(100*_xlfn.IFNA(VLOOKUP($B237,KviZDarije2!$A$1:$N$1000, 8, 0), 0)/'TOP SCORES'!C$7,0)</f>
        <v>0</v>
      </c>
      <c r="F237" s="16">
        <f>IFERROR(100*_xlfn.IFNA(VLOOKUP($B237,KviZDarije3!$A$1:$N$1000, 8, 0), 0)/'TOP SCORES'!D$7,0)</f>
        <v>0</v>
      </c>
      <c r="G237" s="16">
        <f>IFERROR(100*_xlfn.IFNA(VLOOKUP($B237,KviZDarije4!$A$1:$N$1000, 8, 0), 0)/'TOP SCORES'!E$7,0)</f>
        <v>0</v>
      </c>
      <c r="H237" s="16">
        <f>IFERROR(100*_xlfn.IFNA(VLOOKUP($B237,KviZDarije5!$A$1:$N$1000, 8, 0), 0)/'TOP SCORES'!F$7,0)</f>
        <v>0</v>
      </c>
      <c r="I237" s="16">
        <f>IFERROR(100*_xlfn.IFNA(VLOOKUP($B237,KviZDarije6!$A$1:$N$1000, 8, 0), 0)/'TOP SCORES'!G$7,0)</f>
        <v>0</v>
      </c>
      <c r="J237" s="16">
        <f>IFERROR(100*_xlfn.IFNA(VLOOKUP($B237,KviZDarije7!$A$1:$N$1000, 8, 0), 0)/'TOP SCORES'!H$7,0)</f>
        <v>0</v>
      </c>
      <c r="K237" s="16">
        <f>IFERROR(100*_xlfn.IFNA(VLOOKUP($B237,KviZDarije8!$A$1:$N$1000, 8, 0), 0)/'TOP SCORES'!I$7,0)</f>
        <v>0</v>
      </c>
      <c r="L237" s="16">
        <f>IFERROR(100*_xlfn.IFNA(VLOOKUP($B237,KviZDarije9!$A$1:$N$1000, 8, 0), 0)/'TOP SCORES'!J$7,0)</f>
        <v>0</v>
      </c>
      <c r="M237" s="16">
        <f>IFERROR(100*_xlfn.IFNA(VLOOKUP($B237,KviZDarije10!$A$1:$N$1000, 8, 0), 0)/'TOP SCORES'!K$7,0)</f>
        <v>0</v>
      </c>
      <c r="N237" s="16">
        <f>IFERROR(100*_xlfn.IFNA(VLOOKUP($B237,KviZDarije11!$A$1:$N$1000, 8, 0), 0)/'TOP SCORES'!L$7,0)</f>
        <v>0</v>
      </c>
    </row>
    <row r="238" spans="1:14">
      <c r="A238" s="19">
        <f ca="1">RANK(C238,C$2:C$998)</f>
        <v>184</v>
      </c>
      <c r="B238" s="7"/>
      <c r="C238" s="17" cm="1">
        <f t="array" aca="1" ref="C238" ca="1">SUM(LARGE(D238:N238,ROW(INDIRECT("1:2"))))</f>
        <v>0</v>
      </c>
      <c r="D238" s="16">
        <f>IFERROR(100*_xlfn.IFNA(VLOOKUP($B238,KviZDarije1!$A$1:$N$1000, 8, 0), 0)/'TOP SCORES'!B$7,0)</f>
        <v>0</v>
      </c>
      <c r="E238" s="16">
        <f>IFERROR(100*_xlfn.IFNA(VLOOKUP($B238,KviZDarije2!$A$1:$N$1000, 8, 0), 0)/'TOP SCORES'!C$7,0)</f>
        <v>0</v>
      </c>
      <c r="F238" s="16">
        <f>IFERROR(100*_xlfn.IFNA(VLOOKUP($B238,KviZDarije3!$A$1:$N$1000, 8, 0), 0)/'TOP SCORES'!D$7,0)</f>
        <v>0</v>
      </c>
      <c r="G238" s="16">
        <f>IFERROR(100*_xlfn.IFNA(VLOOKUP($B238,KviZDarije4!$A$1:$N$1000, 8, 0), 0)/'TOP SCORES'!E$7,0)</f>
        <v>0</v>
      </c>
      <c r="H238" s="16">
        <f>IFERROR(100*_xlfn.IFNA(VLOOKUP($B238,KviZDarije5!$A$1:$N$1000, 8, 0), 0)/'TOP SCORES'!F$7,0)</f>
        <v>0</v>
      </c>
      <c r="I238" s="16">
        <f>IFERROR(100*_xlfn.IFNA(VLOOKUP($B238,KviZDarije6!$A$1:$N$1000, 8, 0), 0)/'TOP SCORES'!G$7,0)</f>
        <v>0</v>
      </c>
      <c r="J238" s="16">
        <f>IFERROR(100*_xlfn.IFNA(VLOOKUP($B238,KviZDarije7!$A$1:$N$1000, 8, 0), 0)/'TOP SCORES'!H$7,0)</f>
        <v>0</v>
      </c>
      <c r="K238" s="16">
        <f>IFERROR(100*_xlfn.IFNA(VLOOKUP($B238,KviZDarije8!$A$1:$N$1000, 8, 0), 0)/'TOP SCORES'!I$7,0)</f>
        <v>0</v>
      </c>
      <c r="L238" s="16">
        <f>IFERROR(100*_xlfn.IFNA(VLOOKUP($B238,KviZDarije9!$A$1:$N$1000, 8, 0), 0)/'TOP SCORES'!J$7,0)</f>
        <v>0</v>
      </c>
      <c r="M238" s="16">
        <f>IFERROR(100*_xlfn.IFNA(VLOOKUP($B238,KviZDarije10!$A$1:$N$1000, 8, 0), 0)/'TOP SCORES'!K$7,0)</f>
        <v>0</v>
      </c>
      <c r="N238" s="16">
        <f>IFERROR(100*_xlfn.IFNA(VLOOKUP($B238,KviZDarije11!$A$1:$N$1000, 8, 0), 0)/'TOP SCORES'!L$7,0)</f>
        <v>0</v>
      </c>
    </row>
    <row r="239" spans="1:14">
      <c r="A239" s="19">
        <f ca="1">RANK(C239,C$2:C$998)</f>
        <v>184</v>
      </c>
      <c r="B239" s="7"/>
      <c r="C239" s="17" cm="1">
        <f t="array" aca="1" ref="C239" ca="1">SUM(LARGE(D239:N239,ROW(INDIRECT("1:2"))))</f>
        <v>0</v>
      </c>
      <c r="D239" s="16">
        <f>IFERROR(100*_xlfn.IFNA(VLOOKUP($B239,KviZDarije1!$A$1:$N$1000, 8, 0), 0)/'TOP SCORES'!B$7,0)</f>
        <v>0</v>
      </c>
      <c r="E239" s="16">
        <f>IFERROR(100*_xlfn.IFNA(VLOOKUP($B239,KviZDarije2!$A$1:$N$1000, 8, 0), 0)/'TOP SCORES'!C$7,0)</f>
        <v>0</v>
      </c>
      <c r="F239" s="16">
        <f>IFERROR(100*_xlfn.IFNA(VLOOKUP($B239,KviZDarije3!$A$1:$N$1000, 8, 0), 0)/'TOP SCORES'!D$7,0)</f>
        <v>0</v>
      </c>
      <c r="G239" s="16">
        <f>IFERROR(100*_xlfn.IFNA(VLOOKUP($B239,KviZDarije4!$A$1:$N$1000, 8, 0), 0)/'TOP SCORES'!E$7,0)</f>
        <v>0</v>
      </c>
      <c r="H239" s="16">
        <f>IFERROR(100*_xlfn.IFNA(VLOOKUP($B239,KviZDarije5!$A$1:$N$1000, 8, 0), 0)/'TOP SCORES'!F$7,0)</f>
        <v>0</v>
      </c>
      <c r="I239" s="16">
        <f>IFERROR(100*_xlfn.IFNA(VLOOKUP($B239,KviZDarije6!$A$1:$N$1000, 8, 0), 0)/'TOP SCORES'!G$7,0)</f>
        <v>0</v>
      </c>
      <c r="J239" s="16">
        <f>IFERROR(100*_xlfn.IFNA(VLOOKUP($B239,KviZDarije7!$A$1:$N$1000, 8, 0), 0)/'TOP SCORES'!H$7,0)</f>
        <v>0</v>
      </c>
      <c r="K239" s="16">
        <f>IFERROR(100*_xlfn.IFNA(VLOOKUP($B239,KviZDarije8!$A$1:$N$1000, 8, 0), 0)/'TOP SCORES'!I$7,0)</f>
        <v>0</v>
      </c>
      <c r="L239" s="16">
        <f>IFERROR(100*_xlfn.IFNA(VLOOKUP($B239,KviZDarije9!$A$1:$N$1000, 8, 0), 0)/'TOP SCORES'!J$7,0)</f>
        <v>0</v>
      </c>
      <c r="M239" s="16">
        <f>IFERROR(100*_xlfn.IFNA(VLOOKUP($B239,KviZDarije10!$A$1:$N$1000, 8, 0), 0)/'TOP SCORES'!K$7,0)</f>
        <v>0</v>
      </c>
      <c r="N239" s="16">
        <f>IFERROR(100*_xlfn.IFNA(VLOOKUP($B239,KviZDarije11!$A$1:$N$1000, 8, 0), 0)/'TOP SCORES'!L$7,0)</f>
        <v>0</v>
      </c>
    </row>
    <row r="240" spans="1:14">
      <c r="A240" s="19">
        <f ca="1">RANK(C240,C$2:C$998)</f>
        <v>184</v>
      </c>
      <c r="B240" s="7"/>
      <c r="C240" s="17" cm="1">
        <f t="array" aca="1" ref="C240" ca="1">SUM(LARGE(D240:N240,ROW(INDIRECT("1:2"))))</f>
        <v>0</v>
      </c>
      <c r="D240" s="16">
        <f>IFERROR(100*_xlfn.IFNA(VLOOKUP($B240,KviZDarije1!$A$1:$N$1000, 8, 0), 0)/'TOP SCORES'!B$7,0)</f>
        <v>0</v>
      </c>
      <c r="E240" s="16">
        <f>IFERROR(100*_xlfn.IFNA(VLOOKUP($B240,KviZDarije2!$A$1:$N$1000, 8, 0), 0)/'TOP SCORES'!C$7,0)</f>
        <v>0</v>
      </c>
      <c r="F240" s="16">
        <f>IFERROR(100*_xlfn.IFNA(VLOOKUP($B240,KviZDarije3!$A$1:$N$1000, 8, 0), 0)/'TOP SCORES'!D$7,0)</f>
        <v>0</v>
      </c>
      <c r="G240" s="16">
        <f>IFERROR(100*_xlfn.IFNA(VLOOKUP($B240,KviZDarije4!$A$1:$N$1000, 8, 0), 0)/'TOP SCORES'!E$7,0)</f>
        <v>0</v>
      </c>
      <c r="H240" s="16">
        <f>IFERROR(100*_xlfn.IFNA(VLOOKUP($B240,KviZDarije5!$A$1:$N$1000, 8, 0), 0)/'TOP SCORES'!F$7,0)</f>
        <v>0</v>
      </c>
      <c r="I240" s="16">
        <f>IFERROR(100*_xlfn.IFNA(VLOOKUP($B240,KviZDarije6!$A$1:$N$1000, 8, 0), 0)/'TOP SCORES'!G$7,0)</f>
        <v>0</v>
      </c>
      <c r="J240" s="16">
        <f>IFERROR(100*_xlfn.IFNA(VLOOKUP($B240,KviZDarije7!$A$1:$N$1000, 8, 0), 0)/'TOP SCORES'!H$7,0)</f>
        <v>0</v>
      </c>
      <c r="K240" s="16">
        <f>IFERROR(100*_xlfn.IFNA(VLOOKUP($B240,KviZDarije8!$A$1:$N$1000, 8, 0), 0)/'TOP SCORES'!I$7,0)</f>
        <v>0</v>
      </c>
      <c r="L240" s="16">
        <f>IFERROR(100*_xlfn.IFNA(VLOOKUP($B240,KviZDarije9!$A$1:$N$1000, 8, 0), 0)/'TOP SCORES'!J$7,0)</f>
        <v>0</v>
      </c>
      <c r="M240" s="16">
        <f>IFERROR(100*_xlfn.IFNA(VLOOKUP($B240,KviZDarije10!$A$1:$N$1000, 8, 0), 0)/'TOP SCORES'!K$7,0)</f>
        <v>0</v>
      </c>
      <c r="N240" s="16">
        <f>IFERROR(100*_xlfn.IFNA(VLOOKUP($B240,KviZDarije11!$A$1:$N$1000, 8, 0), 0)/'TOP SCORES'!L$7,0)</f>
        <v>0</v>
      </c>
    </row>
    <row r="241" spans="1:14">
      <c r="A241" s="19">
        <f ca="1">RANK(C241,C$2:C$998)</f>
        <v>184</v>
      </c>
      <c r="B241" s="7"/>
      <c r="C241" s="17" cm="1">
        <f t="array" aca="1" ref="C241" ca="1">SUM(LARGE(D241:N241,ROW(INDIRECT("1:2"))))</f>
        <v>0</v>
      </c>
      <c r="D241" s="16">
        <f>IFERROR(100*_xlfn.IFNA(VLOOKUP($B241,KviZDarije1!$A$1:$N$1000, 8, 0), 0)/'TOP SCORES'!B$7,0)</f>
        <v>0</v>
      </c>
      <c r="E241" s="16">
        <f>IFERROR(100*_xlfn.IFNA(VLOOKUP($B241,KviZDarije2!$A$1:$N$1000, 8, 0), 0)/'TOP SCORES'!C$7,0)</f>
        <v>0</v>
      </c>
      <c r="F241" s="16">
        <f>IFERROR(100*_xlfn.IFNA(VLOOKUP($B241,KviZDarije3!$A$1:$N$1000, 8, 0), 0)/'TOP SCORES'!D$7,0)</f>
        <v>0</v>
      </c>
      <c r="G241" s="16">
        <f>IFERROR(100*_xlfn.IFNA(VLOOKUP($B241,KviZDarije4!$A$1:$N$1000, 8, 0), 0)/'TOP SCORES'!E$7,0)</f>
        <v>0</v>
      </c>
      <c r="H241" s="16">
        <f>IFERROR(100*_xlfn.IFNA(VLOOKUP($B241,KviZDarije5!$A$1:$N$1000, 8, 0), 0)/'TOP SCORES'!F$7,0)</f>
        <v>0</v>
      </c>
      <c r="I241" s="16">
        <f>IFERROR(100*_xlfn.IFNA(VLOOKUP($B241,KviZDarije6!$A$1:$N$1000, 8, 0), 0)/'TOP SCORES'!G$7,0)</f>
        <v>0</v>
      </c>
      <c r="J241" s="16">
        <f>IFERROR(100*_xlfn.IFNA(VLOOKUP($B241,KviZDarije7!$A$1:$N$1000, 8, 0), 0)/'TOP SCORES'!H$7,0)</f>
        <v>0</v>
      </c>
      <c r="K241" s="16">
        <f>IFERROR(100*_xlfn.IFNA(VLOOKUP($B241,KviZDarije8!$A$1:$N$1000, 8, 0), 0)/'TOP SCORES'!I$7,0)</f>
        <v>0</v>
      </c>
      <c r="L241" s="16">
        <f>IFERROR(100*_xlfn.IFNA(VLOOKUP($B241,KviZDarije9!$A$1:$N$1000, 8, 0), 0)/'TOP SCORES'!J$7,0)</f>
        <v>0</v>
      </c>
      <c r="M241" s="16">
        <f>IFERROR(100*_xlfn.IFNA(VLOOKUP($B241,KviZDarije10!$A$1:$N$1000, 8, 0), 0)/'TOP SCORES'!K$7,0)</f>
        <v>0</v>
      </c>
      <c r="N241" s="16">
        <f>IFERROR(100*_xlfn.IFNA(VLOOKUP($B241,KviZDarije11!$A$1:$N$1000, 8, 0), 0)/'TOP SCORES'!L$7,0)</f>
        <v>0</v>
      </c>
    </row>
    <row r="242" spans="1:14">
      <c r="A242" s="19">
        <f ca="1">RANK(C242,C$2:C$998)</f>
        <v>184</v>
      </c>
      <c r="B242" s="7"/>
      <c r="C242" s="17" cm="1">
        <f t="array" aca="1" ref="C242" ca="1">SUM(LARGE(D242:N242,ROW(INDIRECT("1:2"))))</f>
        <v>0</v>
      </c>
      <c r="D242" s="16">
        <f>IFERROR(100*_xlfn.IFNA(VLOOKUP($B242,KviZDarije1!$A$1:$N$1000, 8, 0), 0)/'TOP SCORES'!B$7,0)</f>
        <v>0</v>
      </c>
      <c r="E242" s="16">
        <f>IFERROR(100*_xlfn.IFNA(VLOOKUP($B242,KviZDarije2!$A$1:$N$1000, 8, 0), 0)/'TOP SCORES'!C$7,0)</f>
        <v>0</v>
      </c>
      <c r="F242" s="16">
        <f>IFERROR(100*_xlfn.IFNA(VLOOKUP($B242,KviZDarije3!$A$1:$N$1000, 8, 0), 0)/'TOP SCORES'!D$7,0)</f>
        <v>0</v>
      </c>
      <c r="G242" s="16">
        <f>IFERROR(100*_xlfn.IFNA(VLOOKUP($B242,KviZDarije4!$A$1:$N$1000, 8, 0), 0)/'TOP SCORES'!E$7,0)</f>
        <v>0</v>
      </c>
      <c r="H242" s="16">
        <f>IFERROR(100*_xlfn.IFNA(VLOOKUP($B242,KviZDarije5!$A$1:$N$1000, 8, 0), 0)/'TOP SCORES'!F$7,0)</f>
        <v>0</v>
      </c>
      <c r="I242" s="16">
        <f>IFERROR(100*_xlfn.IFNA(VLOOKUP($B242,KviZDarije6!$A$1:$N$1000, 8, 0), 0)/'TOP SCORES'!G$7,0)</f>
        <v>0</v>
      </c>
      <c r="J242" s="16">
        <f>IFERROR(100*_xlfn.IFNA(VLOOKUP($B242,KviZDarije7!$A$1:$N$1000, 8, 0), 0)/'TOP SCORES'!H$7,0)</f>
        <v>0</v>
      </c>
      <c r="K242" s="16">
        <f>IFERROR(100*_xlfn.IFNA(VLOOKUP($B242,KviZDarije8!$A$1:$N$1000, 8, 0), 0)/'TOP SCORES'!I$7,0)</f>
        <v>0</v>
      </c>
      <c r="L242" s="16">
        <f>IFERROR(100*_xlfn.IFNA(VLOOKUP($B242,KviZDarije9!$A$1:$N$1000, 8, 0), 0)/'TOP SCORES'!J$7,0)</f>
        <v>0</v>
      </c>
      <c r="M242" s="16">
        <f>IFERROR(100*_xlfn.IFNA(VLOOKUP($B242,KviZDarije10!$A$1:$N$1000, 8, 0), 0)/'TOP SCORES'!K$7,0)</f>
        <v>0</v>
      </c>
      <c r="N242" s="16">
        <f>IFERROR(100*_xlfn.IFNA(VLOOKUP($B242,KviZDarije11!$A$1:$N$1000, 8, 0), 0)/'TOP SCORES'!L$7,0)</f>
        <v>0</v>
      </c>
    </row>
    <row r="243" spans="1:14">
      <c r="A243" s="19">
        <f ca="1">RANK(C243,C$2:C$998)</f>
        <v>184</v>
      </c>
      <c r="B243" s="7"/>
      <c r="C243" s="17" cm="1">
        <f t="array" aca="1" ref="C243" ca="1">SUM(LARGE(D243:N243,ROW(INDIRECT("1:2"))))</f>
        <v>0</v>
      </c>
      <c r="D243" s="16">
        <f>IFERROR(100*_xlfn.IFNA(VLOOKUP($B243,KviZDarije1!$A$1:$N$1000, 8, 0), 0)/'TOP SCORES'!B$7,0)</f>
        <v>0</v>
      </c>
      <c r="E243" s="16">
        <f>IFERROR(100*_xlfn.IFNA(VLOOKUP($B243,KviZDarije2!$A$1:$N$1000, 8, 0), 0)/'TOP SCORES'!C$7,0)</f>
        <v>0</v>
      </c>
      <c r="F243" s="16">
        <f>IFERROR(100*_xlfn.IFNA(VLOOKUP($B243,KviZDarije3!$A$1:$N$1000, 8, 0), 0)/'TOP SCORES'!D$7,0)</f>
        <v>0</v>
      </c>
      <c r="G243" s="16">
        <f>IFERROR(100*_xlfn.IFNA(VLOOKUP($B243,KviZDarije4!$A$1:$N$1000, 8, 0), 0)/'TOP SCORES'!E$7,0)</f>
        <v>0</v>
      </c>
      <c r="H243" s="16">
        <f>IFERROR(100*_xlfn.IFNA(VLOOKUP($B243,KviZDarije5!$A$1:$N$1000, 8, 0), 0)/'TOP SCORES'!F$7,0)</f>
        <v>0</v>
      </c>
      <c r="I243" s="16">
        <f>IFERROR(100*_xlfn.IFNA(VLOOKUP($B243,KviZDarije6!$A$1:$N$1000, 8, 0), 0)/'TOP SCORES'!G$7,0)</f>
        <v>0</v>
      </c>
      <c r="J243" s="16">
        <f>IFERROR(100*_xlfn.IFNA(VLOOKUP($B243,KviZDarije7!$A$1:$N$1000, 8, 0), 0)/'TOP SCORES'!H$7,0)</f>
        <v>0</v>
      </c>
      <c r="K243" s="16">
        <f>IFERROR(100*_xlfn.IFNA(VLOOKUP($B243,KviZDarije8!$A$1:$N$1000, 8, 0), 0)/'TOP SCORES'!I$7,0)</f>
        <v>0</v>
      </c>
      <c r="L243" s="16">
        <f>IFERROR(100*_xlfn.IFNA(VLOOKUP($B243,KviZDarije9!$A$1:$N$1000, 8, 0), 0)/'TOP SCORES'!J$7,0)</f>
        <v>0</v>
      </c>
      <c r="M243" s="16">
        <f>IFERROR(100*_xlfn.IFNA(VLOOKUP($B243,KviZDarije10!$A$1:$N$1000, 8, 0), 0)/'TOP SCORES'!K$7,0)</f>
        <v>0</v>
      </c>
      <c r="N243" s="16">
        <f>IFERROR(100*_xlfn.IFNA(VLOOKUP($B243,KviZDarije11!$A$1:$N$1000, 8, 0), 0)/'TOP SCORES'!L$7,0)</f>
        <v>0</v>
      </c>
    </row>
    <row r="244" spans="1:14">
      <c r="A244" s="19">
        <f ca="1">RANK(C244,C$2:C$998)</f>
        <v>184</v>
      </c>
      <c r="B244" s="7"/>
      <c r="C244" s="17" cm="1">
        <f t="array" aca="1" ref="C244" ca="1">SUM(LARGE(D244:N244,ROW(INDIRECT("1:2"))))</f>
        <v>0</v>
      </c>
      <c r="D244" s="16">
        <f>IFERROR(100*_xlfn.IFNA(VLOOKUP($B244,KviZDarije1!$A$1:$N$1000, 8, 0), 0)/'TOP SCORES'!B$7,0)</f>
        <v>0</v>
      </c>
      <c r="E244" s="16">
        <f>IFERROR(100*_xlfn.IFNA(VLOOKUP($B244,KviZDarije2!$A$1:$N$1000, 8, 0), 0)/'TOP SCORES'!C$7,0)</f>
        <v>0</v>
      </c>
      <c r="F244" s="16">
        <f>IFERROR(100*_xlfn.IFNA(VLOOKUP($B244,KviZDarije3!$A$1:$N$1000, 8, 0), 0)/'TOP SCORES'!D$7,0)</f>
        <v>0</v>
      </c>
      <c r="G244" s="16">
        <f>IFERROR(100*_xlfn.IFNA(VLOOKUP($B244,KviZDarije4!$A$1:$N$1000, 8, 0), 0)/'TOP SCORES'!E$7,0)</f>
        <v>0</v>
      </c>
      <c r="H244" s="16">
        <f>IFERROR(100*_xlfn.IFNA(VLOOKUP($B244,KviZDarije5!$A$1:$N$1000, 8, 0), 0)/'TOP SCORES'!F$7,0)</f>
        <v>0</v>
      </c>
      <c r="I244" s="16">
        <f>IFERROR(100*_xlfn.IFNA(VLOOKUP($B244,KviZDarije6!$A$1:$N$1000, 8, 0), 0)/'TOP SCORES'!G$7,0)</f>
        <v>0</v>
      </c>
      <c r="J244" s="16">
        <f>IFERROR(100*_xlfn.IFNA(VLOOKUP($B244,KviZDarije7!$A$1:$N$1000, 8, 0), 0)/'TOP SCORES'!H$7,0)</f>
        <v>0</v>
      </c>
      <c r="K244" s="16">
        <f>IFERROR(100*_xlfn.IFNA(VLOOKUP($B244,KviZDarije8!$A$1:$N$1000, 8, 0), 0)/'TOP SCORES'!I$7,0)</f>
        <v>0</v>
      </c>
      <c r="L244" s="16">
        <f>IFERROR(100*_xlfn.IFNA(VLOOKUP($B244,KviZDarije9!$A$1:$N$1000, 8, 0), 0)/'TOP SCORES'!J$7,0)</f>
        <v>0</v>
      </c>
      <c r="M244" s="16">
        <f>IFERROR(100*_xlfn.IFNA(VLOOKUP($B244,KviZDarije10!$A$1:$N$1000, 8, 0), 0)/'TOP SCORES'!K$7,0)</f>
        <v>0</v>
      </c>
      <c r="N244" s="16">
        <f>IFERROR(100*_xlfn.IFNA(VLOOKUP($B244,KviZDarije11!$A$1:$N$1000, 8, 0), 0)/'TOP SCORES'!L$7,0)</f>
        <v>0</v>
      </c>
    </row>
    <row r="245" spans="1:14">
      <c r="A245" s="19">
        <f ca="1">RANK(C245,C$2:C$998)</f>
        <v>184</v>
      </c>
      <c r="B245" s="7"/>
      <c r="C245" s="17" cm="1">
        <f t="array" aca="1" ref="C245" ca="1">SUM(LARGE(D245:N245,ROW(INDIRECT("1:2"))))</f>
        <v>0</v>
      </c>
      <c r="D245" s="16">
        <f>IFERROR(100*_xlfn.IFNA(VLOOKUP($B245,KviZDarije1!$A$1:$N$1000, 8, 0), 0)/'TOP SCORES'!B$7,0)</f>
        <v>0</v>
      </c>
      <c r="E245" s="16">
        <f>IFERROR(100*_xlfn.IFNA(VLOOKUP($B245,KviZDarije2!$A$1:$N$1000, 8, 0), 0)/'TOP SCORES'!C$7,0)</f>
        <v>0</v>
      </c>
      <c r="F245" s="16">
        <f>IFERROR(100*_xlfn.IFNA(VLOOKUP($B245,KviZDarije3!$A$1:$N$1000, 8, 0), 0)/'TOP SCORES'!D$7,0)</f>
        <v>0</v>
      </c>
      <c r="G245" s="16">
        <f>IFERROR(100*_xlfn.IFNA(VLOOKUP($B245,KviZDarije4!$A$1:$N$1000, 8, 0), 0)/'TOP SCORES'!E$7,0)</f>
        <v>0</v>
      </c>
      <c r="H245" s="16">
        <f>IFERROR(100*_xlfn.IFNA(VLOOKUP($B245,KviZDarije5!$A$1:$N$1000, 8, 0), 0)/'TOP SCORES'!F$7,0)</f>
        <v>0</v>
      </c>
      <c r="I245" s="16">
        <f>IFERROR(100*_xlfn.IFNA(VLOOKUP($B245,KviZDarije6!$A$1:$N$1000, 8, 0), 0)/'TOP SCORES'!G$7,0)</f>
        <v>0</v>
      </c>
      <c r="J245" s="16">
        <f>IFERROR(100*_xlfn.IFNA(VLOOKUP($B245,KviZDarije7!$A$1:$N$1000, 8, 0), 0)/'TOP SCORES'!H$7,0)</f>
        <v>0</v>
      </c>
      <c r="K245" s="16">
        <f>IFERROR(100*_xlfn.IFNA(VLOOKUP($B245,KviZDarije8!$A$1:$N$1000, 8, 0), 0)/'TOP SCORES'!I$7,0)</f>
        <v>0</v>
      </c>
      <c r="L245" s="16">
        <f>IFERROR(100*_xlfn.IFNA(VLOOKUP($B245,KviZDarije9!$A$1:$N$1000, 8, 0), 0)/'TOP SCORES'!J$7,0)</f>
        <v>0</v>
      </c>
      <c r="M245" s="16">
        <f>IFERROR(100*_xlfn.IFNA(VLOOKUP($B245,KviZDarije10!$A$1:$N$1000, 8, 0), 0)/'TOP SCORES'!K$7,0)</f>
        <v>0</v>
      </c>
      <c r="N245" s="16">
        <f>IFERROR(100*_xlfn.IFNA(VLOOKUP($B245,KviZDarije11!$A$1:$N$1000, 8, 0), 0)/'TOP SCORES'!L$7,0)</f>
        <v>0</v>
      </c>
    </row>
    <row r="246" spans="1:14">
      <c r="A246" s="19">
        <f ca="1">RANK(C246,C$2:C$998)</f>
        <v>184</v>
      </c>
      <c r="B246" s="7"/>
      <c r="C246" s="17" cm="1">
        <f t="array" aca="1" ref="C246" ca="1">SUM(LARGE(D246:N246,ROW(INDIRECT("1:2"))))</f>
        <v>0</v>
      </c>
      <c r="D246" s="16">
        <f>IFERROR(100*_xlfn.IFNA(VLOOKUP($B246,KviZDarije1!$A$1:$N$1000, 8, 0), 0)/'TOP SCORES'!B$7,0)</f>
        <v>0</v>
      </c>
      <c r="E246" s="16">
        <f>IFERROR(100*_xlfn.IFNA(VLOOKUP($B246,KviZDarije2!$A$1:$N$1000, 8, 0), 0)/'TOP SCORES'!C$7,0)</f>
        <v>0</v>
      </c>
      <c r="F246" s="16">
        <f>IFERROR(100*_xlfn.IFNA(VLOOKUP($B246,KviZDarije3!$A$1:$N$1000, 8, 0), 0)/'TOP SCORES'!D$7,0)</f>
        <v>0</v>
      </c>
      <c r="G246" s="16">
        <f>IFERROR(100*_xlfn.IFNA(VLOOKUP($B246,KviZDarije4!$A$1:$N$1000, 8, 0), 0)/'TOP SCORES'!E$7,0)</f>
        <v>0</v>
      </c>
      <c r="H246" s="16">
        <f>IFERROR(100*_xlfn.IFNA(VLOOKUP($B246,KviZDarije5!$A$1:$N$1000, 8, 0), 0)/'TOP SCORES'!F$7,0)</f>
        <v>0</v>
      </c>
      <c r="I246" s="16">
        <f>IFERROR(100*_xlfn.IFNA(VLOOKUP($B246,KviZDarije6!$A$1:$N$1000, 8, 0), 0)/'TOP SCORES'!G$7,0)</f>
        <v>0</v>
      </c>
      <c r="J246" s="16">
        <f>IFERROR(100*_xlfn.IFNA(VLOOKUP($B246,KviZDarije7!$A$1:$N$1000, 8, 0), 0)/'TOP SCORES'!H$7,0)</f>
        <v>0</v>
      </c>
      <c r="K246" s="16">
        <f>IFERROR(100*_xlfn.IFNA(VLOOKUP($B246,KviZDarije8!$A$1:$N$1000, 8, 0), 0)/'TOP SCORES'!I$7,0)</f>
        <v>0</v>
      </c>
      <c r="L246" s="16">
        <f>IFERROR(100*_xlfn.IFNA(VLOOKUP($B246,KviZDarije9!$A$1:$N$1000, 8, 0), 0)/'TOP SCORES'!J$7,0)</f>
        <v>0</v>
      </c>
      <c r="M246" s="16">
        <f>IFERROR(100*_xlfn.IFNA(VLOOKUP($B246,KviZDarije10!$A$1:$N$1000, 8, 0), 0)/'TOP SCORES'!K$7,0)</f>
        <v>0</v>
      </c>
      <c r="N246" s="16">
        <f>IFERROR(100*_xlfn.IFNA(VLOOKUP($B246,KviZDarije11!$A$1:$N$1000, 8, 0), 0)/'TOP SCORES'!L$7,0)</f>
        <v>0</v>
      </c>
    </row>
    <row r="247" spans="1:14">
      <c r="A247" s="19">
        <f ca="1">RANK(C247,C$2:C$998)</f>
        <v>184</v>
      </c>
      <c r="B247" s="7"/>
      <c r="C247" s="17" cm="1">
        <f t="array" aca="1" ref="C247" ca="1">SUM(LARGE(D247:N247,ROW(INDIRECT("1:2"))))</f>
        <v>0</v>
      </c>
      <c r="D247" s="16">
        <f>IFERROR(100*_xlfn.IFNA(VLOOKUP($B247,KviZDarije1!$A$1:$N$1000, 8, 0), 0)/'TOP SCORES'!B$7,0)</f>
        <v>0</v>
      </c>
      <c r="E247" s="16">
        <f>IFERROR(100*_xlfn.IFNA(VLOOKUP($B247,KviZDarije2!$A$1:$N$1000, 8, 0), 0)/'TOP SCORES'!C$7,0)</f>
        <v>0</v>
      </c>
      <c r="F247" s="16">
        <f>IFERROR(100*_xlfn.IFNA(VLOOKUP($B247,KviZDarije3!$A$1:$N$1000, 8, 0), 0)/'TOP SCORES'!D$7,0)</f>
        <v>0</v>
      </c>
      <c r="G247" s="16">
        <f>IFERROR(100*_xlfn.IFNA(VLOOKUP($B247,KviZDarije4!$A$1:$N$1000, 8, 0), 0)/'TOP SCORES'!E$7,0)</f>
        <v>0</v>
      </c>
      <c r="H247" s="16">
        <f>IFERROR(100*_xlfn.IFNA(VLOOKUP($B247,KviZDarije5!$A$1:$N$1000, 8, 0), 0)/'TOP SCORES'!F$7,0)</f>
        <v>0</v>
      </c>
      <c r="I247" s="16">
        <f>IFERROR(100*_xlfn.IFNA(VLOOKUP($B247,KviZDarije6!$A$1:$N$1000, 8, 0), 0)/'TOP SCORES'!G$7,0)</f>
        <v>0</v>
      </c>
      <c r="J247" s="16">
        <f>IFERROR(100*_xlfn.IFNA(VLOOKUP($B247,KviZDarije7!$A$1:$N$1000, 8, 0), 0)/'TOP SCORES'!H$7,0)</f>
        <v>0</v>
      </c>
      <c r="K247" s="16">
        <f>IFERROR(100*_xlfn.IFNA(VLOOKUP($B247,KviZDarije8!$A$1:$N$1000, 8, 0), 0)/'TOP SCORES'!I$7,0)</f>
        <v>0</v>
      </c>
      <c r="L247" s="16">
        <f>IFERROR(100*_xlfn.IFNA(VLOOKUP($B247,KviZDarije9!$A$1:$N$1000, 8, 0), 0)/'TOP SCORES'!J$7,0)</f>
        <v>0</v>
      </c>
      <c r="M247" s="16">
        <f>IFERROR(100*_xlfn.IFNA(VLOOKUP($B247,KviZDarije10!$A$1:$N$1000, 8, 0), 0)/'TOP SCORES'!K$7,0)</f>
        <v>0</v>
      </c>
      <c r="N247" s="16">
        <f>IFERROR(100*_xlfn.IFNA(VLOOKUP($B247,KviZDarije11!$A$1:$N$1000, 8, 0), 0)/'TOP SCORES'!L$7,0)</f>
        <v>0</v>
      </c>
    </row>
    <row r="248" spans="1:14">
      <c r="A248" s="19">
        <f ca="1">RANK(C248,C$2:C$998)</f>
        <v>184</v>
      </c>
      <c r="B248" s="7"/>
      <c r="C248" s="17" cm="1">
        <f t="array" aca="1" ref="C248" ca="1">SUM(LARGE(D248:N248,ROW(INDIRECT("1:2"))))</f>
        <v>0</v>
      </c>
      <c r="D248" s="16">
        <f>IFERROR(100*_xlfn.IFNA(VLOOKUP($B248,KviZDarije1!$A$1:$N$1000, 8, 0), 0)/'TOP SCORES'!B$7,0)</f>
        <v>0</v>
      </c>
      <c r="E248" s="16">
        <f>IFERROR(100*_xlfn.IFNA(VLOOKUP($B248,KviZDarije2!$A$1:$N$1000, 8, 0), 0)/'TOP SCORES'!C$7,0)</f>
        <v>0</v>
      </c>
      <c r="F248" s="16">
        <f>IFERROR(100*_xlfn.IFNA(VLOOKUP($B248,KviZDarije3!$A$1:$N$1000, 8, 0), 0)/'TOP SCORES'!D$7,0)</f>
        <v>0</v>
      </c>
      <c r="G248" s="16">
        <f>IFERROR(100*_xlfn.IFNA(VLOOKUP($B248,KviZDarije4!$A$1:$N$1000, 8, 0), 0)/'TOP SCORES'!E$7,0)</f>
        <v>0</v>
      </c>
      <c r="H248" s="16">
        <f>IFERROR(100*_xlfn.IFNA(VLOOKUP($B248,KviZDarije5!$A$1:$N$1000, 8, 0), 0)/'TOP SCORES'!F$7,0)</f>
        <v>0</v>
      </c>
      <c r="I248" s="16">
        <f>IFERROR(100*_xlfn.IFNA(VLOOKUP($B248,KviZDarije6!$A$1:$N$1000, 8, 0), 0)/'TOP SCORES'!G$7,0)</f>
        <v>0</v>
      </c>
      <c r="J248" s="16">
        <f>IFERROR(100*_xlfn.IFNA(VLOOKUP($B248,KviZDarije7!$A$1:$N$1000, 8, 0), 0)/'TOP SCORES'!H$7,0)</f>
        <v>0</v>
      </c>
      <c r="K248" s="16">
        <f>IFERROR(100*_xlfn.IFNA(VLOOKUP($B248,KviZDarije8!$A$1:$N$1000, 8, 0), 0)/'TOP SCORES'!I$7,0)</f>
        <v>0</v>
      </c>
      <c r="L248" s="16">
        <f>IFERROR(100*_xlfn.IFNA(VLOOKUP($B248,KviZDarije9!$A$1:$N$1000, 8, 0), 0)/'TOP SCORES'!J$7,0)</f>
        <v>0</v>
      </c>
      <c r="M248" s="16">
        <f>IFERROR(100*_xlfn.IFNA(VLOOKUP($B248,KviZDarije10!$A$1:$N$1000, 8, 0), 0)/'TOP SCORES'!K$7,0)</f>
        <v>0</v>
      </c>
      <c r="N248" s="16">
        <f>IFERROR(100*_xlfn.IFNA(VLOOKUP($B248,KviZDarije11!$A$1:$N$1000, 8, 0), 0)/'TOP SCORES'!L$7,0)</f>
        <v>0</v>
      </c>
    </row>
    <row r="249" spans="1:14">
      <c r="A249" s="19">
        <f ca="1">RANK(C249,C$2:C$998)</f>
        <v>184</v>
      </c>
      <c r="B249" s="7"/>
      <c r="C249" s="17" cm="1">
        <f t="array" aca="1" ref="C249" ca="1">SUM(LARGE(D249:N249,ROW(INDIRECT("1:2"))))</f>
        <v>0</v>
      </c>
      <c r="D249" s="16">
        <f>IFERROR(100*_xlfn.IFNA(VLOOKUP($B249,KviZDarije1!$A$1:$N$1000, 8, 0), 0)/'TOP SCORES'!B$7,0)</f>
        <v>0</v>
      </c>
      <c r="E249" s="16">
        <f>IFERROR(100*_xlfn.IFNA(VLOOKUP($B249,KviZDarije2!$A$1:$N$1000, 8, 0), 0)/'TOP SCORES'!C$7,0)</f>
        <v>0</v>
      </c>
      <c r="F249" s="16">
        <f>IFERROR(100*_xlfn.IFNA(VLOOKUP($B249,KviZDarije3!$A$1:$N$1000, 8, 0), 0)/'TOP SCORES'!D$7,0)</f>
        <v>0</v>
      </c>
      <c r="G249" s="16">
        <f>IFERROR(100*_xlfn.IFNA(VLOOKUP($B249,KviZDarije4!$A$1:$N$1000, 8, 0), 0)/'TOP SCORES'!E$7,0)</f>
        <v>0</v>
      </c>
      <c r="H249" s="16">
        <f>IFERROR(100*_xlfn.IFNA(VLOOKUP($B249,KviZDarije5!$A$1:$N$1000, 8, 0), 0)/'TOP SCORES'!F$7,0)</f>
        <v>0</v>
      </c>
      <c r="I249" s="16">
        <f>IFERROR(100*_xlfn.IFNA(VLOOKUP($B249,KviZDarije6!$A$1:$N$1000, 8, 0), 0)/'TOP SCORES'!G$7,0)</f>
        <v>0</v>
      </c>
      <c r="J249" s="16">
        <f>IFERROR(100*_xlfn.IFNA(VLOOKUP($B249,KviZDarije7!$A$1:$N$1000, 8, 0), 0)/'TOP SCORES'!H$7,0)</f>
        <v>0</v>
      </c>
      <c r="K249" s="16">
        <f>IFERROR(100*_xlfn.IFNA(VLOOKUP($B249,KviZDarije8!$A$1:$N$1000, 8, 0), 0)/'TOP SCORES'!I$7,0)</f>
        <v>0</v>
      </c>
      <c r="L249" s="16">
        <f>IFERROR(100*_xlfn.IFNA(VLOOKUP($B249,KviZDarije9!$A$1:$N$1000, 8, 0), 0)/'TOP SCORES'!J$7,0)</f>
        <v>0</v>
      </c>
      <c r="M249" s="16">
        <f>IFERROR(100*_xlfn.IFNA(VLOOKUP($B249,KviZDarije10!$A$1:$N$1000, 8, 0), 0)/'TOP SCORES'!K$7,0)</f>
        <v>0</v>
      </c>
      <c r="N249" s="16">
        <f>IFERROR(100*_xlfn.IFNA(VLOOKUP($B249,KviZDarije11!$A$1:$N$1000, 8, 0), 0)/'TOP SCORES'!L$7,0)</f>
        <v>0</v>
      </c>
    </row>
    <row r="250" spans="1:14">
      <c r="A250" s="19">
        <f ca="1">RANK(C250,C$2:C$998)</f>
        <v>184</v>
      </c>
      <c r="B250" s="7"/>
      <c r="C250" s="17" cm="1">
        <f t="array" aca="1" ref="C250" ca="1">SUM(LARGE(D250:N250,ROW(INDIRECT("1:2"))))</f>
        <v>0</v>
      </c>
      <c r="D250" s="16">
        <f>IFERROR(100*_xlfn.IFNA(VLOOKUP($B250,KviZDarije1!$A$1:$N$1000, 8, 0), 0)/'TOP SCORES'!B$7,0)</f>
        <v>0</v>
      </c>
      <c r="E250" s="16">
        <f>IFERROR(100*_xlfn.IFNA(VLOOKUP($B250,KviZDarije2!$A$1:$N$1000, 8, 0), 0)/'TOP SCORES'!C$7,0)</f>
        <v>0</v>
      </c>
      <c r="F250" s="16">
        <f>IFERROR(100*_xlfn.IFNA(VLOOKUP($B250,KviZDarije3!$A$1:$N$1000, 8, 0), 0)/'TOP SCORES'!D$7,0)</f>
        <v>0</v>
      </c>
      <c r="G250" s="16">
        <f>IFERROR(100*_xlfn.IFNA(VLOOKUP($B250,KviZDarije4!$A$1:$N$1000, 8, 0), 0)/'TOP SCORES'!E$7,0)</f>
        <v>0</v>
      </c>
      <c r="H250" s="16">
        <f>IFERROR(100*_xlfn.IFNA(VLOOKUP($B250,KviZDarije5!$A$1:$N$1000, 8, 0), 0)/'TOP SCORES'!F$7,0)</f>
        <v>0</v>
      </c>
      <c r="I250" s="16">
        <f>IFERROR(100*_xlfn.IFNA(VLOOKUP($B250,KviZDarije6!$A$1:$N$1000, 8, 0), 0)/'TOP SCORES'!G$7,0)</f>
        <v>0</v>
      </c>
      <c r="J250" s="16">
        <f>IFERROR(100*_xlfn.IFNA(VLOOKUP($B250,KviZDarije7!$A$1:$N$1000, 8, 0), 0)/'TOP SCORES'!H$7,0)</f>
        <v>0</v>
      </c>
      <c r="K250" s="16">
        <f>IFERROR(100*_xlfn.IFNA(VLOOKUP($B250,KviZDarije8!$A$1:$N$1000, 8, 0), 0)/'TOP SCORES'!I$7,0)</f>
        <v>0</v>
      </c>
      <c r="L250" s="16">
        <f>IFERROR(100*_xlfn.IFNA(VLOOKUP($B250,KviZDarije9!$A$1:$N$1000, 8, 0), 0)/'TOP SCORES'!J$7,0)</f>
        <v>0</v>
      </c>
      <c r="M250" s="16">
        <f>IFERROR(100*_xlfn.IFNA(VLOOKUP($B250,KviZDarije10!$A$1:$N$1000, 8, 0), 0)/'TOP SCORES'!K$7,0)</f>
        <v>0</v>
      </c>
      <c r="N250" s="16">
        <f>IFERROR(100*_xlfn.IFNA(VLOOKUP($B250,KviZDarije11!$A$1:$N$1000, 8, 0), 0)/'TOP SCORES'!L$7,0)</f>
        <v>0</v>
      </c>
    </row>
    <row r="251" spans="1:14">
      <c r="A251" s="19">
        <f ca="1">RANK(C251,C$2:C$998)</f>
        <v>184</v>
      </c>
      <c r="B251" s="7"/>
      <c r="C251" s="17" cm="1">
        <f t="array" aca="1" ref="C251" ca="1">SUM(LARGE(D251:N251,ROW(INDIRECT("1:2"))))</f>
        <v>0</v>
      </c>
      <c r="D251" s="16">
        <f>IFERROR(100*_xlfn.IFNA(VLOOKUP($B251,KviZDarije1!$A$1:$N$1000, 8, 0), 0)/'TOP SCORES'!B$7,0)</f>
        <v>0</v>
      </c>
      <c r="E251" s="16">
        <f>IFERROR(100*_xlfn.IFNA(VLOOKUP($B251,KviZDarije2!$A$1:$N$1000, 8, 0), 0)/'TOP SCORES'!C$7,0)</f>
        <v>0</v>
      </c>
      <c r="F251" s="16">
        <f>IFERROR(100*_xlfn.IFNA(VLOOKUP($B251,KviZDarije3!$A$1:$N$1000, 8, 0), 0)/'TOP SCORES'!D$7,0)</f>
        <v>0</v>
      </c>
      <c r="G251" s="16">
        <f>IFERROR(100*_xlfn.IFNA(VLOOKUP($B251,KviZDarije4!$A$1:$N$1000, 8, 0), 0)/'TOP SCORES'!E$7,0)</f>
        <v>0</v>
      </c>
      <c r="H251" s="16">
        <f>IFERROR(100*_xlfn.IFNA(VLOOKUP($B251,KviZDarije5!$A$1:$N$1000, 8, 0), 0)/'TOP SCORES'!F$7,0)</f>
        <v>0</v>
      </c>
      <c r="I251" s="16">
        <f>IFERROR(100*_xlfn.IFNA(VLOOKUP($B251,KviZDarije6!$A$1:$N$1000, 8, 0), 0)/'TOP SCORES'!G$7,0)</f>
        <v>0</v>
      </c>
      <c r="J251" s="16">
        <f>IFERROR(100*_xlfn.IFNA(VLOOKUP($B251,KviZDarije7!$A$1:$N$1000, 8, 0), 0)/'TOP SCORES'!H$7,0)</f>
        <v>0</v>
      </c>
      <c r="K251" s="16">
        <f>IFERROR(100*_xlfn.IFNA(VLOOKUP($B251,KviZDarije8!$A$1:$N$1000, 8, 0), 0)/'TOP SCORES'!I$7,0)</f>
        <v>0</v>
      </c>
      <c r="L251" s="16">
        <f>IFERROR(100*_xlfn.IFNA(VLOOKUP($B251,KviZDarije9!$A$1:$N$1000, 8, 0), 0)/'TOP SCORES'!J$7,0)</f>
        <v>0</v>
      </c>
      <c r="M251" s="16">
        <f>IFERROR(100*_xlfn.IFNA(VLOOKUP($B251,KviZDarije10!$A$1:$N$1000, 8, 0), 0)/'TOP SCORES'!K$7,0)</f>
        <v>0</v>
      </c>
      <c r="N251" s="16">
        <f>IFERROR(100*_xlfn.IFNA(VLOOKUP($B251,KviZDarije11!$A$1:$N$1000, 8, 0), 0)/'TOP SCORES'!L$7,0)</f>
        <v>0</v>
      </c>
    </row>
    <row r="252" spans="1:14">
      <c r="A252" s="19">
        <f ca="1">RANK(C252,C$2:C$998)</f>
        <v>184</v>
      </c>
      <c r="B252" s="7"/>
      <c r="C252" s="17" cm="1">
        <f t="array" aca="1" ref="C252" ca="1">SUM(LARGE(D252:N252,ROW(INDIRECT("1:2"))))</f>
        <v>0</v>
      </c>
      <c r="D252" s="16">
        <f>IFERROR(100*_xlfn.IFNA(VLOOKUP($B252,KviZDarije1!$A$1:$N$1000, 8, 0), 0)/'TOP SCORES'!B$7,0)</f>
        <v>0</v>
      </c>
      <c r="E252" s="16">
        <f>IFERROR(100*_xlfn.IFNA(VLOOKUP($B252,KviZDarije2!$A$1:$N$1000, 8, 0), 0)/'TOP SCORES'!C$7,0)</f>
        <v>0</v>
      </c>
      <c r="F252" s="16">
        <f>IFERROR(100*_xlfn.IFNA(VLOOKUP($B252,KviZDarije3!$A$1:$N$1000, 8, 0), 0)/'TOP SCORES'!D$7,0)</f>
        <v>0</v>
      </c>
      <c r="G252" s="16">
        <f>IFERROR(100*_xlfn.IFNA(VLOOKUP($B252,KviZDarije4!$A$1:$N$1000, 8, 0), 0)/'TOP SCORES'!E$7,0)</f>
        <v>0</v>
      </c>
      <c r="H252" s="16">
        <f>IFERROR(100*_xlfn.IFNA(VLOOKUP($B252,KviZDarije5!$A$1:$N$1000, 8, 0), 0)/'TOP SCORES'!F$7,0)</f>
        <v>0</v>
      </c>
      <c r="I252" s="16">
        <f>IFERROR(100*_xlfn.IFNA(VLOOKUP($B252,KviZDarije6!$A$1:$N$1000, 8, 0), 0)/'TOP SCORES'!G$7,0)</f>
        <v>0</v>
      </c>
      <c r="J252" s="16">
        <f>IFERROR(100*_xlfn.IFNA(VLOOKUP($B252,KviZDarije7!$A$1:$N$1000, 8, 0), 0)/'TOP SCORES'!H$7,0)</f>
        <v>0</v>
      </c>
      <c r="K252" s="16">
        <f>IFERROR(100*_xlfn.IFNA(VLOOKUP($B252,KviZDarije8!$A$1:$N$1000, 8, 0), 0)/'TOP SCORES'!I$7,0)</f>
        <v>0</v>
      </c>
      <c r="L252" s="16">
        <f>IFERROR(100*_xlfn.IFNA(VLOOKUP($B252,KviZDarije9!$A$1:$N$1000, 8, 0), 0)/'TOP SCORES'!J$7,0)</f>
        <v>0</v>
      </c>
      <c r="M252" s="16">
        <f>IFERROR(100*_xlfn.IFNA(VLOOKUP($B252,KviZDarije10!$A$1:$N$1000, 8, 0), 0)/'TOP SCORES'!K$7,0)</f>
        <v>0</v>
      </c>
      <c r="N252" s="16">
        <f>IFERROR(100*_xlfn.IFNA(VLOOKUP($B252,KviZDarije11!$A$1:$N$1000, 8, 0), 0)/'TOP SCORES'!L$7,0)</f>
        <v>0</v>
      </c>
    </row>
    <row r="253" spans="1:14">
      <c r="A253" s="19">
        <f ca="1">RANK(C253,C$2:C$998)</f>
        <v>184</v>
      </c>
      <c r="B253" s="7"/>
      <c r="C253" s="17" cm="1">
        <f t="array" aca="1" ref="C253" ca="1">SUM(LARGE(D253:N253,ROW(INDIRECT("1:2"))))</f>
        <v>0</v>
      </c>
      <c r="D253" s="16">
        <f>IFERROR(100*_xlfn.IFNA(VLOOKUP($B253,KviZDarije1!$A$1:$N$1000, 8, 0), 0)/'TOP SCORES'!B$7,0)</f>
        <v>0</v>
      </c>
      <c r="E253" s="16">
        <f>IFERROR(100*_xlfn.IFNA(VLOOKUP($B253,KviZDarije2!$A$1:$N$1000, 8, 0), 0)/'TOP SCORES'!C$7,0)</f>
        <v>0</v>
      </c>
      <c r="F253" s="16">
        <f>IFERROR(100*_xlfn.IFNA(VLOOKUP($B253,KviZDarije3!$A$1:$N$1000, 8, 0), 0)/'TOP SCORES'!D$7,0)</f>
        <v>0</v>
      </c>
      <c r="G253" s="16">
        <f>IFERROR(100*_xlfn.IFNA(VLOOKUP($B253,KviZDarije4!$A$1:$N$1000, 8, 0), 0)/'TOP SCORES'!E$7,0)</f>
        <v>0</v>
      </c>
      <c r="H253" s="16">
        <f>IFERROR(100*_xlfn.IFNA(VLOOKUP($B253,KviZDarije5!$A$1:$N$1000, 8, 0), 0)/'TOP SCORES'!F$7,0)</f>
        <v>0</v>
      </c>
      <c r="I253" s="16">
        <f>IFERROR(100*_xlfn.IFNA(VLOOKUP($B253,KviZDarije6!$A$1:$N$1000, 8, 0), 0)/'TOP SCORES'!G$7,0)</f>
        <v>0</v>
      </c>
      <c r="J253" s="16">
        <f>IFERROR(100*_xlfn.IFNA(VLOOKUP($B253,KviZDarije7!$A$1:$N$1000, 8, 0), 0)/'TOP SCORES'!H$7,0)</f>
        <v>0</v>
      </c>
      <c r="K253" s="16">
        <f>IFERROR(100*_xlfn.IFNA(VLOOKUP($B253,KviZDarije8!$A$1:$N$1000, 8, 0), 0)/'TOP SCORES'!I$7,0)</f>
        <v>0</v>
      </c>
      <c r="L253" s="16">
        <f>IFERROR(100*_xlfn.IFNA(VLOOKUP($B253,KviZDarije9!$A$1:$N$1000, 8, 0), 0)/'TOP SCORES'!J$7,0)</f>
        <v>0</v>
      </c>
      <c r="M253" s="16">
        <f>IFERROR(100*_xlfn.IFNA(VLOOKUP($B253,KviZDarije10!$A$1:$N$1000, 8, 0), 0)/'TOP SCORES'!K$7,0)</f>
        <v>0</v>
      </c>
      <c r="N253" s="16">
        <f>IFERROR(100*_xlfn.IFNA(VLOOKUP($B253,KviZDarije11!$A$1:$N$1000, 8, 0), 0)/'TOP SCORES'!L$7,0)</f>
        <v>0</v>
      </c>
    </row>
    <row r="254" spans="1:14">
      <c r="A254" s="19">
        <f ca="1">RANK(C254,C$2:C$998)</f>
        <v>184</v>
      </c>
      <c r="B254" s="7"/>
      <c r="C254" s="17" cm="1">
        <f t="array" aca="1" ref="C254" ca="1">SUM(LARGE(D254:N254,ROW(INDIRECT("1:2"))))</f>
        <v>0</v>
      </c>
      <c r="D254" s="16">
        <f>IFERROR(100*_xlfn.IFNA(VLOOKUP($B254,KviZDarije1!$A$1:$N$1000, 8, 0), 0)/'TOP SCORES'!B$7,0)</f>
        <v>0</v>
      </c>
      <c r="E254" s="16">
        <f>IFERROR(100*_xlfn.IFNA(VLOOKUP($B254,KviZDarije2!$A$1:$N$1000, 8, 0), 0)/'TOP SCORES'!C$7,0)</f>
        <v>0</v>
      </c>
      <c r="F254" s="16">
        <f>IFERROR(100*_xlfn.IFNA(VLOOKUP($B254,KviZDarije3!$A$1:$N$1000, 8, 0), 0)/'TOP SCORES'!D$7,0)</f>
        <v>0</v>
      </c>
      <c r="G254" s="16">
        <f>IFERROR(100*_xlfn.IFNA(VLOOKUP($B254,KviZDarije4!$A$1:$N$1000, 8, 0), 0)/'TOP SCORES'!E$7,0)</f>
        <v>0</v>
      </c>
      <c r="H254" s="16">
        <f>IFERROR(100*_xlfn.IFNA(VLOOKUP($B254,KviZDarije5!$A$1:$N$1000, 8, 0), 0)/'TOP SCORES'!F$7,0)</f>
        <v>0</v>
      </c>
      <c r="I254" s="16">
        <f>IFERROR(100*_xlfn.IFNA(VLOOKUP($B254,KviZDarije6!$A$1:$N$1000, 8, 0), 0)/'TOP SCORES'!G$7,0)</f>
        <v>0</v>
      </c>
      <c r="J254" s="16">
        <f>IFERROR(100*_xlfn.IFNA(VLOOKUP($B254,KviZDarije7!$A$1:$N$1000, 8, 0), 0)/'TOP SCORES'!H$7,0)</f>
        <v>0</v>
      </c>
      <c r="K254" s="16">
        <f>IFERROR(100*_xlfn.IFNA(VLOOKUP($B254,KviZDarije8!$A$1:$N$1000, 8, 0), 0)/'TOP SCORES'!I$7,0)</f>
        <v>0</v>
      </c>
      <c r="L254" s="16">
        <f>IFERROR(100*_xlfn.IFNA(VLOOKUP($B254,KviZDarije9!$A$1:$N$1000, 8, 0), 0)/'TOP SCORES'!J$7,0)</f>
        <v>0</v>
      </c>
      <c r="M254" s="16">
        <f>IFERROR(100*_xlfn.IFNA(VLOOKUP($B254,KviZDarije10!$A$1:$N$1000, 8, 0), 0)/'TOP SCORES'!K$7,0)</f>
        <v>0</v>
      </c>
      <c r="N254" s="16">
        <f>IFERROR(100*_xlfn.IFNA(VLOOKUP($B254,KviZDarije11!$A$1:$N$1000, 8, 0), 0)/'TOP SCORES'!L$7,0)</f>
        <v>0</v>
      </c>
    </row>
    <row r="255" spans="1:14">
      <c r="A255" s="19">
        <f ca="1">RANK(C255,C$2:C$998)</f>
        <v>184</v>
      </c>
      <c r="B255" s="7"/>
      <c r="C255" s="17" cm="1">
        <f t="array" aca="1" ref="C255" ca="1">SUM(LARGE(D255:N255,ROW(INDIRECT("1:2"))))</f>
        <v>0</v>
      </c>
      <c r="D255" s="16">
        <f>IFERROR(100*_xlfn.IFNA(VLOOKUP($B255,KviZDarije1!$A$1:$N$1000, 8, 0), 0)/'TOP SCORES'!B$7,0)</f>
        <v>0</v>
      </c>
      <c r="E255" s="16">
        <f>IFERROR(100*_xlfn.IFNA(VLOOKUP($B255,KviZDarije2!$A$1:$N$1000, 8, 0), 0)/'TOP SCORES'!C$7,0)</f>
        <v>0</v>
      </c>
      <c r="F255" s="16">
        <f>IFERROR(100*_xlfn.IFNA(VLOOKUP($B255,KviZDarije3!$A$1:$N$1000, 8, 0), 0)/'TOP SCORES'!D$7,0)</f>
        <v>0</v>
      </c>
      <c r="G255" s="16">
        <f>IFERROR(100*_xlfn.IFNA(VLOOKUP($B255,KviZDarije4!$A$1:$N$1000, 8, 0), 0)/'TOP SCORES'!E$7,0)</f>
        <v>0</v>
      </c>
      <c r="H255" s="16">
        <f>IFERROR(100*_xlfn.IFNA(VLOOKUP($B255,KviZDarije5!$A$1:$N$1000, 8, 0), 0)/'TOP SCORES'!F$7,0)</f>
        <v>0</v>
      </c>
      <c r="I255" s="16">
        <f>IFERROR(100*_xlfn.IFNA(VLOOKUP($B255,KviZDarije6!$A$1:$N$1000, 8, 0), 0)/'TOP SCORES'!G$7,0)</f>
        <v>0</v>
      </c>
      <c r="J255" s="16">
        <f>IFERROR(100*_xlfn.IFNA(VLOOKUP($B255,KviZDarije7!$A$1:$N$1000, 8, 0), 0)/'TOP SCORES'!H$7,0)</f>
        <v>0</v>
      </c>
      <c r="K255" s="16">
        <f>IFERROR(100*_xlfn.IFNA(VLOOKUP($B255,KviZDarije8!$A$1:$N$1000, 8, 0), 0)/'TOP SCORES'!I$7,0)</f>
        <v>0</v>
      </c>
      <c r="L255" s="16">
        <f>IFERROR(100*_xlfn.IFNA(VLOOKUP($B255,KviZDarije9!$A$1:$N$1000, 8, 0), 0)/'TOP SCORES'!J$7,0)</f>
        <v>0</v>
      </c>
      <c r="M255" s="16">
        <f>IFERROR(100*_xlfn.IFNA(VLOOKUP($B255,KviZDarije10!$A$1:$N$1000, 8, 0), 0)/'TOP SCORES'!K$7,0)</f>
        <v>0</v>
      </c>
      <c r="N255" s="16">
        <f>IFERROR(100*_xlfn.IFNA(VLOOKUP($B255,KviZDarije11!$A$1:$N$1000, 8, 0), 0)/'TOP SCORES'!L$7,0)</f>
        <v>0</v>
      </c>
    </row>
    <row r="256" spans="1:14">
      <c r="A256" s="19">
        <f ca="1">RANK(C256,C$2:C$998)</f>
        <v>184</v>
      </c>
      <c r="B256" s="7"/>
      <c r="C256" s="17" cm="1">
        <f t="array" aca="1" ref="C256" ca="1">SUM(LARGE(D256:N256,ROW(INDIRECT("1:2"))))</f>
        <v>0</v>
      </c>
      <c r="D256" s="16">
        <f>IFERROR(100*_xlfn.IFNA(VLOOKUP($B256,KviZDarije1!$A$1:$N$1000, 8, 0), 0)/'TOP SCORES'!B$7,0)</f>
        <v>0</v>
      </c>
      <c r="E256" s="16">
        <f>IFERROR(100*_xlfn.IFNA(VLOOKUP($B256,KviZDarije2!$A$1:$N$1000, 8, 0), 0)/'TOP SCORES'!C$7,0)</f>
        <v>0</v>
      </c>
      <c r="F256" s="16">
        <f>IFERROR(100*_xlfn.IFNA(VLOOKUP($B256,KviZDarije3!$A$1:$N$1000, 8, 0), 0)/'TOP SCORES'!D$7,0)</f>
        <v>0</v>
      </c>
      <c r="G256" s="16">
        <f>IFERROR(100*_xlfn.IFNA(VLOOKUP($B256,KviZDarije4!$A$1:$N$1000, 8, 0), 0)/'TOP SCORES'!E$7,0)</f>
        <v>0</v>
      </c>
      <c r="H256" s="16">
        <f>IFERROR(100*_xlfn.IFNA(VLOOKUP($B256,KviZDarije5!$A$1:$N$1000, 8, 0), 0)/'TOP SCORES'!F$7,0)</f>
        <v>0</v>
      </c>
      <c r="I256" s="16">
        <f>IFERROR(100*_xlfn.IFNA(VLOOKUP($B256,KviZDarije6!$A$1:$N$1000, 8, 0), 0)/'TOP SCORES'!G$7,0)</f>
        <v>0</v>
      </c>
      <c r="J256" s="16">
        <f>IFERROR(100*_xlfn.IFNA(VLOOKUP($B256,KviZDarije7!$A$1:$N$1000, 8, 0), 0)/'TOP SCORES'!H$7,0)</f>
        <v>0</v>
      </c>
      <c r="K256" s="16">
        <f>IFERROR(100*_xlfn.IFNA(VLOOKUP($B256,KviZDarije8!$A$1:$N$1000, 8, 0), 0)/'TOP SCORES'!I$7,0)</f>
        <v>0</v>
      </c>
      <c r="L256" s="16">
        <f>IFERROR(100*_xlfn.IFNA(VLOOKUP($B256,KviZDarije9!$A$1:$N$1000, 8, 0), 0)/'TOP SCORES'!J$7,0)</f>
        <v>0</v>
      </c>
      <c r="M256" s="16">
        <f>IFERROR(100*_xlfn.IFNA(VLOOKUP($B256,KviZDarije10!$A$1:$N$1000, 8, 0), 0)/'TOP SCORES'!K$7,0)</f>
        <v>0</v>
      </c>
      <c r="N256" s="16">
        <f>IFERROR(100*_xlfn.IFNA(VLOOKUP($B256,KviZDarije11!$A$1:$N$1000, 8, 0), 0)/'TOP SCORES'!L$7,0)</f>
        <v>0</v>
      </c>
    </row>
    <row r="257" spans="1:14">
      <c r="A257" s="19">
        <f ca="1">RANK(C257,C$2:C$998)</f>
        <v>184</v>
      </c>
      <c r="B257" s="7"/>
      <c r="C257" s="17" cm="1">
        <f t="array" aca="1" ref="C257" ca="1">SUM(LARGE(D257:N257,ROW(INDIRECT("1:2"))))</f>
        <v>0</v>
      </c>
      <c r="D257" s="16">
        <f>IFERROR(100*_xlfn.IFNA(VLOOKUP($B257,KviZDarije1!$A$1:$N$1000, 8, 0), 0)/'TOP SCORES'!B$7,0)</f>
        <v>0</v>
      </c>
      <c r="E257" s="16">
        <f>IFERROR(100*_xlfn.IFNA(VLOOKUP($B257,KviZDarije2!$A$1:$N$1000, 8, 0), 0)/'TOP SCORES'!C$7,0)</f>
        <v>0</v>
      </c>
      <c r="F257" s="16">
        <f>IFERROR(100*_xlfn.IFNA(VLOOKUP($B257,KviZDarije3!$A$1:$N$1000, 8, 0), 0)/'TOP SCORES'!D$7,0)</f>
        <v>0</v>
      </c>
      <c r="G257" s="16">
        <f>IFERROR(100*_xlfn.IFNA(VLOOKUP($B257,KviZDarije4!$A$1:$N$1000, 8, 0), 0)/'TOP SCORES'!E$7,0)</f>
        <v>0</v>
      </c>
      <c r="H257" s="16">
        <f>IFERROR(100*_xlfn.IFNA(VLOOKUP($B257,KviZDarije5!$A$1:$N$1000, 8, 0), 0)/'TOP SCORES'!F$7,0)</f>
        <v>0</v>
      </c>
      <c r="I257" s="16">
        <f>IFERROR(100*_xlfn.IFNA(VLOOKUP($B257,KviZDarije6!$A$1:$N$1000, 8, 0), 0)/'TOP SCORES'!G$7,0)</f>
        <v>0</v>
      </c>
      <c r="J257" s="16">
        <f>IFERROR(100*_xlfn.IFNA(VLOOKUP($B257,KviZDarije7!$A$1:$N$1000, 8, 0), 0)/'TOP SCORES'!H$7,0)</f>
        <v>0</v>
      </c>
      <c r="K257" s="16">
        <f>IFERROR(100*_xlfn.IFNA(VLOOKUP($B257,KviZDarije8!$A$1:$N$1000, 8, 0), 0)/'TOP SCORES'!I$7,0)</f>
        <v>0</v>
      </c>
      <c r="L257" s="16">
        <f>IFERROR(100*_xlfn.IFNA(VLOOKUP($B257,KviZDarije9!$A$1:$N$1000, 8, 0), 0)/'TOP SCORES'!J$7,0)</f>
        <v>0</v>
      </c>
      <c r="M257" s="16">
        <f>IFERROR(100*_xlfn.IFNA(VLOOKUP($B257,KviZDarije10!$A$1:$N$1000, 8, 0), 0)/'TOP SCORES'!K$7,0)</f>
        <v>0</v>
      </c>
      <c r="N257" s="16">
        <f>IFERROR(100*_xlfn.IFNA(VLOOKUP($B257,KviZDarije11!$A$1:$N$1000, 8, 0), 0)/'TOP SCORES'!L$7,0)</f>
        <v>0</v>
      </c>
    </row>
    <row r="258" spans="1:14">
      <c r="A258" s="19">
        <f ca="1">RANK(C258,C$2:C$998)</f>
        <v>184</v>
      </c>
      <c r="B258" s="7"/>
      <c r="C258" s="17" cm="1">
        <f t="array" aca="1" ref="C258" ca="1">SUM(LARGE(D258:N258,ROW(INDIRECT("1:2"))))</f>
        <v>0</v>
      </c>
      <c r="D258" s="16">
        <f>IFERROR(100*_xlfn.IFNA(VLOOKUP($B258,KviZDarije1!$A$1:$N$1000, 8, 0), 0)/'TOP SCORES'!B$7,0)</f>
        <v>0</v>
      </c>
      <c r="E258" s="16">
        <f>IFERROR(100*_xlfn.IFNA(VLOOKUP($B258,KviZDarije2!$A$1:$N$1000, 8, 0), 0)/'TOP SCORES'!C$7,0)</f>
        <v>0</v>
      </c>
      <c r="F258" s="16">
        <f>IFERROR(100*_xlfn.IFNA(VLOOKUP($B258,KviZDarije3!$A$1:$N$1000, 8, 0), 0)/'TOP SCORES'!D$7,0)</f>
        <v>0</v>
      </c>
      <c r="G258" s="16">
        <f>IFERROR(100*_xlfn.IFNA(VLOOKUP($B258,KviZDarije4!$A$1:$N$1000, 8, 0), 0)/'TOP SCORES'!E$7,0)</f>
        <v>0</v>
      </c>
      <c r="H258" s="16">
        <f>IFERROR(100*_xlfn.IFNA(VLOOKUP($B258,KviZDarije5!$A$1:$N$1000, 8, 0), 0)/'TOP SCORES'!F$7,0)</f>
        <v>0</v>
      </c>
      <c r="I258" s="16">
        <f>IFERROR(100*_xlfn.IFNA(VLOOKUP($B258,KviZDarije6!$A$1:$N$1000, 8, 0), 0)/'TOP SCORES'!G$7,0)</f>
        <v>0</v>
      </c>
      <c r="J258" s="16">
        <f>IFERROR(100*_xlfn.IFNA(VLOOKUP($B258,KviZDarije7!$A$1:$N$1000, 8, 0), 0)/'TOP SCORES'!H$7,0)</f>
        <v>0</v>
      </c>
      <c r="K258" s="16">
        <f>IFERROR(100*_xlfn.IFNA(VLOOKUP($B258,KviZDarije8!$A$1:$N$1000, 8, 0), 0)/'TOP SCORES'!I$7,0)</f>
        <v>0</v>
      </c>
      <c r="L258" s="16">
        <f>IFERROR(100*_xlfn.IFNA(VLOOKUP($B258,KviZDarije9!$A$1:$N$1000, 8, 0), 0)/'TOP SCORES'!J$7,0)</f>
        <v>0</v>
      </c>
      <c r="M258" s="16">
        <f>IFERROR(100*_xlfn.IFNA(VLOOKUP($B258,KviZDarije10!$A$1:$N$1000, 8, 0), 0)/'TOP SCORES'!K$7,0)</f>
        <v>0</v>
      </c>
      <c r="N258" s="16">
        <f>IFERROR(100*_xlfn.IFNA(VLOOKUP($B258,KviZDarije11!$A$1:$N$1000, 8, 0), 0)/'TOP SCORES'!L$7,0)</f>
        <v>0</v>
      </c>
    </row>
    <row r="259" spans="1:14">
      <c r="A259" s="19">
        <f ca="1">RANK(C259,C$2:C$998)</f>
        <v>184</v>
      </c>
      <c r="B259" s="7"/>
      <c r="C259" s="17" cm="1">
        <f t="array" aca="1" ref="C259" ca="1">SUM(LARGE(D259:N259,ROW(INDIRECT("1:2"))))</f>
        <v>0</v>
      </c>
      <c r="D259" s="16">
        <f>IFERROR(100*_xlfn.IFNA(VLOOKUP($B259,KviZDarije1!$A$1:$N$1000, 8, 0), 0)/'TOP SCORES'!B$7,0)</f>
        <v>0</v>
      </c>
      <c r="E259" s="16">
        <f>IFERROR(100*_xlfn.IFNA(VLOOKUP($B259,KviZDarije2!$A$1:$N$1000, 8, 0), 0)/'TOP SCORES'!C$7,0)</f>
        <v>0</v>
      </c>
      <c r="F259" s="16">
        <f>IFERROR(100*_xlfn.IFNA(VLOOKUP($B259,KviZDarije3!$A$1:$N$1000, 8, 0), 0)/'TOP SCORES'!D$7,0)</f>
        <v>0</v>
      </c>
      <c r="G259" s="16">
        <f>IFERROR(100*_xlfn.IFNA(VLOOKUP($B259,KviZDarije4!$A$1:$N$1000, 8, 0), 0)/'TOP SCORES'!E$7,0)</f>
        <v>0</v>
      </c>
      <c r="H259" s="16">
        <f>IFERROR(100*_xlfn.IFNA(VLOOKUP($B259,KviZDarije5!$A$1:$N$1000, 8, 0), 0)/'TOP SCORES'!F$7,0)</f>
        <v>0</v>
      </c>
      <c r="I259" s="16">
        <f>IFERROR(100*_xlfn.IFNA(VLOOKUP($B259,KviZDarije6!$A$1:$N$1000, 8, 0), 0)/'TOP SCORES'!G$7,0)</f>
        <v>0</v>
      </c>
      <c r="J259" s="16">
        <f>IFERROR(100*_xlfn.IFNA(VLOOKUP($B259,KviZDarije7!$A$1:$N$1000, 8, 0), 0)/'TOP SCORES'!H$7,0)</f>
        <v>0</v>
      </c>
      <c r="K259" s="16">
        <f>IFERROR(100*_xlfn.IFNA(VLOOKUP($B259,KviZDarije8!$A$1:$N$1000, 8, 0), 0)/'TOP SCORES'!I$7,0)</f>
        <v>0</v>
      </c>
      <c r="L259" s="16">
        <f>IFERROR(100*_xlfn.IFNA(VLOOKUP($B259,KviZDarije9!$A$1:$N$1000, 8, 0), 0)/'TOP SCORES'!J$7,0)</f>
        <v>0</v>
      </c>
      <c r="M259" s="16">
        <f>IFERROR(100*_xlfn.IFNA(VLOOKUP($B259,KviZDarije10!$A$1:$N$1000, 8, 0), 0)/'TOP SCORES'!K$7,0)</f>
        <v>0</v>
      </c>
      <c r="N259" s="16">
        <f>IFERROR(100*_xlfn.IFNA(VLOOKUP($B259,KviZDarije11!$A$1:$N$1000, 8, 0), 0)/'TOP SCORES'!L$7,0)</f>
        <v>0</v>
      </c>
    </row>
    <row r="260" spans="1:14">
      <c r="A260" s="19">
        <f ca="1">RANK(C260,C$2:C$998)</f>
        <v>184</v>
      </c>
      <c r="B260" s="7"/>
      <c r="C260" s="17" cm="1">
        <f t="array" aca="1" ref="C260" ca="1">SUM(LARGE(D260:N260,ROW(INDIRECT("1:2"))))</f>
        <v>0</v>
      </c>
      <c r="D260" s="16">
        <f>IFERROR(100*_xlfn.IFNA(VLOOKUP($B260,KviZDarije1!$A$1:$N$1000, 8, 0), 0)/'TOP SCORES'!B$7,0)</f>
        <v>0</v>
      </c>
      <c r="E260" s="16">
        <f>IFERROR(100*_xlfn.IFNA(VLOOKUP($B260,KviZDarije2!$A$1:$N$1000, 8, 0), 0)/'TOP SCORES'!C$7,0)</f>
        <v>0</v>
      </c>
      <c r="F260" s="16">
        <f>IFERROR(100*_xlfn.IFNA(VLOOKUP($B260,KviZDarije3!$A$1:$N$1000, 8, 0), 0)/'TOP SCORES'!D$7,0)</f>
        <v>0</v>
      </c>
      <c r="G260" s="16">
        <f>IFERROR(100*_xlfn.IFNA(VLOOKUP($B260,KviZDarije4!$A$1:$N$1000, 8, 0), 0)/'TOP SCORES'!E$7,0)</f>
        <v>0</v>
      </c>
      <c r="H260" s="16">
        <f>IFERROR(100*_xlfn.IFNA(VLOOKUP($B260,KviZDarije5!$A$1:$N$1000, 8, 0), 0)/'TOP SCORES'!F$7,0)</f>
        <v>0</v>
      </c>
      <c r="I260" s="16">
        <f>IFERROR(100*_xlfn.IFNA(VLOOKUP($B260,KviZDarije6!$A$1:$N$1000, 8, 0), 0)/'TOP SCORES'!G$7,0)</f>
        <v>0</v>
      </c>
      <c r="J260" s="16">
        <f>IFERROR(100*_xlfn.IFNA(VLOOKUP($B260,KviZDarije7!$A$1:$N$1000, 8, 0), 0)/'TOP SCORES'!H$7,0)</f>
        <v>0</v>
      </c>
      <c r="K260" s="16">
        <f>IFERROR(100*_xlfn.IFNA(VLOOKUP($B260,KviZDarije8!$A$1:$N$1000, 8, 0), 0)/'TOP SCORES'!I$7,0)</f>
        <v>0</v>
      </c>
      <c r="L260" s="16">
        <f>IFERROR(100*_xlfn.IFNA(VLOOKUP($B260,KviZDarije9!$A$1:$N$1000, 8, 0), 0)/'TOP SCORES'!J$7,0)</f>
        <v>0</v>
      </c>
      <c r="M260" s="16">
        <f>IFERROR(100*_xlfn.IFNA(VLOOKUP($B260,KviZDarije10!$A$1:$N$1000, 8, 0), 0)/'TOP SCORES'!K$7,0)</f>
        <v>0</v>
      </c>
      <c r="N260" s="16">
        <f>IFERROR(100*_xlfn.IFNA(VLOOKUP($B260,KviZDarije11!$A$1:$N$1000, 8, 0), 0)/'TOP SCORES'!L$7,0)</f>
        <v>0</v>
      </c>
    </row>
    <row r="261" spans="1:14">
      <c r="A261" s="19">
        <f ca="1">RANK(C261,C$2:C$998)</f>
        <v>184</v>
      </c>
      <c r="B261" s="7"/>
      <c r="C261" s="17" cm="1">
        <f t="array" aca="1" ref="C261" ca="1">SUM(LARGE(D261:N261,ROW(INDIRECT("1:2"))))</f>
        <v>0</v>
      </c>
      <c r="D261" s="16">
        <f>IFERROR(100*_xlfn.IFNA(VLOOKUP($B261,KviZDarije1!$A$1:$N$1000, 8, 0), 0)/'TOP SCORES'!B$7,0)</f>
        <v>0</v>
      </c>
      <c r="E261" s="16">
        <f>IFERROR(100*_xlfn.IFNA(VLOOKUP($B261,KviZDarije2!$A$1:$N$1000, 8, 0), 0)/'TOP SCORES'!C$7,0)</f>
        <v>0</v>
      </c>
      <c r="F261" s="16">
        <f>IFERROR(100*_xlfn.IFNA(VLOOKUP($B261,KviZDarije3!$A$1:$N$1000, 8, 0), 0)/'TOP SCORES'!D$7,0)</f>
        <v>0</v>
      </c>
      <c r="G261" s="16">
        <f>IFERROR(100*_xlfn.IFNA(VLOOKUP($B261,KviZDarije4!$A$1:$N$1000, 8, 0), 0)/'TOP SCORES'!E$7,0)</f>
        <v>0</v>
      </c>
      <c r="H261" s="16">
        <f>IFERROR(100*_xlfn.IFNA(VLOOKUP($B261,KviZDarije5!$A$1:$N$1000, 8, 0), 0)/'TOP SCORES'!F$7,0)</f>
        <v>0</v>
      </c>
      <c r="I261" s="16">
        <f>IFERROR(100*_xlfn.IFNA(VLOOKUP($B261,KviZDarije6!$A$1:$N$1000, 8, 0), 0)/'TOP SCORES'!G$7,0)</f>
        <v>0</v>
      </c>
      <c r="J261" s="16">
        <f>IFERROR(100*_xlfn.IFNA(VLOOKUP($B261,KviZDarije7!$A$1:$N$1000, 8, 0), 0)/'TOP SCORES'!H$7,0)</f>
        <v>0</v>
      </c>
      <c r="K261" s="16">
        <f>IFERROR(100*_xlfn.IFNA(VLOOKUP($B261,KviZDarije8!$A$1:$N$1000, 8, 0), 0)/'TOP SCORES'!I$7,0)</f>
        <v>0</v>
      </c>
      <c r="L261" s="16">
        <f>IFERROR(100*_xlfn.IFNA(VLOOKUP($B261,KviZDarije9!$A$1:$N$1000, 8, 0), 0)/'TOP SCORES'!J$7,0)</f>
        <v>0</v>
      </c>
      <c r="M261" s="16">
        <f>IFERROR(100*_xlfn.IFNA(VLOOKUP($B261,KviZDarije10!$A$1:$N$1000, 8, 0), 0)/'TOP SCORES'!K$7,0)</f>
        <v>0</v>
      </c>
      <c r="N261" s="16">
        <f>IFERROR(100*_xlfn.IFNA(VLOOKUP($B261,KviZDarije11!$A$1:$N$1000, 8, 0), 0)/'TOP SCORES'!L$7,0)</f>
        <v>0</v>
      </c>
    </row>
    <row r="262" spans="1:14">
      <c r="A262" s="19">
        <f ca="1">RANK(C262,C$2:C$998)</f>
        <v>184</v>
      </c>
      <c r="B262" s="7"/>
      <c r="C262" s="17" cm="1">
        <f t="array" aca="1" ref="C262" ca="1">SUM(LARGE(D262:N262,ROW(INDIRECT("1:2"))))</f>
        <v>0</v>
      </c>
      <c r="D262" s="16">
        <f>IFERROR(100*_xlfn.IFNA(VLOOKUP($B262,KviZDarije1!$A$1:$N$1000, 8, 0), 0)/'TOP SCORES'!B$7,0)</f>
        <v>0</v>
      </c>
      <c r="E262" s="16">
        <f>IFERROR(100*_xlfn.IFNA(VLOOKUP($B262,KviZDarije2!$A$1:$N$1000, 8, 0), 0)/'TOP SCORES'!C$7,0)</f>
        <v>0</v>
      </c>
      <c r="F262" s="16">
        <f>IFERROR(100*_xlfn.IFNA(VLOOKUP($B262,KviZDarije3!$A$1:$N$1000, 8, 0), 0)/'TOP SCORES'!D$7,0)</f>
        <v>0</v>
      </c>
      <c r="G262" s="16">
        <f>IFERROR(100*_xlfn.IFNA(VLOOKUP($B262,KviZDarije4!$A$1:$N$1000, 8, 0), 0)/'TOP SCORES'!E$7,0)</f>
        <v>0</v>
      </c>
      <c r="H262" s="16">
        <f>IFERROR(100*_xlfn.IFNA(VLOOKUP($B262,KviZDarije5!$A$1:$N$1000, 8, 0), 0)/'TOP SCORES'!F$7,0)</f>
        <v>0</v>
      </c>
      <c r="I262" s="16">
        <f>IFERROR(100*_xlfn.IFNA(VLOOKUP($B262,KviZDarije6!$A$1:$N$1000, 8, 0), 0)/'TOP SCORES'!G$7,0)</f>
        <v>0</v>
      </c>
      <c r="J262" s="16">
        <f>IFERROR(100*_xlfn.IFNA(VLOOKUP($B262,KviZDarije7!$A$1:$N$1000, 8, 0), 0)/'TOP SCORES'!H$7,0)</f>
        <v>0</v>
      </c>
      <c r="K262" s="16">
        <f>IFERROR(100*_xlfn.IFNA(VLOOKUP($B262,KviZDarije8!$A$1:$N$1000, 8, 0), 0)/'TOP SCORES'!I$7,0)</f>
        <v>0</v>
      </c>
      <c r="L262" s="16">
        <f>IFERROR(100*_xlfn.IFNA(VLOOKUP($B262,KviZDarije9!$A$1:$N$1000, 8, 0), 0)/'TOP SCORES'!J$7,0)</f>
        <v>0</v>
      </c>
      <c r="M262" s="16">
        <f>IFERROR(100*_xlfn.IFNA(VLOOKUP($B262,KviZDarije10!$A$1:$N$1000, 8, 0), 0)/'TOP SCORES'!K$7,0)</f>
        <v>0</v>
      </c>
      <c r="N262" s="16">
        <f>IFERROR(100*_xlfn.IFNA(VLOOKUP($B262,KviZDarije11!$A$1:$N$1000, 8, 0), 0)/'TOP SCORES'!L$7,0)</f>
        <v>0</v>
      </c>
    </row>
    <row r="263" spans="1:14">
      <c r="A263" s="19">
        <f ca="1">RANK(C263,C$2:C$998)</f>
        <v>184</v>
      </c>
      <c r="B263" s="7"/>
      <c r="C263" s="17" cm="1">
        <f t="array" aca="1" ref="C263" ca="1">SUM(LARGE(D263:N263,ROW(INDIRECT("1:2"))))</f>
        <v>0</v>
      </c>
      <c r="D263" s="16">
        <f>IFERROR(100*_xlfn.IFNA(VLOOKUP($B263,KviZDarije1!$A$1:$N$1000, 8, 0), 0)/'TOP SCORES'!B$7,0)</f>
        <v>0</v>
      </c>
      <c r="E263" s="16">
        <f>IFERROR(100*_xlfn.IFNA(VLOOKUP($B263,KviZDarije2!$A$1:$N$1000, 8, 0), 0)/'TOP SCORES'!C$7,0)</f>
        <v>0</v>
      </c>
      <c r="F263" s="16">
        <f>IFERROR(100*_xlfn.IFNA(VLOOKUP($B263,KviZDarije3!$A$1:$N$1000, 8, 0), 0)/'TOP SCORES'!D$7,0)</f>
        <v>0</v>
      </c>
      <c r="G263" s="16">
        <f>IFERROR(100*_xlfn.IFNA(VLOOKUP($B263,KviZDarije4!$A$1:$N$1000, 8, 0), 0)/'TOP SCORES'!E$7,0)</f>
        <v>0</v>
      </c>
      <c r="H263" s="16">
        <f>IFERROR(100*_xlfn.IFNA(VLOOKUP($B263,KviZDarije5!$A$1:$N$1000, 8, 0), 0)/'TOP SCORES'!F$7,0)</f>
        <v>0</v>
      </c>
      <c r="I263" s="16">
        <f>IFERROR(100*_xlfn.IFNA(VLOOKUP($B263,KviZDarije6!$A$1:$N$1000, 8, 0), 0)/'TOP SCORES'!G$7,0)</f>
        <v>0</v>
      </c>
      <c r="J263" s="16">
        <f>IFERROR(100*_xlfn.IFNA(VLOOKUP($B263,KviZDarije7!$A$1:$N$1000, 8, 0), 0)/'TOP SCORES'!H$7,0)</f>
        <v>0</v>
      </c>
      <c r="K263" s="16">
        <f>IFERROR(100*_xlfn.IFNA(VLOOKUP($B263,KviZDarije8!$A$1:$N$1000, 8, 0), 0)/'TOP SCORES'!I$7,0)</f>
        <v>0</v>
      </c>
      <c r="L263" s="16">
        <f>IFERROR(100*_xlfn.IFNA(VLOOKUP($B263,KviZDarije9!$A$1:$N$1000, 8, 0), 0)/'TOP SCORES'!J$7,0)</f>
        <v>0</v>
      </c>
      <c r="M263" s="16">
        <f>IFERROR(100*_xlfn.IFNA(VLOOKUP($B263,KviZDarije10!$A$1:$N$1000, 8, 0), 0)/'TOP SCORES'!K$7,0)</f>
        <v>0</v>
      </c>
      <c r="N263" s="16">
        <f>IFERROR(100*_xlfn.IFNA(VLOOKUP($B263,KviZDarije11!$A$1:$N$1000, 8, 0), 0)/'TOP SCORES'!L$7,0)</f>
        <v>0</v>
      </c>
    </row>
    <row r="264" spans="1:14">
      <c r="A264" s="19">
        <f ca="1">RANK(C264,C$2:C$998)</f>
        <v>184</v>
      </c>
      <c r="B264" s="7"/>
      <c r="C264" s="17" cm="1">
        <f t="array" aca="1" ref="C264" ca="1">SUM(LARGE(D264:N264,ROW(INDIRECT("1:2"))))</f>
        <v>0</v>
      </c>
      <c r="D264" s="16">
        <f>IFERROR(100*_xlfn.IFNA(VLOOKUP($B264,KviZDarije1!$A$1:$N$1000, 8, 0), 0)/'TOP SCORES'!B$7,0)</f>
        <v>0</v>
      </c>
      <c r="E264" s="16">
        <f>IFERROR(100*_xlfn.IFNA(VLOOKUP($B264,KviZDarije2!$A$1:$N$1000, 8, 0), 0)/'TOP SCORES'!C$7,0)</f>
        <v>0</v>
      </c>
      <c r="F264" s="16">
        <f>IFERROR(100*_xlfn.IFNA(VLOOKUP($B264,KviZDarije3!$A$1:$N$1000, 8, 0), 0)/'TOP SCORES'!D$7,0)</f>
        <v>0</v>
      </c>
      <c r="G264" s="16">
        <f>IFERROR(100*_xlfn.IFNA(VLOOKUP($B264,KviZDarije4!$A$1:$N$1000, 8, 0), 0)/'TOP SCORES'!E$7,0)</f>
        <v>0</v>
      </c>
      <c r="H264" s="16">
        <f>IFERROR(100*_xlfn.IFNA(VLOOKUP($B264,KviZDarije5!$A$1:$N$1000, 8, 0), 0)/'TOP SCORES'!F$7,0)</f>
        <v>0</v>
      </c>
      <c r="I264" s="16">
        <f>IFERROR(100*_xlfn.IFNA(VLOOKUP($B264,KviZDarije6!$A$1:$N$1000, 8, 0), 0)/'TOP SCORES'!G$7,0)</f>
        <v>0</v>
      </c>
      <c r="J264" s="16">
        <f>IFERROR(100*_xlfn.IFNA(VLOOKUP($B264,KviZDarije7!$A$1:$N$1000, 8, 0), 0)/'TOP SCORES'!H$7,0)</f>
        <v>0</v>
      </c>
      <c r="K264" s="16">
        <f>IFERROR(100*_xlfn.IFNA(VLOOKUP($B264,KviZDarije8!$A$1:$N$1000, 8, 0), 0)/'TOP SCORES'!I$7,0)</f>
        <v>0</v>
      </c>
      <c r="L264" s="16">
        <f>IFERROR(100*_xlfn.IFNA(VLOOKUP($B264,KviZDarije9!$A$1:$N$1000, 8, 0), 0)/'TOP SCORES'!J$7,0)</f>
        <v>0</v>
      </c>
      <c r="M264" s="16">
        <f>IFERROR(100*_xlfn.IFNA(VLOOKUP($B264,KviZDarije10!$A$1:$N$1000, 8, 0), 0)/'TOP SCORES'!K$7,0)</f>
        <v>0</v>
      </c>
      <c r="N264" s="16">
        <f>IFERROR(100*_xlfn.IFNA(VLOOKUP($B264,KviZDarije11!$A$1:$N$1000, 8, 0), 0)/'TOP SCORES'!L$7,0)</f>
        <v>0</v>
      </c>
    </row>
    <row r="265" spans="1:14">
      <c r="A265" s="19">
        <f ca="1">RANK(C265,C$2:C$998)</f>
        <v>184</v>
      </c>
      <c r="B265" s="7"/>
      <c r="C265" s="17" cm="1">
        <f t="array" aca="1" ref="C265" ca="1">SUM(LARGE(D265:N265,ROW(INDIRECT("1:2"))))</f>
        <v>0</v>
      </c>
      <c r="D265" s="16">
        <f>IFERROR(100*_xlfn.IFNA(VLOOKUP($B265,KviZDarije1!$A$1:$N$1000, 8, 0), 0)/'TOP SCORES'!B$7,0)</f>
        <v>0</v>
      </c>
      <c r="E265" s="16">
        <f>IFERROR(100*_xlfn.IFNA(VLOOKUP($B265,KviZDarije2!$A$1:$N$1000, 8, 0), 0)/'TOP SCORES'!C$7,0)</f>
        <v>0</v>
      </c>
      <c r="F265" s="16">
        <f>IFERROR(100*_xlfn.IFNA(VLOOKUP($B265,KviZDarije3!$A$1:$N$1000, 8, 0), 0)/'TOP SCORES'!D$7,0)</f>
        <v>0</v>
      </c>
      <c r="G265" s="16">
        <f>IFERROR(100*_xlfn.IFNA(VLOOKUP($B265,KviZDarije4!$A$1:$N$1000, 8, 0), 0)/'TOP SCORES'!E$7,0)</f>
        <v>0</v>
      </c>
      <c r="H265" s="16">
        <f>IFERROR(100*_xlfn.IFNA(VLOOKUP($B265,KviZDarije5!$A$1:$N$1000, 8, 0), 0)/'TOP SCORES'!F$7,0)</f>
        <v>0</v>
      </c>
      <c r="I265" s="16">
        <f>IFERROR(100*_xlfn.IFNA(VLOOKUP($B265,KviZDarije6!$A$1:$N$1000, 8, 0), 0)/'TOP SCORES'!G$7,0)</f>
        <v>0</v>
      </c>
      <c r="J265" s="16">
        <f>IFERROR(100*_xlfn.IFNA(VLOOKUP($B265,KviZDarije7!$A$1:$N$1000, 8, 0), 0)/'TOP SCORES'!H$7,0)</f>
        <v>0</v>
      </c>
      <c r="K265" s="16">
        <f>IFERROR(100*_xlfn.IFNA(VLOOKUP($B265,KviZDarije8!$A$1:$N$1000, 8, 0), 0)/'TOP SCORES'!I$7,0)</f>
        <v>0</v>
      </c>
      <c r="L265" s="16">
        <f>IFERROR(100*_xlfn.IFNA(VLOOKUP($B265,KviZDarije9!$A$1:$N$1000, 8, 0), 0)/'TOP SCORES'!J$7,0)</f>
        <v>0</v>
      </c>
      <c r="M265" s="16">
        <f>IFERROR(100*_xlfn.IFNA(VLOOKUP($B265,KviZDarije10!$A$1:$N$1000, 8, 0), 0)/'TOP SCORES'!K$7,0)</f>
        <v>0</v>
      </c>
      <c r="N265" s="16">
        <f>IFERROR(100*_xlfn.IFNA(VLOOKUP($B265,KviZDarije11!$A$1:$N$1000, 8, 0), 0)/'TOP SCORES'!L$7,0)</f>
        <v>0</v>
      </c>
    </row>
    <row r="266" spans="1:14">
      <c r="A266" s="19">
        <f ca="1">RANK(C266,C$2:C$998)</f>
        <v>184</v>
      </c>
      <c r="B266" s="7"/>
      <c r="C266" s="17" cm="1">
        <f t="array" aca="1" ref="C266" ca="1">SUM(LARGE(D266:N266,ROW(INDIRECT("1:2"))))</f>
        <v>0</v>
      </c>
      <c r="D266" s="16">
        <f>IFERROR(100*_xlfn.IFNA(VLOOKUP($B266,KviZDarije1!$A$1:$N$1000, 8, 0), 0)/'TOP SCORES'!B$7,0)</f>
        <v>0</v>
      </c>
      <c r="E266" s="16">
        <f>IFERROR(100*_xlfn.IFNA(VLOOKUP($B266,KviZDarije2!$A$1:$N$1000, 8, 0), 0)/'TOP SCORES'!C$7,0)</f>
        <v>0</v>
      </c>
      <c r="F266" s="16">
        <f>IFERROR(100*_xlfn.IFNA(VLOOKUP($B266,KviZDarije3!$A$1:$N$1000, 8, 0), 0)/'TOP SCORES'!D$7,0)</f>
        <v>0</v>
      </c>
      <c r="G266" s="16">
        <f>IFERROR(100*_xlfn.IFNA(VLOOKUP($B266,KviZDarije4!$A$1:$N$1000, 8, 0), 0)/'TOP SCORES'!E$7,0)</f>
        <v>0</v>
      </c>
      <c r="H266" s="16">
        <f>IFERROR(100*_xlfn.IFNA(VLOOKUP($B266,KviZDarije5!$A$1:$N$1000, 8, 0), 0)/'TOP SCORES'!F$7,0)</f>
        <v>0</v>
      </c>
      <c r="I266" s="16">
        <f>IFERROR(100*_xlfn.IFNA(VLOOKUP($B266,KviZDarije6!$A$1:$N$1000, 8, 0), 0)/'TOP SCORES'!G$7,0)</f>
        <v>0</v>
      </c>
      <c r="J266" s="16">
        <f>IFERROR(100*_xlfn.IFNA(VLOOKUP($B266,KviZDarije7!$A$1:$N$1000, 8, 0), 0)/'TOP SCORES'!H$7,0)</f>
        <v>0</v>
      </c>
      <c r="K266" s="16">
        <f>IFERROR(100*_xlfn.IFNA(VLOOKUP($B266,KviZDarije8!$A$1:$N$1000, 8, 0), 0)/'TOP SCORES'!I$7,0)</f>
        <v>0</v>
      </c>
      <c r="L266" s="16">
        <f>IFERROR(100*_xlfn.IFNA(VLOOKUP($B266,KviZDarije9!$A$1:$N$1000, 8, 0), 0)/'TOP SCORES'!J$7,0)</f>
        <v>0</v>
      </c>
      <c r="M266" s="16">
        <f>IFERROR(100*_xlfn.IFNA(VLOOKUP($B266,KviZDarije10!$A$1:$N$1000, 8, 0), 0)/'TOP SCORES'!K$7,0)</f>
        <v>0</v>
      </c>
      <c r="N266" s="16">
        <f>IFERROR(100*_xlfn.IFNA(VLOOKUP($B266,KviZDarije11!$A$1:$N$1000, 8, 0), 0)/'TOP SCORES'!L$7,0)</f>
        <v>0</v>
      </c>
    </row>
    <row r="267" spans="1:14">
      <c r="A267" s="19">
        <f ca="1">RANK(C267,C$2:C$998)</f>
        <v>184</v>
      </c>
      <c r="B267" s="7"/>
      <c r="C267" s="17" cm="1">
        <f t="array" aca="1" ref="C267" ca="1">SUM(LARGE(D267:N267,ROW(INDIRECT("1:2"))))</f>
        <v>0</v>
      </c>
      <c r="D267" s="16">
        <f>IFERROR(100*_xlfn.IFNA(VLOOKUP($B267,KviZDarije1!$A$1:$N$1000, 8, 0), 0)/'TOP SCORES'!B$7,0)</f>
        <v>0</v>
      </c>
      <c r="E267" s="16">
        <f>IFERROR(100*_xlfn.IFNA(VLOOKUP($B267,KviZDarije2!$A$1:$N$1000, 8, 0), 0)/'TOP SCORES'!C$7,0)</f>
        <v>0</v>
      </c>
      <c r="F267" s="16">
        <f>IFERROR(100*_xlfn.IFNA(VLOOKUP($B267,KviZDarije3!$A$1:$N$1000, 8, 0), 0)/'TOP SCORES'!D$7,0)</f>
        <v>0</v>
      </c>
      <c r="G267" s="16">
        <f>IFERROR(100*_xlfn.IFNA(VLOOKUP($B267,KviZDarije4!$A$1:$N$1000, 8, 0), 0)/'TOP SCORES'!E$7,0)</f>
        <v>0</v>
      </c>
      <c r="H267" s="16">
        <f>IFERROR(100*_xlfn.IFNA(VLOOKUP($B267,KviZDarije5!$A$1:$N$1000, 8, 0), 0)/'TOP SCORES'!F$7,0)</f>
        <v>0</v>
      </c>
      <c r="I267" s="16">
        <f>IFERROR(100*_xlfn.IFNA(VLOOKUP($B267,KviZDarije6!$A$1:$N$1000, 8, 0), 0)/'TOP SCORES'!G$7,0)</f>
        <v>0</v>
      </c>
      <c r="J267" s="16">
        <f>IFERROR(100*_xlfn.IFNA(VLOOKUP($B267,KviZDarije7!$A$1:$N$1000, 8, 0), 0)/'TOP SCORES'!H$7,0)</f>
        <v>0</v>
      </c>
      <c r="K267" s="16">
        <f>IFERROR(100*_xlfn.IFNA(VLOOKUP($B267,KviZDarije8!$A$1:$N$1000, 8, 0), 0)/'TOP SCORES'!I$7,0)</f>
        <v>0</v>
      </c>
      <c r="L267" s="16">
        <f>IFERROR(100*_xlfn.IFNA(VLOOKUP($B267,KviZDarije9!$A$1:$N$1000, 8, 0), 0)/'TOP SCORES'!J$7,0)</f>
        <v>0</v>
      </c>
      <c r="M267" s="16">
        <f>IFERROR(100*_xlfn.IFNA(VLOOKUP($B267,KviZDarije10!$A$1:$N$1000, 8, 0), 0)/'TOP SCORES'!K$7,0)</f>
        <v>0</v>
      </c>
      <c r="N267" s="16">
        <f>IFERROR(100*_xlfn.IFNA(VLOOKUP($B267,KviZDarije11!$A$1:$N$1000, 8, 0), 0)/'TOP SCORES'!L$7,0)</f>
        <v>0</v>
      </c>
    </row>
    <row r="268" spans="1:14">
      <c r="A268" s="19">
        <f ca="1">RANK(C268,C$2:C$998)</f>
        <v>184</v>
      </c>
      <c r="B268" s="7"/>
      <c r="C268" s="17" cm="1">
        <f t="array" aca="1" ref="C268" ca="1">SUM(LARGE(D268:N268,ROW(INDIRECT("1:2"))))</f>
        <v>0</v>
      </c>
      <c r="D268" s="16">
        <f>IFERROR(100*_xlfn.IFNA(VLOOKUP($B268,KviZDarije1!$A$1:$N$1000, 8, 0), 0)/'TOP SCORES'!B$7,0)</f>
        <v>0</v>
      </c>
      <c r="E268" s="16">
        <f>IFERROR(100*_xlfn.IFNA(VLOOKUP($B268,KviZDarije2!$A$1:$N$1000, 8, 0), 0)/'TOP SCORES'!C$7,0)</f>
        <v>0</v>
      </c>
      <c r="F268" s="16">
        <f>IFERROR(100*_xlfn.IFNA(VLOOKUP($B268,KviZDarije3!$A$1:$N$1000, 8, 0), 0)/'TOP SCORES'!D$7,0)</f>
        <v>0</v>
      </c>
      <c r="G268" s="16">
        <f>IFERROR(100*_xlfn.IFNA(VLOOKUP($B268,KviZDarije4!$A$1:$N$1000, 8, 0), 0)/'TOP SCORES'!E$7,0)</f>
        <v>0</v>
      </c>
      <c r="H268" s="16">
        <f>IFERROR(100*_xlfn.IFNA(VLOOKUP($B268,KviZDarije5!$A$1:$N$1000, 8, 0), 0)/'TOP SCORES'!F$7,0)</f>
        <v>0</v>
      </c>
      <c r="I268" s="16">
        <f>IFERROR(100*_xlfn.IFNA(VLOOKUP($B268,KviZDarije6!$A$1:$N$1000, 8, 0), 0)/'TOP SCORES'!G$7,0)</f>
        <v>0</v>
      </c>
      <c r="J268" s="16">
        <f>IFERROR(100*_xlfn.IFNA(VLOOKUP($B268,KviZDarije7!$A$1:$N$1000, 8, 0), 0)/'TOP SCORES'!H$7,0)</f>
        <v>0</v>
      </c>
      <c r="K268" s="16">
        <f>IFERROR(100*_xlfn.IFNA(VLOOKUP($B268,KviZDarije8!$A$1:$N$1000, 8, 0), 0)/'TOP SCORES'!I$7,0)</f>
        <v>0</v>
      </c>
      <c r="L268" s="16">
        <f>IFERROR(100*_xlfn.IFNA(VLOOKUP($B268,KviZDarije9!$A$1:$N$1000, 8, 0), 0)/'TOP SCORES'!J$7,0)</f>
        <v>0</v>
      </c>
      <c r="M268" s="16">
        <f>IFERROR(100*_xlfn.IFNA(VLOOKUP($B268,KviZDarije10!$A$1:$N$1000, 8, 0), 0)/'TOP SCORES'!K$7,0)</f>
        <v>0</v>
      </c>
      <c r="N268" s="16">
        <f>IFERROR(100*_xlfn.IFNA(VLOOKUP($B268,KviZDarije11!$A$1:$N$1000, 8, 0), 0)/'TOP SCORES'!L$7,0)</f>
        <v>0</v>
      </c>
    </row>
    <row r="269" spans="1:14">
      <c r="A269" s="19">
        <f ca="1">RANK(C269,C$2:C$998)</f>
        <v>184</v>
      </c>
      <c r="B269" s="7"/>
      <c r="C269" s="17" cm="1">
        <f t="array" aca="1" ref="C269" ca="1">SUM(LARGE(D269:N269,ROW(INDIRECT("1:2"))))</f>
        <v>0</v>
      </c>
      <c r="D269" s="16">
        <f>IFERROR(100*_xlfn.IFNA(VLOOKUP($B269,KviZDarije1!$A$1:$N$1000, 8, 0), 0)/'TOP SCORES'!B$7,0)</f>
        <v>0</v>
      </c>
      <c r="E269" s="16">
        <f>IFERROR(100*_xlfn.IFNA(VLOOKUP($B269,KviZDarije2!$A$1:$N$1000, 8, 0), 0)/'TOP SCORES'!C$7,0)</f>
        <v>0</v>
      </c>
      <c r="F269" s="16">
        <f>IFERROR(100*_xlfn.IFNA(VLOOKUP($B269,KviZDarije3!$A$1:$N$1000, 8, 0), 0)/'TOP SCORES'!D$7,0)</f>
        <v>0</v>
      </c>
      <c r="G269" s="16">
        <f>IFERROR(100*_xlfn.IFNA(VLOOKUP($B269,KviZDarije4!$A$1:$N$1000, 8, 0), 0)/'TOP SCORES'!E$7,0)</f>
        <v>0</v>
      </c>
      <c r="H269" s="16">
        <f>IFERROR(100*_xlfn.IFNA(VLOOKUP($B269,KviZDarije5!$A$1:$N$1000, 8, 0), 0)/'TOP SCORES'!F$7,0)</f>
        <v>0</v>
      </c>
      <c r="I269" s="16">
        <f>IFERROR(100*_xlfn.IFNA(VLOOKUP($B269,KviZDarije6!$A$1:$N$1000, 8, 0), 0)/'TOP SCORES'!G$7,0)</f>
        <v>0</v>
      </c>
      <c r="J269" s="16">
        <f>IFERROR(100*_xlfn.IFNA(VLOOKUP($B269,KviZDarije7!$A$1:$N$1000, 8, 0), 0)/'TOP SCORES'!H$7,0)</f>
        <v>0</v>
      </c>
      <c r="K269" s="16">
        <f>IFERROR(100*_xlfn.IFNA(VLOOKUP($B269,KviZDarije8!$A$1:$N$1000, 8, 0), 0)/'TOP SCORES'!I$7,0)</f>
        <v>0</v>
      </c>
      <c r="L269" s="16">
        <f>IFERROR(100*_xlfn.IFNA(VLOOKUP($B269,KviZDarije9!$A$1:$N$1000, 8, 0), 0)/'TOP SCORES'!J$7,0)</f>
        <v>0</v>
      </c>
      <c r="M269" s="16">
        <f>IFERROR(100*_xlfn.IFNA(VLOOKUP($B269,KviZDarije10!$A$1:$N$1000, 8, 0), 0)/'TOP SCORES'!K$7,0)</f>
        <v>0</v>
      </c>
      <c r="N269" s="16">
        <f>IFERROR(100*_xlfn.IFNA(VLOOKUP($B269,KviZDarije11!$A$1:$N$1000, 8, 0), 0)/'TOP SCORES'!L$7,0)</f>
        <v>0</v>
      </c>
    </row>
    <row r="270" spans="1:14">
      <c r="A270" s="19">
        <f ca="1">RANK(C270,C$2:C$998)</f>
        <v>184</v>
      </c>
      <c r="B270" s="7"/>
      <c r="C270" s="17" cm="1">
        <f t="array" aca="1" ref="C270" ca="1">SUM(LARGE(D270:N270,ROW(INDIRECT("1:2"))))</f>
        <v>0</v>
      </c>
      <c r="D270" s="16">
        <f>IFERROR(100*_xlfn.IFNA(VLOOKUP($B270,KviZDarije1!$A$1:$N$1000, 8, 0), 0)/'TOP SCORES'!B$7,0)</f>
        <v>0</v>
      </c>
      <c r="E270" s="16">
        <f>IFERROR(100*_xlfn.IFNA(VLOOKUP($B270,KviZDarije2!$A$1:$N$1000, 8, 0), 0)/'TOP SCORES'!C$7,0)</f>
        <v>0</v>
      </c>
      <c r="F270" s="16">
        <f>IFERROR(100*_xlfn.IFNA(VLOOKUP($B270,KviZDarije3!$A$1:$N$1000, 8, 0), 0)/'TOP SCORES'!D$7,0)</f>
        <v>0</v>
      </c>
      <c r="G270" s="16">
        <f>IFERROR(100*_xlfn.IFNA(VLOOKUP($B270,KviZDarije4!$A$1:$N$1000, 8, 0), 0)/'TOP SCORES'!E$7,0)</f>
        <v>0</v>
      </c>
      <c r="H270" s="16">
        <f>IFERROR(100*_xlfn.IFNA(VLOOKUP($B270,KviZDarije5!$A$1:$N$1000, 8, 0), 0)/'TOP SCORES'!F$7,0)</f>
        <v>0</v>
      </c>
      <c r="I270" s="16">
        <f>IFERROR(100*_xlfn.IFNA(VLOOKUP($B270,KviZDarije6!$A$1:$N$1000, 8, 0), 0)/'TOP SCORES'!G$7,0)</f>
        <v>0</v>
      </c>
      <c r="J270" s="16">
        <f>IFERROR(100*_xlfn.IFNA(VLOOKUP($B270,KviZDarije7!$A$1:$N$1000, 8, 0), 0)/'TOP SCORES'!H$7,0)</f>
        <v>0</v>
      </c>
      <c r="K270" s="16">
        <f>IFERROR(100*_xlfn.IFNA(VLOOKUP($B270,KviZDarije8!$A$1:$N$1000, 8, 0), 0)/'TOP SCORES'!I$7,0)</f>
        <v>0</v>
      </c>
      <c r="L270" s="16">
        <f>IFERROR(100*_xlfn.IFNA(VLOOKUP($B270,KviZDarije9!$A$1:$N$1000, 8, 0), 0)/'TOP SCORES'!J$7,0)</f>
        <v>0</v>
      </c>
      <c r="M270" s="16">
        <f>IFERROR(100*_xlfn.IFNA(VLOOKUP($B270,KviZDarije10!$A$1:$N$1000, 8, 0), 0)/'TOP SCORES'!K$7,0)</f>
        <v>0</v>
      </c>
      <c r="N270" s="16">
        <f>IFERROR(100*_xlfn.IFNA(VLOOKUP($B270,KviZDarije11!$A$1:$N$1000, 8, 0), 0)/'TOP SCORES'!L$7,0)</f>
        <v>0</v>
      </c>
    </row>
    <row r="271" spans="1:14">
      <c r="A271" s="19">
        <f ca="1">RANK(C271,C$2:C$998)</f>
        <v>184</v>
      </c>
      <c r="B271" s="7"/>
      <c r="C271" s="17" cm="1">
        <f t="array" aca="1" ref="C271" ca="1">SUM(LARGE(D271:N271,ROW(INDIRECT("1:2"))))</f>
        <v>0</v>
      </c>
      <c r="D271" s="16">
        <f>IFERROR(100*_xlfn.IFNA(VLOOKUP($B271,KviZDarije1!$A$1:$N$1000, 8, 0), 0)/'TOP SCORES'!B$7,0)</f>
        <v>0</v>
      </c>
      <c r="E271" s="16">
        <f>IFERROR(100*_xlfn.IFNA(VLOOKUP($B271,KviZDarije2!$A$1:$N$1000, 8, 0), 0)/'TOP SCORES'!C$7,0)</f>
        <v>0</v>
      </c>
      <c r="F271" s="16">
        <f>IFERROR(100*_xlfn.IFNA(VLOOKUP($B271,KviZDarije3!$A$1:$N$1000, 8, 0), 0)/'TOP SCORES'!D$7,0)</f>
        <v>0</v>
      </c>
      <c r="G271" s="16">
        <f>IFERROR(100*_xlfn.IFNA(VLOOKUP($B271,KviZDarije4!$A$1:$N$1000, 8, 0), 0)/'TOP SCORES'!E$7,0)</f>
        <v>0</v>
      </c>
      <c r="H271" s="16">
        <f>IFERROR(100*_xlfn.IFNA(VLOOKUP($B271,KviZDarije5!$A$1:$N$1000, 8, 0), 0)/'TOP SCORES'!F$7,0)</f>
        <v>0</v>
      </c>
      <c r="I271" s="16">
        <f>IFERROR(100*_xlfn.IFNA(VLOOKUP($B271,KviZDarije6!$A$1:$N$1000, 8, 0), 0)/'TOP SCORES'!G$7,0)</f>
        <v>0</v>
      </c>
      <c r="J271" s="16">
        <f>IFERROR(100*_xlfn.IFNA(VLOOKUP($B271,KviZDarije7!$A$1:$N$1000, 8, 0), 0)/'TOP SCORES'!H$7,0)</f>
        <v>0</v>
      </c>
      <c r="K271" s="16">
        <f>IFERROR(100*_xlfn.IFNA(VLOOKUP($B271,KviZDarije8!$A$1:$N$1000, 8, 0), 0)/'TOP SCORES'!I$7,0)</f>
        <v>0</v>
      </c>
      <c r="L271" s="16">
        <f>IFERROR(100*_xlfn.IFNA(VLOOKUP($B271,KviZDarije9!$A$1:$N$1000, 8, 0), 0)/'TOP SCORES'!J$7,0)</f>
        <v>0</v>
      </c>
      <c r="M271" s="16">
        <f>IFERROR(100*_xlfn.IFNA(VLOOKUP($B271,KviZDarije10!$A$1:$N$1000, 8, 0), 0)/'TOP SCORES'!K$7,0)</f>
        <v>0</v>
      </c>
      <c r="N271" s="16">
        <f>IFERROR(100*_xlfn.IFNA(VLOOKUP($B271,KviZDarije11!$A$1:$N$1000, 8, 0), 0)/'TOP SCORES'!L$7,0)</f>
        <v>0</v>
      </c>
    </row>
    <row r="272" spans="1:14">
      <c r="A272" s="19">
        <f ca="1">RANK(C272,C$2:C$998)</f>
        <v>184</v>
      </c>
      <c r="B272" s="7"/>
      <c r="C272" s="17" cm="1">
        <f t="array" aca="1" ref="C272" ca="1">SUM(LARGE(D272:N272,ROW(INDIRECT("1:2"))))</f>
        <v>0</v>
      </c>
      <c r="D272" s="16">
        <f>IFERROR(100*_xlfn.IFNA(VLOOKUP($B272,KviZDarije1!$A$1:$N$1000, 8, 0), 0)/'TOP SCORES'!B$7,0)</f>
        <v>0</v>
      </c>
      <c r="E272" s="16">
        <f>IFERROR(100*_xlfn.IFNA(VLOOKUP($B272,KviZDarije2!$A$1:$N$1000, 8, 0), 0)/'TOP SCORES'!C$7,0)</f>
        <v>0</v>
      </c>
      <c r="F272" s="16">
        <f>IFERROR(100*_xlfn.IFNA(VLOOKUP($B272,KviZDarije3!$A$1:$N$1000, 8, 0), 0)/'TOP SCORES'!D$7,0)</f>
        <v>0</v>
      </c>
      <c r="G272" s="16">
        <f>IFERROR(100*_xlfn.IFNA(VLOOKUP($B272,KviZDarije4!$A$1:$N$1000, 8, 0), 0)/'TOP SCORES'!E$7,0)</f>
        <v>0</v>
      </c>
      <c r="H272" s="16">
        <f>IFERROR(100*_xlfn.IFNA(VLOOKUP($B272,KviZDarije5!$A$1:$N$1000, 8, 0), 0)/'TOP SCORES'!F$7,0)</f>
        <v>0</v>
      </c>
      <c r="I272" s="16">
        <f>IFERROR(100*_xlfn.IFNA(VLOOKUP($B272,KviZDarije6!$A$1:$N$1000, 8, 0), 0)/'TOP SCORES'!G$7,0)</f>
        <v>0</v>
      </c>
      <c r="J272" s="16">
        <f>IFERROR(100*_xlfn.IFNA(VLOOKUP($B272,KviZDarije7!$A$1:$N$1000, 8, 0), 0)/'TOP SCORES'!H$7,0)</f>
        <v>0</v>
      </c>
      <c r="K272" s="16">
        <f>IFERROR(100*_xlfn.IFNA(VLOOKUP($B272,KviZDarije8!$A$1:$N$1000, 8, 0), 0)/'TOP SCORES'!I$7,0)</f>
        <v>0</v>
      </c>
      <c r="L272" s="16">
        <f>IFERROR(100*_xlfn.IFNA(VLOOKUP($B272,KviZDarije9!$A$1:$N$1000, 8, 0), 0)/'TOP SCORES'!J$7,0)</f>
        <v>0</v>
      </c>
      <c r="M272" s="16">
        <f>IFERROR(100*_xlfn.IFNA(VLOOKUP($B272,KviZDarije10!$A$1:$N$1000, 8, 0), 0)/'TOP SCORES'!K$7,0)</f>
        <v>0</v>
      </c>
      <c r="N272" s="16">
        <f>IFERROR(100*_xlfn.IFNA(VLOOKUP($B272,KviZDarije11!$A$1:$N$1000, 8, 0), 0)/'TOP SCORES'!L$7,0)</f>
        <v>0</v>
      </c>
    </row>
    <row r="273" spans="1:14">
      <c r="A273" s="19">
        <f ca="1">RANK(C273,C$2:C$998)</f>
        <v>184</v>
      </c>
      <c r="B273" s="7"/>
      <c r="C273" s="17" cm="1">
        <f t="array" aca="1" ref="C273" ca="1">SUM(LARGE(D273:N273,ROW(INDIRECT("1:2"))))</f>
        <v>0</v>
      </c>
      <c r="D273" s="16">
        <f>IFERROR(100*_xlfn.IFNA(VLOOKUP($B273,KviZDarije1!$A$1:$N$1000, 8, 0), 0)/'TOP SCORES'!B$7,0)</f>
        <v>0</v>
      </c>
      <c r="E273" s="16">
        <f>IFERROR(100*_xlfn.IFNA(VLOOKUP($B273,KviZDarije2!$A$1:$N$1000, 8, 0), 0)/'TOP SCORES'!C$7,0)</f>
        <v>0</v>
      </c>
      <c r="F273" s="16">
        <f>IFERROR(100*_xlfn.IFNA(VLOOKUP($B273,KviZDarije3!$A$1:$N$1000, 8, 0), 0)/'TOP SCORES'!D$7,0)</f>
        <v>0</v>
      </c>
      <c r="G273" s="16">
        <f>IFERROR(100*_xlfn.IFNA(VLOOKUP($B273,KviZDarije4!$A$1:$N$1000, 8, 0), 0)/'TOP SCORES'!E$7,0)</f>
        <v>0</v>
      </c>
      <c r="H273" s="16">
        <f>IFERROR(100*_xlfn.IFNA(VLOOKUP($B273,KviZDarije5!$A$1:$N$1000, 8, 0), 0)/'TOP SCORES'!F$7,0)</f>
        <v>0</v>
      </c>
      <c r="I273" s="16">
        <f>IFERROR(100*_xlfn.IFNA(VLOOKUP($B273,KviZDarije6!$A$1:$N$1000, 8, 0), 0)/'TOP SCORES'!G$7,0)</f>
        <v>0</v>
      </c>
      <c r="J273" s="16">
        <f>IFERROR(100*_xlfn.IFNA(VLOOKUP($B273,KviZDarije7!$A$1:$N$1000, 8, 0), 0)/'TOP SCORES'!H$7,0)</f>
        <v>0</v>
      </c>
      <c r="K273" s="16">
        <f>IFERROR(100*_xlfn.IFNA(VLOOKUP($B273,KviZDarije8!$A$1:$N$1000, 8, 0), 0)/'TOP SCORES'!I$7,0)</f>
        <v>0</v>
      </c>
      <c r="L273" s="16">
        <f>IFERROR(100*_xlfn.IFNA(VLOOKUP($B273,KviZDarije9!$A$1:$N$1000, 8, 0), 0)/'TOP SCORES'!J$7,0)</f>
        <v>0</v>
      </c>
      <c r="M273" s="16">
        <f>IFERROR(100*_xlfn.IFNA(VLOOKUP($B273,KviZDarije10!$A$1:$N$1000, 8, 0), 0)/'TOP SCORES'!K$7,0)</f>
        <v>0</v>
      </c>
      <c r="N273" s="16">
        <f>IFERROR(100*_xlfn.IFNA(VLOOKUP($B273,KviZDarije11!$A$1:$N$1000, 8, 0), 0)/'TOP SCORES'!L$7,0)</f>
        <v>0</v>
      </c>
    </row>
    <row r="274" spans="1:14">
      <c r="A274" s="19">
        <f ca="1">RANK(C274,C$2:C$998)</f>
        <v>184</v>
      </c>
      <c r="B274" s="7"/>
      <c r="C274" s="17" cm="1">
        <f t="array" aca="1" ref="C274" ca="1">SUM(LARGE(D274:N274,ROW(INDIRECT("1:2"))))</f>
        <v>0</v>
      </c>
      <c r="D274" s="16">
        <f>IFERROR(100*_xlfn.IFNA(VLOOKUP($B274,KviZDarije1!$A$1:$N$1000, 8, 0), 0)/'TOP SCORES'!B$7,0)</f>
        <v>0</v>
      </c>
      <c r="E274" s="16">
        <f>IFERROR(100*_xlfn.IFNA(VLOOKUP($B274,KviZDarije2!$A$1:$N$1000, 8, 0), 0)/'TOP SCORES'!C$7,0)</f>
        <v>0</v>
      </c>
      <c r="F274" s="16">
        <f>IFERROR(100*_xlfn.IFNA(VLOOKUP($B274,KviZDarije3!$A$1:$N$1000, 8, 0), 0)/'TOP SCORES'!D$7,0)</f>
        <v>0</v>
      </c>
      <c r="G274" s="16">
        <f>IFERROR(100*_xlfn.IFNA(VLOOKUP($B274,KviZDarije4!$A$1:$N$1000, 8, 0), 0)/'TOP SCORES'!E$7,0)</f>
        <v>0</v>
      </c>
      <c r="H274" s="16">
        <f>IFERROR(100*_xlfn.IFNA(VLOOKUP($B274,KviZDarije5!$A$1:$N$1000, 8, 0), 0)/'TOP SCORES'!F$7,0)</f>
        <v>0</v>
      </c>
      <c r="I274" s="16">
        <f>IFERROR(100*_xlfn.IFNA(VLOOKUP($B274,KviZDarije6!$A$1:$N$1000, 8, 0), 0)/'TOP SCORES'!G$7,0)</f>
        <v>0</v>
      </c>
      <c r="J274" s="16">
        <f>IFERROR(100*_xlfn.IFNA(VLOOKUP($B274,KviZDarije7!$A$1:$N$1000, 8, 0), 0)/'TOP SCORES'!H$7,0)</f>
        <v>0</v>
      </c>
      <c r="K274" s="16">
        <f>IFERROR(100*_xlfn.IFNA(VLOOKUP($B274,KviZDarije8!$A$1:$N$1000, 8, 0), 0)/'TOP SCORES'!I$7,0)</f>
        <v>0</v>
      </c>
      <c r="L274" s="16">
        <f>IFERROR(100*_xlfn.IFNA(VLOOKUP($B274,KviZDarije9!$A$1:$N$1000, 8, 0), 0)/'TOP SCORES'!J$7,0)</f>
        <v>0</v>
      </c>
      <c r="M274" s="16">
        <f>IFERROR(100*_xlfn.IFNA(VLOOKUP($B274,KviZDarije10!$A$1:$N$1000, 8, 0), 0)/'TOP SCORES'!K$7,0)</f>
        <v>0</v>
      </c>
      <c r="N274" s="16">
        <f>IFERROR(100*_xlfn.IFNA(VLOOKUP($B274,KviZDarije11!$A$1:$N$1000, 8, 0), 0)/'TOP SCORES'!L$7,0)</f>
        <v>0</v>
      </c>
    </row>
    <row r="275" spans="1:14">
      <c r="A275" s="19">
        <f ca="1">RANK(C275,C$2:C$998)</f>
        <v>184</v>
      </c>
      <c r="B275" s="7"/>
      <c r="C275" s="17" cm="1">
        <f t="array" aca="1" ref="C275" ca="1">SUM(LARGE(D275:N275,ROW(INDIRECT("1:2"))))</f>
        <v>0</v>
      </c>
      <c r="D275" s="16">
        <f>IFERROR(100*_xlfn.IFNA(VLOOKUP($B275,KviZDarije1!$A$1:$N$1000, 8, 0), 0)/'TOP SCORES'!B$7,0)</f>
        <v>0</v>
      </c>
      <c r="E275" s="16">
        <f>IFERROR(100*_xlfn.IFNA(VLOOKUP($B275,KviZDarije2!$A$1:$N$1000, 8, 0), 0)/'TOP SCORES'!C$7,0)</f>
        <v>0</v>
      </c>
      <c r="F275" s="16">
        <f>IFERROR(100*_xlfn.IFNA(VLOOKUP($B275,KviZDarije3!$A$1:$N$1000, 8, 0), 0)/'TOP SCORES'!D$7,0)</f>
        <v>0</v>
      </c>
      <c r="G275" s="16">
        <f>IFERROR(100*_xlfn.IFNA(VLOOKUP($B275,KviZDarije4!$A$1:$N$1000, 8, 0), 0)/'TOP SCORES'!E$7,0)</f>
        <v>0</v>
      </c>
      <c r="H275" s="16">
        <f>IFERROR(100*_xlfn.IFNA(VLOOKUP($B275,KviZDarije5!$A$1:$N$1000, 8, 0), 0)/'TOP SCORES'!F$7,0)</f>
        <v>0</v>
      </c>
      <c r="I275" s="16">
        <f>IFERROR(100*_xlfn.IFNA(VLOOKUP($B275,KviZDarije6!$A$1:$N$1000, 8, 0), 0)/'TOP SCORES'!G$7,0)</f>
        <v>0</v>
      </c>
      <c r="J275" s="16">
        <f>IFERROR(100*_xlfn.IFNA(VLOOKUP($B275,KviZDarije7!$A$1:$N$1000, 8, 0), 0)/'TOP SCORES'!H$7,0)</f>
        <v>0</v>
      </c>
      <c r="K275" s="16">
        <f>IFERROR(100*_xlfn.IFNA(VLOOKUP($B275,KviZDarije8!$A$1:$N$1000, 8, 0), 0)/'TOP SCORES'!I$7,0)</f>
        <v>0</v>
      </c>
      <c r="L275" s="16">
        <f>IFERROR(100*_xlfn.IFNA(VLOOKUP($B275,KviZDarije9!$A$1:$N$1000, 8, 0), 0)/'TOP SCORES'!J$7,0)</f>
        <v>0</v>
      </c>
      <c r="M275" s="16">
        <f>IFERROR(100*_xlfn.IFNA(VLOOKUP($B275,KviZDarije10!$A$1:$N$1000, 8, 0), 0)/'TOP SCORES'!K$7,0)</f>
        <v>0</v>
      </c>
      <c r="N275" s="16">
        <f>IFERROR(100*_xlfn.IFNA(VLOOKUP($B275,KviZDarije11!$A$1:$N$1000, 8, 0), 0)/'TOP SCORES'!L$7,0)</f>
        <v>0</v>
      </c>
    </row>
    <row r="276" spans="1:14">
      <c r="A276" s="19">
        <f ca="1">RANK(C276,C$2:C$998)</f>
        <v>184</v>
      </c>
      <c r="B276" s="7"/>
      <c r="C276" s="17" cm="1">
        <f t="array" aca="1" ref="C276" ca="1">SUM(LARGE(D276:N276,ROW(INDIRECT("1:2"))))</f>
        <v>0</v>
      </c>
      <c r="D276" s="16">
        <f>IFERROR(100*_xlfn.IFNA(VLOOKUP($B276,KviZDarije1!$A$1:$N$1000, 8, 0), 0)/'TOP SCORES'!B$7,0)</f>
        <v>0</v>
      </c>
      <c r="E276" s="16">
        <f>IFERROR(100*_xlfn.IFNA(VLOOKUP($B276,KviZDarije2!$A$1:$N$1000, 8, 0), 0)/'TOP SCORES'!C$7,0)</f>
        <v>0</v>
      </c>
      <c r="F276" s="16">
        <f>IFERROR(100*_xlfn.IFNA(VLOOKUP($B276,KviZDarije3!$A$1:$N$1000, 8, 0), 0)/'TOP SCORES'!D$7,0)</f>
        <v>0</v>
      </c>
      <c r="G276" s="16">
        <f>IFERROR(100*_xlfn.IFNA(VLOOKUP($B276,KviZDarije4!$A$1:$N$1000, 8, 0), 0)/'TOP SCORES'!E$7,0)</f>
        <v>0</v>
      </c>
      <c r="H276" s="16">
        <f>IFERROR(100*_xlfn.IFNA(VLOOKUP($B276,KviZDarije5!$A$1:$N$1000, 8, 0), 0)/'TOP SCORES'!F$7,0)</f>
        <v>0</v>
      </c>
      <c r="I276" s="16">
        <f>IFERROR(100*_xlfn.IFNA(VLOOKUP($B276,KviZDarije6!$A$1:$N$1000, 8, 0), 0)/'TOP SCORES'!G$7,0)</f>
        <v>0</v>
      </c>
      <c r="J276" s="16">
        <f>IFERROR(100*_xlfn.IFNA(VLOOKUP($B276,KviZDarije7!$A$1:$N$1000, 8, 0), 0)/'TOP SCORES'!H$7,0)</f>
        <v>0</v>
      </c>
      <c r="K276" s="16">
        <f>IFERROR(100*_xlfn.IFNA(VLOOKUP($B276,KviZDarije8!$A$1:$N$1000, 8, 0), 0)/'TOP SCORES'!I$7,0)</f>
        <v>0</v>
      </c>
      <c r="L276" s="16">
        <f>IFERROR(100*_xlfn.IFNA(VLOOKUP($B276,KviZDarije9!$A$1:$N$1000, 8, 0), 0)/'TOP SCORES'!J$7,0)</f>
        <v>0</v>
      </c>
      <c r="M276" s="16">
        <f>IFERROR(100*_xlfn.IFNA(VLOOKUP($B276,KviZDarije10!$A$1:$N$1000, 8, 0), 0)/'TOP SCORES'!K$7,0)</f>
        <v>0</v>
      </c>
      <c r="N276" s="16">
        <f>IFERROR(100*_xlfn.IFNA(VLOOKUP($B276,KviZDarije11!$A$1:$N$1000, 8, 0), 0)/'TOP SCORES'!L$7,0)</f>
        <v>0</v>
      </c>
    </row>
    <row r="277" spans="1:14">
      <c r="A277" s="19">
        <f ca="1">RANK(C277,C$2:C$998)</f>
        <v>184</v>
      </c>
      <c r="B277" s="7"/>
      <c r="C277" s="17" cm="1">
        <f t="array" aca="1" ref="C277" ca="1">SUM(LARGE(D277:N277,ROW(INDIRECT("1:2"))))</f>
        <v>0</v>
      </c>
      <c r="D277" s="16">
        <f>IFERROR(100*_xlfn.IFNA(VLOOKUP($B277,KviZDarije1!$A$1:$N$1000, 8, 0), 0)/'TOP SCORES'!B$7,0)</f>
        <v>0</v>
      </c>
      <c r="E277" s="16">
        <f>IFERROR(100*_xlfn.IFNA(VLOOKUP($B277,KviZDarije2!$A$1:$N$1000, 8, 0), 0)/'TOP SCORES'!C$7,0)</f>
        <v>0</v>
      </c>
      <c r="F277" s="16">
        <f>IFERROR(100*_xlfn.IFNA(VLOOKUP($B277,KviZDarije3!$A$1:$N$1000, 8, 0), 0)/'TOP SCORES'!D$7,0)</f>
        <v>0</v>
      </c>
      <c r="G277" s="16">
        <f>IFERROR(100*_xlfn.IFNA(VLOOKUP($B277,KviZDarije4!$A$1:$N$1000, 8, 0), 0)/'TOP SCORES'!E$7,0)</f>
        <v>0</v>
      </c>
      <c r="H277" s="16">
        <f>IFERROR(100*_xlfn.IFNA(VLOOKUP($B277,KviZDarije5!$A$1:$N$1000, 8, 0), 0)/'TOP SCORES'!F$7,0)</f>
        <v>0</v>
      </c>
      <c r="I277" s="16">
        <f>IFERROR(100*_xlfn.IFNA(VLOOKUP($B277,KviZDarije6!$A$1:$N$1000, 8, 0), 0)/'TOP SCORES'!G$7,0)</f>
        <v>0</v>
      </c>
      <c r="J277" s="16">
        <f>IFERROR(100*_xlfn.IFNA(VLOOKUP($B277,KviZDarije7!$A$1:$N$1000, 8, 0), 0)/'TOP SCORES'!H$7,0)</f>
        <v>0</v>
      </c>
      <c r="K277" s="16">
        <f>IFERROR(100*_xlfn.IFNA(VLOOKUP($B277,KviZDarije8!$A$1:$N$1000, 8, 0), 0)/'TOP SCORES'!I$7,0)</f>
        <v>0</v>
      </c>
      <c r="L277" s="16">
        <f>IFERROR(100*_xlfn.IFNA(VLOOKUP($B277,KviZDarije9!$A$1:$N$1000, 8, 0), 0)/'TOP SCORES'!J$7,0)</f>
        <v>0</v>
      </c>
      <c r="M277" s="16">
        <f>IFERROR(100*_xlfn.IFNA(VLOOKUP($B277,KviZDarije10!$A$1:$N$1000, 8, 0), 0)/'TOP SCORES'!K$7,0)</f>
        <v>0</v>
      </c>
      <c r="N277" s="16">
        <f>IFERROR(100*_xlfn.IFNA(VLOOKUP($B277,KviZDarije11!$A$1:$N$1000, 8, 0), 0)/'TOP SCORES'!L$7,0)</f>
        <v>0</v>
      </c>
    </row>
    <row r="278" spans="1:14">
      <c r="A278" s="19">
        <f ca="1">RANK(C278,C$2:C$998)</f>
        <v>184</v>
      </c>
      <c r="B278" s="7"/>
      <c r="C278" s="17" cm="1">
        <f t="array" aca="1" ref="C278" ca="1">SUM(LARGE(D278:N278,ROW(INDIRECT("1:2"))))</f>
        <v>0</v>
      </c>
      <c r="D278" s="16">
        <f>IFERROR(100*_xlfn.IFNA(VLOOKUP($B278,KviZDarije1!$A$1:$N$1000, 8, 0), 0)/'TOP SCORES'!B$7,0)</f>
        <v>0</v>
      </c>
      <c r="E278" s="16">
        <f>IFERROR(100*_xlfn.IFNA(VLOOKUP($B278,KviZDarije2!$A$1:$N$1000, 8, 0), 0)/'TOP SCORES'!C$7,0)</f>
        <v>0</v>
      </c>
      <c r="F278" s="16">
        <f>IFERROR(100*_xlfn.IFNA(VLOOKUP($B278,KviZDarije3!$A$1:$N$1000, 8, 0), 0)/'TOP SCORES'!D$7,0)</f>
        <v>0</v>
      </c>
      <c r="G278" s="16">
        <f>IFERROR(100*_xlfn.IFNA(VLOOKUP($B278,KviZDarije4!$A$1:$N$1000, 8, 0), 0)/'TOP SCORES'!E$7,0)</f>
        <v>0</v>
      </c>
      <c r="H278" s="16">
        <f>IFERROR(100*_xlfn.IFNA(VLOOKUP($B278,KviZDarije5!$A$1:$N$1000, 8, 0), 0)/'TOP SCORES'!F$7,0)</f>
        <v>0</v>
      </c>
      <c r="I278" s="16">
        <f>IFERROR(100*_xlfn.IFNA(VLOOKUP($B278,KviZDarije6!$A$1:$N$1000, 8, 0), 0)/'TOP SCORES'!G$7,0)</f>
        <v>0</v>
      </c>
      <c r="J278" s="16">
        <f>IFERROR(100*_xlfn.IFNA(VLOOKUP($B278,KviZDarije7!$A$1:$N$1000, 8, 0), 0)/'TOP SCORES'!H$7,0)</f>
        <v>0</v>
      </c>
      <c r="K278" s="16">
        <f>IFERROR(100*_xlfn.IFNA(VLOOKUP($B278,KviZDarije8!$A$1:$N$1000, 8, 0), 0)/'TOP SCORES'!I$7,0)</f>
        <v>0</v>
      </c>
      <c r="L278" s="16">
        <f>IFERROR(100*_xlfn.IFNA(VLOOKUP($B278,KviZDarije9!$A$1:$N$1000, 8, 0), 0)/'TOP SCORES'!J$7,0)</f>
        <v>0</v>
      </c>
      <c r="M278" s="16">
        <f>IFERROR(100*_xlfn.IFNA(VLOOKUP($B278,KviZDarije10!$A$1:$N$1000, 8, 0), 0)/'TOP SCORES'!K$7,0)</f>
        <v>0</v>
      </c>
      <c r="N278" s="16">
        <f>IFERROR(100*_xlfn.IFNA(VLOOKUP($B278,KviZDarije11!$A$1:$N$1000, 8, 0), 0)/'TOP SCORES'!L$7,0)</f>
        <v>0</v>
      </c>
    </row>
    <row r="279" spans="1:14">
      <c r="A279" s="19">
        <f ca="1">RANK(C279,C$2:C$998)</f>
        <v>184</v>
      </c>
      <c r="B279" s="7"/>
      <c r="C279" s="17" cm="1">
        <f t="array" aca="1" ref="C279" ca="1">SUM(LARGE(D279:N279,ROW(INDIRECT("1:2"))))</f>
        <v>0</v>
      </c>
      <c r="D279" s="16">
        <f>IFERROR(100*_xlfn.IFNA(VLOOKUP($B279,KviZDarije1!$A$1:$N$1000, 8, 0), 0)/'TOP SCORES'!B$7,0)</f>
        <v>0</v>
      </c>
      <c r="E279" s="16">
        <f>IFERROR(100*_xlfn.IFNA(VLOOKUP($B279,KviZDarije2!$A$1:$N$1000, 8, 0), 0)/'TOP SCORES'!C$7,0)</f>
        <v>0</v>
      </c>
      <c r="F279" s="16">
        <f>IFERROR(100*_xlfn.IFNA(VLOOKUP($B279,KviZDarije3!$A$1:$N$1000, 8, 0), 0)/'TOP SCORES'!D$7,0)</f>
        <v>0</v>
      </c>
      <c r="G279" s="16">
        <f>IFERROR(100*_xlfn.IFNA(VLOOKUP($B279,KviZDarije4!$A$1:$N$1000, 8, 0), 0)/'TOP SCORES'!E$7,0)</f>
        <v>0</v>
      </c>
      <c r="H279" s="16">
        <f>IFERROR(100*_xlfn.IFNA(VLOOKUP($B279,KviZDarije5!$A$1:$N$1000, 8, 0), 0)/'TOP SCORES'!F$7,0)</f>
        <v>0</v>
      </c>
      <c r="I279" s="16">
        <f>IFERROR(100*_xlfn.IFNA(VLOOKUP($B279,KviZDarije6!$A$1:$N$1000, 8, 0), 0)/'TOP SCORES'!G$7,0)</f>
        <v>0</v>
      </c>
      <c r="J279" s="16">
        <f>IFERROR(100*_xlfn.IFNA(VLOOKUP($B279,KviZDarije7!$A$1:$N$1000, 8, 0), 0)/'TOP SCORES'!H$7,0)</f>
        <v>0</v>
      </c>
      <c r="K279" s="16">
        <f>IFERROR(100*_xlfn.IFNA(VLOOKUP($B279,KviZDarije8!$A$1:$N$1000, 8, 0), 0)/'TOP SCORES'!I$7,0)</f>
        <v>0</v>
      </c>
      <c r="L279" s="16">
        <f>IFERROR(100*_xlfn.IFNA(VLOOKUP($B279,KviZDarije9!$A$1:$N$1000, 8, 0), 0)/'TOP SCORES'!J$7,0)</f>
        <v>0</v>
      </c>
      <c r="M279" s="16">
        <f>IFERROR(100*_xlfn.IFNA(VLOOKUP($B279,KviZDarije10!$A$1:$N$1000, 8, 0), 0)/'TOP SCORES'!K$7,0)</f>
        <v>0</v>
      </c>
      <c r="N279" s="16">
        <f>IFERROR(100*_xlfn.IFNA(VLOOKUP($B279,KviZDarije11!$A$1:$N$1000, 8, 0), 0)/'TOP SCORES'!L$7,0)</f>
        <v>0</v>
      </c>
    </row>
    <row r="280" spans="1:14">
      <c r="A280" s="19">
        <f ca="1">RANK(C280,C$2:C$998)</f>
        <v>184</v>
      </c>
      <c r="B280" s="7"/>
      <c r="C280" s="17" cm="1">
        <f t="array" aca="1" ref="C280" ca="1">SUM(LARGE(D280:N280,ROW(INDIRECT("1:2"))))</f>
        <v>0</v>
      </c>
      <c r="D280" s="16">
        <f>IFERROR(100*_xlfn.IFNA(VLOOKUP($B280,KviZDarije1!$A$1:$N$1000, 8, 0), 0)/'TOP SCORES'!B$7,0)</f>
        <v>0</v>
      </c>
      <c r="E280" s="16">
        <f>IFERROR(100*_xlfn.IFNA(VLOOKUP($B280,KviZDarije2!$A$1:$N$1000, 8, 0), 0)/'TOP SCORES'!C$7,0)</f>
        <v>0</v>
      </c>
      <c r="F280" s="16">
        <f>IFERROR(100*_xlfn.IFNA(VLOOKUP($B280,KviZDarije3!$A$1:$N$1000, 8, 0), 0)/'TOP SCORES'!D$7,0)</f>
        <v>0</v>
      </c>
      <c r="G280" s="16">
        <f>IFERROR(100*_xlfn.IFNA(VLOOKUP($B280,KviZDarije4!$A$1:$N$1000, 8, 0), 0)/'TOP SCORES'!E$7,0)</f>
        <v>0</v>
      </c>
      <c r="H280" s="16">
        <f>IFERROR(100*_xlfn.IFNA(VLOOKUP($B280,KviZDarije5!$A$1:$N$1000, 8, 0), 0)/'TOP SCORES'!F$7,0)</f>
        <v>0</v>
      </c>
      <c r="I280" s="16">
        <f>IFERROR(100*_xlfn.IFNA(VLOOKUP($B280,KviZDarije6!$A$1:$N$1000, 8, 0), 0)/'TOP SCORES'!G$7,0)</f>
        <v>0</v>
      </c>
      <c r="J280" s="16">
        <f>IFERROR(100*_xlfn.IFNA(VLOOKUP($B280,KviZDarije7!$A$1:$N$1000, 8, 0), 0)/'TOP SCORES'!H$7,0)</f>
        <v>0</v>
      </c>
      <c r="K280" s="16">
        <f>IFERROR(100*_xlfn.IFNA(VLOOKUP($B280,KviZDarije8!$A$1:$N$1000, 8, 0), 0)/'TOP SCORES'!I$7,0)</f>
        <v>0</v>
      </c>
      <c r="L280" s="16">
        <f>IFERROR(100*_xlfn.IFNA(VLOOKUP($B280,KviZDarije9!$A$1:$N$1000, 8, 0), 0)/'TOP SCORES'!J$7,0)</f>
        <v>0</v>
      </c>
      <c r="M280" s="16">
        <f>IFERROR(100*_xlfn.IFNA(VLOOKUP($B280,KviZDarije10!$A$1:$N$1000, 8, 0), 0)/'TOP SCORES'!K$7,0)</f>
        <v>0</v>
      </c>
      <c r="N280" s="16">
        <f>IFERROR(100*_xlfn.IFNA(VLOOKUP($B280,KviZDarije11!$A$1:$N$1000, 8, 0), 0)/'TOP SCORES'!L$7,0)</f>
        <v>0</v>
      </c>
    </row>
    <row r="281" spans="1:14">
      <c r="A281" s="19">
        <f ca="1">RANK(C281,C$2:C$998)</f>
        <v>184</v>
      </c>
      <c r="B281" s="7"/>
      <c r="C281" s="17" cm="1">
        <f t="array" aca="1" ref="C281" ca="1">SUM(LARGE(D281:N281,ROW(INDIRECT("1:2"))))</f>
        <v>0</v>
      </c>
      <c r="D281" s="16">
        <f>IFERROR(100*_xlfn.IFNA(VLOOKUP($B281,KviZDarije1!$A$1:$N$1000, 8, 0), 0)/'TOP SCORES'!B$7,0)</f>
        <v>0</v>
      </c>
      <c r="E281" s="16">
        <f>IFERROR(100*_xlfn.IFNA(VLOOKUP($B281,KviZDarije2!$A$1:$N$1000, 8, 0), 0)/'TOP SCORES'!C$7,0)</f>
        <v>0</v>
      </c>
      <c r="F281" s="16">
        <f>IFERROR(100*_xlfn.IFNA(VLOOKUP($B281,KviZDarije3!$A$1:$N$1000, 8, 0), 0)/'TOP SCORES'!D$7,0)</f>
        <v>0</v>
      </c>
      <c r="G281" s="16">
        <f>IFERROR(100*_xlfn.IFNA(VLOOKUP($B281,KviZDarije4!$A$1:$N$1000, 8, 0), 0)/'TOP SCORES'!E$7,0)</f>
        <v>0</v>
      </c>
      <c r="H281" s="16">
        <f>IFERROR(100*_xlfn.IFNA(VLOOKUP($B281,KviZDarije5!$A$1:$N$1000, 8, 0), 0)/'TOP SCORES'!F$7,0)</f>
        <v>0</v>
      </c>
      <c r="I281" s="16">
        <f>IFERROR(100*_xlfn.IFNA(VLOOKUP($B281,KviZDarije6!$A$1:$N$1000, 8, 0), 0)/'TOP SCORES'!G$7,0)</f>
        <v>0</v>
      </c>
      <c r="J281" s="16">
        <f>IFERROR(100*_xlfn.IFNA(VLOOKUP($B281,KviZDarije7!$A$1:$N$1000, 8, 0), 0)/'TOP SCORES'!H$7,0)</f>
        <v>0</v>
      </c>
      <c r="K281" s="16">
        <f>IFERROR(100*_xlfn.IFNA(VLOOKUP($B281,KviZDarije8!$A$1:$N$1000, 8, 0), 0)/'TOP SCORES'!I$7,0)</f>
        <v>0</v>
      </c>
      <c r="L281" s="16">
        <f>IFERROR(100*_xlfn.IFNA(VLOOKUP($B281,KviZDarije9!$A$1:$N$1000, 8, 0), 0)/'TOP SCORES'!J$7,0)</f>
        <v>0</v>
      </c>
      <c r="M281" s="16">
        <f>IFERROR(100*_xlfn.IFNA(VLOOKUP($B281,KviZDarije10!$A$1:$N$1000, 8, 0), 0)/'TOP SCORES'!K$7,0)</f>
        <v>0</v>
      </c>
      <c r="N281" s="16">
        <f>IFERROR(100*_xlfn.IFNA(VLOOKUP($B281,KviZDarije11!$A$1:$N$1000, 8, 0), 0)/'TOP SCORES'!L$7,0)</f>
        <v>0</v>
      </c>
    </row>
    <row r="282" spans="1:14">
      <c r="A282" s="19">
        <f ca="1">RANK(C282,C$2:C$998)</f>
        <v>184</v>
      </c>
      <c r="B282" s="7"/>
      <c r="C282" s="17" cm="1">
        <f t="array" aca="1" ref="C282" ca="1">SUM(LARGE(D282:N282,ROW(INDIRECT("1:2"))))</f>
        <v>0</v>
      </c>
      <c r="D282" s="16">
        <f>IFERROR(100*_xlfn.IFNA(VLOOKUP($B282,KviZDarije1!$A$1:$N$1000, 8, 0), 0)/'TOP SCORES'!B$7,0)</f>
        <v>0</v>
      </c>
      <c r="E282" s="16">
        <f>IFERROR(100*_xlfn.IFNA(VLOOKUP($B282,KviZDarije2!$A$1:$N$1000, 8, 0), 0)/'TOP SCORES'!C$7,0)</f>
        <v>0</v>
      </c>
      <c r="F282" s="16">
        <f>IFERROR(100*_xlfn.IFNA(VLOOKUP($B282,KviZDarije3!$A$1:$N$1000, 8, 0), 0)/'TOP SCORES'!D$7,0)</f>
        <v>0</v>
      </c>
      <c r="G282" s="16">
        <f>IFERROR(100*_xlfn.IFNA(VLOOKUP($B282,KviZDarije4!$A$1:$N$1000, 8, 0), 0)/'TOP SCORES'!E$7,0)</f>
        <v>0</v>
      </c>
      <c r="H282" s="16">
        <f>IFERROR(100*_xlfn.IFNA(VLOOKUP($B282,KviZDarije5!$A$1:$N$1000, 8, 0), 0)/'TOP SCORES'!F$7,0)</f>
        <v>0</v>
      </c>
      <c r="I282" s="16">
        <f>IFERROR(100*_xlfn.IFNA(VLOOKUP($B282,KviZDarije6!$A$1:$N$1000, 8, 0), 0)/'TOP SCORES'!G$7,0)</f>
        <v>0</v>
      </c>
      <c r="J282" s="16">
        <f>IFERROR(100*_xlfn.IFNA(VLOOKUP($B282,KviZDarije7!$A$1:$N$1000, 8, 0), 0)/'TOP SCORES'!H$7,0)</f>
        <v>0</v>
      </c>
      <c r="K282" s="16">
        <f>IFERROR(100*_xlfn.IFNA(VLOOKUP($B282,KviZDarije8!$A$1:$N$1000, 8, 0), 0)/'TOP SCORES'!I$7,0)</f>
        <v>0</v>
      </c>
      <c r="L282" s="16">
        <f>IFERROR(100*_xlfn.IFNA(VLOOKUP($B282,KviZDarije9!$A$1:$N$1000, 8, 0), 0)/'TOP SCORES'!J$7,0)</f>
        <v>0</v>
      </c>
      <c r="M282" s="16">
        <f>IFERROR(100*_xlfn.IFNA(VLOOKUP($B282,KviZDarije10!$A$1:$N$1000, 8, 0), 0)/'TOP SCORES'!K$7,0)</f>
        <v>0</v>
      </c>
      <c r="N282" s="16">
        <f>IFERROR(100*_xlfn.IFNA(VLOOKUP($B282,KviZDarije11!$A$1:$N$1000, 8, 0), 0)/'TOP SCORES'!L$7,0)</f>
        <v>0</v>
      </c>
    </row>
    <row r="283" spans="1:14">
      <c r="A283" s="19">
        <f ca="1">RANK(C283,C$2:C$998)</f>
        <v>184</v>
      </c>
      <c r="B283" s="7"/>
      <c r="C283" s="17" cm="1">
        <f t="array" aca="1" ref="C283" ca="1">SUM(LARGE(D283:N283,ROW(INDIRECT("1:2"))))</f>
        <v>0</v>
      </c>
      <c r="D283" s="16">
        <f>IFERROR(100*_xlfn.IFNA(VLOOKUP($B283,KviZDarije1!$A$1:$N$1000, 8, 0), 0)/'TOP SCORES'!B$7,0)</f>
        <v>0</v>
      </c>
      <c r="E283" s="16">
        <f>IFERROR(100*_xlfn.IFNA(VLOOKUP($B283,KviZDarije2!$A$1:$N$1000, 8, 0), 0)/'TOP SCORES'!C$7,0)</f>
        <v>0</v>
      </c>
      <c r="F283" s="16">
        <f>IFERROR(100*_xlfn.IFNA(VLOOKUP($B283,KviZDarije3!$A$1:$N$1000, 8, 0), 0)/'TOP SCORES'!D$7,0)</f>
        <v>0</v>
      </c>
      <c r="G283" s="16">
        <f>IFERROR(100*_xlfn.IFNA(VLOOKUP($B283,KviZDarije4!$A$1:$N$1000, 8, 0), 0)/'TOP SCORES'!E$7,0)</f>
        <v>0</v>
      </c>
      <c r="H283" s="16">
        <f>IFERROR(100*_xlfn.IFNA(VLOOKUP($B283,KviZDarije5!$A$1:$N$1000, 8, 0), 0)/'TOP SCORES'!F$7,0)</f>
        <v>0</v>
      </c>
      <c r="I283" s="16">
        <f>IFERROR(100*_xlfn.IFNA(VLOOKUP($B283,KviZDarije6!$A$1:$N$1000, 8, 0), 0)/'TOP SCORES'!G$7,0)</f>
        <v>0</v>
      </c>
      <c r="J283" s="16">
        <f>IFERROR(100*_xlfn.IFNA(VLOOKUP($B283,KviZDarije7!$A$1:$N$1000, 8, 0), 0)/'TOP SCORES'!H$7,0)</f>
        <v>0</v>
      </c>
      <c r="K283" s="16">
        <f>IFERROR(100*_xlfn.IFNA(VLOOKUP($B283,KviZDarije8!$A$1:$N$1000, 8, 0), 0)/'TOP SCORES'!I$7,0)</f>
        <v>0</v>
      </c>
      <c r="L283" s="16">
        <f>IFERROR(100*_xlfn.IFNA(VLOOKUP($B283,KviZDarije9!$A$1:$N$1000, 8, 0), 0)/'TOP SCORES'!J$7,0)</f>
        <v>0</v>
      </c>
      <c r="M283" s="16">
        <f>IFERROR(100*_xlfn.IFNA(VLOOKUP($B283,KviZDarije10!$A$1:$N$1000, 8, 0), 0)/'TOP SCORES'!K$7,0)</f>
        <v>0</v>
      </c>
      <c r="N283" s="16">
        <f>IFERROR(100*_xlfn.IFNA(VLOOKUP($B283,KviZDarije11!$A$1:$N$1000, 8, 0), 0)/'TOP SCORES'!L$7,0)</f>
        <v>0</v>
      </c>
    </row>
    <row r="284" spans="1:14">
      <c r="A284" s="19">
        <f ca="1">RANK(C284,C$2:C$998)</f>
        <v>184</v>
      </c>
      <c r="B284" s="7"/>
      <c r="C284" s="17" cm="1">
        <f t="array" aca="1" ref="C284" ca="1">SUM(LARGE(D284:N284,ROW(INDIRECT("1:2"))))</f>
        <v>0</v>
      </c>
      <c r="D284" s="16">
        <f>IFERROR(100*_xlfn.IFNA(VLOOKUP($B284,KviZDarije1!$A$1:$N$1000, 8, 0), 0)/'TOP SCORES'!B$7,0)</f>
        <v>0</v>
      </c>
      <c r="E284" s="16">
        <f>IFERROR(100*_xlfn.IFNA(VLOOKUP($B284,KviZDarije2!$A$1:$N$1000, 8, 0), 0)/'TOP SCORES'!C$7,0)</f>
        <v>0</v>
      </c>
      <c r="F284" s="16">
        <f>IFERROR(100*_xlfn.IFNA(VLOOKUP($B284,KviZDarije3!$A$1:$N$1000, 8, 0), 0)/'TOP SCORES'!D$7,0)</f>
        <v>0</v>
      </c>
      <c r="G284" s="16">
        <f>IFERROR(100*_xlfn.IFNA(VLOOKUP($B284,KviZDarije4!$A$1:$N$1000, 8, 0), 0)/'TOP SCORES'!E$7,0)</f>
        <v>0</v>
      </c>
      <c r="H284" s="16">
        <f>IFERROR(100*_xlfn.IFNA(VLOOKUP($B284,KviZDarije5!$A$1:$N$1000, 8, 0), 0)/'TOP SCORES'!F$7,0)</f>
        <v>0</v>
      </c>
      <c r="I284" s="16">
        <f>IFERROR(100*_xlfn.IFNA(VLOOKUP($B284,KviZDarije6!$A$1:$N$1000, 8, 0), 0)/'TOP SCORES'!G$7,0)</f>
        <v>0</v>
      </c>
      <c r="J284" s="16">
        <f>IFERROR(100*_xlfn.IFNA(VLOOKUP($B284,KviZDarije7!$A$1:$N$1000, 8, 0), 0)/'TOP SCORES'!H$7,0)</f>
        <v>0</v>
      </c>
      <c r="K284" s="16">
        <f>IFERROR(100*_xlfn.IFNA(VLOOKUP($B284,KviZDarije8!$A$1:$N$1000, 8, 0), 0)/'TOP SCORES'!I$7,0)</f>
        <v>0</v>
      </c>
      <c r="L284" s="16">
        <f>IFERROR(100*_xlfn.IFNA(VLOOKUP($B284,KviZDarije9!$A$1:$N$1000, 8, 0), 0)/'TOP SCORES'!J$7,0)</f>
        <v>0</v>
      </c>
      <c r="M284" s="16">
        <f>IFERROR(100*_xlfn.IFNA(VLOOKUP($B284,KviZDarije10!$A$1:$N$1000, 8, 0), 0)/'TOP SCORES'!K$7,0)</f>
        <v>0</v>
      </c>
      <c r="N284" s="16">
        <f>IFERROR(100*_xlfn.IFNA(VLOOKUP($B284,KviZDarije11!$A$1:$N$1000, 8, 0), 0)/'TOP SCORES'!L$7,0)</f>
        <v>0</v>
      </c>
    </row>
    <row r="285" spans="1:14">
      <c r="A285" s="19">
        <f ca="1">RANK(C285,C$2:C$998)</f>
        <v>184</v>
      </c>
      <c r="B285" s="7"/>
      <c r="C285" s="17" cm="1">
        <f t="array" aca="1" ref="C285" ca="1">SUM(LARGE(D285:N285,ROW(INDIRECT("1:2"))))</f>
        <v>0</v>
      </c>
      <c r="D285" s="16">
        <f>IFERROR(100*_xlfn.IFNA(VLOOKUP($B285,KviZDarije1!$A$1:$N$1000, 8, 0), 0)/'TOP SCORES'!B$7,0)</f>
        <v>0</v>
      </c>
      <c r="E285" s="16">
        <f>IFERROR(100*_xlfn.IFNA(VLOOKUP($B285,KviZDarije2!$A$1:$N$1000, 8, 0), 0)/'TOP SCORES'!C$7,0)</f>
        <v>0</v>
      </c>
      <c r="F285" s="16">
        <f>IFERROR(100*_xlfn.IFNA(VLOOKUP($B285,KviZDarije3!$A$1:$N$1000, 8, 0), 0)/'TOP SCORES'!D$7,0)</f>
        <v>0</v>
      </c>
      <c r="G285" s="16">
        <f>IFERROR(100*_xlfn.IFNA(VLOOKUP($B285,KviZDarije4!$A$1:$N$1000, 8, 0), 0)/'TOP SCORES'!E$7,0)</f>
        <v>0</v>
      </c>
      <c r="H285" s="16">
        <f>IFERROR(100*_xlfn.IFNA(VLOOKUP($B285,KviZDarije5!$A$1:$N$1000, 8, 0), 0)/'TOP SCORES'!F$7,0)</f>
        <v>0</v>
      </c>
      <c r="I285" s="16">
        <f>IFERROR(100*_xlfn.IFNA(VLOOKUP($B285,KviZDarije6!$A$1:$N$1000, 8, 0), 0)/'TOP SCORES'!G$7,0)</f>
        <v>0</v>
      </c>
      <c r="J285" s="16">
        <f>IFERROR(100*_xlfn.IFNA(VLOOKUP($B285,KviZDarije7!$A$1:$N$1000, 8, 0), 0)/'TOP SCORES'!H$7,0)</f>
        <v>0</v>
      </c>
      <c r="K285" s="16">
        <f>IFERROR(100*_xlfn.IFNA(VLOOKUP($B285,KviZDarije8!$A$1:$N$1000, 8, 0), 0)/'TOP SCORES'!I$7,0)</f>
        <v>0</v>
      </c>
      <c r="L285" s="16">
        <f>IFERROR(100*_xlfn.IFNA(VLOOKUP($B285,KviZDarije9!$A$1:$N$1000, 8, 0), 0)/'TOP SCORES'!J$7,0)</f>
        <v>0</v>
      </c>
      <c r="M285" s="16">
        <f>IFERROR(100*_xlfn.IFNA(VLOOKUP($B285,KviZDarije10!$A$1:$N$1000, 8, 0), 0)/'TOP SCORES'!K$7,0)</f>
        <v>0</v>
      </c>
      <c r="N285" s="16">
        <f>IFERROR(100*_xlfn.IFNA(VLOOKUP($B285,KviZDarije11!$A$1:$N$1000, 8, 0), 0)/'TOP SCORES'!L$7,0)</f>
        <v>0</v>
      </c>
    </row>
    <row r="286" spans="1:14">
      <c r="A286" s="19">
        <f ca="1">RANK(C286,C$2:C$998)</f>
        <v>184</v>
      </c>
      <c r="B286" s="7"/>
      <c r="C286" s="17" cm="1">
        <f t="array" aca="1" ref="C286" ca="1">SUM(LARGE(D286:N286,ROW(INDIRECT("1:2"))))</f>
        <v>0</v>
      </c>
      <c r="D286" s="16">
        <f>IFERROR(100*_xlfn.IFNA(VLOOKUP($B286,KviZDarije1!$A$1:$N$1000, 8, 0), 0)/'TOP SCORES'!B$7,0)</f>
        <v>0</v>
      </c>
      <c r="E286" s="16">
        <f>IFERROR(100*_xlfn.IFNA(VLOOKUP($B286,KviZDarije2!$A$1:$N$1000, 8, 0), 0)/'TOP SCORES'!C$7,0)</f>
        <v>0</v>
      </c>
      <c r="F286" s="16">
        <f>IFERROR(100*_xlfn.IFNA(VLOOKUP($B286,KviZDarije3!$A$1:$N$1000, 8, 0), 0)/'TOP SCORES'!D$7,0)</f>
        <v>0</v>
      </c>
      <c r="G286" s="16">
        <f>IFERROR(100*_xlfn.IFNA(VLOOKUP($B286,KviZDarije4!$A$1:$N$1000, 8, 0), 0)/'TOP SCORES'!E$7,0)</f>
        <v>0</v>
      </c>
      <c r="H286" s="16">
        <f>IFERROR(100*_xlfn.IFNA(VLOOKUP($B286,KviZDarije5!$A$1:$N$1000, 8, 0), 0)/'TOP SCORES'!F$7,0)</f>
        <v>0</v>
      </c>
      <c r="I286" s="16">
        <f>IFERROR(100*_xlfn.IFNA(VLOOKUP($B286,KviZDarije6!$A$1:$N$1000, 8, 0), 0)/'TOP SCORES'!G$7,0)</f>
        <v>0</v>
      </c>
      <c r="J286" s="16">
        <f>IFERROR(100*_xlfn.IFNA(VLOOKUP($B286,KviZDarije7!$A$1:$N$1000, 8, 0), 0)/'TOP SCORES'!H$7,0)</f>
        <v>0</v>
      </c>
      <c r="K286" s="16">
        <f>IFERROR(100*_xlfn.IFNA(VLOOKUP($B286,KviZDarije8!$A$1:$N$1000, 8, 0), 0)/'TOP SCORES'!I$7,0)</f>
        <v>0</v>
      </c>
      <c r="L286" s="16">
        <f>IFERROR(100*_xlfn.IFNA(VLOOKUP($B286,KviZDarije9!$A$1:$N$1000, 8, 0), 0)/'TOP SCORES'!J$7,0)</f>
        <v>0</v>
      </c>
      <c r="M286" s="16">
        <f>IFERROR(100*_xlfn.IFNA(VLOOKUP($B286,KviZDarije10!$A$1:$N$1000, 8, 0), 0)/'TOP SCORES'!K$7,0)</f>
        <v>0</v>
      </c>
      <c r="N286" s="16">
        <f>IFERROR(100*_xlfn.IFNA(VLOOKUP($B286,KviZDarije11!$A$1:$N$1000, 8, 0), 0)/'TOP SCORES'!L$7,0)</f>
        <v>0</v>
      </c>
    </row>
    <row r="287" spans="1:14">
      <c r="A287" s="19">
        <f ca="1">RANK(C287,C$2:C$998)</f>
        <v>184</v>
      </c>
      <c r="B287" s="7"/>
      <c r="C287" s="17" cm="1">
        <f t="array" aca="1" ref="C287" ca="1">SUM(LARGE(D287:N287,ROW(INDIRECT("1:2"))))</f>
        <v>0</v>
      </c>
      <c r="D287" s="16">
        <f>IFERROR(100*_xlfn.IFNA(VLOOKUP($B287,KviZDarije1!$A$1:$N$1000, 8, 0), 0)/'TOP SCORES'!B$7,0)</f>
        <v>0</v>
      </c>
      <c r="E287" s="16">
        <f>IFERROR(100*_xlfn.IFNA(VLOOKUP($B287,KviZDarije2!$A$1:$N$1000, 8, 0), 0)/'TOP SCORES'!C$7,0)</f>
        <v>0</v>
      </c>
      <c r="F287" s="16">
        <f>IFERROR(100*_xlfn.IFNA(VLOOKUP($B287,KviZDarije3!$A$1:$N$1000, 8, 0), 0)/'TOP SCORES'!D$7,0)</f>
        <v>0</v>
      </c>
      <c r="G287" s="16">
        <f>IFERROR(100*_xlfn.IFNA(VLOOKUP($B287,KviZDarije4!$A$1:$N$1000, 8, 0), 0)/'TOP SCORES'!E$7,0)</f>
        <v>0</v>
      </c>
      <c r="H287" s="16">
        <f>IFERROR(100*_xlfn.IFNA(VLOOKUP($B287,KviZDarije5!$A$1:$N$1000, 8, 0), 0)/'TOP SCORES'!F$7,0)</f>
        <v>0</v>
      </c>
      <c r="I287" s="16">
        <f>IFERROR(100*_xlfn.IFNA(VLOOKUP($B287,KviZDarije6!$A$1:$N$1000, 8, 0), 0)/'TOP SCORES'!G$7,0)</f>
        <v>0</v>
      </c>
      <c r="J287" s="16">
        <f>IFERROR(100*_xlfn.IFNA(VLOOKUP($B287,KviZDarije7!$A$1:$N$1000, 8, 0), 0)/'TOP SCORES'!H$7,0)</f>
        <v>0</v>
      </c>
      <c r="K287" s="16">
        <f>IFERROR(100*_xlfn.IFNA(VLOOKUP($B287,KviZDarije8!$A$1:$N$1000, 8, 0), 0)/'TOP SCORES'!I$7,0)</f>
        <v>0</v>
      </c>
      <c r="L287" s="16">
        <f>IFERROR(100*_xlfn.IFNA(VLOOKUP($B287,KviZDarije9!$A$1:$N$1000, 8, 0), 0)/'TOP SCORES'!J$7,0)</f>
        <v>0</v>
      </c>
      <c r="M287" s="16">
        <f>IFERROR(100*_xlfn.IFNA(VLOOKUP($B287,KviZDarije10!$A$1:$N$1000, 8, 0), 0)/'TOP SCORES'!K$7,0)</f>
        <v>0</v>
      </c>
      <c r="N287" s="16">
        <f>IFERROR(100*_xlfn.IFNA(VLOOKUP($B287,KviZDarije11!$A$1:$N$1000, 8, 0), 0)/'TOP SCORES'!L$7,0)</f>
        <v>0</v>
      </c>
    </row>
    <row r="288" spans="1:14">
      <c r="A288" s="19">
        <f ca="1">RANK(C288,C$2:C$998)</f>
        <v>184</v>
      </c>
      <c r="B288" s="7"/>
      <c r="C288" s="17" cm="1">
        <f t="array" aca="1" ref="C288" ca="1">SUM(LARGE(D288:N288,ROW(INDIRECT("1:2"))))</f>
        <v>0</v>
      </c>
      <c r="D288" s="16">
        <f>IFERROR(100*_xlfn.IFNA(VLOOKUP($B288,KviZDarije1!$A$1:$N$1000, 8, 0), 0)/'TOP SCORES'!B$7,0)</f>
        <v>0</v>
      </c>
      <c r="E288" s="16">
        <f>IFERROR(100*_xlfn.IFNA(VLOOKUP($B288,KviZDarije2!$A$1:$N$1000, 8, 0), 0)/'TOP SCORES'!C$7,0)</f>
        <v>0</v>
      </c>
      <c r="F288" s="16">
        <f>IFERROR(100*_xlfn.IFNA(VLOOKUP($B288,KviZDarije3!$A$1:$N$1000, 8, 0), 0)/'TOP SCORES'!D$7,0)</f>
        <v>0</v>
      </c>
      <c r="G288" s="16">
        <f>IFERROR(100*_xlfn.IFNA(VLOOKUP($B288,KviZDarije4!$A$1:$N$1000, 8, 0), 0)/'TOP SCORES'!E$7,0)</f>
        <v>0</v>
      </c>
      <c r="H288" s="16">
        <f>IFERROR(100*_xlfn.IFNA(VLOOKUP($B288,KviZDarije5!$A$1:$N$1000, 8, 0), 0)/'TOP SCORES'!F$7,0)</f>
        <v>0</v>
      </c>
      <c r="I288" s="16">
        <f>IFERROR(100*_xlfn.IFNA(VLOOKUP($B288,KviZDarije6!$A$1:$N$1000, 8, 0), 0)/'TOP SCORES'!G$7,0)</f>
        <v>0</v>
      </c>
      <c r="J288" s="16">
        <f>IFERROR(100*_xlfn.IFNA(VLOOKUP($B288,KviZDarije7!$A$1:$N$1000, 8, 0), 0)/'TOP SCORES'!H$7,0)</f>
        <v>0</v>
      </c>
      <c r="K288" s="16">
        <f>IFERROR(100*_xlfn.IFNA(VLOOKUP($B288,KviZDarije8!$A$1:$N$1000, 8, 0), 0)/'TOP SCORES'!I$7,0)</f>
        <v>0</v>
      </c>
      <c r="L288" s="16">
        <f>IFERROR(100*_xlfn.IFNA(VLOOKUP($B288,KviZDarije9!$A$1:$N$1000, 8, 0), 0)/'TOP SCORES'!J$7,0)</f>
        <v>0</v>
      </c>
      <c r="M288" s="16">
        <f>IFERROR(100*_xlfn.IFNA(VLOOKUP($B288,KviZDarije10!$A$1:$N$1000, 8, 0), 0)/'TOP SCORES'!K$7,0)</f>
        <v>0</v>
      </c>
      <c r="N288" s="16">
        <f>IFERROR(100*_xlfn.IFNA(VLOOKUP($B288,KviZDarije11!$A$1:$N$1000, 8, 0), 0)/'TOP SCORES'!L$7,0)</f>
        <v>0</v>
      </c>
    </row>
    <row r="289" spans="1:14">
      <c r="A289" s="19">
        <f ca="1">RANK(C289,C$2:C$998)</f>
        <v>184</v>
      </c>
      <c r="B289" s="7"/>
      <c r="C289" s="17" cm="1">
        <f t="array" aca="1" ref="C289" ca="1">SUM(LARGE(D289:N289,ROW(INDIRECT("1:2"))))</f>
        <v>0</v>
      </c>
      <c r="D289" s="16">
        <f>IFERROR(100*_xlfn.IFNA(VLOOKUP($B289,KviZDarije1!$A$1:$N$1000, 8, 0), 0)/'TOP SCORES'!B$7,0)</f>
        <v>0</v>
      </c>
      <c r="E289" s="16">
        <f>IFERROR(100*_xlfn.IFNA(VLOOKUP($B289,KviZDarije2!$A$1:$N$1000, 8, 0), 0)/'TOP SCORES'!C$7,0)</f>
        <v>0</v>
      </c>
      <c r="F289" s="16">
        <f>IFERROR(100*_xlfn.IFNA(VLOOKUP($B289,KviZDarije3!$A$1:$N$1000, 8, 0), 0)/'TOP SCORES'!D$7,0)</f>
        <v>0</v>
      </c>
      <c r="G289" s="16">
        <f>IFERROR(100*_xlfn.IFNA(VLOOKUP($B289,KviZDarije4!$A$1:$N$1000, 8, 0), 0)/'TOP SCORES'!E$7,0)</f>
        <v>0</v>
      </c>
      <c r="H289" s="16">
        <f>IFERROR(100*_xlfn.IFNA(VLOOKUP($B289,KviZDarije5!$A$1:$N$1000, 8, 0), 0)/'TOP SCORES'!F$7,0)</f>
        <v>0</v>
      </c>
      <c r="I289" s="16">
        <f>IFERROR(100*_xlfn.IFNA(VLOOKUP($B289,KviZDarije6!$A$1:$N$1000, 8, 0), 0)/'TOP SCORES'!G$7,0)</f>
        <v>0</v>
      </c>
      <c r="J289" s="16">
        <f>IFERROR(100*_xlfn.IFNA(VLOOKUP($B289,KviZDarije7!$A$1:$N$1000, 8, 0), 0)/'TOP SCORES'!H$7,0)</f>
        <v>0</v>
      </c>
      <c r="K289" s="16">
        <f>IFERROR(100*_xlfn.IFNA(VLOOKUP($B289,KviZDarije8!$A$1:$N$1000, 8, 0), 0)/'TOP SCORES'!I$7,0)</f>
        <v>0</v>
      </c>
      <c r="L289" s="16">
        <f>IFERROR(100*_xlfn.IFNA(VLOOKUP($B289,KviZDarije9!$A$1:$N$1000, 8, 0), 0)/'TOP SCORES'!J$7,0)</f>
        <v>0</v>
      </c>
      <c r="M289" s="16">
        <f>IFERROR(100*_xlfn.IFNA(VLOOKUP($B289,KviZDarije10!$A$1:$N$1000, 8, 0), 0)/'TOP SCORES'!K$7,0)</f>
        <v>0</v>
      </c>
      <c r="N289" s="16">
        <f>IFERROR(100*_xlfn.IFNA(VLOOKUP($B289,KviZDarije11!$A$1:$N$1000, 8, 0), 0)/'TOP SCORES'!L$7,0)</f>
        <v>0</v>
      </c>
    </row>
    <row r="290" spans="1:14">
      <c r="A290" s="19">
        <f ca="1">RANK(C290,C$2:C$998)</f>
        <v>184</v>
      </c>
      <c r="B290" s="7"/>
      <c r="C290" s="17" cm="1">
        <f t="array" aca="1" ref="C290" ca="1">SUM(LARGE(D290:N290,ROW(INDIRECT("1:2"))))</f>
        <v>0</v>
      </c>
      <c r="D290" s="16">
        <f>IFERROR(100*_xlfn.IFNA(VLOOKUP($B290,KviZDarije1!$A$1:$N$1000, 8, 0), 0)/'TOP SCORES'!B$7,0)</f>
        <v>0</v>
      </c>
      <c r="E290" s="16">
        <f>IFERROR(100*_xlfn.IFNA(VLOOKUP($B290,KviZDarije2!$A$1:$N$1000, 8, 0), 0)/'TOP SCORES'!C$7,0)</f>
        <v>0</v>
      </c>
      <c r="F290" s="16">
        <f>IFERROR(100*_xlfn.IFNA(VLOOKUP($B290,KviZDarije3!$A$1:$N$1000, 8, 0), 0)/'TOP SCORES'!D$7,0)</f>
        <v>0</v>
      </c>
      <c r="G290" s="16">
        <f>IFERROR(100*_xlfn.IFNA(VLOOKUP($B290,KviZDarije4!$A$1:$N$1000, 8, 0), 0)/'TOP SCORES'!E$7,0)</f>
        <v>0</v>
      </c>
      <c r="H290" s="16">
        <f>IFERROR(100*_xlfn.IFNA(VLOOKUP($B290,KviZDarije5!$A$1:$N$1000, 8, 0), 0)/'TOP SCORES'!F$7,0)</f>
        <v>0</v>
      </c>
      <c r="I290" s="16">
        <f>IFERROR(100*_xlfn.IFNA(VLOOKUP($B290,KviZDarije6!$A$1:$N$1000, 8, 0), 0)/'TOP SCORES'!G$7,0)</f>
        <v>0</v>
      </c>
      <c r="J290" s="16">
        <f>IFERROR(100*_xlfn.IFNA(VLOOKUP($B290,KviZDarije7!$A$1:$N$1000, 8, 0), 0)/'TOP SCORES'!H$7,0)</f>
        <v>0</v>
      </c>
      <c r="K290" s="16">
        <f>IFERROR(100*_xlfn.IFNA(VLOOKUP($B290,KviZDarije8!$A$1:$N$1000, 8, 0), 0)/'TOP SCORES'!I$7,0)</f>
        <v>0</v>
      </c>
      <c r="L290" s="16">
        <f>IFERROR(100*_xlfn.IFNA(VLOOKUP($B290,KviZDarije9!$A$1:$N$1000, 8, 0), 0)/'TOP SCORES'!J$7,0)</f>
        <v>0</v>
      </c>
      <c r="M290" s="16">
        <f>IFERROR(100*_xlfn.IFNA(VLOOKUP($B290,KviZDarije10!$A$1:$N$1000, 8, 0), 0)/'TOP SCORES'!K$7,0)</f>
        <v>0</v>
      </c>
      <c r="N290" s="16">
        <f>IFERROR(100*_xlfn.IFNA(VLOOKUP($B290,KviZDarije11!$A$1:$N$1000, 8, 0), 0)/'TOP SCORES'!L$7,0)</f>
        <v>0</v>
      </c>
    </row>
    <row r="291" spans="1:14">
      <c r="A291" s="19">
        <f ca="1">RANK(C291,C$2:C$998)</f>
        <v>184</v>
      </c>
      <c r="B291" s="7"/>
      <c r="C291" s="17" cm="1">
        <f t="array" aca="1" ref="C291" ca="1">SUM(LARGE(D291:N291,ROW(INDIRECT("1:2"))))</f>
        <v>0</v>
      </c>
      <c r="D291" s="16">
        <f>IFERROR(100*_xlfn.IFNA(VLOOKUP($B291,KviZDarije1!$A$1:$N$1000, 8, 0), 0)/'TOP SCORES'!B$7,0)</f>
        <v>0</v>
      </c>
      <c r="E291" s="16">
        <f>IFERROR(100*_xlfn.IFNA(VLOOKUP($B291,KviZDarije2!$A$1:$N$1000, 8, 0), 0)/'TOP SCORES'!C$7,0)</f>
        <v>0</v>
      </c>
      <c r="F291" s="16">
        <f>IFERROR(100*_xlfn.IFNA(VLOOKUP($B291,KviZDarije3!$A$1:$N$1000, 8, 0), 0)/'TOP SCORES'!D$7,0)</f>
        <v>0</v>
      </c>
      <c r="G291" s="16">
        <f>IFERROR(100*_xlfn.IFNA(VLOOKUP($B291,KviZDarije4!$A$1:$N$1000, 8, 0), 0)/'TOP SCORES'!E$7,0)</f>
        <v>0</v>
      </c>
      <c r="H291" s="16">
        <f>IFERROR(100*_xlfn.IFNA(VLOOKUP($B291,KviZDarije5!$A$1:$N$1000, 8, 0), 0)/'TOP SCORES'!F$7,0)</f>
        <v>0</v>
      </c>
      <c r="I291" s="16">
        <f>IFERROR(100*_xlfn.IFNA(VLOOKUP($B291,KviZDarije6!$A$1:$N$1000, 8, 0), 0)/'TOP SCORES'!G$7,0)</f>
        <v>0</v>
      </c>
      <c r="J291" s="16">
        <f>IFERROR(100*_xlfn.IFNA(VLOOKUP($B291,KviZDarije7!$A$1:$N$1000, 8, 0), 0)/'TOP SCORES'!H$7,0)</f>
        <v>0</v>
      </c>
      <c r="K291" s="16">
        <f>IFERROR(100*_xlfn.IFNA(VLOOKUP($B291,KviZDarije8!$A$1:$N$1000, 8, 0), 0)/'TOP SCORES'!I$7,0)</f>
        <v>0</v>
      </c>
      <c r="L291" s="16">
        <f>IFERROR(100*_xlfn.IFNA(VLOOKUP($B291,KviZDarije9!$A$1:$N$1000, 8, 0), 0)/'TOP SCORES'!J$7,0)</f>
        <v>0</v>
      </c>
      <c r="M291" s="16">
        <f>IFERROR(100*_xlfn.IFNA(VLOOKUP($B291,KviZDarije10!$A$1:$N$1000, 8, 0), 0)/'TOP SCORES'!K$7,0)</f>
        <v>0</v>
      </c>
      <c r="N291" s="16">
        <f>IFERROR(100*_xlfn.IFNA(VLOOKUP($B291,KviZDarije11!$A$1:$N$1000, 8, 0), 0)/'TOP SCORES'!L$7,0)</f>
        <v>0</v>
      </c>
    </row>
    <row r="292" spans="1:14">
      <c r="A292" s="19">
        <f ca="1">RANK(C292,C$2:C$998)</f>
        <v>184</v>
      </c>
      <c r="B292" s="7"/>
      <c r="C292" s="17" cm="1">
        <f t="array" aca="1" ref="C292" ca="1">SUM(LARGE(D292:N292,ROW(INDIRECT("1:2"))))</f>
        <v>0</v>
      </c>
      <c r="D292" s="16">
        <f>IFERROR(100*_xlfn.IFNA(VLOOKUP($B292,KviZDarije1!$A$1:$N$1000, 8, 0), 0)/'TOP SCORES'!B$7,0)</f>
        <v>0</v>
      </c>
      <c r="E292" s="16">
        <f>IFERROR(100*_xlfn.IFNA(VLOOKUP($B292,KviZDarije2!$A$1:$N$1000, 8, 0), 0)/'TOP SCORES'!C$7,0)</f>
        <v>0</v>
      </c>
      <c r="F292" s="16">
        <f>IFERROR(100*_xlfn.IFNA(VLOOKUP($B292,KviZDarije3!$A$1:$N$1000, 8, 0), 0)/'TOP SCORES'!D$7,0)</f>
        <v>0</v>
      </c>
      <c r="G292" s="16">
        <f>IFERROR(100*_xlfn.IFNA(VLOOKUP($B292,KviZDarije4!$A$1:$N$1000, 8, 0), 0)/'TOP SCORES'!E$7,0)</f>
        <v>0</v>
      </c>
      <c r="H292" s="16">
        <f>IFERROR(100*_xlfn.IFNA(VLOOKUP($B292,KviZDarije5!$A$1:$N$1000, 8, 0), 0)/'TOP SCORES'!F$7,0)</f>
        <v>0</v>
      </c>
      <c r="I292" s="16">
        <f>IFERROR(100*_xlfn.IFNA(VLOOKUP($B292,KviZDarije6!$A$1:$N$1000, 8, 0), 0)/'TOP SCORES'!G$7,0)</f>
        <v>0</v>
      </c>
      <c r="J292" s="16">
        <f>IFERROR(100*_xlfn.IFNA(VLOOKUP($B292,KviZDarije7!$A$1:$N$1000, 8, 0), 0)/'TOP SCORES'!H$7,0)</f>
        <v>0</v>
      </c>
      <c r="K292" s="16">
        <f>IFERROR(100*_xlfn.IFNA(VLOOKUP($B292,KviZDarije8!$A$1:$N$1000, 8, 0), 0)/'TOP SCORES'!I$7,0)</f>
        <v>0</v>
      </c>
      <c r="L292" s="16">
        <f>IFERROR(100*_xlfn.IFNA(VLOOKUP($B292,KviZDarije9!$A$1:$N$1000, 8, 0), 0)/'TOP SCORES'!J$7,0)</f>
        <v>0</v>
      </c>
      <c r="M292" s="16">
        <f>IFERROR(100*_xlfn.IFNA(VLOOKUP($B292,KviZDarije10!$A$1:$N$1000, 8, 0), 0)/'TOP SCORES'!K$7,0)</f>
        <v>0</v>
      </c>
      <c r="N292" s="16">
        <f>IFERROR(100*_xlfn.IFNA(VLOOKUP($B292,KviZDarije11!$A$1:$N$1000, 8, 0), 0)/'TOP SCORES'!L$7,0)</f>
        <v>0</v>
      </c>
    </row>
    <row r="293" spans="1:14">
      <c r="A293" s="19">
        <f ca="1">RANK(C293,C$2:C$998)</f>
        <v>184</v>
      </c>
      <c r="B293" s="7"/>
      <c r="C293" s="17" cm="1">
        <f t="array" aca="1" ref="C293" ca="1">SUM(LARGE(D293:N293,ROW(INDIRECT("1:2"))))</f>
        <v>0</v>
      </c>
      <c r="D293" s="16">
        <f>IFERROR(100*_xlfn.IFNA(VLOOKUP($B293,KviZDarije1!$A$1:$N$1000, 8, 0), 0)/'TOP SCORES'!B$7,0)</f>
        <v>0</v>
      </c>
      <c r="E293" s="16">
        <f>IFERROR(100*_xlfn.IFNA(VLOOKUP($B293,KviZDarije2!$A$1:$N$1000, 8, 0), 0)/'TOP SCORES'!C$7,0)</f>
        <v>0</v>
      </c>
      <c r="F293" s="16">
        <f>IFERROR(100*_xlfn.IFNA(VLOOKUP($B293,KviZDarije3!$A$1:$N$1000, 8, 0), 0)/'TOP SCORES'!D$7,0)</f>
        <v>0</v>
      </c>
      <c r="G293" s="16">
        <f>IFERROR(100*_xlfn.IFNA(VLOOKUP($B293,KviZDarije4!$A$1:$N$1000, 8, 0), 0)/'TOP SCORES'!E$7,0)</f>
        <v>0</v>
      </c>
      <c r="H293" s="16">
        <f>IFERROR(100*_xlfn.IFNA(VLOOKUP($B293,KviZDarije5!$A$1:$N$1000, 8, 0), 0)/'TOP SCORES'!F$7,0)</f>
        <v>0</v>
      </c>
      <c r="I293" s="16">
        <f>IFERROR(100*_xlfn.IFNA(VLOOKUP($B293,KviZDarije6!$A$1:$N$1000, 8, 0), 0)/'TOP SCORES'!G$7,0)</f>
        <v>0</v>
      </c>
      <c r="J293" s="16">
        <f>IFERROR(100*_xlfn.IFNA(VLOOKUP($B293,KviZDarije7!$A$1:$N$1000, 8, 0), 0)/'TOP SCORES'!H$7,0)</f>
        <v>0</v>
      </c>
      <c r="K293" s="16">
        <f>IFERROR(100*_xlfn.IFNA(VLOOKUP($B293,KviZDarije8!$A$1:$N$1000, 8, 0), 0)/'TOP SCORES'!I$7,0)</f>
        <v>0</v>
      </c>
      <c r="L293" s="16">
        <f>IFERROR(100*_xlfn.IFNA(VLOOKUP($B293,KviZDarije9!$A$1:$N$1000, 8, 0), 0)/'TOP SCORES'!J$7,0)</f>
        <v>0</v>
      </c>
      <c r="M293" s="16">
        <f>IFERROR(100*_xlfn.IFNA(VLOOKUP($B293,KviZDarije10!$A$1:$N$1000, 8, 0), 0)/'TOP SCORES'!K$7,0)</f>
        <v>0</v>
      </c>
      <c r="N293" s="16">
        <f>IFERROR(100*_xlfn.IFNA(VLOOKUP($B293,KviZDarije11!$A$1:$N$1000, 8, 0), 0)/'TOP SCORES'!L$7,0)</f>
        <v>0</v>
      </c>
    </row>
    <row r="294" spans="1:14">
      <c r="A294" s="19">
        <f ca="1">RANK(C294,C$2:C$998)</f>
        <v>184</v>
      </c>
      <c r="B294" s="7"/>
      <c r="C294" s="17" cm="1">
        <f t="array" aca="1" ref="C294" ca="1">SUM(LARGE(D294:N294,ROW(INDIRECT("1:2"))))</f>
        <v>0</v>
      </c>
      <c r="D294" s="16">
        <f>IFERROR(100*_xlfn.IFNA(VLOOKUP($B294,KviZDarije1!$A$1:$N$1000, 8, 0), 0)/'TOP SCORES'!B$7,0)</f>
        <v>0</v>
      </c>
      <c r="E294" s="16">
        <f>IFERROR(100*_xlfn.IFNA(VLOOKUP($B294,KviZDarije2!$A$1:$N$1000, 8, 0), 0)/'TOP SCORES'!C$7,0)</f>
        <v>0</v>
      </c>
      <c r="F294" s="16">
        <f>IFERROR(100*_xlfn.IFNA(VLOOKUP($B294,KviZDarije3!$A$1:$N$1000, 8, 0), 0)/'TOP SCORES'!D$7,0)</f>
        <v>0</v>
      </c>
      <c r="G294" s="16">
        <f>IFERROR(100*_xlfn.IFNA(VLOOKUP($B294,KviZDarije4!$A$1:$N$1000, 8, 0), 0)/'TOP SCORES'!E$7,0)</f>
        <v>0</v>
      </c>
      <c r="H294" s="16">
        <f>IFERROR(100*_xlfn.IFNA(VLOOKUP($B294,KviZDarije5!$A$1:$N$1000, 8, 0), 0)/'TOP SCORES'!F$7,0)</f>
        <v>0</v>
      </c>
      <c r="I294" s="16">
        <f>IFERROR(100*_xlfn.IFNA(VLOOKUP($B294,KviZDarije6!$A$1:$N$1000, 8, 0), 0)/'TOP SCORES'!G$7,0)</f>
        <v>0</v>
      </c>
      <c r="J294" s="16">
        <f>IFERROR(100*_xlfn.IFNA(VLOOKUP($B294,KviZDarije7!$A$1:$N$1000, 8, 0), 0)/'TOP SCORES'!H$7,0)</f>
        <v>0</v>
      </c>
      <c r="K294" s="16">
        <f>IFERROR(100*_xlfn.IFNA(VLOOKUP($B294,KviZDarije8!$A$1:$N$1000, 8, 0), 0)/'TOP SCORES'!I$7,0)</f>
        <v>0</v>
      </c>
      <c r="L294" s="16">
        <f>IFERROR(100*_xlfn.IFNA(VLOOKUP($B294,KviZDarije9!$A$1:$N$1000, 8, 0), 0)/'TOP SCORES'!J$7,0)</f>
        <v>0</v>
      </c>
      <c r="M294" s="16">
        <f>IFERROR(100*_xlfn.IFNA(VLOOKUP($B294,KviZDarije10!$A$1:$N$1000, 8, 0), 0)/'TOP SCORES'!K$7,0)</f>
        <v>0</v>
      </c>
      <c r="N294" s="16">
        <f>IFERROR(100*_xlfn.IFNA(VLOOKUP($B294,KviZDarije11!$A$1:$N$1000, 8, 0), 0)/'TOP SCORES'!L$7,0)</f>
        <v>0</v>
      </c>
    </row>
    <row r="295" spans="1:14">
      <c r="A295" s="19">
        <f ca="1">RANK(C295,C$2:C$998)</f>
        <v>184</v>
      </c>
      <c r="B295" s="7"/>
      <c r="C295" s="17" cm="1">
        <f t="array" aca="1" ref="C295" ca="1">SUM(LARGE(D295:N295,ROW(INDIRECT("1:2"))))</f>
        <v>0</v>
      </c>
      <c r="D295" s="16">
        <f>IFERROR(100*_xlfn.IFNA(VLOOKUP($B295,KviZDarije1!$A$1:$N$1000, 8, 0), 0)/'TOP SCORES'!B$7,0)</f>
        <v>0</v>
      </c>
      <c r="E295" s="16">
        <f>IFERROR(100*_xlfn.IFNA(VLOOKUP($B295,KviZDarije2!$A$1:$N$1000, 8, 0), 0)/'TOP SCORES'!C$7,0)</f>
        <v>0</v>
      </c>
      <c r="F295" s="16">
        <f>IFERROR(100*_xlfn.IFNA(VLOOKUP($B295,KviZDarije3!$A$1:$N$1000, 8, 0), 0)/'TOP SCORES'!D$7,0)</f>
        <v>0</v>
      </c>
      <c r="G295" s="16">
        <f>IFERROR(100*_xlfn.IFNA(VLOOKUP($B295,KviZDarije4!$A$1:$N$1000, 8, 0), 0)/'TOP SCORES'!E$7,0)</f>
        <v>0</v>
      </c>
      <c r="H295" s="16">
        <f>IFERROR(100*_xlfn.IFNA(VLOOKUP($B295,KviZDarije5!$A$1:$N$1000, 8, 0), 0)/'TOP SCORES'!F$7,0)</f>
        <v>0</v>
      </c>
      <c r="I295" s="16">
        <f>IFERROR(100*_xlfn.IFNA(VLOOKUP($B295,KviZDarije6!$A$1:$N$1000, 8, 0), 0)/'TOP SCORES'!G$7,0)</f>
        <v>0</v>
      </c>
      <c r="J295" s="16">
        <f>IFERROR(100*_xlfn.IFNA(VLOOKUP($B295,KviZDarije7!$A$1:$N$1000, 8, 0), 0)/'TOP SCORES'!H$7,0)</f>
        <v>0</v>
      </c>
      <c r="K295" s="16">
        <f>IFERROR(100*_xlfn.IFNA(VLOOKUP($B295,KviZDarije8!$A$1:$N$1000, 8, 0), 0)/'TOP SCORES'!I$7,0)</f>
        <v>0</v>
      </c>
      <c r="L295" s="16">
        <f>IFERROR(100*_xlfn.IFNA(VLOOKUP($B295,KviZDarije9!$A$1:$N$1000, 8, 0), 0)/'TOP SCORES'!J$7,0)</f>
        <v>0</v>
      </c>
      <c r="M295" s="16">
        <f>IFERROR(100*_xlfn.IFNA(VLOOKUP($B295,KviZDarije10!$A$1:$N$1000, 8, 0), 0)/'TOP SCORES'!K$7,0)</f>
        <v>0</v>
      </c>
      <c r="N295" s="16">
        <f>IFERROR(100*_xlfn.IFNA(VLOOKUP($B295,KviZDarije11!$A$1:$N$1000, 8, 0), 0)/'TOP SCORES'!L$7,0)</f>
        <v>0</v>
      </c>
    </row>
    <row r="296" spans="1:14">
      <c r="A296" s="19">
        <f ca="1">RANK(C296,C$2:C$998)</f>
        <v>184</v>
      </c>
      <c r="B296" s="7"/>
      <c r="C296" s="17" cm="1">
        <f t="array" aca="1" ref="C296" ca="1">SUM(LARGE(D296:N296,ROW(INDIRECT("1:2"))))</f>
        <v>0</v>
      </c>
      <c r="D296" s="16">
        <f>IFERROR(100*_xlfn.IFNA(VLOOKUP($B296,KviZDarije1!$A$1:$N$1000, 8, 0), 0)/'TOP SCORES'!B$7,0)</f>
        <v>0</v>
      </c>
      <c r="E296" s="16">
        <f>IFERROR(100*_xlfn.IFNA(VLOOKUP($B296,KviZDarije2!$A$1:$N$1000, 8, 0), 0)/'TOP SCORES'!C$7,0)</f>
        <v>0</v>
      </c>
      <c r="F296" s="16">
        <f>IFERROR(100*_xlfn.IFNA(VLOOKUP($B296,KviZDarije3!$A$1:$N$1000, 8, 0), 0)/'TOP SCORES'!D$7,0)</f>
        <v>0</v>
      </c>
      <c r="G296" s="16">
        <f>IFERROR(100*_xlfn.IFNA(VLOOKUP($B296,KviZDarije4!$A$1:$N$1000, 8, 0), 0)/'TOP SCORES'!E$7,0)</f>
        <v>0</v>
      </c>
      <c r="H296" s="16">
        <f>IFERROR(100*_xlfn.IFNA(VLOOKUP($B296,KviZDarije5!$A$1:$N$1000, 8, 0), 0)/'TOP SCORES'!F$7,0)</f>
        <v>0</v>
      </c>
      <c r="I296" s="16">
        <f>IFERROR(100*_xlfn.IFNA(VLOOKUP($B296,KviZDarije6!$A$1:$N$1000, 8, 0), 0)/'TOP SCORES'!G$7,0)</f>
        <v>0</v>
      </c>
      <c r="J296" s="16">
        <f>IFERROR(100*_xlfn.IFNA(VLOOKUP($B296,KviZDarije7!$A$1:$N$1000, 8, 0), 0)/'TOP SCORES'!H$7,0)</f>
        <v>0</v>
      </c>
      <c r="K296" s="16">
        <f>IFERROR(100*_xlfn.IFNA(VLOOKUP($B296,KviZDarije8!$A$1:$N$1000, 8, 0), 0)/'TOP SCORES'!I$7,0)</f>
        <v>0</v>
      </c>
      <c r="L296" s="16">
        <f>IFERROR(100*_xlfn.IFNA(VLOOKUP($B296,KviZDarije9!$A$1:$N$1000, 8, 0), 0)/'TOP SCORES'!J$7,0)</f>
        <v>0</v>
      </c>
      <c r="M296" s="16">
        <f>IFERROR(100*_xlfn.IFNA(VLOOKUP($B296,KviZDarije10!$A$1:$N$1000, 8, 0), 0)/'TOP SCORES'!K$7,0)</f>
        <v>0</v>
      </c>
      <c r="N296" s="16">
        <f>IFERROR(100*_xlfn.IFNA(VLOOKUP($B296,KviZDarije11!$A$1:$N$1000, 8, 0), 0)/'TOP SCORES'!L$7,0)</f>
        <v>0</v>
      </c>
    </row>
    <row r="297" spans="1:14">
      <c r="A297" s="19">
        <f ca="1">RANK(C297,C$2:C$998)</f>
        <v>184</v>
      </c>
      <c r="B297" s="7"/>
      <c r="C297" s="17" cm="1">
        <f t="array" aca="1" ref="C297" ca="1">SUM(LARGE(D297:N297,ROW(INDIRECT("1:2"))))</f>
        <v>0</v>
      </c>
      <c r="D297" s="16">
        <f>IFERROR(100*_xlfn.IFNA(VLOOKUP($B297,KviZDarije1!$A$1:$N$1000, 8, 0), 0)/'TOP SCORES'!B$7,0)</f>
        <v>0</v>
      </c>
      <c r="E297" s="16">
        <f>IFERROR(100*_xlfn.IFNA(VLOOKUP($B297,KviZDarije2!$A$1:$N$1000, 8, 0), 0)/'TOP SCORES'!C$7,0)</f>
        <v>0</v>
      </c>
      <c r="F297" s="16">
        <f>IFERROR(100*_xlfn.IFNA(VLOOKUP($B297,KviZDarije3!$A$1:$N$1000, 8, 0), 0)/'TOP SCORES'!D$7,0)</f>
        <v>0</v>
      </c>
      <c r="G297" s="16">
        <f>IFERROR(100*_xlfn.IFNA(VLOOKUP($B297,KviZDarije4!$A$1:$N$1000, 8, 0), 0)/'TOP SCORES'!E$7,0)</f>
        <v>0</v>
      </c>
      <c r="H297" s="16">
        <f>IFERROR(100*_xlfn.IFNA(VLOOKUP($B297,KviZDarije5!$A$1:$N$1000, 8, 0), 0)/'TOP SCORES'!F$7,0)</f>
        <v>0</v>
      </c>
      <c r="I297" s="16">
        <f>IFERROR(100*_xlfn.IFNA(VLOOKUP($B297,KviZDarije6!$A$1:$N$1000, 8, 0), 0)/'TOP SCORES'!G$7,0)</f>
        <v>0</v>
      </c>
      <c r="J297" s="16">
        <f>IFERROR(100*_xlfn.IFNA(VLOOKUP($B297,KviZDarije7!$A$1:$N$1000, 8, 0), 0)/'TOP SCORES'!H$7,0)</f>
        <v>0</v>
      </c>
      <c r="K297" s="16">
        <f>IFERROR(100*_xlfn.IFNA(VLOOKUP($B297,KviZDarije8!$A$1:$N$1000, 8, 0), 0)/'TOP SCORES'!I$7,0)</f>
        <v>0</v>
      </c>
      <c r="L297" s="16">
        <f>IFERROR(100*_xlfn.IFNA(VLOOKUP($B297,KviZDarije9!$A$1:$N$1000, 8, 0), 0)/'TOP SCORES'!J$7,0)</f>
        <v>0</v>
      </c>
      <c r="M297" s="16">
        <f>IFERROR(100*_xlfn.IFNA(VLOOKUP($B297,KviZDarije10!$A$1:$N$1000, 8, 0), 0)/'TOP SCORES'!K$7,0)</f>
        <v>0</v>
      </c>
      <c r="N297" s="16">
        <f>IFERROR(100*_xlfn.IFNA(VLOOKUP($B297,KviZDarije11!$A$1:$N$1000, 8, 0), 0)/'TOP SCORES'!L$7,0)</f>
        <v>0</v>
      </c>
    </row>
    <row r="298" spans="1:14">
      <c r="A298" s="19">
        <f ca="1">RANK(C298,C$2:C$998)</f>
        <v>184</v>
      </c>
      <c r="B298" s="7"/>
      <c r="C298" s="17" cm="1">
        <f t="array" aca="1" ref="C298" ca="1">SUM(LARGE(D298:N298,ROW(INDIRECT("1:2"))))</f>
        <v>0</v>
      </c>
      <c r="D298" s="16">
        <f>IFERROR(100*_xlfn.IFNA(VLOOKUP($B298,KviZDarije1!$A$1:$N$1000, 8, 0), 0)/'TOP SCORES'!B$7,0)</f>
        <v>0</v>
      </c>
      <c r="E298" s="16">
        <f>IFERROR(100*_xlfn.IFNA(VLOOKUP($B298,KviZDarije2!$A$1:$N$1000, 8, 0), 0)/'TOP SCORES'!C$7,0)</f>
        <v>0</v>
      </c>
      <c r="F298" s="16">
        <f>IFERROR(100*_xlfn.IFNA(VLOOKUP($B298,KviZDarije3!$A$1:$N$1000, 8, 0), 0)/'TOP SCORES'!D$7,0)</f>
        <v>0</v>
      </c>
      <c r="G298" s="16">
        <f>IFERROR(100*_xlfn.IFNA(VLOOKUP($B298,KviZDarije4!$A$1:$N$1000, 8, 0), 0)/'TOP SCORES'!E$7,0)</f>
        <v>0</v>
      </c>
      <c r="H298" s="16">
        <f>IFERROR(100*_xlfn.IFNA(VLOOKUP($B298,KviZDarije5!$A$1:$N$1000, 8, 0), 0)/'TOP SCORES'!F$7,0)</f>
        <v>0</v>
      </c>
      <c r="I298" s="16">
        <f>IFERROR(100*_xlfn.IFNA(VLOOKUP($B298,KviZDarije6!$A$1:$N$1000, 8, 0), 0)/'TOP SCORES'!G$7,0)</f>
        <v>0</v>
      </c>
      <c r="J298" s="16">
        <f>IFERROR(100*_xlfn.IFNA(VLOOKUP($B298,KviZDarije7!$A$1:$N$1000, 8, 0), 0)/'TOP SCORES'!H$7,0)</f>
        <v>0</v>
      </c>
      <c r="K298" s="16">
        <f>IFERROR(100*_xlfn.IFNA(VLOOKUP($B298,KviZDarije8!$A$1:$N$1000, 8, 0), 0)/'TOP SCORES'!I$7,0)</f>
        <v>0</v>
      </c>
      <c r="L298" s="16">
        <f>IFERROR(100*_xlfn.IFNA(VLOOKUP($B298,KviZDarije9!$A$1:$N$1000, 8, 0), 0)/'TOP SCORES'!J$7,0)</f>
        <v>0</v>
      </c>
      <c r="M298" s="16">
        <f>IFERROR(100*_xlfn.IFNA(VLOOKUP($B298,KviZDarije10!$A$1:$N$1000, 8, 0), 0)/'TOP SCORES'!K$7,0)</f>
        <v>0</v>
      </c>
      <c r="N298" s="16">
        <f>IFERROR(100*_xlfn.IFNA(VLOOKUP($B298,KviZDarije11!$A$1:$N$1000, 8, 0), 0)/'TOP SCORES'!L$7,0)</f>
        <v>0</v>
      </c>
    </row>
    <row r="299" spans="1:14">
      <c r="A299" s="19">
        <f ca="1">RANK(C299,C$2:C$998)</f>
        <v>184</v>
      </c>
      <c r="B299" s="7"/>
      <c r="C299" s="17" cm="1">
        <f t="array" aca="1" ref="C299" ca="1">SUM(LARGE(D299:N299,ROW(INDIRECT("1:2"))))</f>
        <v>0</v>
      </c>
      <c r="D299" s="16">
        <f>IFERROR(100*_xlfn.IFNA(VLOOKUP($B299,KviZDarije1!$A$1:$N$1000, 8, 0), 0)/'TOP SCORES'!B$7,0)</f>
        <v>0</v>
      </c>
      <c r="E299" s="16">
        <f>IFERROR(100*_xlfn.IFNA(VLOOKUP($B299,KviZDarije2!$A$1:$N$1000, 8, 0), 0)/'TOP SCORES'!C$7,0)</f>
        <v>0</v>
      </c>
      <c r="F299" s="16">
        <f>IFERROR(100*_xlfn.IFNA(VLOOKUP($B299,KviZDarije3!$A$1:$N$1000, 8, 0), 0)/'TOP SCORES'!D$7,0)</f>
        <v>0</v>
      </c>
      <c r="G299" s="16">
        <f>IFERROR(100*_xlfn.IFNA(VLOOKUP($B299,KviZDarije4!$A$1:$N$1000, 8, 0), 0)/'TOP SCORES'!E$7,0)</f>
        <v>0</v>
      </c>
      <c r="H299" s="16">
        <f>IFERROR(100*_xlfn.IFNA(VLOOKUP($B299,KviZDarije5!$A$1:$N$1000, 8, 0), 0)/'TOP SCORES'!F$7,0)</f>
        <v>0</v>
      </c>
      <c r="I299" s="16">
        <f>IFERROR(100*_xlfn.IFNA(VLOOKUP($B299,KviZDarije6!$A$1:$N$1000, 8, 0), 0)/'TOP SCORES'!G$7,0)</f>
        <v>0</v>
      </c>
      <c r="J299" s="16">
        <f>IFERROR(100*_xlfn.IFNA(VLOOKUP($B299,KviZDarije7!$A$1:$N$1000, 8, 0), 0)/'TOP SCORES'!H$7,0)</f>
        <v>0</v>
      </c>
      <c r="K299" s="16">
        <f>IFERROR(100*_xlfn.IFNA(VLOOKUP($B299,KviZDarije8!$A$1:$N$1000, 8, 0), 0)/'TOP SCORES'!I$7,0)</f>
        <v>0</v>
      </c>
      <c r="L299" s="16">
        <f>IFERROR(100*_xlfn.IFNA(VLOOKUP($B299,KviZDarije9!$A$1:$N$1000, 8, 0), 0)/'TOP SCORES'!J$7,0)</f>
        <v>0</v>
      </c>
      <c r="M299" s="16">
        <f>IFERROR(100*_xlfn.IFNA(VLOOKUP($B299,KviZDarije10!$A$1:$N$1000, 8, 0), 0)/'TOP SCORES'!K$7,0)</f>
        <v>0</v>
      </c>
      <c r="N299" s="16">
        <f>IFERROR(100*_xlfn.IFNA(VLOOKUP($B299,KviZDarije11!$A$1:$N$1000, 8, 0), 0)/'TOP SCORES'!L$7,0)</f>
        <v>0</v>
      </c>
    </row>
    <row r="300" spans="1:14">
      <c r="A300" s="19">
        <f ca="1">RANK(C300,C$2:C$998)</f>
        <v>184</v>
      </c>
      <c r="B300" s="7"/>
      <c r="C300" s="17" cm="1">
        <f t="array" aca="1" ref="C300" ca="1">SUM(LARGE(D300:N300,ROW(INDIRECT("1:2"))))</f>
        <v>0</v>
      </c>
      <c r="D300" s="16">
        <f>IFERROR(100*_xlfn.IFNA(VLOOKUP($B300,KviZDarije1!$A$1:$N$1000, 8, 0), 0)/'TOP SCORES'!B$7,0)</f>
        <v>0</v>
      </c>
      <c r="E300" s="16">
        <f>IFERROR(100*_xlfn.IFNA(VLOOKUP($B300,KviZDarije2!$A$1:$N$1000, 8, 0), 0)/'TOP SCORES'!C$7,0)</f>
        <v>0</v>
      </c>
      <c r="F300" s="16">
        <f>IFERROR(100*_xlfn.IFNA(VLOOKUP($B300,KviZDarije3!$A$1:$N$1000, 8, 0), 0)/'TOP SCORES'!D$7,0)</f>
        <v>0</v>
      </c>
      <c r="G300" s="16">
        <f>IFERROR(100*_xlfn.IFNA(VLOOKUP($B300,KviZDarije4!$A$1:$N$1000, 8, 0), 0)/'TOP SCORES'!E$7,0)</f>
        <v>0</v>
      </c>
      <c r="H300" s="16">
        <f>IFERROR(100*_xlfn.IFNA(VLOOKUP($B300,KviZDarije5!$A$1:$N$1000, 8, 0), 0)/'TOP SCORES'!F$7,0)</f>
        <v>0</v>
      </c>
      <c r="I300" s="16">
        <f>IFERROR(100*_xlfn.IFNA(VLOOKUP($B300,KviZDarije6!$A$1:$N$1000, 8, 0), 0)/'TOP SCORES'!G$7,0)</f>
        <v>0</v>
      </c>
      <c r="J300" s="16">
        <f>IFERROR(100*_xlfn.IFNA(VLOOKUP($B300,KviZDarije7!$A$1:$N$1000, 8, 0), 0)/'TOP SCORES'!H$7,0)</f>
        <v>0</v>
      </c>
      <c r="K300" s="16">
        <f>IFERROR(100*_xlfn.IFNA(VLOOKUP($B300,KviZDarije8!$A$1:$N$1000, 8, 0), 0)/'TOP SCORES'!I$7,0)</f>
        <v>0</v>
      </c>
      <c r="L300" s="16">
        <f>IFERROR(100*_xlfn.IFNA(VLOOKUP($B300,KviZDarije9!$A$1:$N$1000, 8, 0), 0)/'TOP SCORES'!J$7,0)</f>
        <v>0</v>
      </c>
      <c r="M300" s="16">
        <f>IFERROR(100*_xlfn.IFNA(VLOOKUP($B300,KviZDarije10!$A$1:$N$1000, 8, 0), 0)/'TOP SCORES'!K$7,0)</f>
        <v>0</v>
      </c>
      <c r="N300" s="16">
        <f>IFERROR(100*_xlfn.IFNA(VLOOKUP($B300,KviZDarije11!$A$1:$N$1000, 8, 0), 0)/'TOP SCORES'!L$7,0)</f>
        <v>0</v>
      </c>
    </row>
    <row r="301" spans="1:14">
      <c r="A301" s="19">
        <f ca="1">RANK(C301,C$2:C$998)</f>
        <v>184</v>
      </c>
      <c r="B301" s="7"/>
      <c r="C301" s="17" cm="1">
        <f t="array" aca="1" ref="C301" ca="1">SUM(LARGE(D301:N301,ROW(INDIRECT("1:2"))))</f>
        <v>0</v>
      </c>
      <c r="D301" s="16">
        <f>IFERROR(100*_xlfn.IFNA(VLOOKUP($B301,KviZDarije1!$A$1:$N$1000, 8, 0), 0)/'TOP SCORES'!B$7,0)</f>
        <v>0</v>
      </c>
      <c r="E301" s="16">
        <f>IFERROR(100*_xlfn.IFNA(VLOOKUP($B301,KviZDarije2!$A$1:$N$1000, 8, 0), 0)/'TOP SCORES'!C$7,0)</f>
        <v>0</v>
      </c>
      <c r="F301" s="16">
        <f>IFERROR(100*_xlfn.IFNA(VLOOKUP($B301,KviZDarije3!$A$1:$N$1000, 8, 0), 0)/'TOP SCORES'!D$7,0)</f>
        <v>0</v>
      </c>
      <c r="G301" s="16">
        <f>IFERROR(100*_xlfn.IFNA(VLOOKUP($B301,KviZDarije4!$A$1:$N$1000, 8, 0), 0)/'TOP SCORES'!E$7,0)</f>
        <v>0</v>
      </c>
      <c r="H301" s="16">
        <f>IFERROR(100*_xlfn.IFNA(VLOOKUP($B301,KviZDarije5!$A$1:$N$1000, 8, 0), 0)/'TOP SCORES'!F$7,0)</f>
        <v>0</v>
      </c>
      <c r="I301" s="16">
        <f>IFERROR(100*_xlfn.IFNA(VLOOKUP($B301,KviZDarije6!$A$1:$N$1000, 8, 0), 0)/'TOP SCORES'!G$7,0)</f>
        <v>0</v>
      </c>
      <c r="J301" s="16">
        <f>IFERROR(100*_xlfn.IFNA(VLOOKUP($B301,KviZDarije7!$A$1:$N$1000, 8, 0), 0)/'TOP SCORES'!H$7,0)</f>
        <v>0</v>
      </c>
      <c r="K301" s="16">
        <f>IFERROR(100*_xlfn.IFNA(VLOOKUP($B301,KviZDarije8!$A$1:$N$1000, 8, 0), 0)/'TOP SCORES'!I$7,0)</f>
        <v>0</v>
      </c>
      <c r="L301" s="16">
        <f>IFERROR(100*_xlfn.IFNA(VLOOKUP($B301,KviZDarije9!$A$1:$N$1000, 8, 0), 0)/'TOP SCORES'!J$7,0)</f>
        <v>0</v>
      </c>
      <c r="M301" s="16">
        <f>IFERROR(100*_xlfn.IFNA(VLOOKUP($B301,KviZDarije10!$A$1:$N$1000, 8, 0), 0)/'TOP SCORES'!K$7,0)</f>
        <v>0</v>
      </c>
      <c r="N301" s="16">
        <f>IFERROR(100*_xlfn.IFNA(VLOOKUP($B301,KviZDarije11!$A$1:$N$1000, 8, 0), 0)/'TOP SCORES'!L$7,0)</f>
        <v>0</v>
      </c>
    </row>
    <row r="302" spans="1:14">
      <c r="B302" s="10"/>
      <c r="C302" s="17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>
      <c r="B303" s="10"/>
      <c r="C303" s="17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>
      <c r="B304" s="10"/>
      <c r="C304" s="17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2:14">
      <c r="B305" s="10"/>
      <c r="C305" s="17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2:14">
      <c r="B306" s="10"/>
      <c r="C306" s="17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2:14">
      <c r="B307" s="10"/>
      <c r="C307" s="17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2:14">
      <c r="B308" s="10"/>
      <c r="C308" s="17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2:14">
      <c r="B309" s="10"/>
      <c r="C309" s="17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2:14">
      <c r="C310" s="17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2:14">
      <c r="B311" s="10"/>
      <c r="C311" s="17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2:14">
      <c r="B312" s="10"/>
      <c r="C312" s="17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2:14">
      <c r="B313" s="10"/>
      <c r="C313" s="17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2:14">
      <c r="B314" s="10"/>
      <c r="C314" s="17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2:14">
      <c r="B315" s="10"/>
      <c r="C315" s="17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2:14">
      <c r="B316" s="10"/>
      <c r="C316" s="17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2:14">
      <c r="B317" s="10"/>
      <c r="C317" s="17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2:14">
      <c r="B318" s="10"/>
      <c r="C318" s="17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2:14">
      <c r="B319" s="10"/>
      <c r="C319" s="17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2:14">
      <c r="B320" s="10"/>
      <c r="C320" s="17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2:14">
      <c r="B321" s="10"/>
      <c r="C321" s="17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2:14">
      <c r="C322" s="17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2:14">
      <c r="B323" s="10"/>
      <c r="C323" s="17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2:14">
      <c r="B324" s="10"/>
      <c r="C324" s="17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2:14">
      <c r="B325" s="10"/>
      <c r="C325" s="17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2:14">
      <c r="B326" s="10"/>
      <c r="C326" s="17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2:14">
      <c r="B327" s="10"/>
      <c r="C327" s="17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2:14">
      <c r="B328" s="10"/>
      <c r="C328" s="17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2:14">
      <c r="C329" s="17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2:14">
      <c r="B330" s="10"/>
      <c r="C330" s="17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2:14">
      <c r="B331" s="10"/>
      <c r="C331" s="17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2:14">
      <c r="B332" s="10"/>
      <c r="C332" s="17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2:14">
      <c r="B333" s="10"/>
      <c r="C333" s="17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2:14">
      <c r="B334" s="10"/>
      <c r="C334" s="17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2:14">
      <c r="C335" s="17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2:14">
      <c r="B336" s="10"/>
      <c r="C336" s="17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2:14">
      <c r="B337" s="10"/>
      <c r="C337" s="17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2:14">
      <c r="B338" s="10"/>
      <c r="C338" s="17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2:14">
      <c r="C339" s="17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2:14">
      <c r="B340" s="10"/>
      <c r="C340" s="17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2:14">
      <c r="B341" s="10"/>
      <c r="C341" s="17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2:14">
      <c r="C342" s="17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2:14">
      <c r="C343" s="17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2:14">
      <c r="C344" s="17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2:14">
      <c r="C345" s="17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2:14">
      <c r="C346" s="17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2:14">
      <c r="B347" s="10"/>
      <c r="C347" s="17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2:14">
      <c r="B348" s="10"/>
      <c r="C348" s="17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2:14">
      <c r="C349" s="17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2:14">
      <c r="B350" s="10"/>
      <c r="C350" s="17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2:14">
      <c r="C351" s="17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2:14">
      <c r="B352" s="10"/>
      <c r="C352" s="17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2:14">
      <c r="B353" s="10"/>
      <c r="C353" s="17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2:14">
      <c r="C354" s="17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2:14">
      <c r="C355" s="17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2:14">
      <c r="C356" s="17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2:14">
      <c r="B357" s="10"/>
      <c r="C357" s="17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2:14">
      <c r="B358" s="10"/>
      <c r="C358" s="17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2:14">
      <c r="B359" s="10"/>
      <c r="C359" s="17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2:14">
      <c r="B360" s="10"/>
      <c r="C360" s="17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2:14">
      <c r="B361" s="10"/>
      <c r="C361" s="17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2:14">
      <c r="B362" s="10"/>
      <c r="C362" s="17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2:14">
      <c r="B363" s="10"/>
      <c r="C363" s="17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2:14">
      <c r="B364" s="10"/>
      <c r="C364" s="17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2:14">
      <c r="C365" s="17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2:14">
      <c r="C366" s="17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2:14">
      <c r="C367" s="17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2:14">
      <c r="B368" s="10"/>
      <c r="C368" s="17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2:14">
      <c r="C369" s="17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2:14">
      <c r="C370" s="17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2:14">
      <c r="B371" s="10"/>
      <c r="C371" s="17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2:14">
      <c r="B372" s="10"/>
      <c r="C372" s="17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2:14">
      <c r="B373" s="10"/>
      <c r="C373" s="1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2:14">
      <c r="C374" s="17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2:14">
      <c r="B375" s="10"/>
      <c r="C375" s="17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2:14">
      <c r="B376" s="10"/>
      <c r="C376" s="17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2:14">
      <c r="C377" s="17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2:14">
      <c r="B378" s="10"/>
      <c r="C378" s="17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2:14">
      <c r="B379" s="10"/>
      <c r="C379" s="17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2:14">
      <c r="C380" s="17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2:14">
      <c r="B381" s="10"/>
      <c r="C381" s="17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2:14">
      <c r="C382" s="17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2:14">
      <c r="C383" s="17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2:14">
      <c r="B384" s="10"/>
      <c r="C384" s="17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2:14">
      <c r="C385" s="17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2:14">
      <c r="B386" s="10"/>
      <c r="C386" s="17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2:14">
      <c r="C387" s="17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  <row r="388" spans="2:14">
      <c r="C388" s="17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</row>
  </sheetData>
  <autoFilter ref="A1:N214" xr:uid="{11EAC180-0473-8C4F-99CC-AB07A0847072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8"/>
  <sheetViews>
    <sheetView workbookViewId="0">
      <selection activeCell="B3" sqref="B3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10" t="s">
        <v>75</v>
      </c>
      <c r="C2" s="17" cm="1">
        <f t="array" aca="1" ref="C2" ca="1">SUM(LARGE(D2:N2,ROW(INDIRECT("1:2"))))</f>
        <v>200</v>
      </c>
      <c r="D2" s="16">
        <f>IFERROR(100*_xlfn.IFNA(VLOOKUP($B2,KviZDarije1!$A$1:$N$1000, 9, 0), 0)/'TOP SCORES'!B$8,0)</f>
        <v>100</v>
      </c>
      <c r="E2" s="16">
        <f>IFERROR(100*_xlfn.IFNA(VLOOKUP($B2,KviZDarije2!$A$1:$N$1000, 9, 0), 0)/'TOP SCORES'!C$8,0)</f>
        <v>90</v>
      </c>
      <c r="F2" s="16">
        <f>IFERROR(100*_xlfn.IFNA(VLOOKUP($B2,KviZDarije3!$A$1:$N$1000, 9, 0), 0)/'TOP SCORES'!D$8,0)</f>
        <v>100</v>
      </c>
      <c r="G2" s="16">
        <f>IFERROR(100*_xlfn.IFNA(VLOOKUP($B2,KviZDarije4!$A$1:$N$1000, 9, 0), 0)/'TOP SCORES'!E$8,0)</f>
        <v>0</v>
      </c>
      <c r="H2" s="16">
        <f>IFERROR(100*_xlfn.IFNA(VLOOKUP($B2,KviZDarije5!$A$1:$N$1000, 9, 0), 0)/'TOP SCORES'!F$8,0)</f>
        <v>0</v>
      </c>
      <c r="I2" s="16">
        <f>IFERROR(100*_xlfn.IFNA(VLOOKUP($B2,KviZDarije6!$A$1:$N$1000, 9, 0), 0)/'TOP SCORES'!G$8,0)</f>
        <v>0</v>
      </c>
      <c r="J2" s="16">
        <f>IFERROR(100*_xlfn.IFNA(VLOOKUP($B2,KviZDarije7!$A$1:$N$1000, 9, 0), 0)/'TOP SCORES'!H$8,0)</f>
        <v>0</v>
      </c>
      <c r="K2" s="16">
        <f>IFERROR(100*_xlfn.IFNA(VLOOKUP($B2,KviZDarije8!$A$1:$N$1000, 9, 0), 0)/'TOP SCORES'!I$8,0)</f>
        <v>0</v>
      </c>
      <c r="L2" s="16">
        <f>IFERROR(100*_xlfn.IFNA(VLOOKUP($B2,KviZDarije9!$A$1:$N$1000, 9, 0), 0)/'TOP SCORES'!J$8,0)</f>
        <v>0</v>
      </c>
      <c r="M2" s="16">
        <f>IFERROR(100*_xlfn.IFNA(VLOOKUP($B2,KviZDarije10!$A$1:$N$1000, 9, 0), 0)/'TOP SCORES'!K$8,0)</f>
        <v>0</v>
      </c>
      <c r="N2" s="16">
        <f>IFERROR(100*_xlfn.IFNA(VLOOKUP($B2,KviZDarije11!$A$1:$N$1000, 9, 0), 0)/'TOP SCORES'!L$8,0)</f>
        <v>0</v>
      </c>
      <c r="O2" s="20"/>
    </row>
    <row r="3" spans="1:15">
      <c r="A3" s="19">
        <f ca="1">RANK(C3,C$2:C$998)</f>
        <v>2</v>
      </c>
      <c r="B3" s="10" t="s">
        <v>7</v>
      </c>
      <c r="C3" s="17" cm="1">
        <f t="array" aca="1" ref="C3" ca="1">SUM(LARGE(D3:N3,ROW(INDIRECT("1:2"))))</f>
        <v>190</v>
      </c>
      <c r="D3" s="16">
        <f>IFERROR(100*_xlfn.IFNA(VLOOKUP($B3,KviZDarije1!$A$1:$N$1000, 9, 0), 0)/'TOP SCORES'!B$8,0)</f>
        <v>70</v>
      </c>
      <c r="E3" s="16">
        <f>IFERROR(100*_xlfn.IFNA(VLOOKUP($B3,KviZDarije2!$A$1:$N$1000, 9, 0), 0)/'TOP SCORES'!C$8,0)</f>
        <v>90</v>
      </c>
      <c r="F3" s="16">
        <f>IFERROR(100*_xlfn.IFNA(VLOOKUP($B3,KviZDarije3!$A$1:$N$1000, 9, 0), 0)/'TOP SCORES'!D$8,0)</f>
        <v>100</v>
      </c>
      <c r="G3" s="16">
        <f>IFERROR(100*_xlfn.IFNA(VLOOKUP($B3,KviZDarije4!$A$1:$N$1000, 9, 0), 0)/'TOP SCORES'!E$8,0)</f>
        <v>0</v>
      </c>
      <c r="H3" s="16">
        <f>IFERROR(100*_xlfn.IFNA(VLOOKUP($B3,KviZDarije5!$A$1:$N$1000, 9, 0), 0)/'TOP SCORES'!F$8,0)</f>
        <v>0</v>
      </c>
      <c r="I3" s="16">
        <f>IFERROR(100*_xlfn.IFNA(VLOOKUP($B3,KviZDarije6!$A$1:$N$1000, 9, 0), 0)/'TOP SCORES'!G$8,0)</f>
        <v>0</v>
      </c>
      <c r="J3" s="16">
        <f>IFERROR(100*_xlfn.IFNA(VLOOKUP($B3,KviZDarije7!$A$1:$N$1000, 9, 0), 0)/'TOP SCORES'!H$8,0)</f>
        <v>0</v>
      </c>
      <c r="K3" s="16">
        <f>IFERROR(100*_xlfn.IFNA(VLOOKUP($B3,KviZDarije8!$A$1:$N$1000, 9, 0), 0)/'TOP SCORES'!I$8,0)</f>
        <v>0</v>
      </c>
      <c r="L3" s="16">
        <f>IFERROR(100*_xlfn.IFNA(VLOOKUP($B3,KviZDarije9!$A$1:$N$1000, 9, 0), 0)/'TOP SCORES'!J$8,0)</f>
        <v>0</v>
      </c>
      <c r="M3" s="16">
        <f>IFERROR(100*_xlfn.IFNA(VLOOKUP($B3,KviZDarije10!$A$1:$N$1000, 9, 0), 0)/'TOP SCORES'!K$8,0)</f>
        <v>0</v>
      </c>
      <c r="N3" s="16">
        <f>IFERROR(100*_xlfn.IFNA(VLOOKUP($B3,KviZDarije11!$A$1:$N$1000, 9, 0), 0)/'TOP SCORES'!L$8,0)</f>
        <v>0</v>
      </c>
    </row>
    <row r="4" spans="1:15">
      <c r="A4" s="19">
        <f ca="1">RANK(C4,C$2:C$998)</f>
        <v>2</v>
      </c>
      <c r="B4" s="6" t="s">
        <v>77</v>
      </c>
      <c r="C4" s="17" cm="1">
        <f t="array" aca="1" ref="C4" ca="1">SUM(LARGE(D4:N4,ROW(INDIRECT("1:2"))))</f>
        <v>190</v>
      </c>
      <c r="D4" s="16">
        <f>IFERROR(100*_xlfn.IFNA(VLOOKUP($B4,KviZDarije1!$A$1:$N$1000, 9, 0), 0)/'TOP SCORES'!B$8,0)</f>
        <v>70</v>
      </c>
      <c r="E4" s="16">
        <f>IFERROR(100*_xlfn.IFNA(VLOOKUP($B4,KviZDarije2!$A$1:$N$1000, 9, 0), 0)/'TOP SCORES'!C$8,0)</f>
        <v>90</v>
      </c>
      <c r="F4" s="16">
        <f>IFERROR(100*_xlfn.IFNA(VLOOKUP($B4,KviZDarije3!$A$1:$N$1000, 9, 0), 0)/'TOP SCORES'!D$8,0)</f>
        <v>100</v>
      </c>
      <c r="G4" s="16">
        <f>IFERROR(100*_xlfn.IFNA(VLOOKUP($B4,KviZDarije4!$A$1:$N$1000, 9, 0), 0)/'TOP SCORES'!E$8,0)</f>
        <v>0</v>
      </c>
      <c r="H4" s="16">
        <f>IFERROR(100*_xlfn.IFNA(VLOOKUP($B4,KviZDarije5!$A$1:$N$1000, 9, 0), 0)/'TOP SCORES'!F$8,0)</f>
        <v>0</v>
      </c>
      <c r="I4" s="16">
        <f>IFERROR(100*_xlfn.IFNA(VLOOKUP($B4,KviZDarije6!$A$1:$N$1000, 9, 0), 0)/'TOP SCORES'!G$8,0)</f>
        <v>0</v>
      </c>
      <c r="J4" s="16">
        <f>IFERROR(100*_xlfn.IFNA(VLOOKUP($B4,KviZDarije7!$A$1:$N$1000, 9, 0), 0)/'TOP SCORES'!H$8,0)</f>
        <v>0</v>
      </c>
      <c r="K4" s="16">
        <f>IFERROR(100*_xlfn.IFNA(VLOOKUP($B4,KviZDarije8!$A$1:$N$1000, 9, 0), 0)/'TOP SCORES'!I$8,0)</f>
        <v>0</v>
      </c>
      <c r="L4" s="16">
        <f>IFERROR(100*_xlfn.IFNA(VLOOKUP($B4,KviZDarije9!$A$1:$N$1000, 9, 0), 0)/'TOP SCORES'!J$8,0)</f>
        <v>0</v>
      </c>
      <c r="M4" s="16">
        <f>IFERROR(100*_xlfn.IFNA(VLOOKUP($B4,KviZDarije10!$A$1:$N$1000, 9, 0), 0)/'TOP SCORES'!K$8,0)</f>
        <v>0</v>
      </c>
      <c r="N4" s="16">
        <f>IFERROR(100*_xlfn.IFNA(VLOOKUP($B4,KviZDarije11!$A$1:$N$1000, 9, 0), 0)/'TOP SCORES'!L$8,0)</f>
        <v>0</v>
      </c>
    </row>
    <row r="5" spans="1:15">
      <c r="A5" s="19">
        <f ca="1">RANK(C5,C$2:C$998)</f>
        <v>4</v>
      </c>
      <c r="B5" s="10" t="s">
        <v>190</v>
      </c>
      <c r="C5" s="17" cm="1">
        <f t="array" aca="1" ref="C5" ca="1">SUM(LARGE(D5:N5,ROW(INDIRECT("1:2"))))</f>
        <v>181.81818181818181</v>
      </c>
      <c r="D5" s="16">
        <f>IFERROR(100*_xlfn.IFNA(VLOOKUP($B5,KviZDarije1!$A$1:$N$1000, 9, 0), 0)/'TOP SCORES'!B$8,0)</f>
        <v>70</v>
      </c>
      <c r="E5" s="16">
        <f>IFERROR(100*_xlfn.IFNA(VLOOKUP($B5,KviZDarije2!$A$1:$N$1000, 9, 0), 0)/'TOP SCORES'!C$8,0)</f>
        <v>100</v>
      </c>
      <c r="F5" s="16">
        <f>IFERROR(100*_xlfn.IFNA(VLOOKUP($B5,KviZDarije3!$A$1:$N$1000, 9, 0), 0)/'TOP SCORES'!D$8,0)</f>
        <v>81.818181818181813</v>
      </c>
      <c r="G5" s="16">
        <f>IFERROR(100*_xlfn.IFNA(VLOOKUP($B5,KviZDarije4!$A$1:$N$1000, 9, 0), 0)/'TOP SCORES'!E$8,0)</f>
        <v>0</v>
      </c>
      <c r="H5" s="16">
        <f>IFERROR(100*_xlfn.IFNA(VLOOKUP($B5,KviZDarije5!$A$1:$N$1000, 9, 0), 0)/'TOP SCORES'!F$8,0)</f>
        <v>0</v>
      </c>
      <c r="I5" s="16">
        <f>IFERROR(100*_xlfn.IFNA(VLOOKUP($B5,KviZDarije6!$A$1:$N$1000, 9, 0), 0)/'TOP SCORES'!G$8,0)</f>
        <v>0</v>
      </c>
      <c r="J5" s="16">
        <f>IFERROR(100*_xlfn.IFNA(VLOOKUP($B5,KviZDarije7!$A$1:$N$1000, 9, 0), 0)/'TOP SCORES'!H$8,0)</f>
        <v>0</v>
      </c>
      <c r="K5" s="16">
        <f>IFERROR(100*_xlfn.IFNA(VLOOKUP($B5,KviZDarije8!$A$1:$N$1000, 9, 0), 0)/'TOP SCORES'!I$8,0)</f>
        <v>0</v>
      </c>
      <c r="L5" s="16">
        <f>IFERROR(100*_xlfn.IFNA(VLOOKUP($B5,KviZDarije9!$A$1:$N$1000, 9, 0), 0)/'TOP SCORES'!J$8,0)</f>
        <v>0</v>
      </c>
      <c r="M5" s="16">
        <f>IFERROR(100*_xlfn.IFNA(VLOOKUP($B5,KviZDarije10!$A$1:$N$1000, 9, 0), 0)/'TOP SCORES'!K$8,0)</f>
        <v>0</v>
      </c>
      <c r="N5" s="16">
        <f>IFERROR(100*_xlfn.IFNA(VLOOKUP($B5,KviZDarije11!$A$1:$N$1000, 9, 0), 0)/'TOP SCORES'!L$8,0)</f>
        <v>0</v>
      </c>
    </row>
    <row r="6" spans="1:15">
      <c r="A6" s="19">
        <f ca="1">RANK(C6,C$2:C$998)</f>
        <v>5</v>
      </c>
      <c r="B6" s="6" t="s">
        <v>74</v>
      </c>
      <c r="C6" s="17" cm="1">
        <f t="array" aca="1" ref="C6" ca="1">SUM(LARGE(D6:N6,ROW(INDIRECT("1:2"))))</f>
        <v>180.90909090909091</v>
      </c>
      <c r="D6" s="16">
        <f>IFERROR(100*_xlfn.IFNA(VLOOKUP($B6,KviZDarije1!$A$1:$N$1000, 9, 0), 0)/'TOP SCORES'!B$8,0)</f>
        <v>90</v>
      </c>
      <c r="E6" s="16">
        <f>IFERROR(100*_xlfn.IFNA(VLOOKUP($B6,KviZDarije2!$A$1:$N$1000, 9, 0), 0)/'TOP SCORES'!C$8,0)</f>
        <v>90</v>
      </c>
      <c r="F6" s="16">
        <f>IFERROR(100*_xlfn.IFNA(VLOOKUP($B6,KviZDarije3!$A$1:$N$1000, 9, 0), 0)/'TOP SCORES'!D$8,0)</f>
        <v>90.909090909090907</v>
      </c>
      <c r="G6" s="16">
        <f>IFERROR(100*_xlfn.IFNA(VLOOKUP($B6,KviZDarije4!$A$1:$N$1000, 9, 0), 0)/'TOP SCORES'!E$8,0)</f>
        <v>0</v>
      </c>
      <c r="H6" s="16">
        <f>IFERROR(100*_xlfn.IFNA(VLOOKUP($B6,KviZDarije5!$A$1:$N$1000, 9, 0), 0)/'TOP SCORES'!F$8,0)</f>
        <v>0</v>
      </c>
      <c r="I6" s="16">
        <f>IFERROR(100*_xlfn.IFNA(VLOOKUP($B6,KviZDarije6!$A$1:$N$1000, 9, 0), 0)/'TOP SCORES'!G$8,0)</f>
        <v>0</v>
      </c>
      <c r="J6" s="16">
        <f>IFERROR(100*_xlfn.IFNA(VLOOKUP($B6,KviZDarije7!$A$1:$N$1000, 9, 0), 0)/'TOP SCORES'!H$8,0)</f>
        <v>0</v>
      </c>
      <c r="K6" s="16">
        <f>IFERROR(100*_xlfn.IFNA(VLOOKUP($B6,KviZDarije8!$A$1:$N$1000, 9, 0), 0)/'TOP SCORES'!I$8,0)</f>
        <v>0</v>
      </c>
      <c r="L6" s="16">
        <f>IFERROR(100*_xlfn.IFNA(VLOOKUP($B6,KviZDarije9!$A$1:$N$1000, 9, 0), 0)/'TOP SCORES'!J$8,0)</f>
        <v>0</v>
      </c>
      <c r="M6" s="16">
        <f>IFERROR(100*_xlfn.IFNA(VLOOKUP($B6,KviZDarije10!$A$1:$N$1000, 9, 0), 0)/'TOP SCORES'!K$8,0)</f>
        <v>0</v>
      </c>
      <c r="N6" s="16">
        <f>IFERROR(100*_xlfn.IFNA(VLOOKUP($B6,KviZDarije11!$A$1:$N$1000, 9, 0), 0)/'TOP SCORES'!L$8,0)</f>
        <v>0</v>
      </c>
    </row>
    <row r="7" spans="1:15">
      <c r="A7" s="19">
        <f ca="1">RANK(C7,C$2:C$998)</f>
        <v>5</v>
      </c>
      <c r="B7" s="10" t="s">
        <v>15</v>
      </c>
      <c r="C7" s="17" cm="1">
        <f t="array" aca="1" ref="C7" ca="1">SUM(LARGE(D7:N7,ROW(INDIRECT("1:2"))))</f>
        <v>180.90909090909091</v>
      </c>
      <c r="D7" s="16">
        <f>IFERROR(100*_xlfn.IFNA(VLOOKUP($B7,KviZDarije1!$A$1:$N$1000, 9, 0), 0)/'TOP SCORES'!B$8,0)</f>
        <v>90</v>
      </c>
      <c r="E7" s="16">
        <f>IFERROR(100*_xlfn.IFNA(VLOOKUP($B7,KviZDarije2!$A$1:$N$1000, 9, 0), 0)/'TOP SCORES'!C$8,0)</f>
        <v>80</v>
      </c>
      <c r="F7" s="16">
        <f>IFERROR(100*_xlfn.IFNA(VLOOKUP($B7,KviZDarije3!$A$1:$N$1000, 9, 0), 0)/'TOP SCORES'!D$8,0)</f>
        <v>90.909090909090907</v>
      </c>
      <c r="G7" s="16">
        <f>IFERROR(100*_xlfn.IFNA(VLOOKUP($B7,KviZDarije4!$A$1:$N$1000, 9, 0), 0)/'TOP SCORES'!E$8,0)</f>
        <v>0</v>
      </c>
      <c r="H7" s="16">
        <f>IFERROR(100*_xlfn.IFNA(VLOOKUP($B7,KviZDarije5!$A$1:$N$1000, 9, 0), 0)/'TOP SCORES'!F$8,0)</f>
        <v>0</v>
      </c>
      <c r="I7" s="16">
        <f>IFERROR(100*_xlfn.IFNA(VLOOKUP($B7,KviZDarije6!$A$1:$N$1000, 9, 0), 0)/'TOP SCORES'!G$8,0)</f>
        <v>0</v>
      </c>
      <c r="J7" s="16">
        <f>IFERROR(100*_xlfn.IFNA(VLOOKUP($B7,KviZDarije7!$A$1:$N$1000, 9, 0), 0)/'TOP SCORES'!H$8,0)</f>
        <v>0</v>
      </c>
      <c r="K7" s="16">
        <f>IFERROR(100*_xlfn.IFNA(VLOOKUP($B7,KviZDarije8!$A$1:$N$1000, 9, 0), 0)/'TOP SCORES'!I$8,0)</f>
        <v>0</v>
      </c>
      <c r="L7" s="16">
        <f>IFERROR(100*_xlfn.IFNA(VLOOKUP($B7,KviZDarije9!$A$1:$N$1000, 9, 0), 0)/'TOP SCORES'!J$8,0)</f>
        <v>0</v>
      </c>
      <c r="M7" s="16">
        <f>IFERROR(100*_xlfn.IFNA(VLOOKUP($B7,KviZDarije10!$A$1:$N$1000, 9, 0), 0)/'TOP SCORES'!K$8,0)</f>
        <v>0</v>
      </c>
      <c r="N7" s="16">
        <f>IFERROR(100*_xlfn.IFNA(VLOOKUP($B7,KviZDarije11!$A$1:$N$1000, 9, 0), 0)/'TOP SCORES'!L$8,0)</f>
        <v>0</v>
      </c>
    </row>
    <row r="8" spans="1:15">
      <c r="A8" s="19">
        <f ca="1">RANK(C8,C$2:C$998)</f>
        <v>7</v>
      </c>
      <c r="B8" s="14" t="s">
        <v>27</v>
      </c>
      <c r="C8" s="17" cm="1">
        <f t="array" aca="1" ref="C8" ca="1">SUM(LARGE(D8:N8,ROW(INDIRECT("1:2"))))</f>
        <v>171.81818181818181</v>
      </c>
      <c r="D8" s="16">
        <f>IFERROR(100*_xlfn.IFNA(VLOOKUP($B8,KviZDarije1!$A$1:$N$1000, 9, 0), 0)/'TOP SCORES'!B$8,0)</f>
        <v>70</v>
      </c>
      <c r="E8" s="16">
        <f>IFERROR(100*_xlfn.IFNA(VLOOKUP($B8,KviZDarije2!$A$1:$N$1000, 9, 0), 0)/'TOP SCORES'!C$8,0)</f>
        <v>90</v>
      </c>
      <c r="F8" s="16">
        <f>IFERROR(100*_xlfn.IFNA(VLOOKUP($B8,KviZDarije3!$A$1:$N$1000, 9, 0), 0)/'TOP SCORES'!D$8,0)</f>
        <v>81.818181818181813</v>
      </c>
      <c r="G8" s="16">
        <f>IFERROR(100*_xlfn.IFNA(VLOOKUP($B8,KviZDarije4!$A$1:$N$1000, 9, 0), 0)/'TOP SCORES'!E$8,0)</f>
        <v>0</v>
      </c>
      <c r="H8" s="16">
        <f>IFERROR(100*_xlfn.IFNA(VLOOKUP($B8,KviZDarije5!$A$1:$N$1000, 9, 0), 0)/'TOP SCORES'!F$8,0)</f>
        <v>0</v>
      </c>
      <c r="I8" s="16">
        <f>IFERROR(100*_xlfn.IFNA(VLOOKUP($B8,KviZDarije6!$A$1:$N$1000, 9, 0), 0)/'TOP SCORES'!G$8,0)</f>
        <v>0</v>
      </c>
      <c r="J8" s="16">
        <f>IFERROR(100*_xlfn.IFNA(VLOOKUP($B8,KviZDarije7!$A$1:$N$1000, 9, 0), 0)/'TOP SCORES'!H$8,0)</f>
        <v>0</v>
      </c>
      <c r="K8" s="16">
        <f>IFERROR(100*_xlfn.IFNA(VLOOKUP($B8,KviZDarije8!$A$1:$N$1000, 9, 0), 0)/'TOP SCORES'!I$8,0)</f>
        <v>0</v>
      </c>
      <c r="L8" s="16">
        <f>IFERROR(100*_xlfn.IFNA(VLOOKUP($B8,KviZDarije9!$A$1:$N$1000, 9, 0), 0)/'TOP SCORES'!J$8,0)</f>
        <v>0</v>
      </c>
      <c r="M8" s="16">
        <f>IFERROR(100*_xlfn.IFNA(VLOOKUP($B8,KviZDarije10!$A$1:$N$1000, 9, 0), 0)/'TOP SCORES'!K$8,0)</f>
        <v>0</v>
      </c>
      <c r="N8" s="16">
        <f>IFERROR(100*_xlfn.IFNA(VLOOKUP($B8,KviZDarije11!$A$1:$N$1000, 9, 0), 0)/'TOP SCORES'!L$8,0)</f>
        <v>0</v>
      </c>
    </row>
    <row r="9" spans="1:15">
      <c r="A9" s="19">
        <f ca="1">RANK(C9,C$2:C$998)</f>
        <v>7</v>
      </c>
      <c r="B9" s="14" t="s">
        <v>53</v>
      </c>
      <c r="C9" s="17" cm="1">
        <f t="array" aca="1" ref="C9" ca="1">SUM(LARGE(D9:N9,ROW(INDIRECT("1:2"))))</f>
        <v>171.81818181818181</v>
      </c>
      <c r="D9" s="16">
        <f>IFERROR(100*_xlfn.IFNA(VLOOKUP($B9,KviZDarije1!$A$1:$N$1000, 9, 0), 0)/'TOP SCORES'!B$8,0)</f>
        <v>40</v>
      </c>
      <c r="E9" s="16">
        <f>IFERROR(100*_xlfn.IFNA(VLOOKUP($B9,KviZDarije2!$A$1:$N$1000, 9, 0), 0)/'TOP SCORES'!C$8,0)</f>
        <v>90</v>
      </c>
      <c r="F9" s="16">
        <f>IFERROR(100*_xlfn.IFNA(VLOOKUP($B9,KviZDarije3!$A$1:$N$1000, 9, 0), 0)/'TOP SCORES'!D$8,0)</f>
        <v>81.818181818181813</v>
      </c>
      <c r="G9" s="16">
        <f>IFERROR(100*_xlfn.IFNA(VLOOKUP($B9,KviZDarije4!$A$1:$N$1000, 9, 0), 0)/'TOP SCORES'!E$8,0)</f>
        <v>0</v>
      </c>
      <c r="H9" s="16">
        <f>IFERROR(100*_xlfn.IFNA(VLOOKUP($B9,KviZDarije5!$A$1:$N$1000, 9, 0), 0)/'TOP SCORES'!F$8,0)</f>
        <v>0</v>
      </c>
      <c r="I9" s="16">
        <f>IFERROR(100*_xlfn.IFNA(VLOOKUP($B9,KviZDarije6!$A$1:$N$1000, 9, 0), 0)/'TOP SCORES'!G$8,0)</f>
        <v>0</v>
      </c>
      <c r="J9" s="16">
        <f>IFERROR(100*_xlfn.IFNA(VLOOKUP($B9,KviZDarije7!$A$1:$N$1000, 9, 0), 0)/'TOP SCORES'!H$8,0)</f>
        <v>0</v>
      </c>
      <c r="K9" s="16">
        <f>IFERROR(100*_xlfn.IFNA(VLOOKUP($B9,KviZDarije8!$A$1:$N$1000, 9, 0), 0)/'TOP SCORES'!I$8,0)</f>
        <v>0</v>
      </c>
      <c r="L9" s="16">
        <f>IFERROR(100*_xlfn.IFNA(VLOOKUP($B9,KviZDarije9!$A$1:$N$1000, 9, 0), 0)/'TOP SCORES'!J$8,0)</f>
        <v>0</v>
      </c>
      <c r="M9" s="16">
        <f>IFERROR(100*_xlfn.IFNA(VLOOKUP($B9,KviZDarije10!$A$1:$N$1000, 9, 0), 0)/'TOP SCORES'!K$8,0)</f>
        <v>0</v>
      </c>
      <c r="N9" s="16">
        <f>IFERROR(100*_xlfn.IFNA(VLOOKUP($B9,KviZDarije11!$A$1:$N$1000, 9, 0), 0)/'TOP SCORES'!L$8,0)</f>
        <v>0</v>
      </c>
    </row>
    <row r="10" spans="1:15">
      <c r="A10" s="19">
        <f ca="1">RANK(C10,C$2:C$998)</f>
        <v>7</v>
      </c>
      <c r="B10" s="10" t="s">
        <v>59</v>
      </c>
      <c r="C10" s="17" cm="1">
        <f t="array" aca="1" ref="C10" ca="1">SUM(LARGE(D10:N10,ROW(INDIRECT("1:2"))))</f>
        <v>171.81818181818181</v>
      </c>
      <c r="D10" s="16">
        <f>IFERROR(100*_xlfn.IFNA(VLOOKUP($B10,KviZDarije1!$A$1:$N$1000, 9, 0), 0)/'TOP SCORES'!B$8,0)</f>
        <v>30</v>
      </c>
      <c r="E10" s="16">
        <f>IFERROR(100*_xlfn.IFNA(VLOOKUP($B10,KviZDarije2!$A$1:$N$1000, 9, 0), 0)/'TOP SCORES'!C$8,0)</f>
        <v>90</v>
      </c>
      <c r="F10" s="16">
        <f>IFERROR(100*_xlfn.IFNA(VLOOKUP($B10,KviZDarije3!$A$1:$N$1000, 9, 0), 0)/'TOP SCORES'!D$8,0)</f>
        <v>81.818181818181813</v>
      </c>
      <c r="G10" s="16">
        <f>IFERROR(100*_xlfn.IFNA(VLOOKUP($B10,KviZDarije4!$A$1:$N$1000, 9, 0), 0)/'TOP SCORES'!E$8,0)</f>
        <v>0</v>
      </c>
      <c r="H10" s="16">
        <f>IFERROR(100*_xlfn.IFNA(VLOOKUP($B10,KviZDarije5!$A$1:$N$1000, 9, 0), 0)/'TOP SCORES'!F$8,0)</f>
        <v>0</v>
      </c>
      <c r="I10" s="16">
        <f>IFERROR(100*_xlfn.IFNA(VLOOKUP($B10,KviZDarije6!$A$1:$N$1000, 9, 0), 0)/'TOP SCORES'!G$8,0)</f>
        <v>0</v>
      </c>
      <c r="J10" s="16">
        <f>IFERROR(100*_xlfn.IFNA(VLOOKUP($B10,KviZDarije7!$A$1:$N$1000, 9, 0), 0)/'TOP SCORES'!H$8,0)</f>
        <v>0</v>
      </c>
      <c r="K10" s="16">
        <f>IFERROR(100*_xlfn.IFNA(VLOOKUP($B10,KviZDarije8!$A$1:$N$1000, 9, 0), 0)/'TOP SCORES'!I$8,0)</f>
        <v>0</v>
      </c>
      <c r="L10" s="16">
        <f>IFERROR(100*_xlfn.IFNA(VLOOKUP($B10,KviZDarije9!$A$1:$N$1000, 9, 0), 0)/'TOP SCORES'!J$8,0)</f>
        <v>0</v>
      </c>
      <c r="M10" s="16">
        <f>IFERROR(100*_xlfn.IFNA(VLOOKUP($B10,KviZDarije10!$A$1:$N$1000, 9, 0), 0)/'TOP SCORES'!K$8,0)</f>
        <v>0</v>
      </c>
      <c r="N10" s="16">
        <f>IFERROR(100*_xlfn.IFNA(VLOOKUP($B10,KviZDarije11!$A$1:$N$1000, 9, 0), 0)/'TOP SCORES'!L$8,0)</f>
        <v>0</v>
      </c>
    </row>
    <row r="11" spans="1:15">
      <c r="A11" s="19">
        <f ca="1">RANK(C11,C$2:C$998)</f>
        <v>7</v>
      </c>
      <c r="B11" s="14" t="s">
        <v>29</v>
      </c>
      <c r="C11" s="17" cm="1">
        <f t="array" aca="1" ref="C11" ca="1">SUM(LARGE(D11:N11,ROW(INDIRECT("1:2"))))</f>
        <v>171.81818181818181</v>
      </c>
      <c r="D11" s="16">
        <f>IFERROR(100*_xlfn.IFNA(VLOOKUP($B11,KviZDarije1!$A$1:$N$1000, 9, 0), 0)/'TOP SCORES'!B$8,0)</f>
        <v>0</v>
      </c>
      <c r="E11" s="16">
        <f>IFERROR(100*_xlfn.IFNA(VLOOKUP($B11,KviZDarije2!$A$1:$N$1000, 9, 0), 0)/'TOP SCORES'!C$8,0)</f>
        <v>90</v>
      </c>
      <c r="F11" s="16">
        <f>IFERROR(100*_xlfn.IFNA(VLOOKUP($B11,KviZDarije3!$A$1:$N$1000, 9, 0), 0)/'TOP SCORES'!D$8,0)</f>
        <v>81.818181818181813</v>
      </c>
      <c r="G11" s="16">
        <f>IFERROR(100*_xlfn.IFNA(VLOOKUP($B11,KviZDarije4!$A$1:$N$1000, 9, 0), 0)/'TOP SCORES'!E$8,0)</f>
        <v>0</v>
      </c>
      <c r="H11" s="16">
        <f>IFERROR(100*_xlfn.IFNA(VLOOKUP($B11,KviZDarije5!$A$1:$N$1000, 9, 0), 0)/'TOP SCORES'!F$8,0)</f>
        <v>0</v>
      </c>
      <c r="I11" s="16">
        <f>IFERROR(100*_xlfn.IFNA(VLOOKUP($B11,KviZDarije6!$A$1:$N$1000, 9, 0), 0)/'TOP SCORES'!G$8,0)</f>
        <v>0</v>
      </c>
      <c r="J11" s="16">
        <f>IFERROR(100*_xlfn.IFNA(VLOOKUP($B11,KviZDarije7!$A$1:$N$1000, 9, 0), 0)/'TOP SCORES'!H$8,0)</f>
        <v>0</v>
      </c>
      <c r="K11" s="16">
        <f>IFERROR(100*_xlfn.IFNA(VLOOKUP($B11,KviZDarije8!$A$1:$N$1000, 9, 0), 0)/'TOP SCORES'!I$8,0)</f>
        <v>0</v>
      </c>
      <c r="L11" s="16">
        <f>IFERROR(100*_xlfn.IFNA(VLOOKUP($B11,KviZDarije9!$A$1:$N$1000, 9, 0), 0)/'TOP SCORES'!J$8,0)</f>
        <v>0</v>
      </c>
      <c r="M11" s="16">
        <f>IFERROR(100*_xlfn.IFNA(VLOOKUP($B11,KviZDarije10!$A$1:$N$1000, 9, 0), 0)/'TOP SCORES'!K$8,0)</f>
        <v>0</v>
      </c>
      <c r="N11" s="16">
        <f>IFERROR(100*_xlfn.IFNA(VLOOKUP($B11,KviZDarije11!$A$1:$N$1000, 9, 0), 0)/'TOP SCORES'!L$8,0)</f>
        <v>0</v>
      </c>
    </row>
    <row r="12" spans="1:15">
      <c r="A12" s="19">
        <f ca="1">RANK(C12,C$2:C$998)</f>
        <v>11</v>
      </c>
      <c r="B12" s="14" t="s">
        <v>80</v>
      </c>
      <c r="C12" s="17" cm="1">
        <f t="array" aca="1" ref="C12" ca="1">SUM(LARGE(D12:N12,ROW(INDIRECT("1:2"))))</f>
        <v>162.72727272727275</v>
      </c>
      <c r="D12" s="16">
        <f>IFERROR(100*_xlfn.IFNA(VLOOKUP($B12,KviZDarije1!$A$1:$N$1000, 9, 0), 0)/'TOP SCORES'!B$8,0)</f>
        <v>60</v>
      </c>
      <c r="E12" s="16">
        <f>IFERROR(100*_xlfn.IFNA(VLOOKUP($B12,KviZDarije2!$A$1:$N$1000, 9, 0), 0)/'TOP SCORES'!C$8,0)</f>
        <v>90</v>
      </c>
      <c r="F12" s="16">
        <f>IFERROR(100*_xlfn.IFNA(VLOOKUP($B12,KviZDarije3!$A$1:$N$1000, 9, 0), 0)/'TOP SCORES'!D$8,0)</f>
        <v>72.727272727272734</v>
      </c>
      <c r="G12" s="16">
        <f>IFERROR(100*_xlfn.IFNA(VLOOKUP($B12,KviZDarije4!$A$1:$N$1000, 9, 0), 0)/'TOP SCORES'!E$8,0)</f>
        <v>0</v>
      </c>
      <c r="H12" s="16">
        <f>IFERROR(100*_xlfn.IFNA(VLOOKUP($B12,KviZDarije5!$A$1:$N$1000, 9, 0), 0)/'TOP SCORES'!F$8,0)</f>
        <v>0</v>
      </c>
      <c r="I12" s="16">
        <f>IFERROR(100*_xlfn.IFNA(VLOOKUP($B12,KviZDarije6!$A$1:$N$1000, 9, 0), 0)/'TOP SCORES'!G$8,0)</f>
        <v>0</v>
      </c>
      <c r="J12" s="16">
        <f>IFERROR(100*_xlfn.IFNA(VLOOKUP($B12,KviZDarije7!$A$1:$N$1000, 9, 0), 0)/'TOP SCORES'!H$8,0)</f>
        <v>0</v>
      </c>
      <c r="K12" s="16">
        <f>IFERROR(100*_xlfn.IFNA(VLOOKUP($B12,KviZDarije8!$A$1:$N$1000, 9, 0), 0)/'TOP SCORES'!I$8,0)</f>
        <v>0</v>
      </c>
      <c r="L12" s="16">
        <f>IFERROR(100*_xlfn.IFNA(VLOOKUP($B12,KviZDarije9!$A$1:$N$1000, 9, 0), 0)/'TOP SCORES'!J$8,0)</f>
        <v>0</v>
      </c>
      <c r="M12" s="16">
        <f>IFERROR(100*_xlfn.IFNA(VLOOKUP($B12,KviZDarije10!$A$1:$N$1000, 9, 0), 0)/'TOP SCORES'!K$8,0)</f>
        <v>0</v>
      </c>
      <c r="N12" s="16">
        <f>IFERROR(100*_xlfn.IFNA(VLOOKUP($B12,KviZDarije11!$A$1:$N$1000, 9, 0), 0)/'TOP SCORES'!L$8,0)</f>
        <v>0</v>
      </c>
    </row>
    <row r="13" spans="1:15">
      <c r="A13" s="19">
        <f ca="1">RANK(C13,C$2:C$998)</f>
        <v>12</v>
      </c>
      <c r="B13" s="51" t="s">
        <v>38</v>
      </c>
      <c r="C13" s="17" cm="1">
        <f t="array" aca="1" ref="C13" ca="1">SUM(LARGE(D13:N13,ROW(INDIRECT("1:2"))))</f>
        <v>161.81818181818181</v>
      </c>
      <c r="D13" s="16">
        <f>IFERROR(100*_xlfn.IFNA(VLOOKUP($B13,KviZDarije1!$A$1:$N$1000, 9, 0), 0)/'TOP SCORES'!B$8,0)</f>
        <v>80</v>
      </c>
      <c r="E13" s="16">
        <f>IFERROR(100*_xlfn.IFNA(VLOOKUP($B13,KviZDarije2!$A$1:$N$1000, 9, 0), 0)/'TOP SCORES'!C$8,0)</f>
        <v>80</v>
      </c>
      <c r="F13" s="16">
        <f>IFERROR(100*_xlfn.IFNA(VLOOKUP($B13,KviZDarije3!$A$1:$N$1000, 9, 0), 0)/'TOP SCORES'!D$8,0)</f>
        <v>81.818181818181813</v>
      </c>
      <c r="G13" s="16">
        <f>IFERROR(100*_xlfn.IFNA(VLOOKUP($B13,KviZDarije4!$A$1:$N$1000, 9, 0), 0)/'TOP SCORES'!E$8,0)</f>
        <v>0</v>
      </c>
      <c r="H13" s="16">
        <f>IFERROR(100*_xlfn.IFNA(VLOOKUP($B13,KviZDarije5!$A$1:$N$1000, 9, 0), 0)/'TOP SCORES'!F$8,0)</f>
        <v>0</v>
      </c>
      <c r="I13" s="16">
        <f>IFERROR(100*_xlfn.IFNA(VLOOKUP($B13,KviZDarije6!$A$1:$N$1000, 9, 0), 0)/'TOP SCORES'!G$8,0)</f>
        <v>0</v>
      </c>
      <c r="J13" s="16">
        <f>IFERROR(100*_xlfn.IFNA(VLOOKUP($B13,KviZDarije7!$A$1:$N$1000, 9, 0), 0)/'TOP SCORES'!H$8,0)</f>
        <v>0</v>
      </c>
      <c r="K13" s="16">
        <f>IFERROR(100*_xlfn.IFNA(VLOOKUP($B13,KviZDarije8!$A$1:$N$1000, 9, 0), 0)/'TOP SCORES'!I$8,0)</f>
        <v>0</v>
      </c>
      <c r="L13" s="16">
        <f>IFERROR(100*_xlfn.IFNA(VLOOKUP($B13,KviZDarije9!$A$1:$N$1000, 9, 0), 0)/'TOP SCORES'!J$8,0)</f>
        <v>0</v>
      </c>
      <c r="M13" s="16">
        <f>IFERROR(100*_xlfn.IFNA(VLOOKUP($B13,KviZDarije10!$A$1:$N$1000, 9, 0), 0)/'TOP SCORES'!K$8,0)</f>
        <v>0</v>
      </c>
      <c r="N13" s="16">
        <f>IFERROR(100*_xlfn.IFNA(VLOOKUP($B13,KviZDarije11!$A$1:$N$1000, 9, 0), 0)/'TOP SCORES'!L$8,0)</f>
        <v>0</v>
      </c>
    </row>
    <row r="14" spans="1:15">
      <c r="A14" s="19">
        <f ca="1">RANK(C14,C$2:C$998)</f>
        <v>12</v>
      </c>
      <c r="B14" s="45" t="s">
        <v>9</v>
      </c>
      <c r="C14" s="17" cm="1">
        <f t="array" aca="1" ref="C14" ca="1">SUM(LARGE(D14:N14,ROW(INDIRECT("1:2"))))</f>
        <v>161.81818181818181</v>
      </c>
      <c r="D14" s="16">
        <f>IFERROR(100*_xlfn.IFNA(VLOOKUP($B14,KviZDarije1!$A$1:$N$1000, 9, 0), 0)/'TOP SCORES'!B$8,0)</f>
        <v>70</v>
      </c>
      <c r="E14" s="16">
        <f>IFERROR(100*_xlfn.IFNA(VLOOKUP($B14,KviZDarije2!$A$1:$N$1000, 9, 0), 0)/'TOP SCORES'!C$8,0)</f>
        <v>80</v>
      </c>
      <c r="F14" s="16">
        <f>IFERROR(100*_xlfn.IFNA(VLOOKUP($B14,KviZDarije3!$A$1:$N$1000, 9, 0), 0)/'TOP SCORES'!D$8,0)</f>
        <v>81.818181818181813</v>
      </c>
      <c r="G14" s="16">
        <f>IFERROR(100*_xlfn.IFNA(VLOOKUP($B14,KviZDarije4!$A$1:$N$1000, 9, 0), 0)/'TOP SCORES'!E$8,0)</f>
        <v>0</v>
      </c>
      <c r="H14" s="16">
        <f>IFERROR(100*_xlfn.IFNA(VLOOKUP($B14,KviZDarije5!$A$1:$N$1000, 9, 0), 0)/'TOP SCORES'!F$8,0)</f>
        <v>0</v>
      </c>
      <c r="I14" s="16">
        <f>IFERROR(100*_xlfn.IFNA(VLOOKUP($B14,KviZDarije6!$A$1:$N$1000, 9, 0), 0)/'TOP SCORES'!G$8,0)</f>
        <v>0</v>
      </c>
      <c r="J14" s="16">
        <f>IFERROR(100*_xlfn.IFNA(VLOOKUP($B14,KviZDarije7!$A$1:$N$1000, 9, 0), 0)/'TOP SCORES'!H$8,0)</f>
        <v>0</v>
      </c>
      <c r="K14" s="16">
        <f>IFERROR(100*_xlfn.IFNA(VLOOKUP($B14,KviZDarije8!$A$1:$N$1000, 9, 0), 0)/'TOP SCORES'!I$8,0)</f>
        <v>0</v>
      </c>
      <c r="L14" s="16">
        <f>IFERROR(100*_xlfn.IFNA(VLOOKUP($B14,KviZDarije9!$A$1:$N$1000, 9, 0), 0)/'TOP SCORES'!J$8,0)</f>
        <v>0</v>
      </c>
      <c r="M14" s="16">
        <f>IFERROR(100*_xlfn.IFNA(VLOOKUP($B14,KviZDarije10!$A$1:$N$1000, 9, 0), 0)/'TOP SCORES'!K$8,0)</f>
        <v>0</v>
      </c>
      <c r="N14" s="16">
        <f>IFERROR(100*_xlfn.IFNA(VLOOKUP($B14,KviZDarije11!$A$1:$N$1000, 9, 0), 0)/'TOP SCORES'!L$8,0)</f>
        <v>0</v>
      </c>
    </row>
    <row r="15" spans="1:15">
      <c r="A15" s="19">
        <f ca="1">RANK(C15,C$2:C$998)</f>
        <v>12</v>
      </c>
      <c r="B15" s="6" t="s">
        <v>76</v>
      </c>
      <c r="C15" s="17" cm="1">
        <f t="array" aca="1" ref="C15" ca="1">SUM(LARGE(D15:N15,ROW(INDIRECT("1:2"))))</f>
        <v>161.81818181818181</v>
      </c>
      <c r="D15" s="16">
        <f>IFERROR(100*_xlfn.IFNA(VLOOKUP($B15,KviZDarije1!$A$1:$N$1000, 9, 0), 0)/'TOP SCORES'!B$8,0)</f>
        <v>70</v>
      </c>
      <c r="E15" s="16">
        <f>IFERROR(100*_xlfn.IFNA(VLOOKUP($B15,KviZDarije2!$A$1:$N$1000, 9, 0), 0)/'TOP SCORES'!C$8,0)</f>
        <v>80</v>
      </c>
      <c r="F15" s="16">
        <f>IFERROR(100*_xlfn.IFNA(VLOOKUP($B15,KviZDarije3!$A$1:$N$1000, 9, 0), 0)/'TOP SCORES'!D$8,0)</f>
        <v>81.818181818181813</v>
      </c>
      <c r="G15" s="16">
        <f>IFERROR(100*_xlfn.IFNA(VLOOKUP($B15,KviZDarije4!$A$1:$N$1000, 9, 0), 0)/'TOP SCORES'!E$8,0)</f>
        <v>0</v>
      </c>
      <c r="H15" s="16">
        <f>IFERROR(100*_xlfn.IFNA(VLOOKUP($B15,KviZDarije5!$A$1:$N$1000, 9, 0), 0)/'TOP SCORES'!F$8,0)</f>
        <v>0</v>
      </c>
      <c r="I15" s="16">
        <f>IFERROR(100*_xlfn.IFNA(VLOOKUP($B15,KviZDarije6!$A$1:$N$1000, 9, 0), 0)/'TOP SCORES'!G$8,0)</f>
        <v>0</v>
      </c>
      <c r="J15" s="16">
        <f>IFERROR(100*_xlfn.IFNA(VLOOKUP($B15,KviZDarije7!$A$1:$N$1000, 9, 0), 0)/'TOP SCORES'!H$8,0)</f>
        <v>0</v>
      </c>
      <c r="K15" s="16">
        <f>IFERROR(100*_xlfn.IFNA(VLOOKUP($B15,KviZDarije8!$A$1:$N$1000, 9, 0), 0)/'TOP SCORES'!I$8,0)</f>
        <v>0</v>
      </c>
      <c r="L15" s="16">
        <f>IFERROR(100*_xlfn.IFNA(VLOOKUP($B15,KviZDarije9!$A$1:$N$1000, 9, 0), 0)/'TOP SCORES'!J$8,0)</f>
        <v>0</v>
      </c>
      <c r="M15" s="16">
        <f>IFERROR(100*_xlfn.IFNA(VLOOKUP($B15,KviZDarije10!$A$1:$N$1000, 9, 0), 0)/'TOP SCORES'!K$8,0)</f>
        <v>0</v>
      </c>
      <c r="N15" s="16">
        <f>IFERROR(100*_xlfn.IFNA(VLOOKUP($B15,KviZDarije11!$A$1:$N$1000, 9, 0), 0)/'TOP SCORES'!L$8,0)</f>
        <v>0</v>
      </c>
    </row>
    <row r="16" spans="1:15">
      <c r="A16" s="19">
        <f ca="1">RANK(C16,C$2:C$998)</f>
        <v>12</v>
      </c>
      <c r="B16" s="14" t="s">
        <v>192</v>
      </c>
      <c r="C16" s="17" cm="1">
        <f t="array" aca="1" ref="C16" ca="1">SUM(LARGE(D16:N16,ROW(INDIRECT("1:2"))))</f>
        <v>161.81818181818181</v>
      </c>
      <c r="D16" s="16">
        <f>IFERROR(100*_xlfn.IFNA(VLOOKUP($B16,KviZDarije1!$A$1:$N$1000, 9, 0), 0)/'TOP SCORES'!B$8,0)</f>
        <v>50</v>
      </c>
      <c r="E16" s="16">
        <f>IFERROR(100*_xlfn.IFNA(VLOOKUP($B16,KviZDarije2!$A$1:$N$1000, 9, 0), 0)/'TOP SCORES'!C$8,0)</f>
        <v>80</v>
      </c>
      <c r="F16" s="16">
        <f>IFERROR(100*_xlfn.IFNA(VLOOKUP($B16,KviZDarije3!$A$1:$N$1000, 9, 0), 0)/'TOP SCORES'!D$8,0)</f>
        <v>81.818181818181813</v>
      </c>
      <c r="G16" s="16">
        <f>IFERROR(100*_xlfn.IFNA(VLOOKUP($B16,KviZDarije4!$A$1:$N$1000, 9, 0), 0)/'TOP SCORES'!E$8,0)</f>
        <v>0</v>
      </c>
      <c r="H16" s="16">
        <f>IFERROR(100*_xlfn.IFNA(VLOOKUP($B16,KviZDarije5!$A$1:$N$1000, 9, 0), 0)/'TOP SCORES'!F$8,0)</f>
        <v>0</v>
      </c>
      <c r="I16" s="16">
        <f>IFERROR(100*_xlfn.IFNA(VLOOKUP($B16,KviZDarije6!$A$1:$N$1000, 9, 0), 0)/'TOP SCORES'!G$8,0)</f>
        <v>0</v>
      </c>
      <c r="J16" s="16">
        <f>IFERROR(100*_xlfn.IFNA(VLOOKUP($B16,KviZDarije7!$A$1:$N$1000, 9, 0), 0)/'TOP SCORES'!H$8,0)</f>
        <v>0</v>
      </c>
      <c r="K16" s="16">
        <f>IFERROR(100*_xlfn.IFNA(VLOOKUP($B16,KviZDarije8!$A$1:$N$1000, 9, 0), 0)/'TOP SCORES'!I$8,0)</f>
        <v>0</v>
      </c>
      <c r="L16" s="16">
        <f>IFERROR(100*_xlfn.IFNA(VLOOKUP($B16,KviZDarije9!$A$1:$N$1000, 9, 0), 0)/'TOP SCORES'!J$8,0)</f>
        <v>0</v>
      </c>
      <c r="M16" s="16">
        <f>IFERROR(100*_xlfn.IFNA(VLOOKUP($B16,KviZDarije10!$A$1:$N$1000, 9, 0), 0)/'TOP SCORES'!K$8,0)</f>
        <v>0</v>
      </c>
      <c r="N16" s="16">
        <f>IFERROR(100*_xlfn.IFNA(VLOOKUP($B16,KviZDarije11!$A$1:$N$1000, 9, 0), 0)/'TOP SCORES'!L$8,0)</f>
        <v>0</v>
      </c>
    </row>
    <row r="17" spans="1:14">
      <c r="A17" s="19">
        <f ca="1">RANK(C17,C$2:C$998)</f>
        <v>12</v>
      </c>
      <c r="B17" s="10" t="s">
        <v>91</v>
      </c>
      <c r="C17" s="17" cm="1">
        <f t="array" aca="1" ref="C17" ca="1">SUM(LARGE(D17:N17,ROW(INDIRECT("1:2"))))</f>
        <v>161.81818181818181</v>
      </c>
      <c r="D17" s="16">
        <f>IFERROR(100*_xlfn.IFNA(VLOOKUP($B17,KviZDarije1!$A$1:$N$1000, 9, 0), 0)/'TOP SCORES'!B$8,0)</f>
        <v>40</v>
      </c>
      <c r="E17" s="16">
        <f>IFERROR(100*_xlfn.IFNA(VLOOKUP($B17,KviZDarije2!$A$1:$N$1000, 9, 0), 0)/'TOP SCORES'!C$8,0)</f>
        <v>80</v>
      </c>
      <c r="F17" s="16">
        <f>IFERROR(100*_xlfn.IFNA(VLOOKUP($B17,KviZDarije3!$A$1:$N$1000, 9, 0), 0)/'TOP SCORES'!D$8,0)</f>
        <v>81.818181818181813</v>
      </c>
      <c r="G17" s="16">
        <f>IFERROR(100*_xlfn.IFNA(VLOOKUP($B17,KviZDarije4!$A$1:$N$1000, 9, 0), 0)/'TOP SCORES'!E$8,0)</f>
        <v>0</v>
      </c>
      <c r="H17" s="16">
        <f>IFERROR(100*_xlfn.IFNA(VLOOKUP($B17,KviZDarije5!$A$1:$N$1000, 9, 0), 0)/'TOP SCORES'!F$8,0)</f>
        <v>0</v>
      </c>
      <c r="I17" s="16">
        <f>IFERROR(100*_xlfn.IFNA(VLOOKUP($B17,KviZDarije6!$A$1:$N$1000, 9, 0), 0)/'TOP SCORES'!G$8,0)</f>
        <v>0</v>
      </c>
      <c r="J17" s="16">
        <f>IFERROR(100*_xlfn.IFNA(VLOOKUP($B17,KviZDarije7!$A$1:$N$1000, 9, 0), 0)/'TOP SCORES'!H$8,0)</f>
        <v>0</v>
      </c>
      <c r="K17" s="16">
        <f>IFERROR(100*_xlfn.IFNA(VLOOKUP($B17,KviZDarije8!$A$1:$N$1000, 9, 0), 0)/'TOP SCORES'!I$8,0)</f>
        <v>0</v>
      </c>
      <c r="L17" s="16">
        <f>IFERROR(100*_xlfn.IFNA(VLOOKUP($B17,KviZDarije9!$A$1:$N$1000, 9, 0), 0)/'TOP SCORES'!J$8,0)</f>
        <v>0</v>
      </c>
      <c r="M17" s="16">
        <f>IFERROR(100*_xlfn.IFNA(VLOOKUP($B17,KviZDarije10!$A$1:$N$1000, 9, 0), 0)/'TOP SCORES'!K$8,0)</f>
        <v>0</v>
      </c>
      <c r="N17" s="16">
        <f>IFERROR(100*_xlfn.IFNA(VLOOKUP($B17,KviZDarije11!$A$1:$N$1000, 9, 0), 0)/'TOP SCORES'!L$8,0)</f>
        <v>0</v>
      </c>
    </row>
    <row r="18" spans="1:14">
      <c r="A18" s="19">
        <f ca="1">RANK(C18,C$2:C$998)</f>
        <v>12</v>
      </c>
      <c r="B18" s="10" t="s">
        <v>123</v>
      </c>
      <c r="C18" s="17" cm="1">
        <f t="array" aca="1" ref="C18" ca="1">SUM(LARGE(D18:N18,ROW(INDIRECT("1:2"))))</f>
        <v>161.81818181818181</v>
      </c>
      <c r="D18" s="16">
        <f>IFERROR(100*_xlfn.IFNA(VLOOKUP($B18,KviZDarije1!$A$1:$N$1000, 9, 0), 0)/'TOP SCORES'!B$8,0)</f>
        <v>80</v>
      </c>
      <c r="E18" s="16">
        <f>IFERROR(100*_xlfn.IFNA(VLOOKUP($B18,KviZDarije2!$A$1:$N$1000, 9, 0), 0)/'TOP SCORES'!C$8,0)</f>
        <v>0</v>
      </c>
      <c r="F18" s="16">
        <f>IFERROR(100*_xlfn.IFNA(VLOOKUP($B18,KviZDarije3!$A$1:$N$1000, 9, 0), 0)/'TOP SCORES'!D$8,0)</f>
        <v>81.818181818181813</v>
      </c>
      <c r="G18" s="16">
        <f>IFERROR(100*_xlfn.IFNA(VLOOKUP($B18,KviZDarije4!$A$1:$N$1000, 9, 0), 0)/'TOP SCORES'!E$8,0)</f>
        <v>0</v>
      </c>
      <c r="H18" s="16">
        <f>IFERROR(100*_xlfn.IFNA(VLOOKUP($B18,KviZDarije5!$A$1:$N$1000, 9, 0), 0)/'TOP SCORES'!F$8,0)</f>
        <v>0</v>
      </c>
      <c r="I18" s="16">
        <f>IFERROR(100*_xlfn.IFNA(VLOOKUP($B18,KviZDarije6!$A$1:$N$1000, 9, 0), 0)/'TOP SCORES'!G$8,0)</f>
        <v>0</v>
      </c>
      <c r="J18" s="16">
        <f>IFERROR(100*_xlfn.IFNA(VLOOKUP($B18,KviZDarije7!$A$1:$N$1000, 9, 0), 0)/'TOP SCORES'!H$8,0)</f>
        <v>0</v>
      </c>
      <c r="K18" s="16">
        <f>IFERROR(100*_xlfn.IFNA(VLOOKUP($B18,KviZDarije8!$A$1:$N$1000, 9, 0), 0)/'TOP SCORES'!I$8,0)</f>
        <v>0</v>
      </c>
      <c r="L18" s="16">
        <f>IFERROR(100*_xlfn.IFNA(VLOOKUP($B18,KviZDarije9!$A$1:$N$1000, 9, 0), 0)/'TOP SCORES'!J$8,0)</f>
        <v>0</v>
      </c>
      <c r="M18" s="16">
        <f>IFERROR(100*_xlfn.IFNA(VLOOKUP($B18,KviZDarije10!$A$1:$N$1000, 9, 0), 0)/'TOP SCORES'!K$8,0)</f>
        <v>0</v>
      </c>
      <c r="N18" s="16">
        <f>IFERROR(100*_xlfn.IFNA(VLOOKUP($B18,KviZDarije11!$A$1:$N$1000, 9, 0), 0)/'TOP SCORES'!L$8,0)</f>
        <v>0</v>
      </c>
    </row>
    <row r="19" spans="1:14">
      <c r="A19" s="19">
        <f ca="1">RANK(C19,C$2:C$998)</f>
        <v>18</v>
      </c>
      <c r="B19" s="45" t="s">
        <v>62</v>
      </c>
      <c r="C19" s="17" cm="1">
        <f t="array" aca="1" ref="C19" ca="1">SUM(LARGE(D19:N19,ROW(INDIRECT("1:2"))))</f>
        <v>153.63636363636363</v>
      </c>
      <c r="D19" s="16">
        <f>IFERROR(100*_xlfn.IFNA(VLOOKUP($B19,KviZDarije1!$A$1:$N$1000, 9, 0), 0)/'TOP SCORES'!B$8,0)</f>
        <v>60</v>
      </c>
      <c r="E19" s="16">
        <f>IFERROR(100*_xlfn.IFNA(VLOOKUP($B19,KviZDarije2!$A$1:$N$1000, 9, 0), 0)/'TOP SCORES'!C$8,0)</f>
        <v>90</v>
      </c>
      <c r="F19" s="16">
        <f>IFERROR(100*_xlfn.IFNA(VLOOKUP($B19,KviZDarije3!$A$1:$N$1000, 9, 0), 0)/'TOP SCORES'!D$8,0)</f>
        <v>63.636363636363633</v>
      </c>
      <c r="G19" s="16">
        <f>IFERROR(100*_xlfn.IFNA(VLOOKUP($B19,KviZDarije4!$A$1:$N$1000, 9, 0), 0)/'TOP SCORES'!E$8,0)</f>
        <v>0</v>
      </c>
      <c r="H19" s="16">
        <f>IFERROR(100*_xlfn.IFNA(VLOOKUP($B19,KviZDarije5!$A$1:$N$1000, 9, 0), 0)/'TOP SCORES'!F$8,0)</f>
        <v>0</v>
      </c>
      <c r="I19" s="16">
        <f>IFERROR(100*_xlfn.IFNA(VLOOKUP($B19,KviZDarije6!$A$1:$N$1000, 9, 0), 0)/'TOP SCORES'!G$8,0)</f>
        <v>0</v>
      </c>
      <c r="J19" s="16">
        <f>IFERROR(100*_xlfn.IFNA(VLOOKUP($B19,KviZDarije7!$A$1:$N$1000, 9, 0), 0)/'TOP SCORES'!H$8,0)</f>
        <v>0</v>
      </c>
      <c r="K19" s="16">
        <f>IFERROR(100*_xlfn.IFNA(VLOOKUP($B19,KviZDarije8!$A$1:$N$1000, 9, 0), 0)/'TOP SCORES'!I$8,0)</f>
        <v>0</v>
      </c>
      <c r="L19" s="16">
        <f>IFERROR(100*_xlfn.IFNA(VLOOKUP($B19,KviZDarije9!$A$1:$N$1000, 9, 0), 0)/'TOP SCORES'!J$8,0)</f>
        <v>0</v>
      </c>
      <c r="M19" s="16">
        <f>IFERROR(100*_xlfn.IFNA(VLOOKUP($B19,KviZDarije10!$A$1:$N$1000, 9, 0), 0)/'TOP SCORES'!K$8,0)</f>
        <v>0</v>
      </c>
      <c r="N19" s="16">
        <f>IFERROR(100*_xlfn.IFNA(VLOOKUP($B19,KviZDarije11!$A$1:$N$1000, 9, 0), 0)/'TOP SCORES'!L$8,0)</f>
        <v>0</v>
      </c>
    </row>
    <row r="20" spans="1:14">
      <c r="A20" s="19">
        <f ca="1">RANK(C20,C$2:C$998)</f>
        <v>18</v>
      </c>
      <c r="B20" s="14" t="s">
        <v>36</v>
      </c>
      <c r="C20" s="17" cm="1">
        <f t="array" aca="1" ref="C20" ca="1">SUM(LARGE(D20:N20,ROW(INDIRECT("1:2"))))</f>
        <v>153.63636363636363</v>
      </c>
      <c r="D20" s="16">
        <f>IFERROR(100*_xlfn.IFNA(VLOOKUP($B20,KviZDarije1!$A$1:$N$1000, 9, 0), 0)/'TOP SCORES'!B$8,0)</f>
        <v>60</v>
      </c>
      <c r="E20" s="16">
        <f>IFERROR(100*_xlfn.IFNA(VLOOKUP($B20,KviZDarije2!$A$1:$N$1000, 9, 0), 0)/'TOP SCORES'!C$8,0)</f>
        <v>90</v>
      </c>
      <c r="F20" s="16">
        <f>IFERROR(100*_xlfn.IFNA(VLOOKUP($B20,KviZDarije3!$A$1:$N$1000, 9, 0), 0)/'TOP SCORES'!D$8,0)</f>
        <v>63.636363636363633</v>
      </c>
      <c r="G20" s="16">
        <f>IFERROR(100*_xlfn.IFNA(VLOOKUP($B20,KviZDarije4!$A$1:$N$1000, 9, 0), 0)/'TOP SCORES'!E$8,0)</f>
        <v>0</v>
      </c>
      <c r="H20" s="16">
        <f>IFERROR(100*_xlfn.IFNA(VLOOKUP($B20,KviZDarije5!$A$1:$N$1000, 9, 0), 0)/'TOP SCORES'!F$8,0)</f>
        <v>0</v>
      </c>
      <c r="I20" s="16">
        <f>IFERROR(100*_xlfn.IFNA(VLOOKUP($B20,KviZDarije6!$A$1:$N$1000, 9, 0), 0)/'TOP SCORES'!G$8,0)</f>
        <v>0</v>
      </c>
      <c r="J20" s="16">
        <f>IFERROR(100*_xlfn.IFNA(VLOOKUP($B20,KviZDarije7!$A$1:$N$1000, 9, 0), 0)/'TOP SCORES'!H$8,0)</f>
        <v>0</v>
      </c>
      <c r="K20" s="16">
        <f>IFERROR(100*_xlfn.IFNA(VLOOKUP($B20,KviZDarije8!$A$1:$N$1000, 9, 0), 0)/'TOP SCORES'!I$8,0)</f>
        <v>0</v>
      </c>
      <c r="L20" s="16">
        <f>IFERROR(100*_xlfn.IFNA(VLOOKUP($B20,KviZDarije9!$A$1:$N$1000, 9, 0), 0)/'TOP SCORES'!J$8,0)</f>
        <v>0</v>
      </c>
      <c r="M20" s="16">
        <f>IFERROR(100*_xlfn.IFNA(VLOOKUP($B20,KviZDarije10!$A$1:$N$1000, 9, 0), 0)/'TOP SCORES'!K$8,0)</f>
        <v>0</v>
      </c>
      <c r="N20" s="16">
        <f>IFERROR(100*_xlfn.IFNA(VLOOKUP($B20,KviZDarije11!$A$1:$N$1000, 9, 0), 0)/'TOP SCORES'!L$8,0)</f>
        <v>0</v>
      </c>
    </row>
    <row r="21" spans="1:14">
      <c r="A21" s="19">
        <f ca="1">RANK(C21,C$2:C$998)</f>
        <v>18</v>
      </c>
      <c r="B21" s="10" t="s">
        <v>66</v>
      </c>
      <c r="C21" s="17" cm="1">
        <f t="array" aca="1" ref="C21" ca="1">SUM(LARGE(D21:N21,ROW(INDIRECT("1:2"))))</f>
        <v>153.63636363636363</v>
      </c>
      <c r="D21" s="16">
        <f>IFERROR(100*_xlfn.IFNA(VLOOKUP($B21,KviZDarije1!$A$1:$N$1000, 9, 0), 0)/'TOP SCORES'!B$8,0)</f>
        <v>50</v>
      </c>
      <c r="E21" s="16">
        <f>IFERROR(100*_xlfn.IFNA(VLOOKUP($B21,KviZDarije2!$A$1:$N$1000, 9, 0), 0)/'TOP SCORES'!C$8,0)</f>
        <v>90</v>
      </c>
      <c r="F21" s="16">
        <f>IFERROR(100*_xlfn.IFNA(VLOOKUP($B21,KviZDarije3!$A$1:$N$1000, 9, 0), 0)/'TOP SCORES'!D$8,0)</f>
        <v>63.636363636363633</v>
      </c>
      <c r="G21" s="16">
        <f>IFERROR(100*_xlfn.IFNA(VLOOKUP($B21,KviZDarije4!$A$1:$N$1000, 9, 0), 0)/'TOP SCORES'!E$8,0)</f>
        <v>0</v>
      </c>
      <c r="H21" s="16">
        <f>IFERROR(100*_xlfn.IFNA(VLOOKUP($B21,KviZDarije5!$A$1:$N$1000, 9, 0), 0)/'TOP SCORES'!F$8,0)</f>
        <v>0</v>
      </c>
      <c r="I21" s="16">
        <f>IFERROR(100*_xlfn.IFNA(VLOOKUP($B21,KviZDarije6!$A$1:$N$1000, 9, 0), 0)/'TOP SCORES'!G$8,0)</f>
        <v>0</v>
      </c>
      <c r="J21" s="16">
        <f>IFERROR(100*_xlfn.IFNA(VLOOKUP($B21,KviZDarije7!$A$1:$N$1000, 9, 0), 0)/'TOP SCORES'!H$8,0)</f>
        <v>0</v>
      </c>
      <c r="K21" s="16">
        <f>IFERROR(100*_xlfn.IFNA(VLOOKUP($B21,KviZDarije8!$A$1:$N$1000, 9, 0), 0)/'TOP SCORES'!I$8,0)</f>
        <v>0</v>
      </c>
      <c r="L21" s="16">
        <f>IFERROR(100*_xlfn.IFNA(VLOOKUP($B21,KviZDarije9!$A$1:$N$1000, 9, 0), 0)/'TOP SCORES'!J$8,0)</f>
        <v>0</v>
      </c>
      <c r="M21" s="16">
        <f>IFERROR(100*_xlfn.IFNA(VLOOKUP($B21,KviZDarije10!$A$1:$N$1000, 9, 0), 0)/'TOP SCORES'!K$8,0)</f>
        <v>0</v>
      </c>
      <c r="N21" s="16">
        <f>IFERROR(100*_xlfn.IFNA(VLOOKUP($B21,KviZDarije11!$A$1:$N$1000, 9, 0), 0)/'TOP SCORES'!L$8,0)</f>
        <v>0</v>
      </c>
    </row>
    <row r="22" spans="1:14">
      <c r="A22" s="19">
        <f ca="1">RANK(C22,C$2:C$998)</f>
        <v>21</v>
      </c>
      <c r="B22" s="10" t="s">
        <v>51</v>
      </c>
      <c r="C22" s="17" cm="1">
        <f t="array" aca="1" ref="C22" ca="1">SUM(LARGE(D22:N22,ROW(INDIRECT("1:2"))))</f>
        <v>152.72727272727275</v>
      </c>
      <c r="D22" s="16">
        <f>IFERROR(100*_xlfn.IFNA(VLOOKUP($B22,KviZDarije1!$A$1:$N$1000, 9, 0), 0)/'TOP SCORES'!B$8,0)</f>
        <v>60</v>
      </c>
      <c r="E22" s="16">
        <f>IFERROR(100*_xlfn.IFNA(VLOOKUP($B22,KviZDarije2!$A$1:$N$1000, 9, 0), 0)/'TOP SCORES'!C$8,0)</f>
        <v>80</v>
      </c>
      <c r="F22" s="16">
        <f>IFERROR(100*_xlfn.IFNA(VLOOKUP($B22,KviZDarije3!$A$1:$N$1000, 9, 0), 0)/'TOP SCORES'!D$8,0)</f>
        <v>72.727272727272734</v>
      </c>
      <c r="G22" s="16">
        <f>IFERROR(100*_xlfn.IFNA(VLOOKUP($B22,KviZDarije4!$A$1:$N$1000, 9, 0), 0)/'TOP SCORES'!E$8,0)</f>
        <v>0</v>
      </c>
      <c r="H22" s="16">
        <f>IFERROR(100*_xlfn.IFNA(VLOOKUP($B22,KviZDarije5!$A$1:$N$1000, 9, 0), 0)/'TOP SCORES'!F$8,0)</f>
        <v>0</v>
      </c>
      <c r="I22" s="16">
        <f>IFERROR(100*_xlfn.IFNA(VLOOKUP($B22,KviZDarije6!$A$1:$N$1000, 9, 0), 0)/'TOP SCORES'!G$8,0)</f>
        <v>0</v>
      </c>
      <c r="J22" s="16">
        <f>IFERROR(100*_xlfn.IFNA(VLOOKUP($B22,KviZDarije7!$A$1:$N$1000, 9, 0), 0)/'TOP SCORES'!H$8,0)</f>
        <v>0</v>
      </c>
      <c r="K22" s="16">
        <f>IFERROR(100*_xlfn.IFNA(VLOOKUP($B22,KviZDarije8!$A$1:$N$1000, 9, 0), 0)/'TOP SCORES'!I$8,0)</f>
        <v>0</v>
      </c>
      <c r="L22" s="16">
        <f>IFERROR(100*_xlfn.IFNA(VLOOKUP($B22,KviZDarije9!$A$1:$N$1000, 9, 0), 0)/'TOP SCORES'!J$8,0)</f>
        <v>0</v>
      </c>
      <c r="M22" s="16">
        <f>IFERROR(100*_xlfn.IFNA(VLOOKUP($B22,KviZDarije10!$A$1:$N$1000, 9, 0), 0)/'TOP SCORES'!K$8,0)</f>
        <v>0</v>
      </c>
      <c r="N22" s="16">
        <f>IFERROR(100*_xlfn.IFNA(VLOOKUP($B22,KviZDarije11!$A$1:$N$1000, 9, 0), 0)/'TOP SCORES'!L$8,0)</f>
        <v>0</v>
      </c>
    </row>
    <row r="23" spans="1:14">
      <c r="A23" s="19">
        <f ca="1">RANK(C23,C$2:C$998)</f>
        <v>21</v>
      </c>
      <c r="B23" s="6" t="s">
        <v>90</v>
      </c>
      <c r="C23" s="17" cm="1">
        <f t="array" aca="1" ref="C23" ca="1">SUM(LARGE(D23:N23,ROW(INDIRECT("1:2"))))</f>
        <v>152.72727272727275</v>
      </c>
      <c r="D23" s="16">
        <f>IFERROR(100*_xlfn.IFNA(VLOOKUP($B23,KviZDarije1!$A$1:$N$1000, 9, 0), 0)/'TOP SCORES'!B$8,0)</f>
        <v>50</v>
      </c>
      <c r="E23" s="16">
        <f>IFERROR(100*_xlfn.IFNA(VLOOKUP($B23,KviZDarije2!$A$1:$N$1000, 9, 0), 0)/'TOP SCORES'!C$8,0)</f>
        <v>80</v>
      </c>
      <c r="F23" s="16">
        <f>IFERROR(100*_xlfn.IFNA(VLOOKUP($B23,KviZDarije3!$A$1:$N$1000, 9, 0), 0)/'TOP SCORES'!D$8,0)</f>
        <v>72.727272727272734</v>
      </c>
      <c r="G23" s="16">
        <f>IFERROR(100*_xlfn.IFNA(VLOOKUP($B23,KviZDarije4!$A$1:$N$1000, 9, 0), 0)/'TOP SCORES'!E$8,0)</f>
        <v>0</v>
      </c>
      <c r="H23" s="16">
        <f>IFERROR(100*_xlfn.IFNA(VLOOKUP($B23,KviZDarije5!$A$1:$N$1000, 9, 0), 0)/'TOP SCORES'!F$8,0)</f>
        <v>0</v>
      </c>
      <c r="I23" s="16">
        <f>IFERROR(100*_xlfn.IFNA(VLOOKUP($B23,KviZDarije6!$A$1:$N$1000, 9, 0), 0)/'TOP SCORES'!G$8,0)</f>
        <v>0</v>
      </c>
      <c r="J23" s="16">
        <f>IFERROR(100*_xlfn.IFNA(VLOOKUP($B23,KviZDarije7!$A$1:$N$1000, 9, 0), 0)/'TOP SCORES'!H$8,0)</f>
        <v>0</v>
      </c>
      <c r="K23" s="16">
        <f>IFERROR(100*_xlfn.IFNA(VLOOKUP($B23,KviZDarije8!$A$1:$N$1000, 9, 0), 0)/'TOP SCORES'!I$8,0)</f>
        <v>0</v>
      </c>
      <c r="L23" s="16">
        <f>IFERROR(100*_xlfn.IFNA(VLOOKUP($B23,KviZDarije9!$A$1:$N$1000, 9, 0), 0)/'TOP SCORES'!J$8,0)</f>
        <v>0</v>
      </c>
      <c r="M23" s="16">
        <f>IFERROR(100*_xlfn.IFNA(VLOOKUP($B23,KviZDarije10!$A$1:$N$1000, 9, 0), 0)/'TOP SCORES'!K$8,0)</f>
        <v>0</v>
      </c>
      <c r="N23" s="16">
        <f>IFERROR(100*_xlfn.IFNA(VLOOKUP($B23,KviZDarije11!$A$1:$N$1000, 9, 0), 0)/'TOP SCORES'!L$8,0)</f>
        <v>0</v>
      </c>
    </row>
    <row r="24" spans="1:14">
      <c r="A24" s="19">
        <f ca="1">RANK(C24,C$2:C$998)</f>
        <v>21</v>
      </c>
      <c r="B24" s="10" t="s">
        <v>98</v>
      </c>
      <c r="C24" s="17" cm="1">
        <f t="array" aca="1" ref="C24" ca="1">SUM(LARGE(D24:N24,ROW(INDIRECT("1:2"))))</f>
        <v>152.72727272727275</v>
      </c>
      <c r="D24" s="16">
        <f>IFERROR(100*_xlfn.IFNA(VLOOKUP($B24,KviZDarije1!$A$1:$N$1000, 9, 0), 0)/'TOP SCORES'!B$8,0)</f>
        <v>40</v>
      </c>
      <c r="E24" s="16">
        <f>IFERROR(100*_xlfn.IFNA(VLOOKUP($B24,KviZDarije2!$A$1:$N$1000, 9, 0), 0)/'TOP SCORES'!C$8,0)</f>
        <v>80</v>
      </c>
      <c r="F24" s="16">
        <f>IFERROR(100*_xlfn.IFNA(VLOOKUP($B24,KviZDarije3!$A$1:$N$1000, 9, 0), 0)/'TOP SCORES'!D$8,0)</f>
        <v>72.727272727272734</v>
      </c>
      <c r="G24" s="16">
        <f>IFERROR(100*_xlfn.IFNA(VLOOKUP($B24,KviZDarije4!$A$1:$N$1000, 9, 0), 0)/'TOP SCORES'!E$8,0)</f>
        <v>0</v>
      </c>
      <c r="H24" s="16">
        <f>IFERROR(100*_xlfn.IFNA(VLOOKUP($B24,KviZDarije5!$A$1:$N$1000, 9, 0), 0)/'TOP SCORES'!F$8,0)</f>
        <v>0</v>
      </c>
      <c r="I24" s="16">
        <f>IFERROR(100*_xlfn.IFNA(VLOOKUP($B24,KviZDarije6!$A$1:$N$1000, 9, 0), 0)/'TOP SCORES'!G$8,0)</f>
        <v>0</v>
      </c>
      <c r="J24" s="16">
        <f>IFERROR(100*_xlfn.IFNA(VLOOKUP($B24,KviZDarije7!$A$1:$N$1000, 9, 0), 0)/'TOP SCORES'!H$8,0)</f>
        <v>0</v>
      </c>
      <c r="K24" s="16">
        <f>IFERROR(100*_xlfn.IFNA(VLOOKUP($B24,KviZDarije8!$A$1:$N$1000, 9, 0), 0)/'TOP SCORES'!I$8,0)</f>
        <v>0</v>
      </c>
      <c r="L24" s="16">
        <f>IFERROR(100*_xlfn.IFNA(VLOOKUP($B24,KviZDarije9!$A$1:$N$1000, 9, 0), 0)/'TOP SCORES'!J$8,0)</f>
        <v>0</v>
      </c>
      <c r="M24" s="16">
        <f>IFERROR(100*_xlfn.IFNA(VLOOKUP($B24,KviZDarije10!$A$1:$N$1000, 9, 0), 0)/'TOP SCORES'!K$8,0)</f>
        <v>0</v>
      </c>
      <c r="N24" s="16">
        <f>IFERROR(100*_xlfn.IFNA(VLOOKUP($B24,KviZDarije11!$A$1:$N$1000, 9, 0), 0)/'TOP SCORES'!L$8,0)</f>
        <v>0</v>
      </c>
    </row>
    <row r="25" spans="1:14">
      <c r="A25" s="19">
        <f ca="1">RANK(C25,C$2:C$998)</f>
        <v>21</v>
      </c>
      <c r="B25" s="6" t="s">
        <v>16</v>
      </c>
      <c r="C25" s="17" cm="1">
        <f t="array" aca="1" ref="C25" ca="1">SUM(LARGE(D25:N25,ROW(INDIRECT("1:2"))))</f>
        <v>152.72727272727275</v>
      </c>
      <c r="D25" s="16">
        <f>IFERROR(100*_xlfn.IFNA(VLOOKUP($B25,KviZDarije1!$A$1:$N$1000, 9, 0), 0)/'TOP SCORES'!B$8,0)</f>
        <v>0</v>
      </c>
      <c r="E25" s="16">
        <f>IFERROR(100*_xlfn.IFNA(VLOOKUP($B25,KviZDarije2!$A$1:$N$1000, 9, 0), 0)/'TOP SCORES'!C$8,0)</f>
        <v>80</v>
      </c>
      <c r="F25" s="16">
        <f>IFERROR(100*_xlfn.IFNA(VLOOKUP($B25,KviZDarije3!$A$1:$N$1000, 9, 0), 0)/'TOP SCORES'!D$8,0)</f>
        <v>72.727272727272734</v>
      </c>
      <c r="G25" s="16">
        <f>IFERROR(100*_xlfn.IFNA(VLOOKUP($B25,KviZDarije4!$A$1:$N$1000, 9, 0), 0)/'TOP SCORES'!E$8,0)</f>
        <v>0</v>
      </c>
      <c r="H25" s="16">
        <f>IFERROR(100*_xlfn.IFNA(VLOOKUP($B25,KviZDarije5!$A$1:$N$1000, 9, 0), 0)/'TOP SCORES'!F$8,0)</f>
        <v>0</v>
      </c>
      <c r="I25" s="16">
        <f>IFERROR(100*_xlfn.IFNA(VLOOKUP($B25,KviZDarije6!$A$1:$N$1000, 9, 0), 0)/'TOP SCORES'!G$8,0)</f>
        <v>0</v>
      </c>
      <c r="J25" s="16">
        <f>IFERROR(100*_xlfn.IFNA(VLOOKUP($B25,KviZDarije7!$A$1:$N$1000, 9, 0), 0)/'TOP SCORES'!H$8,0)</f>
        <v>0</v>
      </c>
      <c r="K25" s="16">
        <f>IFERROR(100*_xlfn.IFNA(VLOOKUP($B25,KviZDarije8!$A$1:$N$1000, 9, 0), 0)/'TOP SCORES'!I$8,0)</f>
        <v>0</v>
      </c>
      <c r="L25" s="16">
        <f>IFERROR(100*_xlfn.IFNA(VLOOKUP($B25,KviZDarije9!$A$1:$N$1000, 9, 0), 0)/'TOP SCORES'!J$8,0)</f>
        <v>0</v>
      </c>
      <c r="M25" s="16">
        <f>IFERROR(100*_xlfn.IFNA(VLOOKUP($B25,KviZDarije10!$A$1:$N$1000, 9, 0), 0)/'TOP SCORES'!K$8,0)</f>
        <v>0</v>
      </c>
      <c r="N25" s="16">
        <f>IFERROR(100*_xlfn.IFNA(VLOOKUP($B25,KviZDarije11!$A$1:$N$1000, 9, 0), 0)/'TOP SCORES'!L$8,0)</f>
        <v>0</v>
      </c>
    </row>
    <row r="26" spans="1:14">
      <c r="A26" s="19">
        <f ca="1">RANK(C26,C$2:C$998)</f>
        <v>21</v>
      </c>
      <c r="B26" s="6" t="s">
        <v>206</v>
      </c>
      <c r="C26" s="17" cm="1">
        <f t="array" aca="1" ref="C26" ca="1">SUM(LARGE(D26:N26,ROW(INDIRECT("1:2"))))</f>
        <v>152.72727272727275</v>
      </c>
      <c r="D26" s="16">
        <f>IFERROR(100*_xlfn.IFNA(VLOOKUP($B26,KviZDarije1!$A$1:$N$1000, 9, 0), 0)/'TOP SCORES'!B$8,0)</f>
        <v>0</v>
      </c>
      <c r="E26" s="16">
        <f>IFERROR(100*_xlfn.IFNA(VLOOKUP($B26,KviZDarije2!$A$1:$N$1000, 9, 0), 0)/'TOP SCORES'!C$8,0)</f>
        <v>80</v>
      </c>
      <c r="F26" s="16">
        <f>IFERROR(100*_xlfn.IFNA(VLOOKUP($B26,KviZDarije3!$A$1:$N$1000, 9, 0), 0)/'TOP SCORES'!D$8,0)</f>
        <v>72.727272727272734</v>
      </c>
      <c r="G26" s="16">
        <f>IFERROR(100*_xlfn.IFNA(VLOOKUP($B26,KviZDarije4!$A$1:$N$1000, 9, 0), 0)/'TOP SCORES'!E$8,0)</f>
        <v>0</v>
      </c>
      <c r="H26" s="16">
        <f>IFERROR(100*_xlfn.IFNA(VLOOKUP($B26,KviZDarije5!$A$1:$N$1000, 9, 0), 0)/'TOP SCORES'!F$8,0)</f>
        <v>0</v>
      </c>
      <c r="I26" s="16">
        <f>IFERROR(100*_xlfn.IFNA(VLOOKUP($B26,KviZDarije6!$A$1:$N$1000, 9, 0), 0)/'TOP SCORES'!G$8,0)</f>
        <v>0</v>
      </c>
      <c r="J26" s="16">
        <f>IFERROR(100*_xlfn.IFNA(VLOOKUP($B26,KviZDarije7!$A$1:$N$1000, 9, 0), 0)/'TOP SCORES'!H$8,0)</f>
        <v>0</v>
      </c>
      <c r="K26" s="16">
        <f>IFERROR(100*_xlfn.IFNA(VLOOKUP($B26,KviZDarije8!$A$1:$N$1000, 9, 0), 0)/'TOP SCORES'!I$8,0)</f>
        <v>0</v>
      </c>
      <c r="L26" s="16">
        <f>IFERROR(100*_xlfn.IFNA(VLOOKUP($B26,KviZDarije9!$A$1:$N$1000, 9, 0), 0)/'TOP SCORES'!J$8,0)</f>
        <v>0</v>
      </c>
      <c r="M26" s="16">
        <f>IFERROR(100*_xlfn.IFNA(VLOOKUP($B26,KviZDarije10!$A$1:$N$1000, 9, 0), 0)/'TOP SCORES'!K$8,0)</f>
        <v>0</v>
      </c>
      <c r="N26" s="16">
        <f>IFERROR(100*_xlfn.IFNA(VLOOKUP($B26,KviZDarije11!$A$1:$N$1000, 9, 0), 0)/'TOP SCORES'!L$8,0)</f>
        <v>0</v>
      </c>
    </row>
    <row r="27" spans="1:14">
      <c r="A27" s="19">
        <f ca="1">RANK(C27,C$2:C$998)</f>
        <v>26</v>
      </c>
      <c r="B27" s="14" t="s">
        <v>87</v>
      </c>
      <c r="C27" s="17" cm="1">
        <f t="array" aca="1" ref="C27" ca="1">SUM(LARGE(D27:N27,ROW(INDIRECT("1:2"))))</f>
        <v>151.81818181818181</v>
      </c>
      <c r="D27" s="16">
        <f>IFERROR(100*_xlfn.IFNA(VLOOKUP($B27,KviZDarije1!$A$1:$N$1000, 9, 0), 0)/'TOP SCORES'!B$8,0)</f>
        <v>70</v>
      </c>
      <c r="E27" s="16">
        <f>IFERROR(100*_xlfn.IFNA(VLOOKUP($B27,KviZDarije2!$A$1:$N$1000, 9, 0), 0)/'TOP SCORES'!C$8,0)</f>
        <v>70</v>
      </c>
      <c r="F27" s="16">
        <f>IFERROR(100*_xlfn.IFNA(VLOOKUP($B27,KviZDarije3!$A$1:$N$1000, 9, 0), 0)/'TOP SCORES'!D$8,0)</f>
        <v>81.818181818181813</v>
      </c>
      <c r="G27" s="16">
        <f>IFERROR(100*_xlfn.IFNA(VLOOKUP($B27,KviZDarije4!$A$1:$N$1000, 9, 0), 0)/'TOP SCORES'!E$8,0)</f>
        <v>0</v>
      </c>
      <c r="H27" s="16">
        <f>IFERROR(100*_xlfn.IFNA(VLOOKUP($B27,KviZDarije5!$A$1:$N$1000, 9, 0), 0)/'TOP SCORES'!F$8,0)</f>
        <v>0</v>
      </c>
      <c r="I27" s="16">
        <f>IFERROR(100*_xlfn.IFNA(VLOOKUP($B27,KviZDarije6!$A$1:$N$1000, 9, 0), 0)/'TOP SCORES'!G$8,0)</f>
        <v>0</v>
      </c>
      <c r="J27" s="16">
        <f>IFERROR(100*_xlfn.IFNA(VLOOKUP($B27,KviZDarije7!$A$1:$N$1000, 9, 0), 0)/'TOP SCORES'!H$8,0)</f>
        <v>0</v>
      </c>
      <c r="K27" s="16">
        <f>IFERROR(100*_xlfn.IFNA(VLOOKUP($B27,KviZDarije8!$A$1:$N$1000, 9, 0), 0)/'TOP SCORES'!I$8,0)</f>
        <v>0</v>
      </c>
      <c r="L27" s="16">
        <f>IFERROR(100*_xlfn.IFNA(VLOOKUP($B27,KviZDarije9!$A$1:$N$1000, 9, 0), 0)/'TOP SCORES'!J$8,0)</f>
        <v>0</v>
      </c>
      <c r="M27" s="16">
        <f>IFERROR(100*_xlfn.IFNA(VLOOKUP($B27,KviZDarije10!$A$1:$N$1000, 9, 0), 0)/'TOP SCORES'!K$8,0)</f>
        <v>0</v>
      </c>
      <c r="N27" s="16">
        <f>IFERROR(100*_xlfn.IFNA(VLOOKUP($B27,KviZDarije11!$A$1:$N$1000, 9, 0), 0)/'TOP SCORES'!L$8,0)</f>
        <v>0</v>
      </c>
    </row>
    <row r="28" spans="1:14">
      <c r="A28" s="19">
        <f ca="1">RANK(C28,C$2:C$998)</f>
        <v>26</v>
      </c>
      <c r="B28" s="14" t="s">
        <v>205</v>
      </c>
      <c r="C28" s="17" cm="1">
        <f t="array" aca="1" ref="C28" ca="1">SUM(LARGE(D28:N28,ROW(INDIRECT("1:2"))))</f>
        <v>151.81818181818181</v>
      </c>
      <c r="D28" s="16">
        <f>IFERROR(100*_xlfn.IFNA(VLOOKUP($B28,KviZDarije1!$A$1:$N$1000, 9, 0), 0)/'TOP SCORES'!B$8,0)</f>
        <v>0</v>
      </c>
      <c r="E28" s="16">
        <f>IFERROR(100*_xlfn.IFNA(VLOOKUP($B28,KviZDarije2!$A$1:$N$1000, 9, 0), 0)/'TOP SCORES'!C$8,0)</f>
        <v>70</v>
      </c>
      <c r="F28" s="16">
        <f>IFERROR(100*_xlfn.IFNA(VLOOKUP($B28,KviZDarije3!$A$1:$N$1000, 9, 0), 0)/'TOP SCORES'!D$8,0)</f>
        <v>81.818181818181813</v>
      </c>
      <c r="G28" s="16">
        <f>IFERROR(100*_xlfn.IFNA(VLOOKUP($B28,KviZDarije4!$A$1:$N$1000, 9, 0), 0)/'TOP SCORES'!E$8,0)</f>
        <v>0</v>
      </c>
      <c r="H28" s="16">
        <f>IFERROR(100*_xlfn.IFNA(VLOOKUP($B28,KviZDarije5!$A$1:$N$1000, 9, 0), 0)/'TOP SCORES'!F$8,0)</f>
        <v>0</v>
      </c>
      <c r="I28" s="16">
        <f>IFERROR(100*_xlfn.IFNA(VLOOKUP($B28,KviZDarije6!$A$1:$N$1000, 9, 0), 0)/'TOP SCORES'!G$8,0)</f>
        <v>0</v>
      </c>
      <c r="J28" s="16">
        <f>IFERROR(100*_xlfn.IFNA(VLOOKUP($B28,KviZDarije7!$A$1:$N$1000, 9, 0), 0)/'TOP SCORES'!H$8,0)</f>
        <v>0</v>
      </c>
      <c r="K28" s="16">
        <f>IFERROR(100*_xlfn.IFNA(VLOOKUP($B28,KviZDarije8!$A$1:$N$1000, 9, 0), 0)/'TOP SCORES'!I$8,0)</f>
        <v>0</v>
      </c>
      <c r="L28" s="16">
        <f>IFERROR(100*_xlfn.IFNA(VLOOKUP($B28,KviZDarije9!$A$1:$N$1000, 9, 0), 0)/'TOP SCORES'!J$8,0)</f>
        <v>0</v>
      </c>
      <c r="M28" s="16">
        <f>IFERROR(100*_xlfn.IFNA(VLOOKUP($B28,KviZDarije10!$A$1:$N$1000, 9, 0), 0)/'TOP SCORES'!K$8,0)</f>
        <v>0</v>
      </c>
      <c r="N28" s="16">
        <f>IFERROR(100*_xlfn.IFNA(VLOOKUP($B28,KviZDarije11!$A$1:$N$1000, 9, 0), 0)/'TOP SCORES'!L$8,0)</f>
        <v>0</v>
      </c>
    </row>
    <row r="29" spans="1:14">
      <c r="A29" s="19">
        <f ca="1">RANK(C29,C$2:C$998)</f>
        <v>28</v>
      </c>
      <c r="B29" s="14" t="s">
        <v>160</v>
      </c>
      <c r="C29" s="17" cm="1">
        <f t="array" aca="1" ref="C29" ca="1">SUM(LARGE(D29:N29,ROW(INDIRECT("1:2"))))</f>
        <v>150</v>
      </c>
      <c r="D29" s="16">
        <f>IFERROR(100*_xlfn.IFNA(VLOOKUP($B29,KviZDarije1!$A$1:$N$1000, 9, 0), 0)/'TOP SCORES'!B$8,0)</f>
        <v>70</v>
      </c>
      <c r="E29" s="16">
        <f>IFERROR(100*_xlfn.IFNA(VLOOKUP($B29,KviZDarije2!$A$1:$N$1000, 9, 0), 0)/'TOP SCORES'!C$8,0)</f>
        <v>80</v>
      </c>
      <c r="F29" s="16">
        <f>IFERROR(100*_xlfn.IFNA(VLOOKUP($B29,KviZDarije3!$A$1:$N$1000, 9, 0), 0)/'TOP SCORES'!D$8,0)</f>
        <v>63.636363636363633</v>
      </c>
      <c r="G29" s="16">
        <f>IFERROR(100*_xlfn.IFNA(VLOOKUP($B29,KviZDarije4!$A$1:$N$1000, 9, 0), 0)/'TOP SCORES'!E$8,0)</f>
        <v>0</v>
      </c>
      <c r="H29" s="16">
        <f>IFERROR(100*_xlfn.IFNA(VLOOKUP($B29,KviZDarije5!$A$1:$N$1000, 9, 0), 0)/'TOP SCORES'!F$8,0)</f>
        <v>0</v>
      </c>
      <c r="I29" s="16">
        <f>IFERROR(100*_xlfn.IFNA(VLOOKUP($B29,KviZDarije6!$A$1:$N$1000, 9, 0), 0)/'TOP SCORES'!G$8,0)</f>
        <v>0</v>
      </c>
      <c r="J29" s="16">
        <f>IFERROR(100*_xlfn.IFNA(VLOOKUP($B29,KviZDarije7!$A$1:$N$1000, 9, 0), 0)/'TOP SCORES'!H$8,0)</f>
        <v>0</v>
      </c>
      <c r="K29" s="16">
        <f>IFERROR(100*_xlfn.IFNA(VLOOKUP($B29,KviZDarije8!$A$1:$N$1000, 9, 0), 0)/'TOP SCORES'!I$8,0)</f>
        <v>0</v>
      </c>
      <c r="L29" s="16">
        <f>IFERROR(100*_xlfn.IFNA(VLOOKUP($B29,KviZDarije9!$A$1:$N$1000, 9, 0), 0)/'TOP SCORES'!J$8,0)</f>
        <v>0</v>
      </c>
      <c r="M29" s="16">
        <f>IFERROR(100*_xlfn.IFNA(VLOOKUP($B29,KviZDarije10!$A$1:$N$1000, 9, 0), 0)/'TOP SCORES'!K$8,0)</f>
        <v>0</v>
      </c>
      <c r="N29" s="16">
        <f>IFERROR(100*_xlfn.IFNA(VLOOKUP($B29,KviZDarije11!$A$1:$N$1000, 9, 0), 0)/'TOP SCORES'!L$8,0)</f>
        <v>0</v>
      </c>
    </row>
    <row r="30" spans="1:14">
      <c r="A30" s="19">
        <f ca="1">RANK(C30,C$2:C$998)</f>
        <v>28</v>
      </c>
      <c r="B30" s="6" t="s">
        <v>189</v>
      </c>
      <c r="C30" s="17" cm="1">
        <f t="array" aca="1" ref="C30" ca="1">SUM(LARGE(D30:N30,ROW(INDIRECT("1:2"))))</f>
        <v>150</v>
      </c>
      <c r="D30" s="16">
        <f>IFERROR(100*_xlfn.IFNA(VLOOKUP($B30,KviZDarije1!$A$1:$N$1000, 9, 0), 0)/'TOP SCORES'!B$8,0)</f>
        <v>60</v>
      </c>
      <c r="E30" s="16">
        <f>IFERROR(100*_xlfn.IFNA(VLOOKUP($B30,KviZDarije2!$A$1:$N$1000, 9, 0), 0)/'TOP SCORES'!C$8,0)</f>
        <v>90</v>
      </c>
      <c r="F30" s="16">
        <f>IFERROR(100*_xlfn.IFNA(VLOOKUP($B30,KviZDarije3!$A$1:$N$1000, 9, 0), 0)/'TOP SCORES'!D$8,0)</f>
        <v>54.545454545454547</v>
      </c>
      <c r="G30" s="16">
        <f>IFERROR(100*_xlfn.IFNA(VLOOKUP($B30,KviZDarije4!$A$1:$N$1000, 9, 0), 0)/'TOP SCORES'!E$8,0)</f>
        <v>0</v>
      </c>
      <c r="H30" s="16">
        <f>IFERROR(100*_xlfn.IFNA(VLOOKUP($B30,KviZDarije5!$A$1:$N$1000, 9, 0), 0)/'TOP SCORES'!F$8,0)</f>
        <v>0</v>
      </c>
      <c r="I30" s="16">
        <f>IFERROR(100*_xlfn.IFNA(VLOOKUP($B30,KviZDarije6!$A$1:$N$1000, 9, 0), 0)/'TOP SCORES'!G$8,0)</f>
        <v>0</v>
      </c>
      <c r="J30" s="16">
        <f>IFERROR(100*_xlfn.IFNA(VLOOKUP($B30,KviZDarije7!$A$1:$N$1000, 9, 0), 0)/'TOP SCORES'!H$8,0)</f>
        <v>0</v>
      </c>
      <c r="K30" s="16">
        <f>IFERROR(100*_xlfn.IFNA(VLOOKUP($B30,KviZDarije8!$A$1:$N$1000, 9, 0), 0)/'TOP SCORES'!I$8,0)</f>
        <v>0</v>
      </c>
      <c r="L30" s="16">
        <f>IFERROR(100*_xlfn.IFNA(VLOOKUP($B30,KviZDarije9!$A$1:$N$1000, 9, 0), 0)/'TOP SCORES'!J$8,0)</f>
        <v>0</v>
      </c>
      <c r="M30" s="16">
        <f>IFERROR(100*_xlfn.IFNA(VLOOKUP($B30,KviZDarije10!$A$1:$N$1000, 9, 0), 0)/'TOP SCORES'!K$8,0)</f>
        <v>0</v>
      </c>
      <c r="N30" s="16">
        <f>IFERROR(100*_xlfn.IFNA(VLOOKUP($B30,KviZDarije11!$A$1:$N$1000, 9, 0), 0)/'TOP SCORES'!L$8,0)</f>
        <v>0</v>
      </c>
    </row>
    <row r="31" spans="1:14">
      <c r="A31" s="19">
        <f ca="1">RANK(C31,C$2:C$998)</f>
        <v>28</v>
      </c>
      <c r="B31" s="6" t="s">
        <v>148</v>
      </c>
      <c r="C31" s="17" cm="1">
        <f t="array" aca="1" ref="C31" ca="1">SUM(LARGE(D31:N31,ROW(INDIRECT("1:2"))))</f>
        <v>150</v>
      </c>
      <c r="D31" s="16">
        <f>IFERROR(100*_xlfn.IFNA(VLOOKUP($B31,KviZDarije1!$A$1:$N$1000, 9, 0), 0)/'TOP SCORES'!B$8,0)</f>
        <v>70</v>
      </c>
      <c r="E31" s="16">
        <f>IFERROR(100*_xlfn.IFNA(VLOOKUP($B31,KviZDarije2!$A$1:$N$1000, 9, 0), 0)/'TOP SCORES'!C$8,0)</f>
        <v>80</v>
      </c>
      <c r="F31" s="16">
        <f>IFERROR(100*_xlfn.IFNA(VLOOKUP($B31,KviZDarije3!$A$1:$N$1000, 9, 0), 0)/'TOP SCORES'!D$8,0)</f>
        <v>0</v>
      </c>
      <c r="G31" s="16">
        <f>IFERROR(100*_xlfn.IFNA(VLOOKUP($B31,KviZDarije4!$A$1:$N$1000, 9, 0), 0)/'TOP SCORES'!E$8,0)</f>
        <v>0</v>
      </c>
      <c r="H31" s="16">
        <f>IFERROR(100*_xlfn.IFNA(VLOOKUP($B31,KviZDarije5!$A$1:$N$1000, 9, 0), 0)/'TOP SCORES'!F$8,0)</f>
        <v>0</v>
      </c>
      <c r="I31" s="16">
        <f>IFERROR(100*_xlfn.IFNA(VLOOKUP($B31,KviZDarije6!$A$1:$N$1000, 9, 0), 0)/'TOP SCORES'!G$8,0)</f>
        <v>0</v>
      </c>
      <c r="J31" s="16">
        <f>IFERROR(100*_xlfn.IFNA(VLOOKUP($B31,KviZDarije7!$A$1:$N$1000, 9, 0), 0)/'TOP SCORES'!H$8,0)</f>
        <v>0</v>
      </c>
      <c r="K31" s="16">
        <f>IFERROR(100*_xlfn.IFNA(VLOOKUP($B31,KviZDarije8!$A$1:$N$1000, 9, 0), 0)/'TOP SCORES'!I$8,0)</f>
        <v>0</v>
      </c>
      <c r="L31" s="16">
        <f>IFERROR(100*_xlfn.IFNA(VLOOKUP($B31,KviZDarije9!$A$1:$N$1000, 9, 0), 0)/'TOP SCORES'!J$8,0)</f>
        <v>0</v>
      </c>
      <c r="M31" s="16">
        <f>IFERROR(100*_xlfn.IFNA(VLOOKUP($B31,KviZDarije10!$A$1:$N$1000, 9, 0), 0)/'TOP SCORES'!K$8,0)</f>
        <v>0</v>
      </c>
      <c r="N31" s="16">
        <f>IFERROR(100*_xlfn.IFNA(VLOOKUP($B31,KviZDarije11!$A$1:$N$1000, 9, 0), 0)/'TOP SCORES'!L$8,0)</f>
        <v>0</v>
      </c>
    </row>
    <row r="32" spans="1:14">
      <c r="A32" s="19">
        <f ca="1">RANK(C32,C$2:C$998)</f>
        <v>31</v>
      </c>
      <c r="B32" s="14" t="s">
        <v>185</v>
      </c>
      <c r="C32" s="17" cm="1">
        <f t="array" aca="1" ref="C32" ca="1">SUM(LARGE(D32:N32,ROW(INDIRECT("1:2"))))</f>
        <v>145.45454545454544</v>
      </c>
      <c r="D32" s="16">
        <f>IFERROR(100*_xlfn.IFNA(VLOOKUP($B32,KviZDarije1!$A$1:$N$1000, 9, 0), 0)/'TOP SCORES'!B$8,0)</f>
        <v>40</v>
      </c>
      <c r="E32" s="16">
        <f>IFERROR(100*_xlfn.IFNA(VLOOKUP($B32,KviZDarije2!$A$1:$N$1000, 9, 0), 0)/'TOP SCORES'!C$8,0)</f>
        <v>100</v>
      </c>
      <c r="F32" s="16">
        <f>IFERROR(100*_xlfn.IFNA(VLOOKUP($B32,KviZDarije3!$A$1:$N$1000, 9, 0), 0)/'TOP SCORES'!D$8,0)</f>
        <v>45.454545454545453</v>
      </c>
      <c r="G32" s="16">
        <f>IFERROR(100*_xlfn.IFNA(VLOOKUP($B32,KviZDarije4!$A$1:$N$1000, 9, 0), 0)/'TOP SCORES'!E$8,0)</f>
        <v>0</v>
      </c>
      <c r="H32" s="16">
        <f>IFERROR(100*_xlfn.IFNA(VLOOKUP($B32,KviZDarije5!$A$1:$N$1000, 9, 0), 0)/'TOP SCORES'!F$8,0)</f>
        <v>0</v>
      </c>
      <c r="I32" s="16">
        <f>IFERROR(100*_xlfn.IFNA(VLOOKUP($B32,KviZDarije6!$A$1:$N$1000, 9, 0), 0)/'TOP SCORES'!G$8,0)</f>
        <v>0</v>
      </c>
      <c r="J32" s="16">
        <f>IFERROR(100*_xlfn.IFNA(VLOOKUP($B32,KviZDarije7!$A$1:$N$1000, 9, 0), 0)/'TOP SCORES'!H$8,0)</f>
        <v>0</v>
      </c>
      <c r="K32" s="16">
        <f>IFERROR(100*_xlfn.IFNA(VLOOKUP($B32,KviZDarije8!$A$1:$N$1000, 9, 0), 0)/'TOP SCORES'!I$8,0)</f>
        <v>0</v>
      </c>
      <c r="L32" s="16">
        <f>IFERROR(100*_xlfn.IFNA(VLOOKUP($B32,KviZDarije9!$A$1:$N$1000, 9, 0), 0)/'TOP SCORES'!J$8,0)</f>
        <v>0</v>
      </c>
      <c r="M32" s="16">
        <f>IFERROR(100*_xlfn.IFNA(VLOOKUP($B32,KviZDarije10!$A$1:$N$1000, 9, 0), 0)/'TOP SCORES'!K$8,0)</f>
        <v>0</v>
      </c>
      <c r="N32" s="16">
        <f>IFERROR(100*_xlfn.IFNA(VLOOKUP($B32,KviZDarije11!$A$1:$N$1000, 9, 0), 0)/'TOP SCORES'!L$8,0)</f>
        <v>0</v>
      </c>
    </row>
    <row r="33" spans="1:14">
      <c r="A33" s="19">
        <f ca="1">RANK(C33,C$2:C$998)</f>
        <v>32</v>
      </c>
      <c r="B33" s="6" t="s">
        <v>31</v>
      </c>
      <c r="C33" s="17" cm="1">
        <f t="array" aca="1" ref="C33" ca="1">SUM(LARGE(D33:N33,ROW(INDIRECT("1:2"))))</f>
        <v>144.54545454545456</v>
      </c>
      <c r="D33" s="16">
        <f>IFERROR(100*_xlfn.IFNA(VLOOKUP($B33,KviZDarije1!$A$1:$N$1000, 9, 0), 0)/'TOP SCORES'!B$8,0)</f>
        <v>30</v>
      </c>
      <c r="E33" s="16">
        <f>IFERROR(100*_xlfn.IFNA(VLOOKUP($B33,KviZDarije2!$A$1:$N$1000, 9, 0), 0)/'TOP SCORES'!C$8,0)</f>
        <v>90</v>
      </c>
      <c r="F33" s="16">
        <f>IFERROR(100*_xlfn.IFNA(VLOOKUP($B33,KviZDarije3!$A$1:$N$1000, 9, 0), 0)/'TOP SCORES'!D$8,0)</f>
        <v>54.545454545454547</v>
      </c>
      <c r="G33" s="16">
        <f>IFERROR(100*_xlfn.IFNA(VLOOKUP($B33,KviZDarije4!$A$1:$N$1000, 9, 0), 0)/'TOP SCORES'!E$8,0)</f>
        <v>0</v>
      </c>
      <c r="H33" s="16">
        <f>IFERROR(100*_xlfn.IFNA(VLOOKUP($B33,KviZDarije5!$A$1:$N$1000, 9, 0), 0)/'TOP SCORES'!F$8,0)</f>
        <v>0</v>
      </c>
      <c r="I33" s="16">
        <f>IFERROR(100*_xlfn.IFNA(VLOOKUP($B33,KviZDarije6!$A$1:$N$1000, 9, 0), 0)/'TOP SCORES'!G$8,0)</f>
        <v>0</v>
      </c>
      <c r="J33" s="16">
        <f>IFERROR(100*_xlfn.IFNA(VLOOKUP($B33,KviZDarije7!$A$1:$N$1000, 9, 0), 0)/'TOP SCORES'!H$8,0)</f>
        <v>0</v>
      </c>
      <c r="K33" s="16">
        <f>IFERROR(100*_xlfn.IFNA(VLOOKUP($B33,KviZDarije8!$A$1:$N$1000, 9, 0), 0)/'TOP SCORES'!I$8,0)</f>
        <v>0</v>
      </c>
      <c r="L33" s="16">
        <f>IFERROR(100*_xlfn.IFNA(VLOOKUP($B33,KviZDarije9!$A$1:$N$1000, 9, 0), 0)/'TOP SCORES'!J$8,0)</f>
        <v>0</v>
      </c>
      <c r="M33" s="16">
        <f>IFERROR(100*_xlfn.IFNA(VLOOKUP($B33,KviZDarije10!$A$1:$N$1000, 9, 0), 0)/'TOP SCORES'!K$8,0)</f>
        <v>0</v>
      </c>
      <c r="N33" s="16">
        <f>IFERROR(100*_xlfn.IFNA(VLOOKUP($B33,KviZDarije11!$A$1:$N$1000, 9, 0), 0)/'TOP SCORES'!L$8,0)</f>
        <v>0</v>
      </c>
    </row>
    <row r="34" spans="1:14">
      <c r="A34" s="19">
        <f ca="1">RANK(C34,C$2:C$998)</f>
        <v>33</v>
      </c>
      <c r="B34" s="45" t="s">
        <v>129</v>
      </c>
      <c r="C34" s="17" cm="1">
        <f t="array" aca="1" ref="C34" ca="1">SUM(LARGE(D34:N34,ROW(INDIRECT("1:2"))))</f>
        <v>143.63636363636363</v>
      </c>
      <c r="D34" s="16">
        <f>IFERROR(100*_xlfn.IFNA(VLOOKUP($B34,KviZDarije1!$A$1:$N$1000, 9, 0), 0)/'TOP SCORES'!B$8,0)</f>
        <v>40</v>
      </c>
      <c r="E34" s="16">
        <f>IFERROR(100*_xlfn.IFNA(VLOOKUP($B34,KviZDarije2!$A$1:$N$1000, 9, 0), 0)/'TOP SCORES'!C$8,0)</f>
        <v>80</v>
      </c>
      <c r="F34" s="16">
        <f>IFERROR(100*_xlfn.IFNA(VLOOKUP($B34,KviZDarije3!$A$1:$N$1000, 9, 0), 0)/'TOP SCORES'!D$8,0)</f>
        <v>63.636363636363633</v>
      </c>
      <c r="G34" s="16">
        <f>IFERROR(100*_xlfn.IFNA(VLOOKUP($B34,KviZDarije4!$A$1:$N$1000, 9, 0), 0)/'TOP SCORES'!E$8,0)</f>
        <v>0</v>
      </c>
      <c r="H34" s="16">
        <f>IFERROR(100*_xlfn.IFNA(VLOOKUP($B34,KviZDarije5!$A$1:$N$1000, 9, 0), 0)/'TOP SCORES'!F$8,0)</f>
        <v>0</v>
      </c>
      <c r="I34" s="16">
        <f>IFERROR(100*_xlfn.IFNA(VLOOKUP($B34,KviZDarije6!$A$1:$N$1000, 9, 0), 0)/'TOP SCORES'!G$8,0)</f>
        <v>0</v>
      </c>
      <c r="J34" s="16">
        <f>IFERROR(100*_xlfn.IFNA(VLOOKUP($B34,KviZDarije7!$A$1:$N$1000, 9, 0), 0)/'TOP SCORES'!H$8,0)</f>
        <v>0</v>
      </c>
      <c r="K34" s="16">
        <f>IFERROR(100*_xlfn.IFNA(VLOOKUP($B34,KviZDarije8!$A$1:$N$1000, 9, 0), 0)/'TOP SCORES'!I$8,0)</f>
        <v>0</v>
      </c>
      <c r="L34" s="16">
        <f>IFERROR(100*_xlfn.IFNA(VLOOKUP($B34,KviZDarije9!$A$1:$N$1000, 9, 0), 0)/'TOP SCORES'!J$8,0)</f>
        <v>0</v>
      </c>
      <c r="M34" s="16">
        <f>IFERROR(100*_xlfn.IFNA(VLOOKUP($B34,KviZDarije10!$A$1:$N$1000, 9, 0), 0)/'TOP SCORES'!K$8,0)</f>
        <v>0</v>
      </c>
      <c r="N34" s="16">
        <f>IFERROR(100*_xlfn.IFNA(VLOOKUP($B34,KviZDarije11!$A$1:$N$1000, 9, 0), 0)/'TOP SCORES'!L$8,0)</f>
        <v>0</v>
      </c>
    </row>
    <row r="35" spans="1:14">
      <c r="A35" s="19">
        <f ca="1">RANK(C35,C$2:C$998)</f>
        <v>33</v>
      </c>
      <c r="B35" s="14" t="s">
        <v>186</v>
      </c>
      <c r="C35" s="17" cm="1">
        <f t="array" aca="1" ref="C35" ca="1">SUM(LARGE(D35:N35,ROW(INDIRECT("1:2"))))</f>
        <v>143.63636363636363</v>
      </c>
      <c r="D35" s="16">
        <f>IFERROR(100*_xlfn.IFNA(VLOOKUP($B35,KviZDarije1!$A$1:$N$1000, 9, 0), 0)/'TOP SCORES'!B$8,0)</f>
        <v>30</v>
      </c>
      <c r="E35" s="16">
        <f>IFERROR(100*_xlfn.IFNA(VLOOKUP($B35,KviZDarije2!$A$1:$N$1000, 9, 0), 0)/'TOP SCORES'!C$8,0)</f>
        <v>80</v>
      </c>
      <c r="F35" s="16">
        <f>IFERROR(100*_xlfn.IFNA(VLOOKUP($B35,KviZDarije3!$A$1:$N$1000, 9, 0), 0)/'TOP SCORES'!D$8,0)</f>
        <v>63.636363636363633</v>
      </c>
      <c r="G35" s="16">
        <f>IFERROR(100*_xlfn.IFNA(VLOOKUP($B35,KviZDarije4!$A$1:$N$1000, 9, 0), 0)/'TOP SCORES'!E$8,0)</f>
        <v>0</v>
      </c>
      <c r="H35" s="16">
        <f>IFERROR(100*_xlfn.IFNA(VLOOKUP($B35,KviZDarije5!$A$1:$N$1000, 9, 0), 0)/'TOP SCORES'!F$8,0)</f>
        <v>0</v>
      </c>
      <c r="I35" s="16">
        <f>IFERROR(100*_xlfn.IFNA(VLOOKUP($B35,KviZDarije6!$A$1:$N$1000, 9, 0), 0)/'TOP SCORES'!G$8,0)</f>
        <v>0</v>
      </c>
      <c r="J35" s="16">
        <f>IFERROR(100*_xlfn.IFNA(VLOOKUP($B35,KviZDarije7!$A$1:$N$1000, 9, 0), 0)/'TOP SCORES'!H$8,0)</f>
        <v>0</v>
      </c>
      <c r="K35" s="16">
        <f>IFERROR(100*_xlfn.IFNA(VLOOKUP($B35,KviZDarije8!$A$1:$N$1000, 9, 0), 0)/'TOP SCORES'!I$8,0)</f>
        <v>0</v>
      </c>
      <c r="L35" s="16">
        <f>IFERROR(100*_xlfn.IFNA(VLOOKUP($B35,KviZDarije9!$A$1:$N$1000, 9, 0), 0)/'TOP SCORES'!J$8,0)</f>
        <v>0</v>
      </c>
      <c r="M35" s="16">
        <f>IFERROR(100*_xlfn.IFNA(VLOOKUP($B35,KviZDarije10!$A$1:$N$1000, 9, 0), 0)/'TOP SCORES'!K$8,0)</f>
        <v>0</v>
      </c>
      <c r="N35" s="16">
        <f>IFERROR(100*_xlfn.IFNA(VLOOKUP($B35,KviZDarije11!$A$1:$N$1000, 9, 0), 0)/'TOP SCORES'!L$8,0)</f>
        <v>0</v>
      </c>
    </row>
    <row r="36" spans="1:14">
      <c r="A36" s="19">
        <f ca="1">RANK(C36,C$2:C$998)</f>
        <v>33</v>
      </c>
      <c r="B36" s="14" t="s">
        <v>188</v>
      </c>
      <c r="C36" s="17" cm="1">
        <f t="array" aca="1" ref="C36" ca="1">SUM(LARGE(D36:N36,ROW(INDIRECT("1:2"))))</f>
        <v>143.63636363636363</v>
      </c>
      <c r="D36" s="16">
        <f>IFERROR(100*_xlfn.IFNA(VLOOKUP($B36,KviZDarije1!$A$1:$N$1000, 9, 0), 0)/'TOP SCORES'!B$8,0)</f>
        <v>80</v>
      </c>
      <c r="E36" s="16">
        <f>IFERROR(100*_xlfn.IFNA(VLOOKUP($B36,KviZDarije2!$A$1:$N$1000, 9, 0), 0)/'TOP SCORES'!C$8,0)</f>
        <v>0</v>
      </c>
      <c r="F36" s="16">
        <f>IFERROR(100*_xlfn.IFNA(VLOOKUP($B36,KviZDarije3!$A$1:$N$1000, 9, 0), 0)/'TOP SCORES'!D$8,0)</f>
        <v>63.636363636363633</v>
      </c>
      <c r="G36" s="16">
        <f>IFERROR(100*_xlfn.IFNA(VLOOKUP($B36,KviZDarije4!$A$1:$N$1000, 9, 0), 0)/'TOP SCORES'!E$8,0)</f>
        <v>0</v>
      </c>
      <c r="H36" s="16">
        <f>IFERROR(100*_xlfn.IFNA(VLOOKUP($B36,KviZDarije5!$A$1:$N$1000, 9, 0), 0)/'TOP SCORES'!F$8,0)</f>
        <v>0</v>
      </c>
      <c r="I36" s="16">
        <f>IFERROR(100*_xlfn.IFNA(VLOOKUP($B36,KviZDarije6!$A$1:$N$1000, 9, 0), 0)/'TOP SCORES'!G$8,0)</f>
        <v>0</v>
      </c>
      <c r="J36" s="16">
        <f>IFERROR(100*_xlfn.IFNA(VLOOKUP($B36,KviZDarije7!$A$1:$N$1000, 9, 0), 0)/'TOP SCORES'!H$8,0)</f>
        <v>0</v>
      </c>
      <c r="K36" s="16">
        <f>IFERROR(100*_xlfn.IFNA(VLOOKUP($B36,KviZDarije8!$A$1:$N$1000, 9, 0), 0)/'TOP SCORES'!I$8,0)</f>
        <v>0</v>
      </c>
      <c r="L36" s="16">
        <f>IFERROR(100*_xlfn.IFNA(VLOOKUP($B36,KviZDarije9!$A$1:$N$1000, 9, 0), 0)/'TOP SCORES'!J$8,0)</f>
        <v>0</v>
      </c>
      <c r="M36" s="16">
        <f>IFERROR(100*_xlfn.IFNA(VLOOKUP($B36,KviZDarije10!$A$1:$N$1000, 9, 0), 0)/'TOP SCORES'!K$8,0)</f>
        <v>0</v>
      </c>
      <c r="N36" s="16">
        <f>IFERROR(100*_xlfn.IFNA(VLOOKUP($B36,KviZDarije11!$A$1:$N$1000, 9, 0), 0)/'TOP SCORES'!L$8,0)</f>
        <v>0</v>
      </c>
    </row>
    <row r="37" spans="1:14">
      <c r="A37" s="19">
        <f ca="1">RANK(C37,C$2:C$998)</f>
        <v>36</v>
      </c>
      <c r="B37" s="10" t="s">
        <v>25</v>
      </c>
      <c r="C37" s="17" cm="1">
        <f t="array" aca="1" ref="C37" ca="1">SUM(LARGE(D37:N37,ROW(INDIRECT("1:2"))))</f>
        <v>142.72727272727275</v>
      </c>
      <c r="D37" s="16">
        <f>IFERROR(100*_xlfn.IFNA(VLOOKUP($B37,KviZDarije1!$A$1:$N$1000, 9, 0), 0)/'TOP SCORES'!B$8,0)</f>
        <v>70</v>
      </c>
      <c r="E37" s="16">
        <f>IFERROR(100*_xlfn.IFNA(VLOOKUP($B37,KviZDarije2!$A$1:$N$1000, 9, 0), 0)/'TOP SCORES'!C$8,0)</f>
        <v>70</v>
      </c>
      <c r="F37" s="16">
        <f>IFERROR(100*_xlfn.IFNA(VLOOKUP($B37,KviZDarije3!$A$1:$N$1000, 9, 0), 0)/'TOP SCORES'!D$8,0)</f>
        <v>72.727272727272734</v>
      </c>
      <c r="G37" s="16">
        <f>IFERROR(100*_xlfn.IFNA(VLOOKUP($B37,KviZDarije4!$A$1:$N$1000, 9, 0), 0)/'TOP SCORES'!E$8,0)</f>
        <v>0</v>
      </c>
      <c r="H37" s="16">
        <f>IFERROR(100*_xlfn.IFNA(VLOOKUP($B37,KviZDarije5!$A$1:$N$1000, 9, 0), 0)/'TOP SCORES'!F$8,0)</f>
        <v>0</v>
      </c>
      <c r="I37" s="16">
        <f>IFERROR(100*_xlfn.IFNA(VLOOKUP($B37,KviZDarije6!$A$1:$N$1000, 9, 0), 0)/'TOP SCORES'!G$8,0)</f>
        <v>0</v>
      </c>
      <c r="J37" s="16">
        <f>IFERROR(100*_xlfn.IFNA(VLOOKUP($B37,KviZDarije7!$A$1:$N$1000, 9, 0), 0)/'TOP SCORES'!H$8,0)</f>
        <v>0</v>
      </c>
      <c r="K37" s="16">
        <f>IFERROR(100*_xlfn.IFNA(VLOOKUP($B37,KviZDarije8!$A$1:$N$1000, 9, 0), 0)/'TOP SCORES'!I$8,0)</f>
        <v>0</v>
      </c>
      <c r="L37" s="16">
        <f>IFERROR(100*_xlfn.IFNA(VLOOKUP($B37,KviZDarije9!$A$1:$N$1000, 9, 0), 0)/'TOP SCORES'!J$8,0)</f>
        <v>0</v>
      </c>
      <c r="M37" s="16">
        <f>IFERROR(100*_xlfn.IFNA(VLOOKUP($B37,KviZDarije10!$A$1:$N$1000, 9, 0), 0)/'TOP SCORES'!K$8,0)</f>
        <v>0</v>
      </c>
      <c r="N37" s="16">
        <f>IFERROR(100*_xlfn.IFNA(VLOOKUP($B37,KviZDarije11!$A$1:$N$1000, 9, 0), 0)/'TOP SCORES'!L$8,0)</f>
        <v>0</v>
      </c>
    </row>
    <row r="38" spans="1:14">
      <c r="A38" s="19">
        <f ca="1">RANK(C38,C$2:C$998)</f>
        <v>36</v>
      </c>
      <c r="B38" s="10" t="s">
        <v>100</v>
      </c>
      <c r="C38" s="17" cm="1">
        <f t="array" aca="1" ref="C38" ca="1">SUM(LARGE(D38:N38,ROW(INDIRECT("1:2"))))</f>
        <v>142.72727272727275</v>
      </c>
      <c r="D38" s="16">
        <f>IFERROR(100*_xlfn.IFNA(VLOOKUP($B38,KviZDarije1!$A$1:$N$1000, 9, 0), 0)/'TOP SCORES'!B$8,0)</f>
        <v>60</v>
      </c>
      <c r="E38" s="16">
        <f>IFERROR(100*_xlfn.IFNA(VLOOKUP($B38,KviZDarije2!$A$1:$N$1000, 9, 0), 0)/'TOP SCORES'!C$8,0)</f>
        <v>70</v>
      </c>
      <c r="F38" s="16">
        <f>IFERROR(100*_xlfn.IFNA(VLOOKUP($B38,KviZDarije3!$A$1:$N$1000, 9, 0), 0)/'TOP SCORES'!D$8,0)</f>
        <v>72.727272727272734</v>
      </c>
      <c r="G38" s="16">
        <f>IFERROR(100*_xlfn.IFNA(VLOOKUP($B38,KviZDarije4!$A$1:$N$1000, 9, 0), 0)/'TOP SCORES'!E$8,0)</f>
        <v>0</v>
      </c>
      <c r="H38" s="16">
        <f>IFERROR(100*_xlfn.IFNA(VLOOKUP($B38,KviZDarije5!$A$1:$N$1000, 9, 0), 0)/'TOP SCORES'!F$8,0)</f>
        <v>0</v>
      </c>
      <c r="I38" s="16">
        <f>IFERROR(100*_xlfn.IFNA(VLOOKUP($B38,KviZDarije6!$A$1:$N$1000, 9, 0), 0)/'TOP SCORES'!G$8,0)</f>
        <v>0</v>
      </c>
      <c r="J38" s="16">
        <f>IFERROR(100*_xlfn.IFNA(VLOOKUP($B38,KviZDarije7!$A$1:$N$1000, 9, 0), 0)/'TOP SCORES'!H$8,0)</f>
        <v>0</v>
      </c>
      <c r="K38" s="16">
        <f>IFERROR(100*_xlfn.IFNA(VLOOKUP($B38,KviZDarije8!$A$1:$N$1000, 9, 0), 0)/'TOP SCORES'!I$8,0)</f>
        <v>0</v>
      </c>
      <c r="L38" s="16">
        <f>IFERROR(100*_xlfn.IFNA(VLOOKUP($B38,KviZDarije9!$A$1:$N$1000, 9, 0), 0)/'TOP SCORES'!J$8,0)</f>
        <v>0</v>
      </c>
      <c r="M38" s="16">
        <f>IFERROR(100*_xlfn.IFNA(VLOOKUP($B38,KviZDarije10!$A$1:$N$1000, 9, 0), 0)/'TOP SCORES'!K$8,0)</f>
        <v>0</v>
      </c>
      <c r="N38" s="16">
        <f>IFERROR(100*_xlfn.IFNA(VLOOKUP($B38,KviZDarije11!$A$1:$N$1000, 9, 0), 0)/'TOP SCORES'!L$8,0)</f>
        <v>0</v>
      </c>
    </row>
    <row r="39" spans="1:14">
      <c r="A39" s="19">
        <f ca="1">RANK(C39,C$2:C$998)</f>
        <v>36</v>
      </c>
      <c r="B39" s="10" t="s">
        <v>127</v>
      </c>
      <c r="C39" s="17" cm="1">
        <f t="array" aca="1" ref="C39" ca="1">SUM(LARGE(D39:N39,ROW(INDIRECT("1:2"))))</f>
        <v>142.72727272727275</v>
      </c>
      <c r="D39" s="16">
        <f>IFERROR(100*_xlfn.IFNA(VLOOKUP($B39,KviZDarije1!$A$1:$N$1000, 9, 0), 0)/'TOP SCORES'!B$8,0)</f>
        <v>50</v>
      </c>
      <c r="E39" s="16">
        <f>IFERROR(100*_xlfn.IFNA(VLOOKUP($B39,KviZDarije2!$A$1:$N$1000, 9, 0), 0)/'TOP SCORES'!C$8,0)</f>
        <v>70</v>
      </c>
      <c r="F39" s="16">
        <f>IFERROR(100*_xlfn.IFNA(VLOOKUP($B39,KviZDarije3!$A$1:$N$1000, 9, 0), 0)/'TOP SCORES'!D$8,0)</f>
        <v>72.727272727272734</v>
      </c>
      <c r="G39" s="16">
        <f>IFERROR(100*_xlfn.IFNA(VLOOKUP($B39,KviZDarije4!$A$1:$N$1000, 9, 0), 0)/'TOP SCORES'!E$8,0)</f>
        <v>0</v>
      </c>
      <c r="H39" s="16">
        <f>IFERROR(100*_xlfn.IFNA(VLOOKUP($B39,KviZDarije5!$A$1:$N$1000, 9, 0), 0)/'TOP SCORES'!F$8,0)</f>
        <v>0</v>
      </c>
      <c r="I39" s="16">
        <f>IFERROR(100*_xlfn.IFNA(VLOOKUP($B39,KviZDarije6!$A$1:$N$1000, 9, 0), 0)/'TOP SCORES'!G$8,0)</f>
        <v>0</v>
      </c>
      <c r="J39" s="16">
        <f>IFERROR(100*_xlfn.IFNA(VLOOKUP($B39,KviZDarije7!$A$1:$N$1000, 9, 0), 0)/'TOP SCORES'!H$8,0)</f>
        <v>0</v>
      </c>
      <c r="K39" s="16">
        <f>IFERROR(100*_xlfn.IFNA(VLOOKUP($B39,KviZDarije8!$A$1:$N$1000, 9, 0), 0)/'TOP SCORES'!I$8,0)</f>
        <v>0</v>
      </c>
      <c r="L39" s="16">
        <f>IFERROR(100*_xlfn.IFNA(VLOOKUP($B39,KviZDarije9!$A$1:$N$1000, 9, 0), 0)/'TOP SCORES'!J$8,0)</f>
        <v>0</v>
      </c>
      <c r="M39" s="16">
        <f>IFERROR(100*_xlfn.IFNA(VLOOKUP($B39,KviZDarije10!$A$1:$N$1000, 9, 0), 0)/'TOP SCORES'!K$8,0)</f>
        <v>0</v>
      </c>
      <c r="N39" s="16">
        <f>IFERROR(100*_xlfn.IFNA(VLOOKUP($B39,KviZDarije11!$A$1:$N$1000, 9, 0), 0)/'TOP SCORES'!L$8,0)</f>
        <v>0</v>
      </c>
    </row>
    <row r="40" spans="1:14">
      <c r="A40" s="19">
        <f ca="1">RANK(C40,C$2:C$998)</f>
        <v>36</v>
      </c>
      <c r="B40" s="6" t="s">
        <v>157</v>
      </c>
      <c r="C40" s="17" cm="1">
        <f t="array" aca="1" ref="C40" ca="1">SUM(LARGE(D40:N40,ROW(INDIRECT("1:2"))))</f>
        <v>142.72727272727275</v>
      </c>
      <c r="D40" s="16">
        <f>IFERROR(100*_xlfn.IFNA(VLOOKUP($B40,KviZDarije1!$A$1:$N$1000, 9, 0), 0)/'TOP SCORES'!B$8,0)</f>
        <v>70</v>
      </c>
      <c r="E40" s="16">
        <f>IFERROR(100*_xlfn.IFNA(VLOOKUP($B40,KviZDarije2!$A$1:$N$1000, 9, 0), 0)/'TOP SCORES'!C$8,0)</f>
        <v>40</v>
      </c>
      <c r="F40" s="16">
        <f>IFERROR(100*_xlfn.IFNA(VLOOKUP($B40,KviZDarije3!$A$1:$N$1000, 9, 0), 0)/'TOP SCORES'!D$8,0)</f>
        <v>72.727272727272734</v>
      </c>
      <c r="G40" s="16">
        <f>IFERROR(100*_xlfn.IFNA(VLOOKUP($B40,KviZDarije4!$A$1:$N$1000, 9, 0), 0)/'TOP SCORES'!E$8,0)</f>
        <v>0</v>
      </c>
      <c r="H40" s="16">
        <f>IFERROR(100*_xlfn.IFNA(VLOOKUP($B40,KviZDarije5!$A$1:$N$1000, 9, 0), 0)/'TOP SCORES'!F$8,0)</f>
        <v>0</v>
      </c>
      <c r="I40" s="16">
        <f>IFERROR(100*_xlfn.IFNA(VLOOKUP($B40,KviZDarije6!$A$1:$N$1000, 9, 0), 0)/'TOP SCORES'!G$8,0)</f>
        <v>0</v>
      </c>
      <c r="J40" s="16">
        <f>IFERROR(100*_xlfn.IFNA(VLOOKUP($B40,KviZDarije7!$A$1:$N$1000, 9, 0), 0)/'TOP SCORES'!H$8,0)</f>
        <v>0</v>
      </c>
      <c r="K40" s="16">
        <f>IFERROR(100*_xlfn.IFNA(VLOOKUP($B40,KviZDarije8!$A$1:$N$1000, 9, 0), 0)/'TOP SCORES'!I$8,0)</f>
        <v>0</v>
      </c>
      <c r="L40" s="16">
        <f>IFERROR(100*_xlfn.IFNA(VLOOKUP($B40,KviZDarije9!$A$1:$N$1000, 9, 0), 0)/'TOP SCORES'!J$8,0)</f>
        <v>0</v>
      </c>
      <c r="M40" s="16">
        <f>IFERROR(100*_xlfn.IFNA(VLOOKUP($B40,KviZDarije10!$A$1:$N$1000, 9, 0), 0)/'TOP SCORES'!K$8,0)</f>
        <v>0</v>
      </c>
      <c r="N40" s="16">
        <f>IFERROR(100*_xlfn.IFNA(VLOOKUP($B40,KviZDarije11!$A$1:$N$1000, 9, 0), 0)/'TOP SCORES'!L$8,0)</f>
        <v>0</v>
      </c>
    </row>
    <row r="41" spans="1:14">
      <c r="A41" s="19">
        <f ca="1">RANK(C41,C$2:C$998)</f>
        <v>36</v>
      </c>
      <c r="B41" s="6" t="s">
        <v>209</v>
      </c>
      <c r="C41" s="17" cm="1">
        <f t="array" aca="1" ref="C41" ca="1">SUM(LARGE(D41:N41,ROW(INDIRECT("1:2"))))</f>
        <v>142.72727272727275</v>
      </c>
      <c r="D41" s="16">
        <f>IFERROR(100*_xlfn.IFNA(VLOOKUP($B41,KviZDarije1!$A$1:$N$1000, 9, 0), 0)/'TOP SCORES'!B$8,0)</f>
        <v>0</v>
      </c>
      <c r="E41" s="16">
        <f>IFERROR(100*_xlfn.IFNA(VLOOKUP($B41,KviZDarije2!$A$1:$N$1000, 9, 0), 0)/'TOP SCORES'!C$8,0)</f>
        <v>70</v>
      </c>
      <c r="F41" s="16">
        <f>IFERROR(100*_xlfn.IFNA(VLOOKUP($B41,KviZDarije3!$A$1:$N$1000, 9, 0), 0)/'TOP SCORES'!D$8,0)</f>
        <v>72.727272727272734</v>
      </c>
      <c r="G41" s="16">
        <f>IFERROR(100*_xlfn.IFNA(VLOOKUP($B41,KviZDarije4!$A$1:$N$1000, 9, 0), 0)/'TOP SCORES'!E$8,0)</f>
        <v>0</v>
      </c>
      <c r="H41" s="16">
        <f>IFERROR(100*_xlfn.IFNA(VLOOKUP($B41,KviZDarije5!$A$1:$N$1000, 9, 0), 0)/'TOP SCORES'!F$8,0)</f>
        <v>0</v>
      </c>
      <c r="I41" s="16">
        <f>IFERROR(100*_xlfn.IFNA(VLOOKUP($B41,KviZDarije6!$A$1:$N$1000, 9, 0), 0)/'TOP SCORES'!G$8,0)</f>
        <v>0</v>
      </c>
      <c r="J41" s="16">
        <f>IFERROR(100*_xlfn.IFNA(VLOOKUP($B41,KviZDarije7!$A$1:$N$1000, 9, 0), 0)/'TOP SCORES'!H$8,0)</f>
        <v>0</v>
      </c>
      <c r="K41" s="16">
        <f>IFERROR(100*_xlfn.IFNA(VLOOKUP($B41,KviZDarije8!$A$1:$N$1000, 9, 0), 0)/'TOP SCORES'!I$8,0)</f>
        <v>0</v>
      </c>
      <c r="L41" s="16">
        <f>IFERROR(100*_xlfn.IFNA(VLOOKUP($B41,KviZDarije9!$A$1:$N$1000, 9, 0), 0)/'TOP SCORES'!J$8,0)</f>
        <v>0</v>
      </c>
      <c r="M41" s="16">
        <f>IFERROR(100*_xlfn.IFNA(VLOOKUP($B41,KviZDarije10!$A$1:$N$1000, 9, 0), 0)/'TOP SCORES'!K$8,0)</f>
        <v>0</v>
      </c>
      <c r="N41" s="16">
        <f>IFERROR(100*_xlfn.IFNA(VLOOKUP($B41,KviZDarije11!$A$1:$N$1000, 9, 0), 0)/'TOP SCORES'!L$8,0)</f>
        <v>0</v>
      </c>
    </row>
    <row r="42" spans="1:14">
      <c r="A42" s="19">
        <f ca="1">RANK(C42,C$2:C$998)</f>
        <v>36</v>
      </c>
      <c r="B42" s="10" t="s">
        <v>116</v>
      </c>
      <c r="C42" s="17" cm="1">
        <f t="array" aca="1" ref="C42" ca="1">SUM(LARGE(D42:N42,ROW(INDIRECT("1:2"))))</f>
        <v>142.72727272727275</v>
      </c>
      <c r="D42" s="16">
        <f>IFERROR(100*_xlfn.IFNA(VLOOKUP($B42,KviZDarije1!$A$1:$N$1000, 9, 0), 0)/'TOP SCORES'!B$8,0)</f>
        <v>70</v>
      </c>
      <c r="E42" s="16">
        <f>IFERROR(100*_xlfn.IFNA(VLOOKUP($B42,KviZDarije2!$A$1:$N$1000, 9, 0), 0)/'TOP SCORES'!C$8,0)</f>
        <v>0</v>
      </c>
      <c r="F42" s="16">
        <f>IFERROR(100*_xlfn.IFNA(VLOOKUP($B42,KviZDarije3!$A$1:$N$1000, 9, 0), 0)/'TOP SCORES'!D$8,0)</f>
        <v>72.727272727272734</v>
      </c>
      <c r="G42" s="16">
        <f>IFERROR(100*_xlfn.IFNA(VLOOKUP($B42,KviZDarije4!$A$1:$N$1000, 9, 0), 0)/'TOP SCORES'!E$8,0)</f>
        <v>0</v>
      </c>
      <c r="H42" s="16">
        <f>IFERROR(100*_xlfn.IFNA(VLOOKUP($B42,KviZDarije5!$A$1:$N$1000, 9, 0), 0)/'TOP SCORES'!F$8,0)</f>
        <v>0</v>
      </c>
      <c r="I42" s="16">
        <f>IFERROR(100*_xlfn.IFNA(VLOOKUP($B42,KviZDarije6!$A$1:$N$1000, 9, 0), 0)/'TOP SCORES'!G$8,0)</f>
        <v>0</v>
      </c>
      <c r="J42" s="16">
        <f>IFERROR(100*_xlfn.IFNA(VLOOKUP($B42,KviZDarije7!$A$1:$N$1000, 9, 0), 0)/'TOP SCORES'!H$8,0)</f>
        <v>0</v>
      </c>
      <c r="K42" s="16">
        <f>IFERROR(100*_xlfn.IFNA(VLOOKUP($B42,KviZDarije8!$A$1:$N$1000, 9, 0), 0)/'TOP SCORES'!I$8,0)</f>
        <v>0</v>
      </c>
      <c r="L42" s="16">
        <f>IFERROR(100*_xlfn.IFNA(VLOOKUP($B42,KviZDarije9!$A$1:$N$1000, 9, 0), 0)/'TOP SCORES'!J$8,0)</f>
        <v>0</v>
      </c>
      <c r="M42" s="16">
        <f>IFERROR(100*_xlfn.IFNA(VLOOKUP($B42,KviZDarije10!$A$1:$N$1000, 9, 0), 0)/'TOP SCORES'!K$8,0)</f>
        <v>0</v>
      </c>
      <c r="N42" s="16">
        <f>IFERROR(100*_xlfn.IFNA(VLOOKUP($B42,KviZDarije11!$A$1:$N$1000, 9, 0), 0)/'TOP SCORES'!L$8,0)</f>
        <v>0</v>
      </c>
    </row>
    <row r="43" spans="1:14">
      <c r="A43" s="19">
        <f ca="1">RANK(C43,C$2:C$998)</f>
        <v>42</v>
      </c>
      <c r="B43" s="10" t="s">
        <v>121</v>
      </c>
      <c r="C43" s="17" cm="1">
        <f t="array" aca="1" ref="C43" ca="1">SUM(LARGE(D43:N43,ROW(INDIRECT("1:2"))))</f>
        <v>140</v>
      </c>
      <c r="D43" s="16">
        <f>IFERROR(100*_xlfn.IFNA(VLOOKUP($B43,KviZDarije1!$A$1:$N$1000, 9, 0), 0)/'TOP SCORES'!B$8,0)</f>
        <v>60</v>
      </c>
      <c r="E43" s="16">
        <f>IFERROR(100*_xlfn.IFNA(VLOOKUP($B43,KviZDarije2!$A$1:$N$1000, 9, 0), 0)/'TOP SCORES'!C$8,0)</f>
        <v>80</v>
      </c>
      <c r="F43" s="16">
        <f>IFERROR(100*_xlfn.IFNA(VLOOKUP($B43,KviZDarije3!$A$1:$N$1000, 9, 0), 0)/'TOP SCORES'!D$8,0)</f>
        <v>54.545454545454547</v>
      </c>
      <c r="G43" s="16">
        <f>IFERROR(100*_xlfn.IFNA(VLOOKUP($B43,KviZDarije4!$A$1:$N$1000, 9, 0), 0)/'TOP SCORES'!E$8,0)</f>
        <v>0</v>
      </c>
      <c r="H43" s="16">
        <f>IFERROR(100*_xlfn.IFNA(VLOOKUP($B43,KviZDarije5!$A$1:$N$1000, 9, 0), 0)/'TOP SCORES'!F$8,0)</f>
        <v>0</v>
      </c>
      <c r="I43" s="16">
        <f>IFERROR(100*_xlfn.IFNA(VLOOKUP($B43,KviZDarije6!$A$1:$N$1000, 9, 0), 0)/'TOP SCORES'!G$8,0)</f>
        <v>0</v>
      </c>
      <c r="J43" s="16">
        <f>IFERROR(100*_xlfn.IFNA(VLOOKUP($B43,KviZDarije7!$A$1:$N$1000, 9, 0), 0)/'TOP SCORES'!H$8,0)</f>
        <v>0</v>
      </c>
      <c r="K43" s="16">
        <f>IFERROR(100*_xlfn.IFNA(VLOOKUP($B43,KviZDarije8!$A$1:$N$1000, 9, 0), 0)/'TOP SCORES'!I$8,0)</f>
        <v>0</v>
      </c>
      <c r="L43" s="16">
        <f>IFERROR(100*_xlfn.IFNA(VLOOKUP($B43,KviZDarije9!$A$1:$N$1000, 9, 0), 0)/'TOP SCORES'!J$8,0)</f>
        <v>0</v>
      </c>
      <c r="M43" s="16">
        <f>IFERROR(100*_xlfn.IFNA(VLOOKUP($B43,KviZDarije10!$A$1:$N$1000, 9, 0), 0)/'TOP SCORES'!K$8,0)</f>
        <v>0</v>
      </c>
      <c r="N43" s="16">
        <f>IFERROR(100*_xlfn.IFNA(VLOOKUP($B43,KviZDarije11!$A$1:$N$1000, 9, 0), 0)/'TOP SCORES'!L$8,0)</f>
        <v>0</v>
      </c>
    </row>
    <row r="44" spans="1:14">
      <c r="A44" s="19">
        <f ca="1">RANK(C44,C$2:C$998)</f>
        <v>43</v>
      </c>
      <c r="B44" s="6" t="s">
        <v>24</v>
      </c>
      <c r="C44" s="17" cm="1">
        <f t="array" aca="1" ref="C44" ca="1">SUM(LARGE(D44:N44,ROW(INDIRECT("1:2"))))</f>
        <v>134.54545454545456</v>
      </c>
      <c r="D44" s="16">
        <f>IFERROR(100*_xlfn.IFNA(VLOOKUP($B44,KviZDarije1!$A$1:$N$1000, 9, 0), 0)/'TOP SCORES'!B$8,0)</f>
        <v>50</v>
      </c>
      <c r="E44" s="16">
        <f>IFERROR(100*_xlfn.IFNA(VLOOKUP($B44,KviZDarije2!$A$1:$N$1000, 9, 0), 0)/'TOP SCORES'!C$8,0)</f>
        <v>80</v>
      </c>
      <c r="F44" s="16">
        <f>IFERROR(100*_xlfn.IFNA(VLOOKUP($B44,KviZDarije3!$A$1:$N$1000, 9, 0), 0)/'TOP SCORES'!D$8,0)</f>
        <v>54.545454545454547</v>
      </c>
      <c r="G44" s="16">
        <f>IFERROR(100*_xlfn.IFNA(VLOOKUP($B44,KviZDarije4!$A$1:$N$1000, 9, 0), 0)/'TOP SCORES'!E$8,0)</f>
        <v>0</v>
      </c>
      <c r="H44" s="16">
        <f>IFERROR(100*_xlfn.IFNA(VLOOKUP($B44,KviZDarije5!$A$1:$N$1000, 9, 0), 0)/'TOP SCORES'!F$8,0)</f>
        <v>0</v>
      </c>
      <c r="I44" s="16">
        <f>IFERROR(100*_xlfn.IFNA(VLOOKUP($B44,KviZDarije6!$A$1:$N$1000, 9, 0), 0)/'TOP SCORES'!G$8,0)</f>
        <v>0</v>
      </c>
      <c r="J44" s="16">
        <f>IFERROR(100*_xlfn.IFNA(VLOOKUP($B44,KviZDarije7!$A$1:$N$1000, 9, 0), 0)/'TOP SCORES'!H$8,0)</f>
        <v>0</v>
      </c>
      <c r="K44" s="16">
        <f>IFERROR(100*_xlfn.IFNA(VLOOKUP($B44,KviZDarije8!$A$1:$N$1000, 9, 0), 0)/'TOP SCORES'!I$8,0)</f>
        <v>0</v>
      </c>
      <c r="L44" s="16">
        <f>IFERROR(100*_xlfn.IFNA(VLOOKUP($B44,KviZDarije9!$A$1:$N$1000, 9, 0), 0)/'TOP SCORES'!J$8,0)</f>
        <v>0</v>
      </c>
      <c r="M44" s="16">
        <f>IFERROR(100*_xlfn.IFNA(VLOOKUP($B44,KviZDarije10!$A$1:$N$1000, 9, 0), 0)/'TOP SCORES'!K$8,0)</f>
        <v>0</v>
      </c>
      <c r="N44" s="16">
        <f>IFERROR(100*_xlfn.IFNA(VLOOKUP($B44,KviZDarije11!$A$1:$N$1000, 9, 0), 0)/'TOP SCORES'!L$8,0)</f>
        <v>0</v>
      </c>
    </row>
    <row r="45" spans="1:14">
      <c r="A45" s="19">
        <f ca="1">RANK(C45,C$2:C$998)</f>
        <v>43</v>
      </c>
      <c r="B45" s="45" t="s">
        <v>54</v>
      </c>
      <c r="C45" s="17" cm="1">
        <f t="array" aca="1" ref="C45" ca="1">SUM(LARGE(D45:N45,ROW(INDIRECT("1:2"))))</f>
        <v>134.54545454545456</v>
      </c>
      <c r="D45" s="16">
        <f>IFERROR(100*_xlfn.IFNA(VLOOKUP($B45,KviZDarije1!$A$1:$N$1000, 9, 0), 0)/'TOP SCORES'!B$8,0)</f>
        <v>50</v>
      </c>
      <c r="E45" s="16">
        <f>IFERROR(100*_xlfn.IFNA(VLOOKUP($B45,KviZDarije2!$A$1:$N$1000, 9, 0), 0)/'TOP SCORES'!C$8,0)</f>
        <v>80</v>
      </c>
      <c r="F45" s="16">
        <f>IFERROR(100*_xlfn.IFNA(VLOOKUP($B45,KviZDarije3!$A$1:$N$1000, 9, 0), 0)/'TOP SCORES'!D$8,0)</f>
        <v>54.545454545454547</v>
      </c>
      <c r="G45" s="16">
        <f>IFERROR(100*_xlfn.IFNA(VLOOKUP($B45,KviZDarije4!$A$1:$N$1000, 9, 0), 0)/'TOP SCORES'!E$8,0)</f>
        <v>0</v>
      </c>
      <c r="H45" s="16">
        <f>IFERROR(100*_xlfn.IFNA(VLOOKUP($B45,KviZDarije5!$A$1:$N$1000, 9, 0), 0)/'TOP SCORES'!F$8,0)</f>
        <v>0</v>
      </c>
      <c r="I45" s="16">
        <f>IFERROR(100*_xlfn.IFNA(VLOOKUP($B45,KviZDarije6!$A$1:$N$1000, 9, 0), 0)/'TOP SCORES'!G$8,0)</f>
        <v>0</v>
      </c>
      <c r="J45" s="16">
        <f>IFERROR(100*_xlfn.IFNA(VLOOKUP($B45,KviZDarije7!$A$1:$N$1000, 9, 0), 0)/'TOP SCORES'!H$8,0)</f>
        <v>0</v>
      </c>
      <c r="K45" s="16">
        <f>IFERROR(100*_xlfn.IFNA(VLOOKUP($B45,KviZDarije8!$A$1:$N$1000, 9, 0), 0)/'TOP SCORES'!I$8,0)</f>
        <v>0</v>
      </c>
      <c r="L45" s="16">
        <f>IFERROR(100*_xlfn.IFNA(VLOOKUP($B45,KviZDarije9!$A$1:$N$1000, 9, 0), 0)/'TOP SCORES'!J$8,0)</f>
        <v>0</v>
      </c>
      <c r="M45" s="16">
        <f>IFERROR(100*_xlfn.IFNA(VLOOKUP($B45,KviZDarije10!$A$1:$N$1000, 9, 0), 0)/'TOP SCORES'!K$8,0)</f>
        <v>0</v>
      </c>
      <c r="N45" s="16">
        <f>IFERROR(100*_xlfn.IFNA(VLOOKUP($B45,KviZDarije11!$A$1:$N$1000, 9, 0), 0)/'TOP SCORES'!L$8,0)</f>
        <v>0</v>
      </c>
    </row>
    <row r="46" spans="1:14">
      <c r="A46" s="19">
        <f ca="1">RANK(C46,C$2:C$998)</f>
        <v>45</v>
      </c>
      <c r="B46" s="14" t="s">
        <v>11</v>
      </c>
      <c r="C46" s="17" cm="1">
        <f t="array" aca="1" ref="C46" ca="1">SUM(LARGE(D46:N46,ROW(INDIRECT("1:2"))))</f>
        <v>133.63636363636363</v>
      </c>
      <c r="D46" s="16">
        <f>IFERROR(100*_xlfn.IFNA(VLOOKUP($B46,KviZDarije1!$A$1:$N$1000, 9, 0), 0)/'TOP SCORES'!B$8,0)</f>
        <v>70</v>
      </c>
      <c r="E46" s="16">
        <f>IFERROR(100*_xlfn.IFNA(VLOOKUP($B46,KviZDarije2!$A$1:$N$1000, 9, 0), 0)/'TOP SCORES'!C$8,0)</f>
        <v>60</v>
      </c>
      <c r="F46" s="16">
        <f>IFERROR(100*_xlfn.IFNA(VLOOKUP($B46,KviZDarije3!$A$1:$N$1000, 9, 0), 0)/'TOP SCORES'!D$8,0)</f>
        <v>63.636363636363633</v>
      </c>
      <c r="G46" s="16">
        <f>IFERROR(100*_xlfn.IFNA(VLOOKUP($B46,KviZDarije4!$A$1:$N$1000, 9, 0), 0)/'TOP SCORES'!E$8,0)</f>
        <v>0</v>
      </c>
      <c r="H46" s="16">
        <f>IFERROR(100*_xlfn.IFNA(VLOOKUP($B46,KviZDarije5!$A$1:$N$1000, 9, 0), 0)/'TOP SCORES'!F$8,0)</f>
        <v>0</v>
      </c>
      <c r="I46" s="16">
        <f>IFERROR(100*_xlfn.IFNA(VLOOKUP($B46,KviZDarije6!$A$1:$N$1000, 9, 0), 0)/'TOP SCORES'!G$8,0)</f>
        <v>0</v>
      </c>
      <c r="J46" s="16">
        <f>IFERROR(100*_xlfn.IFNA(VLOOKUP($B46,KviZDarije7!$A$1:$N$1000, 9, 0), 0)/'TOP SCORES'!H$8,0)</f>
        <v>0</v>
      </c>
      <c r="K46" s="16">
        <f>IFERROR(100*_xlfn.IFNA(VLOOKUP($B46,KviZDarije8!$A$1:$N$1000, 9, 0), 0)/'TOP SCORES'!I$8,0)</f>
        <v>0</v>
      </c>
      <c r="L46" s="16">
        <f>IFERROR(100*_xlfn.IFNA(VLOOKUP($B46,KviZDarije9!$A$1:$N$1000, 9, 0), 0)/'TOP SCORES'!J$8,0)</f>
        <v>0</v>
      </c>
      <c r="M46" s="16">
        <f>IFERROR(100*_xlfn.IFNA(VLOOKUP($B46,KviZDarije10!$A$1:$N$1000, 9, 0), 0)/'TOP SCORES'!K$8,0)</f>
        <v>0</v>
      </c>
      <c r="N46" s="16">
        <f>IFERROR(100*_xlfn.IFNA(VLOOKUP($B46,KviZDarije11!$A$1:$N$1000, 9, 0), 0)/'TOP SCORES'!L$8,0)</f>
        <v>0</v>
      </c>
    </row>
    <row r="47" spans="1:14">
      <c r="A47" s="19">
        <f ca="1">RANK(C47,C$2:C$998)</f>
        <v>45</v>
      </c>
      <c r="B47" s="51" t="s">
        <v>167</v>
      </c>
      <c r="C47" s="17" cm="1">
        <f t="array" aca="1" ref="C47" ca="1">SUM(LARGE(D47:N47,ROW(INDIRECT("1:2"))))</f>
        <v>133.63636363636363</v>
      </c>
      <c r="D47" s="16">
        <f>IFERROR(100*_xlfn.IFNA(VLOOKUP($B47,KviZDarije1!$A$1:$N$1000, 9, 0), 0)/'TOP SCORES'!B$8,0)</f>
        <v>60</v>
      </c>
      <c r="E47" s="16">
        <f>IFERROR(100*_xlfn.IFNA(VLOOKUP($B47,KviZDarije2!$A$1:$N$1000, 9, 0), 0)/'TOP SCORES'!C$8,0)</f>
        <v>70</v>
      </c>
      <c r="F47" s="16">
        <f>IFERROR(100*_xlfn.IFNA(VLOOKUP($B47,KviZDarije3!$A$1:$N$1000, 9, 0), 0)/'TOP SCORES'!D$8,0)</f>
        <v>63.636363636363633</v>
      </c>
      <c r="G47" s="16">
        <f>IFERROR(100*_xlfn.IFNA(VLOOKUP($B47,KviZDarije4!$A$1:$N$1000, 9, 0), 0)/'TOP SCORES'!E$8,0)</f>
        <v>0</v>
      </c>
      <c r="H47" s="16">
        <f>IFERROR(100*_xlfn.IFNA(VLOOKUP($B47,KviZDarije5!$A$1:$N$1000, 9, 0), 0)/'TOP SCORES'!F$8,0)</f>
        <v>0</v>
      </c>
      <c r="I47" s="16">
        <f>IFERROR(100*_xlfn.IFNA(VLOOKUP($B47,KviZDarije6!$A$1:$N$1000, 9, 0), 0)/'TOP SCORES'!G$8,0)</f>
        <v>0</v>
      </c>
      <c r="J47" s="16">
        <f>IFERROR(100*_xlfn.IFNA(VLOOKUP($B47,KviZDarije7!$A$1:$N$1000, 9, 0), 0)/'TOP SCORES'!H$8,0)</f>
        <v>0</v>
      </c>
      <c r="K47" s="16">
        <f>IFERROR(100*_xlfn.IFNA(VLOOKUP($B47,KviZDarije8!$A$1:$N$1000, 9, 0), 0)/'TOP SCORES'!I$8,0)</f>
        <v>0</v>
      </c>
      <c r="L47" s="16">
        <f>IFERROR(100*_xlfn.IFNA(VLOOKUP($B47,KviZDarije9!$A$1:$N$1000, 9, 0), 0)/'TOP SCORES'!J$8,0)</f>
        <v>0</v>
      </c>
      <c r="M47" s="16">
        <f>IFERROR(100*_xlfn.IFNA(VLOOKUP($B47,KviZDarije10!$A$1:$N$1000, 9, 0), 0)/'TOP SCORES'!K$8,0)</f>
        <v>0</v>
      </c>
      <c r="N47" s="16">
        <f>IFERROR(100*_xlfn.IFNA(VLOOKUP($B47,KviZDarije11!$A$1:$N$1000, 9, 0), 0)/'TOP SCORES'!L$8,0)</f>
        <v>0</v>
      </c>
    </row>
    <row r="48" spans="1:14">
      <c r="A48" s="19">
        <f ca="1">RANK(C48,C$2:C$998)</f>
        <v>47</v>
      </c>
      <c r="B48" s="6" t="s">
        <v>39</v>
      </c>
      <c r="C48" s="17" cm="1">
        <f t="array" aca="1" ref="C48" ca="1">SUM(LARGE(D48:N48,ROW(INDIRECT("1:2"))))</f>
        <v>132.72727272727275</v>
      </c>
      <c r="D48" s="16">
        <f>IFERROR(100*_xlfn.IFNA(VLOOKUP($B48,KviZDarije1!$A$1:$N$1000, 9, 0), 0)/'TOP SCORES'!B$8,0)</f>
        <v>60</v>
      </c>
      <c r="E48" s="16">
        <f>IFERROR(100*_xlfn.IFNA(VLOOKUP($B48,KviZDarije2!$A$1:$N$1000, 9, 0), 0)/'TOP SCORES'!C$8,0)</f>
        <v>60</v>
      </c>
      <c r="F48" s="16">
        <f>IFERROR(100*_xlfn.IFNA(VLOOKUP($B48,KviZDarije3!$A$1:$N$1000, 9, 0), 0)/'TOP SCORES'!D$8,0)</f>
        <v>72.727272727272734</v>
      </c>
      <c r="G48" s="16">
        <f>IFERROR(100*_xlfn.IFNA(VLOOKUP($B48,KviZDarije4!$A$1:$N$1000, 9, 0), 0)/'TOP SCORES'!E$8,0)</f>
        <v>0</v>
      </c>
      <c r="H48" s="16">
        <f>IFERROR(100*_xlfn.IFNA(VLOOKUP($B48,KviZDarije5!$A$1:$N$1000, 9, 0), 0)/'TOP SCORES'!F$8,0)</f>
        <v>0</v>
      </c>
      <c r="I48" s="16">
        <f>IFERROR(100*_xlfn.IFNA(VLOOKUP($B48,KviZDarije6!$A$1:$N$1000, 9, 0), 0)/'TOP SCORES'!G$8,0)</f>
        <v>0</v>
      </c>
      <c r="J48" s="16">
        <f>IFERROR(100*_xlfn.IFNA(VLOOKUP($B48,KviZDarije7!$A$1:$N$1000, 9, 0), 0)/'TOP SCORES'!H$8,0)</f>
        <v>0</v>
      </c>
      <c r="K48" s="16">
        <f>IFERROR(100*_xlfn.IFNA(VLOOKUP($B48,KviZDarije8!$A$1:$N$1000, 9, 0), 0)/'TOP SCORES'!I$8,0)</f>
        <v>0</v>
      </c>
      <c r="L48" s="16">
        <f>IFERROR(100*_xlfn.IFNA(VLOOKUP($B48,KviZDarije9!$A$1:$N$1000, 9, 0), 0)/'TOP SCORES'!J$8,0)</f>
        <v>0</v>
      </c>
      <c r="M48" s="16">
        <f>IFERROR(100*_xlfn.IFNA(VLOOKUP($B48,KviZDarije10!$A$1:$N$1000, 9, 0), 0)/'TOP SCORES'!K$8,0)</f>
        <v>0</v>
      </c>
      <c r="N48" s="16">
        <f>IFERROR(100*_xlfn.IFNA(VLOOKUP($B48,KviZDarije11!$A$1:$N$1000, 9, 0), 0)/'TOP SCORES'!L$8,0)</f>
        <v>0</v>
      </c>
    </row>
    <row r="49" spans="1:14">
      <c r="A49" s="19">
        <f ca="1">RANK(C49,C$2:C$998)</f>
        <v>47</v>
      </c>
      <c r="B49" s="45" t="s">
        <v>65</v>
      </c>
      <c r="C49" s="17" cm="1">
        <f t="array" aca="1" ref="C49" ca="1">SUM(LARGE(D49:N49,ROW(INDIRECT("1:2"))))</f>
        <v>132.72727272727275</v>
      </c>
      <c r="D49" s="16">
        <f>IFERROR(100*_xlfn.IFNA(VLOOKUP($B49,KviZDarije1!$A$1:$N$1000, 9, 0), 0)/'TOP SCORES'!B$8,0)</f>
        <v>60</v>
      </c>
      <c r="E49" s="16">
        <f>IFERROR(100*_xlfn.IFNA(VLOOKUP($B49,KviZDarije2!$A$1:$N$1000, 9, 0), 0)/'TOP SCORES'!C$8,0)</f>
        <v>60</v>
      </c>
      <c r="F49" s="16">
        <f>IFERROR(100*_xlfn.IFNA(VLOOKUP($B49,KviZDarije3!$A$1:$N$1000, 9, 0), 0)/'TOP SCORES'!D$8,0)</f>
        <v>72.727272727272734</v>
      </c>
      <c r="G49" s="16">
        <f>IFERROR(100*_xlfn.IFNA(VLOOKUP($B49,KviZDarije4!$A$1:$N$1000, 9, 0), 0)/'TOP SCORES'!E$8,0)</f>
        <v>0</v>
      </c>
      <c r="H49" s="16">
        <f>IFERROR(100*_xlfn.IFNA(VLOOKUP($B49,KviZDarije5!$A$1:$N$1000, 9, 0), 0)/'TOP SCORES'!F$8,0)</f>
        <v>0</v>
      </c>
      <c r="I49" s="16">
        <f>IFERROR(100*_xlfn.IFNA(VLOOKUP($B49,KviZDarije6!$A$1:$N$1000, 9, 0), 0)/'TOP SCORES'!G$8,0)</f>
        <v>0</v>
      </c>
      <c r="J49" s="16">
        <f>IFERROR(100*_xlfn.IFNA(VLOOKUP($B49,KviZDarije7!$A$1:$N$1000, 9, 0), 0)/'TOP SCORES'!H$8,0)</f>
        <v>0</v>
      </c>
      <c r="K49" s="16">
        <f>IFERROR(100*_xlfn.IFNA(VLOOKUP($B49,KviZDarije8!$A$1:$N$1000, 9, 0), 0)/'TOP SCORES'!I$8,0)</f>
        <v>0</v>
      </c>
      <c r="L49" s="16">
        <f>IFERROR(100*_xlfn.IFNA(VLOOKUP($B49,KviZDarije9!$A$1:$N$1000, 9, 0), 0)/'TOP SCORES'!J$8,0)</f>
        <v>0</v>
      </c>
      <c r="M49" s="16">
        <f>IFERROR(100*_xlfn.IFNA(VLOOKUP($B49,KviZDarije10!$A$1:$N$1000, 9, 0), 0)/'TOP SCORES'!K$8,0)</f>
        <v>0</v>
      </c>
      <c r="N49" s="16">
        <f>IFERROR(100*_xlfn.IFNA(VLOOKUP($B49,KviZDarije11!$A$1:$N$1000, 9, 0), 0)/'TOP SCORES'!L$8,0)</f>
        <v>0</v>
      </c>
    </row>
    <row r="50" spans="1:14">
      <c r="A50" s="19">
        <f ca="1">RANK(C50,C$2:C$998)</f>
        <v>47</v>
      </c>
      <c r="B50" s="10" t="s">
        <v>94</v>
      </c>
      <c r="C50" s="17" cm="1">
        <f t="array" aca="1" ref="C50" ca="1">SUM(LARGE(D50:N50,ROW(INDIRECT("1:2"))))</f>
        <v>132.72727272727275</v>
      </c>
      <c r="D50" s="16">
        <f>IFERROR(100*_xlfn.IFNA(VLOOKUP($B50,KviZDarije1!$A$1:$N$1000, 9, 0), 0)/'TOP SCORES'!B$8,0)</f>
        <v>50</v>
      </c>
      <c r="E50" s="16">
        <f>IFERROR(100*_xlfn.IFNA(VLOOKUP($B50,KviZDarije2!$A$1:$N$1000, 9, 0), 0)/'TOP SCORES'!C$8,0)</f>
        <v>60</v>
      </c>
      <c r="F50" s="16">
        <f>IFERROR(100*_xlfn.IFNA(VLOOKUP($B50,KviZDarije3!$A$1:$N$1000, 9, 0), 0)/'TOP SCORES'!D$8,0)</f>
        <v>72.727272727272734</v>
      </c>
      <c r="G50" s="16">
        <f>IFERROR(100*_xlfn.IFNA(VLOOKUP($B50,KviZDarije4!$A$1:$N$1000, 9, 0), 0)/'TOP SCORES'!E$8,0)</f>
        <v>0</v>
      </c>
      <c r="H50" s="16">
        <f>IFERROR(100*_xlfn.IFNA(VLOOKUP($B50,KviZDarije5!$A$1:$N$1000, 9, 0), 0)/'TOP SCORES'!F$8,0)</f>
        <v>0</v>
      </c>
      <c r="I50" s="16">
        <f>IFERROR(100*_xlfn.IFNA(VLOOKUP($B50,KviZDarije6!$A$1:$N$1000, 9, 0), 0)/'TOP SCORES'!G$8,0)</f>
        <v>0</v>
      </c>
      <c r="J50" s="16">
        <f>IFERROR(100*_xlfn.IFNA(VLOOKUP($B50,KviZDarije7!$A$1:$N$1000, 9, 0), 0)/'TOP SCORES'!H$8,0)</f>
        <v>0</v>
      </c>
      <c r="K50" s="16">
        <f>IFERROR(100*_xlfn.IFNA(VLOOKUP($B50,KviZDarije8!$A$1:$N$1000, 9, 0), 0)/'TOP SCORES'!I$8,0)</f>
        <v>0</v>
      </c>
      <c r="L50" s="16">
        <f>IFERROR(100*_xlfn.IFNA(VLOOKUP($B50,KviZDarije9!$A$1:$N$1000, 9, 0), 0)/'TOP SCORES'!J$8,0)</f>
        <v>0</v>
      </c>
      <c r="M50" s="16">
        <f>IFERROR(100*_xlfn.IFNA(VLOOKUP($B50,KviZDarije10!$A$1:$N$1000, 9, 0), 0)/'TOP SCORES'!K$8,0)</f>
        <v>0</v>
      </c>
      <c r="N50" s="16">
        <f>IFERROR(100*_xlfn.IFNA(VLOOKUP($B50,KviZDarije11!$A$1:$N$1000, 9, 0), 0)/'TOP SCORES'!L$8,0)</f>
        <v>0</v>
      </c>
    </row>
    <row r="51" spans="1:14">
      <c r="A51" s="19">
        <f ca="1">RANK(C51,C$2:C$998)</f>
        <v>47</v>
      </c>
      <c r="B51" s="14" t="s">
        <v>78</v>
      </c>
      <c r="C51" s="17" cm="1">
        <f t="array" aca="1" ref="C51" ca="1">SUM(LARGE(D51:N51,ROW(INDIRECT("1:2"))))</f>
        <v>132.72727272727275</v>
      </c>
      <c r="D51" s="16">
        <f>IFERROR(100*_xlfn.IFNA(VLOOKUP($B51,KviZDarije1!$A$1:$N$1000, 9, 0), 0)/'TOP SCORES'!B$8,0)</f>
        <v>40</v>
      </c>
      <c r="E51" s="16">
        <f>IFERROR(100*_xlfn.IFNA(VLOOKUP($B51,KviZDarije2!$A$1:$N$1000, 9, 0), 0)/'TOP SCORES'!C$8,0)</f>
        <v>60</v>
      </c>
      <c r="F51" s="16">
        <f>IFERROR(100*_xlfn.IFNA(VLOOKUP($B51,KviZDarije3!$A$1:$N$1000, 9, 0), 0)/'TOP SCORES'!D$8,0)</f>
        <v>72.727272727272734</v>
      </c>
      <c r="G51" s="16">
        <f>IFERROR(100*_xlfn.IFNA(VLOOKUP($B51,KviZDarije4!$A$1:$N$1000, 9, 0), 0)/'TOP SCORES'!E$8,0)</f>
        <v>0</v>
      </c>
      <c r="H51" s="16">
        <f>IFERROR(100*_xlfn.IFNA(VLOOKUP($B51,KviZDarije5!$A$1:$N$1000, 9, 0), 0)/'TOP SCORES'!F$8,0)</f>
        <v>0</v>
      </c>
      <c r="I51" s="16">
        <f>IFERROR(100*_xlfn.IFNA(VLOOKUP($B51,KviZDarije6!$A$1:$N$1000, 9, 0), 0)/'TOP SCORES'!G$8,0)</f>
        <v>0</v>
      </c>
      <c r="J51" s="16">
        <f>IFERROR(100*_xlfn.IFNA(VLOOKUP($B51,KviZDarije7!$A$1:$N$1000, 9, 0), 0)/'TOP SCORES'!H$8,0)</f>
        <v>0</v>
      </c>
      <c r="K51" s="16">
        <f>IFERROR(100*_xlfn.IFNA(VLOOKUP($B51,KviZDarije8!$A$1:$N$1000, 9, 0), 0)/'TOP SCORES'!I$8,0)</f>
        <v>0</v>
      </c>
      <c r="L51" s="16">
        <f>IFERROR(100*_xlfn.IFNA(VLOOKUP($B51,KviZDarije9!$A$1:$N$1000, 9, 0), 0)/'TOP SCORES'!J$8,0)</f>
        <v>0</v>
      </c>
      <c r="M51" s="16">
        <f>IFERROR(100*_xlfn.IFNA(VLOOKUP($B51,KviZDarije10!$A$1:$N$1000, 9, 0), 0)/'TOP SCORES'!K$8,0)</f>
        <v>0</v>
      </c>
      <c r="N51" s="16">
        <f>IFERROR(100*_xlfn.IFNA(VLOOKUP($B51,KviZDarije11!$A$1:$N$1000, 9, 0), 0)/'TOP SCORES'!L$8,0)</f>
        <v>0</v>
      </c>
    </row>
    <row r="52" spans="1:14">
      <c r="A52" s="19">
        <f ca="1">RANK(C52,C$2:C$998)</f>
        <v>47</v>
      </c>
      <c r="B52" s="6" t="s">
        <v>172</v>
      </c>
      <c r="C52" s="17" cm="1">
        <f t="array" aca="1" ref="C52" ca="1">SUM(LARGE(D52:N52,ROW(INDIRECT("1:2"))))</f>
        <v>132.72727272727275</v>
      </c>
      <c r="D52" s="16">
        <f>IFERROR(100*_xlfn.IFNA(VLOOKUP($B52,KviZDarije1!$A$1:$N$1000, 9, 0), 0)/'TOP SCORES'!B$8,0)</f>
        <v>30</v>
      </c>
      <c r="E52" s="16">
        <f>IFERROR(100*_xlfn.IFNA(VLOOKUP($B52,KviZDarije2!$A$1:$N$1000, 9, 0), 0)/'TOP SCORES'!C$8,0)</f>
        <v>60</v>
      </c>
      <c r="F52" s="16">
        <f>IFERROR(100*_xlfn.IFNA(VLOOKUP($B52,KviZDarije3!$A$1:$N$1000, 9, 0), 0)/'TOP SCORES'!D$8,0)</f>
        <v>72.727272727272734</v>
      </c>
      <c r="G52" s="16">
        <f>IFERROR(100*_xlfn.IFNA(VLOOKUP($B52,KviZDarije4!$A$1:$N$1000, 9, 0), 0)/'TOP SCORES'!E$8,0)</f>
        <v>0</v>
      </c>
      <c r="H52" s="16">
        <f>IFERROR(100*_xlfn.IFNA(VLOOKUP($B52,KviZDarije5!$A$1:$N$1000, 9, 0), 0)/'TOP SCORES'!F$8,0)</f>
        <v>0</v>
      </c>
      <c r="I52" s="16">
        <f>IFERROR(100*_xlfn.IFNA(VLOOKUP($B52,KviZDarije6!$A$1:$N$1000, 9, 0), 0)/'TOP SCORES'!G$8,0)</f>
        <v>0</v>
      </c>
      <c r="J52" s="16">
        <f>IFERROR(100*_xlfn.IFNA(VLOOKUP($B52,KviZDarije7!$A$1:$N$1000, 9, 0), 0)/'TOP SCORES'!H$8,0)</f>
        <v>0</v>
      </c>
      <c r="K52" s="16">
        <f>IFERROR(100*_xlfn.IFNA(VLOOKUP($B52,KviZDarije8!$A$1:$N$1000, 9, 0), 0)/'TOP SCORES'!I$8,0)</f>
        <v>0</v>
      </c>
      <c r="L52" s="16">
        <f>IFERROR(100*_xlfn.IFNA(VLOOKUP($B52,KviZDarije9!$A$1:$N$1000, 9, 0), 0)/'TOP SCORES'!J$8,0)</f>
        <v>0</v>
      </c>
      <c r="M52" s="16">
        <f>IFERROR(100*_xlfn.IFNA(VLOOKUP($B52,KviZDarije10!$A$1:$N$1000, 9, 0), 0)/'TOP SCORES'!K$8,0)</f>
        <v>0</v>
      </c>
      <c r="N52" s="16">
        <f>IFERROR(100*_xlfn.IFNA(VLOOKUP($B52,KviZDarije11!$A$1:$N$1000, 9, 0), 0)/'TOP SCORES'!L$8,0)</f>
        <v>0</v>
      </c>
    </row>
    <row r="53" spans="1:14">
      <c r="A53" s="19">
        <f ca="1">RANK(C53,C$2:C$998)</f>
        <v>52</v>
      </c>
      <c r="B53" s="10" t="s">
        <v>99</v>
      </c>
      <c r="C53" s="17" cm="1">
        <f t="array" aca="1" ref="C53" ca="1">SUM(LARGE(D53:N53,ROW(INDIRECT("1:2"))))</f>
        <v>131.81818181818181</v>
      </c>
      <c r="D53" s="16">
        <f>IFERROR(100*_xlfn.IFNA(VLOOKUP($B53,KviZDarije1!$A$1:$N$1000, 9, 0), 0)/'TOP SCORES'!B$8,0)</f>
        <v>50</v>
      </c>
      <c r="E53" s="16">
        <f>IFERROR(100*_xlfn.IFNA(VLOOKUP($B53,KviZDarije2!$A$1:$N$1000, 9, 0), 0)/'TOP SCORES'!C$8,0)</f>
        <v>0</v>
      </c>
      <c r="F53" s="16">
        <f>IFERROR(100*_xlfn.IFNA(VLOOKUP($B53,KviZDarije3!$A$1:$N$1000, 9, 0), 0)/'TOP SCORES'!D$8,0)</f>
        <v>81.818181818181813</v>
      </c>
      <c r="G53" s="16">
        <f>IFERROR(100*_xlfn.IFNA(VLOOKUP($B53,KviZDarije4!$A$1:$N$1000, 9, 0), 0)/'TOP SCORES'!E$8,0)</f>
        <v>0</v>
      </c>
      <c r="H53" s="16">
        <f>IFERROR(100*_xlfn.IFNA(VLOOKUP($B53,KviZDarije5!$A$1:$N$1000, 9, 0), 0)/'TOP SCORES'!F$8,0)</f>
        <v>0</v>
      </c>
      <c r="I53" s="16">
        <f>IFERROR(100*_xlfn.IFNA(VLOOKUP($B53,KviZDarije6!$A$1:$N$1000, 9, 0), 0)/'TOP SCORES'!G$8,0)</f>
        <v>0</v>
      </c>
      <c r="J53" s="16">
        <f>IFERROR(100*_xlfn.IFNA(VLOOKUP($B53,KviZDarije7!$A$1:$N$1000, 9, 0), 0)/'TOP SCORES'!H$8,0)</f>
        <v>0</v>
      </c>
      <c r="K53" s="16">
        <f>IFERROR(100*_xlfn.IFNA(VLOOKUP($B53,KviZDarije8!$A$1:$N$1000, 9, 0), 0)/'TOP SCORES'!I$8,0)</f>
        <v>0</v>
      </c>
      <c r="L53" s="16">
        <f>IFERROR(100*_xlfn.IFNA(VLOOKUP($B53,KviZDarije9!$A$1:$N$1000, 9, 0), 0)/'TOP SCORES'!J$8,0)</f>
        <v>0</v>
      </c>
      <c r="M53" s="16">
        <f>IFERROR(100*_xlfn.IFNA(VLOOKUP($B53,KviZDarije10!$A$1:$N$1000, 9, 0), 0)/'TOP SCORES'!K$8,0)</f>
        <v>0</v>
      </c>
      <c r="N53" s="16">
        <f>IFERROR(100*_xlfn.IFNA(VLOOKUP($B53,KviZDarije11!$A$1:$N$1000, 9, 0), 0)/'TOP SCORES'!L$8,0)</f>
        <v>0</v>
      </c>
    </row>
    <row r="54" spans="1:14">
      <c r="A54" s="19">
        <f ca="1">RANK(C54,C$2:C$998)</f>
        <v>53</v>
      </c>
      <c r="B54" s="6" t="s">
        <v>125</v>
      </c>
      <c r="C54" s="17" cm="1">
        <f t="array" aca="1" ref="C54" ca="1">SUM(LARGE(D54:N54,ROW(INDIRECT("1:2"))))</f>
        <v>130</v>
      </c>
      <c r="D54" s="16">
        <f>IFERROR(100*_xlfn.IFNA(VLOOKUP($B54,KviZDarije1!$A$1:$N$1000, 9, 0), 0)/'TOP SCORES'!B$8,0)</f>
        <v>60</v>
      </c>
      <c r="E54" s="16">
        <f>IFERROR(100*_xlfn.IFNA(VLOOKUP($B54,KviZDarije2!$A$1:$N$1000, 9, 0), 0)/'TOP SCORES'!C$8,0)</f>
        <v>70</v>
      </c>
      <c r="F54" s="16">
        <f>IFERROR(100*_xlfn.IFNA(VLOOKUP($B54,KviZDarije3!$A$1:$N$1000, 9, 0), 0)/'TOP SCORES'!D$8,0)</f>
        <v>0</v>
      </c>
      <c r="G54" s="16">
        <f>IFERROR(100*_xlfn.IFNA(VLOOKUP($B54,KviZDarije4!$A$1:$N$1000, 9, 0), 0)/'TOP SCORES'!E$8,0)</f>
        <v>0</v>
      </c>
      <c r="H54" s="16">
        <f>IFERROR(100*_xlfn.IFNA(VLOOKUP($B54,KviZDarije5!$A$1:$N$1000, 9, 0), 0)/'TOP SCORES'!F$8,0)</f>
        <v>0</v>
      </c>
      <c r="I54" s="16">
        <f>IFERROR(100*_xlfn.IFNA(VLOOKUP($B54,KviZDarije6!$A$1:$N$1000, 9, 0), 0)/'TOP SCORES'!G$8,0)</f>
        <v>0</v>
      </c>
      <c r="J54" s="16">
        <f>IFERROR(100*_xlfn.IFNA(VLOOKUP($B54,KviZDarije7!$A$1:$N$1000, 9, 0), 0)/'TOP SCORES'!H$8,0)</f>
        <v>0</v>
      </c>
      <c r="K54" s="16">
        <f>IFERROR(100*_xlfn.IFNA(VLOOKUP($B54,KviZDarije8!$A$1:$N$1000, 9, 0), 0)/'TOP SCORES'!I$8,0)</f>
        <v>0</v>
      </c>
      <c r="L54" s="16">
        <f>IFERROR(100*_xlfn.IFNA(VLOOKUP($B54,KviZDarije9!$A$1:$N$1000, 9, 0), 0)/'TOP SCORES'!J$8,0)</f>
        <v>0</v>
      </c>
      <c r="M54" s="16">
        <f>IFERROR(100*_xlfn.IFNA(VLOOKUP($B54,KviZDarije10!$A$1:$N$1000, 9, 0), 0)/'TOP SCORES'!K$8,0)</f>
        <v>0</v>
      </c>
      <c r="N54" s="16">
        <f>IFERROR(100*_xlfn.IFNA(VLOOKUP($B54,KviZDarije11!$A$1:$N$1000, 9, 0), 0)/'TOP SCORES'!L$8,0)</f>
        <v>0</v>
      </c>
    </row>
    <row r="55" spans="1:14">
      <c r="A55" s="19">
        <f ca="1">RANK(C55,C$2:C$998)</f>
        <v>54</v>
      </c>
      <c r="B55" s="6" t="s">
        <v>101</v>
      </c>
      <c r="C55" s="17" cm="1">
        <f t="array" aca="1" ref="C55" ca="1">SUM(LARGE(D55:N55,ROW(INDIRECT("1:2"))))</f>
        <v>125.45454545454545</v>
      </c>
      <c r="D55" s="16">
        <f>IFERROR(100*_xlfn.IFNA(VLOOKUP($B55,KviZDarije1!$A$1:$N$1000, 9, 0), 0)/'TOP SCORES'!B$8,0)</f>
        <v>40</v>
      </c>
      <c r="E55" s="16">
        <f>IFERROR(100*_xlfn.IFNA(VLOOKUP($B55,KviZDarije2!$A$1:$N$1000, 9, 0), 0)/'TOP SCORES'!C$8,0)</f>
        <v>80</v>
      </c>
      <c r="F55" s="16">
        <f>IFERROR(100*_xlfn.IFNA(VLOOKUP($B55,KviZDarije3!$A$1:$N$1000, 9, 0), 0)/'TOP SCORES'!D$8,0)</f>
        <v>45.454545454545453</v>
      </c>
      <c r="G55" s="16">
        <f>IFERROR(100*_xlfn.IFNA(VLOOKUP($B55,KviZDarije4!$A$1:$N$1000, 9, 0), 0)/'TOP SCORES'!E$8,0)</f>
        <v>0</v>
      </c>
      <c r="H55" s="16">
        <f>IFERROR(100*_xlfn.IFNA(VLOOKUP($B55,KviZDarije5!$A$1:$N$1000, 9, 0), 0)/'TOP SCORES'!F$8,0)</f>
        <v>0</v>
      </c>
      <c r="I55" s="16">
        <f>IFERROR(100*_xlfn.IFNA(VLOOKUP($B55,KviZDarije6!$A$1:$N$1000, 9, 0), 0)/'TOP SCORES'!G$8,0)</f>
        <v>0</v>
      </c>
      <c r="J55" s="16">
        <f>IFERROR(100*_xlfn.IFNA(VLOOKUP($B55,KviZDarije7!$A$1:$N$1000, 9, 0), 0)/'TOP SCORES'!H$8,0)</f>
        <v>0</v>
      </c>
      <c r="K55" s="16">
        <f>IFERROR(100*_xlfn.IFNA(VLOOKUP($B55,KviZDarije8!$A$1:$N$1000, 9, 0), 0)/'TOP SCORES'!I$8,0)</f>
        <v>0</v>
      </c>
      <c r="L55" s="16">
        <f>IFERROR(100*_xlfn.IFNA(VLOOKUP($B55,KviZDarije9!$A$1:$N$1000, 9, 0), 0)/'TOP SCORES'!J$8,0)</f>
        <v>0</v>
      </c>
      <c r="M55" s="16">
        <f>IFERROR(100*_xlfn.IFNA(VLOOKUP($B55,KviZDarije10!$A$1:$N$1000, 9, 0), 0)/'TOP SCORES'!K$8,0)</f>
        <v>0</v>
      </c>
      <c r="N55" s="16">
        <f>IFERROR(100*_xlfn.IFNA(VLOOKUP($B55,KviZDarije11!$A$1:$N$1000, 9, 0), 0)/'TOP SCORES'!L$8,0)</f>
        <v>0</v>
      </c>
    </row>
    <row r="56" spans="1:14">
      <c r="A56" s="19">
        <f ca="1">RANK(C56,C$2:C$998)</f>
        <v>55</v>
      </c>
      <c r="B56" s="10" t="s">
        <v>57</v>
      </c>
      <c r="C56" s="17" cm="1">
        <f t="array" aca="1" ref="C56" ca="1">SUM(LARGE(D56:N56,ROW(INDIRECT("1:2"))))</f>
        <v>124.54545454545455</v>
      </c>
      <c r="D56" s="16">
        <f>IFERROR(100*_xlfn.IFNA(VLOOKUP($B56,KviZDarije1!$A$1:$N$1000, 9, 0), 0)/'TOP SCORES'!B$8,0)</f>
        <v>50</v>
      </c>
      <c r="E56" s="16">
        <f>IFERROR(100*_xlfn.IFNA(VLOOKUP($B56,KviZDarije2!$A$1:$N$1000, 9, 0), 0)/'TOP SCORES'!C$8,0)</f>
        <v>70</v>
      </c>
      <c r="F56" s="16">
        <f>IFERROR(100*_xlfn.IFNA(VLOOKUP($B56,KviZDarije3!$A$1:$N$1000, 9, 0), 0)/'TOP SCORES'!D$8,0)</f>
        <v>54.545454545454547</v>
      </c>
      <c r="G56" s="16">
        <f>IFERROR(100*_xlfn.IFNA(VLOOKUP($B56,KviZDarije4!$A$1:$N$1000, 9, 0), 0)/'TOP SCORES'!E$8,0)</f>
        <v>0</v>
      </c>
      <c r="H56" s="16">
        <f>IFERROR(100*_xlfn.IFNA(VLOOKUP($B56,KviZDarije5!$A$1:$N$1000, 9, 0), 0)/'TOP SCORES'!F$8,0)</f>
        <v>0</v>
      </c>
      <c r="I56" s="16">
        <f>IFERROR(100*_xlfn.IFNA(VLOOKUP($B56,KviZDarije6!$A$1:$N$1000, 9, 0), 0)/'TOP SCORES'!G$8,0)</f>
        <v>0</v>
      </c>
      <c r="J56" s="16">
        <f>IFERROR(100*_xlfn.IFNA(VLOOKUP($B56,KviZDarije7!$A$1:$N$1000, 9, 0), 0)/'TOP SCORES'!H$8,0)</f>
        <v>0</v>
      </c>
      <c r="K56" s="16">
        <f>IFERROR(100*_xlfn.IFNA(VLOOKUP($B56,KviZDarije8!$A$1:$N$1000, 9, 0), 0)/'TOP SCORES'!I$8,0)</f>
        <v>0</v>
      </c>
      <c r="L56" s="16">
        <f>IFERROR(100*_xlfn.IFNA(VLOOKUP($B56,KviZDarije9!$A$1:$N$1000, 9, 0), 0)/'TOP SCORES'!J$8,0)</f>
        <v>0</v>
      </c>
      <c r="M56" s="16">
        <f>IFERROR(100*_xlfn.IFNA(VLOOKUP($B56,KviZDarije10!$A$1:$N$1000, 9, 0), 0)/'TOP SCORES'!K$8,0)</f>
        <v>0</v>
      </c>
      <c r="N56" s="16">
        <f>IFERROR(100*_xlfn.IFNA(VLOOKUP($B56,KviZDarije11!$A$1:$N$1000, 9, 0), 0)/'TOP SCORES'!L$8,0)</f>
        <v>0</v>
      </c>
    </row>
    <row r="57" spans="1:14">
      <c r="A57" s="19">
        <f ca="1">RANK(C57,C$2:C$998)</f>
        <v>55</v>
      </c>
      <c r="B57" s="10" t="s">
        <v>85</v>
      </c>
      <c r="C57" s="17" cm="1">
        <f t="array" aca="1" ref="C57" ca="1">SUM(LARGE(D57:N57,ROW(INDIRECT("1:2"))))</f>
        <v>124.54545454545455</v>
      </c>
      <c r="D57" s="16">
        <f>IFERROR(100*_xlfn.IFNA(VLOOKUP($B57,KviZDarije1!$A$1:$N$1000, 9, 0), 0)/'TOP SCORES'!B$8,0)</f>
        <v>30</v>
      </c>
      <c r="E57" s="16">
        <f>IFERROR(100*_xlfn.IFNA(VLOOKUP($B57,KviZDarije2!$A$1:$N$1000, 9, 0), 0)/'TOP SCORES'!C$8,0)</f>
        <v>70</v>
      </c>
      <c r="F57" s="16">
        <f>IFERROR(100*_xlfn.IFNA(VLOOKUP($B57,KviZDarije3!$A$1:$N$1000, 9, 0), 0)/'TOP SCORES'!D$8,0)</f>
        <v>54.545454545454547</v>
      </c>
      <c r="G57" s="16">
        <f>IFERROR(100*_xlfn.IFNA(VLOOKUP($B57,KviZDarije4!$A$1:$N$1000, 9, 0), 0)/'TOP SCORES'!E$8,0)</f>
        <v>0</v>
      </c>
      <c r="H57" s="16">
        <f>IFERROR(100*_xlfn.IFNA(VLOOKUP($B57,KviZDarije5!$A$1:$N$1000, 9, 0), 0)/'TOP SCORES'!F$8,0)</f>
        <v>0</v>
      </c>
      <c r="I57" s="16">
        <f>IFERROR(100*_xlfn.IFNA(VLOOKUP($B57,KviZDarije6!$A$1:$N$1000, 9, 0), 0)/'TOP SCORES'!G$8,0)</f>
        <v>0</v>
      </c>
      <c r="J57" s="16">
        <f>IFERROR(100*_xlfn.IFNA(VLOOKUP($B57,KviZDarije7!$A$1:$N$1000, 9, 0), 0)/'TOP SCORES'!H$8,0)</f>
        <v>0</v>
      </c>
      <c r="K57" s="16">
        <f>IFERROR(100*_xlfn.IFNA(VLOOKUP($B57,KviZDarije8!$A$1:$N$1000, 9, 0), 0)/'TOP SCORES'!I$8,0)</f>
        <v>0</v>
      </c>
      <c r="L57" s="16">
        <f>IFERROR(100*_xlfn.IFNA(VLOOKUP($B57,KviZDarije9!$A$1:$N$1000, 9, 0), 0)/'TOP SCORES'!J$8,0)</f>
        <v>0</v>
      </c>
      <c r="M57" s="16">
        <f>IFERROR(100*_xlfn.IFNA(VLOOKUP($B57,KviZDarije10!$A$1:$N$1000, 9, 0), 0)/'TOP SCORES'!K$8,0)</f>
        <v>0</v>
      </c>
      <c r="N57" s="16">
        <f>IFERROR(100*_xlfn.IFNA(VLOOKUP($B57,KviZDarije11!$A$1:$N$1000, 9, 0), 0)/'TOP SCORES'!L$8,0)</f>
        <v>0</v>
      </c>
    </row>
    <row r="58" spans="1:14">
      <c r="A58" s="19">
        <f ca="1">RANK(C58,C$2:C$998)</f>
        <v>55</v>
      </c>
      <c r="B58" s="14" t="s">
        <v>92</v>
      </c>
      <c r="C58" s="17" cm="1">
        <f t="array" aca="1" ref="C58" ca="1">SUM(LARGE(D58:N58,ROW(INDIRECT("1:2"))))</f>
        <v>124.54545454545455</v>
      </c>
      <c r="D58" s="16">
        <f>IFERROR(100*_xlfn.IFNA(VLOOKUP($B58,KviZDarije1!$A$1:$N$1000, 9, 0), 0)/'TOP SCORES'!B$8,0)</f>
        <v>20</v>
      </c>
      <c r="E58" s="16">
        <f>IFERROR(100*_xlfn.IFNA(VLOOKUP($B58,KviZDarije2!$A$1:$N$1000, 9, 0), 0)/'TOP SCORES'!C$8,0)</f>
        <v>70</v>
      </c>
      <c r="F58" s="16">
        <f>IFERROR(100*_xlfn.IFNA(VLOOKUP($B58,KviZDarije3!$A$1:$N$1000, 9, 0), 0)/'TOP SCORES'!D$8,0)</f>
        <v>54.545454545454547</v>
      </c>
      <c r="G58" s="16">
        <f>IFERROR(100*_xlfn.IFNA(VLOOKUP($B58,KviZDarije4!$A$1:$N$1000, 9, 0), 0)/'TOP SCORES'!E$8,0)</f>
        <v>0</v>
      </c>
      <c r="H58" s="16">
        <f>IFERROR(100*_xlfn.IFNA(VLOOKUP($B58,KviZDarije5!$A$1:$N$1000, 9, 0), 0)/'TOP SCORES'!F$8,0)</f>
        <v>0</v>
      </c>
      <c r="I58" s="16">
        <f>IFERROR(100*_xlfn.IFNA(VLOOKUP($B58,KviZDarije6!$A$1:$N$1000, 9, 0), 0)/'TOP SCORES'!G$8,0)</f>
        <v>0</v>
      </c>
      <c r="J58" s="16">
        <f>IFERROR(100*_xlfn.IFNA(VLOOKUP($B58,KviZDarije7!$A$1:$N$1000, 9, 0), 0)/'TOP SCORES'!H$8,0)</f>
        <v>0</v>
      </c>
      <c r="K58" s="16">
        <f>IFERROR(100*_xlfn.IFNA(VLOOKUP($B58,KviZDarije8!$A$1:$N$1000, 9, 0), 0)/'TOP SCORES'!I$8,0)</f>
        <v>0</v>
      </c>
      <c r="L58" s="16">
        <f>IFERROR(100*_xlfn.IFNA(VLOOKUP($B58,KviZDarije9!$A$1:$N$1000, 9, 0), 0)/'TOP SCORES'!J$8,0)</f>
        <v>0</v>
      </c>
      <c r="M58" s="16">
        <f>IFERROR(100*_xlfn.IFNA(VLOOKUP($B58,KviZDarije10!$A$1:$N$1000, 9, 0), 0)/'TOP SCORES'!K$8,0)</f>
        <v>0</v>
      </c>
      <c r="N58" s="16">
        <f>IFERROR(100*_xlfn.IFNA(VLOOKUP($B58,KviZDarije11!$A$1:$N$1000, 9, 0), 0)/'TOP SCORES'!L$8,0)</f>
        <v>0</v>
      </c>
    </row>
    <row r="59" spans="1:14">
      <c r="A59" s="19">
        <f ca="1">RANK(C59,C$2:C$998)</f>
        <v>55</v>
      </c>
      <c r="B59" s="6" t="s">
        <v>102</v>
      </c>
      <c r="C59" s="17" cm="1">
        <f t="array" aca="1" ref="C59" ca="1">SUM(LARGE(D59:N59,ROW(INDIRECT("1:2"))))</f>
        <v>124.54545454545455</v>
      </c>
      <c r="D59" s="16">
        <f>IFERROR(100*_xlfn.IFNA(VLOOKUP($B59,KviZDarije1!$A$1:$N$1000, 9, 0), 0)/'TOP SCORES'!B$8,0)</f>
        <v>0</v>
      </c>
      <c r="E59" s="16">
        <f>IFERROR(100*_xlfn.IFNA(VLOOKUP($B59,KviZDarije2!$A$1:$N$1000, 9, 0), 0)/'TOP SCORES'!C$8,0)</f>
        <v>70</v>
      </c>
      <c r="F59" s="16">
        <f>IFERROR(100*_xlfn.IFNA(VLOOKUP($B59,KviZDarije3!$A$1:$N$1000, 9, 0), 0)/'TOP SCORES'!D$8,0)</f>
        <v>54.545454545454547</v>
      </c>
      <c r="G59" s="16">
        <f>IFERROR(100*_xlfn.IFNA(VLOOKUP($B59,KviZDarije4!$A$1:$N$1000, 9, 0), 0)/'TOP SCORES'!E$8,0)</f>
        <v>0</v>
      </c>
      <c r="H59" s="16">
        <f>IFERROR(100*_xlfn.IFNA(VLOOKUP($B59,KviZDarije5!$A$1:$N$1000, 9, 0), 0)/'TOP SCORES'!F$8,0)</f>
        <v>0</v>
      </c>
      <c r="I59" s="16">
        <f>IFERROR(100*_xlfn.IFNA(VLOOKUP($B59,KviZDarije6!$A$1:$N$1000, 9, 0), 0)/'TOP SCORES'!G$8,0)</f>
        <v>0</v>
      </c>
      <c r="J59" s="16">
        <f>IFERROR(100*_xlfn.IFNA(VLOOKUP($B59,KviZDarije7!$A$1:$N$1000, 9, 0), 0)/'TOP SCORES'!H$8,0)</f>
        <v>0</v>
      </c>
      <c r="K59" s="16">
        <f>IFERROR(100*_xlfn.IFNA(VLOOKUP($B59,KviZDarije8!$A$1:$N$1000, 9, 0), 0)/'TOP SCORES'!I$8,0)</f>
        <v>0</v>
      </c>
      <c r="L59" s="16">
        <f>IFERROR(100*_xlfn.IFNA(VLOOKUP($B59,KviZDarije9!$A$1:$N$1000, 9, 0), 0)/'TOP SCORES'!J$8,0)</f>
        <v>0</v>
      </c>
      <c r="M59" s="16">
        <f>IFERROR(100*_xlfn.IFNA(VLOOKUP($B59,KviZDarije10!$A$1:$N$1000, 9, 0), 0)/'TOP SCORES'!K$8,0)</f>
        <v>0</v>
      </c>
      <c r="N59" s="16">
        <f>IFERROR(100*_xlfn.IFNA(VLOOKUP($B59,KviZDarije11!$A$1:$N$1000, 9, 0), 0)/'TOP SCORES'!L$8,0)</f>
        <v>0</v>
      </c>
    </row>
    <row r="60" spans="1:14">
      <c r="A60" s="19">
        <f ca="1">RANK(C60,C$2:C$998)</f>
        <v>59</v>
      </c>
      <c r="B60" s="14" t="s">
        <v>103</v>
      </c>
      <c r="C60" s="17" cm="1">
        <f t="array" aca="1" ref="C60" ca="1">SUM(LARGE(D60:N60,ROW(INDIRECT("1:2"))))</f>
        <v>123.63636363636363</v>
      </c>
      <c r="D60" s="16">
        <f>IFERROR(100*_xlfn.IFNA(VLOOKUP($B60,KviZDarije1!$A$1:$N$1000, 9, 0), 0)/'TOP SCORES'!B$8,0)</f>
        <v>50</v>
      </c>
      <c r="E60" s="16">
        <f>IFERROR(100*_xlfn.IFNA(VLOOKUP($B60,KviZDarije2!$A$1:$N$1000, 9, 0), 0)/'TOP SCORES'!C$8,0)</f>
        <v>60</v>
      </c>
      <c r="F60" s="16">
        <f>IFERROR(100*_xlfn.IFNA(VLOOKUP($B60,KviZDarije3!$A$1:$N$1000, 9, 0), 0)/'TOP SCORES'!D$8,0)</f>
        <v>63.636363636363633</v>
      </c>
      <c r="G60" s="16">
        <f>IFERROR(100*_xlfn.IFNA(VLOOKUP($B60,KviZDarije4!$A$1:$N$1000, 9, 0), 0)/'TOP SCORES'!E$8,0)</f>
        <v>0</v>
      </c>
      <c r="H60" s="16">
        <f>IFERROR(100*_xlfn.IFNA(VLOOKUP($B60,KviZDarije5!$A$1:$N$1000, 9, 0), 0)/'TOP SCORES'!F$8,0)</f>
        <v>0</v>
      </c>
      <c r="I60" s="16">
        <f>IFERROR(100*_xlfn.IFNA(VLOOKUP($B60,KviZDarije6!$A$1:$N$1000, 9, 0), 0)/'TOP SCORES'!G$8,0)</f>
        <v>0</v>
      </c>
      <c r="J60" s="16">
        <f>IFERROR(100*_xlfn.IFNA(VLOOKUP($B60,KviZDarije7!$A$1:$N$1000, 9, 0), 0)/'TOP SCORES'!H$8,0)</f>
        <v>0</v>
      </c>
      <c r="K60" s="16">
        <f>IFERROR(100*_xlfn.IFNA(VLOOKUP($B60,KviZDarije8!$A$1:$N$1000, 9, 0), 0)/'TOP SCORES'!I$8,0)</f>
        <v>0</v>
      </c>
      <c r="L60" s="16">
        <f>IFERROR(100*_xlfn.IFNA(VLOOKUP($B60,KviZDarije9!$A$1:$N$1000, 9, 0), 0)/'TOP SCORES'!J$8,0)</f>
        <v>0</v>
      </c>
      <c r="M60" s="16">
        <f>IFERROR(100*_xlfn.IFNA(VLOOKUP($B60,KviZDarije10!$A$1:$N$1000, 9, 0), 0)/'TOP SCORES'!K$8,0)</f>
        <v>0</v>
      </c>
      <c r="N60" s="16">
        <f>IFERROR(100*_xlfn.IFNA(VLOOKUP($B60,KviZDarije11!$A$1:$N$1000, 9, 0), 0)/'TOP SCORES'!L$8,0)</f>
        <v>0</v>
      </c>
    </row>
    <row r="61" spans="1:14">
      <c r="A61" s="19">
        <f ca="1">RANK(C61,C$2:C$998)</f>
        <v>59</v>
      </c>
      <c r="B61" s="14" t="s">
        <v>117</v>
      </c>
      <c r="C61" s="17" cm="1">
        <f t="array" aca="1" ref="C61" ca="1">SUM(LARGE(D61:N61,ROW(INDIRECT("1:2"))))</f>
        <v>123.63636363636363</v>
      </c>
      <c r="D61" s="16">
        <f>IFERROR(100*_xlfn.IFNA(VLOOKUP($B61,KviZDarije1!$A$1:$N$1000, 9, 0), 0)/'TOP SCORES'!B$8,0)</f>
        <v>50</v>
      </c>
      <c r="E61" s="16">
        <f>IFERROR(100*_xlfn.IFNA(VLOOKUP($B61,KviZDarije2!$A$1:$N$1000, 9, 0), 0)/'TOP SCORES'!C$8,0)</f>
        <v>60</v>
      </c>
      <c r="F61" s="16">
        <f>IFERROR(100*_xlfn.IFNA(VLOOKUP($B61,KviZDarije3!$A$1:$N$1000, 9, 0), 0)/'TOP SCORES'!D$8,0)</f>
        <v>63.636363636363633</v>
      </c>
      <c r="G61" s="16">
        <f>IFERROR(100*_xlfn.IFNA(VLOOKUP($B61,KviZDarije4!$A$1:$N$1000, 9, 0), 0)/'TOP SCORES'!E$8,0)</f>
        <v>0</v>
      </c>
      <c r="H61" s="16">
        <f>IFERROR(100*_xlfn.IFNA(VLOOKUP($B61,KviZDarije5!$A$1:$N$1000, 9, 0), 0)/'TOP SCORES'!F$8,0)</f>
        <v>0</v>
      </c>
      <c r="I61" s="16">
        <f>IFERROR(100*_xlfn.IFNA(VLOOKUP($B61,KviZDarije6!$A$1:$N$1000, 9, 0), 0)/'TOP SCORES'!G$8,0)</f>
        <v>0</v>
      </c>
      <c r="J61" s="16">
        <f>IFERROR(100*_xlfn.IFNA(VLOOKUP($B61,KviZDarije7!$A$1:$N$1000, 9, 0), 0)/'TOP SCORES'!H$8,0)</f>
        <v>0</v>
      </c>
      <c r="K61" s="16">
        <f>IFERROR(100*_xlfn.IFNA(VLOOKUP($B61,KviZDarije8!$A$1:$N$1000, 9, 0), 0)/'TOP SCORES'!I$8,0)</f>
        <v>0</v>
      </c>
      <c r="L61" s="16">
        <f>IFERROR(100*_xlfn.IFNA(VLOOKUP($B61,KviZDarije9!$A$1:$N$1000, 9, 0), 0)/'TOP SCORES'!J$8,0)</f>
        <v>0</v>
      </c>
      <c r="M61" s="16">
        <f>IFERROR(100*_xlfn.IFNA(VLOOKUP($B61,KviZDarije10!$A$1:$N$1000, 9, 0), 0)/'TOP SCORES'!K$8,0)</f>
        <v>0</v>
      </c>
      <c r="N61" s="16">
        <f>IFERROR(100*_xlfn.IFNA(VLOOKUP($B61,KviZDarije11!$A$1:$N$1000, 9, 0), 0)/'TOP SCORES'!L$8,0)</f>
        <v>0</v>
      </c>
    </row>
    <row r="62" spans="1:14">
      <c r="A62" s="19">
        <f ca="1">RANK(C62,C$2:C$998)</f>
        <v>59</v>
      </c>
      <c r="B62" s="10" t="s">
        <v>183</v>
      </c>
      <c r="C62" s="17" cm="1">
        <f t="array" aca="1" ref="C62" ca="1">SUM(LARGE(D62:N62,ROW(INDIRECT("1:2"))))</f>
        <v>123.63636363636363</v>
      </c>
      <c r="D62" s="16">
        <f>IFERROR(100*_xlfn.IFNA(VLOOKUP($B62,KviZDarije1!$A$1:$N$1000, 9, 0), 0)/'TOP SCORES'!B$8,0)</f>
        <v>40</v>
      </c>
      <c r="E62" s="16">
        <f>IFERROR(100*_xlfn.IFNA(VLOOKUP($B62,KviZDarije2!$A$1:$N$1000, 9, 0), 0)/'TOP SCORES'!C$8,0)</f>
        <v>60</v>
      </c>
      <c r="F62" s="16">
        <f>IFERROR(100*_xlfn.IFNA(VLOOKUP($B62,KviZDarije3!$A$1:$N$1000, 9, 0), 0)/'TOP SCORES'!D$8,0)</f>
        <v>63.636363636363633</v>
      </c>
      <c r="G62" s="16">
        <f>IFERROR(100*_xlfn.IFNA(VLOOKUP($B62,KviZDarije4!$A$1:$N$1000, 9, 0), 0)/'TOP SCORES'!E$8,0)</f>
        <v>0</v>
      </c>
      <c r="H62" s="16">
        <f>IFERROR(100*_xlfn.IFNA(VLOOKUP($B62,KviZDarije5!$A$1:$N$1000, 9, 0), 0)/'TOP SCORES'!F$8,0)</f>
        <v>0</v>
      </c>
      <c r="I62" s="16">
        <f>IFERROR(100*_xlfn.IFNA(VLOOKUP($B62,KviZDarije6!$A$1:$N$1000, 9, 0), 0)/'TOP SCORES'!G$8,0)</f>
        <v>0</v>
      </c>
      <c r="J62" s="16">
        <f>IFERROR(100*_xlfn.IFNA(VLOOKUP($B62,KviZDarije7!$A$1:$N$1000, 9, 0), 0)/'TOP SCORES'!H$8,0)</f>
        <v>0</v>
      </c>
      <c r="K62" s="16">
        <f>IFERROR(100*_xlfn.IFNA(VLOOKUP($B62,KviZDarije8!$A$1:$N$1000, 9, 0), 0)/'TOP SCORES'!I$8,0)</f>
        <v>0</v>
      </c>
      <c r="L62" s="16">
        <f>IFERROR(100*_xlfn.IFNA(VLOOKUP($B62,KviZDarije9!$A$1:$N$1000, 9, 0), 0)/'TOP SCORES'!J$8,0)</f>
        <v>0</v>
      </c>
      <c r="M62" s="16">
        <f>IFERROR(100*_xlfn.IFNA(VLOOKUP($B62,KviZDarije10!$A$1:$N$1000, 9, 0), 0)/'TOP SCORES'!K$8,0)</f>
        <v>0</v>
      </c>
      <c r="N62" s="16">
        <f>IFERROR(100*_xlfn.IFNA(VLOOKUP($B62,KviZDarije11!$A$1:$N$1000, 9, 0), 0)/'TOP SCORES'!L$8,0)</f>
        <v>0</v>
      </c>
    </row>
    <row r="63" spans="1:14">
      <c r="A63" s="19">
        <f ca="1">RANK(C63,C$2:C$998)</f>
        <v>59</v>
      </c>
      <c r="B63" s="14" t="s">
        <v>174</v>
      </c>
      <c r="C63" s="17" cm="1">
        <f t="array" aca="1" ref="C63" ca="1">SUM(LARGE(D63:N63,ROW(INDIRECT("1:2"))))</f>
        <v>123.63636363636363</v>
      </c>
      <c r="D63" s="16">
        <f>IFERROR(100*_xlfn.IFNA(VLOOKUP($B63,KviZDarije1!$A$1:$N$1000, 9, 0), 0)/'TOP SCORES'!B$8,0)</f>
        <v>40</v>
      </c>
      <c r="E63" s="16">
        <f>IFERROR(100*_xlfn.IFNA(VLOOKUP($B63,KviZDarije2!$A$1:$N$1000, 9, 0), 0)/'TOP SCORES'!C$8,0)</f>
        <v>60</v>
      </c>
      <c r="F63" s="16">
        <f>IFERROR(100*_xlfn.IFNA(VLOOKUP($B63,KviZDarije3!$A$1:$N$1000, 9, 0), 0)/'TOP SCORES'!D$8,0)</f>
        <v>63.636363636363633</v>
      </c>
      <c r="G63" s="16">
        <f>IFERROR(100*_xlfn.IFNA(VLOOKUP($B63,KviZDarije4!$A$1:$N$1000, 9, 0), 0)/'TOP SCORES'!E$8,0)</f>
        <v>0</v>
      </c>
      <c r="H63" s="16">
        <f>IFERROR(100*_xlfn.IFNA(VLOOKUP($B63,KviZDarije5!$A$1:$N$1000, 9, 0), 0)/'TOP SCORES'!F$8,0)</f>
        <v>0</v>
      </c>
      <c r="I63" s="16">
        <f>IFERROR(100*_xlfn.IFNA(VLOOKUP($B63,KviZDarije6!$A$1:$N$1000, 9, 0), 0)/'TOP SCORES'!G$8,0)</f>
        <v>0</v>
      </c>
      <c r="J63" s="16">
        <f>IFERROR(100*_xlfn.IFNA(VLOOKUP($B63,KviZDarije7!$A$1:$N$1000, 9, 0), 0)/'TOP SCORES'!H$8,0)</f>
        <v>0</v>
      </c>
      <c r="K63" s="16">
        <f>IFERROR(100*_xlfn.IFNA(VLOOKUP($B63,KviZDarije8!$A$1:$N$1000, 9, 0), 0)/'TOP SCORES'!I$8,0)</f>
        <v>0</v>
      </c>
      <c r="L63" s="16">
        <f>IFERROR(100*_xlfn.IFNA(VLOOKUP($B63,KviZDarije9!$A$1:$N$1000, 9, 0), 0)/'TOP SCORES'!J$8,0)</f>
        <v>0</v>
      </c>
      <c r="M63" s="16">
        <f>IFERROR(100*_xlfn.IFNA(VLOOKUP($B63,KviZDarije10!$A$1:$N$1000, 9, 0), 0)/'TOP SCORES'!K$8,0)</f>
        <v>0</v>
      </c>
      <c r="N63" s="16">
        <f>IFERROR(100*_xlfn.IFNA(VLOOKUP($B63,KviZDarije11!$A$1:$N$1000, 9, 0), 0)/'TOP SCORES'!L$8,0)</f>
        <v>0</v>
      </c>
    </row>
    <row r="64" spans="1:14">
      <c r="A64" s="19">
        <f ca="1">RANK(C64,C$2:C$998)</f>
        <v>59</v>
      </c>
      <c r="B64" s="14" t="s">
        <v>17</v>
      </c>
      <c r="C64" s="17" cm="1">
        <f t="array" aca="1" ref="C64" ca="1">SUM(LARGE(D64:N64,ROW(INDIRECT("1:2"))))</f>
        <v>123.63636363636363</v>
      </c>
      <c r="D64" s="16">
        <f>IFERROR(100*_xlfn.IFNA(VLOOKUP($B64,KviZDarije1!$A$1:$N$1000, 9, 0), 0)/'TOP SCORES'!B$8,0)</f>
        <v>30</v>
      </c>
      <c r="E64" s="16">
        <f>IFERROR(100*_xlfn.IFNA(VLOOKUP($B64,KviZDarije2!$A$1:$N$1000, 9, 0), 0)/'TOP SCORES'!C$8,0)</f>
        <v>60</v>
      </c>
      <c r="F64" s="16">
        <f>IFERROR(100*_xlfn.IFNA(VLOOKUP($B64,KviZDarije3!$A$1:$N$1000, 9, 0), 0)/'TOP SCORES'!D$8,0)</f>
        <v>63.636363636363633</v>
      </c>
      <c r="G64" s="16">
        <f>IFERROR(100*_xlfn.IFNA(VLOOKUP($B64,KviZDarije4!$A$1:$N$1000, 9, 0), 0)/'TOP SCORES'!E$8,0)</f>
        <v>0</v>
      </c>
      <c r="H64" s="16">
        <f>IFERROR(100*_xlfn.IFNA(VLOOKUP($B64,KviZDarije5!$A$1:$N$1000, 9, 0), 0)/'TOP SCORES'!F$8,0)</f>
        <v>0</v>
      </c>
      <c r="I64" s="16">
        <f>IFERROR(100*_xlfn.IFNA(VLOOKUP($B64,KviZDarije6!$A$1:$N$1000, 9, 0), 0)/'TOP SCORES'!G$8,0)</f>
        <v>0</v>
      </c>
      <c r="J64" s="16">
        <f>IFERROR(100*_xlfn.IFNA(VLOOKUP($B64,KviZDarije7!$A$1:$N$1000, 9, 0), 0)/'TOP SCORES'!H$8,0)</f>
        <v>0</v>
      </c>
      <c r="K64" s="16">
        <f>IFERROR(100*_xlfn.IFNA(VLOOKUP($B64,KviZDarije8!$A$1:$N$1000, 9, 0), 0)/'TOP SCORES'!I$8,0)</f>
        <v>0</v>
      </c>
      <c r="L64" s="16">
        <f>IFERROR(100*_xlfn.IFNA(VLOOKUP($B64,KviZDarije9!$A$1:$N$1000, 9, 0), 0)/'TOP SCORES'!J$8,0)</f>
        <v>0</v>
      </c>
      <c r="M64" s="16">
        <f>IFERROR(100*_xlfn.IFNA(VLOOKUP($B64,KviZDarije10!$A$1:$N$1000, 9, 0), 0)/'TOP SCORES'!K$8,0)</f>
        <v>0</v>
      </c>
      <c r="N64" s="16">
        <f>IFERROR(100*_xlfn.IFNA(VLOOKUP($B64,KviZDarije11!$A$1:$N$1000, 9, 0), 0)/'TOP SCORES'!L$8,0)</f>
        <v>0</v>
      </c>
    </row>
    <row r="65" spans="1:14">
      <c r="A65" s="19">
        <f ca="1">RANK(C65,C$2:C$998)</f>
        <v>59</v>
      </c>
      <c r="B65" s="10" t="s">
        <v>96</v>
      </c>
      <c r="C65" s="17" cm="1">
        <f t="array" aca="1" ref="C65" ca="1">SUM(LARGE(D65:N65,ROW(INDIRECT("1:2"))))</f>
        <v>123.63636363636363</v>
      </c>
      <c r="D65" s="16">
        <f>IFERROR(100*_xlfn.IFNA(VLOOKUP($B65,KviZDarije1!$A$1:$N$1000, 9, 0), 0)/'TOP SCORES'!B$8,0)</f>
        <v>60</v>
      </c>
      <c r="E65" s="16">
        <f>IFERROR(100*_xlfn.IFNA(VLOOKUP($B65,KviZDarije2!$A$1:$N$1000, 9, 0), 0)/'TOP SCORES'!C$8,0)</f>
        <v>20</v>
      </c>
      <c r="F65" s="16">
        <f>IFERROR(100*_xlfn.IFNA(VLOOKUP($B65,KviZDarije3!$A$1:$N$1000, 9, 0), 0)/'TOP SCORES'!D$8,0)</f>
        <v>63.636363636363633</v>
      </c>
      <c r="G65" s="16">
        <f>IFERROR(100*_xlfn.IFNA(VLOOKUP($B65,KviZDarije4!$A$1:$N$1000, 9, 0), 0)/'TOP SCORES'!E$8,0)</f>
        <v>0</v>
      </c>
      <c r="H65" s="16">
        <f>IFERROR(100*_xlfn.IFNA(VLOOKUP($B65,KviZDarije5!$A$1:$N$1000, 9, 0), 0)/'TOP SCORES'!F$8,0)</f>
        <v>0</v>
      </c>
      <c r="I65" s="16">
        <f>IFERROR(100*_xlfn.IFNA(VLOOKUP($B65,KviZDarije6!$A$1:$N$1000, 9, 0), 0)/'TOP SCORES'!G$8,0)</f>
        <v>0</v>
      </c>
      <c r="J65" s="16">
        <f>IFERROR(100*_xlfn.IFNA(VLOOKUP($B65,KviZDarije7!$A$1:$N$1000, 9, 0), 0)/'TOP SCORES'!H$8,0)</f>
        <v>0</v>
      </c>
      <c r="K65" s="16">
        <f>IFERROR(100*_xlfn.IFNA(VLOOKUP($B65,KviZDarije8!$A$1:$N$1000, 9, 0), 0)/'TOP SCORES'!I$8,0)</f>
        <v>0</v>
      </c>
      <c r="L65" s="16">
        <f>IFERROR(100*_xlfn.IFNA(VLOOKUP($B65,KviZDarije9!$A$1:$N$1000, 9, 0), 0)/'TOP SCORES'!J$8,0)</f>
        <v>0</v>
      </c>
      <c r="M65" s="16">
        <f>IFERROR(100*_xlfn.IFNA(VLOOKUP($B65,KviZDarije10!$A$1:$N$1000, 9, 0), 0)/'TOP SCORES'!K$8,0)</f>
        <v>0</v>
      </c>
      <c r="N65" s="16">
        <f>IFERROR(100*_xlfn.IFNA(VLOOKUP($B65,KviZDarije11!$A$1:$N$1000, 9, 0), 0)/'TOP SCORES'!L$8,0)</f>
        <v>0</v>
      </c>
    </row>
    <row r="66" spans="1:14">
      <c r="A66" s="19">
        <f ca="1">RANK(C66,C$2:C$998)</f>
        <v>59</v>
      </c>
      <c r="B66" s="10" t="s">
        <v>139</v>
      </c>
      <c r="C66" s="17" cm="1">
        <f t="array" aca="1" ref="C66" ca="1">SUM(LARGE(D66:N66,ROW(INDIRECT("1:2"))))</f>
        <v>123.63636363636363</v>
      </c>
      <c r="D66" s="16">
        <f>IFERROR(100*_xlfn.IFNA(VLOOKUP($B66,KviZDarije1!$A$1:$N$1000, 9, 0), 0)/'TOP SCORES'!B$8,0)</f>
        <v>20</v>
      </c>
      <c r="E66" s="16">
        <f>IFERROR(100*_xlfn.IFNA(VLOOKUP($B66,KviZDarije2!$A$1:$N$1000, 9, 0), 0)/'TOP SCORES'!C$8,0)</f>
        <v>60</v>
      </c>
      <c r="F66" s="16">
        <f>IFERROR(100*_xlfn.IFNA(VLOOKUP($B66,KviZDarije3!$A$1:$N$1000, 9, 0), 0)/'TOP SCORES'!D$8,0)</f>
        <v>63.636363636363633</v>
      </c>
      <c r="G66" s="16">
        <f>IFERROR(100*_xlfn.IFNA(VLOOKUP($B66,KviZDarije4!$A$1:$N$1000, 9, 0), 0)/'TOP SCORES'!E$8,0)</f>
        <v>0</v>
      </c>
      <c r="H66" s="16">
        <f>IFERROR(100*_xlfn.IFNA(VLOOKUP($B66,KviZDarije5!$A$1:$N$1000, 9, 0), 0)/'TOP SCORES'!F$8,0)</f>
        <v>0</v>
      </c>
      <c r="I66" s="16">
        <f>IFERROR(100*_xlfn.IFNA(VLOOKUP($B66,KviZDarije6!$A$1:$N$1000, 9, 0), 0)/'TOP SCORES'!G$8,0)</f>
        <v>0</v>
      </c>
      <c r="J66" s="16">
        <f>IFERROR(100*_xlfn.IFNA(VLOOKUP($B66,KviZDarije7!$A$1:$N$1000, 9, 0), 0)/'TOP SCORES'!H$8,0)</f>
        <v>0</v>
      </c>
      <c r="K66" s="16">
        <f>IFERROR(100*_xlfn.IFNA(VLOOKUP($B66,KviZDarije8!$A$1:$N$1000, 9, 0), 0)/'TOP SCORES'!I$8,0)</f>
        <v>0</v>
      </c>
      <c r="L66" s="16">
        <f>IFERROR(100*_xlfn.IFNA(VLOOKUP($B66,KviZDarije9!$A$1:$N$1000, 9, 0), 0)/'TOP SCORES'!J$8,0)</f>
        <v>0</v>
      </c>
      <c r="M66" s="16">
        <f>IFERROR(100*_xlfn.IFNA(VLOOKUP($B66,KviZDarije10!$A$1:$N$1000, 9, 0), 0)/'TOP SCORES'!K$8,0)</f>
        <v>0</v>
      </c>
      <c r="N66" s="16">
        <f>IFERROR(100*_xlfn.IFNA(VLOOKUP($B66,KviZDarije11!$A$1:$N$1000, 9, 0), 0)/'TOP SCORES'!L$8,0)</f>
        <v>0</v>
      </c>
    </row>
    <row r="67" spans="1:14">
      <c r="A67" s="19">
        <f ca="1">RANK(C67,C$2:C$998)</f>
        <v>66</v>
      </c>
      <c r="B67" s="14" t="s">
        <v>70</v>
      </c>
      <c r="C67" s="17" cm="1">
        <f t="array" aca="1" ref="C67" ca="1">SUM(LARGE(D67:N67,ROW(INDIRECT("1:2"))))</f>
        <v>122.72727272727273</v>
      </c>
      <c r="D67" s="16">
        <f>IFERROR(100*_xlfn.IFNA(VLOOKUP($B67,KviZDarije1!$A$1:$N$1000, 9, 0), 0)/'TOP SCORES'!B$8,0)</f>
        <v>50</v>
      </c>
      <c r="E67" s="16">
        <f>IFERROR(100*_xlfn.IFNA(VLOOKUP($B67,KviZDarije2!$A$1:$N$1000, 9, 0), 0)/'TOP SCORES'!C$8,0)</f>
        <v>0</v>
      </c>
      <c r="F67" s="16">
        <f>IFERROR(100*_xlfn.IFNA(VLOOKUP($B67,KviZDarije3!$A$1:$N$1000, 9, 0), 0)/'TOP SCORES'!D$8,0)</f>
        <v>72.727272727272734</v>
      </c>
      <c r="G67" s="16">
        <f>IFERROR(100*_xlfn.IFNA(VLOOKUP($B67,KviZDarije4!$A$1:$N$1000, 9, 0), 0)/'TOP SCORES'!E$8,0)</f>
        <v>0</v>
      </c>
      <c r="H67" s="16">
        <f>IFERROR(100*_xlfn.IFNA(VLOOKUP($B67,KviZDarije5!$A$1:$N$1000, 9, 0), 0)/'TOP SCORES'!F$8,0)</f>
        <v>0</v>
      </c>
      <c r="I67" s="16">
        <f>IFERROR(100*_xlfn.IFNA(VLOOKUP($B67,KviZDarije6!$A$1:$N$1000, 9, 0), 0)/'TOP SCORES'!G$8,0)</f>
        <v>0</v>
      </c>
      <c r="J67" s="16">
        <f>IFERROR(100*_xlfn.IFNA(VLOOKUP($B67,KviZDarije7!$A$1:$N$1000, 9, 0), 0)/'TOP SCORES'!H$8,0)</f>
        <v>0</v>
      </c>
      <c r="K67" s="16">
        <f>IFERROR(100*_xlfn.IFNA(VLOOKUP($B67,KviZDarije8!$A$1:$N$1000, 9, 0), 0)/'TOP SCORES'!I$8,0)</f>
        <v>0</v>
      </c>
      <c r="L67" s="16">
        <f>IFERROR(100*_xlfn.IFNA(VLOOKUP($B67,KviZDarije9!$A$1:$N$1000, 9, 0), 0)/'TOP SCORES'!J$8,0)</f>
        <v>0</v>
      </c>
      <c r="M67" s="16">
        <f>IFERROR(100*_xlfn.IFNA(VLOOKUP($B67,KviZDarije10!$A$1:$N$1000, 9, 0), 0)/'TOP SCORES'!K$8,0)</f>
        <v>0</v>
      </c>
      <c r="N67" s="16">
        <f>IFERROR(100*_xlfn.IFNA(VLOOKUP($B67,KviZDarije11!$A$1:$N$1000, 9, 0), 0)/'TOP SCORES'!L$8,0)</f>
        <v>0</v>
      </c>
    </row>
    <row r="68" spans="1:14">
      <c r="A68" s="19">
        <f ca="1">RANK(C68,C$2:C$998)</f>
        <v>67</v>
      </c>
      <c r="B68" s="10" t="s">
        <v>137</v>
      </c>
      <c r="C68" s="17" cm="1">
        <f t="array" aca="1" ref="C68" ca="1">SUM(LARGE(D68:N68,ROW(INDIRECT("1:2"))))</f>
        <v>120</v>
      </c>
      <c r="D68" s="16">
        <f>IFERROR(100*_xlfn.IFNA(VLOOKUP($B68,KviZDarije1!$A$1:$N$1000, 9, 0), 0)/'TOP SCORES'!B$8,0)</f>
        <v>60</v>
      </c>
      <c r="E68" s="16">
        <f>IFERROR(100*_xlfn.IFNA(VLOOKUP($B68,KviZDarije2!$A$1:$N$1000, 9, 0), 0)/'TOP SCORES'!C$8,0)</f>
        <v>60</v>
      </c>
      <c r="F68" s="16">
        <f>IFERROR(100*_xlfn.IFNA(VLOOKUP($B68,KviZDarije3!$A$1:$N$1000, 9, 0), 0)/'TOP SCORES'!D$8,0)</f>
        <v>45.454545454545453</v>
      </c>
      <c r="G68" s="16">
        <f>IFERROR(100*_xlfn.IFNA(VLOOKUP($B68,KviZDarije4!$A$1:$N$1000, 9, 0), 0)/'TOP SCORES'!E$8,0)</f>
        <v>0</v>
      </c>
      <c r="H68" s="16">
        <f>IFERROR(100*_xlfn.IFNA(VLOOKUP($B68,KviZDarije5!$A$1:$N$1000, 9, 0), 0)/'TOP SCORES'!F$8,0)</f>
        <v>0</v>
      </c>
      <c r="I68" s="16">
        <f>IFERROR(100*_xlfn.IFNA(VLOOKUP($B68,KviZDarije6!$A$1:$N$1000, 9, 0), 0)/'TOP SCORES'!G$8,0)</f>
        <v>0</v>
      </c>
      <c r="J68" s="16">
        <f>IFERROR(100*_xlfn.IFNA(VLOOKUP($B68,KviZDarije7!$A$1:$N$1000, 9, 0), 0)/'TOP SCORES'!H$8,0)</f>
        <v>0</v>
      </c>
      <c r="K68" s="16">
        <f>IFERROR(100*_xlfn.IFNA(VLOOKUP($B68,KviZDarije8!$A$1:$N$1000, 9, 0), 0)/'TOP SCORES'!I$8,0)</f>
        <v>0</v>
      </c>
      <c r="L68" s="16">
        <f>IFERROR(100*_xlfn.IFNA(VLOOKUP($B68,KviZDarije9!$A$1:$N$1000, 9, 0), 0)/'TOP SCORES'!J$8,0)</f>
        <v>0</v>
      </c>
      <c r="M68" s="16">
        <f>IFERROR(100*_xlfn.IFNA(VLOOKUP($B68,KviZDarije10!$A$1:$N$1000, 9, 0), 0)/'TOP SCORES'!K$8,0)</f>
        <v>0</v>
      </c>
      <c r="N68" s="16">
        <f>IFERROR(100*_xlfn.IFNA(VLOOKUP($B68,KviZDarije11!$A$1:$N$1000, 9, 0), 0)/'TOP SCORES'!L$8,0)</f>
        <v>0</v>
      </c>
    </row>
    <row r="69" spans="1:14">
      <c r="A69" s="19">
        <f ca="1">RANK(C69,C$2:C$998)</f>
        <v>67</v>
      </c>
      <c r="B69" s="14" t="s">
        <v>55</v>
      </c>
      <c r="C69" s="17" cm="1">
        <f t="array" aca="1" ref="C69" ca="1">SUM(LARGE(D69:N69,ROW(INDIRECT("1:2"))))</f>
        <v>120</v>
      </c>
      <c r="D69" s="16">
        <f>IFERROR(100*_xlfn.IFNA(VLOOKUP($B69,KviZDarije1!$A$1:$N$1000, 9, 0), 0)/'TOP SCORES'!B$8,0)</f>
        <v>50</v>
      </c>
      <c r="E69" s="16">
        <f>IFERROR(100*_xlfn.IFNA(VLOOKUP($B69,KviZDarije2!$A$1:$N$1000, 9, 0), 0)/'TOP SCORES'!C$8,0)</f>
        <v>70</v>
      </c>
      <c r="F69" s="16">
        <f>IFERROR(100*_xlfn.IFNA(VLOOKUP($B69,KviZDarije3!$A$1:$N$1000, 9, 0), 0)/'TOP SCORES'!D$8,0)</f>
        <v>45.454545454545453</v>
      </c>
      <c r="G69" s="16">
        <f>IFERROR(100*_xlfn.IFNA(VLOOKUP($B69,KviZDarije4!$A$1:$N$1000, 9, 0), 0)/'TOP SCORES'!E$8,0)</f>
        <v>0</v>
      </c>
      <c r="H69" s="16">
        <f>IFERROR(100*_xlfn.IFNA(VLOOKUP($B69,KviZDarije5!$A$1:$N$1000, 9, 0), 0)/'TOP SCORES'!F$8,0)</f>
        <v>0</v>
      </c>
      <c r="I69" s="16">
        <f>IFERROR(100*_xlfn.IFNA(VLOOKUP($B69,KviZDarije6!$A$1:$N$1000, 9, 0), 0)/'TOP SCORES'!G$8,0)</f>
        <v>0</v>
      </c>
      <c r="J69" s="16">
        <f>IFERROR(100*_xlfn.IFNA(VLOOKUP($B69,KviZDarije7!$A$1:$N$1000, 9, 0), 0)/'TOP SCORES'!H$8,0)</f>
        <v>0</v>
      </c>
      <c r="K69" s="16">
        <f>IFERROR(100*_xlfn.IFNA(VLOOKUP($B69,KviZDarije8!$A$1:$N$1000, 9, 0), 0)/'TOP SCORES'!I$8,0)</f>
        <v>0</v>
      </c>
      <c r="L69" s="16">
        <f>IFERROR(100*_xlfn.IFNA(VLOOKUP($B69,KviZDarije9!$A$1:$N$1000, 9, 0), 0)/'TOP SCORES'!J$8,0)</f>
        <v>0</v>
      </c>
      <c r="M69" s="16">
        <f>IFERROR(100*_xlfn.IFNA(VLOOKUP($B69,KviZDarije10!$A$1:$N$1000, 9, 0), 0)/'TOP SCORES'!K$8,0)</f>
        <v>0</v>
      </c>
      <c r="N69" s="16">
        <f>IFERROR(100*_xlfn.IFNA(VLOOKUP($B69,KviZDarije11!$A$1:$N$1000, 9, 0), 0)/'TOP SCORES'!L$8,0)</f>
        <v>0</v>
      </c>
    </row>
    <row r="70" spans="1:14">
      <c r="A70" s="19">
        <f ca="1">RANK(C70,C$2:C$998)</f>
        <v>67</v>
      </c>
      <c r="B70" s="6" t="s">
        <v>49</v>
      </c>
      <c r="C70" s="17" cm="1">
        <f t="array" aca="1" ref="C70" ca="1">SUM(LARGE(D70:N70,ROW(INDIRECT("1:2"))))</f>
        <v>120</v>
      </c>
      <c r="D70" s="16">
        <f>IFERROR(100*_xlfn.IFNA(VLOOKUP($B70,KviZDarije1!$A$1:$N$1000, 9, 0), 0)/'TOP SCORES'!B$8,0)</f>
        <v>60</v>
      </c>
      <c r="E70" s="16">
        <f>IFERROR(100*_xlfn.IFNA(VLOOKUP($B70,KviZDarije2!$A$1:$N$1000, 9, 0), 0)/'TOP SCORES'!C$8,0)</f>
        <v>60</v>
      </c>
      <c r="F70" s="16">
        <f>IFERROR(100*_xlfn.IFNA(VLOOKUP($B70,KviZDarije3!$A$1:$N$1000, 9, 0), 0)/'TOP SCORES'!D$8,0)</f>
        <v>36.363636363636367</v>
      </c>
      <c r="G70" s="16">
        <f>IFERROR(100*_xlfn.IFNA(VLOOKUP($B70,KviZDarije4!$A$1:$N$1000, 9, 0), 0)/'TOP SCORES'!E$8,0)</f>
        <v>0</v>
      </c>
      <c r="H70" s="16">
        <f>IFERROR(100*_xlfn.IFNA(VLOOKUP($B70,KviZDarije5!$A$1:$N$1000, 9, 0), 0)/'TOP SCORES'!F$8,0)</f>
        <v>0</v>
      </c>
      <c r="I70" s="16">
        <f>IFERROR(100*_xlfn.IFNA(VLOOKUP($B70,KviZDarije6!$A$1:$N$1000, 9, 0), 0)/'TOP SCORES'!G$8,0)</f>
        <v>0</v>
      </c>
      <c r="J70" s="16">
        <f>IFERROR(100*_xlfn.IFNA(VLOOKUP($B70,KviZDarije7!$A$1:$N$1000, 9, 0), 0)/'TOP SCORES'!H$8,0)</f>
        <v>0</v>
      </c>
      <c r="K70" s="16">
        <f>IFERROR(100*_xlfn.IFNA(VLOOKUP($B70,KviZDarije8!$A$1:$N$1000, 9, 0), 0)/'TOP SCORES'!I$8,0)</f>
        <v>0</v>
      </c>
      <c r="L70" s="16">
        <f>IFERROR(100*_xlfn.IFNA(VLOOKUP($B70,KviZDarije9!$A$1:$N$1000, 9, 0), 0)/'TOP SCORES'!J$8,0)</f>
        <v>0</v>
      </c>
      <c r="M70" s="16">
        <f>IFERROR(100*_xlfn.IFNA(VLOOKUP($B70,KviZDarije10!$A$1:$N$1000, 9, 0), 0)/'TOP SCORES'!K$8,0)</f>
        <v>0</v>
      </c>
      <c r="N70" s="16">
        <f>IFERROR(100*_xlfn.IFNA(VLOOKUP($B70,KviZDarije11!$A$1:$N$1000, 9, 0), 0)/'TOP SCORES'!L$8,0)</f>
        <v>0</v>
      </c>
    </row>
    <row r="71" spans="1:14">
      <c r="A71" s="19">
        <f ca="1">RANK(C71,C$2:C$998)</f>
        <v>67</v>
      </c>
      <c r="B71" s="14" t="s">
        <v>28</v>
      </c>
      <c r="C71" s="17" cm="1">
        <f t="array" aca="1" ref="C71" ca="1">SUM(LARGE(D71:N71,ROW(INDIRECT("1:2"))))</f>
        <v>120</v>
      </c>
      <c r="D71" s="16">
        <f>IFERROR(100*_xlfn.IFNA(VLOOKUP($B71,KviZDarije1!$A$1:$N$1000, 9, 0), 0)/'TOP SCORES'!B$8,0)</f>
        <v>80</v>
      </c>
      <c r="E71" s="16">
        <f>IFERROR(100*_xlfn.IFNA(VLOOKUP($B71,KviZDarije2!$A$1:$N$1000, 9, 0), 0)/'TOP SCORES'!C$8,0)</f>
        <v>40</v>
      </c>
      <c r="F71" s="16">
        <f>IFERROR(100*_xlfn.IFNA(VLOOKUP($B71,KviZDarije3!$A$1:$N$1000, 9, 0), 0)/'TOP SCORES'!D$8,0)</f>
        <v>27.272727272727273</v>
      </c>
      <c r="G71" s="16">
        <f>IFERROR(100*_xlfn.IFNA(VLOOKUP($B71,KviZDarije4!$A$1:$N$1000, 9, 0), 0)/'TOP SCORES'!E$8,0)</f>
        <v>0</v>
      </c>
      <c r="H71" s="16">
        <f>IFERROR(100*_xlfn.IFNA(VLOOKUP($B71,KviZDarije5!$A$1:$N$1000, 9, 0), 0)/'TOP SCORES'!F$8,0)</f>
        <v>0</v>
      </c>
      <c r="I71" s="16">
        <f>IFERROR(100*_xlfn.IFNA(VLOOKUP($B71,KviZDarije6!$A$1:$N$1000, 9, 0), 0)/'TOP SCORES'!G$8,0)</f>
        <v>0</v>
      </c>
      <c r="J71" s="16">
        <f>IFERROR(100*_xlfn.IFNA(VLOOKUP($B71,KviZDarije7!$A$1:$N$1000, 9, 0), 0)/'TOP SCORES'!H$8,0)</f>
        <v>0</v>
      </c>
      <c r="K71" s="16">
        <f>IFERROR(100*_xlfn.IFNA(VLOOKUP($B71,KviZDarije8!$A$1:$N$1000, 9, 0), 0)/'TOP SCORES'!I$8,0)</f>
        <v>0</v>
      </c>
      <c r="L71" s="16">
        <f>IFERROR(100*_xlfn.IFNA(VLOOKUP($B71,KviZDarije9!$A$1:$N$1000, 9, 0), 0)/'TOP SCORES'!J$8,0)</f>
        <v>0</v>
      </c>
      <c r="M71" s="16">
        <f>IFERROR(100*_xlfn.IFNA(VLOOKUP($B71,KviZDarije10!$A$1:$N$1000, 9, 0), 0)/'TOP SCORES'!K$8,0)</f>
        <v>0</v>
      </c>
      <c r="N71" s="16">
        <f>IFERROR(100*_xlfn.IFNA(VLOOKUP($B71,KviZDarije11!$A$1:$N$1000, 9, 0), 0)/'TOP SCORES'!L$8,0)</f>
        <v>0</v>
      </c>
    </row>
    <row r="72" spans="1:14">
      <c r="A72" s="19">
        <f ca="1">RANK(C72,C$2:C$998)</f>
        <v>67</v>
      </c>
      <c r="B72" s="14" t="s">
        <v>68</v>
      </c>
      <c r="C72" s="17" cm="1">
        <f t="array" aca="1" ref="C72" ca="1">SUM(LARGE(D72:N72,ROW(INDIRECT("1:2"))))</f>
        <v>120</v>
      </c>
      <c r="D72" s="16">
        <f>IFERROR(100*_xlfn.IFNA(VLOOKUP($B72,KviZDarije1!$A$1:$N$1000, 9, 0), 0)/'TOP SCORES'!B$8,0)</f>
        <v>60</v>
      </c>
      <c r="E72" s="16">
        <f>IFERROR(100*_xlfn.IFNA(VLOOKUP($B72,KviZDarije2!$A$1:$N$1000, 9, 0), 0)/'TOP SCORES'!C$8,0)</f>
        <v>60</v>
      </c>
      <c r="F72" s="16">
        <f>IFERROR(100*_xlfn.IFNA(VLOOKUP($B72,KviZDarije3!$A$1:$N$1000, 9, 0), 0)/'TOP SCORES'!D$8,0)</f>
        <v>0</v>
      </c>
      <c r="G72" s="16">
        <f>IFERROR(100*_xlfn.IFNA(VLOOKUP($B72,KviZDarije4!$A$1:$N$1000, 9, 0), 0)/'TOP SCORES'!E$8,0)</f>
        <v>0</v>
      </c>
      <c r="H72" s="16">
        <f>IFERROR(100*_xlfn.IFNA(VLOOKUP($B72,KviZDarije5!$A$1:$N$1000, 9, 0), 0)/'TOP SCORES'!F$8,0)</f>
        <v>0</v>
      </c>
      <c r="I72" s="16">
        <f>IFERROR(100*_xlfn.IFNA(VLOOKUP($B72,KviZDarije6!$A$1:$N$1000, 9, 0), 0)/'TOP SCORES'!G$8,0)</f>
        <v>0</v>
      </c>
      <c r="J72" s="16">
        <f>IFERROR(100*_xlfn.IFNA(VLOOKUP($B72,KviZDarije7!$A$1:$N$1000, 9, 0), 0)/'TOP SCORES'!H$8,0)</f>
        <v>0</v>
      </c>
      <c r="K72" s="16">
        <f>IFERROR(100*_xlfn.IFNA(VLOOKUP($B72,KviZDarije8!$A$1:$N$1000, 9, 0), 0)/'TOP SCORES'!I$8,0)</f>
        <v>0</v>
      </c>
      <c r="L72" s="16">
        <f>IFERROR(100*_xlfn.IFNA(VLOOKUP($B72,KviZDarije9!$A$1:$N$1000, 9, 0), 0)/'TOP SCORES'!J$8,0)</f>
        <v>0</v>
      </c>
      <c r="M72" s="16">
        <f>IFERROR(100*_xlfn.IFNA(VLOOKUP($B72,KviZDarije10!$A$1:$N$1000, 9, 0), 0)/'TOP SCORES'!K$8,0)</f>
        <v>0</v>
      </c>
      <c r="N72" s="16">
        <f>IFERROR(100*_xlfn.IFNA(VLOOKUP($B72,KviZDarije11!$A$1:$N$1000, 9, 0), 0)/'TOP SCORES'!L$8,0)</f>
        <v>0</v>
      </c>
    </row>
    <row r="73" spans="1:14">
      <c r="A73" s="19">
        <f ca="1">RANK(C73,C$2:C$998)</f>
        <v>72</v>
      </c>
      <c r="B73" s="10" t="s">
        <v>187</v>
      </c>
      <c r="C73" s="17" cm="1">
        <f t="array" aca="1" ref="C73" ca="1">SUM(LARGE(D73:N73,ROW(INDIRECT("1:2"))))</f>
        <v>115.45454545454545</v>
      </c>
      <c r="D73" s="16">
        <f>IFERROR(100*_xlfn.IFNA(VLOOKUP($B73,KviZDarije1!$A$1:$N$1000, 9, 0), 0)/'TOP SCORES'!B$8,0)</f>
        <v>20</v>
      </c>
      <c r="E73" s="16">
        <f>IFERROR(100*_xlfn.IFNA(VLOOKUP($B73,KviZDarije2!$A$1:$N$1000, 9, 0), 0)/'TOP SCORES'!C$8,0)</f>
        <v>70</v>
      </c>
      <c r="F73" s="16">
        <f>IFERROR(100*_xlfn.IFNA(VLOOKUP($B73,KviZDarije3!$A$1:$N$1000, 9, 0), 0)/'TOP SCORES'!D$8,0)</f>
        <v>45.454545454545453</v>
      </c>
      <c r="G73" s="16">
        <f>IFERROR(100*_xlfn.IFNA(VLOOKUP($B73,KviZDarije4!$A$1:$N$1000, 9, 0), 0)/'TOP SCORES'!E$8,0)</f>
        <v>0</v>
      </c>
      <c r="H73" s="16">
        <f>IFERROR(100*_xlfn.IFNA(VLOOKUP($B73,KviZDarije5!$A$1:$N$1000, 9, 0), 0)/'TOP SCORES'!F$8,0)</f>
        <v>0</v>
      </c>
      <c r="I73" s="16">
        <f>IFERROR(100*_xlfn.IFNA(VLOOKUP($B73,KviZDarije6!$A$1:$N$1000, 9, 0), 0)/'TOP SCORES'!G$8,0)</f>
        <v>0</v>
      </c>
      <c r="J73" s="16">
        <f>IFERROR(100*_xlfn.IFNA(VLOOKUP($B73,KviZDarije7!$A$1:$N$1000, 9, 0), 0)/'TOP SCORES'!H$8,0)</f>
        <v>0</v>
      </c>
      <c r="K73" s="16">
        <f>IFERROR(100*_xlfn.IFNA(VLOOKUP($B73,KviZDarije8!$A$1:$N$1000, 9, 0), 0)/'TOP SCORES'!I$8,0)</f>
        <v>0</v>
      </c>
      <c r="L73" s="16">
        <f>IFERROR(100*_xlfn.IFNA(VLOOKUP($B73,KviZDarije9!$A$1:$N$1000, 9, 0), 0)/'TOP SCORES'!J$8,0)</f>
        <v>0</v>
      </c>
      <c r="M73" s="16">
        <f>IFERROR(100*_xlfn.IFNA(VLOOKUP($B73,KviZDarije10!$A$1:$N$1000, 9, 0), 0)/'TOP SCORES'!K$8,0)</f>
        <v>0</v>
      </c>
      <c r="N73" s="16">
        <f>IFERROR(100*_xlfn.IFNA(VLOOKUP($B73,KviZDarije11!$A$1:$N$1000, 9, 0), 0)/'TOP SCORES'!L$8,0)</f>
        <v>0</v>
      </c>
    </row>
    <row r="74" spans="1:14">
      <c r="A74" s="19">
        <f ca="1">RANK(C74,C$2:C$998)</f>
        <v>72</v>
      </c>
      <c r="B74" s="14" t="s">
        <v>18</v>
      </c>
      <c r="C74" s="17" cm="1">
        <f t="array" aca="1" ref="C74" ca="1">SUM(LARGE(D74:N74,ROW(INDIRECT("1:2"))))</f>
        <v>115.45454545454545</v>
      </c>
      <c r="D74" s="16">
        <f>IFERROR(100*_xlfn.IFNA(VLOOKUP($B74,KviZDarije1!$A$1:$N$1000, 9, 0), 0)/'TOP SCORES'!B$8,0)</f>
        <v>0</v>
      </c>
      <c r="E74" s="16">
        <f>IFERROR(100*_xlfn.IFNA(VLOOKUP($B74,KviZDarije2!$A$1:$N$1000, 9, 0), 0)/'TOP SCORES'!C$8,0)</f>
        <v>70</v>
      </c>
      <c r="F74" s="16">
        <f>IFERROR(100*_xlfn.IFNA(VLOOKUP($B74,KviZDarije3!$A$1:$N$1000, 9, 0), 0)/'TOP SCORES'!D$8,0)</f>
        <v>45.454545454545453</v>
      </c>
      <c r="G74" s="16">
        <f>IFERROR(100*_xlfn.IFNA(VLOOKUP($B74,KviZDarije4!$A$1:$N$1000, 9, 0), 0)/'TOP SCORES'!E$8,0)</f>
        <v>0</v>
      </c>
      <c r="H74" s="16">
        <f>IFERROR(100*_xlfn.IFNA(VLOOKUP($B74,KviZDarije5!$A$1:$N$1000, 9, 0), 0)/'TOP SCORES'!F$8,0)</f>
        <v>0</v>
      </c>
      <c r="I74" s="16">
        <f>IFERROR(100*_xlfn.IFNA(VLOOKUP($B74,KviZDarije6!$A$1:$N$1000, 9, 0), 0)/'TOP SCORES'!G$8,0)</f>
        <v>0</v>
      </c>
      <c r="J74" s="16">
        <f>IFERROR(100*_xlfn.IFNA(VLOOKUP($B74,KviZDarije7!$A$1:$N$1000, 9, 0), 0)/'TOP SCORES'!H$8,0)</f>
        <v>0</v>
      </c>
      <c r="K74" s="16">
        <f>IFERROR(100*_xlfn.IFNA(VLOOKUP($B74,KviZDarije8!$A$1:$N$1000, 9, 0), 0)/'TOP SCORES'!I$8,0)</f>
        <v>0</v>
      </c>
      <c r="L74" s="16">
        <f>IFERROR(100*_xlfn.IFNA(VLOOKUP($B74,KviZDarije9!$A$1:$N$1000, 9, 0), 0)/'TOP SCORES'!J$8,0)</f>
        <v>0</v>
      </c>
      <c r="M74" s="16">
        <f>IFERROR(100*_xlfn.IFNA(VLOOKUP($B74,KviZDarije10!$A$1:$N$1000, 9, 0), 0)/'TOP SCORES'!K$8,0)</f>
        <v>0</v>
      </c>
      <c r="N74" s="16">
        <f>IFERROR(100*_xlfn.IFNA(VLOOKUP($B74,KviZDarije11!$A$1:$N$1000, 9, 0), 0)/'TOP SCORES'!L$8,0)</f>
        <v>0</v>
      </c>
    </row>
    <row r="75" spans="1:14">
      <c r="A75" s="19">
        <f ca="1">RANK(C75,C$2:C$998)</f>
        <v>72</v>
      </c>
      <c r="B75" s="6" t="s">
        <v>207</v>
      </c>
      <c r="C75" s="17" cm="1">
        <f t="array" aca="1" ref="C75" ca="1">SUM(LARGE(D75:N75,ROW(INDIRECT("1:2"))))</f>
        <v>115.45454545454545</v>
      </c>
      <c r="D75" s="16">
        <f>IFERROR(100*_xlfn.IFNA(VLOOKUP($B75,KviZDarije1!$A$1:$N$1000, 9, 0), 0)/'TOP SCORES'!B$8,0)</f>
        <v>0</v>
      </c>
      <c r="E75" s="16">
        <f>IFERROR(100*_xlfn.IFNA(VLOOKUP($B75,KviZDarije2!$A$1:$N$1000, 9, 0), 0)/'TOP SCORES'!C$8,0)</f>
        <v>70</v>
      </c>
      <c r="F75" s="16">
        <f>IFERROR(100*_xlfn.IFNA(VLOOKUP($B75,KviZDarije3!$A$1:$N$1000, 9, 0), 0)/'TOP SCORES'!D$8,0)</f>
        <v>45.454545454545453</v>
      </c>
      <c r="G75" s="16">
        <f>IFERROR(100*_xlfn.IFNA(VLOOKUP($B75,KviZDarije4!$A$1:$N$1000, 9, 0), 0)/'TOP SCORES'!E$8,0)</f>
        <v>0</v>
      </c>
      <c r="H75" s="16">
        <f>IFERROR(100*_xlfn.IFNA(VLOOKUP($B75,KviZDarije5!$A$1:$N$1000, 9, 0), 0)/'TOP SCORES'!F$8,0)</f>
        <v>0</v>
      </c>
      <c r="I75" s="16">
        <f>IFERROR(100*_xlfn.IFNA(VLOOKUP($B75,KviZDarije6!$A$1:$N$1000, 9, 0), 0)/'TOP SCORES'!G$8,0)</f>
        <v>0</v>
      </c>
      <c r="J75" s="16">
        <f>IFERROR(100*_xlfn.IFNA(VLOOKUP($B75,KviZDarije7!$A$1:$N$1000, 9, 0), 0)/'TOP SCORES'!H$8,0)</f>
        <v>0</v>
      </c>
      <c r="K75" s="16">
        <f>IFERROR(100*_xlfn.IFNA(VLOOKUP($B75,KviZDarije8!$A$1:$N$1000, 9, 0), 0)/'TOP SCORES'!I$8,0)</f>
        <v>0</v>
      </c>
      <c r="L75" s="16">
        <f>IFERROR(100*_xlfn.IFNA(VLOOKUP($B75,KviZDarije9!$A$1:$N$1000, 9, 0), 0)/'TOP SCORES'!J$8,0)</f>
        <v>0</v>
      </c>
      <c r="M75" s="16">
        <f>IFERROR(100*_xlfn.IFNA(VLOOKUP($B75,KviZDarije10!$A$1:$N$1000, 9, 0), 0)/'TOP SCORES'!K$8,0)</f>
        <v>0</v>
      </c>
      <c r="N75" s="16">
        <f>IFERROR(100*_xlfn.IFNA(VLOOKUP($B75,KviZDarije11!$A$1:$N$1000, 9, 0), 0)/'TOP SCORES'!L$8,0)</f>
        <v>0</v>
      </c>
    </row>
    <row r="76" spans="1:14">
      <c r="A76" s="19">
        <f ca="1">RANK(C76,C$2:C$998)</f>
        <v>72</v>
      </c>
      <c r="B76" s="14" t="s">
        <v>104</v>
      </c>
      <c r="C76" s="17" cm="1">
        <f t="array" aca="1" ref="C76" ca="1">SUM(LARGE(D76:N76,ROW(INDIRECT("1:2"))))</f>
        <v>115.45454545454545</v>
      </c>
      <c r="D76" s="16">
        <f>IFERROR(100*_xlfn.IFNA(VLOOKUP($B76,KviZDarije1!$A$1:$N$1000, 9, 0), 0)/'TOP SCORES'!B$8,0)</f>
        <v>70</v>
      </c>
      <c r="E76" s="16">
        <f>IFERROR(100*_xlfn.IFNA(VLOOKUP($B76,KviZDarije2!$A$1:$N$1000, 9, 0), 0)/'TOP SCORES'!C$8,0)</f>
        <v>0</v>
      </c>
      <c r="F76" s="16">
        <f>IFERROR(100*_xlfn.IFNA(VLOOKUP($B76,KviZDarije3!$A$1:$N$1000, 9, 0), 0)/'TOP SCORES'!D$8,0)</f>
        <v>45.454545454545453</v>
      </c>
      <c r="G76" s="16">
        <f>IFERROR(100*_xlfn.IFNA(VLOOKUP($B76,KviZDarije4!$A$1:$N$1000, 9, 0), 0)/'TOP SCORES'!E$8,0)</f>
        <v>0</v>
      </c>
      <c r="H76" s="16">
        <f>IFERROR(100*_xlfn.IFNA(VLOOKUP($B76,KviZDarije5!$A$1:$N$1000, 9, 0), 0)/'TOP SCORES'!F$8,0)</f>
        <v>0</v>
      </c>
      <c r="I76" s="16">
        <f>IFERROR(100*_xlfn.IFNA(VLOOKUP($B76,KviZDarije6!$A$1:$N$1000, 9, 0), 0)/'TOP SCORES'!G$8,0)</f>
        <v>0</v>
      </c>
      <c r="J76" s="16">
        <f>IFERROR(100*_xlfn.IFNA(VLOOKUP($B76,KviZDarije7!$A$1:$N$1000, 9, 0), 0)/'TOP SCORES'!H$8,0)</f>
        <v>0</v>
      </c>
      <c r="K76" s="16">
        <f>IFERROR(100*_xlfn.IFNA(VLOOKUP($B76,KviZDarije8!$A$1:$N$1000, 9, 0), 0)/'TOP SCORES'!I$8,0)</f>
        <v>0</v>
      </c>
      <c r="L76" s="16">
        <f>IFERROR(100*_xlfn.IFNA(VLOOKUP($B76,KviZDarije9!$A$1:$N$1000, 9, 0), 0)/'TOP SCORES'!J$8,0)</f>
        <v>0</v>
      </c>
      <c r="M76" s="16">
        <f>IFERROR(100*_xlfn.IFNA(VLOOKUP($B76,KviZDarije10!$A$1:$N$1000, 9, 0), 0)/'TOP SCORES'!K$8,0)</f>
        <v>0</v>
      </c>
      <c r="N76" s="16">
        <f>IFERROR(100*_xlfn.IFNA(VLOOKUP($B76,KviZDarije11!$A$1:$N$1000, 9, 0), 0)/'TOP SCORES'!L$8,0)</f>
        <v>0</v>
      </c>
    </row>
    <row r="77" spans="1:14">
      <c r="A77" s="19">
        <f ca="1">RANK(C77,C$2:C$998)</f>
        <v>76</v>
      </c>
      <c r="B77" s="14" t="s">
        <v>184</v>
      </c>
      <c r="C77" s="17" cm="1">
        <f t="array" aca="1" ref="C77" ca="1">SUM(LARGE(D77:N77,ROW(INDIRECT("1:2"))))</f>
        <v>114.54545454545455</v>
      </c>
      <c r="D77" s="16">
        <f>IFERROR(100*_xlfn.IFNA(VLOOKUP($B77,KviZDarije1!$A$1:$N$1000, 9, 0), 0)/'TOP SCORES'!B$8,0)</f>
        <v>50</v>
      </c>
      <c r="E77" s="16">
        <f>IFERROR(100*_xlfn.IFNA(VLOOKUP($B77,KviZDarije2!$A$1:$N$1000, 9, 0), 0)/'TOP SCORES'!C$8,0)</f>
        <v>60</v>
      </c>
      <c r="F77" s="16">
        <f>IFERROR(100*_xlfn.IFNA(VLOOKUP($B77,KviZDarije3!$A$1:$N$1000, 9, 0), 0)/'TOP SCORES'!D$8,0)</f>
        <v>54.545454545454547</v>
      </c>
      <c r="G77" s="16">
        <f>IFERROR(100*_xlfn.IFNA(VLOOKUP($B77,KviZDarije4!$A$1:$N$1000, 9, 0), 0)/'TOP SCORES'!E$8,0)</f>
        <v>0</v>
      </c>
      <c r="H77" s="16">
        <f>IFERROR(100*_xlfn.IFNA(VLOOKUP($B77,KviZDarije5!$A$1:$N$1000, 9, 0), 0)/'TOP SCORES'!F$8,0)</f>
        <v>0</v>
      </c>
      <c r="I77" s="16">
        <f>IFERROR(100*_xlfn.IFNA(VLOOKUP($B77,KviZDarije6!$A$1:$N$1000, 9, 0), 0)/'TOP SCORES'!G$8,0)</f>
        <v>0</v>
      </c>
      <c r="J77" s="16">
        <f>IFERROR(100*_xlfn.IFNA(VLOOKUP($B77,KviZDarije7!$A$1:$N$1000, 9, 0), 0)/'TOP SCORES'!H$8,0)</f>
        <v>0</v>
      </c>
      <c r="K77" s="16">
        <f>IFERROR(100*_xlfn.IFNA(VLOOKUP($B77,KviZDarije8!$A$1:$N$1000, 9, 0), 0)/'TOP SCORES'!I$8,0)</f>
        <v>0</v>
      </c>
      <c r="L77" s="16">
        <f>IFERROR(100*_xlfn.IFNA(VLOOKUP($B77,KviZDarije9!$A$1:$N$1000, 9, 0), 0)/'TOP SCORES'!J$8,0)</f>
        <v>0</v>
      </c>
      <c r="M77" s="16">
        <f>IFERROR(100*_xlfn.IFNA(VLOOKUP($B77,KviZDarije10!$A$1:$N$1000, 9, 0), 0)/'TOP SCORES'!K$8,0)</f>
        <v>0</v>
      </c>
      <c r="N77" s="16">
        <f>IFERROR(100*_xlfn.IFNA(VLOOKUP($B77,KviZDarije11!$A$1:$N$1000, 9, 0), 0)/'TOP SCORES'!L$8,0)</f>
        <v>0</v>
      </c>
    </row>
    <row r="78" spans="1:14">
      <c r="A78" s="19">
        <f ca="1">RANK(C78,C$2:C$998)</f>
        <v>76</v>
      </c>
      <c r="B78" s="6" t="s">
        <v>48</v>
      </c>
      <c r="C78" s="17" cm="1">
        <f t="array" aca="1" ref="C78" ca="1">SUM(LARGE(D78:N78,ROW(INDIRECT("1:2"))))</f>
        <v>114.54545454545455</v>
      </c>
      <c r="D78" s="16">
        <f>IFERROR(100*_xlfn.IFNA(VLOOKUP($B78,KviZDarije1!$A$1:$N$1000, 9, 0), 0)/'TOP SCORES'!B$8,0)</f>
        <v>30</v>
      </c>
      <c r="E78" s="16">
        <f>IFERROR(100*_xlfn.IFNA(VLOOKUP($B78,KviZDarije2!$A$1:$N$1000, 9, 0), 0)/'TOP SCORES'!C$8,0)</f>
        <v>60</v>
      </c>
      <c r="F78" s="16">
        <f>IFERROR(100*_xlfn.IFNA(VLOOKUP($B78,KviZDarije3!$A$1:$N$1000, 9, 0), 0)/'TOP SCORES'!D$8,0)</f>
        <v>54.545454545454547</v>
      </c>
      <c r="G78" s="16">
        <f>IFERROR(100*_xlfn.IFNA(VLOOKUP($B78,KviZDarije4!$A$1:$N$1000, 9, 0), 0)/'TOP SCORES'!E$8,0)</f>
        <v>0</v>
      </c>
      <c r="H78" s="16">
        <f>IFERROR(100*_xlfn.IFNA(VLOOKUP($B78,KviZDarije5!$A$1:$N$1000, 9, 0), 0)/'TOP SCORES'!F$8,0)</f>
        <v>0</v>
      </c>
      <c r="I78" s="16">
        <f>IFERROR(100*_xlfn.IFNA(VLOOKUP($B78,KviZDarije6!$A$1:$N$1000, 9, 0), 0)/'TOP SCORES'!G$8,0)</f>
        <v>0</v>
      </c>
      <c r="J78" s="16">
        <f>IFERROR(100*_xlfn.IFNA(VLOOKUP($B78,KviZDarije7!$A$1:$N$1000, 9, 0), 0)/'TOP SCORES'!H$8,0)</f>
        <v>0</v>
      </c>
      <c r="K78" s="16">
        <f>IFERROR(100*_xlfn.IFNA(VLOOKUP($B78,KviZDarije8!$A$1:$N$1000, 9, 0), 0)/'TOP SCORES'!I$8,0)</f>
        <v>0</v>
      </c>
      <c r="L78" s="16">
        <f>IFERROR(100*_xlfn.IFNA(VLOOKUP($B78,KviZDarije9!$A$1:$N$1000, 9, 0), 0)/'TOP SCORES'!J$8,0)</f>
        <v>0</v>
      </c>
      <c r="M78" s="16">
        <f>IFERROR(100*_xlfn.IFNA(VLOOKUP($B78,KviZDarije10!$A$1:$N$1000, 9, 0), 0)/'TOP SCORES'!K$8,0)</f>
        <v>0</v>
      </c>
      <c r="N78" s="16">
        <f>IFERROR(100*_xlfn.IFNA(VLOOKUP($B78,KviZDarije11!$A$1:$N$1000, 9, 0), 0)/'TOP SCORES'!L$8,0)</f>
        <v>0</v>
      </c>
    </row>
    <row r="79" spans="1:14">
      <c r="A79" s="19">
        <f ca="1">RANK(C79,C$2:C$998)</f>
        <v>76</v>
      </c>
      <c r="B79" s="10" t="s">
        <v>56</v>
      </c>
      <c r="C79" s="17" cm="1">
        <f t="array" aca="1" ref="C79" ca="1">SUM(LARGE(D79:N79,ROW(INDIRECT("1:2"))))</f>
        <v>114.54545454545455</v>
      </c>
      <c r="D79" s="16">
        <f>IFERROR(100*_xlfn.IFNA(VLOOKUP($B79,KviZDarije1!$A$1:$N$1000, 9, 0), 0)/'TOP SCORES'!B$8,0)</f>
        <v>20</v>
      </c>
      <c r="E79" s="16">
        <f>IFERROR(100*_xlfn.IFNA(VLOOKUP($B79,KviZDarije2!$A$1:$N$1000, 9, 0), 0)/'TOP SCORES'!C$8,0)</f>
        <v>60</v>
      </c>
      <c r="F79" s="16">
        <f>IFERROR(100*_xlfn.IFNA(VLOOKUP($B79,KviZDarije3!$A$1:$N$1000, 9, 0), 0)/'TOP SCORES'!D$8,0)</f>
        <v>54.545454545454547</v>
      </c>
      <c r="G79" s="16">
        <f>IFERROR(100*_xlfn.IFNA(VLOOKUP($B79,KviZDarije4!$A$1:$N$1000, 9, 0), 0)/'TOP SCORES'!E$8,0)</f>
        <v>0</v>
      </c>
      <c r="H79" s="16">
        <f>IFERROR(100*_xlfn.IFNA(VLOOKUP($B79,KviZDarije5!$A$1:$N$1000, 9, 0), 0)/'TOP SCORES'!F$8,0)</f>
        <v>0</v>
      </c>
      <c r="I79" s="16">
        <f>IFERROR(100*_xlfn.IFNA(VLOOKUP($B79,KviZDarije6!$A$1:$N$1000, 9, 0), 0)/'TOP SCORES'!G$8,0)</f>
        <v>0</v>
      </c>
      <c r="J79" s="16">
        <f>IFERROR(100*_xlfn.IFNA(VLOOKUP($B79,KviZDarije7!$A$1:$N$1000, 9, 0), 0)/'TOP SCORES'!H$8,0)</f>
        <v>0</v>
      </c>
      <c r="K79" s="16">
        <f>IFERROR(100*_xlfn.IFNA(VLOOKUP($B79,KviZDarije8!$A$1:$N$1000, 9, 0), 0)/'TOP SCORES'!I$8,0)</f>
        <v>0</v>
      </c>
      <c r="L79" s="16">
        <f>IFERROR(100*_xlfn.IFNA(VLOOKUP($B79,KviZDarije9!$A$1:$N$1000, 9, 0), 0)/'TOP SCORES'!J$8,0)</f>
        <v>0</v>
      </c>
      <c r="M79" s="16">
        <f>IFERROR(100*_xlfn.IFNA(VLOOKUP($B79,KviZDarije10!$A$1:$N$1000, 9, 0), 0)/'TOP SCORES'!K$8,0)</f>
        <v>0</v>
      </c>
      <c r="N79" s="16">
        <f>IFERROR(100*_xlfn.IFNA(VLOOKUP($B79,KviZDarije11!$A$1:$N$1000, 9, 0), 0)/'TOP SCORES'!L$8,0)</f>
        <v>0</v>
      </c>
    </row>
    <row r="80" spans="1:14">
      <c r="A80" s="19">
        <f ca="1">RANK(C80,C$2:C$998)</f>
        <v>76</v>
      </c>
      <c r="B80" s="6" t="s">
        <v>126</v>
      </c>
      <c r="C80" s="17" cm="1">
        <f t="array" aca="1" ref="C80" ca="1">SUM(LARGE(D80:N80,ROW(INDIRECT("1:2"))))</f>
        <v>114.54545454545455</v>
      </c>
      <c r="D80" s="16">
        <f>IFERROR(100*_xlfn.IFNA(VLOOKUP($B80,KviZDarije1!$A$1:$N$1000, 9, 0), 0)/'TOP SCORES'!B$8,0)</f>
        <v>0</v>
      </c>
      <c r="E80" s="16">
        <f>IFERROR(100*_xlfn.IFNA(VLOOKUP($B80,KviZDarije2!$A$1:$N$1000, 9, 0), 0)/'TOP SCORES'!C$8,0)</f>
        <v>60</v>
      </c>
      <c r="F80" s="16">
        <f>IFERROR(100*_xlfn.IFNA(VLOOKUP($B80,KviZDarije3!$A$1:$N$1000, 9, 0), 0)/'TOP SCORES'!D$8,0)</f>
        <v>54.545454545454547</v>
      </c>
      <c r="G80" s="16">
        <f>IFERROR(100*_xlfn.IFNA(VLOOKUP($B80,KviZDarije4!$A$1:$N$1000, 9, 0), 0)/'TOP SCORES'!E$8,0)</f>
        <v>0</v>
      </c>
      <c r="H80" s="16">
        <f>IFERROR(100*_xlfn.IFNA(VLOOKUP($B80,KviZDarije5!$A$1:$N$1000, 9, 0), 0)/'TOP SCORES'!F$8,0)</f>
        <v>0</v>
      </c>
      <c r="I80" s="16">
        <f>IFERROR(100*_xlfn.IFNA(VLOOKUP($B80,KviZDarije6!$A$1:$N$1000, 9, 0), 0)/'TOP SCORES'!G$8,0)</f>
        <v>0</v>
      </c>
      <c r="J80" s="16">
        <f>IFERROR(100*_xlfn.IFNA(VLOOKUP($B80,KviZDarije7!$A$1:$N$1000, 9, 0), 0)/'TOP SCORES'!H$8,0)</f>
        <v>0</v>
      </c>
      <c r="K80" s="16">
        <f>IFERROR(100*_xlfn.IFNA(VLOOKUP($B80,KviZDarije8!$A$1:$N$1000, 9, 0), 0)/'TOP SCORES'!I$8,0)</f>
        <v>0</v>
      </c>
      <c r="L80" s="16">
        <f>IFERROR(100*_xlfn.IFNA(VLOOKUP($B80,KviZDarije9!$A$1:$N$1000, 9, 0), 0)/'TOP SCORES'!J$8,0)</f>
        <v>0</v>
      </c>
      <c r="M80" s="16">
        <f>IFERROR(100*_xlfn.IFNA(VLOOKUP($B80,KviZDarije10!$A$1:$N$1000, 9, 0), 0)/'TOP SCORES'!K$8,0)</f>
        <v>0</v>
      </c>
      <c r="N80" s="16">
        <f>IFERROR(100*_xlfn.IFNA(VLOOKUP($B80,KviZDarije11!$A$1:$N$1000, 9, 0), 0)/'TOP SCORES'!L$8,0)</f>
        <v>0</v>
      </c>
    </row>
    <row r="81" spans="1:14">
      <c r="A81" s="19">
        <f ca="1">RANK(C81,C$2:C$998)</f>
        <v>80</v>
      </c>
      <c r="B81" s="14" t="s">
        <v>120</v>
      </c>
      <c r="C81" s="17" cm="1">
        <f t="array" aca="1" ref="C81" ca="1">SUM(LARGE(D81:N81,ROW(INDIRECT("1:2"))))</f>
        <v>113.63636363636363</v>
      </c>
      <c r="D81" s="16">
        <f>IFERROR(100*_xlfn.IFNA(VLOOKUP($B81,KviZDarije1!$A$1:$N$1000, 9, 0), 0)/'TOP SCORES'!B$8,0)</f>
        <v>50</v>
      </c>
      <c r="E81" s="16">
        <f>IFERROR(100*_xlfn.IFNA(VLOOKUP($B81,KviZDarije2!$A$1:$N$1000, 9, 0), 0)/'TOP SCORES'!C$8,0)</f>
        <v>40</v>
      </c>
      <c r="F81" s="16">
        <f>IFERROR(100*_xlfn.IFNA(VLOOKUP($B81,KviZDarije3!$A$1:$N$1000, 9, 0), 0)/'TOP SCORES'!D$8,0)</f>
        <v>63.636363636363633</v>
      </c>
      <c r="G81" s="16">
        <f>IFERROR(100*_xlfn.IFNA(VLOOKUP($B81,KviZDarije4!$A$1:$N$1000, 9, 0), 0)/'TOP SCORES'!E$8,0)</f>
        <v>0</v>
      </c>
      <c r="H81" s="16">
        <f>IFERROR(100*_xlfn.IFNA(VLOOKUP($B81,KviZDarije5!$A$1:$N$1000, 9, 0), 0)/'TOP SCORES'!F$8,0)</f>
        <v>0</v>
      </c>
      <c r="I81" s="16">
        <f>IFERROR(100*_xlfn.IFNA(VLOOKUP($B81,KviZDarije6!$A$1:$N$1000, 9, 0), 0)/'TOP SCORES'!G$8,0)</f>
        <v>0</v>
      </c>
      <c r="J81" s="16">
        <f>IFERROR(100*_xlfn.IFNA(VLOOKUP($B81,KviZDarije7!$A$1:$N$1000, 9, 0), 0)/'TOP SCORES'!H$8,0)</f>
        <v>0</v>
      </c>
      <c r="K81" s="16">
        <f>IFERROR(100*_xlfn.IFNA(VLOOKUP($B81,KviZDarije8!$A$1:$N$1000, 9, 0), 0)/'TOP SCORES'!I$8,0)</f>
        <v>0</v>
      </c>
      <c r="L81" s="16">
        <f>IFERROR(100*_xlfn.IFNA(VLOOKUP($B81,KviZDarije9!$A$1:$N$1000, 9, 0), 0)/'TOP SCORES'!J$8,0)</f>
        <v>0</v>
      </c>
      <c r="M81" s="16">
        <f>IFERROR(100*_xlfn.IFNA(VLOOKUP($B81,KviZDarije10!$A$1:$N$1000, 9, 0), 0)/'TOP SCORES'!K$8,0)</f>
        <v>0</v>
      </c>
      <c r="N81" s="16">
        <f>IFERROR(100*_xlfn.IFNA(VLOOKUP($B81,KviZDarije11!$A$1:$N$1000, 9, 0), 0)/'TOP SCORES'!L$8,0)</f>
        <v>0</v>
      </c>
    </row>
    <row r="82" spans="1:14">
      <c r="A82" s="19">
        <f ca="1">RANK(C82,C$2:C$998)</f>
        <v>80</v>
      </c>
      <c r="B82" s="6" t="s">
        <v>245</v>
      </c>
      <c r="C82" s="17" cm="1">
        <f t="array" aca="1" ref="C82" ca="1">SUM(LARGE(D82:N82,ROW(INDIRECT("1:2"))))</f>
        <v>113.63636363636363</v>
      </c>
      <c r="D82" s="16">
        <f>IFERROR(100*_xlfn.IFNA(VLOOKUP($B82,KviZDarije1!$A$1:$N$1000, 9, 0), 0)/'TOP SCORES'!B$8,0)</f>
        <v>0</v>
      </c>
      <c r="E82" s="16">
        <f>IFERROR(100*_xlfn.IFNA(VLOOKUP($B82,KviZDarije2!$A$1:$N$1000, 9, 0), 0)/'TOP SCORES'!C$8,0)</f>
        <v>50</v>
      </c>
      <c r="F82" s="16">
        <f>IFERROR(100*_xlfn.IFNA(VLOOKUP($B82,KviZDarije3!$A$1:$N$1000, 9, 0), 0)/'TOP SCORES'!D$8,0)</f>
        <v>63.636363636363633</v>
      </c>
      <c r="G82" s="16">
        <f>IFERROR(100*_xlfn.IFNA(VLOOKUP($B82,KviZDarije4!$A$1:$N$1000, 9, 0), 0)/'TOP SCORES'!E$8,0)</f>
        <v>0</v>
      </c>
      <c r="H82" s="16">
        <f>IFERROR(100*_xlfn.IFNA(VLOOKUP($B82,KviZDarije5!$A$1:$N$1000, 9, 0), 0)/'TOP SCORES'!F$8,0)</f>
        <v>0</v>
      </c>
      <c r="I82" s="16">
        <f>IFERROR(100*_xlfn.IFNA(VLOOKUP($B82,KviZDarije6!$A$1:$N$1000, 9, 0), 0)/'TOP SCORES'!G$8,0)</f>
        <v>0</v>
      </c>
      <c r="J82" s="16">
        <f>IFERROR(100*_xlfn.IFNA(VLOOKUP($B82,KviZDarije7!$A$1:$N$1000, 9, 0), 0)/'TOP SCORES'!H$8,0)</f>
        <v>0</v>
      </c>
      <c r="K82" s="16">
        <f>IFERROR(100*_xlfn.IFNA(VLOOKUP($B82,KviZDarije8!$A$1:$N$1000, 9, 0), 0)/'TOP SCORES'!I$8,0)</f>
        <v>0</v>
      </c>
      <c r="L82" s="16">
        <f>IFERROR(100*_xlfn.IFNA(VLOOKUP($B82,KviZDarije9!$A$1:$N$1000, 9, 0), 0)/'TOP SCORES'!J$8,0)</f>
        <v>0</v>
      </c>
      <c r="M82" s="16">
        <f>IFERROR(100*_xlfn.IFNA(VLOOKUP($B82,KviZDarije10!$A$1:$N$1000, 9, 0), 0)/'TOP SCORES'!K$8,0)</f>
        <v>0</v>
      </c>
      <c r="N82" s="16">
        <f>IFERROR(100*_xlfn.IFNA(VLOOKUP($B82,KviZDarije11!$A$1:$N$1000, 9, 0), 0)/'TOP SCORES'!L$8,0)</f>
        <v>0</v>
      </c>
    </row>
    <row r="83" spans="1:14">
      <c r="A83" s="19">
        <f ca="1">RANK(C83,C$2:C$998)</f>
        <v>80</v>
      </c>
      <c r="B83" s="10" t="s">
        <v>158</v>
      </c>
      <c r="C83" s="17" cm="1">
        <f t="array" aca="1" ref="C83" ca="1">SUM(LARGE(D83:N83,ROW(INDIRECT("1:2"))))</f>
        <v>113.63636363636363</v>
      </c>
      <c r="D83" s="16">
        <f>IFERROR(100*_xlfn.IFNA(VLOOKUP($B83,KviZDarije1!$A$1:$N$1000, 9, 0), 0)/'TOP SCORES'!B$8,0)</f>
        <v>50</v>
      </c>
      <c r="E83" s="16">
        <f>IFERROR(100*_xlfn.IFNA(VLOOKUP($B83,KviZDarije2!$A$1:$N$1000, 9, 0), 0)/'TOP SCORES'!C$8,0)</f>
        <v>0</v>
      </c>
      <c r="F83" s="16">
        <f>IFERROR(100*_xlfn.IFNA(VLOOKUP($B83,KviZDarije3!$A$1:$N$1000, 9, 0), 0)/'TOP SCORES'!D$8,0)</f>
        <v>63.636363636363633</v>
      </c>
      <c r="G83" s="16">
        <f>IFERROR(100*_xlfn.IFNA(VLOOKUP($B83,KviZDarije4!$A$1:$N$1000, 9, 0), 0)/'TOP SCORES'!E$8,0)</f>
        <v>0</v>
      </c>
      <c r="H83" s="16">
        <f>IFERROR(100*_xlfn.IFNA(VLOOKUP($B83,KviZDarije5!$A$1:$N$1000, 9, 0), 0)/'TOP SCORES'!F$8,0)</f>
        <v>0</v>
      </c>
      <c r="I83" s="16">
        <f>IFERROR(100*_xlfn.IFNA(VLOOKUP($B83,KviZDarije6!$A$1:$N$1000, 9, 0), 0)/'TOP SCORES'!G$8,0)</f>
        <v>0</v>
      </c>
      <c r="J83" s="16">
        <f>IFERROR(100*_xlfn.IFNA(VLOOKUP($B83,KviZDarije7!$A$1:$N$1000, 9, 0), 0)/'TOP SCORES'!H$8,0)</f>
        <v>0</v>
      </c>
      <c r="K83" s="16">
        <f>IFERROR(100*_xlfn.IFNA(VLOOKUP($B83,KviZDarije8!$A$1:$N$1000, 9, 0), 0)/'TOP SCORES'!I$8,0)</f>
        <v>0</v>
      </c>
      <c r="L83" s="16">
        <f>IFERROR(100*_xlfn.IFNA(VLOOKUP($B83,KviZDarije9!$A$1:$N$1000, 9, 0), 0)/'TOP SCORES'!J$8,0)</f>
        <v>0</v>
      </c>
      <c r="M83" s="16">
        <f>IFERROR(100*_xlfn.IFNA(VLOOKUP($B83,KviZDarije10!$A$1:$N$1000, 9, 0), 0)/'TOP SCORES'!K$8,0)</f>
        <v>0</v>
      </c>
      <c r="N83" s="16">
        <f>IFERROR(100*_xlfn.IFNA(VLOOKUP($B83,KviZDarije11!$A$1:$N$1000, 9, 0), 0)/'TOP SCORES'!L$8,0)</f>
        <v>0</v>
      </c>
    </row>
    <row r="84" spans="1:14">
      <c r="A84" s="19">
        <f ca="1">RANK(C84,C$2:C$998)</f>
        <v>83</v>
      </c>
      <c r="B84" s="6" t="s">
        <v>163</v>
      </c>
      <c r="C84" s="17" cm="1">
        <f t="array" aca="1" ref="C84" ca="1">SUM(LARGE(D84:N84,ROW(INDIRECT("1:2"))))</f>
        <v>110</v>
      </c>
      <c r="D84" s="16">
        <f>IFERROR(100*_xlfn.IFNA(VLOOKUP($B84,KviZDarije1!$A$1:$N$1000, 9, 0), 0)/'TOP SCORES'!B$8,0)</f>
        <v>50</v>
      </c>
      <c r="E84" s="16">
        <f>IFERROR(100*_xlfn.IFNA(VLOOKUP($B84,KviZDarije2!$A$1:$N$1000, 9, 0), 0)/'TOP SCORES'!C$8,0)</f>
        <v>60</v>
      </c>
      <c r="F84" s="16">
        <f>IFERROR(100*_xlfn.IFNA(VLOOKUP($B84,KviZDarije3!$A$1:$N$1000, 9, 0), 0)/'TOP SCORES'!D$8,0)</f>
        <v>45.454545454545453</v>
      </c>
      <c r="G84" s="16">
        <f>IFERROR(100*_xlfn.IFNA(VLOOKUP($B84,KviZDarije4!$A$1:$N$1000, 9, 0), 0)/'TOP SCORES'!E$8,0)</f>
        <v>0</v>
      </c>
      <c r="H84" s="16">
        <f>IFERROR(100*_xlfn.IFNA(VLOOKUP($B84,KviZDarije5!$A$1:$N$1000, 9, 0), 0)/'TOP SCORES'!F$8,0)</f>
        <v>0</v>
      </c>
      <c r="I84" s="16">
        <f>IFERROR(100*_xlfn.IFNA(VLOOKUP($B84,KviZDarije6!$A$1:$N$1000, 9, 0), 0)/'TOP SCORES'!G$8,0)</f>
        <v>0</v>
      </c>
      <c r="J84" s="16">
        <f>IFERROR(100*_xlfn.IFNA(VLOOKUP($B84,KviZDarije7!$A$1:$N$1000, 9, 0), 0)/'TOP SCORES'!H$8,0)</f>
        <v>0</v>
      </c>
      <c r="K84" s="16">
        <f>IFERROR(100*_xlfn.IFNA(VLOOKUP($B84,KviZDarije8!$A$1:$N$1000, 9, 0), 0)/'TOP SCORES'!I$8,0)</f>
        <v>0</v>
      </c>
      <c r="L84" s="16">
        <f>IFERROR(100*_xlfn.IFNA(VLOOKUP($B84,KviZDarije9!$A$1:$N$1000, 9, 0), 0)/'TOP SCORES'!J$8,0)</f>
        <v>0</v>
      </c>
      <c r="M84" s="16">
        <f>IFERROR(100*_xlfn.IFNA(VLOOKUP($B84,KviZDarije10!$A$1:$N$1000, 9, 0), 0)/'TOP SCORES'!K$8,0)</f>
        <v>0</v>
      </c>
      <c r="N84" s="16">
        <f>IFERROR(100*_xlfn.IFNA(VLOOKUP($B84,KviZDarije11!$A$1:$N$1000, 9, 0), 0)/'TOP SCORES'!L$8,0)</f>
        <v>0</v>
      </c>
    </row>
    <row r="85" spans="1:14">
      <c r="A85" s="19">
        <f ca="1">RANK(C85,C$2:C$998)</f>
        <v>83</v>
      </c>
      <c r="B85" s="45" t="s">
        <v>88</v>
      </c>
      <c r="C85" s="17" cm="1">
        <f t="array" aca="1" ref="C85" ca="1">SUM(LARGE(D85:N85,ROW(INDIRECT("1:2"))))</f>
        <v>110</v>
      </c>
      <c r="D85" s="16">
        <f>IFERROR(100*_xlfn.IFNA(VLOOKUP($B85,KviZDarije1!$A$1:$N$1000, 9, 0), 0)/'TOP SCORES'!B$8,0)</f>
        <v>50</v>
      </c>
      <c r="E85" s="16">
        <f>IFERROR(100*_xlfn.IFNA(VLOOKUP($B85,KviZDarije2!$A$1:$N$1000, 9, 0), 0)/'TOP SCORES'!C$8,0)</f>
        <v>60</v>
      </c>
      <c r="F85" s="16">
        <f>IFERROR(100*_xlfn.IFNA(VLOOKUP($B85,KviZDarije3!$A$1:$N$1000, 9, 0), 0)/'TOP SCORES'!D$8,0)</f>
        <v>0</v>
      </c>
      <c r="G85" s="16">
        <f>IFERROR(100*_xlfn.IFNA(VLOOKUP($B85,KviZDarije4!$A$1:$N$1000, 9, 0), 0)/'TOP SCORES'!E$8,0)</f>
        <v>0</v>
      </c>
      <c r="H85" s="16">
        <f>IFERROR(100*_xlfn.IFNA(VLOOKUP($B85,KviZDarije5!$A$1:$N$1000, 9, 0), 0)/'TOP SCORES'!F$8,0)</f>
        <v>0</v>
      </c>
      <c r="I85" s="16">
        <f>IFERROR(100*_xlfn.IFNA(VLOOKUP($B85,KviZDarije6!$A$1:$N$1000, 9, 0), 0)/'TOP SCORES'!G$8,0)</f>
        <v>0</v>
      </c>
      <c r="J85" s="16">
        <f>IFERROR(100*_xlfn.IFNA(VLOOKUP($B85,KviZDarije7!$A$1:$N$1000, 9, 0), 0)/'TOP SCORES'!H$8,0)</f>
        <v>0</v>
      </c>
      <c r="K85" s="16">
        <f>IFERROR(100*_xlfn.IFNA(VLOOKUP($B85,KviZDarije8!$A$1:$N$1000, 9, 0), 0)/'TOP SCORES'!I$8,0)</f>
        <v>0</v>
      </c>
      <c r="L85" s="16">
        <f>IFERROR(100*_xlfn.IFNA(VLOOKUP($B85,KviZDarije9!$A$1:$N$1000, 9, 0), 0)/'TOP SCORES'!J$8,0)</f>
        <v>0</v>
      </c>
      <c r="M85" s="16">
        <f>IFERROR(100*_xlfn.IFNA(VLOOKUP($B85,KviZDarije10!$A$1:$N$1000, 9, 0), 0)/'TOP SCORES'!K$8,0)</f>
        <v>0</v>
      </c>
      <c r="N85" s="16">
        <f>IFERROR(100*_xlfn.IFNA(VLOOKUP($B85,KviZDarije11!$A$1:$N$1000, 9, 0), 0)/'TOP SCORES'!L$8,0)</f>
        <v>0</v>
      </c>
    </row>
    <row r="86" spans="1:14">
      <c r="A86" s="19">
        <f ca="1">RANK(C86,C$2:C$998)</f>
        <v>85</v>
      </c>
      <c r="B86" s="10" t="s">
        <v>69</v>
      </c>
      <c r="C86" s="17" cm="1">
        <f t="array" aca="1" ref="C86" ca="1">SUM(LARGE(D86:N86,ROW(INDIRECT("1:2"))))</f>
        <v>106.36363636363637</v>
      </c>
      <c r="D86" s="16">
        <f>IFERROR(100*_xlfn.IFNA(VLOOKUP($B86,KviZDarije1!$A$1:$N$1000, 9, 0), 0)/'TOP SCORES'!B$8,0)</f>
        <v>30</v>
      </c>
      <c r="E86" s="16">
        <f>IFERROR(100*_xlfn.IFNA(VLOOKUP($B86,KviZDarije2!$A$1:$N$1000, 9, 0), 0)/'TOP SCORES'!C$8,0)</f>
        <v>70</v>
      </c>
      <c r="F86" s="16">
        <f>IFERROR(100*_xlfn.IFNA(VLOOKUP($B86,KviZDarije3!$A$1:$N$1000, 9, 0), 0)/'TOP SCORES'!D$8,0)</f>
        <v>36.363636363636367</v>
      </c>
      <c r="G86" s="16">
        <f>IFERROR(100*_xlfn.IFNA(VLOOKUP($B86,KviZDarije4!$A$1:$N$1000, 9, 0), 0)/'TOP SCORES'!E$8,0)</f>
        <v>0</v>
      </c>
      <c r="H86" s="16">
        <f>IFERROR(100*_xlfn.IFNA(VLOOKUP($B86,KviZDarije5!$A$1:$N$1000, 9, 0), 0)/'TOP SCORES'!F$8,0)</f>
        <v>0</v>
      </c>
      <c r="I86" s="16">
        <f>IFERROR(100*_xlfn.IFNA(VLOOKUP($B86,KviZDarije6!$A$1:$N$1000, 9, 0), 0)/'TOP SCORES'!G$8,0)</f>
        <v>0</v>
      </c>
      <c r="J86" s="16">
        <f>IFERROR(100*_xlfn.IFNA(VLOOKUP($B86,KviZDarije7!$A$1:$N$1000, 9, 0), 0)/'TOP SCORES'!H$8,0)</f>
        <v>0</v>
      </c>
      <c r="K86" s="16">
        <f>IFERROR(100*_xlfn.IFNA(VLOOKUP($B86,KviZDarije8!$A$1:$N$1000, 9, 0), 0)/'TOP SCORES'!I$8,0)</f>
        <v>0</v>
      </c>
      <c r="L86" s="16">
        <f>IFERROR(100*_xlfn.IFNA(VLOOKUP($B86,KviZDarije9!$A$1:$N$1000, 9, 0), 0)/'TOP SCORES'!J$8,0)</f>
        <v>0</v>
      </c>
      <c r="M86" s="16">
        <f>IFERROR(100*_xlfn.IFNA(VLOOKUP($B86,KviZDarije10!$A$1:$N$1000, 9, 0), 0)/'TOP SCORES'!K$8,0)</f>
        <v>0</v>
      </c>
      <c r="N86" s="16">
        <f>IFERROR(100*_xlfn.IFNA(VLOOKUP($B86,KviZDarije11!$A$1:$N$1000, 9, 0), 0)/'TOP SCORES'!L$8,0)</f>
        <v>0</v>
      </c>
    </row>
    <row r="87" spans="1:14">
      <c r="A87" s="19">
        <f ca="1">RANK(C87,C$2:C$998)</f>
        <v>86</v>
      </c>
      <c r="B87" s="14" t="s">
        <v>72</v>
      </c>
      <c r="C87" s="17" cm="1">
        <f t="array" aca="1" ref="C87" ca="1">SUM(LARGE(D87:N87,ROW(INDIRECT("1:2"))))</f>
        <v>105.45454545454545</v>
      </c>
      <c r="D87" s="16">
        <f>IFERROR(100*_xlfn.IFNA(VLOOKUP($B87,KviZDarije1!$A$1:$N$1000, 9, 0), 0)/'TOP SCORES'!B$8,0)</f>
        <v>20</v>
      </c>
      <c r="E87" s="16">
        <f>IFERROR(100*_xlfn.IFNA(VLOOKUP($B87,KviZDarije2!$A$1:$N$1000, 9, 0), 0)/'TOP SCORES'!C$8,0)</f>
        <v>60</v>
      </c>
      <c r="F87" s="16">
        <f>IFERROR(100*_xlfn.IFNA(VLOOKUP($B87,KviZDarije3!$A$1:$N$1000, 9, 0), 0)/'TOP SCORES'!D$8,0)</f>
        <v>45.454545454545453</v>
      </c>
      <c r="G87" s="16">
        <f>IFERROR(100*_xlfn.IFNA(VLOOKUP($B87,KviZDarije4!$A$1:$N$1000, 9, 0), 0)/'TOP SCORES'!E$8,0)</f>
        <v>0</v>
      </c>
      <c r="H87" s="16">
        <f>IFERROR(100*_xlfn.IFNA(VLOOKUP($B87,KviZDarije5!$A$1:$N$1000, 9, 0), 0)/'TOP SCORES'!F$8,0)</f>
        <v>0</v>
      </c>
      <c r="I87" s="16">
        <f>IFERROR(100*_xlfn.IFNA(VLOOKUP($B87,KviZDarije6!$A$1:$N$1000, 9, 0), 0)/'TOP SCORES'!G$8,0)</f>
        <v>0</v>
      </c>
      <c r="J87" s="16">
        <f>IFERROR(100*_xlfn.IFNA(VLOOKUP($B87,KviZDarije7!$A$1:$N$1000, 9, 0), 0)/'TOP SCORES'!H$8,0)</f>
        <v>0</v>
      </c>
      <c r="K87" s="16">
        <f>IFERROR(100*_xlfn.IFNA(VLOOKUP($B87,KviZDarije8!$A$1:$N$1000, 9, 0), 0)/'TOP SCORES'!I$8,0)</f>
        <v>0</v>
      </c>
      <c r="L87" s="16">
        <f>IFERROR(100*_xlfn.IFNA(VLOOKUP($B87,KviZDarije9!$A$1:$N$1000, 9, 0), 0)/'TOP SCORES'!J$8,0)</f>
        <v>0</v>
      </c>
      <c r="M87" s="16">
        <f>IFERROR(100*_xlfn.IFNA(VLOOKUP($B87,KviZDarije10!$A$1:$N$1000, 9, 0), 0)/'TOP SCORES'!K$8,0)</f>
        <v>0</v>
      </c>
      <c r="N87" s="16">
        <f>IFERROR(100*_xlfn.IFNA(VLOOKUP($B87,KviZDarije11!$A$1:$N$1000, 9, 0), 0)/'TOP SCORES'!L$8,0)</f>
        <v>0</v>
      </c>
    </row>
    <row r="88" spans="1:14">
      <c r="A88" s="19">
        <f ca="1">RANK(C88,C$2:C$998)</f>
        <v>86</v>
      </c>
      <c r="B88" s="14" t="s">
        <v>42</v>
      </c>
      <c r="C88" s="17" cm="1">
        <f t="array" aca="1" ref="C88" ca="1">SUM(LARGE(D88:N88,ROW(INDIRECT("1:2"))))</f>
        <v>105.45454545454545</v>
      </c>
      <c r="D88" s="16">
        <f>IFERROR(100*_xlfn.IFNA(VLOOKUP($B88,KviZDarije1!$A$1:$N$1000, 9, 0), 0)/'TOP SCORES'!B$8,0)</f>
        <v>60</v>
      </c>
      <c r="E88" s="16">
        <f>IFERROR(100*_xlfn.IFNA(VLOOKUP($B88,KviZDarije2!$A$1:$N$1000, 9, 0), 0)/'TOP SCORES'!C$8,0)</f>
        <v>0</v>
      </c>
      <c r="F88" s="16">
        <f>IFERROR(100*_xlfn.IFNA(VLOOKUP($B88,KviZDarije3!$A$1:$N$1000, 9, 0), 0)/'TOP SCORES'!D$8,0)</f>
        <v>45.454545454545453</v>
      </c>
      <c r="G88" s="16">
        <f>IFERROR(100*_xlfn.IFNA(VLOOKUP($B88,KviZDarije4!$A$1:$N$1000, 9, 0), 0)/'TOP SCORES'!E$8,0)</f>
        <v>0</v>
      </c>
      <c r="H88" s="16">
        <f>IFERROR(100*_xlfn.IFNA(VLOOKUP($B88,KviZDarije5!$A$1:$N$1000, 9, 0), 0)/'TOP SCORES'!F$8,0)</f>
        <v>0</v>
      </c>
      <c r="I88" s="16">
        <f>IFERROR(100*_xlfn.IFNA(VLOOKUP($B88,KviZDarije6!$A$1:$N$1000, 9, 0), 0)/'TOP SCORES'!G$8,0)</f>
        <v>0</v>
      </c>
      <c r="J88" s="16">
        <f>IFERROR(100*_xlfn.IFNA(VLOOKUP($B88,KviZDarije7!$A$1:$N$1000, 9, 0), 0)/'TOP SCORES'!H$8,0)</f>
        <v>0</v>
      </c>
      <c r="K88" s="16">
        <f>IFERROR(100*_xlfn.IFNA(VLOOKUP($B88,KviZDarije8!$A$1:$N$1000, 9, 0), 0)/'TOP SCORES'!I$8,0)</f>
        <v>0</v>
      </c>
      <c r="L88" s="16">
        <f>IFERROR(100*_xlfn.IFNA(VLOOKUP($B88,KviZDarije9!$A$1:$N$1000, 9, 0), 0)/'TOP SCORES'!J$8,0)</f>
        <v>0</v>
      </c>
      <c r="M88" s="16">
        <f>IFERROR(100*_xlfn.IFNA(VLOOKUP($B88,KviZDarije10!$A$1:$N$1000, 9, 0), 0)/'TOP SCORES'!K$8,0)</f>
        <v>0</v>
      </c>
      <c r="N88" s="16">
        <f>IFERROR(100*_xlfn.IFNA(VLOOKUP($B88,KviZDarije11!$A$1:$N$1000, 9, 0), 0)/'TOP SCORES'!L$8,0)</f>
        <v>0</v>
      </c>
    </row>
    <row r="89" spans="1:14">
      <c r="A89" s="19">
        <f ca="1">RANK(C89,C$2:C$998)</f>
        <v>86</v>
      </c>
      <c r="B89" s="14" t="s">
        <v>61</v>
      </c>
      <c r="C89" s="17" cm="1">
        <f t="array" aca="1" ref="C89" ca="1">SUM(LARGE(D89:N89,ROW(INDIRECT("1:2"))))</f>
        <v>105.45454545454545</v>
      </c>
      <c r="D89" s="16">
        <f>IFERROR(100*_xlfn.IFNA(VLOOKUP($B89,KviZDarije1!$A$1:$N$1000, 9, 0), 0)/'TOP SCORES'!B$8,0)</f>
        <v>0</v>
      </c>
      <c r="E89" s="16">
        <f>IFERROR(100*_xlfn.IFNA(VLOOKUP($B89,KviZDarije2!$A$1:$N$1000, 9, 0), 0)/'TOP SCORES'!C$8,0)</f>
        <v>60</v>
      </c>
      <c r="F89" s="16">
        <f>IFERROR(100*_xlfn.IFNA(VLOOKUP($B89,KviZDarije3!$A$1:$N$1000, 9, 0), 0)/'TOP SCORES'!D$8,0)</f>
        <v>45.454545454545453</v>
      </c>
      <c r="G89" s="16">
        <f>IFERROR(100*_xlfn.IFNA(VLOOKUP($B89,KviZDarije4!$A$1:$N$1000, 9, 0), 0)/'TOP SCORES'!E$8,0)</f>
        <v>0</v>
      </c>
      <c r="H89" s="16">
        <f>IFERROR(100*_xlfn.IFNA(VLOOKUP($B89,KviZDarije5!$A$1:$N$1000, 9, 0), 0)/'TOP SCORES'!F$8,0)</f>
        <v>0</v>
      </c>
      <c r="I89" s="16">
        <f>IFERROR(100*_xlfn.IFNA(VLOOKUP($B89,KviZDarije6!$A$1:$N$1000, 9, 0), 0)/'TOP SCORES'!G$8,0)</f>
        <v>0</v>
      </c>
      <c r="J89" s="16">
        <f>IFERROR(100*_xlfn.IFNA(VLOOKUP($B89,KviZDarije7!$A$1:$N$1000, 9, 0), 0)/'TOP SCORES'!H$8,0)</f>
        <v>0</v>
      </c>
      <c r="K89" s="16">
        <f>IFERROR(100*_xlfn.IFNA(VLOOKUP($B89,KviZDarije8!$A$1:$N$1000, 9, 0), 0)/'TOP SCORES'!I$8,0)</f>
        <v>0</v>
      </c>
      <c r="L89" s="16">
        <f>IFERROR(100*_xlfn.IFNA(VLOOKUP($B89,KviZDarije9!$A$1:$N$1000, 9, 0), 0)/'TOP SCORES'!J$8,0)</f>
        <v>0</v>
      </c>
      <c r="M89" s="16">
        <f>IFERROR(100*_xlfn.IFNA(VLOOKUP($B89,KviZDarije10!$A$1:$N$1000, 9, 0), 0)/'TOP SCORES'!K$8,0)</f>
        <v>0</v>
      </c>
      <c r="N89" s="16">
        <f>IFERROR(100*_xlfn.IFNA(VLOOKUP($B89,KviZDarije11!$A$1:$N$1000, 9, 0), 0)/'TOP SCORES'!L$8,0)</f>
        <v>0</v>
      </c>
    </row>
    <row r="90" spans="1:14">
      <c r="A90" s="19">
        <f ca="1">RANK(C90,C$2:C$998)</f>
        <v>90</v>
      </c>
      <c r="B90" s="14" t="s">
        <v>12</v>
      </c>
      <c r="C90" s="17" cm="1">
        <f t="array" aca="1" ref="C90" ca="1">SUM(LARGE(D90:N90,ROW(INDIRECT("1:2"))))</f>
        <v>104.54545454545455</v>
      </c>
      <c r="D90" s="16">
        <f>IFERROR(100*_xlfn.IFNA(VLOOKUP($B90,KviZDarije1!$A$1:$N$1000, 9, 0), 0)/'TOP SCORES'!B$8,0)</f>
        <v>50</v>
      </c>
      <c r="E90" s="16">
        <f>IFERROR(100*_xlfn.IFNA(VLOOKUP($B90,KviZDarije2!$A$1:$N$1000, 9, 0), 0)/'TOP SCORES'!C$8,0)</f>
        <v>40</v>
      </c>
      <c r="F90" s="16">
        <f>IFERROR(100*_xlfn.IFNA(VLOOKUP($B90,KviZDarije3!$A$1:$N$1000, 9, 0), 0)/'TOP SCORES'!D$8,0)</f>
        <v>54.545454545454547</v>
      </c>
      <c r="G90" s="16">
        <f>IFERROR(100*_xlfn.IFNA(VLOOKUP($B90,KviZDarije4!$A$1:$N$1000, 9, 0), 0)/'TOP SCORES'!E$8,0)</f>
        <v>0</v>
      </c>
      <c r="H90" s="16">
        <f>IFERROR(100*_xlfn.IFNA(VLOOKUP($B90,KviZDarije5!$A$1:$N$1000, 9, 0), 0)/'TOP SCORES'!F$8,0)</f>
        <v>0</v>
      </c>
      <c r="I90" s="16">
        <f>IFERROR(100*_xlfn.IFNA(VLOOKUP($B90,KviZDarije6!$A$1:$N$1000, 9, 0), 0)/'TOP SCORES'!G$8,0)</f>
        <v>0</v>
      </c>
      <c r="J90" s="16">
        <f>IFERROR(100*_xlfn.IFNA(VLOOKUP($B90,KviZDarije7!$A$1:$N$1000, 9, 0), 0)/'TOP SCORES'!H$8,0)</f>
        <v>0</v>
      </c>
      <c r="K90" s="16">
        <f>IFERROR(100*_xlfn.IFNA(VLOOKUP($B90,KviZDarije8!$A$1:$N$1000, 9, 0), 0)/'TOP SCORES'!I$8,0)</f>
        <v>0</v>
      </c>
      <c r="L90" s="16">
        <f>IFERROR(100*_xlfn.IFNA(VLOOKUP($B90,KviZDarije9!$A$1:$N$1000, 9, 0), 0)/'TOP SCORES'!J$8,0)</f>
        <v>0</v>
      </c>
      <c r="M90" s="16">
        <f>IFERROR(100*_xlfn.IFNA(VLOOKUP($B90,KviZDarije10!$A$1:$N$1000, 9, 0), 0)/'TOP SCORES'!K$8,0)</f>
        <v>0</v>
      </c>
      <c r="N90" s="16">
        <f>IFERROR(100*_xlfn.IFNA(VLOOKUP($B90,KviZDarije11!$A$1:$N$1000, 9, 0), 0)/'TOP SCORES'!L$8,0)</f>
        <v>0</v>
      </c>
    </row>
    <row r="91" spans="1:14">
      <c r="A91" s="19">
        <f ca="1">RANK(C91,C$2:C$998)</f>
        <v>90</v>
      </c>
      <c r="B91" s="10" t="s">
        <v>22</v>
      </c>
      <c r="C91" s="17" cm="1">
        <f t="array" aca="1" ref="C91" ca="1">SUM(LARGE(D91:N91,ROW(INDIRECT("1:2"))))</f>
        <v>104.54545454545455</v>
      </c>
      <c r="D91" s="16">
        <f>IFERROR(100*_xlfn.IFNA(VLOOKUP($B91,KviZDarije1!$A$1:$N$1000, 9, 0), 0)/'TOP SCORES'!B$8,0)</f>
        <v>40</v>
      </c>
      <c r="E91" s="16">
        <f>IFERROR(100*_xlfn.IFNA(VLOOKUP($B91,KviZDarije2!$A$1:$N$1000, 9, 0), 0)/'TOP SCORES'!C$8,0)</f>
        <v>50</v>
      </c>
      <c r="F91" s="16">
        <f>IFERROR(100*_xlfn.IFNA(VLOOKUP($B91,KviZDarije3!$A$1:$N$1000, 9, 0), 0)/'TOP SCORES'!D$8,0)</f>
        <v>54.545454545454547</v>
      </c>
      <c r="G91" s="16">
        <f>IFERROR(100*_xlfn.IFNA(VLOOKUP($B91,KviZDarije4!$A$1:$N$1000, 9, 0), 0)/'TOP SCORES'!E$8,0)</f>
        <v>0</v>
      </c>
      <c r="H91" s="16">
        <f>IFERROR(100*_xlfn.IFNA(VLOOKUP($B91,KviZDarije5!$A$1:$N$1000, 9, 0), 0)/'TOP SCORES'!F$8,0)</f>
        <v>0</v>
      </c>
      <c r="I91" s="16">
        <f>IFERROR(100*_xlfn.IFNA(VLOOKUP($B91,KviZDarije6!$A$1:$N$1000, 9, 0), 0)/'TOP SCORES'!G$8,0)</f>
        <v>0</v>
      </c>
      <c r="J91" s="16">
        <f>IFERROR(100*_xlfn.IFNA(VLOOKUP($B91,KviZDarije7!$A$1:$N$1000, 9, 0), 0)/'TOP SCORES'!H$8,0)</f>
        <v>0</v>
      </c>
      <c r="K91" s="16">
        <f>IFERROR(100*_xlfn.IFNA(VLOOKUP($B91,KviZDarije8!$A$1:$N$1000, 9, 0), 0)/'TOP SCORES'!I$8,0)</f>
        <v>0</v>
      </c>
      <c r="L91" s="16">
        <f>IFERROR(100*_xlfn.IFNA(VLOOKUP($B91,KviZDarije9!$A$1:$N$1000, 9, 0), 0)/'TOP SCORES'!J$8,0)</f>
        <v>0</v>
      </c>
      <c r="M91" s="16">
        <f>IFERROR(100*_xlfn.IFNA(VLOOKUP($B91,KviZDarije10!$A$1:$N$1000, 9, 0), 0)/'TOP SCORES'!K$8,0)</f>
        <v>0</v>
      </c>
      <c r="N91" s="16">
        <f>IFERROR(100*_xlfn.IFNA(VLOOKUP($B91,KviZDarije11!$A$1:$N$1000, 9, 0), 0)/'TOP SCORES'!L$8,0)</f>
        <v>0</v>
      </c>
    </row>
    <row r="92" spans="1:14">
      <c r="A92" s="19">
        <f ca="1">RANK(C92,C$2:C$998)</f>
        <v>90</v>
      </c>
      <c r="B92" s="14" t="s">
        <v>144</v>
      </c>
      <c r="C92" s="17" cm="1">
        <f t="array" aca="1" ref="C92" ca="1">SUM(LARGE(D92:N92,ROW(INDIRECT("1:2"))))</f>
        <v>104.54545454545455</v>
      </c>
      <c r="D92" s="16">
        <f>IFERROR(100*_xlfn.IFNA(VLOOKUP($B92,KviZDarije1!$A$1:$N$1000, 9, 0), 0)/'TOP SCORES'!B$8,0)</f>
        <v>30</v>
      </c>
      <c r="E92" s="16">
        <f>IFERROR(100*_xlfn.IFNA(VLOOKUP($B92,KviZDarije2!$A$1:$N$1000, 9, 0), 0)/'TOP SCORES'!C$8,0)</f>
        <v>50</v>
      </c>
      <c r="F92" s="16">
        <f>IFERROR(100*_xlfn.IFNA(VLOOKUP($B92,KviZDarije3!$A$1:$N$1000, 9, 0), 0)/'TOP SCORES'!D$8,0)</f>
        <v>54.545454545454547</v>
      </c>
      <c r="G92" s="16">
        <f>IFERROR(100*_xlfn.IFNA(VLOOKUP($B92,KviZDarije4!$A$1:$N$1000, 9, 0), 0)/'TOP SCORES'!E$8,0)</f>
        <v>0</v>
      </c>
      <c r="H92" s="16">
        <f>IFERROR(100*_xlfn.IFNA(VLOOKUP($B92,KviZDarije5!$A$1:$N$1000, 9, 0), 0)/'TOP SCORES'!F$8,0)</f>
        <v>0</v>
      </c>
      <c r="I92" s="16">
        <f>IFERROR(100*_xlfn.IFNA(VLOOKUP($B92,KviZDarije6!$A$1:$N$1000, 9, 0), 0)/'TOP SCORES'!G$8,0)</f>
        <v>0</v>
      </c>
      <c r="J92" s="16">
        <f>IFERROR(100*_xlfn.IFNA(VLOOKUP($B92,KviZDarije7!$A$1:$N$1000, 9, 0), 0)/'TOP SCORES'!H$8,0)</f>
        <v>0</v>
      </c>
      <c r="K92" s="16">
        <f>IFERROR(100*_xlfn.IFNA(VLOOKUP($B92,KviZDarije8!$A$1:$N$1000, 9, 0), 0)/'TOP SCORES'!I$8,0)</f>
        <v>0</v>
      </c>
      <c r="L92" s="16">
        <f>IFERROR(100*_xlfn.IFNA(VLOOKUP($B92,KviZDarije9!$A$1:$N$1000, 9, 0), 0)/'TOP SCORES'!J$8,0)</f>
        <v>0</v>
      </c>
      <c r="M92" s="16">
        <f>IFERROR(100*_xlfn.IFNA(VLOOKUP($B92,KviZDarije10!$A$1:$N$1000, 9, 0), 0)/'TOP SCORES'!K$8,0)</f>
        <v>0</v>
      </c>
      <c r="N92" s="16">
        <f>IFERROR(100*_xlfn.IFNA(VLOOKUP($B92,KviZDarije11!$A$1:$N$1000, 9, 0), 0)/'TOP SCORES'!L$8,0)</f>
        <v>0</v>
      </c>
    </row>
    <row r="93" spans="1:14">
      <c r="A93" s="19">
        <f ca="1">RANK(C93,C$2:C$998)</f>
        <v>90</v>
      </c>
      <c r="B93" s="14" t="s">
        <v>152</v>
      </c>
      <c r="C93" s="17" cm="1">
        <f t="array" aca="1" ref="C93" ca="1">SUM(LARGE(D93:N93,ROW(INDIRECT("1:2"))))</f>
        <v>104.54545454545455</v>
      </c>
      <c r="D93" s="16">
        <f>IFERROR(100*_xlfn.IFNA(VLOOKUP($B93,KviZDarije1!$A$1:$N$1000, 9, 0), 0)/'TOP SCORES'!B$8,0)</f>
        <v>10</v>
      </c>
      <c r="E93" s="16">
        <f>IFERROR(100*_xlfn.IFNA(VLOOKUP($B93,KviZDarije2!$A$1:$N$1000, 9, 0), 0)/'TOP SCORES'!C$8,0)</f>
        <v>50</v>
      </c>
      <c r="F93" s="16">
        <f>IFERROR(100*_xlfn.IFNA(VLOOKUP($B93,KviZDarije3!$A$1:$N$1000, 9, 0), 0)/'TOP SCORES'!D$8,0)</f>
        <v>54.545454545454547</v>
      </c>
      <c r="G93" s="16">
        <f>IFERROR(100*_xlfn.IFNA(VLOOKUP($B93,KviZDarije4!$A$1:$N$1000, 9, 0), 0)/'TOP SCORES'!E$8,0)</f>
        <v>0</v>
      </c>
      <c r="H93" s="16">
        <f>IFERROR(100*_xlfn.IFNA(VLOOKUP($B93,KviZDarije5!$A$1:$N$1000, 9, 0), 0)/'TOP SCORES'!F$8,0)</f>
        <v>0</v>
      </c>
      <c r="I93" s="16">
        <f>IFERROR(100*_xlfn.IFNA(VLOOKUP($B93,KviZDarije6!$A$1:$N$1000, 9, 0), 0)/'TOP SCORES'!G$8,0)</f>
        <v>0</v>
      </c>
      <c r="J93" s="16">
        <f>IFERROR(100*_xlfn.IFNA(VLOOKUP($B93,KviZDarije7!$A$1:$N$1000, 9, 0), 0)/'TOP SCORES'!H$8,0)</f>
        <v>0</v>
      </c>
      <c r="K93" s="16">
        <f>IFERROR(100*_xlfn.IFNA(VLOOKUP($B93,KviZDarije8!$A$1:$N$1000, 9, 0), 0)/'TOP SCORES'!I$8,0)</f>
        <v>0</v>
      </c>
      <c r="L93" s="16">
        <f>IFERROR(100*_xlfn.IFNA(VLOOKUP($B93,KviZDarije9!$A$1:$N$1000, 9, 0), 0)/'TOP SCORES'!J$8,0)</f>
        <v>0</v>
      </c>
      <c r="M93" s="16">
        <f>IFERROR(100*_xlfn.IFNA(VLOOKUP($B93,KviZDarije10!$A$1:$N$1000, 9, 0), 0)/'TOP SCORES'!K$8,0)</f>
        <v>0</v>
      </c>
      <c r="N93" s="16">
        <f>IFERROR(100*_xlfn.IFNA(VLOOKUP($B93,KviZDarije11!$A$1:$N$1000, 9, 0), 0)/'TOP SCORES'!L$8,0)</f>
        <v>0</v>
      </c>
    </row>
    <row r="94" spans="1:14">
      <c r="A94" s="19">
        <f ca="1">RANK(C94,C$2:C$998)</f>
        <v>94</v>
      </c>
      <c r="B94" s="10" t="s">
        <v>14</v>
      </c>
      <c r="C94" s="17" cm="1">
        <f t="array" aca="1" ref="C94" ca="1">SUM(LARGE(D94:N94,ROW(INDIRECT("1:2"))))</f>
        <v>100</v>
      </c>
      <c r="D94" s="16">
        <f>IFERROR(100*_xlfn.IFNA(VLOOKUP($B94,KviZDarije1!$A$1:$N$1000, 9, 0), 0)/'TOP SCORES'!B$8,0)</f>
        <v>40</v>
      </c>
      <c r="E94" s="16">
        <f>IFERROR(100*_xlfn.IFNA(VLOOKUP($B94,KviZDarije2!$A$1:$N$1000, 9, 0), 0)/'TOP SCORES'!C$8,0)</f>
        <v>60</v>
      </c>
      <c r="F94" s="16">
        <f>IFERROR(100*_xlfn.IFNA(VLOOKUP($B94,KviZDarije3!$A$1:$N$1000, 9, 0), 0)/'TOP SCORES'!D$8,0)</f>
        <v>36.363636363636367</v>
      </c>
      <c r="G94" s="16">
        <f>IFERROR(100*_xlfn.IFNA(VLOOKUP($B94,KviZDarije4!$A$1:$N$1000, 9, 0), 0)/'TOP SCORES'!E$8,0)</f>
        <v>0</v>
      </c>
      <c r="H94" s="16">
        <f>IFERROR(100*_xlfn.IFNA(VLOOKUP($B94,KviZDarije5!$A$1:$N$1000, 9, 0), 0)/'TOP SCORES'!F$8,0)</f>
        <v>0</v>
      </c>
      <c r="I94" s="16">
        <f>IFERROR(100*_xlfn.IFNA(VLOOKUP($B94,KviZDarije6!$A$1:$N$1000, 9, 0), 0)/'TOP SCORES'!G$8,0)</f>
        <v>0</v>
      </c>
      <c r="J94" s="16">
        <f>IFERROR(100*_xlfn.IFNA(VLOOKUP($B94,KviZDarije7!$A$1:$N$1000, 9, 0), 0)/'TOP SCORES'!H$8,0)</f>
        <v>0</v>
      </c>
      <c r="K94" s="16">
        <f>IFERROR(100*_xlfn.IFNA(VLOOKUP($B94,KviZDarije8!$A$1:$N$1000, 9, 0), 0)/'TOP SCORES'!I$8,0)</f>
        <v>0</v>
      </c>
      <c r="L94" s="16">
        <f>IFERROR(100*_xlfn.IFNA(VLOOKUP($B94,KviZDarije9!$A$1:$N$1000, 9, 0), 0)/'TOP SCORES'!J$8,0)</f>
        <v>0</v>
      </c>
      <c r="M94" s="16">
        <f>IFERROR(100*_xlfn.IFNA(VLOOKUP($B94,KviZDarije10!$A$1:$N$1000, 9, 0), 0)/'TOP SCORES'!K$8,0)</f>
        <v>0</v>
      </c>
      <c r="N94" s="16">
        <f>IFERROR(100*_xlfn.IFNA(VLOOKUP($B94,KviZDarije11!$A$1:$N$1000, 9, 0), 0)/'TOP SCORES'!L$8,0)</f>
        <v>0</v>
      </c>
    </row>
    <row r="95" spans="1:14">
      <c r="A95" s="19">
        <f ca="1">RANK(C95,C$2:C$998)</f>
        <v>95</v>
      </c>
      <c r="B95" s="14" t="s">
        <v>60</v>
      </c>
      <c r="C95" s="17" cm="1">
        <f t="array" aca="1" ref="C95" ca="1">SUM(LARGE(D95:N95,ROW(INDIRECT("1:2"))))</f>
        <v>96.363636363636374</v>
      </c>
      <c r="D95" s="16">
        <f>IFERROR(100*_xlfn.IFNA(VLOOKUP($B95,KviZDarije1!$A$1:$N$1000, 9, 0), 0)/'TOP SCORES'!B$8,0)</f>
        <v>20</v>
      </c>
      <c r="E95" s="16">
        <f>IFERROR(100*_xlfn.IFNA(VLOOKUP($B95,KviZDarije2!$A$1:$N$1000, 9, 0), 0)/'TOP SCORES'!C$8,0)</f>
        <v>60</v>
      </c>
      <c r="F95" s="16">
        <f>IFERROR(100*_xlfn.IFNA(VLOOKUP($B95,KviZDarije3!$A$1:$N$1000, 9, 0), 0)/'TOP SCORES'!D$8,0)</f>
        <v>36.363636363636367</v>
      </c>
      <c r="G95" s="16">
        <f>IFERROR(100*_xlfn.IFNA(VLOOKUP($B95,KviZDarije4!$A$1:$N$1000, 9, 0), 0)/'TOP SCORES'!E$8,0)</f>
        <v>0</v>
      </c>
      <c r="H95" s="16">
        <f>IFERROR(100*_xlfn.IFNA(VLOOKUP($B95,KviZDarije5!$A$1:$N$1000, 9, 0), 0)/'TOP SCORES'!F$8,0)</f>
        <v>0</v>
      </c>
      <c r="I95" s="16">
        <f>IFERROR(100*_xlfn.IFNA(VLOOKUP($B95,KviZDarije6!$A$1:$N$1000, 9, 0), 0)/'TOP SCORES'!G$8,0)</f>
        <v>0</v>
      </c>
      <c r="J95" s="16">
        <f>IFERROR(100*_xlfn.IFNA(VLOOKUP($B95,KviZDarije7!$A$1:$N$1000, 9, 0), 0)/'TOP SCORES'!H$8,0)</f>
        <v>0</v>
      </c>
      <c r="K95" s="16">
        <f>IFERROR(100*_xlfn.IFNA(VLOOKUP($B95,KviZDarije8!$A$1:$N$1000, 9, 0), 0)/'TOP SCORES'!I$8,0)</f>
        <v>0</v>
      </c>
      <c r="L95" s="16">
        <f>IFERROR(100*_xlfn.IFNA(VLOOKUP($B95,KviZDarije9!$A$1:$N$1000, 9, 0), 0)/'TOP SCORES'!J$8,0)</f>
        <v>0</v>
      </c>
      <c r="M95" s="16">
        <f>IFERROR(100*_xlfn.IFNA(VLOOKUP($B95,KviZDarije10!$A$1:$N$1000, 9, 0), 0)/'TOP SCORES'!K$8,0)</f>
        <v>0</v>
      </c>
      <c r="N95" s="16">
        <f>IFERROR(100*_xlfn.IFNA(VLOOKUP($B95,KviZDarije11!$A$1:$N$1000, 9, 0), 0)/'TOP SCORES'!L$8,0)</f>
        <v>0</v>
      </c>
    </row>
    <row r="96" spans="1:14">
      <c r="A96" s="19">
        <f ca="1">RANK(C96,C$2:C$998)</f>
        <v>96</v>
      </c>
      <c r="B96" s="14" t="s">
        <v>169</v>
      </c>
      <c r="C96" s="17" cm="1">
        <f t="array" aca="1" ref="C96" ca="1">SUM(LARGE(D96:N96,ROW(INDIRECT("1:2"))))</f>
        <v>95.454545454545453</v>
      </c>
      <c r="D96" s="16">
        <f>IFERROR(100*_xlfn.IFNA(VLOOKUP($B96,KviZDarije1!$A$1:$N$1000, 9, 0), 0)/'TOP SCORES'!B$8,0)</f>
        <v>40</v>
      </c>
      <c r="E96" s="16">
        <f>IFERROR(100*_xlfn.IFNA(VLOOKUP($B96,KviZDarije2!$A$1:$N$1000, 9, 0), 0)/'TOP SCORES'!C$8,0)</f>
        <v>50</v>
      </c>
      <c r="F96" s="16">
        <f>IFERROR(100*_xlfn.IFNA(VLOOKUP($B96,KviZDarije3!$A$1:$N$1000, 9, 0), 0)/'TOP SCORES'!D$8,0)</f>
        <v>45.454545454545453</v>
      </c>
      <c r="G96" s="16">
        <f>IFERROR(100*_xlfn.IFNA(VLOOKUP($B96,KviZDarije4!$A$1:$N$1000, 9, 0), 0)/'TOP SCORES'!E$8,0)</f>
        <v>0</v>
      </c>
      <c r="H96" s="16">
        <f>IFERROR(100*_xlfn.IFNA(VLOOKUP($B96,KviZDarije5!$A$1:$N$1000, 9, 0), 0)/'TOP SCORES'!F$8,0)</f>
        <v>0</v>
      </c>
      <c r="I96" s="16">
        <f>IFERROR(100*_xlfn.IFNA(VLOOKUP($B96,KviZDarije6!$A$1:$N$1000, 9, 0), 0)/'TOP SCORES'!G$8,0)</f>
        <v>0</v>
      </c>
      <c r="J96" s="16">
        <f>IFERROR(100*_xlfn.IFNA(VLOOKUP($B96,KviZDarije7!$A$1:$N$1000, 9, 0), 0)/'TOP SCORES'!H$8,0)</f>
        <v>0</v>
      </c>
      <c r="K96" s="16">
        <f>IFERROR(100*_xlfn.IFNA(VLOOKUP($B96,KviZDarije8!$A$1:$N$1000, 9, 0), 0)/'TOP SCORES'!I$8,0)</f>
        <v>0</v>
      </c>
      <c r="L96" s="16">
        <f>IFERROR(100*_xlfn.IFNA(VLOOKUP($B96,KviZDarije9!$A$1:$N$1000, 9, 0), 0)/'TOP SCORES'!J$8,0)</f>
        <v>0</v>
      </c>
      <c r="M96" s="16">
        <f>IFERROR(100*_xlfn.IFNA(VLOOKUP($B96,KviZDarije10!$A$1:$N$1000, 9, 0), 0)/'TOP SCORES'!K$8,0)</f>
        <v>0</v>
      </c>
      <c r="N96" s="16">
        <f>IFERROR(100*_xlfn.IFNA(VLOOKUP($B96,KviZDarije11!$A$1:$N$1000, 9, 0), 0)/'TOP SCORES'!L$8,0)</f>
        <v>0</v>
      </c>
    </row>
    <row r="97" spans="1:14">
      <c r="A97" s="19">
        <f ca="1">RANK(C97,C$2:C$998)</f>
        <v>96</v>
      </c>
      <c r="B97" s="6" t="s">
        <v>149</v>
      </c>
      <c r="C97" s="17" cm="1">
        <f t="array" aca="1" ref="C97" ca="1">SUM(LARGE(D97:N97,ROW(INDIRECT("1:2"))))</f>
        <v>95.454545454545453</v>
      </c>
      <c r="D97" s="16">
        <f>IFERROR(100*_xlfn.IFNA(VLOOKUP($B97,KviZDarije1!$A$1:$N$1000, 9, 0), 0)/'TOP SCORES'!B$8,0)</f>
        <v>30</v>
      </c>
      <c r="E97" s="16">
        <f>IFERROR(100*_xlfn.IFNA(VLOOKUP($B97,KviZDarije2!$A$1:$N$1000, 9, 0), 0)/'TOP SCORES'!C$8,0)</f>
        <v>50</v>
      </c>
      <c r="F97" s="16">
        <f>IFERROR(100*_xlfn.IFNA(VLOOKUP($B97,KviZDarije3!$A$1:$N$1000, 9, 0), 0)/'TOP SCORES'!D$8,0)</f>
        <v>45.454545454545453</v>
      </c>
      <c r="G97" s="16">
        <f>IFERROR(100*_xlfn.IFNA(VLOOKUP($B97,KviZDarije4!$A$1:$N$1000, 9, 0), 0)/'TOP SCORES'!E$8,0)</f>
        <v>0</v>
      </c>
      <c r="H97" s="16">
        <f>IFERROR(100*_xlfn.IFNA(VLOOKUP($B97,KviZDarije5!$A$1:$N$1000, 9, 0), 0)/'TOP SCORES'!F$8,0)</f>
        <v>0</v>
      </c>
      <c r="I97" s="16">
        <f>IFERROR(100*_xlfn.IFNA(VLOOKUP($B97,KviZDarije6!$A$1:$N$1000, 9, 0), 0)/'TOP SCORES'!G$8,0)</f>
        <v>0</v>
      </c>
      <c r="J97" s="16">
        <f>IFERROR(100*_xlfn.IFNA(VLOOKUP($B97,KviZDarije7!$A$1:$N$1000, 9, 0), 0)/'TOP SCORES'!H$8,0)</f>
        <v>0</v>
      </c>
      <c r="K97" s="16">
        <f>IFERROR(100*_xlfn.IFNA(VLOOKUP($B97,KviZDarije8!$A$1:$N$1000, 9, 0), 0)/'TOP SCORES'!I$8,0)</f>
        <v>0</v>
      </c>
      <c r="L97" s="16">
        <f>IFERROR(100*_xlfn.IFNA(VLOOKUP($B97,KviZDarije9!$A$1:$N$1000, 9, 0), 0)/'TOP SCORES'!J$8,0)</f>
        <v>0</v>
      </c>
      <c r="M97" s="16">
        <f>IFERROR(100*_xlfn.IFNA(VLOOKUP($B97,KviZDarije10!$A$1:$N$1000, 9, 0), 0)/'TOP SCORES'!K$8,0)</f>
        <v>0</v>
      </c>
      <c r="N97" s="16">
        <f>IFERROR(100*_xlfn.IFNA(VLOOKUP($B97,KviZDarije11!$A$1:$N$1000, 9, 0), 0)/'TOP SCORES'!L$8,0)</f>
        <v>0</v>
      </c>
    </row>
    <row r="98" spans="1:14">
      <c r="A98" s="19">
        <f ca="1">RANK(C98,C$2:C$998)</f>
        <v>96</v>
      </c>
      <c r="B98" s="14" t="s">
        <v>145</v>
      </c>
      <c r="C98" s="17" cm="1">
        <f t="array" aca="1" ref="C98" ca="1">SUM(LARGE(D98:N98,ROW(INDIRECT("1:2"))))</f>
        <v>95.454545454545453</v>
      </c>
      <c r="D98" s="16">
        <f>IFERROR(100*_xlfn.IFNA(VLOOKUP($B98,KviZDarije1!$A$1:$N$1000, 9, 0), 0)/'TOP SCORES'!B$8,0)</f>
        <v>20</v>
      </c>
      <c r="E98" s="16">
        <f>IFERROR(100*_xlfn.IFNA(VLOOKUP($B98,KviZDarije2!$A$1:$N$1000, 9, 0), 0)/'TOP SCORES'!C$8,0)</f>
        <v>50</v>
      </c>
      <c r="F98" s="16">
        <f>IFERROR(100*_xlfn.IFNA(VLOOKUP($B98,KviZDarije3!$A$1:$N$1000, 9, 0), 0)/'TOP SCORES'!D$8,0)</f>
        <v>45.454545454545453</v>
      </c>
      <c r="G98" s="16">
        <f>IFERROR(100*_xlfn.IFNA(VLOOKUP($B98,KviZDarije4!$A$1:$N$1000, 9, 0), 0)/'TOP SCORES'!E$8,0)</f>
        <v>0</v>
      </c>
      <c r="H98" s="16">
        <f>IFERROR(100*_xlfn.IFNA(VLOOKUP($B98,KviZDarije5!$A$1:$N$1000, 9, 0), 0)/'TOP SCORES'!F$8,0)</f>
        <v>0</v>
      </c>
      <c r="I98" s="16">
        <f>IFERROR(100*_xlfn.IFNA(VLOOKUP($B98,KviZDarije6!$A$1:$N$1000, 9, 0), 0)/'TOP SCORES'!G$8,0)</f>
        <v>0</v>
      </c>
      <c r="J98" s="16">
        <f>IFERROR(100*_xlfn.IFNA(VLOOKUP($B98,KviZDarije7!$A$1:$N$1000, 9, 0), 0)/'TOP SCORES'!H$8,0)</f>
        <v>0</v>
      </c>
      <c r="K98" s="16">
        <f>IFERROR(100*_xlfn.IFNA(VLOOKUP($B98,KviZDarije8!$A$1:$N$1000, 9, 0), 0)/'TOP SCORES'!I$8,0)</f>
        <v>0</v>
      </c>
      <c r="L98" s="16">
        <f>IFERROR(100*_xlfn.IFNA(VLOOKUP($B98,KviZDarije9!$A$1:$N$1000, 9, 0), 0)/'TOP SCORES'!J$8,0)</f>
        <v>0</v>
      </c>
      <c r="M98" s="16">
        <f>IFERROR(100*_xlfn.IFNA(VLOOKUP($B98,KviZDarije10!$A$1:$N$1000, 9, 0), 0)/'TOP SCORES'!K$8,0)</f>
        <v>0</v>
      </c>
      <c r="N98" s="16">
        <f>IFERROR(100*_xlfn.IFNA(VLOOKUP($B98,KviZDarije11!$A$1:$N$1000, 9, 0), 0)/'TOP SCORES'!L$8,0)</f>
        <v>0</v>
      </c>
    </row>
    <row r="99" spans="1:14">
      <c r="A99" s="19">
        <f ca="1">RANK(C99,C$2:C$998)</f>
        <v>99</v>
      </c>
      <c r="B99" s="10" t="s">
        <v>136</v>
      </c>
      <c r="C99" s="17" cm="1">
        <f t="array" aca="1" ref="C99" ca="1">SUM(LARGE(D99:N99,ROW(INDIRECT("1:2"))))</f>
        <v>94.545454545454547</v>
      </c>
      <c r="D99" s="16">
        <f>IFERROR(100*_xlfn.IFNA(VLOOKUP($B99,KviZDarije1!$A$1:$N$1000, 9, 0), 0)/'TOP SCORES'!B$8,0)</f>
        <v>40</v>
      </c>
      <c r="E99" s="16">
        <f>IFERROR(100*_xlfn.IFNA(VLOOKUP($B99,KviZDarije2!$A$1:$N$1000, 9, 0), 0)/'TOP SCORES'!C$8,0)</f>
        <v>40</v>
      </c>
      <c r="F99" s="16">
        <f>IFERROR(100*_xlfn.IFNA(VLOOKUP($B99,KviZDarije3!$A$1:$N$1000, 9, 0), 0)/'TOP SCORES'!D$8,0)</f>
        <v>54.545454545454547</v>
      </c>
      <c r="G99" s="16">
        <f>IFERROR(100*_xlfn.IFNA(VLOOKUP($B99,KviZDarije4!$A$1:$N$1000, 9, 0), 0)/'TOP SCORES'!E$8,0)</f>
        <v>0</v>
      </c>
      <c r="H99" s="16">
        <f>IFERROR(100*_xlfn.IFNA(VLOOKUP($B99,KviZDarije5!$A$1:$N$1000, 9, 0), 0)/'TOP SCORES'!F$8,0)</f>
        <v>0</v>
      </c>
      <c r="I99" s="16">
        <f>IFERROR(100*_xlfn.IFNA(VLOOKUP($B99,KviZDarije6!$A$1:$N$1000, 9, 0), 0)/'TOP SCORES'!G$8,0)</f>
        <v>0</v>
      </c>
      <c r="J99" s="16">
        <f>IFERROR(100*_xlfn.IFNA(VLOOKUP($B99,KviZDarije7!$A$1:$N$1000, 9, 0), 0)/'TOP SCORES'!H$8,0)</f>
        <v>0</v>
      </c>
      <c r="K99" s="16">
        <f>IFERROR(100*_xlfn.IFNA(VLOOKUP($B99,KviZDarije8!$A$1:$N$1000, 9, 0), 0)/'TOP SCORES'!I$8,0)</f>
        <v>0</v>
      </c>
      <c r="L99" s="16">
        <f>IFERROR(100*_xlfn.IFNA(VLOOKUP($B99,KviZDarije9!$A$1:$N$1000, 9, 0), 0)/'TOP SCORES'!J$8,0)</f>
        <v>0</v>
      </c>
      <c r="M99" s="16">
        <f>IFERROR(100*_xlfn.IFNA(VLOOKUP($B99,KviZDarije10!$A$1:$N$1000, 9, 0), 0)/'TOP SCORES'!K$8,0)</f>
        <v>0</v>
      </c>
      <c r="N99" s="16">
        <f>IFERROR(100*_xlfn.IFNA(VLOOKUP($B99,KviZDarije11!$A$1:$N$1000, 9, 0), 0)/'TOP SCORES'!L$8,0)</f>
        <v>0</v>
      </c>
    </row>
    <row r="100" spans="1:14">
      <c r="A100" s="19">
        <f ca="1">RANK(C100,C$2:C$998)</f>
        <v>99</v>
      </c>
      <c r="B100" s="10" t="s">
        <v>119</v>
      </c>
      <c r="C100" s="17" cm="1">
        <f t="array" aca="1" ref="C100" ca="1">SUM(LARGE(D100:N100,ROW(INDIRECT("1:2"))))</f>
        <v>94.545454545454547</v>
      </c>
      <c r="D100" s="16">
        <f>IFERROR(100*_xlfn.IFNA(VLOOKUP($B100,KviZDarije1!$A$1:$N$1000, 9, 0), 0)/'TOP SCORES'!B$8,0)</f>
        <v>30</v>
      </c>
      <c r="E100" s="16">
        <f>IFERROR(100*_xlfn.IFNA(VLOOKUP($B100,KviZDarije2!$A$1:$N$1000, 9, 0), 0)/'TOP SCORES'!C$8,0)</f>
        <v>40</v>
      </c>
      <c r="F100" s="16">
        <f>IFERROR(100*_xlfn.IFNA(VLOOKUP($B100,KviZDarije3!$A$1:$N$1000, 9, 0), 0)/'TOP SCORES'!D$8,0)</f>
        <v>54.545454545454547</v>
      </c>
      <c r="G100" s="16">
        <f>IFERROR(100*_xlfn.IFNA(VLOOKUP($B100,KviZDarije4!$A$1:$N$1000, 9, 0), 0)/'TOP SCORES'!E$8,0)</f>
        <v>0</v>
      </c>
      <c r="H100" s="16">
        <f>IFERROR(100*_xlfn.IFNA(VLOOKUP($B100,KviZDarije5!$A$1:$N$1000, 9, 0), 0)/'TOP SCORES'!F$8,0)</f>
        <v>0</v>
      </c>
      <c r="I100" s="16">
        <f>IFERROR(100*_xlfn.IFNA(VLOOKUP($B100,KviZDarije6!$A$1:$N$1000, 9, 0), 0)/'TOP SCORES'!G$8,0)</f>
        <v>0</v>
      </c>
      <c r="J100" s="16">
        <f>IFERROR(100*_xlfn.IFNA(VLOOKUP($B100,KviZDarije7!$A$1:$N$1000, 9, 0), 0)/'TOP SCORES'!H$8,0)</f>
        <v>0</v>
      </c>
      <c r="K100" s="16">
        <f>IFERROR(100*_xlfn.IFNA(VLOOKUP($B100,KviZDarije8!$A$1:$N$1000, 9, 0), 0)/'TOP SCORES'!I$8,0)</f>
        <v>0</v>
      </c>
      <c r="L100" s="16">
        <f>IFERROR(100*_xlfn.IFNA(VLOOKUP($B100,KviZDarije9!$A$1:$N$1000, 9, 0), 0)/'TOP SCORES'!J$8,0)</f>
        <v>0</v>
      </c>
      <c r="M100" s="16">
        <f>IFERROR(100*_xlfn.IFNA(VLOOKUP($B100,KviZDarije10!$A$1:$N$1000, 9, 0), 0)/'TOP SCORES'!K$8,0)</f>
        <v>0</v>
      </c>
      <c r="N100" s="16">
        <f>IFERROR(100*_xlfn.IFNA(VLOOKUP($B100,KviZDarije11!$A$1:$N$1000, 9, 0), 0)/'TOP SCORES'!L$8,0)</f>
        <v>0</v>
      </c>
    </row>
    <row r="101" spans="1:14">
      <c r="A101" s="19">
        <f ca="1">RANK(C101,C$2:C$998)</f>
        <v>99</v>
      </c>
      <c r="B101" s="14" t="s">
        <v>151</v>
      </c>
      <c r="C101" s="17" cm="1">
        <f t="array" aca="1" ref="C101" ca="1">SUM(LARGE(D101:N101,ROW(INDIRECT("1:2"))))</f>
        <v>94.545454545454547</v>
      </c>
      <c r="D101" s="16">
        <f>IFERROR(100*_xlfn.IFNA(VLOOKUP($B101,KviZDarije1!$A$1:$N$1000, 9, 0), 0)/'TOP SCORES'!B$8,0)</f>
        <v>40</v>
      </c>
      <c r="E101" s="16">
        <f>IFERROR(100*_xlfn.IFNA(VLOOKUP($B101,KviZDarije2!$A$1:$N$1000, 9, 0), 0)/'TOP SCORES'!C$8,0)</f>
        <v>30</v>
      </c>
      <c r="F101" s="16">
        <f>IFERROR(100*_xlfn.IFNA(VLOOKUP($B101,KviZDarije3!$A$1:$N$1000, 9, 0), 0)/'TOP SCORES'!D$8,0)</f>
        <v>54.545454545454547</v>
      </c>
      <c r="G101" s="16">
        <f>IFERROR(100*_xlfn.IFNA(VLOOKUP($B101,KviZDarije4!$A$1:$N$1000, 9, 0), 0)/'TOP SCORES'!E$8,0)</f>
        <v>0</v>
      </c>
      <c r="H101" s="16">
        <f>IFERROR(100*_xlfn.IFNA(VLOOKUP($B101,KviZDarije5!$A$1:$N$1000, 9, 0), 0)/'TOP SCORES'!F$8,0)</f>
        <v>0</v>
      </c>
      <c r="I101" s="16">
        <f>IFERROR(100*_xlfn.IFNA(VLOOKUP($B101,KviZDarije6!$A$1:$N$1000, 9, 0), 0)/'TOP SCORES'!G$8,0)</f>
        <v>0</v>
      </c>
      <c r="J101" s="16">
        <f>IFERROR(100*_xlfn.IFNA(VLOOKUP($B101,KviZDarije7!$A$1:$N$1000, 9, 0), 0)/'TOP SCORES'!H$8,0)</f>
        <v>0</v>
      </c>
      <c r="K101" s="16">
        <f>IFERROR(100*_xlfn.IFNA(VLOOKUP($B101,KviZDarije8!$A$1:$N$1000, 9, 0), 0)/'TOP SCORES'!I$8,0)</f>
        <v>0</v>
      </c>
      <c r="L101" s="16">
        <f>IFERROR(100*_xlfn.IFNA(VLOOKUP($B101,KviZDarije9!$A$1:$N$1000, 9, 0), 0)/'TOP SCORES'!J$8,0)</f>
        <v>0</v>
      </c>
      <c r="M101" s="16">
        <f>IFERROR(100*_xlfn.IFNA(VLOOKUP($B101,KviZDarije10!$A$1:$N$1000, 9, 0), 0)/'TOP SCORES'!K$8,0)</f>
        <v>0</v>
      </c>
      <c r="N101" s="16">
        <f>IFERROR(100*_xlfn.IFNA(VLOOKUP($B101,KviZDarije11!$A$1:$N$1000, 9, 0), 0)/'TOP SCORES'!L$8,0)</f>
        <v>0</v>
      </c>
    </row>
    <row r="102" spans="1:14">
      <c r="A102" s="19">
        <f ca="1">RANK(C102,C$2:C$998)</f>
        <v>99</v>
      </c>
      <c r="B102" s="14" t="s">
        <v>82</v>
      </c>
      <c r="C102" s="17" cm="1">
        <f t="array" aca="1" ref="C102" ca="1">SUM(LARGE(D102:N102,ROW(INDIRECT("1:2"))))</f>
        <v>94.545454545454547</v>
      </c>
      <c r="D102" s="16">
        <f>IFERROR(100*_xlfn.IFNA(VLOOKUP($B102,KviZDarije1!$A$1:$N$1000, 9, 0), 0)/'TOP SCORES'!B$8,0)</f>
        <v>10</v>
      </c>
      <c r="E102" s="16">
        <f>IFERROR(100*_xlfn.IFNA(VLOOKUP($B102,KviZDarije2!$A$1:$N$1000, 9, 0), 0)/'TOP SCORES'!C$8,0)</f>
        <v>40</v>
      </c>
      <c r="F102" s="16">
        <f>IFERROR(100*_xlfn.IFNA(VLOOKUP($B102,KviZDarije3!$A$1:$N$1000, 9, 0), 0)/'TOP SCORES'!D$8,0)</f>
        <v>54.545454545454547</v>
      </c>
      <c r="G102" s="16">
        <f>IFERROR(100*_xlfn.IFNA(VLOOKUP($B102,KviZDarije4!$A$1:$N$1000, 9, 0), 0)/'TOP SCORES'!E$8,0)</f>
        <v>0</v>
      </c>
      <c r="H102" s="16">
        <f>IFERROR(100*_xlfn.IFNA(VLOOKUP($B102,KviZDarije5!$A$1:$N$1000, 9, 0), 0)/'TOP SCORES'!F$8,0)</f>
        <v>0</v>
      </c>
      <c r="I102" s="16">
        <f>IFERROR(100*_xlfn.IFNA(VLOOKUP($B102,KviZDarije6!$A$1:$N$1000, 9, 0), 0)/'TOP SCORES'!G$8,0)</f>
        <v>0</v>
      </c>
      <c r="J102" s="16">
        <f>IFERROR(100*_xlfn.IFNA(VLOOKUP($B102,KviZDarije7!$A$1:$N$1000, 9, 0), 0)/'TOP SCORES'!H$8,0)</f>
        <v>0</v>
      </c>
      <c r="K102" s="16">
        <f>IFERROR(100*_xlfn.IFNA(VLOOKUP($B102,KviZDarije8!$A$1:$N$1000, 9, 0), 0)/'TOP SCORES'!I$8,0)</f>
        <v>0</v>
      </c>
      <c r="L102" s="16">
        <f>IFERROR(100*_xlfn.IFNA(VLOOKUP($B102,KviZDarije9!$A$1:$N$1000, 9, 0), 0)/'TOP SCORES'!J$8,0)</f>
        <v>0</v>
      </c>
      <c r="M102" s="16">
        <f>IFERROR(100*_xlfn.IFNA(VLOOKUP($B102,KviZDarije10!$A$1:$N$1000, 9, 0), 0)/'TOP SCORES'!K$8,0)</f>
        <v>0</v>
      </c>
      <c r="N102" s="16">
        <f>IFERROR(100*_xlfn.IFNA(VLOOKUP($B102,KviZDarije11!$A$1:$N$1000, 9, 0), 0)/'TOP SCORES'!L$8,0)</f>
        <v>0</v>
      </c>
    </row>
    <row r="103" spans="1:14">
      <c r="A103" s="19">
        <f ca="1">RANK(C103,C$2:C$998)</f>
        <v>104</v>
      </c>
      <c r="B103" s="6" t="s">
        <v>89</v>
      </c>
      <c r="C103" s="17" cm="1">
        <f t="array" aca="1" ref="C103" ca="1">SUM(LARGE(D103:N103,ROW(INDIRECT("1:2"))))</f>
        <v>93.636363636363626</v>
      </c>
      <c r="D103" s="16">
        <f>IFERROR(100*_xlfn.IFNA(VLOOKUP($B103,KviZDarije1!$A$1:$N$1000, 9, 0), 0)/'TOP SCORES'!B$8,0)</f>
        <v>0</v>
      </c>
      <c r="E103" s="16">
        <f>IFERROR(100*_xlfn.IFNA(VLOOKUP($B103,KviZDarije2!$A$1:$N$1000, 9, 0), 0)/'TOP SCORES'!C$8,0)</f>
        <v>30</v>
      </c>
      <c r="F103" s="16">
        <f>IFERROR(100*_xlfn.IFNA(VLOOKUP($B103,KviZDarije3!$A$1:$N$1000, 9, 0), 0)/'TOP SCORES'!D$8,0)</f>
        <v>63.636363636363633</v>
      </c>
      <c r="G103" s="16">
        <f>IFERROR(100*_xlfn.IFNA(VLOOKUP($B103,KviZDarije4!$A$1:$N$1000, 9, 0), 0)/'TOP SCORES'!E$8,0)</f>
        <v>0</v>
      </c>
      <c r="H103" s="16">
        <f>IFERROR(100*_xlfn.IFNA(VLOOKUP($B103,KviZDarije5!$A$1:$N$1000, 9, 0), 0)/'TOP SCORES'!F$8,0)</f>
        <v>0</v>
      </c>
      <c r="I103" s="16">
        <f>IFERROR(100*_xlfn.IFNA(VLOOKUP($B103,KviZDarije6!$A$1:$N$1000, 9, 0), 0)/'TOP SCORES'!G$8,0)</f>
        <v>0</v>
      </c>
      <c r="J103" s="16">
        <f>IFERROR(100*_xlfn.IFNA(VLOOKUP($B103,KviZDarije7!$A$1:$N$1000, 9, 0), 0)/'TOP SCORES'!H$8,0)</f>
        <v>0</v>
      </c>
      <c r="K103" s="16">
        <f>IFERROR(100*_xlfn.IFNA(VLOOKUP($B103,KviZDarije8!$A$1:$N$1000, 9, 0), 0)/'TOP SCORES'!I$8,0)</f>
        <v>0</v>
      </c>
      <c r="L103" s="16">
        <f>IFERROR(100*_xlfn.IFNA(VLOOKUP($B103,KviZDarije9!$A$1:$N$1000, 9, 0), 0)/'TOP SCORES'!J$8,0)</f>
        <v>0</v>
      </c>
      <c r="M103" s="16">
        <f>IFERROR(100*_xlfn.IFNA(VLOOKUP($B103,KviZDarije10!$A$1:$N$1000, 9, 0), 0)/'TOP SCORES'!K$8,0)</f>
        <v>0</v>
      </c>
      <c r="N103" s="16">
        <f>IFERROR(100*_xlfn.IFNA(VLOOKUP($B103,KviZDarije11!$A$1:$N$1000, 9, 0), 0)/'TOP SCORES'!L$8,0)</f>
        <v>0</v>
      </c>
    </row>
    <row r="104" spans="1:14">
      <c r="A104" s="19">
        <f ca="1">RANK(C104,C$2:C$998)</f>
        <v>105</v>
      </c>
      <c r="B104" s="6" t="s">
        <v>67</v>
      </c>
      <c r="C104" s="17" cm="1">
        <f t="array" aca="1" ref="C104" ca="1">SUM(LARGE(D104:N104,ROW(INDIRECT("1:2"))))</f>
        <v>90.909090909090907</v>
      </c>
      <c r="D104" s="16">
        <f>IFERROR(100*_xlfn.IFNA(VLOOKUP($B104,KviZDarije1!$A$1:$N$1000, 9, 0), 0)/'TOP SCORES'!B$8,0)</f>
        <v>0</v>
      </c>
      <c r="E104" s="16">
        <f>IFERROR(100*_xlfn.IFNA(VLOOKUP($B104,KviZDarije2!$A$1:$N$1000, 9, 0), 0)/'TOP SCORES'!C$8,0)</f>
        <v>0</v>
      </c>
      <c r="F104" s="16">
        <f>IFERROR(100*_xlfn.IFNA(VLOOKUP($B104,KviZDarije3!$A$1:$N$1000, 9, 0), 0)/'TOP SCORES'!D$8,0)</f>
        <v>90.909090909090907</v>
      </c>
      <c r="G104" s="16">
        <f>IFERROR(100*_xlfn.IFNA(VLOOKUP($B104,KviZDarije4!$A$1:$N$1000, 9, 0), 0)/'TOP SCORES'!E$8,0)</f>
        <v>0</v>
      </c>
      <c r="H104" s="16">
        <f>IFERROR(100*_xlfn.IFNA(VLOOKUP($B104,KviZDarije5!$A$1:$N$1000, 9, 0), 0)/'TOP SCORES'!F$8,0)</f>
        <v>0</v>
      </c>
      <c r="I104" s="16">
        <f>IFERROR(100*_xlfn.IFNA(VLOOKUP($B104,KviZDarije6!$A$1:$N$1000, 9, 0), 0)/'TOP SCORES'!G$8,0)</f>
        <v>0</v>
      </c>
      <c r="J104" s="16">
        <f>IFERROR(100*_xlfn.IFNA(VLOOKUP($B104,KviZDarije7!$A$1:$N$1000, 9, 0), 0)/'TOP SCORES'!H$8,0)</f>
        <v>0</v>
      </c>
      <c r="K104" s="16">
        <f>IFERROR(100*_xlfn.IFNA(VLOOKUP($B104,KviZDarije8!$A$1:$N$1000, 9, 0), 0)/'TOP SCORES'!I$8,0)</f>
        <v>0</v>
      </c>
      <c r="L104" s="16">
        <f>IFERROR(100*_xlfn.IFNA(VLOOKUP($B104,KviZDarije9!$A$1:$N$1000, 9, 0), 0)/'TOP SCORES'!J$8,0)</f>
        <v>0</v>
      </c>
      <c r="M104" s="16">
        <f>IFERROR(100*_xlfn.IFNA(VLOOKUP($B104,KviZDarije10!$A$1:$N$1000, 9, 0), 0)/'TOP SCORES'!K$8,0)</f>
        <v>0</v>
      </c>
      <c r="N104" s="16">
        <f>IFERROR(100*_xlfn.IFNA(VLOOKUP($B104,KviZDarije11!$A$1:$N$1000, 9, 0), 0)/'TOP SCORES'!L$8,0)</f>
        <v>0</v>
      </c>
    </row>
    <row r="105" spans="1:14">
      <c r="A105" s="19">
        <f ca="1">RANK(C105,C$2:C$998)</f>
        <v>106</v>
      </c>
      <c r="B105" s="6" t="s">
        <v>165</v>
      </c>
      <c r="C105" s="17" cm="1">
        <f t="array" aca="1" ref="C105" ca="1">SUM(LARGE(D105:N105,ROW(INDIRECT("1:2"))))</f>
        <v>90</v>
      </c>
      <c r="D105" s="16">
        <f>IFERROR(100*_xlfn.IFNA(VLOOKUP($B105,KviZDarije1!$A$1:$N$1000, 9, 0), 0)/'TOP SCORES'!B$8,0)</f>
        <v>40</v>
      </c>
      <c r="E105" s="16">
        <f>IFERROR(100*_xlfn.IFNA(VLOOKUP($B105,KviZDarije2!$A$1:$N$1000, 9, 0), 0)/'TOP SCORES'!C$8,0)</f>
        <v>50</v>
      </c>
      <c r="F105" s="16">
        <f>IFERROR(100*_xlfn.IFNA(VLOOKUP($B105,KviZDarije3!$A$1:$N$1000, 9, 0), 0)/'TOP SCORES'!D$8,0)</f>
        <v>27.272727272727273</v>
      </c>
      <c r="G105" s="16">
        <f>IFERROR(100*_xlfn.IFNA(VLOOKUP($B105,KviZDarije4!$A$1:$N$1000, 9, 0), 0)/'TOP SCORES'!E$8,0)</f>
        <v>0</v>
      </c>
      <c r="H105" s="16">
        <f>IFERROR(100*_xlfn.IFNA(VLOOKUP($B105,KviZDarije5!$A$1:$N$1000, 9, 0), 0)/'TOP SCORES'!F$8,0)</f>
        <v>0</v>
      </c>
      <c r="I105" s="16">
        <f>IFERROR(100*_xlfn.IFNA(VLOOKUP($B105,KviZDarije6!$A$1:$N$1000, 9, 0), 0)/'TOP SCORES'!G$8,0)</f>
        <v>0</v>
      </c>
      <c r="J105" s="16">
        <f>IFERROR(100*_xlfn.IFNA(VLOOKUP($B105,KviZDarije7!$A$1:$N$1000, 9, 0), 0)/'TOP SCORES'!H$8,0)</f>
        <v>0</v>
      </c>
      <c r="K105" s="16">
        <f>IFERROR(100*_xlfn.IFNA(VLOOKUP($B105,KviZDarije8!$A$1:$N$1000, 9, 0), 0)/'TOP SCORES'!I$8,0)</f>
        <v>0</v>
      </c>
      <c r="L105" s="16">
        <f>IFERROR(100*_xlfn.IFNA(VLOOKUP($B105,KviZDarije9!$A$1:$N$1000, 9, 0), 0)/'TOP SCORES'!J$8,0)</f>
        <v>0</v>
      </c>
      <c r="M105" s="16">
        <f>IFERROR(100*_xlfn.IFNA(VLOOKUP($B105,KviZDarije10!$A$1:$N$1000, 9, 0), 0)/'TOP SCORES'!K$8,0)</f>
        <v>0</v>
      </c>
      <c r="N105" s="16">
        <f>IFERROR(100*_xlfn.IFNA(VLOOKUP($B105,KviZDarije11!$A$1:$N$1000, 9, 0), 0)/'TOP SCORES'!L$8,0)</f>
        <v>0</v>
      </c>
    </row>
    <row r="106" spans="1:14">
      <c r="A106" s="19">
        <f ca="1">RANK(C106,C$2:C$998)</f>
        <v>86</v>
      </c>
      <c r="B106" s="6" t="s">
        <v>86</v>
      </c>
      <c r="C106" s="17" cm="1">
        <f t="array" aca="1" ref="C106" ca="1">SUM(LARGE(D106:N106,ROW(INDIRECT("1:2"))))</f>
        <v>105.45454545454545</v>
      </c>
      <c r="D106" s="16">
        <f>IFERROR(100*_xlfn.IFNA(VLOOKUP($B106,KviZDarije1!$A$1:$N$1000, 9, 0), 0)/'TOP SCORES'!B$8,0)</f>
        <v>30</v>
      </c>
      <c r="E106" s="16">
        <f>IFERROR(100*_xlfn.IFNA(VLOOKUP($B106,KviZDarije2!$A$1:$N$1000, 9, 0), 0)/'TOP SCORES'!C$8,0)</f>
        <v>60</v>
      </c>
      <c r="F106" s="16">
        <f>IFERROR(100*_xlfn.IFNA(VLOOKUP($B106,KviZDarije3!$A$1:$N$1000, 9, 0), 0)/'TOP SCORES'!D$8,0)</f>
        <v>45.454545454545453</v>
      </c>
      <c r="G106" s="16">
        <f>IFERROR(100*_xlfn.IFNA(VLOOKUP($B106,KviZDarije4!$A$1:$N$1000, 9, 0), 0)/'TOP SCORES'!E$8,0)</f>
        <v>0</v>
      </c>
      <c r="H106" s="16">
        <f>IFERROR(100*_xlfn.IFNA(VLOOKUP($B106,KviZDarije5!$A$1:$N$1000, 9, 0), 0)/'TOP SCORES'!F$8,0)</f>
        <v>0</v>
      </c>
      <c r="I106" s="16">
        <f>IFERROR(100*_xlfn.IFNA(VLOOKUP($B106,KviZDarije6!$A$1:$N$1000, 9, 0), 0)/'TOP SCORES'!G$8,0)</f>
        <v>0</v>
      </c>
      <c r="J106" s="16">
        <f>IFERROR(100*_xlfn.IFNA(VLOOKUP($B106,KviZDarije7!$A$1:$N$1000, 9, 0), 0)/'TOP SCORES'!H$8,0)</f>
        <v>0</v>
      </c>
      <c r="K106" s="16">
        <f>IFERROR(100*_xlfn.IFNA(VLOOKUP($B106,KviZDarije8!$A$1:$N$1000, 9, 0), 0)/'TOP SCORES'!I$8,0)</f>
        <v>0</v>
      </c>
      <c r="L106" s="16">
        <f>IFERROR(100*_xlfn.IFNA(VLOOKUP($B106,KviZDarije9!$A$1:$N$1000, 9, 0), 0)/'TOP SCORES'!J$8,0)</f>
        <v>0</v>
      </c>
      <c r="M106" s="16">
        <f>IFERROR(100*_xlfn.IFNA(VLOOKUP($B106,KviZDarije10!$A$1:$N$1000, 9, 0), 0)/'TOP SCORES'!K$8,0)</f>
        <v>0</v>
      </c>
      <c r="N106" s="16">
        <f>IFERROR(100*_xlfn.IFNA(VLOOKUP($B106,KviZDarije11!$A$1:$N$1000, 9, 0), 0)/'TOP SCORES'!L$8,0)</f>
        <v>0</v>
      </c>
    </row>
    <row r="107" spans="1:14">
      <c r="A107" s="19">
        <f ca="1">RANK(C107,C$2:C$998)</f>
        <v>106</v>
      </c>
      <c r="B107" s="10" t="s">
        <v>191</v>
      </c>
      <c r="C107" s="17" cm="1">
        <f t="array" aca="1" ref="C107" ca="1">SUM(LARGE(D107:N107,ROW(INDIRECT("1:2"))))</f>
        <v>90</v>
      </c>
      <c r="D107" s="16">
        <f>IFERROR(100*_xlfn.IFNA(VLOOKUP($B107,KviZDarije1!$A$1:$N$1000, 9, 0), 0)/'TOP SCORES'!B$8,0)</f>
        <v>50</v>
      </c>
      <c r="E107" s="16">
        <f>IFERROR(100*_xlfn.IFNA(VLOOKUP($B107,KviZDarije2!$A$1:$N$1000, 9, 0), 0)/'TOP SCORES'!C$8,0)</f>
        <v>40</v>
      </c>
      <c r="F107" s="16">
        <f>IFERROR(100*_xlfn.IFNA(VLOOKUP($B107,KviZDarije3!$A$1:$N$1000, 9, 0), 0)/'TOP SCORES'!D$8,0)</f>
        <v>0</v>
      </c>
      <c r="G107" s="16">
        <f>IFERROR(100*_xlfn.IFNA(VLOOKUP($B107,KviZDarije4!$A$1:$N$1000, 9, 0), 0)/'TOP SCORES'!E$8,0)</f>
        <v>0</v>
      </c>
      <c r="H107" s="16">
        <f>IFERROR(100*_xlfn.IFNA(VLOOKUP($B107,KviZDarije5!$A$1:$N$1000, 9, 0), 0)/'TOP SCORES'!F$8,0)</f>
        <v>0</v>
      </c>
      <c r="I107" s="16">
        <f>IFERROR(100*_xlfn.IFNA(VLOOKUP($B107,KviZDarije6!$A$1:$N$1000, 9, 0), 0)/'TOP SCORES'!G$8,0)</f>
        <v>0</v>
      </c>
      <c r="J107" s="16">
        <f>IFERROR(100*_xlfn.IFNA(VLOOKUP($B107,KviZDarije7!$A$1:$N$1000, 9, 0), 0)/'TOP SCORES'!H$8,0)</f>
        <v>0</v>
      </c>
      <c r="K107" s="16">
        <f>IFERROR(100*_xlfn.IFNA(VLOOKUP($B107,KviZDarije8!$A$1:$N$1000, 9, 0), 0)/'TOP SCORES'!I$8,0)</f>
        <v>0</v>
      </c>
      <c r="L107" s="16">
        <f>IFERROR(100*_xlfn.IFNA(VLOOKUP($B107,KviZDarije9!$A$1:$N$1000, 9, 0), 0)/'TOP SCORES'!J$8,0)</f>
        <v>0</v>
      </c>
      <c r="M107" s="16">
        <f>IFERROR(100*_xlfn.IFNA(VLOOKUP($B107,KviZDarije10!$A$1:$N$1000, 9, 0), 0)/'TOP SCORES'!K$8,0)</f>
        <v>0</v>
      </c>
      <c r="N107" s="16">
        <f>IFERROR(100*_xlfn.IFNA(VLOOKUP($B107,KviZDarije11!$A$1:$N$1000, 9, 0), 0)/'TOP SCORES'!L$8,0)</f>
        <v>0</v>
      </c>
    </row>
    <row r="108" spans="1:14">
      <c r="A108" s="19">
        <f ca="1">RANK(C108,C$2:C$998)</f>
        <v>108</v>
      </c>
      <c r="B108" s="10" t="s">
        <v>175</v>
      </c>
      <c r="C108" s="17" cm="1">
        <f t="array" aca="1" ref="C108" ca="1">SUM(LARGE(D108:N108,ROW(INDIRECT("1:2"))))</f>
        <v>87.27272727272728</v>
      </c>
      <c r="D108" s="16">
        <f>IFERROR(100*_xlfn.IFNA(VLOOKUP($B108,KviZDarije1!$A$1:$N$1000, 9, 0), 0)/'TOP SCORES'!B$8,0)</f>
        <v>20</v>
      </c>
      <c r="E108" s="16">
        <f>IFERROR(100*_xlfn.IFNA(VLOOKUP($B108,KviZDarije2!$A$1:$N$1000, 9, 0), 0)/'TOP SCORES'!C$8,0)</f>
        <v>60</v>
      </c>
      <c r="F108" s="16">
        <f>IFERROR(100*_xlfn.IFNA(VLOOKUP($B108,KviZDarije3!$A$1:$N$1000, 9, 0), 0)/'TOP SCORES'!D$8,0)</f>
        <v>27.272727272727273</v>
      </c>
      <c r="G108" s="16">
        <f>IFERROR(100*_xlfn.IFNA(VLOOKUP($B108,KviZDarije4!$A$1:$N$1000, 9, 0), 0)/'TOP SCORES'!E$8,0)</f>
        <v>0</v>
      </c>
      <c r="H108" s="16">
        <f>IFERROR(100*_xlfn.IFNA(VLOOKUP($B108,KviZDarije5!$A$1:$N$1000, 9, 0), 0)/'TOP SCORES'!F$8,0)</f>
        <v>0</v>
      </c>
      <c r="I108" s="16">
        <f>IFERROR(100*_xlfn.IFNA(VLOOKUP($B108,KviZDarije6!$A$1:$N$1000, 9, 0), 0)/'TOP SCORES'!G$8,0)</f>
        <v>0</v>
      </c>
      <c r="J108" s="16">
        <f>IFERROR(100*_xlfn.IFNA(VLOOKUP($B108,KviZDarije7!$A$1:$N$1000, 9, 0), 0)/'TOP SCORES'!H$8,0)</f>
        <v>0</v>
      </c>
      <c r="K108" s="16">
        <f>IFERROR(100*_xlfn.IFNA(VLOOKUP($B108,KviZDarije8!$A$1:$N$1000, 9, 0), 0)/'TOP SCORES'!I$8,0)</f>
        <v>0</v>
      </c>
      <c r="L108" s="16">
        <f>IFERROR(100*_xlfn.IFNA(VLOOKUP($B108,KviZDarije9!$A$1:$N$1000, 9, 0), 0)/'TOP SCORES'!J$8,0)</f>
        <v>0</v>
      </c>
      <c r="M108" s="16">
        <f>IFERROR(100*_xlfn.IFNA(VLOOKUP($B108,KviZDarije10!$A$1:$N$1000, 9, 0), 0)/'TOP SCORES'!K$8,0)</f>
        <v>0</v>
      </c>
      <c r="N108" s="16">
        <f>IFERROR(100*_xlfn.IFNA(VLOOKUP($B108,KviZDarije11!$A$1:$N$1000, 9, 0), 0)/'TOP SCORES'!L$8,0)</f>
        <v>0</v>
      </c>
    </row>
    <row r="109" spans="1:14">
      <c r="A109" s="19">
        <f ca="1">RANK(C109,C$2:C$998)</f>
        <v>108</v>
      </c>
      <c r="B109" s="6" t="s">
        <v>164</v>
      </c>
      <c r="C109" s="17" cm="1">
        <f t="array" aca="1" ref="C109" ca="1">SUM(LARGE(D109:N109,ROW(INDIRECT("1:2"))))</f>
        <v>87.27272727272728</v>
      </c>
      <c r="D109" s="16">
        <f>IFERROR(100*_xlfn.IFNA(VLOOKUP($B109,KviZDarije1!$A$1:$N$1000, 9, 0), 0)/'TOP SCORES'!B$8,0)</f>
        <v>20</v>
      </c>
      <c r="E109" s="16">
        <f>IFERROR(100*_xlfn.IFNA(VLOOKUP($B109,KviZDarije2!$A$1:$N$1000, 9, 0), 0)/'TOP SCORES'!C$8,0)</f>
        <v>60</v>
      </c>
      <c r="F109" s="16">
        <f>IFERROR(100*_xlfn.IFNA(VLOOKUP($B109,KviZDarije3!$A$1:$N$1000, 9, 0), 0)/'TOP SCORES'!D$8,0)</f>
        <v>27.272727272727273</v>
      </c>
      <c r="G109" s="16">
        <f>IFERROR(100*_xlfn.IFNA(VLOOKUP($B109,KviZDarije4!$A$1:$N$1000, 9, 0), 0)/'TOP SCORES'!E$8,0)</f>
        <v>0</v>
      </c>
      <c r="H109" s="16">
        <f>IFERROR(100*_xlfn.IFNA(VLOOKUP($B109,KviZDarije5!$A$1:$N$1000, 9, 0), 0)/'TOP SCORES'!F$8,0)</f>
        <v>0</v>
      </c>
      <c r="I109" s="16">
        <f>IFERROR(100*_xlfn.IFNA(VLOOKUP($B109,KviZDarije6!$A$1:$N$1000, 9, 0), 0)/'TOP SCORES'!G$8,0)</f>
        <v>0</v>
      </c>
      <c r="J109" s="16">
        <f>IFERROR(100*_xlfn.IFNA(VLOOKUP($B109,KviZDarije7!$A$1:$N$1000, 9, 0), 0)/'TOP SCORES'!H$8,0)</f>
        <v>0</v>
      </c>
      <c r="K109" s="16">
        <f>IFERROR(100*_xlfn.IFNA(VLOOKUP($B109,KviZDarije8!$A$1:$N$1000, 9, 0), 0)/'TOP SCORES'!I$8,0)</f>
        <v>0</v>
      </c>
      <c r="L109" s="16">
        <f>IFERROR(100*_xlfn.IFNA(VLOOKUP($B109,KviZDarije9!$A$1:$N$1000, 9, 0), 0)/'TOP SCORES'!J$8,0)</f>
        <v>0</v>
      </c>
      <c r="M109" s="16">
        <f>IFERROR(100*_xlfn.IFNA(VLOOKUP($B109,KviZDarije10!$A$1:$N$1000, 9, 0), 0)/'TOP SCORES'!K$8,0)</f>
        <v>0</v>
      </c>
      <c r="N109" s="16">
        <f>IFERROR(100*_xlfn.IFNA(VLOOKUP($B109,KviZDarije11!$A$1:$N$1000, 9, 0), 0)/'TOP SCORES'!L$8,0)</f>
        <v>0</v>
      </c>
    </row>
    <row r="110" spans="1:14">
      <c r="A110" s="19">
        <f ca="1">RANK(C110,C$2:C$998)</f>
        <v>110</v>
      </c>
      <c r="B110" s="10" t="s">
        <v>201</v>
      </c>
      <c r="C110" s="17" cm="1">
        <f t="array" aca="1" ref="C110" ca="1">SUM(LARGE(D110:N110,ROW(INDIRECT("1:2"))))</f>
        <v>86.363636363636374</v>
      </c>
      <c r="D110" s="16">
        <f>IFERROR(100*_xlfn.IFNA(VLOOKUP($B110,KviZDarije1!$A$1:$N$1000, 9, 0), 0)/'TOP SCORES'!B$8,0)</f>
        <v>20</v>
      </c>
      <c r="E110" s="16">
        <f>IFERROR(100*_xlfn.IFNA(VLOOKUP($B110,KviZDarije2!$A$1:$N$1000, 9, 0), 0)/'TOP SCORES'!C$8,0)</f>
        <v>50</v>
      </c>
      <c r="F110" s="16">
        <f>IFERROR(100*_xlfn.IFNA(VLOOKUP($B110,KviZDarije3!$A$1:$N$1000, 9, 0), 0)/'TOP SCORES'!D$8,0)</f>
        <v>36.363636363636367</v>
      </c>
      <c r="G110" s="16">
        <f>IFERROR(100*_xlfn.IFNA(VLOOKUP($B110,KviZDarije4!$A$1:$N$1000, 9, 0), 0)/'TOP SCORES'!E$8,0)</f>
        <v>0</v>
      </c>
      <c r="H110" s="16">
        <f>IFERROR(100*_xlfn.IFNA(VLOOKUP($B110,KviZDarije5!$A$1:$N$1000, 9, 0), 0)/'TOP SCORES'!F$8,0)</f>
        <v>0</v>
      </c>
      <c r="I110" s="16">
        <f>IFERROR(100*_xlfn.IFNA(VLOOKUP($B110,KviZDarije6!$A$1:$N$1000, 9, 0), 0)/'TOP SCORES'!G$8,0)</f>
        <v>0</v>
      </c>
      <c r="J110" s="16">
        <f>IFERROR(100*_xlfn.IFNA(VLOOKUP($B110,KviZDarije7!$A$1:$N$1000, 9, 0), 0)/'TOP SCORES'!H$8,0)</f>
        <v>0</v>
      </c>
      <c r="K110" s="16">
        <f>IFERROR(100*_xlfn.IFNA(VLOOKUP($B110,KviZDarije8!$A$1:$N$1000, 9, 0), 0)/'TOP SCORES'!I$8,0)</f>
        <v>0</v>
      </c>
      <c r="L110" s="16">
        <f>IFERROR(100*_xlfn.IFNA(VLOOKUP($B110,KviZDarije9!$A$1:$N$1000, 9, 0), 0)/'TOP SCORES'!J$8,0)</f>
        <v>0</v>
      </c>
      <c r="M110" s="16">
        <f>IFERROR(100*_xlfn.IFNA(VLOOKUP($B110,KviZDarije10!$A$1:$N$1000, 9, 0), 0)/'TOP SCORES'!K$8,0)</f>
        <v>0</v>
      </c>
      <c r="N110" s="16">
        <f>IFERROR(100*_xlfn.IFNA(VLOOKUP($B110,KviZDarije11!$A$1:$N$1000, 9, 0), 0)/'TOP SCORES'!L$8,0)</f>
        <v>0</v>
      </c>
    </row>
    <row r="111" spans="1:14">
      <c r="A111" s="19">
        <f ca="1">RANK(C111,C$2:C$998)</f>
        <v>111</v>
      </c>
      <c r="B111" s="10" t="s">
        <v>71</v>
      </c>
      <c r="C111" s="17" cm="1">
        <f t="array" aca="1" ref="C111" ca="1">SUM(LARGE(D111:N111,ROW(INDIRECT("1:2"))))</f>
        <v>85.454545454545453</v>
      </c>
      <c r="D111" s="16">
        <f>IFERROR(100*_xlfn.IFNA(VLOOKUP($B111,KviZDarije1!$A$1:$N$1000, 9, 0), 0)/'TOP SCORES'!B$8,0)</f>
        <v>20</v>
      </c>
      <c r="E111" s="16">
        <f>IFERROR(100*_xlfn.IFNA(VLOOKUP($B111,KviZDarije2!$A$1:$N$1000, 9, 0), 0)/'TOP SCORES'!C$8,0)</f>
        <v>40</v>
      </c>
      <c r="F111" s="16">
        <f>IFERROR(100*_xlfn.IFNA(VLOOKUP($B111,KviZDarije3!$A$1:$N$1000, 9, 0), 0)/'TOP SCORES'!D$8,0)</f>
        <v>45.454545454545453</v>
      </c>
      <c r="G111" s="16">
        <f>IFERROR(100*_xlfn.IFNA(VLOOKUP($B111,KviZDarije4!$A$1:$N$1000, 9, 0), 0)/'TOP SCORES'!E$8,0)</f>
        <v>0</v>
      </c>
      <c r="H111" s="16">
        <f>IFERROR(100*_xlfn.IFNA(VLOOKUP($B111,KviZDarije5!$A$1:$N$1000, 9, 0), 0)/'TOP SCORES'!F$8,0)</f>
        <v>0</v>
      </c>
      <c r="I111" s="16">
        <f>IFERROR(100*_xlfn.IFNA(VLOOKUP($B111,KviZDarije6!$A$1:$N$1000, 9, 0), 0)/'TOP SCORES'!G$8,0)</f>
        <v>0</v>
      </c>
      <c r="J111" s="16">
        <f>IFERROR(100*_xlfn.IFNA(VLOOKUP($B111,KviZDarije7!$A$1:$N$1000, 9, 0), 0)/'TOP SCORES'!H$8,0)</f>
        <v>0</v>
      </c>
      <c r="K111" s="16">
        <f>IFERROR(100*_xlfn.IFNA(VLOOKUP($B111,KviZDarije8!$A$1:$N$1000, 9, 0), 0)/'TOP SCORES'!I$8,0)</f>
        <v>0</v>
      </c>
      <c r="L111" s="16">
        <f>IFERROR(100*_xlfn.IFNA(VLOOKUP($B111,KviZDarije9!$A$1:$N$1000, 9, 0), 0)/'TOP SCORES'!J$8,0)</f>
        <v>0</v>
      </c>
      <c r="M111" s="16">
        <f>IFERROR(100*_xlfn.IFNA(VLOOKUP($B111,KviZDarije10!$A$1:$N$1000, 9, 0), 0)/'TOP SCORES'!K$8,0)</f>
        <v>0</v>
      </c>
      <c r="N111" s="16">
        <f>IFERROR(100*_xlfn.IFNA(VLOOKUP($B111,KviZDarije11!$A$1:$N$1000, 9, 0), 0)/'TOP SCORES'!L$8,0)</f>
        <v>0</v>
      </c>
    </row>
    <row r="112" spans="1:14">
      <c r="A112" s="19">
        <f ca="1">RANK(C112,C$2:C$998)</f>
        <v>111</v>
      </c>
      <c r="B112" s="14" t="s">
        <v>141</v>
      </c>
      <c r="C112" s="17" cm="1">
        <f t="array" aca="1" ref="C112" ca="1">SUM(LARGE(D112:N112,ROW(INDIRECT("1:2"))))</f>
        <v>85.454545454545453</v>
      </c>
      <c r="D112" s="16">
        <f>IFERROR(100*_xlfn.IFNA(VLOOKUP($B112,KviZDarije1!$A$1:$N$1000, 9, 0), 0)/'TOP SCORES'!B$8,0)</f>
        <v>10</v>
      </c>
      <c r="E112" s="16">
        <f>IFERROR(100*_xlfn.IFNA(VLOOKUP($B112,KviZDarije2!$A$1:$N$1000, 9, 0), 0)/'TOP SCORES'!C$8,0)</f>
        <v>40</v>
      </c>
      <c r="F112" s="16">
        <f>IFERROR(100*_xlfn.IFNA(VLOOKUP($B112,KviZDarije3!$A$1:$N$1000, 9, 0), 0)/'TOP SCORES'!D$8,0)</f>
        <v>45.454545454545453</v>
      </c>
      <c r="G112" s="16">
        <f>IFERROR(100*_xlfn.IFNA(VLOOKUP($B112,KviZDarije4!$A$1:$N$1000, 9, 0), 0)/'TOP SCORES'!E$8,0)</f>
        <v>0</v>
      </c>
      <c r="H112" s="16">
        <f>IFERROR(100*_xlfn.IFNA(VLOOKUP($B112,KviZDarije5!$A$1:$N$1000, 9, 0), 0)/'TOP SCORES'!F$8,0)</f>
        <v>0</v>
      </c>
      <c r="I112" s="16">
        <f>IFERROR(100*_xlfn.IFNA(VLOOKUP($B112,KviZDarije6!$A$1:$N$1000, 9, 0), 0)/'TOP SCORES'!G$8,0)</f>
        <v>0</v>
      </c>
      <c r="J112" s="16">
        <f>IFERROR(100*_xlfn.IFNA(VLOOKUP($B112,KviZDarije7!$A$1:$N$1000, 9, 0), 0)/'TOP SCORES'!H$8,0)</f>
        <v>0</v>
      </c>
      <c r="K112" s="16">
        <f>IFERROR(100*_xlfn.IFNA(VLOOKUP($B112,KviZDarije8!$A$1:$N$1000, 9, 0), 0)/'TOP SCORES'!I$8,0)</f>
        <v>0</v>
      </c>
      <c r="L112" s="16">
        <f>IFERROR(100*_xlfn.IFNA(VLOOKUP($B112,KviZDarije9!$A$1:$N$1000, 9, 0), 0)/'TOP SCORES'!J$8,0)</f>
        <v>0</v>
      </c>
      <c r="M112" s="16">
        <f>IFERROR(100*_xlfn.IFNA(VLOOKUP($B112,KviZDarije10!$A$1:$N$1000, 9, 0), 0)/'TOP SCORES'!K$8,0)</f>
        <v>0</v>
      </c>
      <c r="N112" s="16">
        <f>IFERROR(100*_xlfn.IFNA(VLOOKUP($B112,KviZDarije11!$A$1:$N$1000, 9, 0), 0)/'TOP SCORES'!L$8,0)</f>
        <v>0</v>
      </c>
    </row>
    <row r="113" spans="1:14">
      <c r="A113" s="19">
        <f ca="1">RANK(C113,C$2:C$998)</f>
        <v>113</v>
      </c>
      <c r="B113" s="6" t="s">
        <v>41</v>
      </c>
      <c r="C113" s="17" cm="1">
        <f t="array" aca="1" ref="C113" ca="1">SUM(LARGE(D113:N113,ROW(INDIRECT("1:2"))))</f>
        <v>84.545454545454547</v>
      </c>
      <c r="D113" s="16">
        <f>IFERROR(100*_xlfn.IFNA(VLOOKUP($B113,KviZDarije1!$A$1:$N$1000, 9, 0), 0)/'TOP SCORES'!B$8,0)</f>
        <v>0</v>
      </c>
      <c r="E113" s="16">
        <f>IFERROR(100*_xlfn.IFNA(VLOOKUP($B113,KviZDarije2!$A$1:$N$1000, 9, 0), 0)/'TOP SCORES'!C$8,0)</f>
        <v>30</v>
      </c>
      <c r="F113" s="16">
        <f>IFERROR(100*_xlfn.IFNA(VLOOKUP($B113,KviZDarije3!$A$1:$N$1000, 9, 0), 0)/'TOP SCORES'!D$8,0)</f>
        <v>54.545454545454547</v>
      </c>
      <c r="G113" s="16">
        <f>IFERROR(100*_xlfn.IFNA(VLOOKUP($B113,KviZDarije4!$A$1:$N$1000, 9, 0), 0)/'TOP SCORES'!E$8,0)</f>
        <v>0</v>
      </c>
      <c r="H113" s="16">
        <f>IFERROR(100*_xlfn.IFNA(VLOOKUP($B113,KviZDarije5!$A$1:$N$1000, 9, 0), 0)/'TOP SCORES'!F$8,0)</f>
        <v>0</v>
      </c>
      <c r="I113" s="16">
        <f>IFERROR(100*_xlfn.IFNA(VLOOKUP($B113,KviZDarije6!$A$1:$N$1000, 9, 0), 0)/'TOP SCORES'!G$8,0)</f>
        <v>0</v>
      </c>
      <c r="J113" s="16">
        <f>IFERROR(100*_xlfn.IFNA(VLOOKUP($B113,KviZDarije7!$A$1:$N$1000, 9, 0), 0)/'TOP SCORES'!H$8,0)</f>
        <v>0</v>
      </c>
      <c r="K113" s="16">
        <f>IFERROR(100*_xlfn.IFNA(VLOOKUP($B113,KviZDarije8!$A$1:$N$1000, 9, 0), 0)/'TOP SCORES'!I$8,0)</f>
        <v>0</v>
      </c>
      <c r="L113" s="16">
        <f>IFERROR(100*_xlfn.IFNA(VLOOKUP($B113,KviZDarije9!$A$1:$N$1000, 9, 0), 0)/'TOP SCORES'!J$8,0)</f>
        <v>0</v>
      </c>
      <c r="M113" s="16">
        <f>IFERROR(100*_xlfn.IFNA(VLOOKUP($B113,KviZDarije10!$A$1:$N$1000, 9, 0), 0)/'TOP SCORES'!K$8,0)</f>
        <v>0</v>
      </c>
      <c r="N113" s="16">
        <f>IFERROR(100*_xlfn.IFNA(VLOOKUP($B113,KviZDarije11!$A$1:$N$1000, 9, 0), 0)/'TOP SCORES'!L$8,0)</f>
        <v>0</v>
      </c>
    </row>
    <row r="114" spans="1:14">
      <c r="A114" s="19">
        <f ca="1">RANK(C114,C$2:C$998)</f>
        <v>114</v>
      </c>
      <c r="B114" s="6" t="s">
        <v>225</v>
      </c>
      <c r="C114" s="17" cm="1">
        <f t="array" aca="1" ref="C114" ca="1">SUM(LARGE(D114:N114,ROW(INDIRECT("1:2"))))</f>
        <v>81.818181818181813</v>
      </c>
      <c r="D114" s="16">
        <f>IFERROR(100*_xlfn.IFNA(VLOOKUP($B114,KviZDarije1!$A$1:$N$1000, 9, 0), 0)/'TOP SCORES'!B$8,0)</f>
        <v>0</v>
      </c>
      <c r="E114" s="16">
        <f>IFERROR(100*_xlfn.IFNA(VLOOKUP($B114,KviZDarije2!$A$1:$N$1000, 9, 0), 0)/'TOP SCORES'!C$8,0)</f>
        <v>0</v>
      </c>
      <c r="F114" s="16">
        <f>IFERROR(100*_xlfn.IFNA(VLOOKUP($B114,KviZDarije3!$A$1:$N$1000, 9, 0), 0)/'TOP SCORES'!D$8,0)</f>
        <v>81.818181818181813</v>
      </c>
      <c r="G114" s="16">
        <f>IFERROR(100*_xlfn.IFNA(VLOOKUP($B114,KviZDarije4!$A$1:$N$1000, 9, 0), 0)/'TOP SCORES'!E$8,0)</f>
        <v>0</v>
      </c>
      <c r="H114" s="16">
        <f>IFERROR(100*_xlfn.IFNA(VLOOKUP($B114,KviZDarije5!$A$1:$N$1000, 9, 0), 0)/'TOP SCORES'!F$8,0)</f>
        <v>0</v>
      </c>
      <c r="I114" s="16">
        <f>IFERROR(100*_xlfn.IFNA(VLOOKUP($B114,KviZDarije6!$A$1:$N$1000, 9, 0), 0)/'TOP SCORES'!G$8,0)</f>
        <v>0</v>
      </c>
      <c r="J114" s="16">
        <f>IFERROR(100*_xlfn.IFNA(VLOOKUP($B114,KviZDarije7!$A$1:$N$1000, 9, 0), 0)/'TOP SCORES'!H$8,0)</f>
        <v>0</v>
      </c>
      <c r="K114" s="16">
        <f>IFERROR(100*_xlfn.IFNA(VLOOKUP($B114,KviZDarije8!$A$1:$N$1000, 9, 0), 0)/'TOP SCORES'!I$8,0)</f>
        <v>0</v>
      </c>
      <c r="L114" s="16">
        <f>IFERROR(100*_xlfn.IFNA(VLOOKUP($B114,KviZDarije9!$A$1:$N$1000, 9, 0), 0)/'TOP SCORES'!J$8,0)</f>
        <v>0</v>
      </c>
      <c r="M114" s="16">
        <f>IFERROR(100*_xlfn.IFNA(VLOOKUP($B114,KviZDarije10!$A$1:$N$1000, 9, 0), 0)/'TOP SCORES'!K$8,0)</f>
        <v>0</v>
      </c>
      <c r="N114" s="16">
        <f>IFERROR(100*_xlfn.IFNA(VLOOKUP($B114,KviZDarije11!$A$1:$N$1000, 9, 0), 0)/'TOP SCORES'!L$8,0)</f>
        <v>0</v>
      </c>
    </row>
    <row r="115" spans="1:14">
      <c r="A115" s="19">
        <f ca="1">RANK(C115,C$2:C$998)</f>
        <v>114</v>
      </c>
      <c r="B115" s="6" t="s">
        <v>135</v>
      </c>
      <c r="C115" s="17" cm="1">
        <f t="array" aca="1" ref="C115" ca="1">SUM(LARGE(D115:N115,ROW(INDIRECT("1:2"))))</f>
        <v>81.818181818181813</v>
      </c>
      <c r="D115" s="16">
        <f>IFERROR(100*_xlfn.IFNA(VLOOKUP($B115,KviZDarije1!$A$1:$N$1000, 9, 0), 0)/'TOP SCORES'!B$8,0)</f>
        <v>0</v>
      </c>
      <c r="E115" s="16">
        <f>IFERROR(100*_xlfn.IFNA(VLOOKUP($B115,KviZDarije2!$A$1:$N$1000, 9, 0), 0)/'TOP SCORES'!C$8,0)</f>
        <v>0</v>
      </c>
      <c r="F115" s="16">
        <f>IFERROR(100*_xlfn.IFNA(VLOOKUP($B115,KviZDarije3!$A$1:$N$1000, 9, 0), 0)/'TOP SCORES'!D$8,0)</f>
        <v>81.818181818181813</v>
      </c>
      <c r="G115" s="16">
        <f>IFERROR(100*_xlfn.IFNA(VLOOKUP($B115,KviZDarije4!$A$1:$N$1000, 9, 0), 0)/'TOP SCORES'!E$8,0)</f>
        <v>0</v>
      </c>
      <c r="H115" s="16">
        <f>IFERROR(100*_xlfn.IFNA(VLOOKUP($B115,KviZDarije5!$A$1:$N$1000, 9, 0), 0)/'TOP SCORES'!F$8,0)</f>
        <v>0</v>
      </c>
      <c r="I115" s="16">
        <f>IFERROR(100*_xlfn.IFNA(VLOOKUP($B115,KviZDarije6!$A$1:$N$1000, 9, 0), 0)/'TOP SCORES'!G$8,0)</f>
        <v>0</v>
      </c>
      <c r="J115" s="16">
        <f>IFERROR(100*_xlfn.IFNA(VLOOKUP($B115,KviZDarije7!$A$1:$N$1000, 9, 0), 0)/'TOP SCORES'!H$8,0)</f>
        <v>0</v>
      </c>
      <c r="K115" s="16">
        <f>IFERROR(100*_xlfn.IFNA(VLOOKUP($B115,KviZDarije8!$A$1:$N$1000, 9, 0), 0)/'TOP SCORES'!I$8,0)</f>
        <v>0</v>
      </c>
      <c r="L115" s="16">
        <f>IFERROR(100*_xlfn.IFNA(VLOOKUP($B115,KviZDarije9!$A$1:$N$1000, 9, 0), 0)/'TOP SCORES'!J$8,0)</f>
        <v>0</v>
      </c>
      <c r="M115" s="16">
        <f>IFERROR(100*_xlfn.IFNA(VLOOKUP($B115,KviZDarije10!$A$1:$N$1000, 9, 0), 0)/'TOP SCORES'!K$8,0)</f>
        <v>0</v>
      </c>
      <c r="N115" s="16">
        <f>IFERROR(100*_xlfn.IFNA(VLOOKUP($B115,KviZDarije11!$A$1:$N$1000, 9, 0), 0)/'TOP SCORES'!L$8,0)</f>
        <v>0</v>
      </c>
    </row>
    <row r="116" spans="1:14">
      <c r="A116" s="19">
        <f ca="1">RANK(C116,C$2:C$998)</f>
        <v>116</v>
      </c>
      <c r="B116" s="6" t="s">
        <v>40</v>
      </c>
      <c r="C116" s="17" cm="1">
        <f t="array" aca="1" ref="C116" ca="1">SUM(LARGE(D116:N116,ROW(INDIRECT("1:2"))))</f>
        <v>80</v>
      </c>
      <c r="D116" s="16">
        <f>IFERROR(100*_xlfn.IFNA(VLOOKUP($B116,KviZDarije1!$A$1:$N$1000, 9, 0), 0)/'TOP SCORES'!B$8,0)</f>
        <v>20</v>
      </c>
      <c r="E116" s="16">
        <f>IFERROR(100*_xlfn.IFNA(VLOOKUP($B116,KviZDarije2!$A$1:$N$1000, 9, 0), 0)/'TOP SCORES'!C$8,0)</f>
        <v>60</v>
      </c>
      <c r="F116" s="16">
        <f>IFERROR(100*_xlfn.IFNA(VLOOKUP($B116,KviZDarije3!$A$1:$N$1000, 9, 0), 0)/'TOP SCORES'!D$8,0)</f>
        <v>18.181818181818183</v>
      </c>
      <c r="G116" s="16">
        <f>IFERROR(100*_xlfn.IFNA(VLOOKUP($B116,KviZDarije4!$A$1:$N$1000, 9, 0), 0)/'TOP SCORES'!E$8,0)</f>
        <v>0</v>
      </c>
      <c r="H116" s="16">
        <f>IFERROR(100*_xlfn.IFNA(VLOOKUP($B116,KviZDarije5!$A$1:$N$1000, 9, 0), 0)/'TOP SCORES'!F$8,0)</f>
        <v>0</v>
      </c>
      <c r="I116" s="16">
        <f>IFERROR(100*_xlfn.IFNA(VLOOKUP($B116,KviZDarije6!$A$1:$N$1000, 9, 0), 0)/'TOP SCORES'!G$8,0)</f>
        <v>0</v>
      </c>
      <c r="J116" s="16">
        <f>IFERROR(100*_xlfn.IFNA(VLOOKUP($B116,KviZDarije7!$A$1:$N$1000, 9, 0), 0)/'TOP SCORES'!H$8,0)</f>
        <v>0</v>
      </c>
      <c r="K116" s="16">
        <f>IFERROR(100*_xlfn.IFNA(VLOOKUP($B116,KviZDarije8!$A$1:$N$1000, 9, 0), 0)/'TOP SCORES'!I$8,0)</f>
        <v>0</v>
      </c>
      <c r="L116" s="16">
        <f>IFERROR(100*_xlfn.IFNA(VLOOKUP($B116,KviZDarije9!$A$1:$N$1000, 9, 0), 0)/'TOP SCORES'!J$8,0)</f>
        <v>0</v>
      </c>
      <c r="M116" s="16">
        <f>IFERROR(100*_xlfn.IFNA(VLOOKUP($B116,KviZDarije10!$A$1:$N$1000, 9, 0), 0)/'TOP SCORES'!K$8,0)</f>
        <v>0</v>
      </c>
      <c r="N116" s="16">
        <f>IFERROR(100*_xlfn.IFNA(VLOOKUP($B116,KviZDarije11!$A$1:$N$1000, 9, 0), 0)/'TOP SCORES'!L$8,0)</f>
        <v>0</v>
      </c>
    </row>
    <row r="117" spans="1:14">
      <c r="A117" s="19">
        <f ca="1">RANK(C117,C$2:C$998)</f>
        <v>117</v>
      </c>
      <c r="B117" s="10" t="s">
        <v>19</v>
      </c>
      <c r="C117" s="17" cm="1">
        <f t="array" aca="1" ref="C117" ca="1">SUM(LARGE(D117:N117,ROW(INDIRECT("1:2"))))</f>
        <v>77.27272727272728</v>
      </c>
      <c r="D117" s="16">
        <f>IFERROR(100*_xlfn.IFNA(VLOOKUP($B117,KviZDarije1!$A$1:$N$1000, 9, 0), 0)/'TOP SCORES'!B$8,0)</f>
        <v>20</v>
      </c>
      <c r="E117" s="16">
        <f>IFERROR(100*_xlfn.IFNA(VLOOKUP($B117,KviZDarije2!$A$1:$N$1000, 9, 0), 0)/'TOP SCORES'!C$8,0)</f>
        <v>50</v>
      </c>
      <c r="F117" s="16">
        <f>IFERROR(100*_xlfn.IFNA(VLOOKUP($B117,KviZDarije3!$A$1:$N$1000, 9, 0), 0)/'TOP SCORES'!D$8,0)</f>
        <v>27.272727272727273</v>
      </c>
      <c r="G117" s="16">
        <f>IFERROR(100*_xlfn.IFNA(VLOOKUP($B117,KviZDarije4!$A$1:$N$1000, 9, 0), 0)/'TOP SCORES'!E$8,0)</f>
        <v>0</v>
      </c>
      <c r="H117" s="16">
        <f>IFERROR(100*_xlfn.IFNA(VLOOKUP($B117,KviZDarije5!$A$1:$N$1000, 9, 0), 0)/'TOP SCORES'!F$8,0)</f>
        <v>0</v>
      </c>
      <c r="I117" s="16">
        <f>IFERROR(100*_xlfn.IFNA(VLOOKUP($B117,KviZDarije6!$A$1:$N$1000, 9, 0), 0)/'TOP SCORES'!G$8,0)</f>
        <v>0</v>
      </c>
      <c r="J117" s="16">
        <f>IFERROR(100*_xlfn.IFNA(VLOOKUP($B117,KviZDarije7!$A$1:$N$1000, 9, 0), 0)/'TOP SCORES'!H$8,0)</f>
        <v>0</v>
      </c>
      <c r="K117" s="16">
        <f>IFERROR(100*_xlfn.IFNA(VLOOKUP($B117,KviZDarije8!$A$1:$N$1000, 9, 0), 0)/'TOP SCORES'!I$8,0)</f>
        <v>0</v>
      </c>
      <c r="L117" s="16">
        <f>IFERROR(100*_xlfn.IFNA(VLOOKUP($B117,KviZDarije9!$A$1:$N$1000, 9, 0), 0)/'TOP SCORES'!J$8,0)</f>
        <v>0</v>
      </c>
      <c r="M117" s="16">
        <f>IFERROR(100*_xlfn.IFNA(VLOOKUP($B117,KviZDarije10!$A$1:$N$1000, 9, 0), 0)/'TOP SCORES'!K$8,0)</f>
        <v>0</v>
      </c>
      <c r="N117" s="16">
        <f>IFERROR(100*_xlfn.IFNA(VLOOKUP($B117,KviZDarije11!$A$1:$N$1000, 9, 0), 0)/'TOP SCORES'!L$8,0)</f>
        <v>0</v>
      </c>
    </row>
    <row r="118" spans="1:14">
      <c r="A118" s="19">
        <f ca="1">RANK(C118,C$2:C$998)</f>
        <v>117</v>
      </c>
      <c r="B118" s="14" t="s">
        <v>83</v>
      </c>
      <c r="C118" s="17" cm="1">
        <f t="array" aca="1" ref="C118" ca="1">SUM(LARGE(D118:N118,ROW(INDIRECT("1:2"))))</f>
        <v>77.27272727272728</v>
      </c>
      <c r="D118" s="16">
        <f>IFERROR(100*_xlfn.IFNA(VLOOKUP($B118,KviZDarije1!$A$1:$N$1000, 9, 0), 0)/'TOP SCORES'!B$8,0)</f>
        <v>50</v>
      </c>
      <c r="E118" s="16">
        <f>IFERROR(100*_xlfn.IFNA(VLOOKUP($B118,KviZDarije2!$A$1:$N$1000, 9, 0), 0)/'TOP SCORES'!C$8,0)</f>
        <v>0</v>
      </c>
      <c r="F118" s="16">
        <f>IFERROR(100*_xlfn.IFNA(VLOOKUP($B118,KviZDarije3!$A$1:$N$1000, 9, 0), 0)/'TOP SCORES'!D$8,0)</f>
        <v>27.272727272727273</v>
      </c>
      <c r="G118" s="16">
        <f>IFERROR(100*_xlfn.IFNA(VLOOKUP($B118,KviZDarije4!$A$1:$N$1000, 9, 0), 0)/'TOP SCORES'!E$8,0)</f>
        <v>0</v>
      </c>
      <c r="H118" s="16">
        <f>IFERROR(100*_xlfn.IFNA(VLOOKUP($B118,KviZDarije5!$A$1:$N$1000, 9, 0), 0)/'TOP SCORES'!F$8,0)</f>
        <v>0</v>
      </c>
      <c r="I118" s="16">
        <f>IFERROR(100*_xlfn.IFNA(VLOOKUP($B118,KviZDarije6!$A$1:$N$1000, 9, 0), 0)/'TOP SCORES'!G$8,0)</f>
        <v>0</v>
      </c>
      <c r="J118" s="16">
        <f>IFERROR(100*_xlfn.IFNA(VLOOKUP($B118,KviZDarije7!$A$1:$N$1000, 9, 0), 0)/'TOP SCORES'!H$8,0)</f>
        <v>0</v>
      </c>
      <c r="K118" s="16">
        <f>IFERROR(100*_xlfn.IFNA(VLOOKUP($B118,KviZDarije8!$A$1:$N$1000, 9, 0), 0)/'TOP SCORES'!I$8,0)</f>
        <v>0</v>
      </c>
      <c r="L118" s="16">
        <f>IFERROR(100*_xlfn.IFNA(VLOOKUP($B118,KviZDarije9!$A$1:$N$1000, 9, 0), 0)/'TOP SCORES'!J$8,0)</f>
        <v>0</v>
      </c>
      <c r="M118" s="16">
        <f>IFERROR(100*_xlfn.IFNA(VLOOKUP($B118,KviZDarije10!$A$1:$N$1000, 9, 0), 0)/'TOP SCORES'!K$8,0)</f>
        <v>0</v>
      </c>
      <c r="N118" s="16">
        <f>IFERROR(100*_xlfn.IFNA(VLOOKUP($B118,KviZDarije11!$A$1:$N$1000, 9, 0), 0)/'TOP SCORES'!L$8,0)</f>
        <v>0</v>
      </c>
    </row>
    <row r="119" spans="1:14">
      <c r="A119" s="19">
        <f ca="1">RANK(C119,C$2:C$998)</f>
        <v>119</v>
      </c>
      <c r="B119" s="10" t="s">
        <v>128</v>
      </c>
      <c r="C119" s="17" cm="1">
        <f t="array" aca="1" ref="C119" ca="1">SUM(LARGE(D119:N119,ROW(INDIRECT("1:2"))))</f>
        <v>76.363636363636374</v>
      </c>
      <c r="D119" s="16">
        <f>IFERROR(100*_xlfn.IFNA(VLOOKUP($B119,KviZDarije1!$A$1:$N$1000, 9, 0), 0)/'TOP SCORES'!B$8,0)</f>
        <v>30</v>
      </c>
      <c r="E119" s="16">
        <f>IFERROR(100*_xlfn.IFNA(VLOOKUP($B119,KviZDarije2!$A$1:$N$1000, 9, 0), 0)/'TOP SCORES'!C$8,0)</f>
        <v>40</v>
      </c>
      <c r="F119" s="16">
        <f>IFERROR(100*_xlfn.IFNA(VLOOKUP($B119,KviZDarije3!$A$1:$N$1000, 9, 0), 0)/'TOP SCORES'!D$8,0)</f>
        <v>36.363636363636367</v>
      </c>
      <c r="G119" s="16">
        <f>IFERROR(100*_xlfn.IFNA(VLOOKUP($B119,KviZDarije4!$A$1:$N$1000, 9, 0), 0)/'TOP SCORES'!E$8,0)</f>
        <v>0</v>
      </c>
      <c r="H119" s="16">
        <f>IFERROR(100*_xlfn.IFNA(VLOOKUP($B119,KviZDarije5!$A$1:$N$1000, 9, 0), 0)/'TOP SCORES'!F$8,0)</f>
        <v>0</v>
      </c>
      <c r="I119" s="16">
        <f>IFERROR(100*_xlfn.IFNA(VLOOKUP($B119,KviZDarije6!$A$1:$N$1000, 9, 0), 0)/'TOP SCORES'!G$8,0)</f>
        <v>0</v>
      </c>
      <c r="J119" s="16">
        <f>IFERROR(100*_xlfn.IFNA(VLOOKUP($B119,KviZDarije7!$A$1:$N$1000, 9, 0), 0)/'TOP SCORES'!H$8,0)</f>
        <v>0</v>
      </c>
      <c r="K119" s="16">
        <f>IFERROR(100*_xlfn.IFNA(VLOOKUP($B119,KviZDarije8!$A$1:$N$1000, 9, 0), 0)/'TOP SCORES'!I$8,0)</f>
        <v>0</v>
      </c>
      <c r="L119" s="16">
        <f>IFERROR(100*_xlfn.IFNA(VLOOKUP($B119,KviZDarije9!$A$1:$N$1000, 9, 0), 0)/'TOP SCORES'!J$8,0)</f>
        <v>0</v>
      </c>
      <c r="M119" s="16">
        <f>IFERROR(100*_xlfn.IFNA(VLOOKUP($B119,KviZDarije10!$A$1:$N$1000, 9, 0), 0)/'TOP SCORES'!K$8,0)</f>
        <v>0</v>
      </c>
      <c r="N119" s="16">
        <f>IFERROR(100*_xlfn.IFNA(VLOOKUP($B119,KviZDarije11!$A$1:$N$1000, 9, 0), 0)/'TOP SCORES'!L$8,0)</f>
        <v>0</v>
      </c>
    </row>
    <row r="120" spans="1:14">
      <c r="A120" s="19">
        <f ca="1">RANK(C120,C$2:C$998)</f>
        <v>119</v>
      </c>
      <c r="B120" s="6" t="s">
        <v>118</v>
      </c>
      <c r="C120" s="17" cm="1">
        <f t="array" aca="1" ref="C120" ca="1">SUM(LARGE(D120:N120,ROW(INDIRECT("1:2"))))</f>
        <v>76.363636363636374</v>
      </c>
      <c r="D120" s="16">
        <f>IFERROR(100*_xlfn.IFNA(VLOOKUP($B120,KviZDarije1!$A$1:$N$1000, 9, 0), 0)/'TOP SCORES'!B$8,0)</f>
        <v>0</v>
      </c>
      <c r="E120" s="16">
        <f>IFERROR(100*_xlfn.IFNA(VLOOKUP($B120,KviZDarije2!$A$1:$N$1000, 9, 0), 0)/'TOP SCORES'!C$8,0)</f>
        <v>40</v>
      </c>
      <c r="F120" s="16">
        <f>IFERROR(100*_xlfn.IFNA(VLOOKUP($B120,KviZDarije3!$A$1:$N$1000, 9, 0), 0)/'TOP SCORES'!D$8,0)</f>
        <v>36.363636363636367</v>
      </c>
      <c r="G120" s="16">
        <f>IFERROR(100*_xlfn.IFNA(VLOOKUP($B120,KviZDarije4!$A$1:$N$1000, 9, 0), 0)/'TOP SCORES'!E$8,0)</f>
        <v>0</v>
      </c>
      <c r="H120" s="16">
        <f>IFERROR(100*_xlfn.IFNA(VLOOKUP($B120,KviZDarije5!$A$1:$N$1000, 9, 0), 0)/'TOP SCORES'!F$8,0)</f>
        <v>0</v>
      </c>
      <c r="I120" s="16">
        <f>IFERROR(100*_xlfn.IFNA(VLOOKUP($B120,KviZDarije6!$A$1:$N$1000, 9, 0), 0)/'TOP SCORES'!G$8,0)</f>
        <v>0</v>
      </c>
      <c r="J120" s="16">
        <f>IFERROR(100*_xlfn.IFNA(VLOOKUP($B120,KviZDarije7!$A$1:$N$1000, 9, 0), 0)/'TOP SCORES'!H$8,0)</f>
        <v>0</v>
      </c>
      <c r="K120" s="16">
        <f>IFERROR(100*_xlfn.IFNA(VLOOKUP($B120,KviZDarije8!$A$1:$N$1000, 9, 0), 0)/'TOP SCORES'!I$8,0)</f>
        <v>0</v>
      </c>
      <c r="L120" s="16">
        <f>IFERROR(100*_xlfn.IFNA(VLOOKUP($B120,KviZDarije9!$A$1:$N$1000, 9, 0), 0)/'TOP SCORES'!J$8,0)</f>
        <v>0</v>
      </c>
      <c r="M120" s="16">
        <f>IFERROR(100*_xlfn.IFNA(VLOOKUP($B120,KviZDarije10!$A$1:$N$1000, 9, 0), 0)/'TOP SCORES'!K$8,0)</f>
        <v>0</v>
      </c>
      <c r="N120" s="16">
        <f>IFERROR(100*_xlfn.IFNA(VLOOKUP($B120,KviZDarije11!$A$1:$N$1000, 9, 0), 0)/'TOP SCORES'!L$8,0)</f>
        <v>0</v>
      </c>
    </row>
    <row r="121" spans="1:14">
      <c r="A121" s="19">
        <f ca="1">RANK(C121,C$2:C$998)</f>
        <v>119</v>
      </c>
      <c r="B121" s="10" t="s">
        <v>84</v>
      </c>
      <c r="C121" s="17" cm="1">
        <f t="array" aca="1" ref="C121" ca="1">SUM(LARGE(D121:N121,ROW(INDIRECT("1:2"))))</f>
        <v>76.363636363636374</v>
      </c>
      <c r="D121" s="16">
        <f>IFERROR(100*_xlfn.IFNA(VLOOKUP($B121,KviZDarije1!$A$1:$N$1000, 9, 0), 0)/'TOP SCORES'!B$8,0)</f>
        <v>40</v>
      </c>
      <c r="E121" s="16">
        <f>IFERROR(100*_xlfn.IFNA(VLOOKUP($B121,KviZDarije2!$A$1:$N$1000, 9, 0), 0)/'TOP SCORES'!C$8,0)</f>
        <v>0</v>
      </c>
      <c r="F121" s="16">
        <f>IFERROR(100*_xlfn.IFNA(VLOOKUP($B121,KviZDarije3!$A$1:$N$1000, 9, 0), 0)/'TOP SCORES'!D$8,0)</f>
        <v>36.363636363636367</v>
      </c>
      <c r="G121" s="16">
        <f>IFERROR(100*_xlfn.IFNA(VLOOKUP($B121,KviZDarije4!$A$1:$N$1000, 9, 0), 0)/'TOP SCORES'!E$8,0)</f>
        <v>0</v>
      </c>
      <c r="H121" s="16">
        <f>IFERROR(100*_xlfn.IFNA(VLOOKUP($B121,KviZDarije5!$A$1:$N$1000, 9, 0), 0)/'TOP SCORES'!F$8,0)</f>
        <v>0</v>
      </c>
      <c r="I121" s="16">
        <f>IFERROR(100*_xlfn.IFNA(VLOOKUP($B121,KviZDarije6!$A$1:$N$1000, 9, 0), 0)/'TOP SCORES'!G$8,0)</f>
        <v>0</v>
      </c>
      <c r="J121" s="16">
        <f>IFERROR(100*_xlfn.IFNA(VLOOKUP($B121,KviZDarije7!$A$1:$N$1000, 9, 0), 0)/'TOP SCORES'!H$8,0)</f>
        <v>0</v>
      </c>
      <c r="K121" s="16">
        <f>IFERROR(100*_xlfn.IFNA(VLOOKUP($B121,KviZDarije8!$A$1:$N$1000, 9, 0), 0)/'TOP SCORES'!I$8,0)</f>
        <v>0</v>
      </c>
      <c r="L121" s="16">
        <f>IFERROR(100*_xlfn.IFNA(VLOOKUP($B121,KviZDarije9!$A$1:$N$1000, 9, 0), 0)/'TOP SCORES'!J$8,0)</f>
        <v>0</v>
      </c>
      <c r="M121" s="16">
        <f>IFERROR(100*_xlfn.IFNA(VLOOKUP($B121,KviZDarije10!$A$1:$N$1000, 9, 0), 0)/'TOP SCORES'!K$8,0)</f>
        <v>0</v>
      </c>
      <c r="N121" s="16">
        <f>IFERROR(100*_xlfn.IFNA(VLOOKUP($B121,KviZDarije11!$A$1:$N$1000, 9, 0), 0)/'TOP SCORES'!L$8,0)</f>
        <v>0</v>
      </c>
    </row>
    <row r="122" spans="1:14">
      <c r="A122" s="19">
        <f ca="1">RANK(C122,C$2:C$998)</f>
        <v>123</v>
      </c>
      <c r="B122" s="6" t="s">
        <v>133</v>
      </c>
      <c r="C122" s="17" cm="1">
        <f t="array" aca="1" ref="C122" ca="1">SUM(LARGE(D122:N122,ROW(INDIRECT("1:2"))))</f>
        <v>72.727272727272734</v>
      </c>
      <c r="D122" s="16">
        <f>IFERROR(100*_xlfn.IFNA(VLOOKUP($B122,KviZDarije1!$A$1:$N$1000, 9, 0), 0)/'TOP SCORES'!B$8,0)</f>
        <v>0</v>
      </c>
      <c r="E122" s="16">
        <f>IFERROR(100*_xlfn.IFNA(VLOOKUP($B122,KviZDarije2!$A$1:$N$1000, 9, 0), 0)/'TOP SCORES'!C$8,0)</f>
        <v>0</v>
      </c>
      <c r="F122" s="16">
        <f>IFERROR(100*_xlfn.IFNA(VLOOKUP($B122,KviZDarije3!$A$1:$N$1000, 9, 0), 0)/'TOP SCORES'!D$8,0)</f>
        <v>72.727272727272734</v>
      </c>
      <c r="G122" s="16">
        <f>IFERROR(100*_xlfn.IFNA(VLOOKUP($B122,KviZDarije4!$A$1:$N$1000, 9, 0), 0)/'TOP SCORES'!E$8,0)</f>
        <v>0</v>
      </c>
      <c r="H122" s="16">
        <f>IFERROR(100*_xlfn.IFNA(VLOOKUP($B122,KviZDarije5!$A$1:$N$1000, 9, 0), 0)/'TOP SCORES'!F$8,0)</f>
        <v>0</v>
      </c>
      <c r="I122" s="16">
        <f>IFERROR(100*_xlfn.IFNA(VLOOKUP($B122,KviZDarije6!$A$1:$N$1000, 9, 0), 0)/'TOP SCORES'!G$8,0)</f>
        <v>0</v>
      </c>
      <c r="J122" s="16">
        <f>IFERROR(100*_xlfn.IFNA(VLOOKUP($B122,KviZDarije7!$A$1:$N$1000, 9, 0), 0)/'TOP SCORES'!H$8,0)</f>
        <v>0</v>
      </c>
      <c r="K122" s="16">
        <f>IFERROR(100*_xlfn.IFNA(VLOOKUP($B122,KviZDarije8!$A$1:$N$1000, 9, 0), 0)/'TOP SCORES'!I$8,0)</f>
        <v>0</v>
      </c>
      <c r="L122" s="16">
        <f>IFERROR(100*_xlfn.IFNA(VLOOKUP($B122,KviZDarije9!$A$1:$N$1000, 9, 0), 0)/'TOP SCORES'!J$8,0)</f>
        <v>0</v>
      </c>
      <c r="M122" s="16">
        <f>IFERROR(100*_xlfn.IFNA(VLOOKUP($B122,KviZDarije10!$A$1:$N$1000, 9, 0), 0)/'TOP SCORES'!K$8,0)</f>
        <v>0</v>
      </c>
      <c r="N122" s="16">
        <f>IFERROR(100*_xlfn.IFNA(VLOOKUP($B122,KviZDarije11!$A$1:$N$1000, 9, 0), 0)/'TOP SCORES'!L$8,0)</f>
        <v>0</v>
      </c>
    </row>
    <row r="123" spans="1:14">
      <c r="A123" s="19">
        <f ca="1">RANK(C123,C$2:C$998)</f>
        <v>123</v>
      </c>
      <c r="B123" s="6" t="s">
        <v>227</v>
      </c>
      <c r="C123" s="17" cm="1">
        <f t="array" aca="1" ref="C123" ca="1">SUM(LARGE(D123:N123,ROW(INDIRECT("1:2"))))</f>
        <v>72.727272727272734</v>
      </c>
      <c r="D123" s="16">
        <f>IFERROR(100*_xlfn.IFNA(VLOOKUP($B123,KviZDarije1!$A$1:$N$1000, 9, 0), 0)/'TOP SCORES'!B$8,0)</f>
        <v>0</v>
      </c>
      <c r="E123" s="16">
        <f>IFERROR(100*_xlfn.IFNA(VLOOKUP($B123,KviZDarije2!$A$1:$N$1000, 9, 0), 0)/'TOP SCORES'!C$8,0)</f>
        <v>0</v>
      </c>
      <c r="F123" s="16">
        <f>IFERROR(100*_xlfn.IFNA(VLOOKUP($B123,KviZDarije3!$A$1:$N$1000, 9, 0), 0)/'TOP SCORES'!D$8,0)</f>
        <v>72.727272727272734</v>
      </c>
      <c r="G123" s="16">
        <f>IFERROR(100*_xlfn.IFNA(VLOOKUP($B123,KviZDarije4!$A$1:$N$1000, 9, 0), 0)/'TOP SCORES'!E$8,0)</f>
        <v>0</v>
      </c>
      <c r="H123" s="16">
        <f>IFERROR(100*_xlfn.IFNA(VLOOKUP($B123,KviZDarije5!$A$1:$N$1000, 9, 0), 0)/'TOP SCORES'!F$8,0)</f>
        <v>0</v>
      </c>
      <c r="I123" s="16">
        <f>IFERROR(100*_xlfn.IFNA(VLOOKUP($B123,KviZDarije6!$A$1:$N$1000, 9, 0), 0)/'TOP SCORES'!G$8,0)</f>
        <v>0</v>
      </c>
      <c r="J123" s="16">
        <f>IFERROR(100*_xlfn.IFNA(VLOOKUP($B123,KviZDarije7!$A$1:$N$1000, 9, 0), 0)/'TOP SCORES'!H$8,0)</f>
        <v>0</v>
      </c>
      <c r="K123" s="16">
        <f>IFERROR(100*_xlfn.IFNA(VLOOKUP($B123,KviZDarije8!$A$1:$N$1000, 9, 0), 0)/'TOP SCORES'!I$8,0)</f>
        <v>0</v>
      </c>
      <c r="L123" s="16">
        <f>IFERROR(100*_xlfn.IFNA(VLOOKUP($B123,KviZDarije9!$A$1:$N$1000, 9, 0), 0)/'TOP SCORES'!J$8,0)</f>
        <v>0</v>
      </c>
      <c r="M123" s="16">
        <f>IFERROR(100*_xlfn.IFNA(VLOOKUP($B123,KviZDarije10!$A$1:$N$1000, 9, 0), 0)/'TOP SCORES'!K$8,0)</f>
        <v>0</v>
      </c>
      <c r="N123" s="16">
        <f>IFERROR(100*_xlfn.IFNA(VLOOKUP($B123,KviZDarije11!$A$1:$N$1000, 9, 0), 0)/'TOP SCORES'!L$8,0)</f>
        <v>0</v>
      </c>
    </row>
    <row r="124" spans="1:14">
      <c r="A124" s="19">
        <f ca="1">RANK(C124,C$2:C$998)</f>
        <v>125</v>
      </c>
      <c r="B124" s="6" t="s">
        <v>43</v>
      </c>
      <c r="C124" s="17" cm="1">
        <f t="array" aca="1" ref="C124" ca="1">SUM(LARGE(D124:N124,ROW(INDIRECT("1:2"))))</f>
        <v>70</v>
      </c>
      <c r="D124" s="16">
        <f>IFERROR(100*_xlfn.IFNA(VLOOKUP($B124,KviZDarije1!$A$1:$N$1000, 9, 0), 0)/'TOP SCORES'!B$8,0)</f>
        <v>0</v>
      </c>
      <c r="E124" s="16">
        <f>IFERROR(100*_xlfn.IFNA(VLOOKUP($B124,KviZDarije2!$A$1:$N$1000, 9, 0), 0)/'TOP SCORES'!C$8,0)</f>
        <v>70</v>
      </c>
      <c r="F124" s="16">
        <f>IFERROR(100*_xlfn.IFNA(VLOOKUP($B124,KviZDarije3!$A$1:$N$1000, 9, 0), 0)/'TOP SCORES'!D$8,0)</f>
        <v>0</v>
      </c>
      <c r="G124" s="16">
        <f>IFERROR(100*_xlfn.IFNA(VLOOKUP($B124,KviZDarije4!$A$1:$N$1000, 9, 0), 0)/'TOP SCORES'!E$8,0)</f>
        <v>0</v>
      </c>
      <c r="H124" s="16">
        <f>IFERROR(100*_xlfn.IFNA(VLOOKUP($B124,KviZDarije5!$A$1:$N$1000, 9, 0), 0)/'TOP SCORES'!F$8,0)</f>
        <v>0</v>
      </c>
      <c r="I124" s="16">
        <f>IFERROR(100*_xlfn.IFNA(VLOOKUP($B124,KviZDarije6!$A$1:$N$1000, 9, 0), 0)/'TOP SCORES'!G$8,0)</f>
        <v>0</v>
      </c>
      <c r="J124" s="16">
        <f>IFERROR(100*_xlfn.IFNA(VLOOKUP($B124,KviZDarije7!$A$1:$N$1000, 9, 0), 0)/'TOP SCORES'!H$8,0)</f>
        <v>0</v>
      </c>
      <c r="K124" s="16">
        <f>IFERROR(100*_xlfn.IFNA(VLOOKUP($B124,KviZDarije8!$A$1:$N$1000, 9, 0), 0)/'TOP SCORES'!I$8,0)</f>
        <v>0</v>
      </c>
      <c r="L124" s="16">
        <f>IFERROR(100*_xlfn.IFNA(VLOOKUP($B124,KviZDarije9!$A$1:$N$1000, 9, 0), 0)/'TOP SCORES'!J$8,0)</f>
        <v>0</v>
      </c>
      <c r="M124" s="16">
        <f>IFERROR(100*_xlfn.IFNA(VLOOKUP($B124,KviZDarije10!$A$1:$N$1000, 9, 0), 0)/'TOP SCORES'!K$8,0)</f>
        <v>0</v>
      </c>
      <c r="N124" s="16">
        <f>IFERROR(100*_xlfn.IFNA(VLOOKUP($B124,KviZDarije11!$A$1:$N$1000, 9, 0), 0)/'TOP SCORES'!L$8,0)</f>
        <v>0</v>
      </c>
    </row>
    <row r="125" spans="1:14">
      <c r="A125" s="19">
        <f ca="1">RANK(C125,C$2:C$998)</f>
        <v>125</v>
      </c>
      <c r="B125" s="6" t="s">
        <v>213</v>
      </c>
      <c r="C125" s="17" cm="1">
        <f t="array" aca="1" ref="C125" ca="1">SUM(LARGE(D125:N125,ROW(INDIRECT("1:2"))))</f>
        <v>70</v>
      </c>
      <c r="D125" s="16">
        <f>IFERROR(100*_xlfn.IFNA(VLOOKUP($B125,KviZDarije1!$A$1:$N$1000, 9, 0), 0)/'TOP SCORES'!B$8,0)</f>
        <v>0</v>
      </c>
      <c r="E125" s="16">
        <f>IFERROR(100*_xlfn.IFNA(VLOOKUP($B125,KviZDarije2!$A$1:$N$1000, 9, 0), 0)/'TOP SCORES'!C$8,0)</f>
        <v>70</v>
      </c>
      <c r="F125" s="16">
        <f>IFERROR(100*_xlfn.IFNA(VLOOKUP($B125,KviZDarije3!$A$1:$N$1000, 9, 0), 0)/'TOP SCORES'!D$8,0)</f>
        <v>0</v>
      </c>
      <c r="G125" s="16">
        <f>IFERROR(100*_xlfn.IFNA(VLOOKUP($B125,KviZDarije4!$A$1:$N$1000, 9, 0), 0)/'TOP SCORES'!E$8,0)</f>
        <v>0</v>
      </c>
      <c r="H125" s="16">
        <f>IFERROR(100*_xlfn.IFNA(VLOOKUP($B125,KviZDarije5!$A$1:$N$1000, 9, 0), 0)/'TOP SCORES'!F$8,0)</f>
        <v>0</v>
      </c>
      <c r="I125" s="16">
        <f>IFERROR(100*_xlfn.IFNA(VLOOKUP($B125,KviZDarije6!$A$1:$N$1000, 9, 0), 0)/'TOP SCORES'!G$8,0)</f>
        <v>0</v>
      </c>
      <c r="J125" s="16">
        <f>IFERROR(100*_xlfn.IFNA(VLOOKUP($B125,KviZDarije7!$A$1:$N$1000, 9, 0), 0)/'TOP SCORES'!H$8,0)</f>
        <v>0</v>
      </c>
      <c r="K125" s="16">
        <f>IFERROR(100*_xlfn.IFNA(VLOOKUP($B125,KviZDarije8!$A$1:$N$1000, 9, 0), 0)/'TOP SCORES'!I$8,0)</f>
        <v>0</v>
      </c>
      <c r="L125" s="16">
        <f>IFERROR(100*_xlfn.IFNA(VLOOKUP($B125,KviZDarije9!$A$1:$N$1000, 9, 0), 0)/'TOP SCORES'!J$8,0)</f>
        <v>0</v>
      </c>
      <c r="M125" s="16">
        <f>IFERROR(100*_xlfn.IFNA(VLOOKUP($B125,KviZDarije10!$A$1:$N$1000, 9, 0), 0)/'TOP SCORES'!K$8,0)</f>
        <v>0</v>
      </c>
      <c r="N125" s="16">
        <f>IFERROR(100*_xlfn.IFNA(VLOOKUP($B125,KviZDarije11!$A$1:$N$1000, 9, 0), 0)/'TOP SCORES'!L$8,0)</f>
        <v>0</v>
      </c>
    </row>
    <row r="126" spans="1:14">
      <c r="A126" s="19">
        <f ca="1">RANK(C126,C$2:C$998)</f>
        <v>127</v>
      </c>
      <c r="B126" s="6" t="s">
        <v>45</v>
      </c>
      <c r="C126" s="17" cm="1">
        <f t="array" aca="1" ref="C126" ca="1">SUM(LARGE(D126:N126,ROW(INDIRECT("1:2"))))</f>
        <v>67.27272727272728</v>
      </c>
      <c r="D126" s="16">
        <f>IFERROR(100*_xlfn.IFNA(VLOOKUP($B126,KviZDarije1!$A$1:$N$1000, 9, 0), 0)/'TOP SCORES'!B$8,0)</f>
        <v>40</v>
      </c>
      <c r="E126" s="16">
        <f>IFERROR(100*_xlfn.IFNA(VLOOKUP($B126,KviZDarije2!$A$1:$N$1000, 9, 0), 0)/'TOP SCORES'!C$8,0)</f>
        <v>0</v>
      </c>
      <c r="F126" s="16">
        <f>IFERROR(100*_xlfn.IFNA(VLOOKUP($B126,KviZDarije3!$A$1:$N$1000, 9, 0), 0)/'TOP SCORES'!D$8,0)</f>
        <v>27.272727272727273</v>
      </c>
      <c r="G126" s="16">
        <f>IFERROR(100*_xlfn.IFNA(VLOOKUP($B126,KviZDarije4!$A$1:$N$1000, 9, 0), 0)/'TOP SCORES'!E$8,0)</f>
        <v>0</v>
      </c>
      <c r="H126" s="16">
        <f>IFERROR(100*_xlfn.IFNA(VLOOKUP($B126,KviZDarije5!$A$1:$N$1000, 9, 0), 0)/'TOP SCORES'!F$8,0)</f>
        <v>0</v>
      </c>
      <c r="I126" s="16">
        <f>IFERROR(100*_xlfn.IFNA(VLOOKUP($B126,KviZDarije6!$A$1:$N$1000, 9, 0), 0)/'TOP SCORES'!G$8,0)</f>
        <v>0</v>
      </c>
      <c r="J126" s="16">
        <f>IFERROR(100*_xlfn.IFNA(VLOOKUP($B126,KviZDarije7!$A$1:$N$1000, 9, 0), 0)/'TOP SCORES'!H$8,0)</f>
        <v>0</v>
      </c>
      <c r="K126" s="16">
        <f>IFERROR(100*_xlfn.IFNA(VLOOKUP($B126,KviZDarije8!$A$1:$N$1000, 9, 0), 0)/'TOP SCORES'!I$8,0)</f>
        <v>0</v>
      </c>
      <c r="L126" s="16">
        <f>IFERROR(100*_xlfn.IFNA(VLOOKUP($B126,KviZDarije9!$A$1:$N$1000, 9, 0), 0)/'TOP SCORES'!J$8,0)</f>
        <v>0</v>
      </c>
      <c r="M126" s="16">
        <f>IFERROR(100*_xlfn.IFNA(VLOOKUP($B126,KviZDarije10!$A$1:$N$1000, 9, 0), 0)/'TOP SCORES'!K$8,0)</f>
        <v>0</v>
      </c>
      <c r="N126" s="16">
        <f>IFERROR(100*_xlfn.IFNA(VLOOKUP($B126,KviZDarije11!$A$1:$N$1000, 9, 0), 0)/'TOP SCORES'!L$8,0)</f>
        <v>0</v>
      </c>
    </row>
    <row r="127" spans="1:14">
      <c r="A127" s="19">
        <f ca="1">RANK(C127,C$2:C$998)</f>
        <v>128</v>
      </c>
      <c r="B127" s="6" t="s">
        <v>79</v>
      </c>
      <c r="C127" s="17" cm="1">
        <f t="array" aca="1" ref="C127" ca="1">SUM(LARGE(D127:N127,ROW(INDIRECT("1:2"))))</f>
        <v>66.363636363636374</v>
      </c>
      <c r="D127" s="16">
        <f>IFERROR(100*_xlfn.IFNA(VLOOKUP($B127,KviZDarije1!$A$1:$N$1000, 9, 0), 0)/'TOP SCORES'!B$8,0)</f>
        <v>30</v>
      </c>
      <c r="E127" s="16">
        <f>IFERROR(100*_xlfn.IFNA(VLOOKUP($B127,KviZDarije2!$A$1:$N$1000, 9, 0), 0)/'TOP SCORES'!C$8,0)</f>
        <v>0</v>
      </c>
      <c r="F127" s="16">
        <f>IFERROR(100*_xlfn.IFNA(VLOOKUP($B127,KviZDarije3!$A$1:$N$1000, 9, 0), 0)/'TOP SCORES'!D$8,0)</f>
        <v>36.363636363636367</v>
      </c>
      <c r="G127" s="16">
        <f>IFERROR(100*_xlfn.IFNA(VLOOKUP($B127,KviZDarije4!$A$1:$N$1000, 9, 0), 0)/'TOP SCORES'!E$8,0)</f>
        <v>0</v>
      </c>
      <c r="H127" s="16">
        <f>IFERROR(100*_xlfn.IFNA(VLOOKUP($B127,KviZDarije5!$A$1:$N$1000, 9, 0), 0)/'TOP SCORES'!F$8,0)</f>
        <v>0</v>
      </c>
      <c r="I127" s="16">
        <f>IFERROR(100*_xlfn.IFNA(VLOOKUP($B127,KviZDarije6!$A$1:$N$1000, 9, 0), 0)/'TOP SCORES'!G$8,0)</f>
        <v>0</v>
      </c>
      <c r="J127" s="16">
        <f>IFERROR(100*_xlfn.IFNA(VLOOKUP($B127,KviZDarije7!$A$1:$N$1000, 9, 0), 0)/'TOP SCORES'!H$8,0)</f>
        <v>0</v>
      </c>
      <c r="K127" s="16">
        <f>IFERROR(100*_xlfn.IFNA(VLOOKUP($B127,KviZDarije8!$A$1:$N$1000, 9, 0), 0)/'TOP SCORES'!I$8,0)</f>
        <v>0</v>
      </c>
      <c r="L127" s="16">
        <f>IFERROR(100*_xlfn.IFNA(VLOOKUP($B127,KviZDarije9!$A$1:$N$1000, 9, 0), 0)/'TOP SCORES'!J$8,0)</f>
        <v>0</v>
      </c>
      <c r="M127" s="16">
        <f>IFERROR(100*_xlfn.IFNA(VLOOKUP($B127,KviZDarije10!$A$1:$N$1000, 9, 0), 0)/'TOP SCORES'!K$8,0)</f>
        <v>0</v>
      </c>
      <c r="N127" s="16">
        <f>IFERROR(100*_xlfn.IFNA(VLOOKUP($B127,KviZDarije11!$A$1:$N$1000, 9, 0), 0)/'TOP SCORES'!L$8,0)</f>
        <v>0</v>
      </c>
    </row>
    <row r="128" spans="1:14">
      <c r="A128" s="19">
        <f ca="1">RANK(C128,C$2:C$998)</f>
        <v>128</v>
      </c>
      <c r="B128" s="14" t="s">
        <v>130</v>
      </c>
      <c r="C128" s="17" cm="1">
        <f t="array" aca="1" ref="C128" ca="1">SUM(LARGE(D128:N128,ROW(INDIRECT("1:2"))))</f>
        <v>66.363636363636374</v>
      </c>
      <c r="D128" s="16">
        <f>IFERROR(100*_xlfn.IFNA(VLOOKUP($B128,KviZDarije1!$A$1:$N$1000, 9, 0), 0)/'TOP SCORES'!B$8,0)</f>
        <v>30</v>
      </c>
      <c r="E128" s="16">
        <f>IFERROR(100*_xlfn.IFNA(VLOOKUP($B128,KviZDarije2!$A$1:$N$1000, 9, 0), 0)/'TOP SCORES'!C$8,0)</f>
        <v>0</v>
      </c>
      <c r="F128" s="16">
        <f>IFERROR(100*_xlfn.IFNA(VLOOKUP($B128,KviZDarije3!$A$1:$N$1000, 9, 0), 0)/'TOP SCORES'!D$8,0)</f>
        <v>36.363636363636367</v>
      </c>
      <c r="G128" s="16">
        <f>IFERROR(100*_xlfn.IFNA(VLOOKUP($B128,KviZDarije4!$A$1:$N$1000, 9, 0), 0)/'TOP SCORES'!E$8,0)</f>
        <v>0</v>
      </c>
      <c r="H128" s="16">
        <f>IFERROR(100*_xlfn.IFNA(VLOOKUP($B128,KviZDarije5!$A$1:$N$1000, 9, 0), 0)/'TOP SCORES'!F$8,0)</f>
        <v>0</v>
      </c>
      <c r="I128" s="16">
        <f>IFERROR(100*_xlfn.IFNA(VLOOKUP($B128,KviZDarije6!$A$1:$N$1000, 9, 0), 0)/'TOP SCORES'!G$8,0)</f>
        <v>0</v>
      </c>
      <c r="J128" s="16">
        <f>IFERROR(100*_xlfn.IFNA(VLOOKUP($B128,KviZDarije7!$A$1:$N$1000, 9, 0), 0)/'TOP SCORES'!H$8,0)</f>
        <v>0</v>
      </c>
      <c r="K128" s="16">
        <f>IFERROR(100*_xlfn.IFNA(VLOOKUP($B128,KviZDarije8!$A$1:$N$1000, 9, 0), 0)/'TOP SCORES'!I$8,0)</f>
        <v>0</v>
      </c>
      <c r="L128" s="16">
        <f>IFERROR(100*_xlfn.IFNA(VLOOKUP($B128,KviZDarije9!$A$1:$N$1000, 9, 0), 0)/'TOP SCORES'!J$8,0)</f>
        <v>0</v>
      </c>
      <c r="M128" s="16">
        <f>IFERROR(100*_xlfn.IFNA(VLOOKUP($B128,KviZDarije10!$A$1:$N$1000, 9, 0), 0)/'TOP SCORES'!K$8,0)</f>
        <v>0</v>
      </c>
      <c r="N128" s="16">
        <f>IFERROR(100*_xlfn.IFNA(VLOOKUP($B128,KviZDarije11!$A$1:$N$1000, 9, 0), 0)/'TOP SCORES'!L$8,0)</f>
        <v>0</v>
      </c>
    </row>
    <row r="129" spans="1:14">
      <c r="A129" s="19">
        <f ca="1">RANK(C129,C$2:C$998)</f>
        <v>128</v>
      </c>
      <c r="B129" s="6" t="s">
        <v>218</v>
      </c>
      <c r="C129" s="17" cm="1">
        <f t="array" aca="1" ref="C129" ca="1">SUM(LARGE(D129:N129,ROW(INDIRECT("1:2"))))</f>
        <v>66.363636363636374</v>
      </c>
      <c r="D129" s="16">
        <f>IFERROR(100*_xlfn.IFNA(VLOOKUP($B129,KviZDarije1!$A$1:$N$1000, 9, 0), 0)/'TOP SCORES'!B$8,0)</f>
        <v>0</v>
      </c>
      <c r="E129" s="16">
        <f>IFERROR(100*_xlfn.IFNA(VLOOKUP($B129,KviZDarije2!$A$1:$N$1000, 9, 0), 0)/'TOP SCORES'!C$8,0)</f>
        <v>30</v>
      </c>
      <c r="F129" s="16">
        <f>IFERROR(100*_xlfn.IFNA(VLOOKUP($B129,KviZDarije3!$A$1:$N$1000, 9, 0), 0)/'TOP SCORES'!D$8,0)</f>
        <v>36.363636363636367</v>
      </c>
      <c r="G129" s="16">
        <f>IFERROR(100*_xlfn.IFNA(VLOOKUP($B129,KviZDarije4!$A$1:$N$1000, 9, 0), 0)/'TOP SCORES'!E$8,0)</f>
        <v>0</v>
      </c>
      <c r="H129" s="16">
        <f>IFERROR(100*_xlfn.IFNA(VLOOKUP($B129,KviZDarije5!$A$1:$N$1000, 9, 0), 0)/'TOP SCORES'!F$8,0)</f>
        <v>0</v>
      </c>
      <c r="I129" s="16">
        <f>IFERROR(100*_xlfn.IFNA(VLOOKUP($B129,KviZDarije6!$A$1:$N$1000, 9, 0), 0)/'TOP SCORES'!G$8,0)</f>
        <v>0</v>
      </c>
      <c r="J129" s="16">
        <f>IFERROR(100*_xlfn.IFNA(VLOOKUP($B129,KviZDarije7!$A$1:$N$1000, 9, 0), 0)/'TOP SCORES'!H$8,0)</f>
        <v>0</v>
      </c>
      <c r="K129" s="16">
        <f>IFERROR(100*_xlfn.IFNA(VLOOKUP($B129,KviZDarije8!$A$1:$N$1000, 9, 0), 0)/'TOP SCORES'!I$8,0)</f>
        <v>0</v>
      </c>
      <c r="L129" s="16">
        <f>IFERROR(100*_xlfn.IFNA(VLOOKUP($B129,KviZDarije9!$A$1:$N$1000, 9, 0), 0)/'TOP SCORES'!J$8,0)</f>
        <v>0</v>
      </c>
      <c r="M129" s="16">
        <f>IFERROR(100*_xlfn.IFNA(VLOOKUP($B129,KviZDarije10!$A$1:$N$1000, 9, 0), 0)/'TOP SCORES'!K$8,0)</f>
        <v>0</v>
      </c>
      <c r="N129" s="16">
        <f>IFERROR(100*_xlfn.IFNA(VLOOKUP($B129,KviZDarije11!$A$1:$N$1000, 9, 0), 0)/'TOP SCORES'!L$8,0)</f>
        <v>0</v>
      </c>
    </row>
    <row r="130" spans="1:14">
      <c r="A130" s="19">
        <f ca="1">RANK(C130,C$2:C$998)</f>
        <v>128</v>
      </c>
      <c r="B130" s="10" t="s">
        <v>196</v>
      </c>
      <c r="C130" s="17" cm="1">
        <f t="array" aca="1" ref="C130" ca="1">SUM(LARGE(D130:N130,ROW(INDIRECT("1:2"))))</f>
        <v>66.363636363636374</v>
      </c>
      <c r="D130" s="16">
        <f>IFERROR(100*_xlfn.IFNA(VLOOKUP($B130,KviZDarije1!$A$1:$N$1000, 9, 0), 0)/'TOP SCORES'!B$8,0)</f>
        <v>30</v>
      </c>
      <c r="E130" s="16">
        <f>IFERROR(100*_xlfn.IFNA(VLOOKUP($B130,KviZDarije2!$A$1:$N$1000, 9, 0), 0)/'TOP SCORES'!C$8,0)</f>
        <v>0</v>
      </c>
      <c r="F130" s="16">
        <f>IFERROR(100*_xlfn.IFNA(VLOOKUP($B130,KviZDarije3!$A$1:$N$1000, 9, 0), 0)/'TOP SCORES'!D$8,0)</f>
        <v>36.363636363636367</v>
      </c>
      <c r="G130" s="16">
        <f>IFERROR(100*_xlfn.IFNA(VLOOKUP($B130,KviZDarije4!$A$1:$N$1000, 9, 0), 0)/'TOP SCORES'!E$8,0)</f>
        <v>0</v>
      </c>
      <c r="H130" s="16">
        <f>IFERROR(100*_xlfn.IFNA(VLOOKUP($B130,KviZDarije5!$A$1:$N$1000, 9, 0), 0)/'TOP SCORES'!F$8,0)</f>
        <v>0</v>
      </c>
      <c r="I130" s="16">
        <f>IFERROR(100*_xlfn.IFNA(VLOOKUP($B130,KviZDarije6!$A$1:$N$1000, 9, 0), 0)/'TOP SCORES'!G$8,0)</f>
        <v>0</v>
      </c>
      <c r="J130" s="16">
        <f>IFERROR(100*_xlfn.IFNA(VLOOKUP($B130,KviZDarije7!$A$1:$N$1000, 9, 0), 0)/'TOP SCORES'!H$8,0)</f>
        <v>0</v>
      </c>
      <c r="K130" s="16">
        <f>IFERROR(100*_xlfn.IFNA(VLOOKUP($B130,KviZDarije8!$A$1:$N$1000, 9, 0), 0)/'TOP SCORES'!I$8,0)</f>
        <v>0</v>
      </c>
      <c r="L130" s="16">
        <f>IFERROR(100*_xlfn.IFNA(VLOOKUP($B130,KviZDarije9!$A$1:$N$1000, 9, 0), 0)/'TOP SCORES'!J$8,0)</f>
        <v>0</v>
      </c>
      <c r="M130" s="16">
        <f>IFERROR(100*_xlfn.IFNA(VLOOKUP($B130,KviZDarije10!$A$1:$N$1000, 9, 0), 0)/'TOP SCORES'!K$8,0)</f>
        <v>0</v>
      </c>
      <c r="N130" s="16">
        <f>IFERROR(100*_xlfn.IFNA(VLOOKUP($B130,KviZDarije11!$A$1:$N$1000, 9, 0), 0)/'TOP SCORES'!L$8,0)</f>
        <v>0</v>
      </c>
    </row>
    <row r="131" spans="1:14">
      <c r="A131" s="19">
        <f ca="1">RANK(C131,C$2:C$998)</f>
        <v>128</v>
      </c>
      <c r="B131" s="14" t="s">
        <v>156</v>
      </c>
      <c r="C131" s="17" cm="1">
        <f t="array" aca="1" ref="C131" ca="1">SUM(LARGE(D131:N131,ROW(INDIRECT("1:2"))))</f>
        <v>66.363636363636374</v>
      </c>
      <c r="D131" s="16">
        <f>IFERROR(100*_xlfn.IFNA(VLOOKUP($B131,KviZDarije1!$A$1:$N$1000, 9, 0), 0)/'TOP SCORES'!B$8,0)</f>
        <v>30</v>
      </c>
      <c r="E131" s="16">
        <f>IFERROR(100*_xlfn.IFNA(VLOOKUP($B131,KviZDarije2!$A$1:$N$1000, 9, 0), 0)/'TOP SCORES'!C$8,0)</f>
        <v>0</v>
      </c>
      <c r="F131" s="16">
        <f>IFERROR(100*_xlfn.IFNA(VLOOKUP($B131,KviZDarije3!$A$1:$N$1000, 9, 0), 0)/'TOP SCORES'!D$8,0)</f>
        <v>36.363636363636367</v>
      </c>
      <c r="G131" s="16">
        <f>IFERROR(100*_xlfn.IFNA(VLOOKUP($B131,KviZDarije4!$A$1:$N$1000, 9, 0), 0)/'TOP SCORES'!E$8,0)</f>
        <v>0</v>
      </c>
      <c r="H131" s="16">
        <f>IFERROR(100*_xlfn.IFNA(VLOOKUP($B131,KviZDarije5!$A$1:$N$1000, 9, 0), 0)/'TOP SCORES'!F$8,0)</f>
        <v>0</v>
      </c>
      <c r="I131" s="16">
        <f>IFERROR(100*_xlfn.IFNA(VLOOKUP($B131,KviZDarije6!$A$1:$N$1000, 9, 0), 0)/'TOP SCORES'!G$8,0)</f>
        <v>0</v>
      </c>
      <c r="J131" s="16">
        <f>IFERROR(100*_xlfn.IFNA(VLOOKUP($B131,KviZDarije7!$A$1:$N$1000, 9, 0), 0)/'TOP SCORES'!H$8,0)</f>
        <v>0</v>
      </c>
      <c r="K131" s="16">
        <f>IFERROR(100*_xlfn.IFNA(VLOOKUP($B131,KviZDarije8!$A$1:$N$1000, 9, 0), 0)/'TOP SCORES'!I$8,0)</f>
        <v>0</v>
      </c>
      <c r="L131" s="16">
        <f>IFERROR(100*_xlfn.IFNA(VLOOKUP($B131,KviZDarije9!$A$1:$N$1000, 9, 0), 0)/'TOP SCORES'!J$8,0)</f>
        <v>0</v>
      </c>
      <c r="M131" s="16">
        <f>IFERROR(100*_xlfn.IFNA(VLOOKUP($B131,KviZDarije10!$A$1:$N$1000, 9, 0), 0)/'TOP SCORES'!K$8,0)</f>
        <v>0</v>
      </c>
      <c r="N131" s="16">
        <f>IFERROR(100*_xlfn.IFNA(VLOOKUP($B131,KviZDarije11!$A$1:$N$1000, 9, 0), 0)/'TOP SCORES'!L$8,0)</f>
        <v>0</v>
      </c>
    </row>
    <row r="132" spans="1:14">
      <c r="A132" s="19">
        <f ca="1">RANK(C132,C$2:C$998)</f>
        <v>133</v>
      </c>
      <c r="B132" s="6" t="s">
        <v>229</v>
      </c>
      <c r="C132" s="17" cm="1">
        <f t="array" aca="1" ref="C132" ca="1">SUM(LARGE(D132:N132,ROW(INDIRECT("1:2"))))</f>
        <v>63.636363636363633</v>
      </c>
      <c r="D132" s="16">
        <f>IFERROR(100*_xlfn.IFNA(VLOOKUP($B132,KviZDarije1!$A$1:$N$1000, 9, 0), 0)/'TOP SCORES'!B$8,0)</f>
        <v>0</v>
      </c>
      <c r="E132" s="16">
        <f>IFERROR(100*_xlfn.IFNA(VLOOKUP($B132,KviZDarije2!$A$1:$N$1000, 9, 0), 0)/'TOP SCORES'!C$8,0)</f>
        <v>0</v>
      </c>
      <c r="F132" s="16">
        <f>IFERROR(100*_xlfn.IFNA(VLOOKUP($B132,KviZDarije3!$A$1:$N$1000, 9, 0), 0)/'TOP SCORES'!D$8,0)</f>
        <v>63.636363636363633</v>
      </c>
      <c r="G132" s="16">
        <f>IFERROR(100*_xlfn.IFNA(VLOOKUP($B132,KviZDarije4!$A$1:$N$1000, 9, 0), 0)/'TOP SCORES'!E$8,0)</f>
        <v>0</v>
      </c>
      <c r="H132" s="16">
        <f>IFERROR(100*_xlfn.IFNA(VLOOKUP($B132,KviZDarije5!$A$1:$N$1000, 9, 0), 0)/'TOP SCORES'!F$8,0)</f>
        <v>0</v>
      </c>
      <c r="I132" s="16">
        <f>IFERROR(100*_xlfn.IFNA(VLOOKUP($B132,KviZDarije6!$A$1:$N$1000, 9, 0), 0)/'TOP SCORES'!G$8,0)</f>
        <v>0</v>
      </c>
      <c r="J132" s="16">
        <f>IFERROR(100*_xlfn.IFNA(VLOOKUP($B132,KviZDarije7!$A$1:$N$1000, 9, 0), 0)/'TOP SCORES'!H$8,0)</f>
        <v>0</v>
      </c>
      <c r="K132" s="16">
        <f>IFERROR(100*_xlfn.IFNA(VLOOKUP($B132,KviZDarije8!$A$1:$N$1000, 9, 0), 0)/'TOP SCORES'!I$8,0)</f>
        <v>0</v>
      </c>
      <c r="L132" s="16">
        <f>IFERROR(100*_xlfn.IFNA(VLOOKUP($B132,KviZDarije9!$A$1:$N$1000, 9, 0), 0)/'TOP SCORES'!J$8,0)</f>
        <v>0</v>
      </c>
      <c r="M132" s="16">
        <f>IFERROR(100*_xlfn.IFNA(VLOOKUP($B132,KviZDarije10!$A$1:$N$1000, 9, 0), 0)/'TOP SCORES'!K$8,0)</f>
        <v>0</v>
      </c>
      <c r="N132" s="16">
        <f>IFERROR(100*_xlfn.IFNA(VLOOKUP($B132,KviZDarije11!$A$1:$N$1000, 9, 0), 0)/'TOP SCORES'!L$8,0)</f>
        <v>0</v>
      </c>
    </row>
    <row r="133" spans="1:14">
      <c r="A133" s="19">
        <f ca="1">RANK(C133,C$2:C$998)</f>
        <v>133</v>
      </c>
      <c r="B133" s="6" t="s">
        <v>235</v>
      </c>
      <c r="C133" s="17" cm="1">
        <f t="array" aca="1" ref="C133" ca="1">SUM(LARGE(D133:N133,ROW(INDIRECT("1:2"))))</f>
        <v>63.636363636363633</v>
      </c>
      <c r="D133" s="16">
        <f>IFERROR(100*_xlfn.IFNA(VLOOKUP($B133,KviZDarije1!$A$1:$N$1000, 9, 0), 0)/'TOP SCORES'!B$8,0)</f>
        <v>0</v>
      </c>
      <c r="E133" s="16">
        <f>IFERROR(100*_xlfn.IFNA(VLOOKUP($B133,KviZDarije2!$A$1:$N$1000, 9, 0), 0)/'TOP SCORES'!C$8,0)</f>
        <v>0</v>
      </c>
      <c r="F133" s="16">
        <f>IFERROR(100*_xlfn.IFNA(VLOOKUP($B133,KviZDarije3!$A$1:$N$1000, 9, 0), 0)/'TOP SCORES'!D$8,0)</f>
        <v>63.636363636363633</v>
      </c>
      <c r="G133" s="16">
        <f>IFERROR(100*_xlfn.IFNA(VLOOKUP($B133,KviZDarije4!$A$1:$N$1000, 9, 0), 0)/'TOP SCORES'!E$8,0)</f>
        <v>0</v>
      </c>
      <c r="H133" s="16">
        <f>IFERROR(100*_xlfn.IFNA(VLOOKUP($B133,KviZDarije5!$A$1:$N$1000, 9, 0), 0)/'TOP SCORES'!F$8,0)</f>
        <v>0</v>
      </c>
      <c r="I133" s="16">
        <f>IFERROR(100*_xlfn.IFNA(VLOOKUP($B133,KviZDarije6!$A$1:$N$1000, 9, 0), 0)/'TOP SCORES'!G$8,0)</f>
        <v>0</v>
      </c>
      <c r="J133" s="16">
        <f>IFERROR(100*_xlfn.IFNA(VLOOKUP($B133,KviZDarije7!$A$1:$N$1000, 9, 0), 0)/'TOP SCORES'!H$8,0)</f>
        <v>0</v>
      </c>
      <c r="K133" s="16">
        <f>IFERROR(100*_xlfn.IFNA(VLOOKUP($B133,KviZDarije8!$A$1:$N$1000, 9, 0), 0)/'TOP SCORES'!I$8,0)</f>
        <v>0</v>
      </c>
      <c r="L133" s="16">
        <f>IFERROR(100*_xlfn.IFNA(VLOOKUP($B133,KviZDarije9!$A$1:$N$1000, 9, 0), 0)/'TOP SCORES'!J$8,0)</f>
        <v>0</v>
      </c>
      <c r="M133" s="16">
        <f>IFERROR(100*_xlfn.IFNA(VLOOKUP($B133,KviZDarije10!$A$1:$N$1000, 9, 0), 0)/'TOP SCORES'!K$8,0)</f>
        <v>0</v>
      </c>
      <c r="N133" s="16">
        <f>IFERROR(100*_xlfn.IFNA(VLOOKUP($B133,KviZDarije11!$A$1:$N$1000, 9, 0), 0)/'TOP SCORES'!L$8,0)</f>
        <v>0</v>
      </c>
    </row>
    <row r="134" spans="1:14">
      <c r="A134" s="19">
        <f ca="1">RANK(C134,C$2:C$998)</f>
        <v>135</v>
      </c>
      <c r="B134" s="14" t="s">
        <v>166</v>
      </c>
      <c r="C134" s="17" cm="1">
        <f t="array" aca="1" ref="C134" ca="1">SUM(LARGE(D134:N134,ROW(INDIRECT("1:2"))))</f>
        <v>60</v>
      </c>
      <c r="D134" s="16">
        <f>IFERROR(100*_xlfn.IFNA(VLOOKUP($B134,KviZDarije1!$A$1:$N$1000, 9, 0), 0)/'TOP SCORES'!B$8,0)</f>
        <v>30</v>
      </c>
      <c r="E134" s="16">
        <f>IFERROR(100*_xlfn.IFNA(VLOOKUP($B134,KviZDarije2!$A$1:$N$1000, 9, 0), 0)/'TOP SCORES'!C$8,0)</f>
        <v>30</v>
      </c>
      <c r="F134" s="16">
        <f>IFERROR(100*_xlfn.IFNA(VLOOKUP($B134,KviZDarije3!$A$1:$N$1000, 9, 0), 0)/'TOP SCORES'!D$8,0)</f>
        <v>0</v>
      </c>
      <c r="G134" s="16">
        <f>IFERROR(100*_xlfn.IFNA(VLOOKUP($B134,KviZDarije4!$A$1:$N$1000, 9, 0), 0)/'TOP SCORES'!E$8,0)</f>
        <v>0</v>
      </c>
      <c r="H134" s="16">
        <f>IFERROR(100*_xlfn.IFNA(VLOOKUP($B134,KviZDarije5!$A$1:$N$1000, 9, 0), 0)/'TOP SCORES'!F$8,0)</f>
        <v>0</v>
      </c>
      <c r="I134" s="16">
        <f>IFERROR(100*_xlfn.IFNA(VLOOKUP($B134,KviZDarije6!$A$1:$N$1000, 9, 0), 0)/'TOP SCORES'!G$8,0)</f>
        <v>0</v>
      </c>
      <c r="J134" s="16">
        <f>IFERROR(100*_xlfn.IFNA(VLOOKUP($B134,KviZDarije7!$A$1:$N$1000, 9, 0), 0)/'TOP SCORES'!H$8,0)</f>
        <v>0</v>
      </c>
      <c r="K134" s="16">
        <f>IFERROR(100*_xlfn.IFNA(VLOOKUP($B134,KviZDarije8!$A$1:$N$1000, 9, 0), 0)/'TOP SCORES'!I$8,0)</f>
        <v>0</v>
      </c>
      <c r="L134" s="16">
        <f>IFERROR(100*_xlfn.IFNA(VLOOKUP($B134,KviZDarije9!$A$1:$N$1000, 9, 0), 0)/'TOP SCORES'!J$8,0)</f>
        <v>0</v>
      </c>
      <c r="M134" s="16">
        <f>IFERROR(100*_xlfn.IFNA(VLOOKUP($B134,KviZDarije10!$A$1:$N$1000, 9, 0), 0)/'TOP SCORES'!K$8,0)</f>
        <v>0</v>
      </c>
      <c r="N134" s="16">
        <f>IFERROR(100*_xlfn.IFNA(VLOOKUP($B134,KviZDarije11!$A$1:$N$1000, 9, 0), 0)/'TOP SCORES'!L$8,0)</f>
        <v>0</v>
      </c>
    </row>
    <row r="135" spans="1:14">
      <c r="A135" s="19">
        <f ca="1">RANK(C135,C$2:C$998)</f>
        <v>119</v>
      </c>
      <c r="B135" s="10" t="s">
        <v>199</v>
      </c>
      <c r="C135" s="17" cm="1">
        <f t="array" aca="1" ref="C135" ca="1">SUM(LARGE(D135:N135,ROW(INDIRECT("1:2"))))</f>
        <v>76.363636363636374</v>
      </c>
      <c r="D135" s="16">
        <f>IFERROR(100*_xlfn.IFNA(VLOOKUP($B135,KviZDarije1!$A$1:$N$1000, 9, 0), 0)/'TOP SCORES'!B$8,0)</f>
        <v>20</v>
      </c>
      <c r="E135" s="16">
        <f>IFERROR(100*_xlfn.IFNA(VLOOKUP($B135,KviZDarije2!$A$1:$N$1000, 9, 0), 0)/'TOP SCORES'!C$8,0)</f>
        <v>40</v>
      </c>
      <c r="F135" s="16">
        <f>IFERROR(100*_xlfn.IFNA(VLOOKUP($B135,KviZDarije3!$A$1:$N$1000, 9, 0), 0)/'TOP SCORES'!D$8,0)</f>
        <v>36.363636363636367</v>
      </c>
      <c r="G135" s="16">
        <f>IFERROR(100*_xlfn.IFNA(VLOOKUP($B135,KviZDarije4!$A$1:$N$1000, 9, 0), 0)/'TOP SCORES'!E$8,0)</f>
        <v>0</v>
      </c>
      <c r="H135" s="16">
        <f>IFERROR(100*_xlfn.IFNA(VLOOKUP($B135,KviZDarije5!$A$1:$N$1000, 9, 0), 0)/'TOP SCORES'!F$8,0)</f>
        <v>0</v>
      </c>
      <c r="I135" s="16">
        <f>IFERROR(100*_xlfn.IFNA(VLOOKUP($B135,KviZDarije6!$A$1:$N$1000, 9, 0), 0)/'TOP SCORES'!G$8,0)</f>
        <v>0</v>
      </c>
      <c r="J135" s="16">
        <f>IFERROR(100*_xlfn.IFNA(VLOOKUP($B135,KviZDarije7!$A$1:$N$1000, 9, 0), 0)/'TOP SCORES'!H$8,0)</f>
        <v>0</v>
      </c>
      <c r="K135" s="16">
        <f>IFERROR(100*_xlfn.IFNA(VLOOKUP($B135,KviZDarije8!$A$1:$N$1000, 9, 0), 0)/'TOP SCORES'!I$8,0)</f>
        <v>0</v>
      </c>
      <c r="L135" s="16">
        <f>IFERROR(100*_xlfn.IFNA(VLOOKUP($B135,KviZDarije9!$A$1:$N$1000, 9, 0), 0)/'TOP SCORES'!J$8,0)</f>
        <v>0</v>
      </c>
      <c r="M135" s="16">
        <f>IFERROR(100*_xlfn.IFNA(VLOOKUP($B135,KviZDarije10!$A$1:$N$1000, 9, 0), 0)/'TOP SCORES'!K$8,0)</f>
        <v>0</v>
      </c>
      <c r="N135" s="16">
        <f>IFERROR(100*_xlfn.IFNA(VLOOKUP($B135,KviZDarije11!$A$1:$N$1000, 9, 0), 0)/'TOP SCORES'!L$8,0)</f>
        <v>0</v>
      </c>
    </row>
    <row r="136" spans="1:14">
      <c r="A136" s="19">
        <f ca="1">RANK(C136,C$2:C$998)</f>
        <v>135</v>
      </c>
      <c r="B136" s="10" t="s">
        <v>134</v>
      </c>
      <c r="C136" s="17" cm="1">
        <f t="array" aca="1" ref="C136" ca="1">SUM(LARGE(D136:N136,ROW(INDIRECT("1:2"))))</f>
        <v>60</v>
      </c>
      <c r="D136" s="16">
        <f>IFERROR(100*_xlfn.IFNA(VLOOKUP($B136,KviZDarije1!$A$1:$N$1000, 9, 0), 0)/'TOP SCORES'!B$8,0)</f>
        <v>60</v>
      </c>
      <c r="E136" s="16">
        <f>IFERROR(100*_xlfn.IFNA(VLOOKUP($B136,KviZDarije2!$A$1:$N$1000, 9, 0), 0)/'TOP SCORES'!C$8,0)</f>
        <v>0</v>
      </c>
      <c r="F136" s="16">
        <f>IFERROR(100*_xlfn.IFNA(VLOOKUP($B136,KviZDarije3!$A$1:$N$1000, 9, 0), 0)/'TOP SCORES'!D$8,0)</f>
        <v>0</v>
      </c>
      <c r="G136" s="16">
        <f>IFERROR(100*_xlfn.IFNA(VLOOKUP($B136,KviZDarije4!$A$1:$N$1000, 9, 0), 0)/'TOP SCORES'!E$8,0)</f>
        <v>0</v>
      </c>
      <c r="H136" s="16">
        <f>IFERROR(100*_xlfn.IFNA(VLOOKUP($B136,KviZDarije5!$A$1:$N$1000, 9, 0), 0)/'TOP SCORES'!F$8,0)</f>
        <v>0</v>
      </c>
      <c r="I136" s="16">
        <f>IFERROR(100*_xlfn.IFNA(VLOOKUP($B136,KviZDarije6!$A$1:$N$1000, 9, 0), 0)/'TOP SCORES'!G$8,0)</f>
        <v>0</v>
      </c>
      <c r="J136" s="16">
        <f>IFERROR(100*_xlfn.IFNA(VLOOKUP($B136,KviZDarije7!$A$1:$N$1000, 9, 0), 0)/'TOP SCORES'!H$8,0)</f>
        <v>0</v>
      </c>
      <c r="K136" s="16">
        <f>IFERROR(100*_xlfn.IFNA(VLOOKUP($B136,KviZDarije8!$A$1:$N$1000, 9, 0), 0)/'TOP SCORES'!I$8,0)</f>
        <v>0</v>
      </c>
      <c r="L136" s="16">
        <f>IFERROR(100*_xlfn.IFNA(VLOOKUP($B136,KviZDarije9!$A$1:$N$1000, 9, 0), 0)/'TOP SCORES'!J$8,0)</f>
        <v>0</v>
      </c>
      <c r="M136" s="16">
        <f>IFERROR(100*_xlfn.IFNA(VLOOKUP($B136,KviZDarije10!$A$1:$N$1000, 9, 0), 0)/'TOP SCORES'!K$8,0)</f>
        <v>0</v>
      </c>
      <c r="N136" s="16">
        <f>IFERROR(100*_xlfn.IFNA(VLOOKUP($B136,KviZDarije11!$A$1:$N$1000, 9, 0), 0)/'TOP SCORES'!L$8,0)</f>
        <v>0</v>
      </c>
    </row>
    <row r="137" spans="1:14">
      <c r="A137" s="19">
        <f ca="1">RANK(C137,C$2:C$998)</f>
        <v>137</v>
      </c>
      <c r="B137" s="14" t="s">
        <v>173</v>
      </c>
      <c r="C137" s="17" cm="1">
        <f t="array" aca="1" ref="C137" ca="1">SUM(LARGE(D137:N137,ROW(INDIRECT("1:2"))))</f>
        <v>58.181818181818187</v>
      </c>
      <c r="D137" s="16">
        <f>IFERROR(100*_xlfn.IFNA(VLOOKUP($B137,KviZDarije1!$A$1:$N$1000, 9, 0), 0)/'TOP SCORES'!B$8,0)</f>
        <v>10</v>
      </c>
      <c r="E137" s="16">
        <f>IFERROR(100*_xlfn.IFNA(VLOOKUP($B137,KviZDarije2!$A$1:$N$1000, 9, 0), 0)/'TOP SCORES'!C$8,0)</f>
        <v>40</v>
      </c>
      <c r="F137" s="16">
        <f>IFERROR(100*_xlfn.IFNA(VLOOKUP($B137,KviZDarije3!$A$1:$N$1000, 9, 0), 0)/'TOP SCORES'!D$8,0)</f>
        <v>18.181818181818183</v>
      </c>
      <c r="G137" s="16">
        <f>IFERROR(100*_xlfn.IFNA(VLOOKUP($B137,KviZDarije4!$A$1:$N$1000, 9, 0), 0)/'TOP SCORES'!E$8,0)</f>
        <v>0</v>
      </c>
      <c r="H137" s="16">
        <f>IFERROR(100*_xlfn.IFNA(VLOOKUP($B137,KviZDarije5!$A$1:$N$1000, 9, 0), 0)/'TOP SCORES'!F$8,0)</f>
        <v>0</v>
      </c>
      <c r="I137" s="16">
        <f>IFERROR(100*_xlfn.IFNA(VLOOKUP($B137,KviZDarije6!$A$1:$N$1000, 9, 0), 0)/'TOP SCORES'!G$8,0)</f>
        <v>0</v>
      </c>
      <c r="J137" s="16">
        <f>IFERROR(100*_xlfn.IFNA(VLOOKUP($B137,KviZDarije7!$A$1:$N$1000, 9, 0), 0)/'TOP SCORES'!H$8,0)</f>
        <v>0</v>
      </c>
      <c r="K137" s="16">
        <f>IFERROR(100*_xlfn.IFNA(VLOOKUP($B137,KviZDarije8!$A$1:$N$1000, 9, 0), 0)/'TOP SCORES'!I$8,0)</f>
        <v>0</v>
      </c>
      <c r="L137" s="16">
        <f>IFERROR(100*_xlfn.IFNA(VLOOKUP($B137,KviZDarije9!$A$1:$N$1000, 9, 0), 0)/'TOP SCORES'!J$8,0)</f>
        <v>0</v>
      </c>
      <c r="M137" s="16">
        <f>IFERROR(100*_xlfn.IFNA(VLOOKUP($B137,KviZDarije10!$A$1:$N$1000, 9, 0), 0)/'TOP SCORES'!K$8,0)</f>
        <v>0</v>
      </c>
      <c r="N137" s="16">
        <f>IFERROR(100*_xlfn.IFNA(VLOOKUP($B137,KviZDarije11!$A$1:$N$1000, 9, 0), 0)/'TOP SCORES'!L$8,0)</f>
        <v>0</v>
      </c>
    </row>
    <row r="138" spans="1:14">
      <c r="A138" s="19">
        <f ca="1">RANK(C138,C$2:C$998)</f>
        <v>138</v>
      </c>
      <c r="B138" s="14" t="s">
        <v>153</v>
      </c>
      <c r="C138" s="17" cm="1">
        <f t="array" aca="1" ref="C138" ca="1">SUM(LARGE(D138:N138,ROW(INDIRECT("1:2"))))</f>
        <v>57.272727272727273</v>
      </c>
      <c r="D138" s="16">
        <f>IFERROR(100*_xlfn.IFNA(VLOOKUP($B138,KviZDarije1!$A$1:$N$1000, 9, 0), 0)/'TOP SCORES'!B$8,0)</f>
        <v>30</v>
      </c>
      <c r="E138" s="16">
        <f>IFERROR(100*_xlfn.IFNA(VLOOKUP($B138,KviZDarije2!$A$1:$N$1000, 9, 0), 0)/'TOP SCORES'!C$8,0)</f>
        <v>0</v>
      </c>
      <c r="F138" s="16">
        <f>IFERROR(100*_xlfn.IFNA(VLOOKUP($B138,KviZDarije3!$A$1:$N$1000, 9, 0), 0)/'TOP SCORES'!D$8,0)</f>
        <v>27.272727272727273</v>
      </c>
      <c r="G138" s="16">
        <f>IFERROR(100*_xlfn.IFNA(VLOOKUP($B138,KviZDarije4!$A$1:$N$1000, 9, 0), 0)/'TOP SCORES'!E$8,0)</f>
        <v>0</v>
      </c>
      <c r="H138" s="16">
        <f>IFERROR(100*_xlfn.IFNA(VLOOKUP($B138,KviZDarije5!$A$1:$N$1000, 9, 0), 0)/'TOP SCORES'!F$8,0)</f>
        <v>0</v>
      </c>
      <c r="I138" s="16">
        <f>IFERROR(100*_xlfn.IFNA(VLOOKUP($B138,KviZDarije6!$A$1:$N$1000, 9, 0), 0)/'TOP SCORES'!G$8,0)</f>
        <v>0</v>
      </c>
      <c r="J138" s="16">
        <f>IFERROR(100*_xlfn.IFNA(VLOOKUP($B138,KviZDarije7!$A$1:$N$1000, 9, 0), 0)/'TOP SCORES'!H$8,0)</f>
        <v>0</v>
      </c>
      <c r="K138" s="16">
        <f>IFERROR(100*_xlfn.IFNA(VLOOKUP($B138,KviZDarije8!$A$1:$N$1000, 9, 0), 0)/'TOP SCORES'!I$8,0)</f>
        <v>0</v>
      </c>
      <c r="L138" s="16">
        <f>IFERROR(100*_xlfn.IFNA(VLOOKUP($B138,KviZDarije9!$A$1:$N$1000, 9, 0), 0)/'TOP SCORES'!J$8,0)</f>
        <v>0</v>
      </c>
      <c r="M138" s="16">
        <f>IFERROR(100*_xlfn.IFNA(VLOOKUP($B138,KviZDarije10!$A$1:$N$1000, 9, 0), 0)/'TOP SCORES'!K$8,0)</f>
        <v>0</v>
      </c>
      <c r="N138" s="16">
        <f>IFERROR(100*_xlfn.IFNA(VLOOKUP($B138,KviZDarije11!$A$1:$N$1000, 9, 0), 0)/'TOP SCORES'!L$8,0)</f>
        <v>0</v>
      </c>
    </row>
    <row r="139" spans="1:14">
      <c r="A139" s="19">
        <f ca="1">RANK(C139,C$2:C$998)</f>
        <v>138</v>
      </c>
      <c r="B139" s="10" t="s">
        <v>95</v>
      </c>
      <c r="C139" s="17" cm="1">
        <f t="array" aca="1" ref="C139" ca="1">SUM(LARGE(D139:N139,ROW(INDIRECT("1:2"))))</f>
        <v>57.272727272727273</v>
      </c>
      <c r="D139" s="16">
        <f>IFERROR(100*_xlfn.IFNA(VLOOKUP($B139,KviZDarije1!$A$1:$N$1000, 9, 0), 0)/'TOP SCORES'!B$8,0)</f>
        <v>30</v>
      </c>
      <c r="E139" s="16">
        <f>IFERROR(100*_xlfn.IFNA(VLOOKUP($B139,KviZDarije2!$A$1:$N$1000, 9, 0), 0)/'TOP SCORES'!C$8,0)</f>
        <v>0</v>
      </c>
      <c r="F139" s="16">
        <f>IFERROR(100*_xlfn.IFNA(VLOOKUP($B139,KviZDarije3!$A$1:$N$1000, 9, 0), 0)/'TOP SCORES'!D$8,0)</f>
        <v>27.272727272727273</v>
      </c>
      <c r="G139" s="16">
        <f>IFERROR(100*_xlfn.IFNA(VLOOKUP($B139,KviZDarije4!$A$1:$N$1000, 9, 0), 0)/'TOP SCORES'!E$8,0)</f>
        <v>0</v>
      </c>
      <c r="H139" s="16">
        <f>IFERROR(100*_xlfn.IFNA(VLOOKUP($B139,KviZDarije5!$A$1:$N$1000, 9, 0), 0)/'TOP SCORES'!F$8,0)</f>
        <v>0</v>
      </c>
      <c r="I139" s="16">
        <f>IFERROR(100*_xlfn.IFNA(VLOOKUP($B139,KviZDarije6!$A$1:$N$1000, 9, 0), 0)/'TOP SCORES'!G$8,0)</f>
        <v>0</v>
      </c>
      <c r="J139" s="16">
        <f>IFERROR(100*_xlfn.IFNA(VLOOKUP($B139,KviZDarije7!$A$1:$N$1000, 9, 0), 0)/'TOP SCORES'!H$8,0)</f>
        <v>0</v>
      </c>
      <c r="K139" s="16">
        <f>IFERROR(100*_xlfn.IFNA(VLOOKUP($B139,KviZDarije8!$A$1:$N$1000, 9, 0), 0)/'TOP SCORES'!I$8,0)</f>
        <v>0</v>
      </c>
      <c r="L139" s="16">
        <f>IFERROR(100*_xlfn.IFNA(VLOOKUP($B139,KviZDarije9!$A$1:$N$1000, 9, 0), 0)/'TOP SCORES'!J$8,0)</f>
        <v>0</v>
      </c>
      <c r="M139" s="16">
        <f>IFERROR(100*_xlfn.IFNA(VLOOKUP($B139,KviZDarije10!$A$1:$N$1000, 9, 0), 0)/'TOP SCORES'!K$8,0)</f>
        <v>0</v>
      </c>
      <c r="N139" s="16">
        <f>IFERROR(100*_xlfn.IFNA(VLOOKUP($B139,KviZDarije11!$A$1:$N$1000, 9, 0), 0)/'TOP SCORES'!L$8,0)</f>
        <v>0</v>
      </c>
    </row>
    <row r="140" spans="1:14">
      <c r="A140" s="19">
        <f ca="1">RANK(C140,C$2:C$998)</f>
        <v>140</v>
      </c>
      <c r="B140" s="14" t="s">
        <v>26</v>
      </c>
      <c r="C140" s="17" cm="1">
        <f t="array" aca="1" ref="C140" ca="1">SUM(LARGE(D140:N140,ROW(INDIRECT("1:2"))))</f>
        <v>56.363636363636367</v>
      </c>
      <c r="D140" s="16">
        <f>IFERROR(100*_xlfn.IFNA(VLOOKUP($B140,KviZDarije1!$A$1:$N$1000, 9, 0), 0)/'TOP SCORES'!B$8,0)</f>
        <v>20</v>
      </c>
      <c r="E140" s="16">
        <f>IFERROR(100*_xlfn.IFNA(VLOOKUP($B140,KviZDarije2!$A$1:$N$1000, 9, 0), 0)/'TOP SCORES'!C$8,0)</f>
        <v>0</v>
      </c>
      <c r="F140" s="16">
        <f>IFERROR(100*_xlfn.IFNA(VLOOKUP($B140,KviZDarije3!$A$1:$N$1000, 9, 0), 0)/'TOP SCORES'!D$8,0)</f>
        <v>36.363636363636367</v>
      </c>
      <c r="G140" s="16">
        <f>IFERROR(100*_xlfn.IFNA(VLOOKUP($B140,KviZDarije4!$A$1:$N$1000, 9, 0), 0)/'TOP SCORES'!E$8,0)</f>
        <v>0</v>
      </c>
      <c r="H140" s="16">
        <f>IFERROR(100*_xlfn.IFNA(VLOOKUP($B140,KviZDarije5!$A$1:$N$1000, 9, 0), 0)/'TOP SCORES'!F$8,0)</f>
        <v>0</v>
      </c>
      <c r="I140" s="16">
        <f>IFERROR(100*_xlfn.IFNA(VLOOKUP($B140,KviZDarije6!$A$1:$N$1000, 9, 0), 0)/'TOP SCORES'!G$8,0)</f>
        <v>0</v>
      </c>
      <c r="J140" s="16">
        <f>IFERROR(100*_xlfn.IFNA(VLOOKUP($B140,KviZDarije7!$A$1:$N$1000, 9, 0), 0)/'TOP SCORES'!H$8,0)</f>
        <v>0</v>
      </c>
      <c r="K140" s="16">
        <f>IFERROR(100*_xlfn.IFNA(VLOOKUP($B140,KviZDarije8!$A$1:$N$1000, 9, 0), 0)/'TOP SCORES'!I$8,0)</f>
        <v>0</v>
      </c>
      <c r="L140" s="16">
        <f>IFERROR(100*_xlfn.IFNA(VLOOKUP($B140,KviZDarije9!$A$1:$N$1000, 9, 0), 0)/'TOP SCORES'!J$8,0)</f>
        <v>0</v>
      </c>
      <c r="M140" s="16">
        <f>IFERROR(100*_xlfn.IFNA(VLOOKUP($B140,KviZDarije10!$A$1:$N$1000, 9, 0), 0)/'TOP SCORES'!K$8,0)</f>
        <v>0</v>
      </c>
      <c r="N140" s="16">
        <f>IFERROR(100*_xlfn.IFNA(VLOOKUP($B140,KviZDarije11!$A$1:$N$1000, 9, 0), 0)/'TOP SCORES'!L$8,0)</f>
        <v>0</v>
      </c>
    </row>
    <row r="141" spans="1:14">
      <c r="A141" s="19">
        <f ca="1">RANK(C141,C$2:C$998)</f>
        <v>140</v>
      </c>
      <c r="B141" s="6" t="s">
        <v>214</v>
      </c>
      <c r="C141" s="17" cm="1">
        <f t="array" aca="1" ref="C141" ca="1">SUM(LARGE(D141:N141,ROW(INDIRECT("1:2"))))</f>
        <v>56.363636363636367</v>
      </c>
      <c r="D141" s="16">
        <f>IFERROR(100*_xlfn.IFNA(VLOOKUP($B141,KviZDarije1!$A$1:$N$1000, 9, 0), 0)/'TOP SCORES'!B$8,0)</f>
        <v>0</v>
      </c>
      <c r="E141" s="16">
        <f>IFERROR(100*_xlfn.IFNA(VLOOKUP($B141,KviZDarije2!$A$1:$N$1000, 9, 0), 0)/'TOP SCORES'!C$8,0)</f>
        <v>20</v>
      </c>
      <c r="F141" s="16">
        <f>IFERROR(100*_xlfn.IFNA(VLOOKUP($B141,KviZDarije3!$A$1:$N$1000, 9, 0), 0)/'TOP SCORES'!D$8,0)</f>
        <v>36.363636363636367</v>
      </c>
      <c r="G141" s="16">
        <f>IFERROR(100*_xlfn.IFNA(VLOOKUP($B141,KviZDarije4!$A$1:$N$1000, 9, 0), 0)/'TOP SCORES'!E$8,0)</f>
        <v>0</v>
      </c>
      <c r="H141" s="16">
        <f>IFERROR(100*_xlfn.IFNA(VLOOKUP($B141,KviZDarije5!$A$1:$N$1000, 9, 0), 0)/'TOP SCORES'!F$8,0)</f>
        <v>0</v>
      </c>
      <c r="I141" s="16">
        <f>IFERROR(100*_xlfn.IFNA(VLOOKUP($B141,KviZDarije6!$A$1:$N$1000, 9, 0), 0)/'TOP SCORES'!G$8,0)</f>
        <v>0</v>
      </c>
      <c r="J141" s="16">
        <f>IFERROR(100*_xlfn.IFNA(VLOOKUP($B141,KviZDarije7!$A$1:$N$1000, 9, 0), 0)/'TOP SCORES'!H$8,0)</f>
        <v>0</v>
      </c>
      <c r="K141" s="16">
        <f>IFERROR(100*_xlfn.IFNA(VLOOKUP($B141,KviZDarije8!$A$1:$N$1000, 9, 0), 0)/'TOP SCORES'!I$8,0)</f>
        <v>0</v>
      </c>
      <c r="L141" s="16">
        <f>IFERROR(100*_xlfn.IFNA(VLOOKUP($B141,KviZDarije9!$A$1:$N$1000, 9, 0), 0)/'TOP SCORES'!J$8,0)</f>
        <v>0</v>
      </c>
      <c r="M141" s="16">
        <f>IFERROR(100*_xlfn.IFNA(VLOOKUP($B141,KviZDarije10!$A$1:$N$1000, 9, 0), 0)/'TOP SCORES'!K$8,0)</f>
        <v>0</v>
      </c>
      <c r="N141" s="16">
        <f>IFERROR(100*_xlfn.IFNA(VLOOKUP($B141,KviZDarije11!$A$1:$N$1000, 9, 0), 0)/'TOP SCORES'!L$8,0)</f>
        <v>0</v>
      </c>
    </row>
    <row r="142" spans="1:14">
      <c r="A142" s="19">
        <f ca="1">RANK(C142,C$2:C$998)</f>
        <v>142</v>
      </c>
      <c r="B142" s="6" t="s">
        <v>231</v>
      </c>
      <c r="C142" s="17" cm="1">
        <f t="array" aca="1" ref="C142" ca="1">SUM(LARGE(D142:N142,ROW(INDIRECT("1:2"))))</f>
        <v>54.545454545454547</v>
      </c>
      <c r="D142" s="16">
        <f>IFERROR(100*_xlfn.IFNA(VLOOKUP($B142,KviZDarije1!$A$1:$N$1000, 9, 0), 0)/'TOP SCORES'!B$8,0)</f>
        <v>0</v>
      </c>
      <c r="E142" s="16">
        <f>IFERROR(100*_xlfn.IFNA(VLOOKUP($B142,KviZDarije2!$A$1:$N$1000, 9, 0), 0)/'TOP SCORES'!C$8,0)</f>
        <v>0</v>
      </c>
      <c r="F142" s="16">
        <f>IFERROR(100*_xlfn.IFNA(VLOOKUP($B142,KviZDarije3!$A$1:$N$1000, 9, 0), 0)/'TOP SCORES'!D$8,0)</f>
        <v>54.545454545454547</v>
      </c>
      <c r="G142" s="16">
        <f>IFERROR(100*_xlfn.IFNA(VLOOKUP($B142,KviZDarije4!$A$1:$N$1000, 9, 0), 0)/'TOP SCORES'!E$8,0)</f>
        <v>0</v>
      </c>
      <c r="H142" s="16">
        <f>IFERROR(100*_xlfn.IFNA(VLOOKUP($B142,KviZDarije5!$A$1:$N$1000, 9, 0), 0)/'TOP SCORES'!F$8,0)</f>
        <v>0</v>
      </c>
      <c r="I142" s="16">
        <f>IFERROR(100*_xlfn.IFNA(VLOOKUP($B142,KviZDarije6!$A$1:$N$1000, 9, 0), 0)/'TOP SCORES'!G$8,0)</f>
        <v>0</v>
      </c>
      <c r="J142" s="16">
        <f>IFERROR(100*_xlfn.IFNA(VLOOKUP($B142,KviZDarije7!$A$1:$N$1000, 9, 0), 0)/'TOP SCORES'!H$8,0)</f>
        <v>0</v>
      </c>
      <c r="K142" s="16">
        <f>IFERROR(100*_xlfn.IFNA(VLOOKUP($B142,KviZDarije8!$A$1:$N$1000, 9, 0), 0)/'TOP SCORES'!I$8,0)</f>
        <v>0</v>
      </c>
      <c r="L142" s="16">
        <f>IFERROR(100*_xlfn.IFNA(VLOOKUP($B142,KviZDarije9!$A$1:$N$1000, 9, 0), 0)/'TOP SCORES'!J$8,0)</f>
        <v>0</v>
      </c>
      <c r="M142" s="16">
        <f>IFERROR(100*_xlfn.IFNA(VLOOKUP($B142,KviZDarije10!$A$1:$N$1000, 9, 0), 0)/'TOP SCORES'!K$8,0)</f>
        <v>0</v>
      </c>
      <c r="N142" s="16">
        <f>IFERROR(100*_xlfn.IFNA(VLOOKUP($B142,KviZDarije11!$A$1:$N$1000, 9, 0), 0)/'TOP SCORES'!L$8,0)</f>
        <v>0</v>
      </c>
    </row>
    <row r="143" spans="1:14">
      <c r="A143" s="19">
        <f ca="1">RANK(C143,C$2:C$998)</f>
        <v>142</v>
      </c>
      <c r="B143" s="6" t="s">
        <v>140</v>
      </c>
      <c r="C143" s="17" cm="1">
        <f t="array" aca="1" ref="C143" ca="1">SUM(LARGE(D143:N143,ROW(INDIRECT("1:2"))))</f>
        <v>54.545454545454547</v>
      </c>
      <c r="D143" s="16">
        <f>IFERROR(100*_xlfn.IFNA(VLOOKUP($B143,KviZDarije1!$A$1:$N$1000, 9, 0), 0)/'TOP SCORES'!B$8,0)</f>
        <v>0</v>
      </c>
      <c r="E143" s="16">
        <f>IFERROR(100*_xlfn.IFNA(VLOOKUP($B143,KviZDarije2!$A$1:$N$1000, 9, 0), 0)/'TOP SCORES'!C$8,0)</f>
        <v>0</v>
      </c>
      <c r="F143" s="16">
        <f>IFERROR(100*_xlfn.IFNA(VLOOKUP($B143,KviZDarije3!$A$1:$N$1000, 9, 0), 0)/'TOP SCORES'!D$8,0)</f>
        <v>54.545454545454547</v>
      </c>
      <c r="G143" s="16">
        <f>IFERROR(100*_xlfn.IFNA(VLOOKUP($B143,KviZDarije4!$A$1:$N$1000, 9, 0), 0)/'TOP SCORES'!E$8,0)</f>
        <v>0</v>
      </c>
      <c r="H143" s="16">
        <f>IFERROR(100*_xlfn.IFNA(VLOOKUP($B143,KviZDarije5!$A$1:$N$1000, 9, 0), 0)/'TOP SCORES'!F$8,0)</f>
        <v>0</v>
      </c>
      <c r="I143" s="16">
        <f>IFERROR(100*_xlfn.IFNA(VLOOKUP($B143,KviZDarije6!$A$1:$N$1000, 9, 0), 0)/'TOP SCORES'!G$8,0)</f>
        <v>0</v>
      </c>
      <c r="J143" s="16">
        <f>IFERROR(100*_xlfn.IFNA(VLOOKUP($B143,KviZDarije7!$A$1:$N$1000, 9, 0), 0)/'TOP SCORES'!H$8,0)</f>
        <v>0</v>
      </c>
      <c r="K143" s="16">
        <f>IFERROR(100*_xlfn.IFNA(VLOOKUP($B143,KviZDarije8!$A$1:$N$1000, 9, 0), 0)/'TOP SCORES'!I$8,0)</f>
        <v>0</v>
      </c>
      <c r="L143" s="16">
        <f>IFERROR(100*_xlfn.IFNA(VLOOKUP($B143,KviZDarije9!$A$1:$N$1000, 9, 0), 0)/'TOP SCORES'!J$8,0)</f>
        <v>0</v>
      </c>
      <c r="M143" s="16">
        <f>IFERROR(100*_xlfn.IFNA(VLOOKUP($B143,KviZDarije10!$A$1:$N$1000, 9, 0), 0)/'TOP SCORES'!K$8,0)</f>
        <v>0</v>
      </c>
      <c r="N143" s="16">
        <f>IFERROR(100*_xlfn.IFNA(VLOOKUP($B143,KviZDarije11!$A$1:$N$1000, 9, 0), 0)/'TOP SCORES'!L$8,0)</f>
        <v>0</v>
      </c>
    </row>
    <row r="144" spans="1:14">
      <c r="A144" s="19">
        <f ca="1">RANK(C144,C$2:C$998)</f>
        <v>99</v>
      </c>
      <c r="B144" s="6" t="s">
        <v>238</v>
      </c>
      <c r="C144" s="17" cm="1">
        <f t="array" aca="1" ref="C144" ca="1">SUM(LARGE(D144:N144,ROW(INDIRECT("1:2"))))</f>
        <v>94.545454545454547</v>
      </c>
      <c r="D144" s="16">
        <f>IFERROR(100*_xlfn.IFNA(VLOOKUP($B144,KviZDarije1!$A$1:$N$1000, 9, 0), 0)/'TOP SCORES'!B$8,0)</f>
        <v>0</v>
      </c>
      <c r="E144" s="16">
        <f>IFERROR(100*_xlfn.IFNA(VLOOKUP($B144,KviZDarije2!$A$1:$N$1000, 9, 0), 0)/'TOP SCORES'!C$8,0)</f>
        <v>40</v>
      </c>
      <c r="F144" s="16">
        <f>IFERROR(100*_xlfn.IFNA(VLOOKUP($B144,KviZDarije3!$A$1:$N$1000, 9, 0), 0)/'TOP SCORES'!D$8,0)</f>
        <v>54.545454545454547</v>
      </c>
      <c r="G144" s="16">
        <f>IFERROR(100*_xlfn.IFNA(VLOOKUP($B144,KviZDarije4!$A$1:$N$1000, 9, 0), 0)/'TOP SCORES'!E$8,0)</f>
        <v>0</v>
      </c>
      <c r="H144" s="16">
        <f>IFERROR(100*_xlfn.IFNA(VLOOKUP($B144,KviZDarije5!$A$1:$N$1000, 9, 0), 0)/'TOP SCORES'!F$8,0)</f>
        <v>0</v>
      </c>
      <c r="I144" s="16">
        <f>IFERROR(100*_xlfn.IFNA(VLOOKUP($B144,KviZDarije6!$A$1:$N$1000, 9, 0), 0)/'TOP SCORES'!G$8,0)</f>
        <v>0</v>
      </c>
      <c r="J144" s="16">
        <f>IFERROR(100*_xlfn.IFNA(VLOOKUP($B144,KviZDarije7!$A$1:$N$1000, 9, 0), 0)/'TOP SCORES'!H$8,0)</f>
        <v>0</v>
      </c>
      <c r="K144" s="16">
        <f>IFERROR(100*_xlfn.IFNA(VLOOKUP($B144,KviZDarije8!$A$1:$N$1000, 9, 0), 0)/'TOP SCORES'!I$8,0)</f>
        <v>0</v>
      </c>
      <c r="L144" s="16">
        <f>IFERROR(100*_xlfn.IFNA(VLOOKUP($B144,KviZDarije9!$A$1:$N$1000, 9, 0), 0)/'TOP SCORES'!J$8,0)</f>
        <v>0</v>
      </c>
      <c r="M144" s="16">
        <f>IFERROR(100*_xlfn.IFNA(VLOOKUP($B144,KviZDarije10!$A$1:$N$1000, 9, 0), 0)/'TOP SCORES'!K$8,0)</f>
        <v>0</v>
      </c>
      <c r="N144" s="16">
        <f>IFERROR(100*_xlfn.IFNA(VLOOKUP($B144,KviZDarije11!$A$1:$N$1000, 9, 0), 0)/'TOP SCORES'!L$8,0)</f>
        <v>0</v>
      </c>
    </row>
    <row r="145" spans="1:14">
      <c r="A145" s="19">
        <f ca="1">RANK(C145,C$2:C$998)</f>
        <v>142</v>
      </c>
      <c r="B145" s="6" t="s">
        <v>34</v>
      </c>
      <c r="C145" s="17" cm="1">
        <f t="array" aca="1" ref="C145" ca="1">SUM(LARGE(D145:N145,ROW(INDIRECT("1:2"))))</f>
        <v>54.545454545454547</v>
      </c>
      <c r="D145" s="16">
        <f>IFERROR(100*_xlfn.IFNA(VLOOKUP($B145,KviZDarije1!$A$1:$N$1000, 9, 0), 0)/'TOP SCORES'!B$8,0)</f>
        <v>0</v>
      </c>
      <c r="E145" s="16">
        <f>IFERROR(100*_xlfn.IFNA(VLOOKUP($B145,KviZDarije2!$A$1:$N$1000, 9, 0), 0)/'TOP SCORES'!C$8,0)</f>
        <v>0</v>
      </c>
      <c r="F145" s="16">
        <f>IFERROR(100*_xlfn.IFNA(VLOOKUP($B145,KviZDarije3!$A$1:$N$1000, 9, 0), 0)/'TOP SCORES'!D$8,0)</f>
        <v>54.545454545454547</v>
      </c>
      <c r="G145" s="16">
        <f>IFERROR(100*_xlfn.IFNA(VLOOKUP($B145,KviZDarije4!$A$1:$N$1000, 9, 0), 0)/'TOP SCORES'!E$8,0)</f>
        <v>0</v>
      </c>
      <c r="H145" s="16">
        <f>IFERROR(100*_xlfn.IFNA(VLOOKUP($B145,KviZDarije5!$A$1:$N$1000, 9, 0), 0)/'TOP SCORES'!F$8,0)</f>
        <v>0</v>
      </c>
      <c r="I145" s="16">
        <f>IFERROR(100*_xlfn.IFNA(VLOOKUP($B145,KviZDarije6!$A$1:$N$1000, 9, 0), 0)/'TOP SCORES'!G$8,0)</f>
        <v>0</v>
      </c>
      <c r="J145" s="16">
        <f>IFERROR(100*_xlfn.IFNA(VLOOKUP($B145,KviZDarije7!$A$1:$N$1000, 9, 0), 0)/'TOP SCORES'!H$8,0)</f>
        <v>0</v>
      </c>
      <c r="K145" s="16">
        <f>IFERROR(100*_xlfn.IFNA(VLOOKUP($B145,KviZDarije8!$A$1:$N$1000, 9, 0), 0)/'TOP SCORES'!I$8,0)</f>
        <v>0</v>
      </c>
      <c r="L145" s="16">
        <f>IFERROR(100*_xlfn.IFNA(VLOOKUP($B145,KviZDarije9!$A$1:$N$1000, 9, 0), 0)/'TOP SCORES'!J$8,0)</f>
        <v>0</v>
      </c>
      <c r="M145" s="16">
        <f>IFERROR(100*_xlfn.IFNA(VLOOKUP($B145,KviZDarije10!$A$1:$N$1000, 9, 0), 0)/'TOP SCORES'!K$8,0)</f>
        <v>0</v>
      </c>
      <c r="N145" s="16">
        <f>IFERROR(100*_xlfn.IFNA(VLOOKUP($B145,KviZDarije11!$A$1:$N$1000, 9, 0), 0)/'TOP SCORES'!L$8,0)</f>
        <v>0</v>
      </c>
    </row>
    <row r="146" spans="1:14">
      <c r="A146" s="19">
        <f ca="1">RANK(C146,C$2:C$998)</f>
        <v>142</v>
      </c>
      <c r="B146" s="6" t="s">
        <v>232</v>
      </c>
      <c r="C146" s="17" cm="1">
        <f t="array" aca="1" ref="C146" ca="1">SUM(LARGE(D146:N146,ROW(INDIRECT("1:2"))))</f>
        <v>54.545454545454547</v>
      </c>
      <c r="D146" s="16">
        <f>IFERROR(100*_xlfn.IFNA(VLOOKUP($B146,KviZDarije1!$A$1:$N$1000, 9, 0), 0)/'TOP SCORES'!B$8,0)</f>
        <v>0</v>
      </c>
      <c r="E146" s="16">
        <f>IFERROR(100*_xlfn.IFNA(VLOOKUP($B146,KviZDarije2!$A$1:$N$1000, 9, 0), 0)/'TOP SCORES'!C$8,0)</f>
        <v>0</v>
      </c>
      <c r="F146" s="16">
        <f>IFERROR(100*_xlfn.IFNA(VLOOKUP($B146,KviZDarije3!$A$1:$N$1000, 9, 0), 0)/'TOP SCORES'!D$8,0)</f>
        <v>54.545454545454547</v>
      </c>
      <c r="G146" s="16">
        <f>IFERROR(100*_xlfn.IFNA(VLOOKUP($B146,KviZDarije4!$A$1:$N$1000, 9, 0), 0)/'TOP SCORES'!E$8,0)</f>
        <v>0</v>
      </c>
      <c r="H146" s="16">
        <f>IFERROR(100*_xlfn.IFNA(VLOOKUP($B146,KviZDarije5!$A$1:$N$1000, 9, 0), 0)/'TOP SCORES'!F$8,0)</f>
        <v>0</v>
      </c>
      <c r="I146" s="16">
        <f>IFERROR(100*_xlfn.IFNA(VLOOKUP($B146,KviZDarije6!$A$1:$N$1000, 9, 0), 0)/'TOP SCORES'!G$8,0)</f>
        <v>0</v>
      </c>
      <c r="J146" s="16">
        <f>IFERROR(100*_xlfn.IFNA(VLOOKUP($B146,KviZDarije7!$A$1:$N$1000, 9, 0), 0)/'TOP SCORES'!H$8,0)</f>
        <v>0</v>
      </c>
      <c r="K146" s="16">
        <f>IFERROR(100*_xlfn.IFNA(VLOOKUP($B146,KviZDarije8!$A$1:$N$1000, 9, 0), 0)/'TOP SCORES'!I$8,0)</f>
        <v>0</v>
      </c>
      <c r="L146" s="16">
        <f>IFERROR(100*_xlfn.IFNA(VLOOKUP($B146,KviZDarije9!$A$1:$N$1000, 9, 0), 0)/'TOP SCORES'!J$8,0)</f>
        <v>0</v>
      </c>
      <c r="M146" s="16">
        <f>IFERROR(100*_xlfn.IFNA(VLOOKUP($B146,KviZDarije10!$A$1:$N$1000, 9, 0), 0)/'TOP SCORES'!K$8,0)</f>
        <v>0</v>
      </c>
      <c r="N146" s="16">
        <f>IFERROR(100*_xlfn.IFNA(VLOOKUP($B146,KviZDarije11!$A$1:$N$1000, 9, 0), 0)/'TOP SCORES'!L$8,0)</f>
        <v>0</v>
      </c>
    </row>
    <row r="147" spans="1:14">
      <c r="A147" s="19">
        <f ca="1">RANK(C147,C$2:C$998)</f>
        <v>146</v>
      </c>
      <c r="B147" s="6" t="s">
        <v>47</v>
      </c>
      <c r="C147" s="17" cm="1">
        <f t="array" aca="1" ref="C147" ca="1">SUM(LARGE(D147:N147,ROW(INDIRECT("1:2"))))</f>
        <v>50</v>
      </c>
      <c r="D147" s="16">
        <f>IFERROR(100*_xlfn.IFNA(VLOOKUP($B147,KviZDarije1!$A$1:$N$1000, 9, 0), 0)/'TOP SCORES'!B$8,0)</f>
        <v>0</v>
      </c>
      <c r="E147" s="16">
        <f>IFERROR(100*_xlfn.IFNA(VLOOKUP($B147,KviZDarije2!$A$1:$N$1000, 9, 0), 0)/'TOP SCORES'!C$8,0)</f>
        <v>50</v>
      </c>
      <c r="F147" s="16">
        <f>IFERROR(100*_xlfn.IFNA(VLOOKUP($B147,KviZDarije3!$A$1:$N$1000, 9, 0), 0)/'TOP SCORES'!D$8,0)</f>
        <v>0</v>
      </c>
      <c r="G147" s="16">
        <f>IFERROR(100*_xlfn.IFNA(VLOOKUP($B147,KviZDarije4!$A$1:$N$1000, 9, 0), 0)/'TOP SCORES'!E$8,0)</f>
        <v>0</v>
      </c>
      <c r="H147" s="16">
        <f>IFERROR(100*_xlfn.IFNA(VLOOKUP($B147,KviZDarije5!$A$1:$N$1000, 9, 0), 0)/'TOP SCORES'!F$8,0)</f>
        <v>0</v>
      </c>
      <c r="I147" s="16">
        <f>IFERROR(100*_xlfn.IFNA(VLOOKUP($B147,KviZDarije6!$A$1:$N$1000, 9, 0), 0)/'TOP SCORES'!G$8,0)</f>
        <v>0</v>
      </c>
      <c r="J147" s="16">
        <f>IFERROR(100*_xlfn.IFNA(VLOOKUP($B147,KviZDarije7!$A$1:$N$1000, 9, 0), 0)/'TOP SCORES'!H$8,0)</f>
        <v>0</v>
      </c>
      <c r="K147" s="16">
        <f>IFERROR(100*_xlfn.IFNA(VLOOKUP($B147,KviZDarije8!$A$1:$N$1000, 9, 0), 0)/'TOP SCORES'!I$8,0)</f>
        <v>0</v>
      </c>
      <c r="L147" s="16">
        <f>IFERROR(100*_xlfn.IFNA(VLOOKUP($B147,KviZDarije9!$A$1:$N$1000, 9, 0), 0)/'TOP SCORES'!J$8,0)</f>
        <v>0</v>
      </c>
      <c r="M147" s="16">
        <f>IFERROR(100*_xlfn.IFNA(VLOOKUP($B147,KviZDarije10!$A$1:$N$1000, 9, 0), 0)/'TOP SCORES'!K$8,0)</f>
        <v>0</v>
      </c>
      <c r="N147" s="16">
        <f>IFERROR(100*_xlfn.IFNA(VLOOKUP($B147,KviZDarije11!$A$1:$N$1000, 9, 0), 0)/'TOP SCORES'!L$8,0)</f>
        <v>0</v>
      </c>
    </row>
    <row r="148" spans="1:14">
      <c r="A148" s="19">
        <f ca="1">RANK(C148,C$2:C$998)</f>
        <v>146</v>
      </c>
      <c r="B148" s="10" t="s">
        <v>97</v>
      </c>
      <c r="C148" s="17" cm="1">
        <f t="array" aca="1" ref="C148" ca="1">SUM(LARGE(D148:N148,ROW(INDIRECT("1:2"))))</f>
        <v>50</v>
      </c>
      <c r="D148" s="16">
        <f>IFERROR(100*_xlfn.IFNA(VLOOKUP($B148,KviZDarije1!$A$1:$N$1000, 9, 0), 0)/'TOP SCORES'!B$8,0)</f>
        <v>50</v>
      </c>
      <c r="E148" s="16">
        <f>IFERROR(100*_xlfn.IFNA(VLOOKUP($B148,KviZDarije2!$A$1:$N$1000, 9, 0), 0)/'TOP SCORES'!C$8,0)</f>
        <v>0</v>
      </c>
      <c r="F148" s="16">
        <f>IFERROR(100*_xlfn.IFNA(VLOOKUP($B148,KviZDarije3!$A$1:$N$1000, 9, 0), 0)/'TOP SCORES'!D$8,0)</f>
        <v>0</v>
      </c>
      <c r="G148" s="16">
        <f>IFERROR(100*_xlfn.IFNA(VLOOKUP($B148,KviZDarije4!$A$1:$N$1000, 9, 0), 0)/'TOP SCORES'!E$8,0)</f>
        <v>0</v>
      </c>
      <c r="H148" s="16">
        <f>IFERROR(100*_xlfn.IFNA(VLOOKUP($B148,KviZDarije5!$A$1:$N$1000, 9, 0), 0)/'TOP SCORES'!F$8,0)</f>
        <v>0</v>
      </c>
      <c r="I148" s="16">
        <f>IFERROR(100*_xlfn.IFNA(VLOOKUP($B148,KviZDarije6!$A$1:$N$1000, 9, 0), 0)/'TOP SCORES'!G$8,0)</f>
        <v>0</v>
      </c>
      <c r="J148" s="16">
        <f>IFERROR(100*_xlfn.IFNA(VLOOKUP($B148,KviZDarije7!$A$1:$N$1000, 9, 0), 0)/'TOP SCORES'!H$8,0)</f>
        <v>0</v>
      </c>
      <c r="K148" s="16">
        <f>IFERROR(100*_xlfn.IFNA(VLOOKUP($B148,KviZDarije8!$A$1:$N$1000, 9, 0), 0)/'TOP SCORES'!I$8,0)</f>
        <v>0</v>
      </c>
      <c r="L148" s="16">
        <f>IFERROR(100*_xlfn.IFNA(VLOOKUP($B148,KviZDarije9!$A$1:$N$1000, 9, 0), 0)/'TOP SCORES'!J$8,0)</f>
        <v>0</v>
      </c>
      <c r="M148" s="16">
        <f>IFERROR(100*_xlfn.IFNA(VLOOKUP($B148,KviZDarije10!$A$1:$N$1000, 9, 0), 0)/'TOP SCORES'!K$8,0)</f>
        <v>0</v>
      </c>
      <c r="N148" s="16">
        <f>IFERROR(100*_xlfn.IFNA(VLOOKUP($B148,KviZDarije11!$A$1:$N$1000, 9, 0), 0)/'TOP SCORES'!L$8,0)</f>
        <v>0</v>
      </c>
    </row>
    <row r="149" spans="1:14">
      <c r="A149" s="19">
        <f ca="1">RANK(C149,C$2:C$998)</f>
        <v>146</v>
      </c>
      <c r="B149" s="45" t="s">
        <v>154</v>
      </c>
      <c r="C149" s="17" cm="1">
        <f t="array" aca="1" ref="C149" ca="1">SUM(LARGE(D149:N149,ROW(INDIRECT("1:2"))))</f>
        <v>50</v>
      </c>
      <c r="D149" s="16">
        <f>IFERROR(100*_xlfn.IFNA(VLOOKUP($B149,KviZDarije1!$A$1:$N$1000, 9, 0), 0)/'TOP SCORES'!B$8,0)</f>
        <v>50</v>
      </c>
      <c r="E149" s="16">
        <f>IFERROR(100*_xlfn.IFNA(VLOOKUP($B149,KviZDarije2!$A$1:$N$1000, 9, 0), 0)/'TOP SCORES'!C$8,0)</f>
        <v>0</v>
      </c>
      <c r="F149" s="16">
        <f>IFERROR(100*_xlfn.IFNA(VLOOKUP($B149,KviZDarije3!$A$1:$N$1000, 9, 0), 0)/'TOP SCORES'!D$8,0)</f>
        <v>0</v>
      </c>
      <c r="G149" s="16">
        <f>IFERROR(100*_xlfn.IFNA(VLOOKUP($B149,KviZDarije4!$A$1:$N$1000, 9, 0), 0)/'TOP SCORES'!E$8,0)</f>
        <v>0</v>
      </c>
      <c r="H149" s="16">
        <f>IFERROR(100*_xlfn.IFNA(VLOOKUP($B149,KviZDarije5!$A$1:$N$1000, 9, 0), 0)/'TOP SCORES'!F$8,0)</f>
        <v>0</v>
      </c>
      <c r="I149" s="16">
        <f>IFERROR(100*_xlfn.IFNA(VLOOKUP($B149,KviZDarije6!$A$1:$N$1000, 9, 0), 0)/'TOP SCORES'!G$8,0)</f>
        <v>0</v>
      </c>
      <c r="J149" s="16">
        <f>IFERROR(100*_xlfn.IFNA(VLOOKUP($B149,KviZDarije7!$A$1:$N$1000, 9, 0), 0)/'TOP SCORES'!H$8,0)</f>
        <v>0</v>
      </c>
      <c r="K149" s="16">
        <f>IFERROR(100*_xlfn.IFNA(VLOOKUP($B149,KviZDarije8!$A$1:$N$1000, 9, 0), 0)/'TOP SCORES'!I$8,0)</f>
        <v>0</v>
      </c>
      <c r="L149" s="16">
        <f>IFERROR(100*_xlfn.IFNA(VLOOKUP($B149,KviZDarije9!$A$1:$N$1000, 9, 0), 0)/'TOP SCORES'!J$8,0)</f>
        <v>0</v>
      </c>
      <c r="M149" s="16">
        <f>IFERROR(100*_xlfn.IFNA(VLOOKUP($B149,KviZDarije10!$A$1:$N$1000, 9, 0), 0)/'TOP SCORES'!K$8,0)</f>
        <v>0</v>
      </c>
      <c r="N149" s="16">
        <f>IFERROR(100*_xlfn.IFNA(VLOOKUP($B149,KviZDarije11!$A$1:$N$1000, 9, 0), 0)/'TOP SCORES'!L$8,0)</f>
        <v>0</v>
      </c>
    </row>
    <row r="150" spans="1:14">
      <c r="A150" s="19">
        <f ca="1">RANK(C150,C$2:C$998)</f>
        <v>146</v>
      </c>
      <c r="B150" s="6" t="s">
        <v>216</v>
      </c>
      <c r="C150" s="17" cm="1">
        <f t="array" aca="1" ref="C150" ca="1">SUM(LARGE(D150:N150,ROW(INDIRECT("1:2"))))</f>
        <v>50</v>
      </c>
      <c r="D150" s="16">
        <f>IFERROR(100*_xlfn.IFNA(VLOOKUP($B150,KviZDarije1!$A$1:$N$1000, 9, 0), 0)/'TOP SCORES'!B$8,0)</f>
        <v>0</v>
      </c>
      <c r="E150" s="16">
        <f>IFERROR(100*_xlfn.IFNA(VLOOKUP($B150,KviZDarije2!$A$1:$N$1000, 9, 0), 0)/'TOP SCORES'!C$8,0)</f>
        <v>50</v>
      </c>
      <c r="F150" s="16">
        <f>IFERROR(100*_xlfn.IFNA(VLOOKUP($B150,KviZDarije3!$A$1:$N$1000, 9, 0), 0)/'TOP SCORES'!D$8,0)</f>
        <v>0</v>
      </c>
      <c r="G150" s="16">
        <f>IFERROR(100*_xlfn.IFNA(VLOOKUP($B150,KviZDarije4!$A$1:$N$1000, 9, 0), 0)/'TOP SCORES'!E$8,0)</f>
        <v>0</v>
      </c>
      <c r="H150" s="16">
        <f>IFERROR(100*_xlfn.IFNA(VLOOKUP($B150,KviZDarije5!$A$1:$N$1000, 9, 0), 0)/'TOP SCORES'!F$8,0)</f>
        <v>0</v>
      </c>
      <c r="I150" s="16">
        <f>IFERROR(100*_xlfn.IFNA(VLOOKUP($B150,KviZDarije6!$A$1:$N$1000, 9, 0), 0)/'TOP SCORES'!G$8,0)</f>
        <v>0</v>
      </c>
      <c r="J150" s="16">
        <f>IFERROR(100*_xlfn.IFNA(VLOOKUP($B150,KviZDarije7!$A$1:$N$1000, 9, 0), 0)/'TOP SCORES'!H$8,0)</f>
        <v>0</v>
      </c>
      <c r="K150" s="16">
        <f>IFERROR(100*_xlfn.IFNA(VLOOKUP($B150,KviZDarije8!$A$1:$N$1000, 9, 0), 0)/'TOP SCORES'!I$8,0)</f>
        <v>0</v>
      </c>
      <c r="L150" s="16">
        <f>IFERROR(100*_xlfn.IFNA(VLOOKUP($B150,KviZDarije9!$A$1:$N$1000, 9, 0), 0)/'TOP SCORES'!J$8,0)</f>
        <v>0</v>
      </c>
      <c r="M150" s="16">
        <f>IFERROR(100*_xlfn.IFNA(VLOOKUP($B150,KviZDarije10!$A$1:$N$1000, 9, 0), 0)/'TOP SCORES'!K$8,0)</f>
        <v>0</v>
      </c>
      <c r="N150" s="16">
        <f>IFERROR(100*_xlfn.IFNA(VLOOKUP($B150,KviZDarije11!$A$1:$N$1000, 9, 0), 0)/'TOP SCORES'!L$8,0)</f>
        <v>0</v>
      </c>
    </row>
    <row r="151" spans="1:14">
      <c r="A151" s="19">
        <f ca="1">RANK(C151,C$2:C$998)</f>
        <v>150</v>
      </c>
      <c r="B151" s="14" t="s">
        <v>21</v>
      </c>
      <c r="C151" s="17" cm="1">
        <f t="array" aca="1" ref="C151" ca="1">SUM(LARGE(D151:N151,ROW(INDIRECT("1:2"))))</f>
        <v>47.272727272727273</v>
      </c>
      <c r="D151" s="16">
        <f>IFERROR(100*_xlfn.IFNA(VLOOKUP($B151,KviZDarije1!$A$1:$N$1000, 9, 0), 0)/'TOP SCORES'!B$8,0)</f>
        <v>20</v>
      </c>
      <c r="E151" s="16">
        <f>IFERROR(100*_xlfn.IFNA(VLOOKUP($B151,KviZDarije2!$A$1:$N$1000, 9, 0), 0)/'TOP SCORES'!C$8,0)</f>
        <v>20</v>
      </c>
      <c r="F151" s="16">
        <f>IFERROR(100*_xlfn.IFNA(VLOOKUP($B151,KviZDarije3!$A$1:$N$1000, 9, 0), 0)/'TOP SCORES'!D$8,0)</f>
        <v>27.272727272727273</v>
      </c>
      <c r="G151" s="16">
        <f>IFERROR(100*_xlfn.IFNA(VLOOKUP($B151,KviZDarije4!$A$1:$N$1000, 9, 0), 0)/'TOP SCORES'!E$8,0)</f>
        <v>0</v>
      </c>
      <c r="H151" s="16">
        <f>IFERROR(100*_xlfn.IFNA(VLOOKUP($B151,KviZDarije5!$A$1:$N$1000, 9, 0), 0)/'TOP SCORES'!F$8,0)</f>
        <v>0</v>
      </c>
      <c r="I151" s="16">
        <f>IFERROR(100*_xlfn.IFNA(VLOOKUP($B151,KviZDarije6!$A$1:$N$1000, 9, 0), 0)/'TOP SCORES'!G$8,0)</f>
        <v>0</v>
      </c>
      <c r="J151" s="16">
        <f>IFERROR(100*_xlfn.IFNA(VLOOKUP($B151,KviZDarije7!$A$1:$N$1000, 9, 0), 0)/'TOP SCORES'!H$8,0)</f>
        <v>0</v>
      </c>
      <c r="K151" s="16">
        <f>IFERROR(100*_xlfn.IFNA(VLOOKUP($B151,KviZDarije8!$A$1:$N$1000, 9, 0), 0)/'TOP SCORES'!I$8,0)</f>
        <v>0</v>
      </c>
      <c r="L151" s="16">
        <f>IFERROR(100*_xlfn.IFNA(VLOOKUP($B151,KviZDarije9!$A$1:$N$1000, 9, 0), 0)/'TOP SCORES'!J$8,0)</f>
        <v>0</v>
      </c>
      <c r="M151" s="16">
        <f>IFERROR(100*_xlfn.IFNA(VLOOKUP($B151,KviZDarije10!$A$1:$N$1000, 9, 0), 0)/'TOP SCORES'!K$8,0)</f>
        <v>0</v>
      </c>
      <c r="N151" s="16">
        <f>IFERROR(100*_xlfn.IFNA(VLOOKUP($B151,KviZDarije11!$A$1:$N$1000, 9, 0), 0)/'TOP SCORES'!L$8,0)</f>
        <v>0</v>
      </c>
    </row>
    <row r="152" spans="1:14">
      <c r="A152" s="19">
        <f ca="1">RANK(C152,C$2:C$998)</f>
        <v>150</v>
      </c>
      <c r="B152" s="14" t="s">
        <v>240</v>
      </c>
      <c r="C152" s="17" cm="1">
        <f t="array" aca="1" ref="C152" ca="1">SUM(LARGE(D152:N152,ROW(INDIRECT("1:2"))))</f>
        <v>47.272727272727273</v>
      </c>
      <c r="D152" s="16">
        <f>IFERROR(100*_xlfn.IFNA(VLOOKUP($B152,KviZDarije1!$A$1:$N$1000, 9, 0), 0)/'TOP SCORES'!B$8,0)</f>
        <v>20</v>
      </c>
      <c r="E152" s="16">
        <f>IFERROR(100*_xlfn.IFNA(VLOOKUP($B152,KviZDarije2!$A$1:$N$1000, 9, 0), 0)/'TOP SCORES'!C$8,0)</f>
        <v>0</v>
      </c>
      <c r="F152" s="16">
        <f>IFERROR(100*_xlfn.IFNA(VLOOKUP($B152,KviZDarije3!$A$1:$N$1000, 9, 0), 0)/'TOP SCORES'!D$8,0)</f>
        <v>27.272727272727273</v>
      </c>
      <c r="G152" s="16">
        <f>IFERROR(100*_xlfn.IFNA(VLOOKUP($B152,KviZDarije4!$A$1:$N$1000, 9, 0), 0)/'TOP SCORES'!E$8,0)</f>
        <v>0</v>
      </c>
      <c r="H152" s="16">
        <f>IFERROR(100*_xlfn.IFNA(VLOOKUP($B152,KviZDarije5!$A$1:$N$1000, 9, 0), 0)/'TOP SCORES'!F$8,0)</f>
        <v>0</v>
      </c>
      <c r="I152" s="16">
        <f>IFERROR(100*_xlfn.IFNA(VLOOKUP($B152,KviZDarije6!$A$1:$N$1000, 9, 0), 0)/'TOP SCORES'!G$8,0)</f>
        <v>0</v>
      </c>
      <c r="J152" s="16">
        <f>IFERROR(100*_xlfn.IFNA(VLOOKUP($B152,KviZDarije7!$A$1:$N$1000, 9, 0), 0)/'TOP SCORES'!H$8,0)</f>
        <v>0</v>
      </c>
      <c r="K152" s="16">
        <f>IFERROR(100*_xlfn.IFNA(VLOOKUP($B152,KviZDarije8!$A$1:$N$1000, 9, 0), 0)/'TOP SCORES'!I$8,0)</f>
        <v>0</v>
      </c>
      <c r="L152" s="16">
        <f>IFERROR(100*_xlfn.IFNA(VLOOKUP($B152,KviZDarije9!$A$1:$N$1000, 9, 0), 0)/'TOP SCORES'!J$8,0)</f>
        <v>0</v>
      </c>
      <c r="M152" s="16">
        <f>IFERROR(100*_xlfn.IFNA(VLOOKUP($B152,KviZDarije10!$A$1:$N$1000, 9, 0), 0)/'TOP SCORES'!K$8,0)</f>
        <v>0</v>
      </c>
      <c r="N152" s="16">
        <f>IFERROR(100*_xlfn.IFNA(VLOOKUP($B152,KviZDarije11!$A$1:$N$1000, 9, 0), 0)/'TOP SCORES'!L$8,0)</f>
        <v>0</v>
      </c>
    </row>
    <row r="153" spans="1:14">
      <c r="A153" s="19">
        <f ca="1">RANK(C153,C$2:C$998)</f>
        <v>184</v>
      </c>
      <c r="B153" s="6" t="s">
        <v>228</v>
      </c>
      <c r="C153" s="17" cm="1">
        <f t="array" aca="1" ref="C153" ca="1">SUM(LARGE(D153:N153,ROW(INDIRECT("1:2"))))</f>
        <v>0</v>
      </c>
      <c r="D153" s="16">
        <f>IFERROR(100*_xlfn.IFNA(VLOOKUP($B153,KviZDarije1!$A$1:$N$1000, 9, 0), 0)/'TOP SCORES'!B$8,0)</f>
        <v>0</v>
      </c>
      <c r="E153" s="16">
        <f>IFERROR(100*_xlfn.IFNA(VLOOKUP($B153,KviZDarije2!$A$1:$N$1000, 9, 0), 0)/'TOP SCORES'!C$8,0)</f>
        <v>0</v>
      </c>
      <c r="F153" s="16">
        <f>IFERROR(100*_xlfn.IFNA(VLOOKUP($B153,KviZDarije3!$A$1:$N$1000, 9, 0), 0)/'TOP SCORES'!D$8,0)</f>
        <v>0</v>
      </c>
      <c r="G153" s="16">
        <f>IFERROR(100*_xlfn.IFNA(VLOOKUP($B153,KviZDarije4!$A$1:$N$1000, 9, 0), 0)/'TOP SCORES'!E$8,0)</f>
        <v>0</v>
      </c>
      <c r="H153" s="16">
        <f>IFERROR(100*_xlfn.IFNA(VLOOKUP($B153,KviZDarije5!$A$1:$N$1000, 9, 0), 0)/'TOP SCORES'!F$8,0)</f>
        <v>0</v>
      </c>
      <c r="I153" s="16">
        <f>IFERROR(100*_xlfn.IFNA(VLOOKUP($B153,KviZDarije6!$A$1:$N$1000, 9, 0), 0)/'TOP SCORES'!G$8,0)</f>
        <v>0</v>
      </c>
      <c r="J153" s="16">
        <f>IFERROR(100*_xlfn.IFNA(VLOOKUP($B153,KviZDarije7!$A$1:$N$1000, 9, 0), 0)/'TOP SCORES'!H$8,0)</f>
        <v>0</v>
      </c>
      <c r="K153" s="16">
        <f>IFERROR(100*_xlfn.IFNA(VLOOKUP($B153,KviZDarije8!$A$1:$N$1000, 9, 0), 0)/'TOP SCORES'!I$8,0)</f>
        <v>0</v>
      </c>
      <c r="L153" s="16">
        <f>IFERROR(100*_xlfn.IFNA(VLOOKUP($B153,KviZDarije9!$A$1:$N$1000, 9, 0), 0)/'TOP SCORES'!J$8,0)</f>
        <v>0</v>
      </c>
      <c r="M153" s="16">
        <f>IFERROR(100*_xlfn.IFNA(VLOOKUP($B153,KviZDarije10!$A$1:$N$1000, 9, 0), 0)/'TOP SCORES'!K$8,0)</f>
        <v>0</v>
      </c>
      <c r="N153" s="16">
        <f>IFERROR(100*_xlfn.IFNA(VLOOKUP($B153,KviZDarije11!$A$1:$N$1000, 9, 0), 0)/'TOP SCORES'!L$8,0)</f>
        <v>0</v>
      </c>
    </row>
    <row r="154" spans="1:14">
      <c r="A154" s="19">
        <f ca="1">RANK(C154,C$2:C$998)</f>
        <v>152</v>
      </c>
      <c r="B154" s="6" t="s">
        <v>222</v>
      </c>
      <c r="C154" s="17" cm="1">
        <f t="array" aca="1" ref="C154" ca="1">SUM(LARGE(D154:N154,ROW(INDIRECT("1:2"))))</f>
        <v>40</v>
      </c>
      <c r="D154" s="16">
        <f>IFERROR(100*_xlfn.IFNA(VLOOKUP($B154,KviZDarije1!$A$1:$N$1000, 9, 0), 0)/'TOP SCORES'!B$8,0)</f>
        <v>0</v>
      </c>
      <c r="E154" s="16">
        <f>IFERROR(100*_xlfn.IFNA(VLOOKUP($B154,KviZDarije2!$A$1:$N$1000, 9, 0), 0)/'TOP SCORES'!C$8,0)</f>
        <v>40</v>
      </c>
      <c r="F154" s="16">
        <f>IFERROR(100*_xlfn.IFNA(VLOOKUP($B154,KviZDarije3!$A$1:$N$1000, 9, 0), 0)/'TOP SCORES'!D$8,0)</f>
        <v>0</v>
      </c>
      <c r="G154" s="16">
        <f>IFERROR(100*_xlfn.IFNA(VLOOKUP($B154,KviZDarije4!$A$1:$N$1000, 9, 0), 0)/'TOP SCORES'!E$8,0)</f>
        <v>0</v>
      </c>
      <c r="H154" s="16">
        <f>IFERROR(100*_xlfn.IFNA(VLOOKUP($B154,KviZDarije5!$A$1:$N$1000, 9, 0), 0)/'TOP SCORES'!F$8,0)</f>
        <v>0</v>
      </c>
      <c r="I154" s="16">
        <f>IFERROR(100*_xlfn.IFNA(VLOOKUP($B154,KviZDarije6!$A$1:$N$1000, 9, 0), 0)/'TOP SCORES'!G$8,0)</f>
        <v>0</v>
      </c>
      <c r="J154" s="16">
        <f>IFERROR(100*_xlfn.IFNA(VLOOKUP($B154,KviZDarije7!$A$1:$N$1000, 9, 0), 0)/'TOP SCORES'!H$8,0)</f>
        <v>0</v>
      </c>
      <c r="K154" s="16">
        <f>IFERROR(100*_xlfn.IFNA(VLOOKUP($B154,KviZDarije8!$A$1:$N$1000, 9, 0), 0)/'TOP SCORES'!I$8,0)</f>
        <v>0</v>
      </c>
      <c r="L154" s="16">
        <f>IFERROR(100*_xlfn.IFNA(VLOOKUP($B154,KviZDarije9!$A$1:$N$1000, 9, 0), 0)/'TOP SCORES'!J$8,0)</f>
        <v>0</v>
      </c>
      <c r="M154" s="16">
        <f>IFERROR(100*_xlfn.IFNA(VLOOKUP($B154,KviZDarije10!$A$1:$N$1000, 9, 0), 0)/'TOP SCORES'!K$8,0)</f>
        <v>0</v>
      </c>
      <c r="N154" s="16">
        <f>IFERROR(100*_xlfn.IFNA(VLOOKUP($B154,KviZDarije11!$A$1:$N$1000, 9, 0), 0)/'TOP SCORES'!L$8,0)</f>
        <v>0</v>
      </c>
    </row>
    <row r="155" spans="1:14">
      <c r="A155" s="19">
        <f ca="1">RANK(C155,C$2:C$998)</f>
        <v>152</v>
      </c>
      <c r="B155" s="14" t="s">
        <v>46</v>
      </c>
      <c r="C155" s="17" cm="1">
        <f t="array" aca="1" ref="C155" ca="1">SUM(LARGE(D155:N155,ROW(INDIRECT("1:2"))))</f>
        <v>40</v>
      </c>
      <c r="D155" s="16">
        <f>IFERROR(100*_xlfn.IFNA(VLOOKUP($B155,KviZDarije1!$A$1:$N$1000, 9, 0), 0)/'TOP SCORES'!B$8,0)</f>
        <v>40</v>
      </c>
      <c r="E155" s="16">
        <f>IFERROR(100*_xlfn.IFNA(VLOOKUP($B155,KviZDarije2!$A$1:$N$1000, 9, 0), 0)/'TOP SCORES'!C$8,0)</f>
        <v>0</v>
      </c>
      <c r="F155" s="16">
        <f>IFERROR(100*_xlfn.IFNA(VLOOKUP($B155,KviZDarije3!$A$1:$N$1000, 9, 0), 0)/'TOP SCORES'!D$8,0)</f>
        <v>0</v>
      </c>
      <c r="G155" s="16">
        <f>IFERROR(100*_xlfn.IFNA(VLOOKUP($B155,KviZDarije4!$A$1:$N$1000, 9, 0), 0)/'TOP SCORES'!E$8,0)</f>
        <v>0</v>
      </c>
      <c r="H155" s="16">
        <f>IFERROR(100*_xlfn.IFNA(VLOOKUP($B155,KviZDarije5!$A$1:$N$1000, 9, 0), 0)/'TOP SCORES'!F$8,0)</f>
        <v>0</v>
      </c>
      <c r="I155" s="16">
        <f>IFERROR(100*_xlfn.IFNA(VLOOKUP($B155,KviZDarije6!$A$1:$N$1000, 9, 0), 0)/'TOP SCORES'!G$8,0)</f>
        <v>0</v>
      </c>
      <c r="J155" s="16">
        <f>IFERROR(100*_xlfn.IFNA(VLOOKUP($B155,KviZDarije7!$A$1:$N$1000, 9, 0), 0)/'TOP SCORES'!H$8,0)</f>
        <v>0</v>
      </c>
      <c r="K155" s="16">
        <f>IFERROR(100*_xlfn.IFNA(VLOOKUP($B155,KviZDarije8!$A$1:$N$1000, 9, 0), 0)/'TOP SCORES'!I$8,0)</f>
        <v>0</v>
      </c>
      <c r="L155" s="16">
        <f>IFERROR(100*_xlfn.IFNA(VLOOKUP($B155,KviZDarije9!$A$1:$N$1000, 9, 0), 0)/'TOP SCORES'!J$8,0)</f>
        <v>0</v>
      </c>
      <c r="M155" s="16">
        <f>IFERROR(100*_xlfn.IFNA(VLOOKUP($B155,KviZDarije10!$A$1:$N$1000, 9, 0), 0)/'TOP SCORES'!K$8,0)</f>
        <v>0</v>
      </c>
      <c r="N155" s="16">
        <f>IFERROR(100*_xlfn.IFNA(VLOOKUP($B155,KviZDarije11!$A$1:$N$1000, 9, 0), 0)/'TOP SCORES'!L$8,0)</f>
        <v>0</v>
      </c>
    </row>
    <row r="156" spans="1:14">
      <c r="A156" s="19">
        <f ca="1">RANK(C156,C$2:C$998)</f>
        <v>152</v>
      </c>
      <c r="B156" s="6" t="s">
        <v>211</v>
      </c>
      <c r="C156" s="17" cm="1">
        <f t="array" aca="1" ref="C156" ca="1">SUM(LARGE(D156:N156,ROW(INDIRECT("1:2"))))</f>
        <v>40</v>
      </c>
      <c r="D156" s="16">
        <f>IFERROR(100*_xlfn.IFNA(VLOOKUP($B156,KviZDarije1!$A$1:$N$1000, 9, 0), 0)/'TOP SCORES'!B$8,0)</f>
        <v>0</v>
      </c>
      <c r="E156" s="16">
        <f>IFERROR(100*_xlfn.IFNA(VLOOKUP($B156,KviZDarije2!$A$1:$N$1000, 9, 0), 0)/'TOP SCORES'!C$8,0)</f>
        <v>40</v>
      </c>
      <c r="F156" s="16">
        <f>IFERROR(100*_xlfn.IFNA(VLOOKUP($B156,KviZDarije3!$A$1:$N$1000, 9, 0), 0)/'TOP SCORES'!D$8,0)</f>
        <v>0</v>
      </c>
      <c r="G156" s="16">
        <f>IFERROR(100*_xlfn.IFNA(VLOOKUP($B156,KviZDarije4!$A$1:$N$1000, 9, 0), 0)/'TOP SCORES'!E$8,0)</f>
        <v>0</v>
      </c>
      <c r="H156" s="16">
        <f>IFERROR(100*_xlfn.IFNA(VLOOKUP($B156,KviZDarije5!$A$1:$N$1000, 9, 0), 0)/'TOP SCORES'!F$8,0)</f>
        <v>0</v>
      </c>
      <c r="I156" s="16">
        <f>IFERROR(100*_xlfn.IFNA(VLOOKUP($B156,KviZDarije6!$A$1:$N$1000, 9, 0), 0)/'TOP SCORES'!G$8,0)</f>
        <v>0</v>
      </c>
      <c r="J156" s="16">
        <f>IFERROR(100*_xlfn.IFNA(VLOOKUP($B156,KviZDarije7!$A$1:$N$1000, 9, 0), 0)/'TOP SCORES'!H$8,0)</f>
        <v>0</v>
      </c>
      <c r="K156" s="16">
        <f>IFERROR(100*_xlfn.IFNA(VLOOKUP($B156,KviZDarije8!$A$1:$N$1000, 9, 0), 0)/'TOP SCORES'!I$8,0)</f>
        <v>0</v>
      </c>
      <c r="L156" s="16">
        <f>IFERROR(100*_xlfn.IFNA(VLOOKUP($B156,KviZDarije9!$A$1:$N$1000, 9, 0), 0)/'TOP SCORES'!J$8,0)</f>
        <v>0</v>
      </c>
      <c r="M156" s="16">
        <f>IFERROR(100*_xlfn.IFNA(VLOOKUP($B156,KviZDarije10!$A$1:$N$1000, 9, 0), 0)/'TOP SCORES'!K$8,0)</f>
        <v>0</v>
      </c>
      <c r="N156" s="16">
        <f>IFERROR(100*_xlfn.IFNA(VLOOKUP($B156,KviZDarije11!$A$1:$N$1000, 9, 0), 0)/'TOP SCORES'!L$8,0)</f>
        <v>0</v>
      </c>
    </row>
    <row r="157" spans="1:14">
      <c r="A157" s="19">
        <f ca="1">RANK(C157,C$2:C$998)</f>
        <v>152</v>
      </c>
      <c r="B157" s="10" t="s">
        <v>150</v>
      </c>
      <c r="C157" s="17" cm="1">
        <f t="array" aca="1" ref="C157" ca="1">SUM(LARGE(D157:N157,ROW(INDIRECT("1:2"))))</f>
        <v>40</v>
      </c>
      <c r="D157" s="16">
        <f>IFERROR(100*_xlfn.IFNA(VLOOKUP($B157,KviZDarije1!$A$1:$N$1000, 9, 0), 0)/'TOP SCORES'!B$8,0)</f>
        <v>40</v>
      </c>
      <c r="E157" s="16">
        <f>IFERROR(100*_xlfn.IFNA(VLOOKUP($B157,KviZDarije2!$A$1:$N$1000, 9, 0), 0)/'TOP SCORES'!C$8,0)</f>
        <v>0</v>
      </c>
      <c r="F157" s="16">
        <f>IFERROR(100*_xlfn.IFNA(VLOOKUP($B157,KviZDarije3!$A$1:$N$1000, 9, 0), 0)/'TOP SCORES'!D$8,0)</f>
        <v>0</v>
      </c>
      <c r="G157" s="16">
        <f>IFERROR(100*_xlfn.IFNA(VLOOKUP($B157,KviZDarije4!$A$1:$N$1000, 9, 0), 0)/'TOP SCORES'!E$8,0)</f>
        <v>0</v>
      </c>
      <c r="H157" s="16">
        <f>IFERROR(100*_xlfn.IFNA(VLOOKUP($B157,KviZDarije5!$A$1:$N$1000, 9, 0), 0)/'TOP SCORES'!F$8,0)</f>
        <v>0</v>
      </c>
      <c r="I157" s="16">
        <f>IFERROR(100*_xlfn.IFNA(VLOOKUP($B157,KviZDarije6!$A$1:$N$1000, 9, 0), 0)/'TOP SCORES'!G$8,0)</f>
        <v>0</v>
      </c>
      <c r="J157" s="16">
        <f>IFERROR(100*_xlfn.IFNA(VLOOKUP($B157,KviZDarije7!$A$1:$N$1000, 9, 0), 0)/'TOP SCORES'!H$8,0)</f>
        <v>0</v>
      </c>
      <c r="K157" s="16">
        <f>IFERROR(100*_xlfn.IFNA(VLOOKUP($B157,KviZDarije8!$A$1:$N$1000, 9, 0), 0)/'TOP SCORES'!I$8,0)</f>
        <v>0</v>
      </c>
      <c r="L157" s="16">
        <f>IFERROR(100*_xlfn.IFNA(VLOOKUP($B157,KviZDarije9!$A$1:$N$1000, 9, 0), 0)/'TOP SCORES'!J$8,0)</f>
        <v>0</v>
      </c>
      <c r="M157" s="16">
        <f>IFERROR(100*_xlfn.IFNA(VLOOKUP($B157,KviZDarije10!$A$1:$N$1000, 9, 0), 0)/'TOP SCORES'!K$8,0)</f>
        <v>0</v>
      </c>
      <c r="N157" s="16">
        <f>IFERROR(100*_xlfn.IFNA(VLOOKUP($B157,KviZDarije11!$A$1:$N$1000, 9, 0), 0)/'TOP SCORES'!L$8,0)</f>
        <v>0</v>
      </c>
    </row>
    <row r="158" spans="1:14">
      <c r="A158" s="19">
        <f ca="1">RANK(C158,C$2:C$998)</f>
        <v>152</v>
      </c>
      <c r="B158" s="6" t="s">
        <v>143</v>
      </c>
      <c r="C158" s="17" cm="1">
        <f t="array" aca="1" ref="C158" ca="1">SUM(LARGE(D158:N158,ROW(INDIRECT("1:2"))))</f>
        <v>40</v>
      </c>
      <c r="D158" s="16">
        <f>IFERROR(100*_xlfn.IFNA(VLOOKUP($B158,KviZDarije1!$A$1:$N$1000, 9, 0), 0)/'TOP SCORES'!B$8,0)</f>
        <v>0</v>
      </c>
      <c r="E158" s="16">
        <f>IFERROR(100*_xlfn.IFNA(VLOOKUP($B158,KviZDarije2!$A$1:$N$1000, 9, 0), 0)/'TOP SCORES'!C$8,0)</f>
        <v>40</v>
      </c>
      <c r="F158" s="16">
        <f>IFERROR(100*_xlfn.IFNA(VLOOKUP($B158,KviZDarije3!$A$1:$N$1000, 9, 0), 0)/'TOP SCORES'!D$8,0)</f>
        <v>0</v>
      </c>
      <c r="G158" s="16">
        <f>IFERROR(100*_xlfn.IFNA(VLOOKUP($B158,KviZDarije4!$A$1:$N$1000, 9, 0), 0)/'TOP SCORES'!E$8,0)</f>
        <v>0</v>
      </c>
      <c r="H158" s="16">
        <f>IFERROR(100*_xlfn.IFNA(VLOOKUP($B158,KviZDarije5!$A$1:$N$1000, 9, 0), 0)/'TOP SCORES'!F$8,0)</f>
        <v>0</v>
      </c>
      <c r="I158" s="16">
        <f>IFERROR(100*_xlfn.IFNA(VLOOKUP($B158,KviZDarije6!$A$1:$N$1000, 9, 0), 0)/'TOP SCORES'!G$8,0)</f>
        <v>0</v>
      </c>
      <c r="J158" s="16">
        <f>IFERROR(100*_xlfn.IFNA(VLOOKUP($B158,KviZDarije7!$A$1:$N$1000, 9, 0), 0)/'TOP SCORES'!H$8,0)</f>
        <v>0</v>
      </c>
      <c r="K158" s="16">
        <f>IFERROR(100*_xlfn.IFNA(VLOOKUP($B158,KviZDarije8!$A$1:$N$1000, 9, 0), 0)/'TOP SCORES'!I$8,0)</f>
        <v>0</v>
      </c>
      <c r="L158" s="16">
        <f>IFERROR(100*_xlfn.IFNA(VLOOKUP($B158,KviZDarije9!$A$1:$N$1000, 9, 0), 0)/'TOP SCORES'!J$8,0)</f>
        <v>0</v>
      </c>
      <c r="M158" s="16">
        <f>IFERROR(100*_xlfn.IFNA(VLOOKUP($B158,KviZDarije10!$A$1:$N$1000, 9, 0), 0)/'TOP SCORES'!K$8,0)</f>
        <v>0</v>
      </c>
      <c r="N158" s="16">
        <f>IFERROR(100*_xlfn.IFNA(VLOOKUP($B158,KviZDarije11!$A$1:$N$1000, 9, 0), 0)/'TOP SCORES'!L$8,0)</f>
        <v>0</v>
      </c>
    </row>
    <row r="159" spans="1:14">
      <c r="A159" s="19">
        <f ca="1">RANK(C159,C$2:C$998)</f>
        <v>184</v>
      </c>
      <c r="B159" s="6" t="s">
        <v>215</v>
      </c>
      <c r="C159" s="17" cm="1">
        <f t="array" aca="1" ref="C159" ca="1">SUM(LARGE(D159:N159,ROW(INDIRECT("1:2"))))</f>
        <v>0</v>
      </c>
      <c r="D159" s="16">
        <f>IFERROR(100*_xlfn.IFNA(VLOOKUP($B159,KviZDarije1!$A$1:$N$1000, 9, 0), 0)/'TOP SCORES'!B$8,0)</f>
        <v>0</v>
      </c>
      <c r="E159" s="16">
        <f>IFERROR(100*_xlfn.IFNA(VLOOKUP($B159,KviZDarije2!$A$1:$N$1000, 9, 0), 0)/'TOP SCORES'!C$8,0)</f>
        <v>0</v>
      </c>
      <c r="F159" s="16">
        <f>IFERROR(100*_xlfn.IFNA(VLOOKUP($B159,KviZDarije3!$A$1:$N$1000, 9, 0), 0)/'TOP SCORES'!D$8,0)</f>
        <v>0</v>
      </c>
      <c r="G159" s="16">
        <f>IFERROR(100*_xlfn.IFNA(VLOOKUP($B159,KviZDarije4!$A$1:$N$1000, 9, 0), 0)/'TOP SCORES'!E$8,0)</f>
        <v>0</v>
      </c>
      <c r="H159" s="16">
        <f>IFERROR(100*_xlfn.IFNA(VLOOKUP($B159,KviZDarije5!$A$1:$N$1000, 9, 0), 0)/'TOP SCORES'!F$8,0)</f>
        <v>0</v>
      </c>
      <c r="I159" s="16">
        <f>IFERROR(100*_xlfn.IFNA(VLOOKUP($B159,KviZDarije6!$A$1:$N$1000, 9, 0), 0)/'TOP SCORES'!G$8,0)</f>
        <v>0</v>
      </c>
      <c r="J159" s="16">
        <f>IFERROR(100*_xlfn.IFNA(VLOOKUP($B159,KviZDarije7!$A$1:$N$1000, 9, 0), 0)/'TOP SCORES'!H$8,0)</f>
        <v>0</v>
      </c>
      <c r="K159" s="16">
        <f>IFERROR(100*_xlfn.IFNA(VLOOKUP($B159,KviZDarije8!$A$1:$N$1000, 9, 0), 0)/'TOP SCORES'!I$8,0)</f>
        <v>0</v>
      </c>
      <c r="L159" s="16">
        <f>IFERROR(100*_xlfn.IFNA(VLOOKUP($B159,KviZDarije9!$A$1:$N$1000, 9, 0), 0)/'TOP SCORES'!J$8,0)</f>
        <v>0</v>
      </c>
      <c r="M159" s="16">
        <f>IFERROR(100*_xlfn.IFNA(VLOOKUP($B159,KviZDarije10!$A$1:$N$1000, 9, 0), 0)/'TOP SCORES'!K$8,0)</f>
        <v>0</v>
      </c>
      <c r="N159" s="16">
        <f>IFERROR(100*_xlfn.IFNA(VLOOKUP($B159,KviZDarije11!$A$1:$N$1000, 9, 0), 0)/'TOP SCORES'!L$8,0)</f>
        <v>0</v>
      </c>
    </row>
    <row r="160" spans="1:14">
      <c r="A160" s="19">
        <f ca="1">RANK(C160,C$2:C$998)</f>
        <v>157</v>
      </c>
      <c r="B160" s="6" t="s">
        <v>132</v>
      </c>
      <c r="C160" s="17" cm="1">
        <f t="array" aca="1" ref="C160" ca="1">SUM(LARGE(D160:N160,ROW(INDIRECT("1:2"))))</f>
        <v>36.363636363636367</v>
      </c>
      <c r="D160" s="16">
        <f>IFERROR(100*_xlfn.IFNA(VLOOKUP($B160,KviZDarije1!$A$1:$N$1000, 9, 0), 0)/'TOP SCORES'!B$8,0)</f>
        <v>0</v>
      </c>
      <c r="E160" s="16">
        <f>IFERROR(100*_xlfn.IFNA(VLOOKUP($B160,KviZDarije2!$A$1:$N$1000, 9, 0), 0)/'TOP SCORES'!C$8,0)</f>
        <v>0</v>
      </c>
      <c r="F160" s="16">
        <f>IFERROR(100*_xlfn.IFNA(VLOOKUP($B160,KviZDarije3!$A$1:$N$1000, 9, 0), 0)/'TOP SCORES'!D$8,0)</f>
        <v>36.363636363636367</v>
      </c>
      <c r="G160" s="16">
        <f>IFERROR(100*_xlfn.IFNA(VLOOKUP($B160,KviZDarije4!$A$1:$N$1000, 9, 0), 0)/'TOP SCORES'!E$8,0)</f>
        <v>0</v>
      </c>
      <c r="H160" s="16">
        <f>IFERROR(100*_xlfn.IFNA(VLOOKUP($B160,KviZDarije5!$A$1:$N$1000, 9, 0), 0)/'TOP SCORES'!F$8,0)</f>
        <v>0</v>
      </c>
      <c r="I160" s="16">
        <f>IFERROR(100*_xlfn.IFNA(VLOOKUP($B160,KviZDarije6!$A$1:$N$1000, 9, 0), 0)/'TOP SCORES'!G$8,0)</f>
        <v>0</v>
      </c>
      <c r="J160" s="16">
        <f>IFERROR(100*_xlfn.IFNA(VLOOKUP($B160,KviZDarije7!$A$1:$N$1000, 9, 0), 0)/'TOP SCORES'!H$8,0)</f>
        <v>0</v>
      </c>
      <c r="K160" s="16">
        <f>IFERROR(100*_xlfn.IFNA(VLOOKUP($B160,KviZDarije8!$A$1:$N$1000, 9, 0), 0)/'TOP SCORES'!I$8,0)</f>
        <v>0</v>
      </c>
      <c r="L160" s="16">
        <f>IFERROR(100*_xlfn.IFNA(VLOOKUP($B160,KviZDarije9!$A$1:$N$1000, 9, 0), 0)/'TOP SCORES'!J$8,0)</f>
        <v>0</v>
      </c>
      <c r="M160" s="16">
        <f>IFERROR(100*_xlfn.IFNA(VLOOKUP($B160,KviZDarije10!$A$1:$N$1000, 9, 0), 0)/'TOP SCORES'!K$8,0)</f>
        <v>0</v>
      </c>
      <c r="N160" s="16">
        <f>IFERROR(100*_xlfn.IFNA(VLOOKUP($B160,KviZDarije11!$A$1:$N$1000, 9, 0), 0)/'TOP SCORES'!L$8,0)</f>
        <v>0</v>
      </c>
    </row>
    <row r="161" spans="1:14">
      <c r="A161" s="19">
        <f ca="1">RANK(C161,C$2:C$998)</f>
        <v>184</v>
      </c>
      <c r="B161" s="6" t="s">
        <v>241</v>
      </c>
      <c r="C161" s="17" cm="1">
        <f t="array" aca="1" ref="C161" ca="1">SUM(LARGE(D161:N161,ROW(INDIRECT("1:2"))))</f>
        <v>0</v>
      </c>
      <c r="D161" s="16">
        <f>IFERROR(100*_xlfn.IFNA(VLOOKUP($B161,KviZDarije1!$A$1:$N$1000, 9, 0), 0)/'TOP SCORES'!B$8,0)</f>
        <v>0</v>
      </c>
      <c r="E161" s="16">
        <f>IFERROR(100*_xlfn.IFNA(VLOOKUP($B161,KviZDarije2!$A$1:$N$1000, 9, 0), 0)/'TOP SCORES'!C$8,0)</f>
        <v>0</v>
      </c>
      <c r="F161" s="16">
        <f>IFERROR(100*_xlfn.IFNA(VLOOKUP($B161,KviZDarije3!$A$1:$N$1000, 9, 0), 0)/'TOP SCORES'!D$8,0)</f>
        <v>0</v>
      </c>
      <c r="G161" s="16">
        <f>IFERROR(100*_xlfn.IFNA(VLOOKUP($B161,KviZDarije4!$A$1:$N$1000, 9, 0), 0)/'TOP SCORES'!E$8,0)</f>
        <v>0</v>
      </c>
      <c r="H161" s="16">
        <f>IFERROR(100*_xlfn.IFNA(VLOOKUP($B161,KviZDarije5!$A$1:$N$1000, 9, 0), 0)/'TOP SCORES'!F$8,0)</f>
        <v>0</v>
      </c>
      <c r="I161" s="16">
        <f>IFERROR(100*_xlfn.IFNA(VLOOKUP($B161,KviZDarije6!$A$1:$N$1000, 9, 0), 0)/'TOP SCORES'!G$8,0)</f>
        <v>0</v>
      </c>
      <c r="J161" s="16">
        <f>IFERROR(100*_xlfn.IFNA(VLOOKUP($B161,KviZDarije7!$A$1:$N$1000, 9, 0), 0)/'TOP SCORES'!H$8,0)</f>
        <v>0</v>
      </c>
      <c r="K161" s="16">
        <f>IFERROR(100*_xlfn.IFNA(VLOOKUP($B161,KviZDarije8!$A$1:$N$1000, 9, 0), 0)/'TOP SCORES'!I$8,0)</f>
        <v>0</v>
      </c>
      <c r="L161" s="16">
        <f>IFERROR(100*_xlfn.IFNA(VLOOKUP($B161,KviZDarije9!$A$1:$N$1000, 9, 0), 0)/'TOP SCORES'!J$8,0)</f>
        <v>0</v>
      </c>
      <c r="M161" s="16">
        <f>IFERROR(100*_xlfn.IFNA(VLOOKUP($B161,KviZDarije10!$A$1:$N$1000, 9, 0), 0)/'TOP SCORES'!K$8,0)</f>
        <v>0</v>
      </c>
      <c r="N161" s="16">
        <f>IFERROR(100*_xlfn.IFNA(VLOOKUP($B161,KviZDarije11!$A$1:$N$1000, 9, 0), 0)/'TOP SCORES'!L$8,0)</f>
        <v>0</v>
      </c>
    </row>
    <row r="162" spans="1:14">
      <c r="A162" s="19">
        <f ca="1">RANK(C162,C$2:C$998)</f>
        <v>157</v>
      </c>
      <c r="B162" s="6" t="s">
        <v>239</v>
      </c>
      <c r="C162" s="17" cm="1">
        <f t="array" aca="1" ref="C162" ca="1">SUM(LARGE(D162:N162,ROW(INDIRECT("1:2"))))</f>
        <v>36.363636363636367</v>
      </c>
      <c r="D162" s="16">
        <f>IFERROR(100*_xlfn.IFNA(VLOOKUP($B162,KviZDarije1!$A$1:$N$1000, 9, 0), 0)/'TOP SCORES'!B$8,0)</f>
        <v>0</v>
      </c>
      <c r="E162" s="16">
        <f>IFERROR(100*_xlfn.IFNA(VLOOKUP($B162,KviZDarije2!$A$1:$N$1000, 9, 0), 0)/'TOP SCORES'!C$8,0)</f>
        <v>0</v>
      </c>
      <c r="F162" s="16">
        <f>IFERROR(100*_xlfn.IFNA(VLOOKUP($B162,KviZDarije3!$A$1:$N$1000, 9, 0), 0)/'TOP SCORES'!D$8,0)</f>
        <v>36.363636363636367</v>
      </c>
      <c r="G162" s="16">
        <f>IFERROR(100*_xlfn.IFNA(VLOOKUP($B162,KviZDarije4!$A$1:$N$1000, 9, 0), 0)/'TOP SCORES'!E$8,0)</f>
        <v>0</v>
      </c>
      <c r="H162" s="16">
        <f>IFERROR(100*_xlfn.IFNA(VLOOKUP($B162,KviZDarije5!$A$1:$N$1000, 9, 0), 0)/'TOP SCORES'!F$8,0)</f>
        <v>0</v>
      </c>
      <c r="I162" s="16">
        <f>IFERROR(100*_xlfn.IFNA(VLOOKUP($B162,KviZDarije6!$A$1:$N$1000, 9, 0), 0)/'TOP SCORES'!G$8,0)</f>
        <v>0</v>
      </c>
      <c r="J162" s="16">
        <f>IFERROR(100*_xlfn.IFNA(VLOOKUP($B162,KviZDarije7!$A$1:$N$1000, 9, 0), 0)/'TOP SCORES'!H$8,0)</f>
        <v>0</v>
      </c>
      <c r="K162" s="16">
        <f>IFERROR(100*_xlfn.IFNA(VLOOKUP($B162,KviZDarije8!$A$1:$N$1000, 9, 0), 0)/'TOP SCORES'!I$8,0)</f>
        <v>0</v>
      </c>
      <c r="L162" s="16">
        <f>IFERROR(100*_xlfn.IFNA(VLOOKUP($B162,KviZDarije9!$A$1:$N$1000, 9, 0), 0)/'TOP SCORES'!J$8,0)</f>
        <v>0</v>
      </c>
      <c r="M162" s="16">
        <f>IFERROR(100*_xlfn.IFNA(VLOOKUP($B162,KviZDarije10!$A$1:$N$1000, 9, 0), 0)/'TOP SCORES'!K$8,0)</f>
        <v>0</v>
      </c>
      <c r="N162" s="16">
        <f>IFERROR(100*_xlfn.IFNA(VLOOKUP($B162,KviZDarije11!$A$1:$N$1000, 9, 0), 0)/'TOP SCORES'!L$8,0)</f>
        <v>0</v>
      </c>
    </row>
    <row r="163" spans="1:14">
      <c r="A163" s="19">
        <f ca="1">RANK(C163,C$2:C$998)</f>
        <v>157</v>
      </c>
      <c r="B163" s="6" t="s">
        <v>243</v>
      </c>
      <c r="C163" s="17" cm="1">
        <f t="array" aca="1" ref="C163" ca="1">SUM(LARGE(D163:N163,ROW(INDIRECT("1:2"))))</f>
        <v>36.363636363636367</v>
      </c>
      <c r="D163" s="16">
        <f>IFERROR(100*_xlfn.IFNA(VLOOKUP($B163,KviZDarije1!$A$1:$N$1000, 9, 0), 0)/'TOP SCORES'!B$8,0)</f>
        <v>0</v>
      </c>
      <c r="E163" s="16">
        <f>IFERROR(100*_xlfn.IFNA(VLOOKUP($B163,KviZDarije2!$A$1:$N$1000, 9, 0), 0)/'TOP SCORES'!C$8,0)</f>
        <v>0</v>
      </c>
      <c r="F163" s="16">
        <f>IFERROR(100*_xlfn.IFNA(VLOOKUP($B163,KviZDarije3!$A$1:$N$1000, 9, 0), 0)/'TOP SCORES'!D$8,0)</f>
        <v>36.363636363636367</v>
      </c>
      <c r="G163" s="16">
        <f>IFERROR(100*_xlfn.IFNA(VLOOKUP($B163,KviZDarije4!$A$1:$N$1000, 9, 0), 0)/'TOP SCORES'!E$8,0)</f>
        <v>0</v>
      </c>
      <c r="H163" s="16">
        <f>IFERROR(100*_xlfn.IFNA(VLOOKUP($B163,KviZDarije5!$A$1:$N$1000, 9, 0), 0)/'TOP SCORES'!F$8,0)</f>
        <v>0</v>
      </c>
      <c r="I163" s="16">
        <f>IFERROR(100*_xlfn.IFNA(VLOOKUP($B163,KviZDarije6!$A$1:$N$1000, 9, 0), 0)/'TOP SCORES'!G$8,0)</f>
        <v>0</v>
      </c>
      <c r="J163" s="16">
        <f>IFERROR(100*_xlfn.IFNA(VLOOKUP($B163,KviZDarije7!$A$1:$N$1000, 9, 0), 0)/'TOP SCORES'!H$8,0)</f>
        <v>0</v>
      </c>
      <c r="K163" s="16">
        <f>IFERROR(100*_xlfn.IFNA(VLOOKUP($B163,KviZDarije8!$A$1:$N$1000, 9, 0), 0)/'TOP SCORES'!I$8,0)</f>
        <v>0</v>
      </c>
      <c r="L163" s="16">
        <f>IFERROR(100*_xlfn.IFNA(VLOOKUP($B163,KviZDarije9!$A$1:$N$1000, 9, 0), 0)/'TOP SCORES'!J$8,0)</f>
        <v>0</v>
      </c>
      <c r="M163" s="16">
        <f>IFERROR(100*_xlfn.IFNA(VLOOKUP($B163,KviZDarije10!$A$1:$N$1000, 9, 0), 0)/'TOP SCORES'!K$8,0)</f>
        <v>0</v>
      </c>
      <c r="N163" s="16">
        <f>IFERROR(100*_xlfn.IFNA(VLOOKUP($B163,KviZDarije11!$A$1:$N$1000, 9, 0), 0)/'TOP SCORES'!L$8,0)</f>
        <v>0</v>
      </c>
    </row>
    <row r="164" spans="1:14">
      <c r="A164" s="19">
        <f ca="1">RANK(C164,C$2:C$998)</f>
        <v>157</v>
      </c>
      <c r="B164" s="6" t="s">
        <v>233</v>
      </c>
      <c r="C164" s="17" cm="1">
        <f t="array" aca="1" ref="C164" ca="1">SUM(LARGE(D164:N164,ROW(INDIRECT("1:2"))))</f>
        <v>36.363636363636367</v>
      </c>
      <c r="D164" s="16">
        <f>IFERROR(100*_xlfn.IFNA(VLOOKUP($B164,KviZDarije1!$A$1:$N$1000, 9, 0), 0)/'TOP SCORES'!B$8,0)</f>
        <v>0</v>
      </c>
      <c r="E164" s="16">
        <f>IFERROR(100*_xlfn.IFNA(VLOOKUP($B164,KviZDarije2!$A$1:$N$1000, 9, 0), 0)/'TOP SCORES'!C$8,0)</f>
        <v>0</v>
      </c>
      <c r="F164" s="16">
        <f>IFERROR(100*_xlfn.IFNA(VLOOKUP($B164,KviZDarije3!$A$1:$N$1000, 9, 0), 0)/'TOP SCORES'!D$8,0)</f>
        <v>36.363636363636367</v>
      </c>
      <c r="G164" s="16">
        <f>IFERROR(100*_xlfn.IFNA(VLOOKUP($B164,KviZDarije4!$A$1:$N$1000, 9, 0), 0)/'TOP SCORES'!E$8,0)</f>
        <v>0</v>
      </c>
      <c r="H164" s="16">
        <f>IFERROR(100*_xlfn.IFNA(VLOOKUP($B164,KviZDarije5!$A$1:$N$1000, 9, 0), 0)/'TOP SCORES'!F$8,0)</f>
        <v>0</v>
      </c>
      <c r="I164" s="16">
        <f>IFERROR(100*_xlfn.IFNA(VLOOKUP($B164,KviZDarije6!$A$1:$N$1000, 9, 0), 0)/'TOP SCORES'!G$8,0)</f>
        <v>0</v>
      </c>
      <c r="J164" s="16">
        <f>IFERROR(100*_xlfn.IFNA(VLOOKUP($B164,KviZDarije7!$A$1:$N$1000, 9, 0), 0)/'TOP SCORES'!H$8,0)</f>
        <v>0</v>
      </c>
      <c r="K164" s="16">
        <f>IFERROR(100*_xlfn.IFNA(VLOOKUP($B164,KviZDarije8!$A$1:$N$1000, 9, 0), 0)/'TOP SCORES'!I$8,0)</f>
        <v>0</v>
      </c>
      <c r="L164" s="16">
        <f>IFERROR(100*_xlfn.IFNA(VLOOKUP($B164,KviZDarije9!$A$1:$N$1000, 9, 0), 0)/'TOP SCORES'!J$8,0)</f>
        <v>0</v>
      </c>
      <c r="M164" s="16">
        <f>IFERROR(100*_xlfn.IFNA(VLOOKUP($B164,KviZDarije10!$A$1:$N$1000, 9, 0), 0)/'TOP SCORES'!K$8,0)</f>
        <v>0</v>
      </c>
      <c r="N164" s="16">
        <f>IFERROR(100*_xlfn.IFNA(VLOOKUP($B164,KviZDarije11!$A$1:$N$1000, 9, 0), 0)/'TOP SCORES'!L$8,0)</f>
        <v>0</v>
      </c>
    </row>
    <row r="165" spans="1:14">
      <c r="A165" s="19">
        <f ca="1">RANK(C165,C$2:C$998)</f>
        <v>157</v>
      </c>
      <c r="B165" s="6" t="s">
        <v>138</v>
      </c>
      <c r="C165" s="17" cm="1">
        <f t="array" aca="1" ref="C165" ca="1">SUM(LARGE(D165:N165,ROW(INDIRECT("1:2"))))</f>
        <v>36.363636363636367</v>
      </c>
      <c r="D165" s="16">
        <f>IFERROR(100*_xlfn.IFNA(VLOOKUP($B165,KviZDarije1!$A$1:$N$1000, 9, 0), 0)/'TOP SCORES'!B$8,0)</f>
        <v>0</v>
      </c>
      <c r="E165" s="16">
        <f>IFERROR(100*_xlfn.IFNA(VLOOKUP($B165,KviZDarije2!$A$1:$N$1000, 9, 0), 0)/'TOP SCORES'!C$8,0)</f>
        <v>0</v>
      </c>
      <c r="F165" s="16">
        <f>IFERROR(100*_xlfn.IFNA(VLOOKUP($B165,KviZDarije3!$A$1:$N$1000, 9, 0), 0)/'TOP SCORES'!D$8,0)</f>
        <v>36.363636363636367</v>
      </c>
      <c r="G165" s="16">
        <f>IFERROR(100*_xlfn.IFNA(VLOOKUP($B165,KviZDarije4!$A$1:$N$1000, 9, 0), 0)/'TOP SCORES'!E$8,0)</f>
        <v>0</v>
      </c>
      <c r="H165" s="16">
        <f>IFERROR(100*_xlfn.IFNA(VLOOKUP($B165,KviZDarije5!$A$1:$N$1000, 9, 0), 0)/'TOP SCORES'!F$8,0)</f>
        <v>0</v>
      </c>
      <c r="I165" s="16">
        <f>IFERROR(100*_xlfn.IFNA(VLOOKUP($B165,KviZDarije6!$A$1:$N$1000, 9, 0), 0)/'TOP SCORES'!G$8,0)</f>
        <v>0</v>
      </c>
      <c r="J165" s="16">
        <f>IFERROR(100*_xlfn.IFNA(VLOOKUP($B165,KviZDarije7!$A$1:$N$1000, 9, 0), 0)/'TOP SCORES'!H$8,0)</f>
        <v>0</v>
      </c>
      <c r="K165" s="16">
        <f>IFERROR(100*_xlfn.IFNA(VLOOKUP($B165,KviZDarije8!$A$1:$N$1000, 9, 0), 0)/'TOP SCORES'!I$8,0)</f>
        <v>0</v>
      </c>
      <c r="L165" s="16">
        <f>IFERROR(100*_xlfn.IFNA(VLOOKUP($B165,KviZDarije9!$A$1:$N$1000, 9, 0), 0)/'TOP SCORES'!J$8,0)</f>
        <v>0</v>
      </c>
      <c r="M165" s="16">
        <f>IFERROR(100*_xlfn.IFNA(VLOOKUP($B165,KviZDarije10!$A$1:$N$1000, 9, 0), 0)/'TOP SCORES'!K$8,0)</f>
        <v>0</v>
      </c>
      <c r="N165" s="16">
        <f>IFERROR(100*_xlfn.IFNA(VLOOKUP($B165,KviZDarije11!$A$1:$N$1000, 9, 0), 0)/'TOP SCORES'!L$8,0)</f>
        <v>0</v>
      </c>
    </row>
    <row r="166" spans="1:14">
      <c r="A166" s="19">
        <f ca="1">RANK(C166,C$2:C$998)</f>
        <v>157</v>
      </c>
      <c r="B166" s="6" t="s">
        <v>237</v>
      </c>
      <c r="C166" s="17" cm="1">
        <f t="array" aca="1" ref="C166" ca="1">SUM(LARGE(D166:N166,ROW(INDIRECT("1:2"))))</f>
        <v>36.363636363636367</v>
      </c>
      <c r="D166" s="16">
        <f>IFERROR(100*_xlfn.IFNA(VLOOKUP($B166,KviZDarije1!$A$1:$N$1000, 9, 0), 0)/'TOP SCORES'!B$8,0)</f>
        <v>0</v>
      </c>
      <c r="E166" s="16">
        <f>IFERROR(100*_xlfn.IFNA(VLOOKUP($B166,KviZDarije2!$A$1:$N$1000, 9, 0), 0)/'TOP SCORES'!C$8,0)</f>
        <v>0</v>
      </c>
      <c r="F166" s="16">
        <f>IFERROR(100*_xlfn.IFNA(VLOOKUP($B166,KviZDarije3!$A$1:$N$1000, 9, 0), 0)/'TOP SCORES'!D$8,0)</f>
        <v>36.363636363636367</v>
      </c>
      <c r="G166" s="16">
        <f>IFERROR(100*_xlfn.IFNA(VLOOKUP($B166,KviZDarije4!$A$1:$N$1000, 9, 0), 0)/'TOP SCORES'!E$8,0)</f>
        <v>0</v>
      </c>
      <c r="H166" s="16">
        <f>IFERROR(100*_xlfn.IFNA(VLOOKUP($B166,KviZDarije5!$A$1:$N$1000, 9, 0), 0)/'TOP SCORES'!F$8,0)</f>
        <v>0</v>
      </c>
      <c r="I166" s="16">
        <f>IFERROR(100*_xlfn.IFNA(VLOOKUP($B166,KviZDarije6!$A$1:$N$1000, 9, 0), 0)/'TOP SCORES'!G$8,0)</f>
        <v>0</v>
      </c>
      <c r="J166" s="16">
        <f>IFERROR(100*_xlfn.IFNA(VLOOKUP($B166,KviZDarije7!$A$1:$N$1000, 9, 0), 0)/'TOP SCORES'!H$8,0)</f>
        <v>0</v>
      </c>
      <c r="K166" s="16">
        <f>IFERROR(100*_xlfn.IFNA(VLOOKUP($B166,KviZDarije8!$A$1:$N$1000, 9, 0), 0)/'TOP SCORES'!I$8,0)</f>
        <v>0</v>
      </c>
      <c r="L166" s="16">
        <f>IFERROR(100*_xlfn.IFNA(VLOOKUP($B166,KviZDarije9!$A$1:$N$1000, 9, 0), 0)/'TOP SCORES'!J$8,0)</f>
        <v>0</v>
      </c>
      <c r="M166" s="16">
        <f>IFERROR(100*_xlfn.IFNA(VLOOKUP($B166,KviZDarije10!$A$1:$N$1000, 9, 0), 0)/'TOP SCORES'!K$8,0)</f>
        <v>0</v>
      </c>
      <c r="N166" s="16">
        <f>IFERROR(100*_xlfn.IFNA(VLOOKUP($B166,KviZDarije11!$A$1:$N$1000, 9, 0), 0)/'TOP SCORES'!L$8,0)</f>
        <v>0</v>
      </c>
    </row>
    <row r="167" spans="1:14">
      <c r="A167" s="19">
        <f ca="1">RANK(C167,C$2:C$998)</f>
        <v>157</v>
      </c>
      <c r="B167" s="6" t="s">
        <v>155</v>
      </c>
      <c r="C167" s="17" cm="1">
        <f t="array" aca="1" ref="C167" ca="1">SUM(LARGE(D167:N167,ROW(INDIRECT("1:2"))))</f>
        <v>36.363636363636367</v>
      </c>
      <c r="D167" s="16">
        <f>IFERROR(100*_xlfn.IFNA(VLOOKUP($B167,KviZDarije1!$A$1:$N$1000, 9, 0), 0)/'TOP SCORES'!B$8,0)</f>
        <v>0</v>
      </c>
      <c r="E167" s="16">
        <f>IFERROR(100*_xlfn.IFNA(VLOOKUP($B167,KviZDarije2!$A$1:$N$1000, 9, 0), 0)/'TOP SCORES'!C$8,0)</f>
        <v>0</v>
      </c>
      <c r="F167" s="16">
        <f>IFERROR(100*_xlfn.IFNA(VLOOKUP($B167,KviZDarije3!$A$1:$N$1000, 9, 0), 0)/'TOP SCORES'!D$8,0)</f>
        <v>36.363636363636367</v>
      </c>
      <c r="G167" s="16">
        <f>IFERROR(100*_xlfn.IFNA(VLOOKUP($B167,KviZDarije4!$A$1:$N$1000, 9, 0), 0)/'TOP SCORES'!E$8,0)</f>
        <v>0</v>
      </c>
      <c r="H167" s="16">
        <f>IFERROR(100*_xlfn.IFNA(VLOOKUP($B167,KviZDarije5!$A$1:$N$1000, 9, 0), 0)/'TOP SCORES'!F$8,0)</f>
        <v>0</v>
      </c>
      <c r="I167" s="16">
        <f>IFERROR(100*_xlfn.IFNA(VLOOKUP($B167,KviZDarije6!$A$1:$N$1000, 9, 0), 0)/'TOP SCORES'!G$8,0)</f>
        <v>0</v>
      </c>
      <c r="J167" s="16">
        <f>IFERROR(100*_xlfn.IFNA(VLOOKUP($B167,KviZDarije7!$A$1:$N$1000, 9, 0), 0)/'TOP SCORES'!H$8,0)</f>
        <v>0</v>
      </c>
      <c r="K167" s="16">
        <f>IFERROR(100*_xlfn.IFNA(VLOOKUP($B167,KviZDarije8!$A$1:$N$1000, 9, 0), 0)/'TOP SCORES'!I$8,0)</f>
        <v>0</v>
      </c>
      <c r="L167" s="16">
        <f>IFERROR(100*_xlfn.IFNA(VLOOKUP($B167,KviZDarije9!$A$1:$N$1000, 9, 0), 0)/'TOP SCORES'!J$8,0)</f>
        <v>0</v>
      </c>
      <c r="M167" s="16">
        <f>IFERROR(100*_xlfn.IFNA(VLOOKUP($B167,KviZDarije10!$A$1:$N$1000, 9, 0), 0)/'TOP SCORES'!K$8,0)</f>
        <v>0</v>
      </c>
      <c r="N167" s="16">
        <f>IFERROR(100*_xlfn.IFNA(VLOOKUP($B167,KviZDarije11!$A$1:$N$1000, 9, 0), 0)/'TOP SCORES'!L$8,0)</f>
        <v>0</v>
      </c>
    </row>
    <row r="168" spans="1:14">
      <c r="A168" s="19">
        <f ca="1">RANK(C168,C$2:C$998)</f>
        <v>164</v>
      </c>
      <c r="B168" s="6" t="s">
        <v>219</v>
      </c>
      <c r="C168" s="17" cm="1">
        <f t="array" aca="1" ref="C168" ca="1">SUM(LARGE(D168:N168,ROW(INDIRECT("1:2"))))</f>
        <v>30</v>
      </c>
      <c r="D168" s="16">
        <f>IFERROR(100*_xlfn.IFNA(VLOOKUP($B168,KviZDarije1!$A$1:$N$1000, 9, 0), 0)/'TOP SCORES'!B$8,0)</f>
        <v>0</v>
      </c>
      <c r="E168" s="16">
        <f>IFERROR(100*_xlfn.IFNA(VLOOKUP($B168,KviZDarije2!$A$1:$N$1000, 9, 0), 0)/'TOP SCORES'!C$8,0)</f>
        <v>30</v>
      </c>
      <c r="F168" s="16">
        <f>IFERROR(100*_xlfn.IFNA(VLOOKUP($B168,KviZDarije3!$A$1:$N$1000, 9, 0), 0)/'TOP SCORES'!D$8,0)</f>
        <v>0</v>
      </c>
      <c r="G168" s="16">
        <f>IFERROR(100*_xlfn.IFNA(VLOOKUP($B168,KviZDarije4!$A$1:$N$1000, 9, 0), 0)/'TOP SCORES'!E$8,0)</f>
        <v>0</v>
      </c>
      <c r="H168" s="16">
        <f>IFERROR(100*_xlfn.IFNA(VLOOKUP($B168,KviZDarije5!$A$1:$N$1000, 9, 0), 0)/'TOP SCORES'!F$8,0)</f>
        <v>0</v>
      </c>
      <c r="I168" s="16">
        <f>IFERROR(100*_xlfn.IFNA(VLOOKUP($B168,KviZDarije6!$A$1:$N$1000, 9, 0), 0)/'TOP SCORES'!G$8,0)</f>
        <v>0</v>
      </c>
      <c r="J168" s="16">
        <f>IFERROR(100*_xlfn.IFNA(VLOOKUP($B168,KviZDarije7!$A$1:$N$1000, 9, 0), 0)/'TOP SCORES'!H$8,0)</f>
        <v>0</v>
      </c>
      <c r="K168" s="16">
        <f>IFERROR(100*_xlfn.IFNA(VLOOKUP($B168,KviZDarije8!$A$1:$N$1000, 9, 0), 0)/'TOP SCORES'!I$8,0)</f>
        <v>0</v>
      </c>
      <c r="L168" s="16">
        <f>IFERROR(100*_xlfn.IFNA(VLOOKUP($B168,KviZDarije9!$A$1:$N$1000, 9, 0), 0)/'TOP SCORES'!J$8,0)</f>
        <v>0</v>
      </c>
      <c r="M168" s="16">
        <f>IFERROR(100*_xlfn.IFNA(VLOOKUP($B168,KviZDarije10!$A$1:$N$1000, 9, 0), 0)/'TOP SCORES'!K$8,0)</f>
        <v>0</v>
      </c>
      <c r="N168" s="16">
        <f>IFERROR(100*_xlfn.IFNA(VLOOKUP($B168,KviZDarije11!$A$1:$N$1000, 9, 0), 0)/'TOP SCORES'!L$8,0)</f>
        <v>0</v>
      </c>
    </row>
    <row r="169" spans="1:14">
      <c r="A169" s="19">
        <f ca="1">RANK(C169,C$2:C$998)</f>
        <v>164</v>
      </c>
      <c r="B169" s="45" t="s">
        <v>203</v>
      </c>
      <c r="C169" s="17" cm="1">
        <f t="array" aca="1" ref="C169" ca="1">SUM(LARGE(D169:N169,ROW(INDIRECT("1:2"))))</f>
        <v>30</v>
      </c>
      <c r="D169" s="16">
        <f>IFERROR(100*_xlfn.IFNA(VLOOKUP($B169,KviZDarije1!$A$1:$N$1000, 9, 0), 0)/'TOP SCORES'!B$8,0)</f>
        <v>30</v>
      </c>
      <c r="E169" s="16">
        <f>IFERROR(100*_xlfn.IFNA(VLOOKUP($B169,KviZDarije2!$A$1:$N$1000, 9, 0), 0)/'TOP SCORES'!C$8,0)</f>
        <v>0</v>
      </c>
      <c r="F169" s="16">
        <f>IFERROR(100*_xlfn.IFNA(VLOOKUP($B169,KviZDarije3!$A$1:$N$1000, 9, 0), 0)/'TOP SCORES'!D$8,0)</f>
        <v>0</v>
      </c>
      <c r="G169" s="16">
        <f>IFERROR(100*_xlfn.IFNA(VLOOKUP($B169,KviZDarije4!$A$1:$N$1000, 9, 0), 0)/'TOP SCORES'!E$8,0)</f>
        <v>0</v>
      </c>
      <c r="H169" s="16">
        <f>IFERROR(100*_xlfn.IFNA(VLOOKUP($B169,KviZDarije5!$A$1:$N$1000, 9, 0), 0)/'TOP SCORES'!F$8,0)</f>
        <v>0</v>
      </c>
      <c r="I169" s="16">
        <f>IFERROR(100*_xlfn.IFNA(VLOOKUP($B169,KviZDarije6!$A$1:$N$1000, 9, 0), 0)/'TOP SCORES'!G$8,0)</f>
        <v>0</v>
      </c>
      <c r="J169" s="16">
        <f>IFERROR(100*_xlfn.IFNA(VLOOKUP($B169,KviZDarije7!$A$1:$N$1000, 9, 0), 0)/'TOP SCORES'!H$8,0)</f>
        <v>0</v>
      </c>
      <c r="K169" s="16">
        <f>IFERROR(100*_xlfn.IFNA(VLOOKUP($B169,KviZDarije8!$A$1:$N$1000, 9, 0), 0)/'TOP SCORES'!I$8,0)</f>
        <v>0</v>
      </c>
      <c r="L169" s="16">
        <f>IFERROR(100*_xlfn.IFNA(VLOOKUP($B169,KviZDarije9!$A$1:$N$1000, 9, 0), 0)/'TOP SCORES'!J$8,0)</f>
        <v>0</v>
      </c>
      <c r="M169" s="16">
        <f>IFERROR(100*_xlfn.IFNA(VLOOKUP($B169,KviZDarije10!$A$1:$N$1000, 9, 0), 0)/'TOP SCORES'!K$8,0)</f>
        <v>0</v>
      </c>
      <c r="N169" s="16">
        <f>IFERROR(100*_xlfn.IFNA(VLOOKUP($B169,KviZDarije11!$A$1:$N$1000, 9, 0), 0)/'TOP SCORES'!L$8,0)</f>
        <v>0</v>
      </c>
    </row>
    <row r="170" spans="1:14">
      <c r="A170" s="19">
        <f ca="1">RANK(C170,C$2:C$998)</f>
        <v>164</v>
      </c>
      <c r="B170" s="45" t="s">
        <v>197</v>
      </c>
      <c r="C170" s="17" cm="1">
        <f t="array" aca="1" ref="C170" ca="1">SUM(LARGE(D170:N170,ROW(INDIRECT("1:2"))))</f>
        <v>30</v>
      </c>
      <c r="D170" s="16">
        <f>IFERROR(100*_xlfn.IFNA(VLOOKUP($B170,KviZDarije1!$A$1:$N$1000, 9, 0), 0)/'TOP SCORES'!B$8,0)</f>
        <v>30</v>
      </c>
      <c r="E170" s="16">
        <f>IFERROR(100*_xlfn.IFNA(VLOOKUP($B170,KviZDarije2!$A$1:$N$1000, 9, 0), 0)/'TOP SCORES'!C$8,0)</f>
        <v>0</v>
      </c>
      <c r="F170" s="16">
        <f>IFERROR(100*_xlfn.IFNA(VLOOKUP($B170,KviZDarije3!$A$1:$N$1000, 9, 0), 0)/'TOP SCORES'!D$8,0)</f>
        <v>0</v>
      </c>
      <c r="G170" s="16">
        <f>IFERROR(100*_xlfn.IFNA(VLOOKUP($B170,KviZDarije4!$A$1:$N$1000, 9, 0), 0)/'TOP SCORES'!E$8,0)</f>
        <v>0</v>
      </c>
      <c r="H170" s="16">
        <f>IFERROR(100*_xlfn.IFNA(VLOOKUP($B170,KviZDarije5!$A$1:$N$1000, 9, 0), 0)/'TOP SCORES'!F$8,0)</f>
        <v>0</v>
      </c>
      <c r="I170" s="16">
        <f>IFERROR(100*_xlfn.IFNA(VLOOKUP($B170,KviZDarije6!$A$1:$N$1000, 9, 0), 0)/'TOP SCORES'!G$8,0)</f>
        <v>0</v>
      </c>
      <c r="J170" s="16">
        <f>IFERROR(100*_xlfn.IFNA(VLOOKUP($B170,KviZDarije7!$A$1:$N$1000, 9, 0), 0)/'TOP SCORES'!H$8,0)</f>
        <v>0</v>
      </c>
      <c r="K170" s="16">
        <f>IFERROR(100*_xlfn.IFNA(VLOOKUP($B170,KviZDarije8!$A$1:$N$1000, 9, 0), 0)/'TOP SCORES'!I$8,0)</f>
        <v>0</v>
      </c>
      <c r="L170" s="16">
        <f>IFERROR(100*_xlfn.IFNA(VLOOKUP($B170,KviZDarije9!$A$1:$N$1000, 9, 0), 0)/'TOP SCORES'!J$8,0)</f>
        <v>0</v>
      </c>
      <c r="M170" s="16">
        <f>IFERROR(100*_xlfn.IFNA(VLOOKUP($B170,KviZDarije10!$A$1:$N$1000, 9, 0), 0)/'TOP SCORES'!K$8,0)</f>
        <v>0</v>
      </c>
      <c r="N170" s="16">
        <f>IFERROR(100*_xlfn.IFNA(VLOOKUP($B170,KviZDarije11!$A$1:$N$1000, 9, 0), 0)/'TOP SCORES'!L$8,0)</f>
        <v>0</v>
      </c>
    </row>
    <row r="171" spans="1:14">
      <c r="A171" s="19">
        <f ca="1">RANK(C171,C$2:C$998)</f>
        <v>164</v>
      </c>
      <c r="B171" s="6" t="s">
        <v>221</v>
      </c>
      <c r="C171" s="17" cm="1">
        <f t="array" aca="1" ref="C171" ca="1">SUM(LARGE(D171:N171,ROW(INDIRECT("1:2"))))</f>
        <v>30</v>
      </c>
      <c r="D171" s="16">
        <f>IFERROR(100*_xlfn.IFNA(VLOOKUP($B171,KviZDarije1!$A$1:$N$1000, 9, 0), 0)/'TOP SCORES'!B$8,0)</f>
        <v>0</v>
      </c>
      <c r="E171" s="16">
        <f>IFERROR(100*_xlfn.IFNA(VLOOKUP($B171,KviZDarije2!$A$1:$N$1000, 9, 0), 0)/'TOP SCORES'!C$8,0)</f>
        <v>30</v>
      </c>
      <c r="F171" s="16">
        <f>IFERROR(100*_xlfn.IFNA(VLOOKUP($B171,KviZDarije3!$A$1:$N$1000, 9, 0), 0)/'TOP SCORES'!D$8,0)</f>
        <v>0</v>
      </c>
      <c r="G171" s="16">
        <f>IFERROR(100*_xlfn.IFNA(VLOOKUP($B171,KviZDarije4!$A$1:$N$1000, 9, 0), 0)/'TOP SCORES'!E$8,0)</f>
        <v>0</v>
      </c>
      <c r="H171" s="16">
        <f>IFERROR(100*_xlfn.IFNA(VLOOKUP($B171,KviZDarije5!$A$1:$N$1000, 9, 0), 0)/'TOP SCORES'!F$8,0)</f>
        <v>0</v>
      </c>
      <c r="I171" s="16">
        <f>IFERROR(100*_xlfn.IFNA(VLOOKUP($B171,KviZDarije6!$A$1:$N$1000, 9, 0), 0)/'TOP SCORES'!G$8,0)</f>
        <v>0</v>
      </c>
      <c r="J171" s="16">
        <f>IFERROR(100*_xlfn.IFNA(VLOOKUP($B171,KviZDarije7!$A$1:$N$1000, 9, 0), 0)/'TOP SCORES'!H$8,0)</f>
        <v>0</v>
      </c>
      <c r="K171" s="16">
        <f>IFERROR(100*_xlfn.IFNA(VLOOKUP($B171,KviZDarije8!$A$1:$N$1000, 9, 0), 0)/'TOP SCORES'!I$8,0)</f>
        <v>0</v>
      </c>
      <c r="L171" s="16">
        <f>IFERROR(100*_xlfn.IFNA(VLOOKUP($B171,KviZDarije9!$A$1:$N$1000, 9, 0), 0)/'TOP SCORES'!J$8,0)</f>
        <v>0</v>
      </c>
      <c r="M171" s="16">
        <f>IFERROR(100*_xlfn.IFNA(VLOOKUP($B171,KviZDarije10!$A$1:$N$1000, 9, 0), 0)/'TOP SCORES'!K$8,0)</f>
        <v>0</v>
      </c>
      <c r="N171" s="16">
        <f>IFERROR(100*_xlfn.IFNA(VLOOKUP($B171,KviZDarije11!$A$1:$N$1000, 9, 0), 0)/'TOP SCORES'!L$8,0)</f>
        <v>0</v>
      </c>
    </row>
    <row r="172" spans="1:14">
      <c r="A172" s="19">
        <f ca="1">RANK(C172,C$2:C$998)</f>
        <v>164</v>
      </c>
      <c r="B172" s="6" t="s">
        <v>212</v>
      </c>
      <c r="C172" s="17" cm="1">
        <f t="array" aca="1" ref="C172" ca="1">SUM(LARGE(D172:N172,ROW(INDIRECT("1:2"))))</f>
        <v>30</v>
      </c>
      <c r="D172" s="16">
        <f>IFERROR(100*_xlfn.IFNA(VLOOKUP($B172,KviZDarije1!$A$1:$N$1000, 9, 0), 0)/'TOP SCORES'!B$8,0)</f>
        <v>0</v>
      </c>
      <c r="E172" s="16">
        <f>IFERROR(100*_xlfn.IFNA(VLOOKUP($B172,KviZDarije2!$A$1:$N$1000, 9, 0), 0)/'TOP SCORES'!C$8,0)</f>
        <v>30</v>
      </c>
      <c r="F172" s="16">
        <f>IFERROR(100*_xlfn.IFNA(VLOOKUP($B172,KviZDarije3!$A$1:$N$1000, 9, 0), 0)/'TOP SCORES'!D$8,0)</f>
        <v>0</v>
      </c>
      <c r="G172" s="16">
        <f>IFERROR(100*_xlfn.IFNA(VLOOKUP($B172,KviZDarije4!$A$1:$N$1000, 9, 0), 0)/'TOP SCORES'!E$8,0)</f>
        <v>0</v>
      </c>
      <c r="H172" s="16">
        <f>IFERROR(100*_xlfn.IFNA(VLOOKUP($B172,KviZDarije5!$A$1:$N$1000, 9, 0), 0)/'TOP SCORES'!F$8,0)</f>
        <v>0</v>
      </c>
      <c r="I172" s="16">
        <f>IFERROR(100*_xlfn.IFNA(VLOOKUP($B172,KviZDarije6!$A$1:$N$1000, 9, 0), 0)/'TOP SCORES'!G$8,0)</f>
        <v>0</v>
      </c>
      <c r="J172" s="16">
        <f>IFERROR(100*_xlfn.IFNA(VLOOKUP($B172,KviZDarije7!$A$1:$N$1000, 9, 0), 0)/'TOP SCORES'!H$8,0)</f>
        <v>0</v>
      </c>
      <c r="K172" s="16">
        <f>IFERROR(100*_xlfn.IFNA(VLOOKUP($B172,KviZDarije8!$A$1:$N$1000, 9, 0), 0)/'TOP SCORES'!I$8,0)</f>
        <v>0</v>
      </c>
      <c r="L172" s="16">
        <f>IFERROR(100*_xlfn.IFNA(VLOOKUP($B172,KviZDarije9!$A$1:$N$1000, 9, 0), 0)/'TOP SCORES'!J$8,0)</f>
        <v>0</v>
      </c>
      <c r="M172" s="16">
        <f>IFERROR(100*_xlfn.IFNA(VLOOKUP($B172,KviZDarije10!$A$1:$N$1000, 9, 0), 0)/'TOP SCORES'!K$8,0)</f>
        <v>0</v>
      </c>
      <c r="N172" s="16">
        <f>IFERROR(100*_xlfn.IFNA(VLOOKUP($B172,KviZDarije11!$A$1:$N$1000, 9, 0), 0)/'TOP SCORES'!L$8,0)</f>
        <v>0</v>
      </c>
    </row>
    <row r="173" spans="1:14">
      <c r="A173" s="19">
        <f ca="1">RANK(C173,C$2:C$998)</f>
        <v>169</v>
      </c>
      <c r="B173" s="6" t="s">
        <v>147</v>
      </c>
      <c r="C173" s="17" cm="1">
        <f t="array" aca="1" ref="C173" ca="1">SUM(LARGE(D173:N173,ROW(INDIRECT("1:2"))))</f>
        <v>27.272727272727273</v>
      </c>
      <c r="D173" s="16">
        <f>IFERROR(100*_xlfn.IFNA(VLOOKUP($B173,KviZDarije1!$A$1:$N$1000, 9, 0), 0)/'TOP SCORES'!B$8,0)</f>
        <v>0</v>
      </c>
      <c r="E173" s="16">
        <f>IFERROR(100*_xlfn.IFNA(VLOOKUP($B173,KviZDarije2!$A$1:$N$1000, 9, 0), 0)/'TOP SCORES'!C$8,0)</f>
        <v>0</v>
      </c>
      <c r="F173" s="16">
        <f>IFERROR(100*_xlfn.IFNA(VLOOKUP($B173,KviZDarije3!$A$1:$N$1000, 9, 0), 0)/'TOP SCORES'!D$8,0)</f>
        <v>27.272727272727273</v>
      </c>
      <c r="G173" s="16">
        <f>IFERROR(100*_xlfn.IFNA(VLOOKUP($B173,KviZDarije4!$A$1:$N$1000, 9, 0), 0)/'TOP SCORES'!E$8,0)</f>
        <v>0</v>
      </c>
      <c r="H173" s="16">
        <f>IFERROR(100*_xlfn.IFNA(VLOOKUP($B173,KviZDarije5!$A$1:$N$1000, 9, 0), 0)/'TOP SCORES'!F$8,0)</f>
        <v>0</v>
      </c>
      <c r="I173" s="16">
        <f>IFERROR(100*_xlfn.IFNA(VLOOKUP($B173,KviZDarije6!$A$1:$N$1000, 9, 0), 0)/'TOP SCORES'!G$8,0)</f>
        <v>0</v>
      </c>
      <c r="J173" s="16">
        <f>IFERROR(100*_xlfn.IFNA(VLOOKUP($B173,KviZDarije7!$A$1:$N$1000, 9, 0), 0)/'TOP SCORES'!H$8,0)</f>
        <v>0</v>
      </c>
      <c r="K173" s="16">
        <f>IFERROR(100*_xlfn.IFNA(VLOOKUP($B173,KviZDarije8!$A$1:$N$1000, 9, 0), 0)/'TOP SCORES'!I$8,0)</f>
        <v>0</v>
      </c>
      <c r="L173" s="16">
        <f>IFERROR(100*_xlfn.IFNA(VLOOKUP($B173,KviZDarije9!$A$1:$N$1000, 9, 0), 0)/'TOP SCORES'!J$8,0)</f>
        <v>0</v>
      </c>
      <c r="M173" s="16">
        <f>IFERROR(100*_xlfn.IFNA(VLOOKUP($B173,KviZDarije10!$A$1:$N$1000, 9, 0), 0)/'TOP SCORES'!K$8,0)</f>
        <v>0</v>
      </c>
      <c r="N173" s="16">
        <f>IFERROR(100*_xlfn.IFNA(VLOOKUP($B173,KviZDarije11!$A$1:$N$1000, 9, 0), 0)/'TOP SCORES'!L$8,0)</f>
        <v>0</v>
      </c>
    </row>
    <row r="174" spans="1:14">
      <c r="A174" s="19">
        <f ca="1">RANK(C174,C$2:C$998)</f>
        <v>169</v>
      </c>
      <c r="B174" s="6" t="s">
        <v>81</v>
      </c>
      <c r="C174" s="17" cm="1">
        <f t="array" aca="1" ref="C174" ca="1">SUM(LARGE(D174:N174,ROW(INDIRECT("1:2"))))</f>
        <v>27.272727272727273</v>
      </c>
      <c r="D174" s="16">
        <f>IFERROR(100*_xlfn.IFNA(VLOOKUP($B174,KviZDarije1!$A$1:$N$1000, 9, 0), 0)/'TOP SCORES'!B$8,0)</f>
        <v>0</v>
      </c>
      <c r="E174" s="16">
        <f>IFERROR(100*_xlfn.IFNA(VLOOKUP($B174,KviZDarije2!$A$1:$N$1000, 9, 0), 0)/'TOP SCORES'!C$8,0)</f>
        <v>0</v>
      </c>
      <c r="F174" s="16">
        <f>IFERROR(100*_xlfn.IFNA(VLOOKUP($B174,KviZDarije3!$A$1:$N$1000, 9, 0), 0)/'TOP SCORES'!D$8,0)</f>
        <v>27.272727272727273</v>
      </c>
      <c r="G174" s="16">
        <f>IFERROR(100*_xlfn.IFNA(VLOOKUP($B174,KviZDarije4!$A$1:$N$1000, 9, 0), 0)/'TOP SCORES'!E$8,0)</f>
        <v>0</v>
      </c>
      <c r="H174" s="16">
        <f>IFERROR(100*_xlfn.IFNA(VLOOKUP($B174,KviZDarije5!$A$1:$N$1000, 9, 0), 0)/'TOP SCORES'!F$8,0)</f>
        <v>0</v>
      </c>
      <c r="I174" s="16">
        <f>IFERROR(100*_xlfn.IFNA(VLOOKUP($B174,KviZDarije6!$A$1:$N$1000, 9, 0), 0)/'TOP SCORES'!G$8,0)</f>
        <v>0</v>
      </c>
      <c r="J174" s="16">
        <f>IFERROR(100*_xlfn.IFNA(VLOOKUP($B174,KviZDarije7!$A$1:$N$1000, 9, 0), 0)/'TOP SCORES'!H$8,0)</f>
        <v>0</v>
      </c>
      <c r="K174" s="16">
        <f>IFERROR(100*_xlfn.IFNA(VLOOKUP($B174,KviZDarije8!$A$1:$N$1000, 9, 0), 0)/'TOP SCORES'!I$8,0)</f>
        <v>0</v>
      </c>
      <c r="L174" s="16">
        <f>IFERROR(100*_xlfn.IFNA(VLOOKUP($B174,KviZDarije9!$A$1:$N$1000, 9, 0), 0)/'TOP SCORES'!J$8,0)</f>
        <v>0</v>
      </c>
      <c r="M174" s="16">
        <f>IFERROR(100*_xlfn.IFNA(VLOOKUP($B174,KviZDarije10!$A$1:$N$1000, 9, 0), 0)/'TOP SCORES'!K$8,0)</f>
        <v>0</v>
      </c>
      <c r="N174" s="16">
        <f>IFERROR(100*_xlfn.IFNA(VLOOKUP($B174,KviZDarije11!$A$1:$N$1000, 9, 0), 0)/'TOP SCORES'!L$8,0)</f>
        <v>0</v>
      </c>
    </row>
    <row r="175" spans="1:14">
      <c r="A175" s="19">
        <f ca="1">RANK(C175,C$2:C$998)</f>
        <v>171</v>
      </c>
      <c r="B175" s="14" t="s">
        <v>200</v>
      </c>
      <c r="C175" s="17" cm="1">
        <f t="array" aca="1" ref="C175" ca="1">SUM(LARGE(D175:N175,ROW(INDIRECT("1:2"))))</f>
        <v>20</v>
      </c>
      <c r="D175" s="16">
        <f>IFERROR(100*_xlfn.IFNA(VLOOKUP($B175,KviZDarije1!$A$1:$N$1000, 9, 0), 0)/'TOP SCORES'!B$8,0)</f>
        <v>20</v>
      </c>
      <c r="E175" s="16">
        <f>IFERROR(100*_xlfn.IFNA(VLOOKUP($B175,KviZDarije2!$A$1:$N$1000, 9, 0), 0)/'TOP SCORES'!C$8,0)</f>
        <v>0</v>
      </c>
      <c r="F175" s="16">
        <f>IFERROR(100*_xlfn.IFNA(VLOOKUP($B175,KviZDarije3!$A$1:$N$1000, 9, 0), 0)/'TOP SCORES'!D$8,0)</f>
        <v>0</v>
      </c>
      <c r="G175" s="16">
        <f>IFERROR(100*_xlfn.IFNA(VLOOKUP($B175,KviZDarije4!$A$1:$N$1000, 9, 0), 0)/'TOP SCORES'!E$8,0)</f>
        <v>0</v>
      </c>
      <c r="H175" s="16">
        <f>IFERROR(100*_xlfn.IFNA(VLOOKUP($B175,KviZDarije5!$A$1:$N$1000, 9, 0), 0)/'TOP SCORES'!F$8,0)</f>
        <v>0</v>
      </c>
      <c r="I175" s="16">
        <f>IFERROR(100*_xlfn.IFNA(VLOOKUP($B175,KviZDarije6!$A$1:$N$1000, 9, 0), 0)/'TOP SCORES'!G$8,0)</f>
        <v>0</v>
      </c>
      <c r="J175" s="16">
        <f>IFERROR(100*_xlfn.IFNA(VLOOKUP($B175,KviZDarije7!$A$1:$N$1000, 9, 0), 0)/'TOP SCORES'!H$8,0)</f>
        <v>0</v>
      </c>
      <c r="K175" s="16">
        <f>IFERROR(100*_xlfn.IFNA(VLOOKUP($B175,KviZDarije8!$A$1:$N$1000, 9, 0), 0)/'TOP SCORES'!I$8,0)</f>
        <v>0</v>
      </c>
      <c r="L175" s="16">
        <f>IFERROR(100*_xlfn.IFNA(VLOOKUP($B175,KviZDarije9!$A$1:$N$1000, 9, 0), 0)/'TOP SCORES'!J$8,0)</f>
        <v>0</v>
      </c>
      <c r="M175" s="16">
        <f>IFERROR(100*_xlfn.IFNA(VLOOKUP($B175,KviZDarije10!$A$1:$N$1000, 9, 0), 0)/'TOP SCORES'!K$8,0)</f>
        <v>0</v>
      </c>
      <c r="N175" s="16">
        <f>IFERROR(100*_xlfn.IFNA(VLOOKUP($B175,KviZDarije11!$A$1:$N$1000, 9, 0), 0)/'TOP SCORES'!L$8,0)</f>
        <v>0</v>
      </c>
    </row>
    <row r="176" spans="1:14">
      <c r="A176" s="19">
        <f ca="1">RANK(C176,C$2:C$998)</f>
        <v>171</v>
      </c>
      <c r="B176" s="6" t="s">
        <v>224</v>
      </c>
      <c r="C176" s="17" cm="1">
        <f t="array" aca="1" ref="C176" ca="1">SUM(LARGE(D176:N176,ROW(INDIRECT("1:2"))))</f>
        <v>20</v>
      </c>
      <c r="D176" s="16">
        <f>IFERROR(100*_xlfn.IFNA(VLOOKUP($B176,KviZDarije1!$A$1:$N$1000, 9, 0), 0)/'TOP SCORES'!B$8,0)</f>
        <v>0</v>
      </c>
      <c r="E176" s="16">
        <f>IFERROR(100*_xlfn.IFNA(VLOOKUP($B176,KviZDarije2!$A$1:$N$1000, 9, 0), 0)/'TOP SCORES'!C$8,0)</f>
        <v>20</v>
      </c>
      <c r="F176" s="16">
        <f>IFERROR(100*_xlfn.IFNA(VLOOKUP($B176,KviZDarije3!$A$1:$N$1000, 9, 0), 0)/'TOP SCORES'!D$8,0)</f>
        <v>0</v>
      </c>
      <c r="G176" s="16">
        <f>IFERROR(100*_xlfn.IFNA(VLOOKUP($B176,KviZDarije4!$A$1:$N$1000, 9, 0), 0)/'TOP SCORES'!E$8,0)</f>
        <v>0</v>
      </c>
      <c r="H176" s="16">
        <f>IFERROR(100*_xlfn.IFNA(VLOOKUP($B176,KviZDarije5!$A$1:$N$1000, 9, 0), 0)/'TOP SCORES'!F$8,0)</f>
        <v>0</v>
      </c>
      <c r="I176" s="16">
        <f>IFERROR(100*_xlfn.IFNA(VLOOKUP($B176,KviZDarije6!$A$1:$N$1000, 9, 0), 0)/'TOP SCORES'!G$8,0)</f>
        <v>0</v>
      </c>
      <c r="J176" s="16">
        <f>IFERROR(100*_xlfn.IFNA(VLOOKUP($B176,KviZDarije7!$A$1:$N$1000, 9, 0), 0)/'TOP SCORES'!H$8,0)</f>
        <v>0</v>
      </c>
      <c r="K176" s="16">
        <f>IFERROR(100*_xlfn.IFNA(VLOOKUP($B176,KviZDarije8!$A$1:$N$1000, 9, 0), 0)/'TOP SCORES'!I$8,0)</f>
        <v>0</v>
      </c>
      <c r="L176" s="16">
        <f>IFERROR(100*_xlfn.IFNA(VLOOKUP($B176,KviZDarije9!$A$1:$N$1000, 9, 0), 0)/'TOP SCORES'!J$8,0)</f>
        <v>0</v>
      </c>
      <c r="M176" s="16">
        <f>IFERROR(100*_xlfn.IFNA(VLOOKUP($B176,KviZDarije10!$A$1:$N$1000, 9, 0), 0)/'TOP SCORES'!K$8,0)</f>
        <v>0</v>
      </c>
      <c r="N176" s="16">
        <f>IFERROR(100*_xlfn.IFNA(VLOOKUP($B176,KviZDarije11!$A$1:$N$1000, 9, 0), 0)/'TOP SCORES'!L$8,0)</f>
        <v>0</v>
      </c>
    </row>
    <row r="177" spans="1:14">
      <c r="A177" s="19">
        <f ca="1">RANK(C177,C$2:C$998)</f>
        <v>171</v>
      </c>
      <c r="B177" s="14" t="s">
        <v>162</v>
      </c>
      <c r="C177" s="17" cm="1">
        <f t="array" aca="1" ref="C177" ca="1">SUM(LARGE(D177:N177,ROW(INDIRECT("1:2"))))</f>
        <v>20</v>
      </c>
      <c r="D177" s="16">
        <f>IFERROR(100*_xlfn.IFNA(VLOOKUP($B177,KviZDarije1!$A$1:$N$1000, 9, 0), 0)/'TOP SCORES'!B$8,0)</f>
        <v>20</v>
      </c>
      <c r="E177" s="16">
        <f>IFERROR(100*_xlfn.IFNA(VLOOKUP($B177,KviZDarije2!$A$1:$N$1000, 9, 0), 0)/'TOP SCORES'!C$8,0)</f>
        <v>0</v>
      </c>
      <c r="F177" s="16">
        <f>IFERROR(100*_xlfn.IFNA(VLOOKUP($B177,KviZDarije3!$A$1:$N$1000, 9, 0), 0)/'TOP SCORES'!D$8,0)</f>
        <v>0</v>
      </c>
      <c r="G177" s="16">
        <f>IFERROR(100*_xlfn.IFNA(VLOOKUP($B177,KviZDarije4!$A$1:$N$1000, 9, 0), 0)/'TOP SCORES'!E$8,0)</f>
        <v>0</v>
      </c>
      <c r="H177" s="16">
        <f>IFERROR(100*_xlfn.IFNA(VLOOKUP($B177,KviZDarije5!$A$1:$N$1000, 9, 0), 0)/'TOP SCORES'!F$8,0)</f>
        <v>0</v>
      </c>
      <c r="I177" s="16">
        <f>IFERROR(100*_xlfn.IFNA(VLOOKUP($B177,KviZDarije6!$A$1:$N$1000, 9, 0), 0)/'TOP SCORES'!G$8,0)</f>
        <v>0</v>
      </c>
      <c r="J177" s="16">
        <f>IFERROR(100*_xlfn.IFNA(VLOOKUP($B177,KviZDarije7!$A$1:$N$1000, 9, 0), 0)/'TOP SCORES'!H$8,0)</f>
        <v>0</v>
      </c>
      <c r="K177" s="16">
        <f>IFERROR(100*_xlfn.IFNA(VLOOKUP($B177,KviZDarije8!$A$1:$N$1000, 9, 0), 0)/'TOP SCORES'!I$8,0)</f>
        <v>0</v>
      </c>
      <c r="L177" s="16">
        <f>IFERROR(100*_xlfn.IFNA(VLOOKUP($B177,KviZDarije9!$A$1:$N$1000, 9, 0), 0)/'TOP SCORES'!J$8,0)</f>
        <v>0</v>
      </c>
      <c r="M177" s="16">
        <f>IFERROR(100*_xlfn.IFNA(VLOOKUP($B177,KviZDarije10!$A$1:$N$1000, 9, 0), 0)/'TOP SCORES'!K$8,0)</f>
        <v>0</v>
      </c>
      <c r="N177" s="16">
        <f>IFERROR(100*_xlfn.IFNA(VLOOKUP($B177,KviZDarije11!$A$1:$N$1000, 9, 0), 0)/'TOP SCORES'!L$8,0)</f>
        <v>0</v>
      </c>
    </row>
    <row r="178" spans="1:14">
      <c r="A178" s="19">
        <f ca="1">RANK(C178,C$2:C$998)</f>
        <v>171</v>
      </c>
      <c r="B178" s="6" t="s">
        <v>217</v>
      </c>
      <c r="C178" s="17" cm="1">
        <f t="array" aca="1" ref="C178" ca="1">SUM(LARGE(D178:N178,ROW(INDIRECT("1:2"))))</f>
        <v>20</v>
      </c>
      <c r="D178" s="16">
        <f>IFERROR(100*_xlfn.IFNA(VLOOKUP($B178,KviZDarije1!$A$1:$N$1000, 9, 0), 0)/'TOP SCORES'!B$8,0)</f>
        <v>0</v>
      </c>
      <c r="E178" s="16">
        <f>IFERROR(100*_xlfn.IFNA(VLOOKUP($B178,KviZDarije2!$A$1:$N$1000, 9, 0), 0)/'TOP SCORES'!C$8,0)</f>
        <v>20</v>
      </c>
      <c r="F178" s="16">
        <f>IFERROR(100*_xlfn.IFNA(VLOOKUP($B178,KviZDarije3!$A$1:$N$1000, 9, 0), 0)/'TOP SCORES'!D$8,0)</f>
        <v>0</v>
      </c>
      <c r="G178" s="16">
        <f>IFERROR(100*_xlfn.IFNA(VLOOKUP($B178,KviZDarije4!$A$1:$N$1000, 9, 0), 0)/'TOP SCORES'!E$8,0)</f>
        <v>0</v>
      </c>
      <c r="H178" s="16">
        <f>IFERROR(100*_xlfn.IFNA(VLOOKUP($B178,KviZDarije5!$A$1:$N$1000, 9, 0), 0)/'TOP SCORES'!F$8,0)</f>
        <v>0</v>
      </c>
      <c r="I178" s="16">
        <f>IFERROR(100*_xlfn.IFNA(VLOOKUP($B178,KviZDarije6!$A$1:$N$1000, 9, 0), 0)/'TOP SCORES'!G$8,0)</f>
        <v>0</v>
      </c>
      <c r="J178" s="16">
        <f>IFERROR(100*_xlfn.IFNA(VLOOKUP($B178,KviZDarije7!$A$1:$N$1000, 9, 0), 0)/'TOP SCORES'!H$8,0)</f>
        <v>0</v>
      </c>
      <c r="K178" s="16">
        <f>IFERROR(100*_xlfn.IFNA(VLOOKUP($B178,KviZDarije8!$A$1:$N$1000, 9, 0), 0)/'TOP SCORES'!I$8,0)</f>
        <v>0</v>
      </c>
      <c r="L178" s="16">
        <f>IFERROR(100*_xlfn.IFNA(VLOOKUP($B178,KviZDarije9!$A$1:$N$1000, 9, 0), 0)/'TOP SCORES'!J$8,0)</f>
        <v>0</v>
      </c>
      <c r="M178" s="16">
        <f>IFERROR(100*_xlfn.IFNA(VLOOKUP($B178,KviZDarije10!$A$1:$N$1000, 9, 0), 0)/'TOP SCORES'!K$8,0)</f>
        <v>0</v>
      </c>
      <c r="N178" s="16">
        <f>IFERROR(100*_xlfn.IFNA(VLOOKUP($B178,KviZDarije11!$A$1:$N$1000, 9, 0), 0)/'TOP SCORES'!L$8,0)</f>
        <v>0</v>
      </c>
    </row>
    <row r="179" spans="1:14">
      <c r="A179" s="19">
        <f ca="1">RANK(C179,C$2:C$998)</f>
        <v>171</v>
      </c>
      <c r="B179" s="6" t="s">
        <v>223</v>
      </c>
      <c r="C179" s="17" cm="1">
        <f t="array" aca="1" ref="C179" ca="1">SUM(LARGE(D179:N179,ROW(INDIRECT("1:2"))))</f>
        <v>20</v>
      </c>
      <c r="D179" s="16">
        <f>IFERROR(100*_xlfn.IFNA(VLOOKUP($B179,KviZDarije1!$A$1:$N$1000, 9, 0), 0)/'TOP SCORES'!B$8,0)</f>
        <v>0</v>
      </c>
      <c r="E179" s="16">
        <f>IFERROR(100*_xlfn.IFNA(VLOOKUP($B179,KviZDarije2!$A$1:$N$1000, 9, 0), 0)/'TOP SCORES'!C$8,0)</f>
        <v>20</v>
      </c>
      <c r="F179" s="16">
        <f>IFERROR(100*_xlfn.IFNA(VLOOKUP($B179,KviZDarije3!$A$1:$N$1000, 9, 0), 0)/'TOP SCORES'!D$8,0)</f>
        <v>0</v>
      </c>
      <c r="G179" s="16">
        <f>IFERROR(100*_xlfn.IFNA(VLOOKUP($B179,KviZDarije4!$A$1:$N$1000, 9, 0), 0)/'TOP SCORES'!E$8,0)</f>
        <v>0</v>
      </c>
      <c r="H179" s="16">
        <f>IFERROR(100*_xlfn.IFNA(VLOOKUP($B179,KviZDarije5!$A$1:$N$1000, 9, 0), 0)/'TOP SCORES'!F$8,0)</f>
        <v>0</v>
      </c>
      <c r="I179" s="16">
        <f>IFERROR(100*_xlfn.IFNA(VLOOKUP($B179,KviZDarije6!$A$1:$N$1000, 9, 0), 0)/'TOP SCORES'!G$8,0)</f>
        <v>0</v>
      </c>
      <c r="J179" s="16">
        <f>IFERROR(100*_xlfn.IFNA(VLOOKUP($B179,KviZDarije7!$A$1:$N$1000, 9, 0), 0)/'TOP SCORES'!H$8,0)</f>
        <v>0</v>
      </c>
      <c r="K179" s="16">
        <f>IFERROR(100*_xlfn.IFNA(VLOOKUP($B179,KviZDarije8!$A$1:$N$1000, 9, 0), 0)/'TOP SCORES'!I$8,0)</f>
        <v>0</v>
      </c>
      <c r="L179" s="16">
        <f>IFERROR(100*_xlfn.IFNA(VLOOKUP($B179,KviZDarije9!$A$1:$N$1000, 9, 0), 0)/'TOP SCORES'!J$8,0)</f>
        <v>0</v>
      </c>
      <c r="M179" s="16">
        <f>IFERROR(100*_xlfn.IFNA(VLOOKUP($B179,KviZDarije10!$A$1:$N$1000, 9, 0), 0)/'TOP SCORES'!K$8,0)</f>
        <v>0</v>
      </c>
      <c r="N179" s="16">
        <f>IFERROR(100*_xlfn.IFNA(VLOOKUP($B179,KviZDarije11!$A$1:$N$1000, 9, 0), 0)/'TOP SCORES'!L$8,0)</f>
        <v>0</v>
      </c>
    </row>
    <row r="180" spans="1:14">
      <c r="A180" s="19">
        <f ca="1">RANK(C180,C$2:C$998)</f>
        <v>176</v>
      </c>
      <c r="B180" s="6" t="s">
        <v>242</v>
      </c>
      <c r="C180" s="17" cm="1">
        <f t="array" aca="1" ref="C180" ca="1">SUM(LARGE(D180:N180,ROW(INDIRECT("1:2"))))</f>
        <v>18.181818181818183</v>
      </c>
      <c r="D180" s="16">
        <f>IFERROR(100*_xlfn.IFNA(VLOOKUP($B180,KviZDarije1!$A$1:$N$1000, 9, 0), 0)/'TOP SCORES'!B$8,0)</f>
        <v>0</v>
      </c>
      <c r="E180" s="16">
        <f>IFERROR(100*_xlfn.IFNA(VLOOKUP($B180,KviZDarije2!$A$1:$N$1000, 9, 0), 0)/'TOP SCORES'!C$8,0)</f>
        <v>0</v>
      </c>
      <c r="F180" s="16">
        <f>IFERROR(100*_xlfn.IFNA(VLOOKUP($B180,KviZDarije3!$A$1:$N$1000, 9, 0), 0)/'TOP SCORES'!D$8,0)</f>
        <v>18.181818181818183</v>
      </c>
      <c r="G180" s="16">
        <f>IFERROR(100*_xlfn.IFNA(VLOOKUP($B180,KviZDarije4!$A$1:$N$1000, 9, 0), 0)/'TOP SCORES'!E$8,0)</f>
        <v>0</v>
      </c>
      <c r="H180" s="16">
        <f>IFERROR(100*_xlfn.IFNA(VLOOKUP($B180,KviZDarije5!$A$1:$N$1000, 9, 0), 0)/'TOP SCORES'!F$8,0)</f>
        <v>0</v>
      </c>
      <c r="I180" s="16">
        <f>IFERROR(100*_xlfn.IFNA(VLOOKUP($B180,KviZDarije6!$A$1:$N$1000, 9, 0), 0)/'TOP SCORES'!G$8,0)</f>
        <v>0</v>
      </c>
      <c r="J180" s="16">
        <f>IFERROR(100*_xlfn.IFNA(VLOOKUP($B180,KviZDarije7!$A$1:$N$1000, 9, 0), 0)/'TOP SCORES'!H$8,0)</f>
        <v>0</v>
      </c>
      <c r="K180" s="16">
        <f>IFERROR(100*_xlfn.IFNA(VLOOKUP($B180,KviZDarije8!$A$1:$N$1000, 9, 0), 0)/'TOP SCORES'!I$8,0)</f>
        <v>0</v>
      </c>
      <c r="L180" s="16">
        <f>IFERROR(100*_xlfn.IFNA(VLOOKUP($B180,KviZDarije9!$A$1:$N$1000, 9, 0), 0)/'TOP SCORES'!J$8,0)</f>
        <v>0</v>
      </c>
      <c r="M180" s="16">
        <f>IFERROR(100*_xlfn.IFNA(VLOOKUP($B180,KviZDarije10!$A$1:$N$1000, 9, 0), 0)/'TOP SCORES'!K$8,0)</f>
        <v>0</v>
      </c>
      <c r="N180" s="16">
        <f>IFERROR(100*_xlfn.IFNA(VLOOKUP($B180,KviZDarije11!$A$1:$N$1000, 9, 0), 0)/'TOP SCORES'!L$8,0)</f>
        <v>0</v>
      </c>
    </row>
    <row r="181" spans="1:14">
      <c r="A181" s="19">
        <f ca="1">RANK(C181,C$2:C$998)</f>
        <v>176</v>
      </c>
      <c r="B181" s="6" t="s">
        <v>236</v>
      </c>
      <c r="C181" s="17" cm="1">
        <f t="array" aca="1" ref="C181" ca="1">SUM(LARGE(D181:N181,ROW(INDIRECT("1:2"))))</f>
        <v>18.181818181818183</v>
      </c>
      <c r="D181" s="16">
        <f>IFERROR(100*_xlfn.IFNA(VLOOKUP($B181,KviZDarije1!$A$1:$N$1000, 9, 0), 0)/'TOP SCORES'!B$8,0)</f>
        <v>0</v>
      </c>
      <c r="E181" s="16">
        <f>IFERROR(100*_xlfn.IFNA(VLOOKUP($B181,KviZDarije2!$A$1:$N$1000, 9, 0), 0)/'TOP SCORES'!C$8,0)</f>
        <v>0</v>
      </c>
      <c r="F181" s="16">
        <f>IFERROR(100*_xlfn.IFNA(VLOOKUP($B181,KviZDarije3!$A$1:$N$1000, 9, 0), 0)/'TOP SCORES'!D$8,0)</f>
        <v>18.181818181818183</v>
      </c>
      <c r="G181" s="16">
        <f>IFERROR(100*_xlfn.IFNA(VLOOKUP($B181,KviZDarije4!$A$1:$N$1000, 9, 0), 0)/'TOP SCORES'!E$8,0)</f>
        <v>0</v>
      </c>
      <c r="H181" s="16">
        <f>IFERROR(100*_xlfn.IFNA(VLOOKUP($B181,KviZDarije5!$A$1:$N$1000, 9, 0), 0)/'TOP SCORES'!F$8,0)</f>
        <v>0</v>
      </c>
      <c r="I181" s="16">
        <f>IFERROR(100*_xlfn.IFNA(VLOOKUP($B181,KviZDarije6!$A$1:$N$1000, 9, 0), 0)/'TOP SCORES'!G$8,0)</f>
        <v>0</v>
      </c>
      <c r="J181" s="16">
        <f>IFERROR(100*_xlfn.IFNA(VLOOKUP($B181,KviZDarije7!$A$1:$N$1000, 9, 0), 0)/'TOP SCORES'!H$8,0)</f>
        <v>0</v>
      </c>
      <c r="K181" s="16">
        <f>IFERROR(100*_xlfn.IFNA(VLOOKUP($B181,KviZDarije8!$A$1:$N$1000, 9, 0), 0)/'TOP SCORES'!I$8,0)</f>
        <v>0</v>
      </c>
      <c r="L181" s="16">
        <f>IFERROR(100*_xlfn.IFNA(VLOOKUP($B181,KviZDarije9!$A$1:$N$1000, 9, 0), 0)/'TOP SCORES'!J$8,0)</f>
        <v>0</v>
      </c>
      <c r="M181" s="16">
        <f>IFERROR(100*_xlfn.IFNA(VLOOKUP($B181,KviZDarije10!$A$1:$N$1000, 9, 0), 0)/'TOP SCORES'!K$8,0)</f>
        <v>0</v>
      </c>
      <c r="N181" s="16">
        <f>IFERROR(100*_xlfn.IFNA(VLOOKUP($B181,KviZDarije11!$A$1:$N$1000, 9, 0), 0)/'TOP SCORES'!L$8,0)</f>
        <v>0</v>
      </c>
    </row>
    <row r="182" spans="1:14">
      <c r="A182" s="19">
        <f ca="1">RANK(C182,C$2:C$998)</f>
        <v>176</v>
      </c>
      <c r="B182" s="6" t="s">
        <v>142</v>
      </c>
      <c r="C182" s="17" cm="1">
        <f t="array" aca="1" ref="C182" ca="1">SUM(LARGE(D182:N182,ROW(INDIRECT("1:2"))))</f>
        <v>18.181818181818183</v>
      </c>
      <c r="D182" s="16">
        <f>IFERROR(100*_xlfn.IFNA(VLOOKUP($B182,KviZDarije1!$A$1:$N$1000, 9, 0), 0)/'TOP SCORES'!B$8,0)</f>
        <v>0</v>
      </c>
      <c r="E182" s="16">
        <f>IFERROR(100*_xlfn.IFNA(VLOOKUP($B182,KviZDarije2!$A$1:$N$1000, 9, 0), 0)/'TOP SCORES'!C$8,0)</f>
        <v>0</v>
      </c>
      <c r="F182" s="16">
        <f>IFERROR(100*_xlfn.IFNA(VLOOKUP($B182,KviZDarije3!$A$1:$N$1000, 9, 0), 0)/'TOP SCORES'!D$8,0)</f>
        <v>18.181818181818183</v>
      </c>
      <c r="G182" s="16">
        <f>IFERROR(100*_xlfn.IFNA(VLOOKUP($B182,KviZDarije4!$A$1:$N$1000, 9, 0), 0)/'TOP SCORES'!E$8,0)</f>
        <v>0</v>
      </c>
      <c r="H182" s="16">
        <f>IFERROR(100*_xlfn.IFNA(VLOOKUP($B182,KviZDarije5!$A$1:$N$1000, 9, 0), 0)/'TOP SCORES'!F$8,0)</f>
        <v>0</v>
      </c>
      <c r="I182" s="16">
        <f>IFERROR(100*_xlfn.IFNA(VLOOKUP($B182,KviZDarije6!$A$1:$N$1000, 9, 0), 0)/'TOP SCORES'!G$8,0)</f>
        <v>0</v>
      </c>
      <c r="J182" s="16">
        <f>IFERROR(100*_xlfn.IFNA(VLOOKUP($B182,KviZDarije7!$A$1:$N$1000, 9, 0), 0)/'TOP SCORES'!H$8,0)</f>
        <v>0</v>
      </c>
      <c r="K182" s="16">
        <f>IFERROR(100*_xlfn.IFNA(VLOOKUP($B182,KviZDarije8!$A$1:$N$1000, 9, 0), 0)/'TOP SCORES'!I$8,0)</f>
        <v>0</v>
      </c>
      <c r="L182" s="16">
        <f>IFERROR(100*_xlfn.IFNA(VLOOKUP($B182,KviZDarije9!$A$1:$N$1000, 9, 0), 0)/'TOP SCORES'!J$8,0)</f>
        <v>0</v>
      </c>
      <c r="M182" s="16">
        <f>IFERROR(100*_xlfn.IFNA(VLOOKUP($B182,KviZDarije10!$A$1:$N$1000, 9, 0), 0)/'TOP SCORES'!K$8,0)</f>
        <v>0</v>
      </c>
      <c r="N182" s="16">
        <f>IFERROR(100*_xlfn.IFNA(VLOOKUP($B182,KviZDarije11!$A$1:$N$1000, 9, 0), 0)/'TOP SCORES'!L$8,0)</f>
        <v>0</v>
      </c>
    </row>
    <row r="183" spans="1:14">
      <c r="A183" s="19">
        <f ca="1">RANK(C183,C$2:C$998)</f>
        <v>176</v>
      </c>
      <c r="B183" s="14" t="s">
        <v>194</v>
      </c>
      <c r="C183" s="17" cm="1">
        <f t="array" aca="1" ref="C183" ca="1">SUM(LARGE(D183:N183,ROW(INDIRECT("1:2"))))</f>
        <v>18.181818181818183</v>
      </c>
      <c r="D183" s="16">
        <f>IFERROR(100*_xlfn.IFNA(VLOOKUP($B183,KviZDarije1!$A$1:$N$1000, 9, 0), 0)/'TOP SCORES'!B$8,0)</f>
        <v>0</v>
      </c>
      <c r="E183" s="16">
        <f>IFERROR(100*_xlfn.IFNA(VLOOKUP($B183,KviZDarije2!$A$1:$N$1000, 9, 0), 0)/'TOP SCORES'!C$8,0)</f>
        <v>0</v>
      </c>
      <c r="F183" s="16">
        <f>IFERROR(100*_xlfn.IFNA(VLOOKUP($B183,KviZDarije3!$A$1:$N$1000, 9, 0), 0)/'TOP SCORES'!D$8,0)</f>
        <v>18.181818181818183</v>
      </c>
      <c r="G183" s="16">
        <f>IFERROR(100*_xlfn.IFNA(VLOOKUP($B183,KviZDarije4!$A$1:$N$1000, 9, 0), 0)/'TOP SCORES'!E$8,0)</f>
        <v>0</v>
      </c>
      <c r="H183" s="16">
        <f>IFERROR(100*_xlfn.IFNA(VLOOKUP($B183,KviZDarije5!$A$1:$N$1000, 9, 0), 0)/'TOP SCORES'!F$8,0)</f>
        <v>0</v>
      </c>
      <c r="I183" s="16">
        <f>IFERROR(100*_xlfn.IFNA(VLOOKUP($B183,KviZDarije6!$A$1:$N$1000, 9, 0), 0)/'TOP SCORES'!G$8,0)</f>
        <v>0</v>
      </c>
      <c r="J183" s="16">
        <f>IFERROR(100*_xlfn.IFNA(VLOOKUP($B183,KviZDarije7!$A$1:$N$1000, 9, 0), 0)/'TOP SCORES'!H$8,0)</f>
        <v>0</v>
      </c>
      <c r="K183" s="16">
        <f>IFERROR(100*_xlfn.IFNA(VLOOKUP($B183,KviZDarije8!$A$1:$N$1000, 9, 0), 0)/'TOP SCORES'!I$8,0)</f>
        <v>0</v>
      </c>
      <c r="L183" s="16">
        <f>IFERROR(100*_xlfn.IFNA(VLOOKUP($B183,KviZDarije9!$A$1:$N$1000, 9, 0), 0)/'TOP SCORES'!J$8,0)</f>
        <v>0</v>
      </c>
      <c r="M183" s="16">
        <f>IFERROR(100*_xlfn.IFNA(VLOOKUP($B183,KviZDarije10!$A$1:$N$1000, 9, 0), 0)/'TOP SCORES'!K$8,0)</f>
        <v>0</v>
      </c>
      <c r="N183" s="16">
        <f>IFERROR(100*_xlfn.IFNA(VLOOKUP($B183,KviZDarije11!$A$1:$N$1000, 9, 0), 0)/'TOP SCORES'!L$8,0)</f>
        <v>0</v>
      </c>
    </row>
    <row r="184" spans="1:14">
      <c r="A184" s="19">
        <f ca="1">RANK(C184,C$2:C$998)</f>
        <v>180</v>
      </c>
      <c r="B184" s="14" t="s">
        <v>198</v>
      </c>
      <c r="C184" s="17" cm="1">
        <f t="array" aca="1" ref="C184" ca="1">SUM(LARGE(D184:N184,ROW(INDIRECT("1:2"))))</f>
        <v>10</v>
      </c>
      <c r="D184" s="16">
        <f>IFERROR(100*_xlfn.IFNA(VLOOKUP($B184,KviZDarije1!$A$1:$N$1000, 9, 0), 0)/'TOP SCORES'!B$8,0)</f>
        <v>10</v>
      </c>
      <c r="E184" s="16">
        <f>IFERROR(100*_xlfn.IFNA(VLOOKUP($B184,KviZDarije2!$A$1:$N$1000, 9, 0), 0)/'TOP SCORES'!C$8,0)</f>
        <v>0</v>
      </c>
      <c r="F184" s="16">
        <f>IFERROR(100*_xlfn.IFNA(VLOOKUP($B184,KviZDarije3!$A$1:$N$1000, 9, 0), 0)/'TOP SCORES'!D$8,0)</f>
        <v>0</v>
      </c>
      <c r="G184" s="16">
        <f>IFERROR(100*_xlfn.IFNA(VLOOKUP($B184,KviZDarije4!$A$1:$N$1000, 9, 0), 0)/'TOP SCORES'!E$8,0)</f>
        <v>0</v>
      </c>
      <c r="H184" s="16">
        <f>IFERROR(100*_xlfn.IFNA(VLOOKUP($B184,KviZDarije5!$A$1:$N$1000, 9, 0), 0)/'TOP SCORES'!F$8,0)</f>
        <v>0</v>
      </c>
      <c r="I184" s="16">
        <f>IFERROR(100*_xlfn.IFNA(VLOOKUP($B184,KviZDarije6!$A$1:$N$1000, 9, 0), 0)/'TOP SCORES'!G$8,0)</f>
        <v>0</v>
      </c>
      <c r="J184" s="16">
        <f>IFERROR(100*_xlfn.IFNA(VLOOKUP($B184,KviZDarije7!$A$1:$N$1000, 9, 0), 0)/'TOP SCORES'!H$8,0)</f>
        <v>0</v>
      </c>
      <c r="K184" s="16">
        <f>IFERROR(100*_xlfn.IFNA(VLOOKUP($B184,KviZDarije8!$A$1:$N$1000, 9, 0), 0)/'TOP SCORES'!I$8,0)</f>
        <v>0</v>
      </c>
      <c r="L184" s="16">
        <f>IFERROR(100*_xlfn.IFNA(VLOOKUP($B184,KviZDarije9!$A$1:$N$1000, 9, 0), 0)/'TOP SCORES'!J$8,0)</f>
        <v>0</v>
      </c>
      <c r="M184" s="16">
        <f>IFERROR(100*_xlfn.IFNA(VLOOKUP($B184,KviZDarije10!$A$1:$N$1000, 9, 0), 0)/'TOP SCORES'!K$8,0)</f>
        <v>0</v>
      </c>
      <c r="N184" s="16">
        <f>IFERROR(100*_xlfn.IFNA(VLOOKUP($B184,KviZDarije11!$A$1:$N$1000, 9, 0), 0)/'TOP SCORES'!L$8,0)</f>
        <v>0</v>
      </c>
    </row>
    <row r="185" spans="1:14">
      <c r="A185" s="19">
        <f ca="1">RANK(C185,C$2:C$998)</f>
        <v>180</v>
      </c>
      <c r="B185" s="6" t="s">
        <v>220</v>
      </c>
      <c r="C185" s="17" cm="1">
        <f t="array" aca="1" ref="C185" ca="1">SUM(LARGE(D185:N185,ROW(INDIRECT("1:2"))))</f>
        <v>10</v>
      </c>
      <c r="D185" s="16">
        <f>IFERROR(100*_xlfn.IFNA(VLOOKUP($B185,KviZDarije1!$A$1:$N$1000, 9, 0), 0)/'TOP SCORES'!B$8,0)</f>
        <v>0</v>
      </c>
      <c r="E185" s="16">
        <f>IFERROR(100*_xlfn.IFNA(VLOOKUP($B185,KviZDarije2!$A$1:$N$1000, 9, 0), 0)/'TOP SCORES'!C$8,0)</f>
        <v>10</v>
      </c>
      <c r="F185" s="16">
        <f>IFERROR(100*_xlfn.IFNA(VLOOKUP($B185,KviZDarije3!$A$1:$N$1000, 9, 0), 0)/'TOP SCORES'!D$8,0)</f>
        <v>0</v>
      </c>
      <c r="G185" s="16">
        <f>IFERROR(100*_xlfn.IFNA(VLOOKUP($B185,KviZDarije4!$A$1:$N$1000, 9, 0), 0)/'TOP SCORES'!E$8,0)</f>
        <v>0</v>
      </c>
      <c r="H185" s="16">
        <f>IFERROR(100*_xlfn.IFNA(VLOOKUP($B185,KviZDarije5!$A$1:$N$1000, 9, 0), 0)/'TOP SCORES'!F$8,0)</f>
        <v>0</v>
      </c>
      <c r="I185" s="16">
        <f>IFERROR(100*_xlfn.IFNA(VLOOKUP($B185,KviZDarije6!$A$1:$N$1000, 9, 0), 0)/'TOP SCORES'!G$8,0)</f>
        <v>0</v>
      </c>
      <c r="J185" s="16">
        <f>IFERROR(100*_xlfn.IFNA(VLOOKUP($B185,KviZDarije7!$A$1:$N$1000, 9, 0), 0)/'TOP SCORES'!H$8,0)</f>
        <v>0</v>
      </c>
      <c r="K185" s="16">
        <f>IFERROR(100*_xlfn.IFNA(VLOOKUP($B185,KviZDarije8!$A$1:$N$1000, 9, 0), 0)/'TOP SCORES'!I$8,0)</f>
        <v>0</v>
      </c>
      <c r="L185" s="16">
        <f>IFERROR(100*_xlfn.IFNA(VLOOKUP($B185,KviZDarije9!$A$1:$N$1000, 9, 0), 0)/'TOP SCORES'!J$8,0)</f>
        <v>0</v>
      </c>
      <c r="M185" s="16">
        <f>IFERROR(100*_xlfn.IFNA(VLOOKUP($B185,KviZDarije10!$A$1:$N$1000, 9, 0), 0)/'TOP SCORES'!K$8,0)</f>
        <v>0</v>
      </c>
      <c r="N185" s="16">
        <f>IFERROR(100*_xlfn.IFNA(VLOOKUP($B185,KviZDarije11!$A$1:$N$1000, 9, 0), 0)/'TOP SCORES'!L$8,0)</f>
        <v>0</v>
      </c>
    </row>
    <row r="186" spans="1:14">
      <c r="A186" s="19">
        <f ca="1">RANK(C186,C$2:C$998)</f>
        <v>180</v>
      </c>
      <c r="B186" s="10" t="s">
        <v>195</v>
      </c>
      <c r="C186" s="17" cm="1">
        <f t="array" aca="1" ref="C186" ca="1">SUM(LARGE(D186:N186,ROW(INDIRECT("1:2"))))</f>
        <v>10</v>
      </c>
      <c r="D186" s="16">
        <f>IFERROR(100*_xlfn.IFNA(VLOOKUP($B186,KviZDarije1!$A$1:$N$1000, 9, 0), 0)/'TOP SCORES'!B$8,0)</f>
        <v>10</v>
      </c>
      <c r="E186" s="16">
        <f>IFERROR(100*_xlfn.IFNA(VLOOKUP($B186,KviZDarije2!$A$1:$N$1000, 9, 0), 0)/'TOP SCORES'!C$8,0)</f>
        <v>0</v>
      </c>
      <c r="F186" s="16">
        <f>IFERROR(100*_xlfn.IFNA(VLOOKUP($B186,KviZDarije3!$A$1:$N$1000, 9, 0), 0)/'TOP SCORES'!D$8,0)</f>
        <v>0</v>
      </c>
      <c r="G186" s="16">
        <f>IFERROR(100*_xlfn.IFNA(VLOOKUP($B186,KviZDarije4!$A$1:$N$1000, 9, 0), 0)/'TOP SCORES'!E$8,0)</f>
        <v>0</v>
      </c>
      <c r="H186" s="16">
        <f>IFERROR(100*_xlfn.IFNA(VLOOKUP($B186,KviZDarije5!$A$1:$N$1000, 9, 0), 0)/'TOP SCORES'!F$8,0)</f>
        <v>0</v>
      </c>
      <c r="I186" s="16">
        <f>IFERROR(100*_xlfn.IFNA(VLOOKUP($B186,KviZDarije6!$A$1:$N$1000, 9, 0), 0)/'TOP SCORES'!G$8,0)</f>
        <v>0</v>
      </c>
      <c r="J186" s="16">
        <f>IFERROR(100*_xlfn.IFNA(VLOOKUP($B186,KviZDarije7!$A$1:$N$1000, 9, 0), 0)/'TOP SCORES'!H$8,0)</f>
        <v>0</v>
      </c>
      <c r="K186" s="16">
        <f>IFERROR(100*_xlfn.IFNA(VLOOKUP($B186,KviZDarije8!$A$1:$N$1000, 9, 0), 0)/'TOP SCORES'!I$8,0)</f>
        <v>0</v>
      </c>
      <c r="L186" s="16">
        <f>IFERROR(100*_xlfn.IFNA(VLOOKUP($B186,KviZDarije9!$A$1:$N$1000, 9, 0), 0)/'TOP SCORES'!J$8,0)</f>
        <v>0</v>
      </c>
      <c r="M186" s="16">
        <f>IFERROR(100*_xlfn.IFNA(VLOOKUP($B186,KviZDarije10!$A$1:$N$1000, 9, 0), 0)/'TOP SCORES'!K$8,0)</f>
        <v>0</v>
      </c>
      <c r="N186" s="16">
        <f>IFERROR(100*_xlfn.IFNA(VLOOKUP($B186,KviZDarije11!$A$1:$N$1000, 9, 0), 0)/'TOP SCORES'!L$8,0)</f>
        <v>0</v>
      </c>
    </row>
    <row r="187" spans="1:14">
      <c r="A187" s="19">
        <f ca="1">RANK(C187,C$2:C$998)</f>
        <v>180</v>
      </c>
      <c r="B187" s="45" t="s">
        <v>202</v>
      </c>
      <c r="C187" s="17" cm="1">
        <f t="array" aca="1" ref="C187" ca="1">SUM(LARGE(D187:N187,ROW(INDIRECT("1:2"))))</f>
        <v>10</v>
      </c>
      <c r="D187" s="16">
        <f>IFERROR(100*_xlfn.IFNA(VLOOKUP($B187,KviZDarije1!$A$1:$N$1000, 9, 0), 0)/'TOP SCORES'!B$8,0)</f>
        <v>10</v>
      </c>
      <c r="E187" s="16">
        <f>IFERROR(100*_xlfn.IFNA(VLOOKUP($B187,KviZDarije2!$A$1:$N$1000, 9, 0), 0)/'TOP SCORES'!C$8,0)</f>
        <v>0</v>
      </c>
      <c r="F187" s="16">
        <f>IFERROR(100*_xlfn.IFNA(VLOOKUP($B187,KviZDarije3!$A$1:$N$1000, 9, 0), 0)/'TOP SCORES'!D$8,0)</f>
        <v>0</v>
      </c>
      <c r="G187" s="16">
        <f>IFERROR(100*_xlfn.IFNA(VLOOKUP($B187,KviZDarije4!$A$1:$N$1000, 9, 0), 0)/'TOP SCORES'!E$8,0)</f>
        <v>0</v>
      </c>
      <c r="H187" s="16">
        <f>IFERROR(100*_xlfn.IFNA(VLOOKUP($B187,KviZDarije5!$A$1:$N$1000, 9, 0), 0)/'TOP SCORES'!F$8,0)</f>
        <v>0</v>
      </c>
      <c r="I187" s="16">
        <f>IFERROR(100*_xlfn.IFNA(VLOOKUP($B187,KviZDarije6!$A$1:$N$1000, 9, 0), 0)/'TOP SCORES'!G$8,0)</f>
        <v>0</v>
      </c>
      <c r="J187" s="16">
        <f>IFERROR(100*_xlfn.IFNA(VLOOKUP($B187,KviZDarije7!$A$1:$N$1000, 9, 0), 0)/'TOP SCORES'!H$8,0)</f>
        <v>0</v>
      </c>
      <c r="K187" s="16">
        <f>IFERROR(100*_xlfn.IFNA(VLOOKUP($B187,KviZDarije8!$A$1:$N$1000, 9, 0), 0)/'TOP SCORES'!I$8,0)</f>
        <v>0</v>
      </c>
      <c r="L187" s="16">
        <f>IFERROR(100*_xlfn.IFNA(VLOOKUP($B187,KviZDarije9!$A$1:$N$1000, 9, 0), 0)/'TOP SCORES'!J$8,0)</f>
        <v>0</v>
      </c>
      <c r="M187" s="16">
        <f>IFERROR(100*_xlfn.IFNA(VLOOKUP($B187,KviZDarije10!$A$1:$N$1000, 9, 0), 0)/'TOP SCORES'!K$8,0)</f>
        <v>0</v>
      </c>
      <c r="N187" s="16">
        <f>IFERROR(100*_xlfn.IFNA(VLOOKUP($B187,KviZDarije11!$A$1:$N$1000, 9, 0), 0)/'TOP SCORES'!L$8,0)</f>
        <v>0</v>
      </c>
    </row>
    <row r="188" spans="1:14">
      <c r="A188" s="19">
        <f ca="1">RANK(C188,C$2:C$998)</f>
        <v>184</v>
      </c>
      <c r="B188" s="11"/>
      <c r="C188" s="17" cm="1">
        <f t="array" aca="1" ref="C188" ca="1">SUM(LARGE(D188:N188,ROW(INDIRECT("1:2"))))</f>
        <v>0</v>
      </c>
      <c r="D188" s="16">
        <f>IFERROR(100*_xlfn.IFNA(VLOOKUP($B188,KviZDarije1!$A$1:$N$1000, 9, 0), 0)/'TOP SCORES'!B$8,0)</f>
        <v>0</v>
      </c>
      <c r="E188" s="16">
        <f>IFERROR(100*_xlfn.IFNA(VLOOKUP($B188,KviZDarije2!$A$1:$N$1000, 9, 0), 0)/'TOP SCORES'!C$8,0)</f>
        <v>0</v>
      </c>
      <c r="F188" s="16">
        <f>IFERROR(100*_xlfn.IFNA(VLOOKUP($B188,KviZDarije3!$A$1:$N$1000, 9, 0), 0)/'TOP SCORES'!D$8,0)</f>
        <v>0</v>
      </c>
      <c r="G188" s="16">
        <f>IFERROR(100*_xlfn.IFNA(VLOOKUP($B188,KviZDarije4!$A$1:$N$1000, 9, 0), 0)/'TOP SCORES'!E$8,0)</f>
        <v>0</v>
      </c>
      <c r="H188" s="16">
        <f>IFERROR(100*_xlfn.IFNA(VLOOKUP($B188,KviZDarije5!$A$1:$N$1000, 9, 0), 0)/'TOP SCORES'!F$8,0)</f>
        <v>0</v>
      </c>
      <c r="I188" s="16">
        <f>IFERROR(100*_xlfn.IFNA(VLOOKUP($B188,KviZDarije6!$A$1:$N$1000, 9, 0), 0)/'TOP SCORES'!G$8,0)</f>
        <v>0</v>
      </c>
      <c r="J188" s="16">
        <f>IFERROR(100*_xlfn.IFNA(VLOOKUP($B188,KviZDarije7!$A$1:$N$1000, 9, 0), 0)/'TOP SCORES'!H$8,0)</f>
        <v>0</v>
      </c>
      <c r="K188" s="16">
        <f>IFERROR(100*_xlfn.IFNA(VLOOKUP($B188,KviZDarije8!$A$1:$N$1000, 9, 0), 0)/'TOP SCORES'!I$8,0)</f>
        <v>0</v>
      </c>
      <c r="L188" s="16">
        <f>IFERROR(100*_xlfn.IFNA(VLOOKUP($B188,KviZDarije9!$A$1:$N$1000, 9, 0), 0)/'TOP SCORES'!J$8,0)</f>
        <v>0</v>
      </c>
      <c r="M188" s="16">
        <f>IFERROR(100*_xlfn.IFNA(VLOOKUP($B188,KviZDarije10!$A$1:$N$1000, 9, 0), 0)/'TOP SCORES'!K$8,0)</f>
        <v>0</v>
      </c>
      <c r="N188" s="16">
        <f>IFERROR(100*_xlfn.IFNA(VLOOKUP($B188,KviZDarije11!$A$1:$N$1000, 9, 0), 0)/'TOP SCORES'!L$8,0)</f>
        <v>0</v>
      </c>
    </row>
    <row r="189" spans="1:14">
      <c r="A189" s="19">
        <f ca="1">RANK(C189,C$2:C$998)</f>
        <v>184</v>
      </c>
      <c r="B189" s="11"/>
      <c r="C189" s="17" cm="1">
        <f t="array" aca="1" ref="C189" ca="1">SUM(LARGE(D189:N189,ROW(INDIRECT("1:2"))))</f>
        <v>0</v>
      </c>
      <c r="D189" s="16">
        <f>IFERROR(100*_xlfn.IFNA(VLOOKUP($B189,KviZDarije1!$A$1:$N$1000, 9, 0), 0)/'TOP SCORES'!B$8,0)</f>
        <v>0</v>
      </c>
      <c r="E189" s="16">
        <f>IFERROR(100*_xlfn.IFNA(VLOOKUP($B189,KviZDarije2!$A$1:$N$1000, 9, 0), 0)/'TOP SCORES'!C$8,0)</f>
        <v>0</v>
      </c>
      <c r="F189" s="16">
        <f>IFERROR(100*_xlfn.IFNA(VLOOKUP($B189,KviZDarije3!$A$1:$N$1000, 9, 0), 0)/'TOP SCORES'!D$8,0)</f>
        <v>0</v>
      </c>
      <c r="G189" s="16">
        <f>IFERROR(100*_xlfn.IFNA(VLOOKUP($B189,KviZDarije4!$A$1:$N$1000, 9, 0), 0)/'TOP SCORES'!E$8,0)</f>
        <v>0</v>
      </c>
      <c r="H189" s="16">
        <f>IFERROR(100*_xlfn.IFNA(VLOOKUP($B189,KviZDarije5!$A$1:$N$1000, 9, 0), 0)/'TOP SCORES'!F$8,0)</f>
        <v>0</v>
      </c>
      <c r="I189" s="16">
        <f>IFERROR(100*_xlfn.IFNA(VLOOKUP($B189,KviZDarije6!$A$1:$N$1000, 9, 0), 0)/'TOP SCORES'!G$8,0)</f>
        <v>0</v>
      </c>
      <c r="J189" s="16">
        <f>IFERROR(100*_xlfn.IFNA(VLOOKUP($B189,KviZDarije7!$A$1:$N$1000, 9, 0), 0)/'TOP SCORES'!H$8,0)</f>
        <v>0</v>
      </c>
      <c r="K189" s="16">
        <f>IFERROR(100*_xlfn.IFNA(VLOOKUP($B189,KviZDarije8!$A$1:$N$1000, 9, 0), 0)/'TOP SCORES'!I$8,0)</f>
        <v>0</v>
      </c>
      <c r="L189" s="16">
        <f>IFERROR(100*_xlfn.IFNA(VLOOKUP($B189,KviZDarije9!$A$1:$N$1000, 9, 0), 0)/'TOP SCORES'!J$8,0)</f>
        <v>0</v>
      </c>
      <c r="M189" s="16">
        <f>IFERROR(100*_xlfn.IFNA(VLOOKUP($B189,KviZDarije10!$A$1:$N$1000, 9, 0), 0)/'TOP SCORES'!K$8,0)</f>
        <v>0</v>
      </c>
      <c r="N189" s="16">
        <f>IFERROR(100*_xlfn.IFNA(VLOOKUP($B189,KviZDarije11!$A$1:$N$1000, 9, 0), 0)/'TOP SCORES'!L$8,0)</f>
        <v>0</v>
      </c>
    </row>
    <row r="190" spans="1:14">
      <c r="A190" s="19">
        <f ca="1">RANK(C190,C$2:C$998)</f>
        <v>184</v>
      </c>
      <c r="B190" s="11"/>
      <c r="C190" s="17" cm="1">
        <f t="array" aca="1" ref="C190" ca="1">SUM(LARGE(D190:N190,ROW(INDIRECT("1:2"))))</f>
        <v>0</v>
      </c>
      <c r="D190" s="16">
        <f>IFERROR(100*_xlfn.IFNA(VLOOKUP($B190,KviZDarije1!$A$1:$N$1000, 9, 0), 0)/'TOP SCORES'!B$8,0)</f>
        <v>0</v>
      </c>
      <c r="E190" s="16">
        <f>IFERROR(100*_xlfn.IFNA(VLOOKUP($B190,KviZDarije2!$A$1:$N$1000, 9, 0), 0)/'TOP SCORES'!C$8,0)</f>
        <v>0</v>
      </c>
      <c r="F190" s="16">
        <f>IFERROR(100*_xlfn.IFNA(VLOOKUP($B190,KviZDarije3!$A$1:$N$1000, 9, 0), 0)/'TOP SCORES'!D$8,0)</f>
        <v>0</v>
      </c>
      <c r="G190" s="16">
        <f>IFERROR(100*_xlfn.IFNA(VLOOKUP($B190,KviZDarije4!$A$1:$N$1000, 9, 0), 0)/'TOP SCORES'!E$8,0)</f>
        <v>0</v>
      </c>
      <c r="H190" s="16">
        <f>IFERROR(100*_xlfn.IFNA(VLOOKUP($B190,KviZDarije5!$A$1:$N$1000, 9, 0), 0)/'TOP SCORES'!F$8,0)</f>
        <v>0</v>
      </c>
      <c r="I190" s="16">
        <f>IFERROR(100*_xlfn.IFNA(VLOOKUP($B190,KviZDarije6!$A$1:$N$1000, 9, 0), 0)/'TOP SCORES'!G$8,0)</f>
        <v>0</v>
      </c>
      <c r="J190" s="16">
        <f>IFERROR(100*_xlfn.IFNA(VLOOKUP($B190,KviZDarije7!$A$1:$N$1000, 9, 0), 0)/'TOP SCORES'!H$8,0)</f>
        <v>0</v>
      </c>
      <c r="K190" s="16">
        <f>IFERROR(100*_xlfn.IFNA(VLOOKUP($B190,KviZDarije8!$A$1:$N$1000, 9, 0), 0)/'TOP SCORES'!I$8,0)</f>
        <v>0</v>
      </c>
      <c r="L190" s="16">
        <f>IFERROR(100*_xlfn.IFNA(VLOOKUP($B190,KviZDarije9!$A$1:$N$1000, 9, 0), 0)/'TOP SCORES'!J$8,0)</f>
        <v>0</v>
      </c>
      <c r="M190" s="16">
        <f>IFERROR(100*_xlfn.IFNA(VLOOKUP($B190,KviZDarije10!$A$1:$N$1000, 9, 0), 0)/'TOP SCORES'!K$8,0)</f>
        <v>0</v>
      </c>
      <c r="N190" s="16">
        <f>IFERROR(100*_xlfn.IFNA(VLOOKUP($B190,KviZDarije11!$A$1:$N$1000, 9, 0), 0)/'TOP SCORES'!L$8,0)</f>
        <v>0</v>
      </c>
    </row>
    <row r="191" spans="1:14">
      <c r="A191" s="19">
        <f ca="1">RANK(C191,C$2:C$998)</f>
        <v>184</v>
      </c>
      <c r="B191" s="11"/>
      <c r="C191" s="17" cm="1">
        <f t="array" aca="1" ref="C191" ca="1">SUM(LARGE(D191:N191,ROW(INDIRECT("1:2"))))</f>
        <v>0</v>
      </c>
      <c r="D191" s="16">
        <f>IFERROR(100*_xlfn.IFNA(VLOOKUP($B191,KviZDarije1!$A$1:$N$1000, 9, 0), 0)/'TOP SCORES'!B$8,0)</f>
        <v>0</v>
      </c>
      <c r="E191" s="16">
        <f>IFERROR(100*_xlfn.IFNA(VLOOKUP($B191,KviZDarije2!$A$1:$N$1000, 9, 0), 0)/'TOP SCORES'!C$8,0)</f>
        <v>0</v>
      </c>
      <c r="F191" s="16">
        <f>IFERROR(100*_xlfn.IFNA(VLOOKUP($B191,KviZDarije3!$A$1:$N$1000, 9, 0), 0)/'TOP SCORES'!D$8,0)</f>
        <v>0</v>
      </c>
      <c r="G191" s="16">
        <f>IFERROR(100*_xlfn.IFNA(VLOOKUP($B191,KviZDarije4!$A$1:$N$1000, 9, 0), 0)/'TOP SCORES'!E$8,0)</f>
        <v>0</v>
      </c>
      <c r="H191" s="16">
        <f>IFERROR(100*_xlfn.IFNA(VLOOKUP($B191,KviZDarije5!$A$1:$N$1000, 9, 0), 0)/'TOP SCORES'!F$8,0)</f>
        <v>0</v>
      </c>
      <c r="I191" s="16">
        <f>IFERROR(100*_xlfn.IFNA(VLOOKUP($B191,KviZDarije6!$A$1:$N$1000, 9, 0), 0)/'TOP SCORES'!G$8,0)</f>
        <v>0</v>
      </c>
      <c r="J191" s="16">
        <f>IFERROR(100*_xlfn.IFNA(VLOOKUP($B191,KviZDarije7!$A$1:$N$1000, 9, 0), 0)/'TOP SCORES'!H$8,0)</f>
        <v>0</v>
      </c>
      <c r="K191" s="16">
        <f>IFERROR(100*_xlfn.IFNA(VLOOKUP($B191,KviZDarije8!$A$1:$N$1000, 9, 0), 0)/'TOP SCORES'!I$8,0)</f>
        <v>0</v>
      </c>
      <c r="L191" s="16">
        <f>IFERROR(100*_xlfn.IFNA(VLOOKUP($B191,KviZDarije9!$A$1:$N$1000, 9, 0), 0)/'TOP SCORES'!J$8,0)</f>
        <v>0</v>
      </c>
      <c r="M191" s="16">
        <f>IFERROR(100*_xlfn.IFNA(VLOOKUP($B191,KviZDarije10!$A$1:$N$1000, 9, 0), 0)/'TOP SCORES'!K$8,0)</f>
        <v>0</v>
      </c>
      <c r="N191" s="16">
        <f>IFERROR(100*_xlfn.IFNA(VLOOKUP($B191,KviZDarije11!$A$1:$N$1000, 9, 0), 0)/'TOP SCORES'!L$8,0)</f>
        <v>0</v>
      </c>
    </row>
    <row r="192" spans="1:14">
      <c r="A192" s="19">
        <f ca="1">RANK(C192,C$2:C$998)</f>
        <v>184</v>
      </c>
      <c r="B192" s="11"/>
      <c r="C192" s="17" cm="1">
        <f t="array" aca="1" ref="C192" ca="1">SUM(LARGE(D192:N192,ROW(INDIRECT("1:2"))))</f>
        <v>0</v>
      </c>
      <c r="D192" s="16">
        <f>IFERROR(100*_xlfn.IFNA(VLOOKUP($B192,KviZDarije1!$A$1:$N$1000, 9, 0), 0)/'TOP SCORES'!B$8,0)</f>
        <v>0</v>
      </c>
      <c r="E192" s="16">
        <f>IFERROR(100*_xlfn.IFNA(VLOOKUP($B192,KviZDarije2!$A$1:$N$1000, 9, 0), 0)/'TOP SCORES'!C$8,0)</f>
        <v>0</v>
      </c>
      <c r="F192" s="16">
        <f>IFERROR(100*_xlfn.IFNA(VLOOKUP($B192,KviZDarije3!$A$1:$N$1000, 9, 0), 0)/'TOP SCORES'!D$8,0)</f>
        <v>0</v>
      </c>
      <c r="G192" s="16">
        <f>IFERROR(100*_xlfn.IFNA(VLOOKUP($B192,KviZDarije4!$A$1:$N$1000, 9, 0), 0)/'TOP SCORES'!E$8,0)</f>
        <v>0</v>
      </c>
      <c r="H192" s="16">
        <f>IFERROR(100*_xlfn.IFNA(VLOOKUP($B192,KviZDarije5!$A$1:$N$1000, 9, 0), 0)/'TOP SCORES'!F$8,0)</f>
        <v>0</v>
      </c>
      <c r="I192" s="16">
        <f>IFERROR(100*_xlfn.IFNA(VLOOKUP($B192,KviZDarije6!$A$1:$N$1000, 9, 0), 0)/'TOP SCORES'!G$8,0)</f>
        <v>0</v>
      </c>
      <c r="J192" s="16">
        <f>IFERROR(100*_xlfn.IFNA(VLOOKUP($B192,KviZDarije7!$A$1:$N$1000, 9, 0), 0)/'TOP SCORES'!H$8,0)</f>
        <v>0</v>
      </c>
      <c r="K192" s="16">
        <f>IFERROR(100*_xlfn.IFNA(VLOOKUP($B192,KviZDarije8!$A$1:$N$1000, 9, 0), 0)/'TOP SCORES'!I$8,0)</f>
        <v>0</v>
      </c>
      <c r="L192" s="16">
        <f>IFERROR(100*_xlfn.IFNA(VLOOKUP($B192,KviZDarije9!$A$1:$N$1000, 9, 0), 0)/'TOP SCORES'!J$8,0)</f>
        <v>0</v>
      </c>
      <c r="M192" s="16">
        <f>IFERROR(100*_xlfn.IFNA(VLOOKUP($B192,KviZDarije10!$A$1:$N$1000, 9, 0), 0)/'TOP SCORES'!K$8,0)</f>
        <v>0</v>
      </c>
      <c r="N192" s="16">
        <f>IFERROR(100*_xlfn.IFNA(VLOOKUP($B192,KviZDarije11!$A$1:$N$1000, 9, 0), 0)/'TOP SCORES'!L$8,0)</f>
        <v>0</v>
      </c>
    </row>
    <row r="193" spans="1:14">
      <c r="A193" s="19">
        <f ca="1">RANK(C193,C$2:C$998)</f>
        <v>184</v>
      </c>
      <c r="B193" s="11"/>
      <c r="C193" s="17" cm="1">
        <f t="array" aca="1" ref="C193" ca="1">SUM(LARGE(D193:N193,ROW(INDIRECT("1:2"))))</f>
        <v>0</v>
      </c>
      <c r="D193" s="16">
        <f>IFERROR(100*_xlfn.IFNA(VLOOKUP($B193,KviZDarije1!$A$1:$N$1000, 9, 0), 0)/'TOP SCORES'!B$8,0)</f>
        <v>0</v>
      </c>
      <c r="E193" s="16">
        <f>IFERROR(100*_xlfn.IFNA(VLOOKUP($B193,KviZDarije2!$A$1:$N$1000, 9, 0), 0)/'TOP SCORES'!C$8,0)</f>
        <v>0</v>
      </c>
      <c r="F193" s="16">
        <f>IFERROR(100*_xlfn.IFNA(VLOOKUP($B193,KviZDarije3!$A$1:$N$1000, 9, 0), 0)/'TOP SCORES'!D$8,0)</f>
        <v>0</v>
      </c>
      <c r="G193" s="16">
        <f>IFERROR(100*_xlfn.IFNA(VLOOKUP($B193,KviZDarije4!$A$1:$N$1000, 9, 0), 0)/'TOP SCORES'!E$8,0)</f>
        <v>0</v>
      </c>
      <c r="H193" s="16">
        <f>IFERROR(100*_xlfn.IFNA(VLOOKUP($B193,KviZDarije5!$A$1:$N$1000, 9, 0), 0)/'TOP SCORES'!F$8,0)</f>
        <v>0</v>
      </c>
      <c r="I193" s="16">
        <f>IFERROR(100*_xlfn.IFNA(VLOOKUP($B193,KviZDarije6!$A$1:$N$1000, 9, 0), 0)/'TOP SCORES'!G$8,0)</f>
        <v>0</v>
      </c>
      <c r="J193" s="16">
        <f>IFERROR(100*_xlfn.IFNA(VLOOKUP($B193,KviZDarije7!$A$1:$N$1000, 9, 0), 0)/'TOP SCORES'!H$8,0)</f>
        <v>0</v>
      </c>
      <c r="K193" s="16">
        <f>IFERROR(100*_xlfn.IFNA(VLOOKUP($B193,KviZDarije8!$A$1:$N$1000, 9, 0), 0)/'TOP SCORES'!I$8,0)</f>
        <v>0</v>
      </c>
      <c r="L193" s="16">
        <f>IFERROR(100*_xlfn.IFNA(VLOOKUP($B193,KviZDarije9!$A$1:$N$1000, 9, 0), 0)/'TOP SCORES'!J$8,0)</f>
        <v>0</v>
      </c>
      <c r="M193" s="16">
        <f>IFERROR(100*_xlfn.IFNA(VLOOKUP($B193,KviZDarije10!$A$1:$N$1000, 9, 0), 0)/'TOP SCORES'!K$8,0)</f>
        <v>0</v>
      </c>
      <c r="N193" s="16">
        <f>IFERROR(100*_xlfn.IFNA(VLOOKUP($B193,KviZDarije11!$A$1:$N$1000, 9, 0), 0)/'TOP SCORES'!L$8,0)</f>
        <v>0</v>
      </c>
    </row>
    <row r="194" spans="1:14">
      <c r="A194" s="19">
        <f ca="1">RANK(C194,C$2:C$998)</f>
        <v>184</v>
      </c>
      <c r="B194" s="11"/>
      <c r="C194" s="17" cm="1">
        <f t="array" aca="1" ref="C194" ca="1">SUM(LARGE(D194:N194,ROW(INDIRECT("1:2"))))</f>
        <v>0</v>
      </c>
      <c r="D194" s="16">
        <f>IFERROR(100*_xlfn.IFNA(VLOOKUP($B194,KviZDarije1!$A$1:$N$1000, 9, 0), 0)/'TOP SCORES'!B$8,0)</f>
        <v>0</v>
      </c>
      <c r="E194" s="16">
        <f>IFERROR(100*_xlfn.IFNA(VLOOKUP($B194,KviZDarije2!$A$1:$N$1000, 9, 0), 0)/'TOP SCORES'!C$8,0)</f>
        <v>0</v>
      </c>
      <c r="F194" s="16">
        <f>IFERROR(100*_xlfn.IFNA(VLOOKUP($B194,KviZDarije3!$A$1:$N$1000, 9, 0), 0)/'TOP SCORES'!D$8,0)</f>
        <v>0</v>
      </c>
      <c r="G194" s="16">
        <f>IFERROR(100*_xlfn.IFNA(VLOOKUP($B194,KviZDarije4!$A$1:$N$1000, 9, 0), 0)/'TOP SCORES'!E$8,0)</f>
        <v>0</v>
      </c>
      <c r="H194" s="16">
        <f>IFERROR(100*_xlfn.IFNA(VLOOKUP($B194,KviZDarije5!$A$1:$N$1000, 9, 0), 0)/'TOP SCORES'!F$8,0)</f>
        <v>0</v>
      </c>
      <c r="I194" s="16">
        <f>IFERROR(100*_xlfn.IFNA(VLOOKUP($B194,KviZDarije6!$A$1:$N$1000, 9, 0), 0)/'TOP SCORES'!G$8,0)</f>
        <v>0</v>
      </c>
      <c r="J194" s="16">
        <f>IFERROR(100*_xlfn.IFNA(VLOOKUP($B194,KviZDarije7!$A$1:$N$1000, 9, 0), 0)/'TOP SCORES'!H$8,0)</f>
        <v>0</v>
      </c>
      <c r="K194" s="16">
        <f>IFERROR(100*_xlfn.IFNA(VLOOKUP($B194,KviZDarije8!$A$1:$N$1000, 9, 0), 0)/'TOP SCORES'!I$8,0)</f>
        <v>0</v>
      </c>
      <c r="L194" s="16">
        <f>IFERROR(100*_xlfn.IFNA(VLOOKUP($B194,KviZDarije9!$A$1:$N$1000, 9, 0), 0)/'TOP SCORES'!J$8,0)</f>
        <v>0</v>
      </c>
      <c r="M194" s="16">
        <f>IFERROR(100*_xlfn.IFNA(VLOOKUP($B194,KviZDarije10!$A$1:$N$1000, 9, 0), 0)/'TOP SCORES'!K$8,0)</f>
        <v>0</v>
      </c>
      <c r="N194" s="16">
        <f>IFERROR(100*_xlfn.IFNA(VLOOKUP($B194,KviZDarije11!$A$1:$N$1000, 9, 0), 0)/'TOP SCORES'!L$8,0)</f>
        <v>0</v>
      </c>
    </row>
    <row r="195" spans="1:14">
      <c r="A195" s="19">
        <f ca="1">RANK(C195,C$2:C$998)</f>
        <v>184</v>
      </c>
      <c r="B195" s="11"/>
      <c r="C195" s="17" cm="1">
        <f t="array" aca="1" ref="C195" ca="1">SUM(LARGE(D195:N195,ROW(INDIRECT("1:2"))))</f>
        <v>0</v>
      </c>
      <c r="D195" s="16">
        <f>IFERROR(100*_xlfn.IFNA(VLOOKUP($B195,KviZDarije1!$A$1:$N$1000, 9, 0), 0)/'TOP SCORES'!B$8,0)</f>
        <v>0</v>
      </c>
      <c r="E195" s="16">
        <f>IFERROR(100*_xlfn.IFNA(VLOOKUP($B195,KviZDarije2!$A$1:$N$1000, 9, 0), 0)/'TOP SCORES'!C$8,0)</f>
        <v>0</v>
      </c>
      <c r="F195" s="16">
        <f>IFERROR(100*_xlfn.IFNA(VLOOKUP($B195,KviZDarije3!$A$1:$N$1000, 9, 0), 0)/'TOP SCORES'!D$8,0)</f>
        <v>0</v>
      </c>
      <c r="G195" s="16">
        <f>IFERROR(100*_xlfn.IFNA(VLOOKUP($B195,KviZDarije4!$A$1:$N$1000, 9, 0), 0)/'TOP SCORES'!E$8,0)</f>
        <v>0</v>
      </c>
      <c r="H195" s="16">
        <f>IFERROR(100*_xlfn.IFNA(VLOOKUP($B195,KviZDarije5!$A$1:$N$1000, 9, 0), 0)/'TOP SCORES'!F$8,0)</f>
        <v>0</v>
      </c>
      <c r="I195" s="16">
        <f>IFERROR(100*_xlfn.IFNA(VLOOKUP($B195,KviZDarije6!$A$1:$N$1000, 9, 0), 0)/'TOP SCORES'!G$8,0)</f>
        <v>0</v>
      </c>
      <c r="J195" s="16">
        <f>IFERROR(100*_xlfn.IFNA(VLOOKUP($B195,KviZDarije7!$A$1:$N$1000, 9, 0), 0)/'TOP SCORES'!H$8,0)</f>
        <v>0</v>
      </c>
      <c r="K195" s="16">
        <f>IFERROR(100*_xlfn.IFNA(VLOOKUP($B195,KviZDarije8!$A$1:$N$1000, 9, 0), 0)/'TOP SCORES'!I$8,0)</f>
        <v>0</v>
      </c>
      <c r="L195" s="16">
        <f>IFERROR(100*_xlfn.IFNA(VLOOKUP($B195,KviZDarije9!$A$1:$N$1000, 9, 0), 0)/'TOP SCORES'!J$8,0)</f>
        <v>0</v>
      </c>
      <c r="M195" s="16">
        <f>IFERROR(100*_xlfn.IFNA(VLOOKUP($B195,KviZDarije10!$A$1:$N$1000, 9, 0), 0)/'TOP SCORES'!K$8,0)</f>
        <v>0</v>
      </c>
      <c r="N195" s="16">
        <f>IFERROR(100*_xlfn.IFNA(VLOOKUP($B195,KviZDarije11!$A$1:$N$1000, 9, 0), 0)/'TOP SCORES'!L$8,0)</f>
        <v>0</v>
      </c>
    </row>
    <row r="196" spans="1:14">
      <c r="A196" s="19">
        <f ca="1">RANK(C196,C$2:C$998)</f>
        <v>184</v>
      </c>
      <c r="B196" s="13"/>
      <c r="C196" s="17" cm="1">
        <f t="array" aca="1" ref="C196" ca="1">SUM(LARGE(D196:N196,ROW(INDIRECT("1:2"))))</f>
        <v>0</v>
      </c>
      <c r="D196" s="16">
        <f>IFERROR(100*_xlfn.IFNA(VLOOKUP($B196,KviZDarije1!$A$1:$N$1000, 9, 0), 0)/'TOP SCORES'!B$8,0)</f>
        <v>0</v>
      </c>
      <c r="E196" s="16">
        <f>IFERROR(100*_xlfn.IFNA(VLOOKUP($B196,KviZDarije2!$A$1:$N$1000, 9, 0), 0)/'TOP SCORES'!C$8,0)</f>
        <v>0</v>
      </c>
      <c r="F196" s="16">
        <f>IFERROR(100*_xlfn.IFNA(VLOOKUP($B196,KviZDarije3!$A$1:$N$1000, 9, 0), 0)/'TOP SCORES'!D$8,0)</f>
        <v>0</v>
      </c>
      <c r="G196" s="16">
        <f>IFERROR(100*_xlfn.IFNA(VLOOKUP($B196,KviZDarije4!$A$1:$N$1000, 9, 0), 0)/'TOP SCORES'!E$8,0)</f>
        <v>0</v>
      </c>
      <c r="H196" s="16">
        <f>IFERROR(100*_xlfn.IFNA(VLOOKUP($B196,KviZDarije5!$A$1:$N$1000, 9, 0), 0)/'TOP SCORES'!F$8,0)</f>
        <v>0</v>
      </c>
      <c r="I196" s="16">
        <f>IFERROR(100*_xlfn.IFNA(VLOOKUP($B196,KviZDarije6!$A$1:$N$1000, 9, 0), 0)/'TOP SCORES'!G$8,0)</f>
        <v>0</v>
      </c>
      <c r="J196" s="16">
        <f>IFERROR(100*_xlfn.IFNA(VLOOKUP($B196,KviZDarije7!$A$1:$N$1000, 9, 0), 0)/'TOP SCORES'!H$8,0)</f>
        <v>0</v>
      </c>
      <c r="K196" s="16">
        <f>IFERROR(100*_xlfn.IFNA(VLOOKUP($B196,KviZDarije8!$A$1:$N$1000, 9, 0), 0)/'TOP SCORES'!I$8,0)</f>
        <v>0</v>
      </c>
      <c r="L196" s="16">
        <f>IFERROR(100*_xlfn.IFNA(VLOOKUP($B196,KviZDarije9!$A$1:$N$1000, 9, 0), 0)/'TOP SCORES'!J$8,0)</f>
        <v>0</v>
      </c>
      <c r="M196" s="16">
        <f>IFERROR(100*_xlfn.IFNA(VLOOKUP($B196,KviZDarije10!$A$1:$N$1000, 9, 0), 0)/'TOP SCORES'!K$8,0)</f>
        <v>0</v>
      </c>
      <c r="N196" s="16">
        <f>IFERROR(100*_xlfn.IFNA(VLOOKUP($B196,KviZDarije11!$A$1:$N$1000, 9, 0), 0)/'TOP SCORES'!L$8,0)</f>
        <v>0</v>
      </c>
    </row>
    <row r="197" spans="1:14">
      <c r="A197" s="19">
        <f ca="1">RANK(C197,C$2:C$998)</f>
        <v>184</v>
      </c>
      <c r="B197" s="11"/>
      <c r="C197" s="17" cm="1">
        <f t="array" aca="1" ref="C197" ca="1">SUM(LARGE(D197:N197,ROW(INDIRECT("1:2"))))</f>
        <v>0</v>
      </c>
      <c r="D197" s="16">
        <f>IFERROR(100*_xlfn.IFNA(VLOOKUP($B197,KviZDarije1!$A$1:$N$1000, 9, 0), 0)/'TOP SCORES'!B$8,0)</f>
        <v>0</v>
      </c>
      <c r="E197" s="16">
        <f>IFERROR(100*_xlfn.IFNA(VLOOKUP($B197,KviZDarije2!$A$1:$N$1000, 9, 0), 0)/'TOP SCORES'!C$8,0)</f>
        <v>0</v>
      </c>
      <c r="F197" s="16">
        <f>IFERROR(100*_xlfn.IFNA(VLOOKUP($B197,KviZDarije3!$A$1:$N$1000, 9, 0), 0)/'TOP SCORES'!D$8,0)</f>
        <v>0</v>
      </c>
      <c r="G197" s="16">
        <f>IFERROR(100*_xlfn.IFNA(VLOOKUP($B197,KviZDarije4!$A$1:$N$1000, 9, 0), 0)/'TOP SCORES'!E$8,0)</f>
        <v>0</v>
      </c>
      <c r="H197" s="16">
        <f>IFERROR(100*_xlfn.IFNA(VLOOKUP($B197,KviZDarije5!$A$1:$N$1000, 9, 0), 0)/'TOP SCORES'!F$8,0)</f>
        <v>0</v>
      </c>
      <c r="I197" s="16">
        <f>IFERROR(100*_xlfn.IFNA(VLOOKUP($B197,KviZDarije6!$A$1:$N$1000, 9, 0), 0)/'TOP SCORES'!G$8,0)</f>
        <v>0</v>
      </c>
      <c r="J197" s="16">
        <f>IFERROR(100*_xlfn.IFNA(VLOOKUP($B197,KviZDarije7!$A$1:$N$1000, 9, 0), 0)/'TOP SCORES'!H$8,0)</f>
        <v>0</v>
      </c>
      <c r="K197" s="16">
        <f>IFERROR(100*_xlfn.IFNA(VLOOKUP($B197,KviZDarije8!$A$1:$N$1000, 9, 0), 0)/'TOP SCORES'!I$8,0)</f>
        <v>0</v>
      </c>
      <c r="L197" s="16">
        <f>IFERROR(100*_xlfn.IFNA(VLOOKUP($B197,KviZDarije9!$A$1:$N$1000, 9, 0), 0)/'TOP SCORES'!J$8,0)</f>
        <v>0</v>
      </c>
      <c r="M197" s="16">
        <f>IFERROR(100*_xlfn.IFNA(VLOOKUP($B197,KviZDarije10!$A$1:$N$1000, 9, 0), 0)/'TOP SCORES'!K$8,0)</f>
        <v>0</v>
      </c>
      <c r="N197" s="16">
        <f>IFERROR(100*_xlfn.IFNA(VLOOKUP($B197,KviZDarije11!$A$1:$N$1000, 9, 0), 0)/'TOP SCORES'!L$8,0)</f>
        <v>0</v>
      </c>
    </row>
    <row r="198" spans="1:14">
      <c r="A198" s="19">
        <f ca="1">RANK(C198,C$2:C$998)</f>
        <v>184</v>
      </c>
      <c r="B198" s="11"/>
      <c r="C198" s="17" cm="1">
        <f t="array" aca="1" ref="C198" ca="1">SUM(LARGE(D198:N198,ROW(INDIRECT("1:2"))))</f>
        <v>0</v>
      </c>
      <c r="D198" s="16">
        <f>IFERROR(100*_xlfn.IFNA(VLOOKUP($B198,KviZDarije1!$A$1:$N$1000, 9, 0), 0)/'TOP SCORES'!B$8,0)</f>
        <v>0</v>
      </c>
      <c r="E198" s="16">
        <f>IFERROR(100*_xlfn.IFNA(VLOOKUP($B198,KviZDarije2!$A$1:$N$1000, 9, 0), 0)/'TOP SCORES'!C$8,0)</f>
        <v>0</v>
      </c>
      <c r="F198" s="16">
        <f>IFERROR(100*_xlfn.IFNA(VLOOKUP($B198,KviZDarije3!$A$1:$N$1000, 9, 0), 0)/'TOP SCORES'!D$8,0)</f>
        <v>0</v>
      </c>
      <c r="G198" s="16">
        <f>IFERROR(100*_xlfn.IFNA(VLOOKUP($B198,KviZDarije4!$A$1:$N$1000, 9, 0), 0)/'TOP SCORES'!E$8,0)</f>
        <v>0</v>
      </c>
      <c r="H198" s="16">
        <f>IFERROR(100*_xlfn.IFNA(VLOOKUP($B198,KviZDarije5!$A$1:$N$1000, 9, 0), 0)/'TOP SCORES'!F$8,0)</f>
        <v>0</v>
      </c>
      <c r="I198" s="16">
        <f>IFERROR(100*_xlfn.IFNA(VLOOKUP($B198,KviZDarije6!$A$1:$N$1000, 9, 0), 0)/'TOP SCORES'!G$8,0)</f>
        <v>0</v>
      </c>
      <c r="J198" s="16">
        <f>IFERROR(100*_xlfn.IFNA(VLOOKUP($B198,KviZDarije7!$A$1:$N$1000, 9, 0), 0)/'TOP SCORES'!H$8,0)</f>
        <v>0</v>
      </c>
      <c r="K198" s="16">
        <f>IFERROR(100*_xlfn.IFNA(VLOOKUP($B198,KviZDarije8!$A$1:$N$1000, 9, 0), 0)/'TOP SCORES'!I$8,0)</f>
        <v>0</v>
      </c>
      <c r="L198" s="16">
        <f>IFERROR(100*_xlfn.IFNA(VLOOKUP($B198,KviZDarije9!$A$1:$N$1000, 9, 0), 0)/'TOP SCORES'!J$8,0)</f>
        <v>0</v>
      </c>
      <c r="M198" s="16">
        <f>IFERROR(100*_xlfn.IFNA(VLOOKUP($B198,KviZDarije10!$A$1:$N$1000, 9, 0), 0)/'TOP SCORES'!K$8,0)</f>
        <v>0</v>
      </c>
      <c r="N198" s="16">
        <f>IFERROR(100*_xlfn.IFNA(VLOOKUP($B198,KviZDarije11!$A$1:$N$1000, 9, 0), 0)/'TOP SCORES'!L$8,0)</f>
        <v>0</v>
      </c>
    </row>
    <row r="199" spans="1:14">
      <c r="A199" s="19">
        <f ca="1">RANK(C199,C$2:C$998)</f>
        <v>184</v>
      </c>
      <c r="B199" s="11"/>
      <c r="C199" s="17" cm="1">
        <f t="array" aca="1" ref="C199" ca="1">SUM(LARGE(D199:N199,ROW(INDIRECT("1:2"))))</f>
        <v>0</v>
      </c>
      <c r="D199" s="16">
        <f>IFERROR(100*_xlfn.IFNA(VLOOKUP($B199,KviZDarije1!$A$1:$N$1000, 9, 0), 0)/'TOP SCORES'!B$8,0)</f>
        <v>0</v>
      </c>
      <c r="E199" s="16">
        <f>IFERROR(100*_xlfn.IFNA(VLOOKUP($B199,KviZDarije2!$A$1:$N$1000, 9, 0), 0)/'TOP SCORES'!C$8,0)</f>
        <v>0</v>
      </c>
      <c r="F199" s="16">
        <f>IFERROR(100*_xlfn.IFNA(VLOOKUP($B199,KviZDarije3!$A$1:$N$1000, 9, 0), 0)/'TOP SCORES'!D$8,0)</f>
        <v>0</v>
      </c>
      <c r="G199" s="16">
        <f>IFERROR(100*_xlfn.IFNA(VLOOKUP($B199,KviZDarije4!$A$1:$N$1000, 9, 0), 0)/'TOP SCORES'!E$8,0)</f>
        <v>0</v>
      </c>
      <c r="H199" s="16">
        <f>IFERROR(100*_xlfn.IFNA(VLOOKUP($B199,KviZDarije5!$A$1:$N$1000, 9, 0), 0)/'TOP SCORES'!F$8,0)</f>
        <v>0</v>
      </c>
      <c r="I199" s="16">
        <f>IFERROR(100*_xlfn.IFNA(VLOOKUP($B199,KviZDarije6!$A$1:$N$1000, 9, 0), 0)/'TOP SCORES'!G$8,0)</f>
        <v>0</v>
      </c>
      <c r="J199" s="16">
        <f>IFERROR(100*_xlfn.IFNA(VLOOKUP($B199,KviZDarije7!$A$1:$N$1000, 9, 0), 0)/'TOP SCORES'!H$8,0)</f>
        <v>0</v>
      </c>
      <c r="K199" s="16">
        <f>IFERROR(100*_xlfn.IFNA(VLOOKUP($B199,KviZDarije8!$A$1:$N$1000, 9, 0), 0)/'TOP SCORES'!I$8,0)</f>
        <v>0</v>
      </c>
      <c r="L199" s="16">
        <f>IFERROR(100*_xlfn.IFNA(VLOOKUP($B199,KviZDarije9!$A$1:$N$1000, 9, 0), 0)/'TOP SCORES'!J$8,0)</f>
        <v>0</v>
      </c>
      <c r="M199" s="16">
        <f>IFERROR(100*_xlfn.IFNA(VLOOKUP($B199,KviZDarije10!$A$1:$N$1000, 9, 0), 0)/'TOP SCORES'!K$8,0)</f>
        <v>0</v>
      </c>
      <c r="N199" s="16">
        <f>IFERROR(100*_xlfn.IFNA(VLOOKUP($B199,KviZDarije11!$A$1:$N$1000, 9, 0), 0)/'TOP SCORES'!L$8,0)</f>
        <v>0</v>
      </c>
    </row>
    <row r="200" spans="1:14">
      <c r="A200" s="19">
        <f ca="1">RANK(C200,C$2:C$998)</f>
        <v>184</v>
      </c>
      <c r="B200" s="11"/>
      <c r="C200" s="17" cm="1">
        <f t="array" aca="1" ref="C200" ca="1">SUM(LARGE(D200:N200,ROW(INDIRECT("1:2"))))</f>
        <v>0</v>
      </c>
      <c r="D200" s="16">
        <f>IFERROR(100*_xlfn.IFNA(VLOOKUP($B200,KviZDarije1!$A$1:$N$1000, 9, 0), 0)/'TOP SCORES'!B$8,0)</f>
        <v>0</v>
      </c>
      <c r="E200" s="16">
        <f>IFERROR(100*_xlfn.IFNA(VLOOKUP($B200,KviZDarije2!$A$1:$N$1000, 9, 0), 0)/'TOP SCORES'!C$8,0)</f>
        <v>0</v>
      </c>
      <c r="F200" s="16">
        <f>IFERROR(100*_xlfn.IFNA(VLOOKUP($B200,KviZDarije3!$A$1:$N$1000, 9, 0), 0)/'TOP SCORES'!D$8,0)</f>
        <v>0</v>
      </c>
      <c r="G200" s="16">
        <f>IFERROR(100*_xlfn.IFNA(VLOOKUP($B200,KviZDarije4!$A$1:$N$1000, 9, 0), 0)/'TOP SCORES'!E$8,0)</f>
        <v>0</v>
      </c>
      <c r="H200" s="16">
        <f>IFERROR(100*_xlfn.IFNA(VLOOKUP($B200,KviZDarije5!$A$1:$N$1000, 9, 0), 0)/'TOP SCORES'!F$8,0)</f>
        <v>0</v>
      </c>
      <c r="I200" s="16">
        <f>IFERROR(100*_xlfn.IFNA(VLOOKUP($B200,KviZDarije6!$A$1:$N$1000, 9, 0), 0)/'TOP SCORES'!G$8,0)</f>
        <v>0</v>
      </c>
      <c r="J200" s="16">
        <f>IFERROR(100*_xlfn.IFNA(VLOOKUP($B200,KviZDarije7!$A$1:$N$1000, 9, 0), 0)/'TOP SCORES'!H$8,0)</f>
        <v>0</v>
      </c>
      <c r="K200" s="16">
        <f>IFERROR(100*_xlfn.IFNA(VLOOKUP($B200,KviZDarije8!$A$1:$N$1000, 9, 0), 0)/'TOP SCORES'!I$8,0)</f>
        <v>0</v>
      </c>
      <c r="L200" s="16">
        <f>IFERROR(100*_xlfn.IFNA(VLOOKUP($B200,KviZDarije9!$A$1:$N$1000, 9, 0), 0)/'TOP SCORES'!J$8,0)</f>
        <v>0</v>
      </c>
      <c r="M200" s="16">
        <f>IFERROR(100*_xlfn.IFNA(VLOOKUP($B200,KviZDarije10!$A$1:$N$1000, 9, 0), 0)/'TOP SCORES'!K$8,0)</f>
        <v>0</v>
      </c>
      <c r="N200" s="16">
        <f>IFERROR(100*_xlfn.IFNA(VLOOKUP($B200,KviZDarije11!$A$1:$N$1000, 9, 0), 0)/'TOP SCORES'!L$8,0)</f>
        <v>0</v>
      </c>
    </row>
    <row r="201" spans="1:14">
      <c r="A201" s="19">
        <f ca="1">RANK(C201,C$2:C$998)</f>
        <v>184</v>
      </c>
      <c r="B201" s="11"/>
      <c r="C201" s="17" cm="1">
        <f t="array" aca="1" ref="C201" ca="1">SUM(LARGE(D201:N201,ROW(INDIRECT("1:2"))))</f>
        <v>0</v>
      </c>
      <c r="D201" s="16">
        <f>IFERROR(100*_xlfn.IFNA(VLOOKUP($B201,KviZDarije1!$A$1:$N$1000, 9, 0), 0)/'TOP SCORES'!B$8,0)</f>
        <v>0</v>
      </c>
      <c r="E201" s="16">
        <f>IFERROR(100*_xlfn.IFNA(VLOOKUP($B201,KviZDarije2!$A$1:$N$1000, 9, 0), 0)/'TOP SCORES'!C$8,0)</f>
        <v>0</v>
      </c>
      <c r="F201" s="16">
        <f>IFERROR(100*_xlfn.IFNA(VLOOKUP($B201,KviZDarije3!$A$1:$N$1000, 9, 0), 0)/'TOP SCORES'!D$8,0)</f>
        <v>0</v>
      </c>
      <c r="G201" s="16">
        <f>IFERROR(100*_xlfn.IFNA(VLOOKUP($B201,KviZDarije4!$A$1:$N$1000, 9, 0), 0)/'TOP SCORES'!E$8,0)</f>
        <v>0</v>
      </c>
      <c r="H201" s="16">
        <f>IFERROR(100*_xlfn.IFNA(VLOOKUP($B201,KviZDarije5!$A$1:$N$1000, 9, 0), 0)/'TOP SCORES'!F$8,0)</f>
        <v>0</v>
      </c>
      <c r="I201" s="16">
        <f>IFERROR(100*_xlfn.IFNA(VLOOKUP($B201,KviZDarije6!$A$1:$N$1000, 9, 0), 0)/'TOP SCORES'!G$8,0)</f>
        <v>0</v>
      </c>
      <c r="J201" s="16">
        <f>IFERROR(100*_xlfn.IFNA(VLOOKUP($B201,KviZDarije7!$A$1:$N$1000, 9, 0), 0)/'TOP SCORES'!H$8,0)</f>
        <v>0</v>
      </c>
      <c r="K201" s="16">
        <f>IFERROR(100*_xlfn.IFNA(VLOOKUP($B201,KviZDarije8!$A$1:$N$1000, 9, 0), 0)/'TOP SCORES'!I$8,0)</f>
        <v>0</v>
      </c>
      <c r="L201" s="16">
        <f>IFERROR(100*_xlfn.IFNA(VLOOKUP($B201,KviZDarije9!$A$1:$N$1000, 9, 0), 0)/'TOP SCORES'!J$8,0)</f>
        <v>0</v>
      </c>
      <c r="M201" s="16">
        <f>IFERROR(100*_xlfn.IFNA(VLOOKUP($B201,KviZDarije10!$A$1:$N$1000, 9, 0), 0)/'TOP SCORES'!K$8,0)</f>
        <v>0</v>
      </c>
      <c r="N201" s="16">
        <f>IFERROR(100*_xlfn.IFNA(VLOOKUP($B201,KviZDarije11!$A$1:$N$1000, 9, 0), 0)/'TOP SCORES'!L$8,0)</f>
        <v>0</v>
      </c>
    </row>
    <row r="202" spans="1:14">
      <c r="A202" s="19">
        <f ca="1">RANK(C202,C$2:C$998)</f>
        <v>184</v>
      </c>
      <c r="B202" s="11"/>
      <c r="C202" s="17" cm="1">
        <f t="array" aca="1" ref="C202" ca="1">SUM(LARGE(D202:N202,ROW(INDIRECT("1:2"))))</f>
        <v>0</v>
      </c>
      <c r="D202" s="16">
        <f>IFERROR(100*_xlfn.IFNA(VLOOKUP($B202,KviZDarije1!$A$1:$N$1000, 9, 0), 0)/'TOP SCORES'!B$8,0)</f>
        <v>0</v>
      </c>
      <c r="E202" s="16">
        <f>IFERROR(100*_xlfn.IFNA(VLOOKUP($B202,KviZDarije2!$A$1:$N$1000, 9, 0), 0)/'TOP SCORES'!C$8,0)</f>
        <v>0</v>
      </c>
      <c r="F202" s="16">
        <f>IFERROR(100*_xlfn.IFNA(VLOOKUP($B202,KviZDarije3!$A$1:$N$1000, 9, 0), 0)/'TOP SCORES'!D$8,0)</f>
        <v>0</v>
      </c>
      <c r="G202" s="16">
        <f>IFERROR(100*_xlfn.IFNA(VLOOKUP($B202,KviZDarije4!$A$1:$N$1000, 9, 0), 0)/'TOP SCORES'!E$8,0)</f>
        <v>0</v>
      </c>
      <c r="H202" s="16">
        <f>IFERROR(100*_xlfn.IFNA(VLOOKUP($B202,KviZDarije5!$A$1:$N$1000, 9, 0), 0)/'TOP SCORES'!F$8,0)</f>
        <v>0</v>
      </c>
      <c r="I202" s="16">
        <f>IFERROR(100*_xlfn.IFNA(VLOOKUP($B202,KviZDarije6!$A$1:$N$1000, 9, 0), 0)/'TOP SCORES'!G$8,0)</f>
        <v>0</v>
      </c>
      <c r="J202" s="16">
        <f>IFERROR(100*_xlfn.IFNA(VLOOKUP($B202,KviZDarije7!$A$1:$N$1000, 9, 0), 0)/'TOP SCORES'!H$8,0)</f>
        <v>0</v>
      </c>
      <c r="K202" s="16">
        <f>IFERROR(100*_xlfn.IFNA(VLOOKUP($B202,KviZDarije8!$A$1:$N$1000, 9, 0), 0)/'TOP SCORES'!I$8,0)</f>
        <v>0</v>
      </c>
      <c r="L202" s="16">
        <f>IFERROR(100*_xlfn.IFNA(VLOOKUP($B202,KviZDarije9!$A$1:$N$1000, 9, 0), 0)/'TOP SCORES'!J$8,0)</f>
        <v>0</v>
      </c>
      <c r="M202" s="16">
        <f>IFERROR(100*_xlfn.IFNA(VLOOKUP($B202,KviZDarije10!$A$1:$N$1000, 9, 0), 0)/'TOP SCORES'!K$8,0)</f>
        <v>0</v>
      </c>
      <c r="N202" s="16">
        <f>IFERROR(100*_xlfn.IFNA(VLOOKUP($B202,KviZDarije11!$A$1:$N$1000, 9, 0), 0)/'TOP SCORES'!L$8,0)</f>
        <v>0</v>
      </c>
    </row>
    <row r="203" spans="1:14">
      <c r="A203" s="19">
        <f ca="1">RANK(C203,C$2:C$998)</f>
        <v>184</v>
      </c>
      <c r="B203" s="11"/>
      <c r="C203" s="17" cm="1">
        <f t="array" aca="1" ref="C203" ca="1">SUM(LARGE(D203:N203,ROW(INDIRECT("1:2"))))</f>
        <v>0</v>
      </c>
      <c r="D203" s="16">
        <f>IFERROR(100*_xlfn.IFNA(VLOOKUP($B203,KviZDarije1!$A$1:$N$1000, 9, 0), 0)/'TOP SCORES'!B$8,0)</f>
        <v>0</v>
      </c>
      <c r="E203" s="16">
        <f>IFERROR(100*_xlfn.IFNA(VLOOKUP($B203,KviZDarije2!$A$1:$N$1000, 9, 0), 0)/'TOP SCORES'!C$8,0)</f>
        <v>0</v>
      </c>
      <c r="F203" s="16">
        <f>IFERROR(100*_xlfn.IFNA(VLOOKUP($B203,KviZDarije3!$A$1:$N$1000, 9, 0), 0)/'TOP SCORES'!D$8,0)</f>
        <v>0</v>
      </c>
      <c r="G203" s="16">
        <f>IFERROR(100*_xlfn.IFNA(VLOOKUP($B203,KviZDarije4!$A$1:$N$1000, 9, 0), 0)/'TOP SCORES'!E$8,0)</f>
        <v>0</v>
      </c>
      <c r="H203" s="16">
        <f>IFERROR(100*_xlfn.IFNA(VLOOKUP($B203,KviZDarije5!$A$1:$N$1000, 9, 0), 0)/'TOP SCORES'!F$8,0)</f>
        <v>0</v>
      </c>
      <c r="I203" s="16">
        <f>IFERROR(100*_xlfn.IFNA(VLOOKUP($B203,KviZDarije6!$A$1:$N$1000, 9, 0), 0)/'TOP SCORES'!G$8,0)</f>
        <v>0</v>
      </c>
      <c r="J203" s="16">
        <f>IFERROR(100*_xlfn.IFNA(VLOOKUP($B203,KviZDarije7!$A$1:$N$1000, 9, 0), 0)/'TOP SCORES'!H$8,0)</f>
        <v>0</v>
      </c>
      <c r="K203" s="16">
        <f>IFERROR(100*_xlfn.IFNA(VLOOKUP($B203,KviZDarije8!$A$1:$N$1000, 9, 0), 0)/'TOP SCORES'!I$8,0)</f>
        <v>0</v>
      </c>
      <c r="L203" s="16">
        <f>IFERROR(100*_xlfn.IFNA(VLOOKUP($B203,KviZDarije9!$A$1:$N$1000, 9, 0), 0)/'TOP SCORES'!J$8,0)</f>
        <v>0</v>
      </c>
      <c r="M203" s="16">
        <f>IFERROR(100*_xlfn.IFNA(VLOOKUP($B203,KviZDarije10!$A$1:$N$1000, 9, 0), 0)/'TOP SCORES'!K$8,0)</f>
        <v>0</v>
      </c>
      <c r="N203" s="16">
        <f>IFERROR(100*_xlfn.IFNA(VLOOKUP($B203,KviZDarije11!$A$1:$N$1000, 9, 0), 0)/'TOP SCORES'!L$8,0)</f>
        <v>0</v>
      </c>
    </row>
    <row r="204" spans="1:14">
      <c r="A204" s="19">
        <f ca="1">RANK(C204,C$2:C$998)</f>
        <v>184</v>
      </c>
      <c r="B204" s="11"/>
      <c r="C204" s="17" cm="1">
        <f t="array" aca="1" ref="C204" ca="1">SUM(LARGE(D204:N204,ROW(INDIRECT("1:2"))))</f>
        <v>0</v>
      </c>
      <c r="D204" s="16">
        <f>IFERROR(100*_xlfn.IFNA(VLOOKUP($B204,KviZDarije1!$A$1:$N$1000, 9, 0), 0)/'TOP SCORES'!B$8,0)</f>
        <v>0</v>
      </c>
      <c r="E204" s="16">
        <f>IFERROR(100*_xlfn.IFNA(VLOOKUP($B204,KviZDarije2!$A$1:$N$1000, 9, 0), 0)/'TOP SCORES'!C$8,0)</f>
        <v>0</v>
      </c>
      <c r="F204" s="16">
        <f>IFERROR(100*_xlfn.IFNA(VLOOKUP($B204,KviZDarije3!$A$1:$N$1000, 9, 0), 0)/'TOP SCORES'!D$8,0)</f>
        <v>0</v>
      </c>
      <c r="G204" s="16">
        <f>IFERROR(100*_xlfn.IFNA(VLOOKUP($B204,KviZDarije4!$A$1:$N$1000, 9, 0), 0)/'TOP SCORES'!E$8,0)</f>
        <v>0</v>
      </c>
      <c r="H204" s="16">
        <f>IFERROR(100*_xlfn.IFNA(VLOOKUP($B204,KviZDarije5!$A$1:$N$1000, 9, 0), 0)/'TOP SCORES'!F$8,0)</f>
        <v>0</v>
      </c>
      <c r="I204" s="16">
        <f>IFERROR(100*_xlfn.IFNA(VLOOKUP($B204,KviZDarije6!$A$1:$N$1000, 9, 0), 0)/'TOP SCORES'!G$8,0)</f>
        <v>0</v>
      </c>
      <c r="J204" s="16">
        <f>IFERROR(100*_xlfn.IFNA(VLOOKUP($B204,KviZDarije7!$A$1:$N$1000, 9, 0), 0)/'TOP SCORES'!H$8,0)</f>
        <v>0</v>
      </c>
      <c r="K204" s="16">
        <f>IFERROR(100*_xlfn.IFNA(VLOOKUP($B204,KviZDarije8!$A$1:$N$1000, 9, 0), 0)/'TOP SCORES'!I$8,0)</f>
        <v>0</v>
      </c>
      <c r="L204" s="16">
        <f>IFERROR(100*_xlfn.IFNA(VLOOKUP($B204,KviZDarije9!$A$1:$N$1000, 9, 0), 0)/'TOP SCORES'!J$8,0)</f>
        <v>0</v>
      </c>
      <c r="M204" s="16">
        <f>IFERROR(100*_xlfn.IFNA(VLOOKUP($B204,KviZDarije10!$A$1:$N$1000, 9, 0), 0)/'TOP SCORES'!K$8,0)</f>
        <v>0</v>
      </c>
      <c r="N204" s="16">
        <f>IFERROR(100*_xlfn.IFNA(VLOOKUP($B204,KviZDarije11!$A$1:$N$1000, 9, 0), 0)/'TOP SCORES'!L$8,0)</f>
        <v>0</v>
      </c>
    </row>
    <row r="205" spans="1:14">
      <c r="A205" s="19">
        <f ca="1">RANK(C205,C$2:C$998)</f>
        <v>184</v>
      </c>
      <c r="B205" s="11"/>
      <c r="C205" s="17" cm="1">
        <f t="array" aca="1" ref="C205" ca="1">SUM(LARGE(D205:N205,ROW(INDIRECT("1:2"))))</f>
        <v>0</v>
      </c>
      <c r="D205" s="16">
        <f>IFERROR(100*_xlfn.IFNA(VLOOKUP($B205,KviZDarije1!$A$1:$N$1000, 9, 0), 0)/'TOP SCORES'!B$8,0)</f>
        <v>0</v>
      </c>
      <c r="E205" s="16">
        <f>IFERROR(100*_xlfn.IFNA(VLOOKUP($B205,KviZDarije2!$A$1:$N$1000, 9, 0), 0)/'TOP SCORES'!C$8,0)</f>
        <v>0</v>
      </c>
      <c r="F205" s="16">
        <f>IFERROR(100*_xlfn.IFNA(VLOOKUP($B205,KviZDarije3!$A$1:$N$1000, 9, 0), 0)/'TOP SCORES'!D$8,0)</f>
        <v>0</v>
      </c>
      <c r="G205" s="16">
        <f>IFERROR(100*_xlfn.IFNA(VLOOKUP($B205,KviZDarije4!$A$1:$N$1000, 9, 0), 0)/'TOP SCORES'!E$8,0)</f>
        <v>0</v>
      </c>
      <c r="H205" s="16">
        <f>IFERROR(100*_xlfn.IFNA(VLOOKUP($B205,KviZDarije5!$A$1:$N$1000, 9, 0), 0)/'TOP SCORES'!F$8,0)</f>
        <v>0</v>
      </c>
      <c r="I205" s="16">
        <f>IFERROR(100*_xlfn.IFNA(VLOOKUP($B205,KviZDarije6!$A$1:$N$1000, 9, 0), 0)/'TOP SCORES'!G$8,0)</f>
        <v>0</v>
      </c>
      <c r="J205" s="16">
        <f>IFERROR(100*_xlfn.IFNA(VLOOKUP($B205,KviZDarije7!$A$1:$N$1000, 9, 0), 0)/'TOP SCORES'!H$8,0)</f>
        <v>0</v>
      </c>
      <c r="K205" s="16">
        <f>IFERROR(100*_xlfn.IFNA(VLOOKUP($B205,KviZDarije8!$A$1:$N$1000, 9, 0), 0)/'TOP SCORES'!I$8,0)</f>
        <v>0</v>
      </c>
      <c r="L205" s="16">
        <f>IFERROR(100*_xlfn.IFNA(VLOOKUP($B205,KviZDarije9!$A$1:$N$1000, 9, 0), 0)/'TOP SCORES'!J$8,0)</f>
        <v>0</v>
      </c>
      <c r="M205" s="16">
        <f>IFERROR(100*_xlfn.IFNA(VLOOKUP($B205,KviZDarije10!$A$1:$N$1000, 9, 0), 0)/'TOP SCORES'!K$8,0)</f>
        <v>0</v>
      </c>
      <c r="N205" s="16">
        <f>IFERROR(100*_xlfn.IFNA(VLOOKUP($B205,KviZDarije11!$A$1:$N$1000, 9, 0), 0)/'TOP SCORES'!L$8,0)</f>
        <v>0</v>
      </c>
    </row>
    <row r="206" spans="1:14">
      <c r="A206" s="19">
        <f ca="1">RANK(C206,C$2:C$998)</f>
        <v>184</v>
      </c>
      <c r="B206" s="11"/>
      <c r="C206" s="17" cm="1">
        <f t="array" aca="1" ref="C206" ca="1">SUM(LARGE(D206:N206,ROW(INDIRECT("1:2"))))</f>
        <v>0</v>
      </c>
      <c r="D206" s="16">
        <f>IFERROR(100*_xlfn.IFNA(VLOOKUP($B206,KviZDarije1!$A$1:$N$1000, 9, 0), 0)/'TOP SCORES'!B$8,0)</f>
        <v>0</v>
      </c>
      <c r="E206" s="16">
        <f>IFERROR(100*_xlfn.IFNA(VLOOKUP($B206,KviZDarije2!$A$1:$N$1000, 9, 0), 0)/'TOP SCORES'!C$8,0)</f>
        <v>0</v>
      </c>
      <c r="F206" s="16">
        <f>IFERROR(100*_xlfn.IFNA(VLOOKUP($B206,KviZDarije3!$A$1:$N$1000, 9, 0), 0)/'TOP SCORES'!D$8,0)</f>
        <v>0</v>
      </c>
      <c r="G206" s="16">
        <f>IFERROR(100*_xlfn.IFNA(VLOOKUP($B206,KviZDarije4!$A$1:$N$1000, 9, 0), 0)/'TOP SCORES'!E$8,0)</f>
        <v>0</v>
      </c>
      <c r="H206" s="16">
        <f>IFERROR(100*_xlfn.IFNA(VLOOKUP($B206,KviZDarije5!$A$1:$N$1000, 9, 0), 0)/'TOP SCORES'!F$8,0)</f>
        <v>0</v>
      </c>
      <c r="I206" s="16">
        <f>IFERROR(100*_xlfn.IFNA(VLOOKUP($B206,KviZDarije6!$A$1:$N$1000, 9, 0), 0)/'TOP SCORES'!G$8,0)</f>
        <v>0</v>
      </c>
      <c r="J206" s="16">
        <f>IFERROR(100*_xlfn.IFNA(VLOOKUP($B206,KviZDarije7!$A$1:$N$1000, 9, 0), 0)/'TOP SCORES'!H$8,0)</f>
        <v>0</v>
      </c>
      <c r="K206" s="16">
        <f>IFERROR(100*_xlfn.IFNA(VLOOKUP($B206,KviZDarije8!$A$1:$N$1000, 9, 0), 0)/'TOP SCORES'!I$8,0)</f>
        <v>0</v>
      </c>
      <c r="L206" s="16">
        <f>IFERROR(100*_xlfn.IFNA(VLOOKUP($B206,KviZDarije9!$A$1:$N$1000, 9, 0), 0)/'TOP SCORES'!J$8,0)</f>
        <v>0</v>
      </c>
      <c r="M206" s="16">
        <f>IFERROR(100*_xlfn.IFNA(VLOOKUP($B206,KviZDarije10!$A$1:$N$1000, 9, 0), 0)/'TOP SCORES'!K$8,0)</f>
        <v>0</v>
      </c>
      <c r="N206" s="16">
        <f>IFERROR(100*_xlfn.IFNA(VLOOKUP($B206,KviZDarije11!$A$1:$N$1000, 9, 0), 0)/'TOP SCORES'!L$8,0)</f>
        <v>0</v>
      </c>
    </row>
    <row r="207" spans="1:14">
      <c r="A207" s="19">
        <f ca="1">RANK(C207,C$2:C$998)</f>
        <v>184</v>
      </c>
      <c r="B207" s="11"/>
      <c r="C207" s="17" cm="1">
        <f t="array" aca="1" ref="C207" ca="1">SUM(LARGE(D207:N207,ROW(INDIRECT("1:2"))))</f>
        <v>0</v>
      </c>
      <c r="D207" s="16">
        <f>IFERROR(100*_xlfn.IFNA(VLOOKUP($B207,KviZDarije1!$A$1:$N$1000, 9, 0), 0)/'TOP SCORES'!B$8,0)</f>
        <v>0</v>
      </c>
      <c r="E207" s="16">
        <f>IFERROR(100*_xlfn.IFNA(VLOOKUP($B207,KviZDarije2!$A$1:$N$1000, 9, 0), 0)/'TOP SCORES'!C$8,0)</f>
        <v>0</v>
      </c>
      <c r="F207" s="16">
        <f>IFERROR(100*_xlfn.IFNA(VLOOKUP($B207,KviZDarije3!$A$1:$N$1000, 9, 0), 0)/'TOP SCORES'!D$8,0)</f>
        <v>0</v>
      </c>
      <c r="G207" s="16">
        <f>IFERROR(100*_xlfn.IFNA(VLOOKUP($B207,KviZDarije4!$A$1:$N$1000, 9, 0), 0)/'TOP SCORES'!E$8,0)</f>
        <v>0</v>
      </c>
      <c r="H207" s="16">
        <f>IFERROR(100*_xlfn.IFNA(VLOOKUP($B207,KviZDarije5!$A$1:$N$1000, 9, 0), 0)/'TOP SCORES'!F$8,0)</f>
        <v>0</v>
      </c>
      <c r="I207" s="16">
        <f>IFERROR(100*_xlfn.IFNA(VLOOKUP($B207,KviZDarije6!$A$1:$N$1000, 9, 0), 0)/'TOP SCORES'!G$8,0)</f>
        <v>0</v>
      </c>
      <c r="J207" s="16">
        <f>IFERROR(100*_xlfn.IFNA(VLOOKUP($B207,KviZDarije7!$A$1:$N$1000, 9, 0), 0)/'TOP SCORES'!H$8,0)</f>
        <v>0</v>
      </c>
      <c r="K207" s="16">
        <f>IFERROR(100*_xlfn.IFNA(VLOOKUP($B207,KviZDarije8!$A$1:$N$1000, 9, 0), 0)/'TOP SCORES'!I$8,0)</f>
        <v>0</v>
      </c>
      <c r="L207" s="16">
        <f>IFERROR(100*_xlfn.IFNA(VLOOKUP($B207,KviZDarije9!$A$1:$N$1000, 9, 0), 0)/'TOP SCORES'!J$8,0)</f>
        <v>0</v>
      </c>
      <c r="M207" s="16">
        <f>IFERROR(100*_xlfn.IFNA(VLOOKUP($B207,KviZDarije10!$A$1:$N$1000, 9, 0), 0)/'TOP SCORES'!K$8,0)</f>
        <v>0</v>
      </c>
      <c r="N207" s="16">
        <f>IFERROR(100*_xlfn.IFNA(VLOOKUP($B207,KviZDarije11!$A$1:$N$1000, 9, 0), 0)/'TOP SCORES'!L$8,0)</f>
        <v>0</v>
      </c>
    </row>
    <row r="208" spans="1:14">
      <c r="A208" s="19">
        <f ca="1">RANK(C208,C$2:C$998)</f>
        <v>184</v>
      </c>
      <c r="B208" s="11"/>
      <c r="C208" s="17" cm="1">
        <f t="array" aca="1" ref="C208" ca="1">SUM(LARGE(D208:N208,ROW(INDIRECT("1:2"))))</f>
        <v>0</v>
      </c>
      <c r="D208" s="16">
        <f>IFERROR(100*_xlfn.IFNA(VLOOKUP($B208,KviZDarije1!$A$1:$N$1000, 9, 0), 0)/'TOP SCORES'!B$8,0)</f>
        <v>0</v>
      </c>
      <c r="E208" s="16">
        <f>IFERROR(100*_xlfn.IFNA(VLOOKUP($B208,KviZDarije2!$A$1:$N$1000, 9, 0), 0)/'TOP SCORES'!C$8,0)</f>
        <v>0</v>
      </c>
      <c r="F208" s="16">
        <f>IFERROR(100*_xlfn.IFNA(VLOOKUP($B208,KviZDarije3!$A$1:$N$1000, 9, 0), 0)/'TOP SCORES'!D$8,0)</f>
        <v>0</v>
      </c>
      <c r="G208" s="16">
        <f>IFERROR(100*_xlfn.IFNA(VLOOKUP($B208,KviZDarije4!$A$1:$N$1000, 9, 0), 0)/'TOP SCORES'!E$8,0)</f>
        <v>0</v>
      </c>
      <c r="H208" s="16">
        <f>IFERROR(100*_xlfn.IFNA(VLOOKUP($B208,KviZDarije5!$A$1:$N$1000, 9, 0), 0)/'TOP SCORES'!F$8,0)</f>
        <v>0</v>
      </c>
      <c r="I208" s="16">
        <f>IFERROR(100*_xlfn.IFNA(VLOOKUP($B208,KviZDarije6!$A$1:$N$1000, 9, 0), 0)/'TOP SCORES'!G$8,0)</f>
        <v>0</v>
      </c>
      <c r="J208" s="16">
        <f>IFERROR(100*_xlfn.IFNA(VLOOKUP($B208,KviZDarije7!$A$1:$N$1000, 9, 0), 0)/'TOP SCORES'!H$8,0)</f>
        <v>0</v>
      </c>
      <c r="K208" s="16">
        <f>IFERROR(100*_xlfn.IFNA(VLOOKUP($B208,KviZDarije8!$A$1:$N$1000, 9, 0), 0)/'TOP SCORES'!I$8,0)</f>
        <v>0</v>
      </c>
      <c r="L208" s="16">
        <f>IFERROR(100*_xlfn.IFNA(VLOOKUP($B208,KviZDarije9!$A$1:$N$1000, 9, 0), 0)/'TOP SCORES'!J$8,0)</f>
        <v>0</v>
      </c>
      <c r="M208" s="16">
        <f>IFERROR(100*_xlfn.IFNA(VLOOKUP($B208,KviZDarije10!$A$1:$N$1000, 9, 0), 0)/'TOP SCORES'!K$8,0)</f>
        <v>0</v>
      </c>
      <c r="N208" s="16">
        <f>IFERROR(100*_xlfn.IFNA(VLOOKUP($B208,KviZDarije11!$A$1:$N$1000, 9, 0), 0)/'TOP SCORES'!L$8,0)</f>
        <v>0</v>
      </c>
    </row>
    <row r="209" spans="1:14">
      <c r="A209" s="19">
        <f ca="1">RANK(C209,C$2:C$998)</f>
        <v>184</v>
      </c>
      <c r="B209" s="11"/>
      <c r="C209" s="17" cm="1">
        <f t="array" aca="1" ref="C209" ca="1">SUM(LARGE(D209:N209,ROW(INDIRECT("1:2"))))</f>
        <v>0</v>
      </c>
      <c r="D209" s="16">
        <f>IFERROR(100*_xlfn.IFNA(VLOOKUP($B209,KviZDarije1!$A$1:$N$1000, 9, 0), 0)/'TOP SCORES'!B$8,0)</f>
        <v>0</v>
      </c>
      <c r="E209" s="16">
        <f>IFERROR(100*_xlfn.IFNA(VLOOKUP($B209,KviZDarije2!$A$1:$N$1000, 9, 0), 0)/'TOP SCORES'!C$8,0)</f>
        <v>0</v>
      </c>
      <c r="F209" s="16">
        <f>IFERROR(100*_xlfn.IFNA(VLOOKUP($B209,KviZDarije3!$A$1:$N$1000, 9, 0), 0)/'TOP SCORES'!D$8,0)</f>
        <v>0</v>
      </c>
      <c r="G209" s="16">
        <f>IFERROR(100*_xlfn.IFNA(VLOOKUP($B209,KviZDarije4!$A$1:$N$1000, 9, 0), 0)/'TOP SCORES'!E$8,0)</f>
        <v>0</v>
      </c>
      <c r="H209" s="16">
        <f>IFERROR(100*_xlfn.IFNA(VLOOKUP($B209,KviZDarije5!$A$1:$N$1000, 9, 0), 0)/'TOP SCORES'!F$8,0)</f>
        <v>0</v>
      </c>
      <c r="I209" s="16">
        <f>IFERROR(100*_xlfn.IFNA(VLOOKUP($B209,KviZDarije6!$A$1:$N$1000, 9, 0), 0)/'TOP SCORES'!G$8,0)</f>
        <v>0</v>
      </c>
      <c r="J209" s="16">
        <f>IFERROR(100*_xlfn.IFNA(VLOOKUP($B209,KviZDarije7!$A$1:$N$1000, 9, 0), 0)/'TOP SCORES'!H$8,0)</f>
        <v>0</v>
      </c>
      <c r="K209" s="16">
        <f>IFERROR(100*_xlfn.IFNA(VLOOKUP($B209,KviZDarije8!$A$1:$N$1000, 9, 0), 0)/'TOP SCORES'!I$8,0)</f>
        <v>0</v>
      </c>
      <c r="L209" s="16">
        <f>IFERROR(100*_xlfn.IFNA(VLOOKUP($B209,KviZDarije9!$A$1:$N$1000, 9, 0), 0)/'TOP SCORES'!J$8,0)</f>
        <v>0</v>
      </c>
      <c r="M209" s="16">
        <f>IFERROR(100*_xlfn.IFNA(VLOOKUP($B209,KviZDarije10!$A$1:$N$1000, 9, 0), 0)/'TOP SCORES'!K$8,0)</f>
        <v>0</v>
      </c>
      <c r="N209" s="16">
        <f>IFERROR(100*_xlfn.IFNA(VLOOKUP($B209,KviZDarije11!$A$1:$N$1000, 9, 0), 0)/'TOP SCORES'!L$8,0)</f>
        <v>0</v>
      </c>
    </row>
    <row r="210" spans="1:14">
      <c r="A210" s="19">
        <f ca="1">RANK(C210,C$2:C$998)</f>
        <v>184</v>
      </c>
      <c r="B210" s="11"/>
      <c r="C210" s="17" cm="1">
        <f t="array" aca="1" ref="C210" ca="1">SUM(LARGE(D210:N210,ROW(INDIRECT("1:2"))))</f>
        <v>0</v>
      </c>
      <c r="D210" s="16">
        <f>IFERROR(100*_xlfn.IFNA(VLOOKUP($B210,KviZDarije1!$A$1:$N$1000, 9, 0), 0)/'TOP SCORES'!B$8,0)</f>
        <v>0</v>
      </c>
      <c r="E210" s="16">
        <f>IFERROR(100*_xlfn.IFNA(VLOOKUP($B210,KviZDarije2!$A$1:$N$1000, 9, 0), 0)/'TOP SCORES'!C$8,0)</f>
        <v>0</v>
      </c>
      <c r="F210" s="16">
        <f>IFERROR(100*_xlfn.IFNA(VLOOKUP($B210,KviZDarije3!$A$1:$N$1000, 9, 0), 0)/'TOP SCORES'!D$8,0)</f>
        <v>0</v>
      </c>
      <c r="G210" s="16">
        <f>IFERROR(100*_xlfn.IFNA(VLOOKUP($B210,KviZDarije4!$A$1:$N$1000, 9, 0), 0)/'TOP SCORES'!E$8,0)</f>
        <v>0</v>
      </c>
      <c r="H210" s="16">
        <f>IFERROR(100*_xlfn.IFNA(VLOOKUP($B210,KviZDarije5!$A$1:$N$1000, 9, 0), 0)/'TOP SCORES'!F$8,0)</f>
        <v>0</v>
      </c>
      <c r="I210" s="16">
        <f>IFERROR(100*_xlfn.IFNA(VLOOKUP($B210,KviZDarije6!$A$1:$N$1000, 9, 0), 0)/'TOP SCORES'!G$8,0)</f>
        <v>0</v>
      </c>
      <c r="J210" s="16">
        <f>IFERROR(100*_xlfn.IFNA(VLOOKUP($B210,KviZDarije7!$A$1:$N$1000, 9, 0), 0)/'TOP SCORES'!H$8,0)</f>
        <v>0</v>
      </c>
      <c r="K210" s="16">
        <f>IFERROR(100*_xlfn.IFNA(VLOOKUP($B210,KviZDarije8!$A$1:$N$1000, 9, 0), 0)/'TOP SCORES'!I$8,0)</f>
        <v>0</v>
      </c>
      <c r="L210" s="16">
        <f>IFERROR(100*_xlfn.IFNA(VLOOKUP($B210,KviZDarije9!$A$1:$N$1000, 9, 0), 0)/'TOP SCORES'!J$8,0)</f>
        <v>0</v>
      </c>
      <c r="M210" s="16">
        <f>IFERROR(100*_xlfn.IFNA(VLOOKUP($B210,KviZDarije10!$A$1:$N$1000, 9, 0), 0)/'TOP SCORES'!K$8,0)</f>
        <v>0</v>
      </c>
      <c r="N210" s="16">
        <f>IFERROR(100*_xlfn.IFNA(VLOOKUP($B210,KviZDarije11!$A$1:$N$1000, 9, 0), 0)/'TOP SCORES'!L$8,0)</f>
        <v>0</v>
      </c>
    </row>
    <row r="211" spans="1:14">
      <c r="A211" s="19">
        <f ca="1">RANK(C211,C$2:C$998)</f>
        <v>184</v>
      </c>
      <c r="B211" s="11"/>
      <c r="C211" s="17" cm="1">
        <f t="array" aca="1" ref="C211" ca="1">SUM(LARGE(D211:N211,ROW(INDIRECT("1:2"))))</f>
        <v>0</v>
      </c>
      <c r="D211" s="16">
        <f>IFERROR(100*_xlfn.IFNA(VLOOKUP($B211,KviZDarije1!$A$1:$N$1000, 9, 0), 0)/'TOP SCORES'!B$8,0)</f>
        <v>0</v>
      </c>
      <c r="E211" s="16">
        <f>IFERROR(100*_xlfn.IFNA(VLOOKUP($B211,KviZDarije2!$A$1:$N$1000, 9, 0), 0)/'TOP SCORES'!C$8,0)</f>
        <v>0</v>
      </c>
      <c r="F211" s="16">
        <f>IFERROR(100*_xlfn.IFNA(VLOOKUP($B211,KviZDarije3!$A$1:$N$1000, 9, 0), 0)/'TOP SCORES'!D$8,0)</f>
        <v>0</v>
      </c>
      <c r="G211" s="16">
        <f>IFERROR(100*_xlfn.IFNA(VLOOKUP($B211,KviZDarije4!$A$1:$N$1000, 9, 0), 0)/'TOP SCORES'!E$8,0)</f>
        <v>0</v>
      </c>
      <c r="H211" s="16">
        <f>IFERROR(100*_xlfn.IFNA(VLOOKUP($B211,KviZDarije5!$A$1:$N$1000, 9, 0), 0)/'TOP SCORES'!F$8,0)</f>
        <v>0</v>
      </c>
      <c r="I211" s="16">
        <f>IFERROR(100*_xlfn.IFNA(VLOOKUP($B211,KviZDarije6!$A$1:$N$1000, 9, 0), 0)/'TOP SCORES'!G$8,0)</f>
        <v>0</v>
      </c>
      <c r="J211" s="16">
        <f>IFERROR(100*_xlfn.IFNA(VLOOKUP($B211,KviZDarije7!$A$1:$N$1000, 9, 0), 0)/'TOP SCORES'!H$8,0)</f>
        <v>0</v>
      </c>
      <c r="K211" s="16">
        <f>IFERROR(100*_xlfn.IFNA(VLOOKUP($B211,KviZDarije8!$A$1:$N$1000, 9, 0), 0)/'TOP SCORES'!I$8,0)</f>
        <v>0</v>
      </c>
      <c r="L211" s="16">
        <f>IFERROR(100*_xlfn.IFNA(VLOOKUP($B211,KviZDarije9!$A$1:$N$1000, 9, 0), 0)/'TOP SCORES'!J$8,0)</f>
        <v>0</v>
      </c>
      <c r="M211" s="16">
        <f>IFERROR(100*_xlfn.IFNA(VLOOKUP($B211,KviZDarije10!$A$1:$N$1000, 9, 0), 0)/'TOP SCORES'!K$8,0)</f>
        <v>0</v>
      </c>
      <c r="N211" s="16">
        <f>IFERROR(100*_xlfn.IFNA(VLOOKUP($B211,KviZDarije11!$A$1:$N$1000, 9, 0), 0)/'TOP SCORES'!L$8,0)</f>
        <v>0</v>
      </c>
    </row>
    <row r="212" spans="1:14">
      <c r="A212" s="19">
        <f ca="1">RANK(C212,C$2:C$998)</f>
        <v>184</v>
      </c>
      <c r="B212" s="11"/>
      <c r="C212" s="17" cm="1">
        <f t="array" aca="1" ref="C212" ca="1">SUM(LARGE(D212:N212,ROW(INDIRECT("1:2"))))</f>
        <v>0</v>
      </c>
      <c r="D212" s="16">
        <f>IFERROR(100*_xlfn.IFNA(VLOOKUP($B212,KviZDarije1!$A$1:$N$1000, 9, 0), 0)/'TOP SCORES'!B$8,0)</f>
        <v>0</v>
      </c>
      <c r="E212" s="16">
        <f>IFERROR(100*_xlfn.IFNA(VLOOKUP($B212,KviZDarije2!$A$1:$N$1000, 9, 0), 0)/'TOP SCORES'!C$8,0)</f>
        <v>0</v>
      </c>
      <c r="F212" s="16">
        <f>IFERROR(100*_xlfn.IFNA(VLOOKUP($B212,KviZDarije3!$A$1:$N$1000, 9, 0), 0)/'TOP SCORES'!D$8,0)</f>
        <v>0</v>
      </c>
      <c r="G212" s="16">
        <f>IFERROR(100*_xlfn.IFNA(VLOOKUP($B212,KviZDarije4!$A$1:$N$1000, 9, 0), 0)/'TOP SCORES'!E$8,0)</f>
        <v>0</v>
      </c>
      <c r="H212" s="16">
        <f>IFERROR(100*_xlfn.IFNA(VLOOKUP($B212,KviZDarije5!$A$1:$N$1000, 9, 0), 0)/'TOP SCORES'!F$8,0)</f>
        <v>0</v>
      </c>
      <c r="I212" s="16">
        <f>IFERROR(100*_xlfn.IFNA(VLOOKUP($B212,KviZDarije6!$A$1:$N$1000, 9, 0), 0)/'TOP SCORES'!G$8,0)</f>
        <v>0</v>
      </c>
      <c r="J212" s="16">
        <f>IFERROR(100*_xlfn.IFNA(VLOOKUP($B212,KviZDarije7!$A$1:$N$1000, 9, 0), 0)/'TOP SCORES'!H$8,0)</f>
        <v>0</v>
      </c>
      <c r="K212" s="16">
        <f>IFERROR(100*_xlfn.IFNA(VLOOKUP($B212,KviZDarije8!$A$1:$N$1000, 9, 0), 0)/'TOP SCORES'!I$8,0)</f>
        <v>0</v>
      </c>
      <c r="L212" s="16">
        <f>IFERROR(100*_xlfn.IFNA(VLOOKUP($B212,KviZDarije9!$A$1:$N$1000, 9, 0), 0)/'TOP SCORES'!J$8,0)</f>
        <v>0</v>
      </c>
      <c r="M212" s="16">
        <f>IFERROR(100*_xlfn.IFNA(VLOOKUP($B212,KviZDarije10!$A$1:$N$1000, 9, 0), 0)/'TOP SCORES'!K$8,0)</f>
        <v>0</v>
      </c>
      <c r="N212" s="16">
        <f>IFERROR(100*_xlfn.IFNA(VLOOKUP($B212,KviZDarije11!$A$1:$N$1000, 9, 0), 0)/'TOP SCORES'!L$8,0)</f>
        <v>0</v>
      </c>
    </row>
    <row r="213" spans="1:14">
      <c r="A213" s="19">
        <f ca="1">RANK(C213,C$2:C$998)</f>
        <v>184</v>
      </c>
      <c r="B213" s="11"/>
      <c r="C213" s="17" cm="1">
        <f t="array" aca="1" ref="C213" ca="1">SUM(LARGE(D213:N213,ROW(INDIRECT("1:2"))))</f>
        <v>0</v>
      </c>
      <c r="D213" s="16">
        <f>IFERROR(100*_xlfn.IFNA(VLOOKUP($B213,KviZDarije1!$A$1:$N$1000, 9, 0), 0)/'TOP SCORES'!B$8,0)</f>
        <v>0</v>
      </c>
      <c r="E213" s="16">
        <f>IFERROR(100*_xlfn.IFNA(VLOOKUP($B213,KviZDarije2!$A$1:$N$1000, 9, 0), 0)/'TOP SCORES'!C$8,0)</f>
        <v>0</v>
      </c>
      <c r="F213" s="16">
        <f>IFERROR(100*_xlfn.IFNA(VLOOKUP($B213,KviZDarije3!$A$1:$N$1000, 9, 0), 0)/'TOP SCORES'!D$8,0)</f>
        <v>0</v>
      </c>
      <c r="G213" s="16">
        <f>IFERROR(100*_xlfn.IFNA(VLOOKUP($B213,KviZDarije4!$A$1:$N$1000, 9, 0), 0)/'TOP SCORES'!E$8,0)</f>
        <v>0</v>
      </c>
      <c r="H213" s="16">
        <f>IFERROR(100*_xlfn.IFNA(VLOOKUP($B213,KviZDarije5!$A$1:$N$1000, 9, 0), 0)/'TOP SCORES'!F$8,0)</f>
        <v>0</v>
      </c>
      <c r="I213" s="16">
        <f>IFERROR(100*_xlfn.IFNA(VLOOKUP($B213,KviZDarije6!$A$1:$N$1000, 9, 0), 0)/'TOP SCORES'!G$8,0)</f>
        <v>0</v>
      </c>
      <c r="J213" s="16">
        <f>IFERROR(100*_xlfn.IFNA(VLOOKUP($B213,KviZDarije7!$A$1:$N$1000, 9, 0), 0)/'TOP SCORES'!H$8,0)</f>
        <v>0</v>
      </c>
      <c r="K213" s="16">
        <f>IFERROR(100*_xlfn.IFNA(VLOOKUP($B213,KviZDarije8!$A$1:$N$1000, 9, 0), 0)/'TOP SCORES'!I$8,0)</f>
        <v>0</v>
      </c>
      <c r="L213" s="16">
        <f>IFERROR(100*_xlfn.IFNA(VLOOKUP($B213,KviZDarije9!$A$1:$N$1000, 9, 0), 0)/'TOP SCORES'!J$8,0)</f>
        <v>0</v>
      </c>
      <c r="M213" s="16">
        <f>IFERROR(100*_xlfn.IFNA(VLOOKUP($B213,KviZDarije10!$A$1:$N$1000, 9, 0), 0)/'TOP SCORES'!K$8,0)</f>
        <v>0</v>
      </c>
      <c r="N213" s="16">
        <f>IFERROR(100*_xlfn.IFNA(VLOOKUP($B213,KviZDarije11!$A$1:$N$1000, 9, 0), 0)/'TOP SCORES'!L$8,0)</f>
        <v>0</v>
      </c>
    </row>
    <row r="214" spans="1:14">
      <c r="A214" s="19">
        <f ca="1">RANK(C214,C$2:C$998)</f>
        <v>184</v>
      </c>
      <c r="B214" s="11"/>
      <c r="C214" s="17" cm="1">
        <f t="array" aca="1" ref="C214" ca="1">SUM(LARGE(D214:N214,ROW(INDIRECT("1:2"))))</f>
        <v>0</v>
      </c>
      <c r="D214" s="16">
        <f>IFERROR(100*_xlfn.IFNA(VLOOKUP($B214,KviZDarije1!$A$1:$N$1000, 9, 0), 0)/'TOP SCORES'!B$8,0)</f>
        <v>0</v>
      </c>
      <c r="E214" s="16">
        <f>IFERROR(100*_xlfn.IFNA(VLOOKUP($B214,KviZDarije2!$A$1:$N$1000, 9, 0), 0)/'TOP SCORES'!C$8,0)</f>
        <v>0</v>
      </c>
      <c r="F214" s="16">
        <f>IFERROR(100*_xlfn.IFNA(VLOOKUP($B214,KviZDarije3!$A$1:$N$1000, 9, 0), 0)/'TOP SCORES'!D$8,0)</f>
        <v>0</v>
      </c>
      <c r="G214" s="16">
        <f>IFERROR(100*_xlfn.IFNA(VLOOKUP($B214,KviZDarije4!$A$1:$N$1000, 9, 0), 0)/'TOP SCORES'!E$8,0)</f>
        <v>0</v>
      </c>
      <c r="H214" s="16">
        <f>IFERROR(100*_xlfn.IFNA(VLOOKUP($B214,KviZDarije5!$A$1:$N$1000, 9, 0), 0)/'TOP SCORES'!F$8,0)</f>
        <v>0</v>
      </c>
      <c r="I214" s="16">
        <f>IFERROR(100*_xlfn.IFNA(VLOOKUP($B214,KviZDarije6!$A$1:$N$1000, 9, 0), 0)/'TOP SCORES'!G$8,0)</f>
        <v>0</v>
      </c>
      <c r="J214" s="16">
        <f>IFERROR(100*_xlfn.IFNA(VLOOKUP($B214,KviZDarije7!$A$1:$N$1000, 9, 0), 0)/'TOP SCORES'!H$8,0)</f>
        <v>0</v>
      </c>
      <c r="K214" s="16">
        <f>IFERROR(100*_xlfn.IFNA(VLOOKUP($B214,KviZDarije8!$A$1:$N$1000, 9, 0), 0)/'TOP SCORES'!I$8,0)</f>
        <v>0</v>
      </c>
      <c r="L214" s="16">
        <f>IFERROR(100*_xlfn.IFNA(VLOOKUP($B214,KviZDarije9!$A$1:$N$1000, 9, 0), 0)/'TOP SCORES'!J$8,0)</f>
        <v>0</v>
      </c>
      <c r="M214" s="16">
        <f>IFERROR(100*_xlfn.IFNA(VLOOKUP($B214,KviZDarije10!$A$1:$N$1000, 9, 0), 0)/'TOP SCORES'!K$8,0)</f>
        <v>0</v>
      </c>
      <c r="N214" s="16">
        <f>IFERROR(100*_xlfn.IFNA(VLOOKUP($B214,KviZDarije11!$A$1:$N$1000, 9, 0), 0)/'TOP SCORES'!L$8,0)</f>
        <v>0</v>
      </c>
    </row>
    <row r="215" spans="1:14">
      <c r="A215" s="19">
        <f ca="1">RANK(C215,C$2:C$998)</f>
        <v>184</v>
      </c>
      <c r="B215" s="11"/>
      <c r="C215" s="17" cm="1">
        <f t="array" aca="1" ref="C215" ca="1">SUM(LARGE(D215:N215,ROW(INDIRECT("1:2"))))</f>
        <v>0</v>
      </c>
      <c r="D215" s="16">
        <f>IFERROR(100*_xlfn.IFNA(VLOOKUP($B215,KviZDarije1!$A$1:$N$1000, 9, 0), 0)/'TOP SCORES'!B$8,0)</f>
        <v>0</v>
      </c>
      <c r="E215" s="16">
        <f>IFERROR(100*_xlfn.IFNA(VLOOKUP($B215,KviZDarije2!$A$1:$N$1000, 9, 0), 0)/'TOP SCORES'!C$8,0)</f>
        <v>0</v>
      </c>
      <c r="F215" s="16">
        <f>IFERROR(100*_xlfn.IFNA(VLOOKUP($B215,KviZDarije3!$A$1:$N$1000, 9, 0), 0)/'TOP SCORES'!D$8,0)</f>
        <v>0</v>
      </c>
      <c r="G215" s="16">
        <f>IFERROR(100*_xlfn.IFNA(VLOOKUP($B215,KviZDarije4!$A$1:$N$1000, 9, 0), 0)/'TOP SCORES'!E$8,0)</f>
        <v>0</v>
      </c>
      <c r="H215" s="16">
        <f>IFERROR(100*_xlfn.IFNA(VLOOKUP($B215,KviZDarije5!$A$1:$N$1000, 9, 0), 0)/'TOP SCORES'!F$8,0)</f>
        <v>0</v>
      </c>
      <c r="I215" s="16">
        <f>IFERROR(100*_xlfn.IFNA(VLOOKUP($B215,KviZDarije6!$A$1:$N$1000, 9, 0), 0)/'TOP SCORES'!G$8,0)</f>
        <v>0</v>
      </c>
      <c r="J215" s="16">
        <f>IFERROR(100*_xlfn.IFNA(VLOOKUP($B215,KviZDarije7!$A$1:$N$1000, 9, 0), 0)/'TOP SCORES'!H$8,0)</f>
        <v>0</v>
      </c>
      <c r="K215" s="16">
        <f>IFERROR(100*_xlfn.IFNA(VLOOKUP($B215,KviZDarije8!$A$1:$N$1000, 9, 0), 0)/'TOP SCORES'!I$8,0)</f>
        <v>0</v>
      </c>
      <c r="L215" s="16">
        <f>IFERROR(100*_xlfn.IFNA(VLOOKUP($B215,KviZDarije9!$A$1:$N$1000, 9, 0), 0)/'TOP SCORES'!J$8,0)</f>
        <v>0</v>
      </c>
      <c r="M215" s="16">
        <f>IFERROR(100*_xlfn.IFNA(VLOOKUP($B215,KviZDarije10!$A$1:$N$1000, 9, 0), 0)/'TOP SCORES'!K$8,0)</f>
        <v>0</v>
      </c>
      <c r="N215" s="16">
        <f>IFERROR(100*_xlfn.IFNA(VLOOKUP($B215,KviZDarije11!$A$1:$N$1000, 9, 0), 0)/'TOP SCORES'!L$8,0)</f>
        <v>0</v>
      </c>
    </row>
    <row r="216" spans="1:14">
      <c r="A216" s="19">
        <f ca="1">RANK(C216,C$2:C$998)</f>
        <v>184</v>
      </c>
      <c r="B216" s="11"/>
      <c r="C216" s="17" cm="1">
        <f t="array" aca="1" ref="C216" ca="1">SUM(LARGE(D216:N216,ROW(INDIRECT("1:2"))))</f>
        <v>0</v>
      </c>
      <c r="D216" s="16">
        <f>IFERROR(100*_xlfn.IFNA(VLOOKUP($B216,KviZDarije1!$A$1:$N$1000, 9, 0), 0)/'TOP SCORES'!B$8,0)</f>
        <v>0</v>
      </c>
      <c r="E216" s="16">
        <f>IFERROR(100*_xlfn.IFNA(VLOOKUP($B216,KviZDarije2!$A$1:$N$1000, 9, 0), 0)/'TOP SCORES'!C$8,0)</f>
        <v>0</v>
      </c>
      <c r="F216" s="16">
        <f>IFERROR(100*_xlfn.IFNA(VLOOKUP($B216,KviZDarije3!$A$1:$N$1000, 9, 0), 0)/'TOP SCORES'!D$8,0)</f>
        <v>0</v>
      </c>
      <c r="G216" s="16">
        <f>IFERROR(100*_xlfn.IFNA(VLOOKUP($B216,KviZDarije4!$A$1:$N$1000, 9, 0), 0)/'TOP SCORES'!E$8,0)</f>
        <v>0</v>
      </c>
      <c r="H216" s="16">
        <f>IFERROR(100*_xlfn.IFNA(VLOOKUP($B216,KviZDarije5!$A$1:$N$1000, 9, 0), 0)/'TOP SCORES'!F$8,0)</f>
        <v>0</v>
      </c>
      <c r="I216" s="16">
        <f>IFERROR(100*_xlfn.IFNA(VLOOKUP($B216,KviZDarije6!$A$1:$N$1000, 9, 0), 0)/'TOP SCORES'!G$8,0)</f>
        <v>0</v>
      </c>
      <c r="J216" s="16">
        <f>IFERROR(100*_xlfn.IFNA(VLOOKUP($B216,KviZDarije7!$A$1:$N$1000, 9, 0), 0)/'TOP SCORES'!H$8,0)</f>
        <v>0</v>
      </c>
      <c r="K216" s="16">
        <f>IFERROR(100*_xlfn.IFNA(VLOOKUP($B216,KviZDarije8!$A$1:$N$1000, 9, 0), 0)/'TOP SCORES'!I$8,0)</f>
        <v>0</v>
      </c>
      <c r="L216" s="16">
        <f>IFERROR(100*_xlfn.IFNA(VLOOKUP($B216,KviZDarije9!$A$1:$N$1000, 9, 0), 0)/'TOP SCORES'!J$8,0)</f>
        <v>0</v>
      </c>
      <c r="M216" s="16">
        <f>IFERROR(100*_xlfn.IFNA(VLOOKUP($B216,KviZDarije10!$A$1:$N$1000, 9, 0), 0)/'TOP SCORES'!K$8,0)</f>
        <v>0</v>
      </c>
      <c r="N216" s="16">
        <f>IFERROR(100*_xlfn.IFNA(VLOOKUP($B216,KviZDarije11!$A$1:$N$1000, 9, 0), 0)/'TOP SCORES'!L$8,0)</f>
        <v>0</v>
      </c>
    </row>
    <row r="217" spans="1:14">
      <c r="A217" s="19">
        <f ca="1">RANK(C217,C$2:C$998)</f>
        <v>184</v>
      </c>
      <c r="B217" s="11"/>
      <c r="C217" s="17" cm="1">
        <f t="array" aca="1" ref="C217" ca="1">SUM(LARGE(D217:N217,ROW(INDIRECT("1:2"))))</f>
        <v>0</v>
      </c>
      <c r="D217" s="16">
        <f>IFERROR(100*_xlfn.IFNA(VLOOKUP($B217,KviZDarije1!$A$1:$N$1000, 9, 0), 0)/'TOP SCORES'!B$8,0)</f>
        <v>0</v>
      </c>
      <c r="E217" s="16">
        <f>IFERROR(100*_xlfn.IFNA(VLOOKUP($B217,KviZDarije2!$A$1:$N$1000, 9, 0), 0)/'TOP SCORES'!C$8,0)</f>
        <v>0</v>
      </c>
      <c r="F217" s="16">
        <f>IFERROR(100*_xlfn.IFNA(VLOOKUP($B217,KviZDarije3!$A$1:$N$1000, 9, 0), 0)/'TOP SCORES'!D$8,0)</f>
        <v>0</v>
      </c>
      <c r="G217" s="16">
        <f>IFERROR(100*_xlfn.IFNA(VLOOKUP($B217,KviZDarije4!$A$1:$N$1000, 9, 0), 0)/'TOP SCORES'!E$8,0)</f>
        <v>0</v>
      </c>
      <c r="H217" s="16">
        <f>IFERROR(100*_xlfn.IFNA(VLOOKUP($B217,KviZDarije5!$A$1:$N$1000, 9, 0), 0)/'TOP SCORES'!F$8,0)</f>
        <v>0</v>
      </c>
      <c r="I217" s="16">
        <f>IFERROR(100*_xlfn.IFNA(VLOOKUP($B217,KviZDarije6!$A$1:$N$1000, 9, 0), 0)/'TOP SCORES'!G$8,0)</f>
        <v>0</v>
      </c>
      <c r="J217" s="16">
        <f>IFERROR(100*_xlfn.IFNA(VLOOKUP($B217,KviZDarije7!$A$1:$N$1000, 9, 0), 0)/'TOP SCORES'!H$8,0)</f>
        <v>0</v>
      </c>
      <c r="K217" s="16">
        <f>IFERROR(100*_xlfn.IFNA(VLOOKUP($B217,KviZDarije8!$A$1:$N$1000, 9, 0), 0)/'TOP SCORES'!I$8,0)</f>
        <v>0</v>
      </c>
      <c r="L217" s="16">
        <f>IFERROR(100*_xlfn.IFNA(VLOOKUP($B217,KviZDarije9!$A$1:$N$1000, 9, 0), 0)/'TOP SCORES'!J$8,0)</f>
        <v>0</v>
      </c>
      <c r="M217" s="16">
        <f>IFERROR(100*_xlfn.IFNA(VLOOKUP($B217,KviZDarije10!$A$1:$N$1000, 9, 0), 0)/'TOP SCORES'!K$8,0)</f>
        <v>0</v>
      </c>
      <c r="N217" s="16">
        <f>IFERROR(100*_xlfn.IFNA(VLOOKUP($B217,KviZDarije11!$A$1:$N$1000, 9, 0), 0)/'TOP SCORES'!L$8,0)</f>
        <v>0</v>
      </c>
    </row>
    <row r="218" spans="1:14">
      <c r="A218" s="19">
        <f ca="1">RANK(C218,C$2:C$998)</f>
        <v>184</v>
      </c>
      <c r="B218" s="11"/>
      <c r="C218" s="17" cm="1">
        <f t="array" aca="1" ref="C218" ca="1">SUM(LARGE(D218:N218,ROW(INDIRECT("1:2"))))</f>
        <v>0</v>
      </c>
      <c r="D218" s="16">
        <f>IFERROR(100*_xlfn.IFNA(VLOOKUP($B218,KviZDarije1!$A$1:$N$1000, 9, 0), 0)/'TOP SCORES'!B$8,0)</f>
        <v>0</v>
      </c>
      <c r="E218" s="16">
        <f>IFERROR(100*_xlfn.IFNA(VLOOKUP($B218,KviZDarije2!$A$1:$N$1000, 9, 0), 0)/'TOP SCORES'!C$8,0)</f>
        <v>0</v>
      </c>
      <c r="F218" s="16">
        <f>IFERROR(100*_xlfn.IFNA(VLOOKUP($B218,KviZDarije3!$A$1:$N$1000, 9, 0), 0)/'TOP SCORES'!D$8,0)</f>
        <v>0</v>
      </c>
      <c r="G218" s="16">
        <f>IFERROR(100*_xlfn.IFNA(VLOOKUP($B218,KviZDarije4!$A$1:$N$1000, 9, 0), 0)/'TOP SCORES'!E$8,0)</f>
        <v>0</v>
      </c>
      <c r="H218" s="16">
        <f>IFERROR(100*_xlfn.IFNA(VLOOKUP($B218,KviZDarije5!$A$1:$N$1000, 9, 0), 0)/'TOP SCORES'!F$8,0)</f>
        <v>0</v>
      </c>
      <c r="I218" s="16">
        <f>IFERROR(100*_xlfn.IFNA(VLOOKUP($B218,KviZDarije6!$A$1:$N$1000, 9, 0), 0)/'TOP SCORES'!G$8,0)</f>
        <v>0</v>
      </c>
      <c r="J218" s="16">
        <f>IFERROR(100*_xlfn.IFNA(VLOOKUP($B218,KviZDarije7!$A$1:$N$1000, 9, 0), 0)/'TOP SCORES'!H$8,0)</f>
        <v>0</v>
      </c>
      <c r="K218" s="16">
        <f>IFERROR(100*_xlfn.IFNA(VLOOKUP($B218,KviZDarije8!$A$1:$N$1000, 9, 0), 0)/'TOP SCORES'!I$8,0)</f>
        <v>0</v>
      </c>
      <c r="L218" s="16">
        <f>IFERROR(100*_xlfn.IFNA(VLOOKUP($B218,KviZDarije9!$A$1:$N$1000, 9, 0), 0)/'TOP SCORES'!J$8,0)</f>
        <v>0</v>
      </c>
      <c r="M218" s="16">
        <f>IFERROR(100*_xlfn.IFNA(VLOOKUP($B218,KviZDarije10!$A$1:$N$1000, 9, 0), 0)/'TOP SCORES'!K$8,0)</f>
        <v>0</v>
      </c>
      <c r="N218" s="16">
        <f>IFERROR(100*_xlfn.IFNA(VLOOKUP($B218,KviZDarije11!$A$1:$N$1000, 9, 0), 0)/'TOP SCORES'!L$8,0)</f>
        <v>0</v>
      </c>
    </row>
    <row r="219" spans="1:14">
      <c r="A219" s="19">
        <f ca="1">RANK(C219,C$2:C$998)</f>
        <v>184</v>
      </c>
      <c r="B219" s="11"/>
      <c r="C219" s="17" cm="1">
        <f t="array" aca="1" ref="C219" ca="1">SUM(LARGE(D219:N219,ROW(INDIRECT("1:2"))))</f>
        <v>0</v>
      </c>
      <c r="D219" s="16">
        <f>IFERROR(100*_xlfn.IFNA(VLOOKUP($B219,KviZDarije1!$A$1:$N$1000, 9, 0), 0)/'TOP SCORES'!B$8,0)</f>
        <v>0</v>
      </c>
      <c r="E219" s="16">
        <f>IFERROR(100*_xlfn.IFNA(VLOOKUP($B219,KviZDarije2!$A$1:$N$1000, 9, 0), 0)/'TOP SCORES'!C$8,0)</f>
        <v>0</v>
      </c>
      <c r="F219" s="16">
        <f>IFERROR(100*_xlfn.IFNA(VLOOKUP($B219,KviZDarije3!$A$1:$N$1000, 9, 0), 0)/'TOP SCORES'!D$8,0)</f>
        <v>0</v>
      </c>
      <c r="G219" s="16">
        <f>IFERROR(100*_xlfn.IFNA(VLOOKUP($B219,KviZDarije4!$A$1:$N$1000, 9, 0), 0)/'TOP SCORES'!E$8,0)</f>
        <v>0</v>
      </c>
      <c r="H219" s="16">
        <f>IFERROR(100*_xlfn.IFNA(VLOOKUP($B219,KviZDarije5!$A$1:$N$1000, 9, 0), 0)/'TOP SCORES'!F$8,0)</f>
        <v>0</v>
      </c>
      <c r="I219" s="16">
        <f>IFERROR(100*_xlfn.IFNA(VLOOKUP($B219,KviZDarije6!$A$1:$N$1000, 9, 0), 0)/'TOP SCORES'!G$8,0)</f>
        <v>0</v>
      </c>
      <c r="J219" s="16">
        <f>IFERROR(100*_xlfn.IFNA(VLOOKUP($B219,KviZDarije7!$A$1:$N$1000, 9, 0), 0)/'TOP SCORES'!H$8,0)</f>
        <v>0</v>
      </c>
      <c r="K219" s="16">
        <f>IFERROR(100*_xlfn.IFNA(VLOOKUP($B219,KviZDarije8!$A$1:$N$1000, 9, 0), 0)/'TOP SCORES'!I$8,0)</f>
        <v>0</v>
      </c>
      <c r="L219" s="16">
        <f>IFERROR(100*_xlfn.IFNA(VLOOKUP($B219,KviZDarije9!$A$1:$N$1000, 9, 0), 0)/'TOP SCORES'!J$8,0)</f>
        <v>0</v>
      </c>
      <c r="M219" s="16">
        <f>IFERROR(100*_xlfn.IFNA(VLOOKUP($B219,KviZDarije10!$A$1:$N$1000, 9, 0), 0)/'TOP SCORES'!K$8,0)</f>
        <v>0</v>
      </c>
      <c r="N219" s="16">
        <f>IFERROR(100*_xlfn.IFNA(VLOOKUP($B219,KviZDarije11!$A$1:$N$1000, 9, 0), 0)/'TOP SCORES'!L$8,0)</f>
        <v>0</v>
      </c>
    </row>
    <row r="220" spans="1:14">
      <c r="A220" s="19">
        <f ca="1">RANK(C220,C$2:C$998)</f>
        <v>184</v>
      </c>
      <c r="B220" s="11"/>
      <c r="C220" s="17" cm="1">
        <f t="array" aca="1" ref="C220" ca="1">SUM(LARGE(D220:N220,ROW(INDIRECT("1:2"))))</f>
        <v>0</v>
      </c>
      <c r="D220" s="16">
        <f>IFERROR(100*_xlfn.IFNA(VLOOKUP($B220,KviZDarije1!$A$1:$N$1000, 9, 0), 0)/'TOP SCORES'!B$8,0)</f>
        <v>0</v>
      </c>
      <c r="E220" s="16">
        <f>IFERROR(100*_xlfn.IFNA(VLOOKUP($B220,KviZDarije2!$A$1:$N$1000, 9, 0), 0)/'TOP SCORES'!C$8,0)</f>
        <v>0</v>
      </c>
      <c r="F220" s="16">
        <f>IFERROR(100*_xlfn.IFNA(VLOOKUP($B220,KviZDarije3!$A$1:$N$1000, 9, 0), 0)/'TOP SCORES'!D$8,0)</f>
        <v>0</v>
      </c>
      <c r="G220" s="16">
        <f>IFERROR(100*_xlfn.IFNA(VLOOKUP($B220,KviZDarije4!$A$1:$N$1000, 9, 0), 0)/'TOP SCORES'!E$8,0)</f>
        <v>0</v>
      </c>
      <c r="H220" s="16">
        <f>IFERROR(100*_xlfn.IFNA(VLOOKUP($B220,KviZDarije5!$A$1:$N$1000, 9, 0), 0)/'TOP SCORES'!F$8,0)</f>
        <v>0</v>
      </c>
      <c r="I220" s="16">
        <f>IFERROR(100*_xlfn.IFNA(VLOOKUP($B220,KviZDarije6!$A$1:$N$1000, 9, 0), 0)/'TOP SCORES'!G$8,0)</f>
        <v>0</v>
      </c>
      <c r="J220" s="16">
        <f>IFERROR(100*_xlfn.IFNA(VLOOKUP($B220,KviZDarije7!$A$1:$N$1000, 9, 0), 0)/'TOP SCORES'!H$8,0)</f>
        <v>0</v>
      </c>
      <c r="K220" s="16">
        <f>IFERROR(100*_xlfn.IFNA(VLOOKUP($B220,KviZDarije8!$A$1:$N$1000, 9, 0), 0)/'TOP SCORES'!I$8,0)</f>
        <v>0</v>
      </c>
      <c r="L220" s="16">
        <f>IFERROR(100*_xlfn.IFNA(VLOOKUP($B220,KviZDarije9!$A$1:$N$1000, 9, 0), 0)/'TOP SCORES'!J$8,0)</f>
        <v>0</v>
      </c>
      <c r="M220" s="16">
        <f>IFERROR(100*_xlfn.IFNA(VLOOKUP($B220,KviZDarije10!$A$1:$N$1000, 9, 0), 0)/'TOP SCORES'!K$8,0)</f>
        <v>0</v>
      </c>
      <c r="N220" s="16">
        <f>IFERROR(100*_xlfn.IFNA(VLOOKUP($B220,KviZDarije11!$A$1:$N$1000, 9, 0), 0)/'TOP SCORES'!L$8,0)</f>
        <v>0</v>
      </c>
    </row>
    <row r="221" spans="1:14">
      <c r="A221" s="19">
        <f ca="1">RANK(C221,C$2:C$998)</f>
        <v>184</v>
      </c>
      <c r="B221" s="11"/>
      <c r="C221" s="17" cm="1">
        <f t="array" aca="1" ref="C221" ca="1">SUM(LARGE(D221:N221,ROW(INDIRECT("1:2"))))</f>
        <v>0</v>
      </c>
      <c r="D221" s="16">
        <f>IFERROR(100*_xlfn.IFNA(VLOOKUP($B221,KviZDarije1!$A$1:$N$1000, 9, 0), 0)/'TOP SCORES'!B$8,0)</f>
        <v>0</v>
      </c>
      <c r="E221" s="16">
        <f>IFERROR(100*_xlfn.IFNA(VLOOKUP($B221,KviZDarije2!$A$1:$N$1000, 9, 0), 0)/'TOP SCORES'!C$8,0)</f>
        <v>0</v>
      </c>
      <c r="F221" s="16">
        <f>IFERROR(100*_xlfn.IFNA(VLOOKUP($B221,KviZDarije3!$A$1:$N$1000, 9, 0), 0)/'TOP SCORES'!D$8,0)</f>
        <v>0</v>
      </c>
      <c r="G221" s="16">
        <f>IFERROR(100*_xlfn.IFNA(VLOOKUP($B221,KviZDarije4!$A$1:$N$1000, 9, 0), 0)/'TOP SCORES'!E$8,0)</f>
        <v>0</v>
      </c>
      <c r="H221" s="16">
        <f>IFERROR(100*_xlfn.IFNA(VLOOKUP($B221,KviZDarije5!$A$1:$N$1000, 9, 0), 0)/'TOP SCORES'!F$8,0)</f>
        <v>0</v>
      </c>
      <c r="I221" s="16">
        <f>IFERROR(100*_xlfn.IFNA(VLOOKUP($B221,KviZDarije6!$A$1:$N$1000, 9, 0), 0)/'TOP SCORES'!G$8,0)</f>
        <v>0</v>
      </c>
      <c r="J221" s="16">
        <f>IFERROR(100*_xlfn.IFNA(VLOOKUP($B221,KviZDarije7!$A$1:$N$1000, 9, 0), 0)/'TOP SCORES'!H$8,0)</f>
        <v>0</v>
      </c>
      <c r="K221" s="16">
        <f>IFERROR(100*_xlfn.IFNA(VLOOKUP($B221,KviZDarije8!$A$1:$N$1000, 9, 0), 0)/'TOP SCORES'!I$8,0)</f>
        <v>0</v>
      </c>
      <c r="L221" s="16">
        <f>IFERROR(100*_xlfn.IFNA(VLOOKUP($B221,KviZDarije9!$A$1:$N$1000, 9, 0), 0)/'TOP SCORES'!J$8,0)</f>
        <v>0</v>
      </c>
      <c r="M221" s="16">
        <f>IFERROR(100*_xlfn.IFNA(VLOOKUP($B221,KviZDarije10!$A$1:$N$1000, 9, 0), 0)/'TOP SCORES'!K$8,0)</f>
        <v>0</v>
      </c>
      <c r="N221" s="16">
        <f>IFERROR(100*_xlfn.IFNA(VLOOKUP($B221,KviZDarije11!$A$1:$N$1000, 9, 0), 0)/'TOP SCORES'!L$8,0)</f>
        <v>0</v>
      </c>
    </row>
    <row r="222" spans="1:14">
      <c r="A222" s="19">
        <f ca="1">RANK(C222,C$2:C$998)</f>
        <v>184</v>
      </c>
      <c r="B222" s="11"/>
      <c r="C222" s="17" cm="1">
        <f t="array" aca="1" ref="C222" ca="1">SUM(LARGE(D222:N222,ROW(INDIRECT("1:2"))))</f>
        <v>0</v>
      </c>
      <c r="D222" s="16">
        <f>IFERROR(100*_xlfn.IFNA(VLOOKUP($B222,KviZDarije1!$A$1:$N$1000, 9, 0), 0)/'TOP SCORES'!B$8,0)</f>
        <v>0</v>
      </c>
      <c r="E222" s="16">
        <f>IFERROR(100*_xlfn.IFNA(VLOOKUP($B222,KviZDarije2!$A$1:$N$1000, 9, 0), 0)/'TOP SCORES'!C$8,0)</f>
        <v>0</v>
      </c>
      <c r="F222" s="16">
        <f>IFERROR(100*_xlfn.IFNA(VLOOKUP($B222,KviZDarije3!$A$1:$N$1000, 9, 0), 0)/'TOP SCORES'!D$8,0)</f>
        <v>0</v>
      </c>
      <c r="G222" s="16">
        <f>IFERROR(100*_xlfn.IFNA(VLOOKUP($B222,KviZDarije4!$A$1:$N$1000, 9, 0), 0)/'TOP SCORES'!E$8,0)</f>
        <v>0</v>
      </c>
      <c r="H222" s="16">
        <f>IFERROR(100*_xlfn.IFNA(VLOOKUP($B222,KviZDarije5!$A$1:$N$1000, 9, 0), 0)/'TOP SCORES'!F$8,0)</f>
        <v>0</v>
      </c>
      <c r="I222" s="16">
        <f>IFERROR(100*_xlfn.IFNA(VLOOKUP($B222,KviZDarije6!$A$1:$N$1000, 9, 0), 0)/'TOP SCORES'!G$8,0)</f>
        <v>0</v>
      </c>
      <c r="J222" s="16">
        <f>IFERROR(100*_xlfn.IFNA(VLOOKUP($B222,KviZDarije7!$A$1:$N$1000, 9, 0), 0)/'TOP SCORES'!H$8,0)</f>
        <v>0</v>
      </c>
      <c r="K222" s="16">
        <f>IFERROR(100*_xlfn.IFNA(VLOOKUP($B222,KviZDarije8!$A$1:$N$1000, 9, 0), 0)/'TOP SCORES'!I$8,0)</f>
        <v>0</v>
      </c>
      <c r="L222" s="16">
        <f>IFERROR(100*_xlfn.IFNA(VLOOKUP($B222,KviZDarije9!$A$1:$N$1000, 9, 0), 0)/'TOP SCORES'!J$8,0)</f>
        <v>0</v>
      </c>
      <c r="M222" s="16">
        <f>IFERROR(100*_xlfn.IFNA(VLOOKUP($B222,KviZDarije10!$A$1:$N$1000, 9, 0), 0)/'TOP SCORES'!K$8,0)</f>
        <v>0</v>
      </c>
      <c r="N222" s="16">
        <f>IFERROR(100*_xlfn.IFNA(VLOOKUP($B222,KviZDarije11!$A$1:$N$1000, 9, 0), 0)/'TOP SCORES'!L$8,0)</f>
        <v>0</v>
      </c>
    </row>
    <row r="223" spans="1:14">
      <c r="A223" s="19">
        <f ca="1">RANK(C223,C$2:C$998)</f>
        <v>184</v>
      </c>
      <c r="B223" s="11"/>
      <c r="C223" s="17" cm="1">
        <f t="array" aca="1" ref="C223" ca="1">SUM(LARGE(D223:N223,ROW(INDIRECT("1:2"))))</f>
        <v>0</v>
      </c>
      <c r="D223" s="16">
        <f>IFERROR(100*_xlfn.IFNA(VLOOKUP($B223,KviZDarije1!$A$1:$N$1000, 9, 0), 0)/'TOP SCORES'!B$8,0)</f>
        <v>0</v>
      </c>
      <c r="E223" s="16">
        <f>IFERROR(100*_xlfn.IFNA(VLOOKUP($B223,KviZDarije2!$A$1:$N$1000, 9, 0), 0)/'TOP SCORES'!C$8,0)</f>
        <v>0</v>
      </c>
      <c r="F223" s="16">
        <f>IFERROR(100*_xlfn.IFNA(VLOOKUP($B223,KviZDarije3!$A$1:$N$1000, 9, 0), 0)/'TOP SCORES'!D$8,0)</f>
        <v>0</v>
      </c>
      <c r="G223" s="16">
        <f>IFERROR(100*_xlfn.IFNA(VLOOKUP($B223,KviZDarije4!$A$1:$N$1000, 9, 0), 0)/'TOP SCORES'!E$8,0)</f>
        <v>0</v>
      </c>
      <c r="H223" s="16">
        <f>IFERROR(100*_xlfn.IFNA(VLOOKUP($B223,KviZDarije5!$A$1:$N$1000, 9, 0), 0)/'TOP SCORES'!F$8,0)</f>
        <v>0</v>
      </c>
      <c r="I223" s="16">
        <f>IFERROR(100*_xlfn.IFNA(VLOOKUP($B223,KviZDarije6!$A$1:$N$1000, 9, 0), 0)/'TOP SCORES'!G$8,0)</f>
        <v>0</v>
      </c>
      <c r="J223" s="16">
        <f>IFERROR(100*_xlfn.IFNA(VLOOKUP($B223,KviZDarije7!$A$1:$N$1000, 9, 0), 0)/'TOP SCORES'!H$8,0)</f>
        <v>0</v>
      </c>
      <c r="K223" s="16">
        <f>IFERROR(100*_xlfn.IFNA(VLOOKUP($B223,KviZDarije8!$A$1:$N$1000, 9, 0), 0)/'TOP SCORES'!I$8,0)</f>
        <v>0</v>
      </c>
      <c r="L223" s="16">
        <f>IFERROR(100*_xlfn.IFNA(VLOOKUP($B223,KviZDarije9!$A$1:$N$1000, 9, 0), 0)/'TOP SCORES'!J$8,0)</f>
        <v>0</v>
      </c>
      <c r="M223" s="16">
        <f>IFERROR(100*_xlfn.IFNA(VLOOKUP($B223,KviZDarije10!$A$1:$N$1000, 9, 0), 0)/'TOP SCORES'!K$8,0)</f>
        <v>0</v>
      </c>
      <c r="N223" s="16">
        <f>IFERROR(100*_xlfn.IFNA(VLOOKUP($B223,KviZDarije11!$A$1:$N$1000, 9, 0), 0)/'TOP SCORES'!L$8,0)</f>
        <v>0</v>
      </c>
    </row>
    <row r="224" spans="1:14">
      <c r="A224" s="19">
        <f ca="1">RANK(C224,C$2:C$998)</f>
        <v>184</v>
      </c>
      <c r="B224" s="11"/>
      <c r="C224" s="17" cm="1">
        <f t="array" aca="1" ref="C224" ca="1">SUM(LARGE(D224:N224,ROW(INDIRECT("1:2"))))</f>
        <v>0</v>
      </c>
      <c r="D224" s="16">
        <f>IFERROR(100*_xlfn.IFNA(VLOOKUP($B224,KviZDarije1!$A$1:$N$1000, 9, 0), 0)/'TOP SCORES'!B$8,0)</f>
        <v>0</v>
      </c>
      <c r="E224" s="16">
        <f>IFERROR(100*_xlfn.IFNA(VLOOKUP($B224,KviZDarije2!$A$1:$N$1000, 9, 0), 0)/'TOP SCORES'!C$8,0)</f>
        <v>0</v>
      </c>
      <c r="F224" s="16">
        <f>IFERROR(100*_xlfn.IFNA(VLOOKUP($B224,KviZDarije3!$A$1:$N$1000, 9, 0), 0)/'TOP SCORES'!D$8,0)</f>
        <v>0</v>
      </c>
      <c r="G224" s="16">
        <f>IFERROR(100*_xlfn.IFNA(VLOOKUP($B224,KviZDarije4!$A$1:$N$1000, 9, 0), 0)/'TOP SCORES'!E$8,0)</f>
        <v>0</v>
      </c>
      <c r="H224" s="16">
        <f>IFERROR(100*_xlfn.IFNA(VLOOKUP($B224,KviZDarije5!$A$1:$N$1000, 9, 0), 0)/'TOP SCORES'!F$8,0)</f>
        <v>0</v>
      </c>
      <c r="I224" s="16">
        <f>IFERROR(100*_xlfn.IFNA(VLOOKUP($B224,KviZDarije6!$A$1:$N$1000, 9, 0), 0)/'TOP SCORES'!G$8,0)</f>
        <v>0</v>
      </c>
      <c r="J224" s="16">
        <f>IFERROR(100*_xlfn.IFNA(VLOOKUP($B224,KviZDarije7!$A$1:$N$1000, 9, 0), 0)/'TOP SCORES'!H$8,0)</f>
        <v>0</v>
      </c>
      <c r="K224" s="16">
        <f>IFERROR(100*_xlfn.IFNA(VLOOKUP($B224,KviZDarije8!$A$1:$N$1000, 9, 0), 0)/'TOP SCORES'!I$8,0)</f>
        <v>0</v>
      </c>
      <c r="L224" s="16">
        <f>IFERROR(100*_xlfn.IFNA(VLOOKUP($B224,KviZDarije9!$A$1:$N$1000, 9, 0), 0)/'TOP SCORES'!J$8,0)</f>
        <v>0</v>
      </c>
      <c r="M224" s="16">
        <f>IFERROR(100*_xlfn.IFNA(VLOOKUP($B224,KviZDarije10!$A$1:$N$1000, 9, 0), 0)/'TOP SCORES'!K$8,0)</f>
        <v>0</v>
      </c>
      <c r="N224" s="16">
        <f>IFERROR(100*_xlfn.IFNA(VLOOKUP($B224,KviZDarije11!$A$1:$N$1000, 9, 0), 0)/'TOP SCORES'!L$8,0)</f>
        <v>0</v>
      </c>
    </row>
    <row r="225" spans="1:14">
      <c r="A225" s="19">
        <f ca="1">RANK(C225,C$2:C$998)</f>
        <v>184</v>
      </c>
      <c r="B225" s="11"/>
      <c r="C225" s="17" cm="1">
        <f t="array" aca="1" ref="C225" ca="1">SUM(LARGE(D225:N225,ROW(INDIRECT("1:2"))))</f>
        <v>0</v>
      </c>
      <c r="D225" s="16">
        <f>IFERROR(100*_xlfn.IFNA(VLOOKUP($B225,KviZDarije1!$A$1:$N$1000, 9, 0), 0)/'TOP SCORES'!B$8,0)</f>
        <v>0</v>
      </c>
      <c r="E225" s="16">
        <f>IFERROR(100*_xlfn.IFNA(VLOOKUP($B225,KviZDarije2!$A$1:$N$1000, 9, 0), 0)/'TOP SCORES'!C$8,0)</f>
        <v>0</v>
      </c>
      <c r="F225" s="16">
        <f>IFERROR(100*_xlfn.IFNA(VLOOKUP($B225,KviZDarije3!$A$1:$N$1000, 9, 0), 0)/'TOP SCORES'!D$8,0)</f>
        <v>0</v>
      </c>
      <c r="G225" s="16">
        <f>IFERROR(100*_xlfn.IFNA(VLOOKUP($B225,KviZDarije4!$A$1:$N$1000, 9, 0), 0)/'TOP SCORES'!E$8,0)</f>
        <v>0</v>
      </c>
      <c r="H225" s="16">
        <f>IFERROR(100*_xlfn.IFNA(VLOOKUP($B225,KviZDarije5!$A$1:$N$1000, 9, 0), 0)/'TOP SCORES'!F$8,0)</f>
        <v>0</v>
      </c>
      <c r="I225" s="16">
        <f>IFERROR(100*_xlfn.IFNA(VLOOKUP($B225,KviZDarije6!$A$1:$N$1000, 9, 0), 0)/'TOP SCORES'!G$8,0)</f>
        <v>0</v>
      </c>
      <c r="J225" s="16">
        <f>IFERROR(100*_xlfn.IFNA(VLOOKUP($B225,KviZDarije7!$A$1:$N$1000, 9, 0), 0)/'TOP SCORES'!H$8,0)</f>
        <v>0</v>
      </c>
      <c r="K225" s="16">
        <f>IFERROR(100*_xlfn.IFNA(VLOOKUP($B225,KviZDarije8!$A$1:$N$1000, 9, 0), 0)/'TOP SCORES'!I$8,0)</f>
        <v>0</v>
      </c>
      <c r="L225" s="16">
        <f>IFERROR(100*_xlfn.IFNA(VLOOKUP($B225,KviZDarije9!$A$1:$N$1000, 9, 0), 0)/'TOP SCORES'!J$8,0)</f>
        <v>0</v>
      </c>
      <c r="M225" s="16">
        <f>IFERROR(100*_xlfn.IFNA(VLOOKUP($B225,KviZDarije10!$A$1:$N$1000, 9, 0), 0)/'TOP SCORES'!K$8,0)</f>
        <v>0</v>
      </c>
      <c r="N225" s="16">
        <f>IFERROR(100*_xlfn.IFNA(VLOOKUP($B225,KviZDarije11!$A$1:$N$1000, 9, 0), 0)/'TOP SCORES'!L$8,0)</f>
        <v>0</v>
      </c>
    </row>
    <row r="226" spans="1:14">
      <c r="A226" s="19">
        <f ca="1">RANK(C226,C$2:C$998)</f>
        <v>184</v>
      </c>
      <c r="B226" s="11"/>
      <c r="C226" s="17" cm="1">
        <f t="array" aca="1" ref="C226" ca="1">SUM(LARGE(D226:N226,ROW(INDIRECT("1:2"))))</f>
        <v>0</v>
      </c>
      <c r="D226" s="16">
        <f>IFERROR(100*_xlfn.IFNA(VLOOKUP($B226,KviZDarije1!$A$1:$N$1000, 9, 0), 0)/'TOP SCORES'!B$8,0)</f>
        <v>0</v>
      </c>
      <c r="E226" s="16">
        <f>IFERROR(100*_xlfn.IFNA(VLOOKUP($B226,KviZDarije2!$A$1:$N$1000, 9, 0), 0)/'TOP SCORES'!C$8,0)</f>
        <v>0</v>
      </c>
      <c r="F226" s="16">
        <f>IFERROR(100*_xlfn.IFNA(VLOOKUP($B226,KviZDarije3!$A$1:$N$1000, 9, 0), 0)/'TOP SCORES'!D$8,0)</f>
        <v>0</v>
      </c>
      <c r="G226" s="16">
        <f>IFERROR(100*_xlfn.IFNA(VLOOKUP($B226,KviZDarije4!$A$1:$N$1000, 9, 0), 0)/'TOP SCORES'!E$8,0)</f>
        <v>0</v>
      </c>
      <c r="H226" s="16">
        <f>IFERROR(100*_xlfn.IFNA(VLOOKUP($B226,KviZDarije5!$A$1:$N$1000, 9, 0), 0)/'TOP SCORES'!F$8,0)</f>
        <v>0</v>
      </c>
      <c r="I226" s="16">
        <f>IFERROR(100*_xlfn.IFNA(VLOOKUP($B226,KviZDarije6!$A$1:$N$1000, 9, 0), 0)/'TOP SCORES'!G$8,0)</f>
        <v>0</v>
      </c>
      <c r="J226" s="16">
        <f>IFERROR(100*_xlfn.IFNA(VLOOKUP($B226,KviZDarije7!$A$1:$N$1000, 9, 0), 0)/'TOP SCORES'!H$8,0)</f>
        <v>0</v>
      </c>
      <c r="K226" s="16">
        <f>IFERROR(100*_xlfn.IFNA(VLOOKUP($B226,KviZDarije8!$A$1:$N$1000, 9, 0), 0)/'TOP SCORES'!I$8,0)</f>
        <v>0</v>
      </c>
      <c r="L226" s="16">
        <f>IFERROR(100*_xlfn.IFNA(VLOOKUP($B226,KviZDarije9!$A$1:$N$1000, 9, 0), 0)/'TOP SCORES'!J$8,0)</f>
        <v>0</v>
      </c>
      <c r="M226" s="16">
        <f>IFERROR(100*_xlfn.IFNA(VLOOKUP($B226,KviZDarije10!$A$1:$N$1000, 9, 0), 0)/'TOP SCORES'!K$8,0)</f>
        <v>0</v>
      </c>
      <c r="N226" s="16">
        <f>IFERROR(100*_xlfn.IFNA(VLOOKUP($B226,KviZDarije11!$A$1:$N$1000, 9, 0), 0)/'TOP SCORES'!L$8,0)</f>
        <v>0</v>
      </c>
    </row>
    <row r="227" spans="1:14">
      <c r="A227" s="19">
        <f ca="1">RANK(C227,C$2:C$998)</f>
        <v>184</v>
      </c>
      <c r="B227" s="11"/>
      <c r="C227" s="17" cm="1">
        <f t="array" aca="1" ref="C227" ca="1">SUM(LARGE(D227:N227,ROW(INDIRECT("1:2"))))</f>
        <v>0</v>
      </c>
      <c r="D227" s="16">
        <f>IFERROR(100*_xlfn.IFNA(VLOOKUP($B227,KviZDarije1!$A$1:$N$1000, 9, 0), 0)/'TOP SCORES'!B$8,0)</f>
        <v>0</v>
      </c>
      <c r="E227" s="16">
        <f>IFERROR(100*_xlfn.IFNA(VLOOKUP($B227,KviZDarije2!$A$1:$N$1000, 9, 0), 0)/'TOP SCORES'!C$8,0)</f>
        <v>0</v>
      </c>
      <c r="F227" s="16">
        <f>IFERROR(100*_xlfn.IFNA(VLOOKUP($B227,KviZDarije3!$A$1:$N$1000, 9, 0), 0)/'TOP SCORES'!D$8,0)</f>
        <v>0</v>
      </c>
      <c r="G227" s="16">
        <f>IFERROR(100*_xlfn.IFNA(VLOOKUP($B227,KviZDarije4!$A$1:$N$1000, 9, 0), 0)/'TOP SCORES'!E$8,0)</f>
        <v>0</v>
      </c>
      <c r="H227" s="16">
        <f>IFERROR(100*_xlfn.IFNA(VLOOKUP($B227,KviZDarije5!$A$1:$N$1000, 9, 0), 0)/'TOP SCORES'!F$8,0)</f>
        <v>0</v>
      </c>
      <c r="I227" s="16">
        <f>IFERROR(100*_xlfn.IFNA(VLOOKUP($B227,KviZDarije6!$A$1:$N$1000, 9, 0), 0)/'TOP SCORES'!G$8,0)</f>
        <v>0</v>
      </c>
      <c r="J227" s="16">
        <f>IFERROR(100*_xlfn.IFNA(VLOOKUP($B227,KviZDarije7!$A$1:$N$1000, 9, 0), 0)/'TOP SCORES'!H$8,0)</f>
        <v>0</v>
      </c>
      <c r="K227" s="16">
        <f>IFERROR(100*_xlfn.IFNA(VLOOKUP($B227,KviZDarije8!$A$1:$N$1000, 9, 0), 0)/'TOP SCORES'!I$8,0)</f>
        <v>0</v>
      </c>
      <c r="L227" s="16">
        <f>IFERROR(100*_xlfn.IFNA(VLOOKUP($B227,KviZDarije9!$A$1:$N$1000, 9, 0), 0)/'TOP SCORES'!J$8,0)</f>
        <v>0</v>
      </c>
      <c r="M227" s="16">
        <f>IFERROR(100*_xlfn.IFNA(VLOOKUP($B227,KviZDarije10!$A$1:$N$1000, 9, 0), 0)/'TOP SCORES'!K$8,0)</f>
        <v>0</v>
      </c>
      <c r="N227" s="16">
        <f>IFERROR(100*_xlfn.IFNA(VLOOKUP($B227,KviZDarije11!$A$1:$N$1000, 9, 0), 0)/'TOP SCORES'!L$8,0)</f>
        <v>0</v>
      </c>
    </row>
    <row r="228" spans="1:14">
      <c r="A228" s="19">
        <f ca="1">RANK(C228,C$2:C$998)</f>
        <v>184</v>
      </c>
      <c r="B228" s="11"/>
      <c r="C228" s="17" cm="1">
        <f t="array" aca="1" ref="C228" ca="1">SUM(LARGE(D228:N228,ROW(INDIRECT("1:2"))))</f>
        <v>0</v>
      </c>
      <c r="D228" s="16">
        <f>IFERROR(100*_xlfn.IFNA(VLOOKUP($B228,KviZDarije1!$A$1:$N$1000, 9, 0), 0)/'TOP SCORES'!B$8,0)</f>
        <v>0</v>
      </c>
      <c r="E228" s="16">
        <f>IFERROR(100*_xlfn.IFNA(VLOOKUP($B228,KviZDarije2!$A$1:$N$1000, 9, 0), 0)/'TOP SCORES'!C$8,0)</f>
        <v>0</v>
      </c>
      <c r="F228" s="16">
        <f>IFERROR(100*_xlfn.IFNA(VLOOKUP($B228,KviZDarije3!$A$1:$N$1000, 9, 0), 0)/'TOP SCORES'!D$8,0)</f>
        <v>0</v>
      </c>
      <c r="G228" s="16">
        <f>IFERROR(100*_xlfn.IFNA(VLOOKUP($B228,KviZDarije4!$A$1:$N$1000, 9, 0), 0)/'TOP SCORES'!E$8,0)</f>
        <v>0</v>
      </c>
      <c r="H228" s="16">
        <f>IFERROR(100*_xlfn.IFNA(VLOOKUP($B228,KviZDarije5!$A$1:$N$1000, 9, 0), 0)/'TOP SCORES'!F$8,0)</f>
        <v>0</v>
      </c>
      <c r="I228" s="16">
        <f>IFERROR(100*_xlfn.IFNA(VLOOKUP($B228,KviZDarije6!$A$1:$N$1000, 9, 0), 0)/'TOP SCORES'!G$8,0)</f>
        <v>0</v>
      </c>
      <c r="J228" s="16">
        <f>IFERROR(100*_xlfn.IFNA(VLOOKUP($B228,KviZDarije7!$A$1:$N$1000, 9, 0), 0)/'TOP SCORES'!H$8,0)</f>
        <v>0</v>
      </c>
      <c r="K228" s="16">
        <f>IFERROR(100*_xlfn.IFNA(VLOOKUP($B228,KviZDarije8!$A$1:$N$1000, 9, 0), 0)/'TOP SCORES'!I$8,0)</f>
        <v>0</v>
      </c>
      <c r="L228" s="16">
        <f>IFERROR(100*_xlfn.IFNA(VLOOKUP($B228,KviZDarije9!$A$1:$N$1000, 9, 0), 0)/'TOP SCORES'!J$8,0)</f>
        <v>0</v>
      </c>
      <c r="M228" s="16">
        <f>IFERROR(100*_xlfn.IFNA(VLOOKUP($B228,KviZDarije10!$A$1:$N$1000, 9, 0), 0)/'TOP SCORES'!K$8,0)</f>
        <v>0</v>
      </c>
      <c r="N228" s="16">
        <f>IFERROR(100*_xlfn.IFNA(VLOOKUP($B228,KviZDarije11!$A$1:$N$1000, 9, 0), 0)/'TOP SCORES'!L$8,0)</f>
        <v>0</v>
      </c>
    </row>
    <row r="229" spans="1:14">
      <c r="A229" s="19">
        <f ca="1">RANK(C229,C$2:C$998)</f>
        <v>184</v>
      </c>
      <c r="B229" s="11"/>
      <c r="C229" s="17" cm="1">
        <f t="array" aca="1" ref="C229" ca="1">SUM(LARGE(D229:N229,ROW(INDIRECT("1:2"))))</f>
        <v>0</v>
      </c>
      <c r="D229" s="16">
        <f>IFERROR(100*_xlfn.IFNA(VLOOKUP($B229,KviZDarije1!$A$1:$N$1000, 9, 0), 0)/'TOP SCORES'!B$8,0)</f>
        <v>0</v>
      </c>
      <c r="E229" s="16">
        <f>IFERROR(100*_xlfn.IFNA(VLOOKUP($B229,KviZDarije2!$A$1:$N$1000, 9, 0), 0)/'TOP SCORES'!C$8,0)</f>
        <v>0</v>
      </c>
      <c r="F229" s="16">
        <f>IFERROR(100*_xlfn.IFNA(VLOOKUP($B229,KviZDarije3!$A$1:$N$1000, 9, 0), 0)/'TOP SCORES'!D$8,0)</f>
        <v>0</v>
      </c>
      <c r="G229" s="16">
        <f>IFERROR(100*_xlfn.IFNA(VLOOKUP($B229,KviZDarije4!$A$1:$N$1000, 9, 0), 0)/'TOP SCORES'!E$8,0)</f>
        <v>0</v>
      </c>
      <c r="H229" s="16">
        <f>IFERROR(100*_xlfn.IFNA(VLOOKUP($B229,KviZDarije5!$A$1:$N$1000, 9, 0), 0)/'TOP SCORES'!F$8,0)</f>
        <v>0</v>
      </c>
      <c r="I229" s="16">
        <f>IFERROR(100*_xlfn.IFNA(VLOOKUP($B229,KviZDarije6!$A$1:$N$1000, 9, 0), 0)/'TOP SCORES'!G$8,0)</f>
        <v>0</v>
      </c>
      <c r="J229" s="16">
        <f>IFERROR(100*_xlfn.IFNA(VLOOKUP($B229,KviZDarije7!$A$1:$N$1000, 9, 0), 0)/'TOP SCORES'!H$8,0)</f>
        <v>0</v>
      </c>
      <c r="K229" s="16">
        <f>IFERROR(100*_xlfn.IFNA(VLOOKUP($B229,KviZDarije8!$A$1:$N$1000, 9, 0), 0)/'TOP SCORES'!I$8,0)</f>
        <v>0</v>
      </c>
      <c r="L229" s="16">
        <f>IFERROR(100*_xlfn.IFNA(VLOOKUP($B229,KviZDarije9!$A$1:$N$1000, 9, 0), 0)/'TOP SCORES'!J$8,0)</f>
        <v>0</v>
      </c>
      <c r="M229" s="16">
        <f>IFERROR(100*_xlfn.IFNA(VLOOKUP($B229,KviZDarije10!$A$1:$N$1000, 9, 0), 0)/'TOP SCORES'!K$8,0)</f>
        <v>0</v>
      </c>
      <c r="N229" s="16">
        <f>IFERROR(100*_xlfn.IFNA(VLOOKUP($B229,KviZDarije11!$A$1:$N$1000, 9, 0), 0)/'TOP SCORES'!L$8,0)</f>
        <v>0</v>
      </c>
    </row>
    <row r="230" spans="1:14">
      <c r="A230" s="19">
        <f ca="1">RANK(C230,C$2:C$998)</f>
        <v>184</v>
      </c>
      <c r="B230" s="11"/>
      <c r="C230" s="17" cm="1">
        <f t="array" aca="1" ref="C230" ca="1">SUM(LARGE(D230:N230,ROW(INDIRECT("1:2"))))</f>
        <v>0</v>
      </c>
      <c r="D230" s="16">
        <f>IFERROR(100*_xlfn.IFNA(VLOOKUP($B230,KviZDarije1!$A$1:$N$1000, 9, 0), 0)/'TOP SCORES'!B$8,0)</f>
        <v>0</v>
      </c>
      <c r="E230" s="16">
        <f>IFERROR(100*_xlfn.IFNA(VLOOKUP($B230,KviZDarije2!$A$1:$N$1000, 9, 0), 0)/'TOP SCORES'!C$8,0)</f>
        <v>0</v>
      </c>
      <c r="F230" s="16">
        <f>IFERROR(100*_xlfn.IFNA(VLOOKUP($B230,KviZDarije3!$A$1:$N$1000, 9, 0), 0)/'TOP SCORES'!D$8,0)</f>
        <v>0</v>
      </c>
      <c r="G230" s="16">
        <f>IFERROR(100*_xlfn.IFNA(VLOOKUP($B230,KviZDarije4!$A$1:$N$1000, 9, 0), 0)/'TOP SCORES'!E$8,0)</f>
        <v>0</v>
      </c>
      <c r="H230" s="16">
        <f>IFERROR(100*_xlfn.IFNA(VLOOKUP($B230,KviZDarije5!$A$1:$N$1000, 9, 0), 0)/'TOP SCORES'!F$8,0)</f>
        <v>0</v>
      </c>
      <c r="I230" s="16">
        <f>IFERROR(100*_xlfn.IFNA(VLOOKUP($B230,KviZDarije6!$A$1:$N$1000, 9, 0), 0)/'TOP SCORES'!G$8,0)</f>
        <v>0</v>
      </c>
      <c r="J230" s="16">
        <f>IFERROR(100*_xlfn.IFNA(VLOOKUP($B230,KviZDarije7!$A$1:$N$1000, 9, 0), 0)/'TOP SCORES'!H$8,0)</f>
        <v>0</v>
      </c>
      <c r="K230" s="16">
        <f>IFERROR(100*_xlfn.IFNA(VLOOKUP($B230,KviZDarije8!$A$1:$N$1000, 9, 0), 0)/'TOP SCORES'!I$8,0)</f>
        <v>0</v>
      </c>
      <c r="L230" s="16">
        <f>IFERROR(100*_xlfn.IFNA(VLOOKUP($B230,KviZDarije9!$A$1:$N$1000, 9, 0), 0)/'TOP SCORES'!J$8,0)</f>
        <v>0</v>
      </c>
      <c r="M230" s="16">
        <f>IFERROR(100*_xlfn.IFNA(VLOOKUP($B230,KviZDarije10!$A$1:$N$1000, 9, 0), 0)/'TOP SCORES'!K$8,0)</f>
        <v>0</v>
      </c>
      <c r="N230" s="16">
        <f>IFERROR(100*_xlfn.IFNA(VLOOKUP($B230,KviZDarije11!$A$1:$N$1000, 9, 0), 0)/'TOP SCORES'!L$8,0)</f>
        <v>0</v>
      </c>
    </row>
    <row r="231" spans="1:14">
      <c r="A231" s="19">
        <f ca="1">RANK(C231,C$2:C$998)</f>
        <v>184</v>
      </c>
      <c r="B231" s="11"/>
      <c r="C231" s="17" cm="1">
        <f t="array" aca="1" ref="C231" ca="1">SUM(LARGE(D231:N231,ROW(INDIRECT("1:2"))))</f>
        <v>0</v>
      </c>
      <c r="D231" s="16">
        <f>IFERROR(100*_xlfn.IFNA(VLOOKUP($B231,KviZDarije1!$A$1:$N$1000, 9, 0), 0)/'TOP SCORES'!B$8,0)</f>
        <v>0</v>
      </c>
      <c r="E231" s="16">
        <f>IFERROR(100*_xlfn.IFNA(VLOOKUP($B231,KviZDarije2!$A$1:$N$1000, 9, 0), 0)/'TOP SCORES'!C$8,0)</f>
        <v>0</v>
      </c>
      <c r="F231" s="16">
        <f>IFERROR(100*_xlfn.IFNA(VLOOKUP($B231,KviZDarije3!$A$1:$N$1000, 9, 0), 0)/'TOP SCORES'!D$8,0)</f>
        <v>0</v>
      </c>
      <c r="G231" s="16">
        <f>IFERROR(100*_xlfn.IFNA(VLOOKUP($B231,KviZDarije4!$A$1:$N$1000, 9, 0), 0)/'TOP SCORES'!E$8,0)</f>
        <v>0</v>
      </c>
      <c r="H231" s="16">
        <f>IFERROR(100*_xlfn.IFNA(VLOOKUP($B231,KviZDarije5!$A$1:$N$1000, 9, 0), 0)/'TOP SCORES'!F$8,0)</f>
        <v>0</v>
      </c>
      <c r="I231" s="16">
        <f>IFERROR(100*_xlfn.IFNA(VLOOKUP($B231,KviZDarije6!$A$1:$N$1000, 9, 0), 0)/'TOP SCORES'!G$8,0)</f>
        <v>0</v>
      </c>
      <c r="J231" s="16">
        <f>IFERROR(100*_xlfn.IFNA(VLOOKUP($B231,KviZDarije7!$A$1:$N$1000, 9, 0), 0)/'TOP SCORES'!H$8,0)</f>
        <v>0</v>
      </c>
      <c r="K231" s="16">
        <f>IFERROR(100*_xlfn.IFNA(VLOOKUP($B231,KviZDarije8!$A$1:$N$1000, 9, 0), 0)/'TOP SCORES'!I$8,0)</f>
        <v>0</v>
      </c>
      <c r="L231" s="16">
        <f>IFERROR(100*_xlfn.IFNA(VLOOKUP($B231,KviZDarije9!$A$1:$N$1000, 9, 0), 0)/'TOP SCORES'!J$8,0)</f>
        <v>0</v>
      </c>
      <c r="M231" s="16">
        <f>IFERROR(100*_xlfn.IFNA(VLOOKUP($B231,KviZDarije10!$A$1:$N$1000, 9, 0), 0)/'TOP SCORES'!K$8,0)</f>
        <v>0</v>
      </c>
      <c r="N231" s="16">
        <f>IFERROR(100*_xlfn.IFNA(VLOOKUP($B231,KviZDarije11!$A$1:$N$1000, 9, 0), 0)/'TOP SCORES'!L$8,0)</f>
        <v>0</v>
      </c>
    </row>
    <row r="232" spans="1:14">
      <c r="A232" s="19">
        <f ca="1">RANK(C232,C$2:C$998)</f>
        <v>184</v>
      </c>
      <c r="B232" s="11"/>
      <c r="C232" s="17" cm="1">
        <f t="array" aca="1" ref="C232" ca="1">SUM(LARGE(D232:N232,ROW(INDIRECT("1:2"))))</f>
        <v>0</v>
      </c>
      <c r="D232" s="16">
        <f>IFERROR(100*_xlfn.IFNA(VLOOKUP($B232,KviZDarije1!$A$1:$N$1000, 9, 0), 0)/'TOP SCORES'!B$8,0)</f>
        <v>0</v>
      </c>
      <c r="E232" s="16">
        <f>IFERROR(100*_xlfn.IFNA(VLOOKUP($B232,KviZDarije2!$A$1:$N$1000, 9, 0), 0)/'TOP SCORES'!C$8,0)</f>
        <v>0</v>
      </c>
      <c r="F232" s="16">
        <f>IFERROR(100*_xlfn.IFNA(VLOOKUP($B232,KviZDarije3!$A$1:$N$1000, 9, 0), 0)/'TOP SCORES'!D$8,0)</f>
        <v>0</v>
      </c>
      <c r="G232" s="16">
        <f>IFERROR(100*_xlfn.IFNA(VLOOKUP($B232,KviZDarije4!$A$1:$N$1000, 9, 0), 0)/'TOP SCORES'!E$8,0)</f>
        <v>0</v>
      </c>
      <c r="H232" s="16">
        <f>IFERROR(100*_xlfn.IFNA(VLOOKUP($B232,KviZDarije5!$A$1:$N$1000, 9, 0), 0)/'TOP SCORES'!F$8,0)</f>
        <v>0</v>
      </c>
      <c r="I232" s="16">
        <f>IFERROR(100*_xlfn.IFNA(VLOOKUP($B232,KviZDarije6!$A$1:$N$1000, 9, 0), 0)/'TOP SCORES'!G$8,0)</f>
        <v>0</v>
      </c>
      <c r="J232" s="16">
        <f>IFERROR(100*_xlfn.IFNA(VLOOKUP($B232,KviZDarije7!$A$1:$N$1000, 9, 0), 0)/'TOP SCORES'!H$8,0)</f>
        <v>0</v>
      </c>
      <c r="K232" s="16">
        <f>IFERROR(100*_xlfn.IFNA(VLOOKUP($B232,KviZDarije8!$A$1:$N$1000, 9, 0), 0)/'TOP SCORES'!I$8,0)</f>
        <v>0</v>
      </c>
      <c r="L232" s="16">
        <f>IFERROR(100*_xlfn.IFNA(VLOOKUP($B232,KviZDarije9!$A$1:$N$1000, 9, 0), 0)/'TOP SCORES'!J$8,0)</f>
        <v>0</v>
      </c>
      <c r="M232" s="16">
        <f>IFERROR(100*_xlfn.IFNA(VLOOKUP($B232,KviZDarije10!$A$1:$N$1000, 9, 0), 0)/'TOP SCORES'!K$8,0)</f>
        <v>0</v>
      </c>
      <c r="N232" s="16">
        <f>IFERROR(100*_xlfn.IFNA(VLOOKUP($B232,KviZDarije11!$A$1:$N$1000, 9, 0), 0)/'TOP SCORES'!L$8,0)</f>
        <v>0</v>
      </c>
    </row>
    <row r="233" spans="1:14">
      <c r="A233" s="19">
        <f ca="1">RANK(C233,C$2:C$998)</f>
        <v>184</v>
      </c>
      <c r="B233" s="11"/>
      <c r="C233" s="17" cm="1">
        <f t="array" aca="1" ref="C233" ca="1">SUM(LARGE(D233:N233,ROW(INDIRECT("1:2"))))</f>
        <v>0</v>
      </c>
      <c r="D233" s="16">
        <f>IFERROR(100*_xlfn.IFNA(VLOOKUP($B233,KviZDarije1!$A$1:$N$1000, 9, 0), 0)/'TOP SCORES'!B$8,0)</f>
        <v>0</v>
      </c>
      <c r="E233" s="16">
        <f>IFERROR(100*_xlfn.IFNA(VLOOKUP($B233,KviZDarije2!$A$1:$N$1000, 9, 0), 0)/'TOP SCORES'!C$8,0)</f>
        <v>0</v>
      </c>
      <c r="F233" s="16">
        <f>IFERROR(100*_xlfn.IFNA(VLOOKUP($B233,KviZDarije3!$A$1:$N$1000, 9, 0), 0)/'TOP SCORES'!D$8,0)</f>
        <v>0</v>
      </c>
      <c r="G233" s="16">
        <f>IFERROR(100*_xlfn.IFNA(VLOOKUP($B233,KviZDarije4!$A$1:$N$1000, 9, 0), 0)/'TOP SCORES'!E$8,0)</f>
        <v>0</v>
      </c>
      <c r="H233" s="16">
        <f>IFERROR(100*_xlfn.IFNA(VLOOKUP($B233,KviZDarije5!$A$1:$N$1000, 9, 0), 0)/'TOP SCORES'!F$8,0)</f>
        <v>0</v>
      </c>
      <c r="I233" s="16">
        <f>IFERROR(100*_xlfn.IFNA(VLOOKUP($B233,KviZDarije6!$A$1:$N$1000, 9, 0), 0)/'TOP SCORES'!G$8,0)</f>
        <v>0</v>
      </c>
      <c r="J233" s="16">
        <f>IFERROR(100*_xlfn.IFNA(VLOOKUP($B233,KviZDarije7!$A$1:$N$1000, 9, 0), 0)/'TOP SCORES'!H$8,0)</f>
        <v>0</v>
      </c>
      <c r="K233" s="16">
        <f>IFERROR(100*_xlfn.IFNA(VLOOKUP($B233,KviZDarije8!$A$1:$N$1000, 9, 0), 0)/'TOP SCORES'!I$8,0)</f>
        <v>0</v>
      </c>
      <c r="L233" s="16">
        <f>IFERROR(100*_xlfn.IFNA(VLOOKUP($B233,KviZDarije9!$A$1:$N$1000, 9, 0), 0)/'TOP SCORES'!J$8,0)</f>
        <v>0</v>
      </c>
      <c r="M233" s="16">
        <f>IFERROR(100*_xlfn.IFNA(VLOOKUP($B233,KviZDarije10!$A$1:$N$1000, 9, 0), 0)/'TOP SCORES'!K$8,0)</f>
        <v>0</v>
      </c>
      <c r="N233" s="16">
        <f>IFERROR(100*_xlfn.IFNA(VLOOKUP($B233,KviZDarije11!$A$1:$N$1000, 9, 0), 0)/'TOP SCORES'!L$8,0)</f>
        <v>0</v>
      </c>
    </row>
    <row r="234" spans="1:14">
      <c r="A234" s="19">
        <f ca="1">RANK(C234,C$2:C$998)</f>
        <v>184</v>
      </c>
      <c r="B234" s="11"/>
      <c r="C234" s="17" cm="1">
        <f t="array" aca="1" ref="C234" ca="1">SUM(LARGE(D234:N234,ROW(INDIRECT("1:2"))))</f>
        <v>0</v>
      </c>
      <c r="D234" s="16">
        <f>IFERROR(100*_xlfn.IFNA(VLOOKUP($B234,KviZDarije1!$A$1:$N$1000, 9, 0), 0)/'TOP SCORES'!B$8,0)</f>
        <v>0</v>
      </c>
      <c r="E234" s="16">
        <f>IFERROR(100*_xlfn.IFNA(VLOOKUP($B234,KviZDarije2!$A$1:$N$1000, 9, 0), 0)/'TOP SCORES'!C$8,0)</f>
        <v>0</v>
      </c>
      <c r="F234" s="16">
        <f>IFERROR(100*_xlfn.IFNA(VLOOKUP($B234,KviZDarije3!$A$1:$N$1000, 9, 0), 0)/'TOP SCORES'!D$8,0)</f>
        <v>0</v>
      </c>
      <c r="G234" s="16">
        <f>IFERROR(100*_xlfn.IFNA(VLOOKUP($B234,KviZDarije4!$A$1:$N$1000, 9, 0), 0)/'TOP SCORES'!E$8,0)</f>
        <v>0</v>
      </c>
      <c r="H234" s="16">
        <f>IFERROR(100*_xlfn.IFNA(VLOOKUP($B234,KviZDarije5!$A$1:$N$1000, 9, 0), 0)/'TOP SCORES'!F$8,0)</f>
        <v>0</v>
      </c>
      <c r="I234" s="16">
        <f>IFERROR(100*_xlfn.IFNA(VLOOKUP($B234,KviZDarije6!$A$1:$N$1000, 9, 0), 0)/'TOP SCORES'!G$8,0)</f>
        <v>0</v>
      </c>
      <c r="J234" s="16">
        <f>IFERROR(100*_xlfn.IFNA(VLOOKUP($B234,KviZDarije7!$A$1:$N$1000, 9, 0), 0)/'TOP SCORES'!H$8,0)</f>
        <v>0</v>
      </c>
      <c r="K234" s="16">
        <f>IFERROR(100*_xlfn.IFNA(VLOOKUP($B234,KviZDarije8!$A$1:$N$1000, 9, 0), 0)/'TOP SCORES'!I$8,0)</f>
        <v>0</v>
      </c>
      <c r="L234" s="16">
        <f>IFERROR(100*_xlfn.IFNA(VLOOKUP($B234,KviZDarije9!$A$1:$N$1000, 9, 0), 0)/'TOP SCORES'!J$8,0)</f>
        <v>0</v>
      </c>
      <c r="M234" s="16">
        <f>IFERROR(100*_xlfn.IFNA(VLOOKUP($B234,KviZDarije10!$A$1:$N$1000, 9, 0), 0)/'TOP SCORES'!K$8,0)</f>
        <v>0</v>
      </c>
      <c r="N234" s="16">
        <f>IFERROR(100*_xlfn.IFNA(VLOOKUP($B234,KviZDarije11!$A$1:$N$1000, 9, 0), 0)/'TOP SCORES'!L$8,0)</f>
        <v>0</v>
      </c>
    </row>
    <row r="235" spans="1:14">
      <c r="A235" s="19">
        <f ca="1">RANK(C235,C$2:C$998)</f>
        <v>184</v>
      </c>
      <c r="B235" s="11"/>
      <c r="C235" s="17" cm="1">
        <f t="array" aca="1" ref="C235" ca="1">SUM(LARGE(D235:N235,ROW(INDIRECT("1:2"))))</f>
        <v>0</v>
      </c>
      <c r="D235" s="16">
        <f>IFERROR(100*_xlfn.IFNA(VLOOKUP($B235,KviZDarije1!$A$1:$N$1000, 9, 0), 0)/'TOP SCORES'!B$8,0)</f>
        <v>0</v>
      </c>
      <c r="E235" s="16">
        <f>IFERROR(100*_xlfn.IFNA(VLOOKUP($B235,KviZDarije2!$A$1:$N$1000, 9, 0), 0)/'TOP SCORES'!C$8,0)</f>
        <v>0</v>
      </c>
      <c r="F235" s="16">
        <f>IFERROR(100*_xlfn.IFNA(VLOOKUP($B235,KviZDarije3!$A$1:$N$1000, 9, 0), 0)/'TOP SCORES'!D$8,0)</f>
        <v>0</v>
      </c>
      <c r="G235" s="16">
        <f>IFERROR(100*_xlfn.IFNA(VLOOKUP($B235,KviZDarije4!$A$1:$N$1000, 9, 0), 0)/'TOP SCORES'!E$8,0)</f>
        <v>0</v>
      </c>
      <c r="H235" s="16">
        <f>IFERROR(100*_xlfn.IFNA(VLOOKUP($B235,KviZDarije5!$A$1:$N$1000, 9, 0), 0)/'TOP SCORES'!F$8,0)</f>
        <v>0</v>
      </c>
      <c r="I235" s="16">
        <f>IFERROR(100*_xlfn.IFNA(VLOOKUP($B235,KviZDarije6!$A$1:$N$1000, 9, 0), 0)/'TOP SCORES'!G$8,0)</f>
        <v>0</v>
      </c>
      <c r="J235" s="16">
        <f>IFERROR(100*_xlfn.IFNA(VLOOKUP($B235,KviZDarije7!$A$1:$N$1000, 9, 0), 0)/'TOP SCORES'!H$8,0)</f>
        <v>0</v>
      </c>
      <c r="K235" s="16">
        <f>IFERROR(100*_xlfn.IFNA(VLOOKUP($B235,KviZDarije8!$A$1:$N$1000, 9, 0), 0)/'TOP SCORES'!I$8,0)</f>
        <v>0</v>
      </c>
      <c r="L235" s="16">
        <f>IFERROR(100*_xlfn.IFNA(VLOOKUP($B235,KviZDarije9!$A$1:$N$1000, 9, 0), 0)/'TOP SCORES'!J$8,0)</f>
        <v>0</v>
      </c>
      <c r="M235" s="16">
        <f>IFERROR(100*_xlfn.IFNA(VLOOKUP($B235,KviZDarije10!$A$1:$N$1000, 9, 0), 0)/'TOP SCORES'!K$8,0)</f>
        <v>0</v>
      </c>
      <c r="N235" s="16">
        <f>IFERROR(100*_xlfn.IFNA(VLOOKUP($B235,KviZDarije11!$A$1:$N$1000, 9, 0), 0)/'TOP SCORES'!L$8,0)</f>
        <v>0</v>
      </c>
    </row>
    <row r="236" spans="1:14">
      <c r="A236" s="19">
        <f ca="1">RANK(C236,C$2:C$998)</f>
        <v>184</v>
      </c>
      <c r="B236" s="11"/>
      <c r="C236" s="17" cm="1">
        <f t="array" aca="1" ref="C236" ca="1">SUM(LARGE(D236:N236,ROW(INDIRECT("1:2"))))</f>
        <v>0</v>
      </c>
      <c r="D236" s="16">
        <f>IFERROR(100*_xlfn.IFNA(VLOOKUP($B236,KviZDarije1!$A$1:$N$1000, 9, 0), 0)/'TOP SCORES'!B$8,0)</f>
        <v>0</v>
      </c>
      <c r="E236" s="16">
        <f>IFERROR(100*_xlfn.IFNA(VLOOKUP($B236,KviZDarije2!$A$1:$N$1000, 9, 0), 0)/'TOP SCORES'!C$8,0)</f>
        <v>0</v>
      </c>
      <c r="F236" s="16">
        <f>IFERROR(100*_xlfn.IFNA(VLOOKUP($B236,KviZDarije3!$A$1:$N$1000, 9, 0), 0)/'TOP SCORES'!D$8,0)</f>
        <v>0</v>
      </c>
      <c r="G236" s="16">
        <f>IFERROR(100*_xlfn.IFNA(VLOOKUP($B236,KviZDarije4!$A$1:$N$1000, 9, 0), 0)/'TOP SCORES'!E$8,0)</f>
        <v>0</v>
      </c>
      <c r="H236" s="16">
        <f>IFERROR(100*_xlfn.IFNA(VLOOKUP($B236,KviZDarije5!$A$1:$N$1000, 9, 0), 0)/'TOP SCORES'!F$8,0)</f>
        <v>0</v>
      </c>
      <c r="I236" s="16">
        <f>IFERROR(100*_xlfn.IFNA(VLOOKUP($B236,KviZDarije6!$A$1:$N$1000, 9, 0), 0)/'TOP SCORES'!G$8,0)</f>
        <v>0</v>
      </c>
      <c r="J236" s="16">
        <f>IFERROR(100*_xlfn.IFNA(VLOOKUP($B236,KviZDarije7!$A$1:$N$1000, 9, 0), 0)/'TOP SCORES'!H$8,0)</f>
        <v>0</v>
      </c>
      <c r="K236" s="16">
        <f>IFERROR(100*_xlfn.IFNA(VLOOKUP($B236,KviZDarije8!$A$1:$N$1000, 9, 0), 0)/'TOP SCORES'!I$8,0)</f>
        <v>0</v>
      </c>
      <c r="L236" s="16">
        <f>IFERROR(100*_xlfn.IFNA(VLOOKUP($B236,KviZDarije9!$A$1:$N$1000, 9, 0), 0)/'TOP SCORES'!J$8,0)</f>
        <v>0</v>
      </c>
      <c r="M236" s="16">
        <f>IFERROR(100*_xlfn.IFNA(VLOOKUP($B236,KviZDarije10!$A$1:$N$1000, 9, 0), 0)/'TOP SCORES'!K$8,0)</f>
        <v>0</v>
      </c>
      <c r="N236" s="16">
        <f>IFERROR(100*_xlfn.IFNA(VLOOKUP($B236,KviZDarije11!$A$1:$N$1000, 9, 0), 0)/'TOP SCORES'!L$8,0)</f>
        <v>0</v>
      </c>
    </row>
    <row r="237" spans="1:14">
      <c r="A237" s="19">
        <f ca="1">RANK(C237,C$2:C$998)</f>
        <v>184</v>
      </c>
      <c r="B237" s="11"/>
      <c r="C237" s="17" cm="1">
        <f t="array" aca="1" ref="C237" ca="1">SUM(LARGE(D237:N237,ROW(INDIRECT("1:2"))))</f>
        <v>0</v>
      </c>
      <c r="D237" s="16">
        <f>IFERROR(100*_xlfn.IFNA(VLOOKUP($B237,KviZDarije1!$A$1:$N$1000, 9, 0), 0)/'TOP SCORES'!B$8,0)</f>
        <v>0</v>
      </c>
      <c r="E237" s="16">
        <f>IFERROR(100*_xlfn.IFNA(VLOOKUP($B237,KviZDarije2!$A$1:$N$1000, 9, 0), 0)/'TOP SCORES'!C$8,0)</f>
        <v>0</v>
      </c>
      <c r="F237" s="16">
        <f>IFERROR(100*_xlfn.IFNA(VLOOKUP($B237,KviZDarije3!$A$1:$N$1000, 9, 0), 0)/'TOP SCORES'!D$8,0)</f>
        <v>0</v>
      </c>
      <c r="G237" s="16">
        <f>IFERROR(100*_xlfn.IFNA(VLOOKUP($B237,KviZDarije4!$A$1:$N$1000, 9, 0), 0)/'TOP SCORES'!E$8,0)</f>
        <v>0</v>
      </c>
      <c r="H237" s="16">
        <f>IFERROR(100*_xlfn.IFNA(VLOOKUP($B237,KviZDarije5!$A$1:$N$1000, 9, 0), 0)/'TOP SCORES'!F$8,0)</f>
        <v>0</v>
      </c>
      <c r="I237" s="16">
        <f>IFERROR(100*_xlfn.IFNA(VLOOKUP($B237,KviZDarije6!$A$1:$N$1000, 9, 0), 0)/'TOP SCORES'!G$8,0)</f>
        <v>0</v>
      </c>
      <c r="J237" s="16">
        <f>IFERROR(100*_xlfn.IFNA(VLOOKUP($B237,KviZDarije7!$A$1:$N$1000, 9, 0), 0)/'TOP SCORES'!H$8,0)</f>
        <v>0</v>
      </c>
      <c r="K237" s="16">
        <f>IFERROR(100*_xlfn.IFNA(VLOOKUP($B237,KviZDarije8!$A$1:$N$1000, 9, 0), 0)/'TOP SCORES'!I$8,0)</f>
        <v>0</v>
      </c>
      <c r="L237" s="16">
        <f>IFERROR(100*_xlfn.IFNA(VLOOKUP($B237,KviZDarije9!$A$1:$N$1000, 9, 0), 0)/'TOP SCORES'!J$8,0)</f>
        <v>0</v>
      </c>
      <c r="M237" s="16">
        <f>IFERROR(100*_xlfn.IFNA(VLOOKUP($B237,KviZDarije10!$A$1:$N$1000, 9, 0), 0)/'TOP SCORES'!K$8,0)</f>
        <v>0</v>
      </c>
      <c r="N237" s="16">
        <f>IFERROR(100*_xlfn.IFNA(VLOOKUP($B237,KviZDarije11!$A$1:$N$1000, 9, 0), 0)/'TOP SCORES'!L$8,0)</f>
        <v>0</v>
      </c>
    </row>
    <row r="238" spans="1:14">
      <c r="A238" s="19">
        <f ca="1">RANK(C238,C$2:C$998)</f>
        <v>184</v>
      </c>
      <c r="B238" s="11"/>
      <c r="C238" s="17" cm="1">
        <f t="array" aca="1" ref="C238" ca="1">SUM(LARGE(D238:N238,ROW(INDIRECT("1:2"))))</f>
        <v>0</v>
      </c>
      <c r="D238" s="16">
        <f>IFERROR(100*_xlfn.IFNA(VLOOKUP($B238,KviZDarije1!$A$1:$N$1000, 9, 0), 0)/'TOP SCORES'!B$8,0)</f>
        <v>0</v>
      </c>
      <c r="E238" s="16">
        <f>IFERROR(100*_xlfn.IFNA(VLOOKUP($B238,KviZDarije2!$A$1:$N$1000, 9, 0), 0)/'TOP SCORES'!C$8,0)</f>
        <v>0</v>
      </c>
      <c r="F238" s="16">
        <f>IFERROR(100*_xlfn.IFNA(VLOOKUP($B238,KviZDarije3!$A$1:$N$1000, 9, 0), 0)/'TOP SCORES'!D$8,0)</f>
        <v>0</v>
      </c>
      <c r="G238" s="16">
        <f>IFERROR(100*_xlfn.IFNA(VLOOKUP($B238,KviZDarije4!$A$1:$N$1000, 9, 0), 0)/'TOP SCORES'!E$8,0)</f>
        <v>0</v>
      </c>
      <c r="H238" s="16">
        <f>IFERROR(100*_xlfn.IFNA(VLOOKUP($B238,KviZDarije5!$A$1:$N$1000, 9, 0), 0)/'TOP SCORES'!F$8,0)</f>
        <v>0</v>
      </c>
      <c r="I238" s="16">
        <f>IFERROR(100*_xlfn.IFNA(VLOOKUP($B238,KviZDarije6!$A$1:$N$1000, 9, 0), 0)/'TOP SCORES'!G$8,0)</f>
        <v>0</v>
      </c>
      <c r="J238" s="16">
        <f>IFERROR(100*_xlfn.IFNA(VLOOKUP($B238,KviZDarije7!$A$1:$N$1000, 9, 0), 0)/'TOP SCORES'!H$8,0)</f>
        <v>0</v>
      </c>
      <c r="K238" s="16">
        <f>IFERROR(100*_xlfn.IFNA(VLOOKUP($B238,KviZDarije8!$A$1:$N$1000, 9, 0), 0)/'TOP SCORES'!I$8,0)</f>
        <v>0</v>
      </c>
      <c r="L238" s="16">
        <f>IFERROR(100*_xlfn.IFNA(VLOOKUP($B238,KviZDarije9!$A$1:$N$1000, 9, 0), 0)/'TOP SCORES'!J$8,0)</f>
        <v>0</v>
      </c>
      <c r="M238" s="16">
        <f>IFERROR(100*_xlfn.IFNA(VLOOKUP($B238,KviZDarije10!$A$1:$N$1000, 9, 0), 0)/'TOP SCORES'!K$8,0)</f>
        <v>0</v>
      </c>
      <c r="N238" s="16">
        <f>IFERROR(100*_xlfn.IFNA(VLOOKUP($B238,KviZDarije11!$A$1:$N$1000, 9, 0), 0)/'TOP SCORES'!L$8,0)</f>
        <v>0</v>
      </c>
    </row>
    <row r="239" spans="1:14">
      <c r="A239" s="19">
        <f ca="1">RANK(C239,C$2:C$998)</f>
        <v>184</v>
      </c>
      <c r="B239" s="11"/>
      <c r="C239" s="17" cm="1">
        <f t="array" aca="1" ref="C239" ca="1">SUM(LARGE(D239:N239,ROW(INDIRECT("1:2"))))</f>
        <v>0</v>
      </c>
      <c r="D239" s="16">
        <f>IFERROR(100*_xlfn.IFNA(VLOOKUP($B239,KviZDarije1!$A$1:$N$1000, 9, 0), 0)/'TOP SCORES'!B$8,0)</f>
        <v>0</v>
      </c>
      <c r="E239" s="16">
        <f>IFERROR(100*_xlfn.IFNA(VLOOKUP($B239,KviZDarije2!$A$1:$N$1000, 9, 0), 0)/'TOP SCORES'!C$8,0)</f>
        <v>0</v>
      </c>
      <c r="F239" s="16">
        <f>IFERROR(100*_xlfn.IFNA(VLOOKUP($B239,KviZDarije3!$A$1:$N$1000, 9, 0), 0)/'TOP SCORES'!D$8,0)</f>
        <v>0</v>
      </c>
      <c r="G239" s="16">
        <f>IFERROR(100*_xlfn.IFNA(VLOOKUP($B239,KviZDarije4!$A$1:$N$1000, 9, 0), 0)/'TOP SCORES'!E$8,0)</f>
        <v>0</v>
      </c>
      <c r="H239" s="16">
        <f>IFERROR(100*_xlfn.IFNA(VLOOKUP($B239,KviZDarije5!$A$1:$N$1000, 9, 0), 0)/'TOP SCORES'!F$8,0)</f>
        <v>0</v>
      </c>
      <c r="I239" s="16">
        <f>IFERROR(100*_xlfn.IFNA(VLOOKUP($B239,KviZDarije6!$A$1:$N$1000, 9, 0), 0)/'TOP SCORES'!G$8,0)</f>
        <v>0</v>
      </c>
      <c r="J239" s="16">
        <f>IFERROR(100*_xlfn.IFNA(VLOOKUP($B239,KviZDarije7!$A$1:$N$1000, 9, 0), 0)/'TOP SCORES'!H$8,0)</f>
        <v>0</v>
      </c>
      <c r="K239" s="16">
        <f>IFERROR(100*_xlfn.IFNA(VLOOKUP($B239,KviZDarije8!$A$1:$N$1000, 9, 0), 0)/'TOP SCORES'!I$8,0)</f>
        <v>0</v>
      </c>
      <c r="L239" s="16">
        <f>IFERROR(100*_xlfn.IFNA(VLOOKUP($B239,KviZDarije9!$A$1:$N$1000, 9, 0), 0)/'TOP SCORES'!J$8,0)</f>
        <v>0</v>
      </c>
      <c r="M239" s="16">
        <f>IFERROR(100*_xlfn.IFNA(VLOOKUP($B239,KviZDarije10!$A$1:$N$1000, 9, 0), 0)/'TOP SCORES'!K$8,0)</f>
        <v>0</v>
      </c>
      <c r="N239" s="16">
        <f>IFERROR(100*_xlfn.IFNA(VLOOKUP($B239,KviZDarije11!$A$1:$N$1000, 9, 0), 0)/'TOP SCORES'!L$8,0)</f>
        <v>0</v>
      </c>
    </row>
    <row r="240" spans="1:14">
      <c r="A240" s="19">
        <f ca="1">RANK(C240,C$2:C$998)</f>
        <v>184</v>
      </c>
      <c r="B240" s="11"/>
      <c r="C240" s="17" cm="1">
        <f t="array" aca="1" ref="C240" ca="1">SUM(LARGE(D240:N240,ROW(INDIRECT("1:2"))))</f>
        <v>0</v>
      </c>
      <c r="D240" s="16">
        <f>IFERROR(100*_xlfn.IFNA(VLOOKUP($B240,KviZDarije1!$A$1:$N$1000, 9, 0), 0)/'TOP SCORES'!B$8,0)</f>
        <v>0</v>
      </c>
      <c r="E240" s="16">
        <f>IFERROR(100*_xlfn.IFNA(VLOOKUP($B240,KviZDarije2!$A$1:$N$1000, 9, 0), 0)/'TOP SCORES'!C$8,0)</f>
        <v>0</v>
      </c>
      <c r="F240" s="16">
        <f>IFERROR(100*_xlfn.IFNA(VLOOKUP($B240,KviZDarije3!$A$1:$N$1000, 9, 0), 0)/'TOP SCORES'!D$8,0)</f>
        <v>0</v>
      </c>
      <c r="G240" s="16">
        <f>IFERROR(100*_xlfn.IFNA(VLOOKUP($B240,KviZDarije4!$A$1:$N$1000, 9, 0), 0)/'TOP SCORES'!E$8,0)</f>
        <v>0</v>
      </c>
      <c r="H240" s="16">
        <f>IFERROR(100*_xlfn.IFNA(VLOOKUP($B240,KviZDarije5!$A$1:$N$1000, 9, 0), 0)/'TOP SCORES'!F$8,0)</f>
        <v>0</v>
      </c>
      <c r="I240" s="16">
        <f>IFERROR(100*_xlfn.IFNA(VLOOKUP($B240,KviZDarije6!$A$1:$N$1000, 9, 0), 0)/'TOP SCORES'!G$8,0)</f>
        <v>0</v>
      </c>
      <c r="J240" s="16">
        <f>IFERROR(100*_xlfn.IFNA(VLOOKUP($B240,KviZDarije7!$A$1:$N$1000, 9, 0), 0)/'TOP SCORES'!H$8,0)</f>
        <v>0</v>
      </c>
      <c r="K240" s="16">
        <f>IFERROR(100*_xlfn.IFNA(VLOOKUP($B240,KviZDarije8!$A$1:$N$1000, 9, 0), 0)/'TOP SCORES'!I$8,0)</f>
        <v>0</v>
      </c>
      <c r="L240" s="16">
        <f>IFERROR(100*_xlfn.IFNA(VLOOKUP($B240,KviZDarije9!$A$1:$N$1000, 9, 0), 0)/'TOP SCORES'!J$8,0)</f>
        <v>0</v>
      </c>
      <c r="M240" s="16">
        <f>IFERROR(100*_xlfn.IFNA(VLOOKUP($B240,KviZDarije10!$A$1:$N$1000, 9, 0), 0)/'TOP SCORES'!K$8,0)</f>
        <v>0</v>
      </c>
      <c r="N240" s="16">
        <f>IFERROR(100*_xlfn.IFNA(VLOOKUP($B240,KviZDarije11!$A$1:$N$1000, 9, 0), 0)/'TOP SCORES'!L$8,0)</f>
        <v>0</v>
      </c>
    </row>
    <row r="241" spans="1:14">
      <c r="A241" s="19">
        <f ca="1">RANK(C241,C$2:C$998)</f>
        <v>184</v>
      </c>
      <c r="B241" s="11"/>
      <c r="C241" s="17" cm="1">
        <f t="array" aca="1" ref="C241" ca="1">SUM(LARGE(D241:N241,ROW(INDIRECT("1:2"))))</f>
        <v>0</v>
      </c>
      <c r="D241" s="16">
        <f>IFERROR(100*_xlfn.IFNA(VLOOKUP($B241,KviZDarije1!$A$1:$N$1000, 9, 0), 0)/'TOP SCORES'!B$8,0)</f>
        <v>0</v>
      </c>
      <c r="E241" s="16">
        <f>IFERROR(100*_xlfn.IFNA(VLOOKUP($B241,KviZDarije2!$A$1:$N$1000, 9, 0), 0)/'TOP SCORES'!C$8,0)</f>
        <v>0</v>
      </c>
      <c r="F241" s="16">
        <f>IFERROR(100*_xlfn.IFNA(VLOOKUP($B241,KviZDarije3!$A$1:$N$1000, 9, 0), 0)/'TOP SCORES'!D$8,0)</f>
        <v>0</v>
      </c>
      <c r="G241" s="16">
        <f>IFERROR(100*_xlfn.IFNA(VLOOKUP($B241,KviZDarije4!$A$1:$N$1000, 9, 0), 0)/'TOP SCORES'!E$8,0)</f>
        <v>0</v>
      </c>
      <c r="H241" s="16">
        <f>IFERROR(100*_xlfn.IFNA(VLOOKUP($B241,KviZDarije5!$A$1:$N$1000, 9, 0), 0)/'TOP SCORES'!F$8,0)</f>
        <v>0</v>
      </c>
      <c r="I241" s="16">
        <f>IFERROR(100*_xlfn.IFNA(VLOOKUP($B241,KviZDarije6!$A$1:$N$1000, 9, 0), 0)/'TOP SCORES'!G$8,0)</f>
        <v>0</v>
      </c>
      <c r="J241" s="16">
        <f>IFERROR(100*_xlfn.IFNA(VLOOKUP($B241,KviZDarije7!$A$1:$N$1000, 9, 0), 0)/'TOP SCORES'!H$8,0)</f>
        <v>0</v>
      </c>
      <c r="K241" s="16">
        <f>IFERROR(100*_xlfn.IFNA(VLOOKUP($B241,KviZDarije8!$A$1:$N$1000, 9, 0), 0)/'TOP SCORES'!I$8,0)</f>
        <v>0</v>
      </c>
      <c r="L241" s="16">
        <f>IFERROR(100*_xlfn.IFNA(VLOOKUP($B241,KviZDarije9!$A$1:$N$1000, 9, 0), 0)/'TOP SCORES'!J$8,0)</f>
        <v>0</v>
      </c>
      <c r="M241" s="16">
        <f>IFERROR(100*_xlfn.IFNA(VLOOKUP($B241,KviZDarije10!$A$1:$N$1000, 9, 0), 0)/'TOP SCORES'!K$8,0)</f>
        <v>0</v>
      </c>
      <c r="N241" s="16">
        <f>IFERROR(100*_xlfn.IFNA(VLOOKUP($B241,KviZDarije11!$A$1:$N$1000, 9, 0), 0)/'TOP SCORES'!L$8,0)</f>
        <v>0</v>
      </c>
    </row>
    <row r="242" spans="1:14">
      <c r="A242" s="19">
        <f ca="1">RANK(C242,C$2:C$998)</f>
        <v>184</v>
      </c>
      <c r="B242" s="11"/>
      <c r="C242" s="17" cm="1">
        <f t="array" aca="1" ref="C242" ca="1">SUM(LARGE(D242:N242,ROW(INDIRECT("1:2"))))</f>
        <v>0</v>
      </c>
      <c r="D242" s="16">
        <f>IFERROR(100*_xlfn.IFNA(VLOOKUP($B242,KviZDarije1!$A$1:$N$1000, 9, 0), 0)/'TOP SCORES'!B$8,0)</f>
        <v>0</v>
      </c>
      <c r="E242" s="16">
        <f>IFERROR(100*_xlfn.IFNA(VLOOKUP($B242,KviZDarije2!$A$1:$N$1000, 9, 0), 0)/'TOP SCORES'!C$8,0)</f>
        <v>0</v>
      </c>
      <c r="F242" s="16">
        <f>IFERROR(100*_xlfn.IFNA(VLOOKUP($B242,KviZDarije3!$A$1:$N$1000, 9, 0), 0)/'TOP SCORES'!D$8,0)</f>
        <v>0</v>
      </c>
      <c r="G242" s="16">
        <f>IFERROR(100*_xlfn.IFNA(VLOOKUP($B242,KviZDarije4!$A$1:$N$1000, 9, 0), 0)/'TOP SCORES'!E$8,0)</f>
        <v>0</v>
      </c>
      <c r="H242" s="16">
        <f>IFERROR(100*_xlfn.IFNA(VLOOKUP($B242,KviZDarije5!$A$1:$N$1000, 9, 0), 0)/'TOP SCORES'!F$8,0)</f>
        <v>0</v>
      </c>
      <c r="I242" s="16">
        <f>IFERROR(100*_xlfn.IFNA(VLOOKUP($B242,KviZDarije6!$A$1:$N$1000, 9, 0), 0)/'TOP SCORES'!G$8,0)</f>
        <v>0</v>
      </c>
      <c r="J242" s="16">
        <f>IFERROR(100*_xlfn.IFNA(VLOOKUP($B242,KviZDarije7!$A$1:$N$1000, 9, 0), 0)/'TOP SCORES'!H$8,0)</f>
        <v>0</v>
      </c>
      <c r="K242" s="16">
        <f>IFERROR(100*_xlfn.IFNA(VLOOKUP($B242,KviZDarije8!$A$1:$N$1000, 9, 0), 0)/'TOP SCORES'!I$8,0)</f>
        <v>0</v>
      </c>
      <c r="L242" s="16">
        <f>IFERROR(100*_xlfn.IFNA(VLOOKUP($B242,KviZDarije9!$A$1:$N$1000, 9, 0), 0)/'TOP SCORES'!J$8,0)</f>
        <v>0</v>
      </c>
      <c r="M242" s="16">
        <f>IFERROR(100*_xlfn.IFNA(VLOOKUP($B242,KviZDarije10!$A$1:$N$1000, 9, 0), 0)/'TOP SCORES'!K$8,0)</f>
        <v>0</v>
      </c>
      <c r="N242" s="16">
        <f>IFERROR(100*_xlfn.IFNA(VLOOKUP($B242,KviZDarije11!$A$1:$N$1000, 9, 0), 0)/'TOP SCORES'!L$8,0)</f>
        <v>0</v>
      </c>
    </row>
    <row r="243" spans="1:14">
      <c r="A243" s="19">
        <f ca="1">RANK(C243,C$2:C$998)</f>
        <v>184</v>
      </c>
      <c r="B243" s="11"/>
      <c r="C243" s="17" cm="1">
        <f t="array" aca="1" ref="C243" ca="1">SUM(LARGE(D243:N243,ROW(INDIRECT("1:2"))))</f>
        <v>0</v>
      </c>
      <c r="D243" s="16">
        <f>IFERROR(100*_xlfn.IFNA(VLOOKUP($B243,KviZDarije1!$A$1:$N$1000, 9, 0), 0)/'TOP SCORES'!B$8,0)</f>
        <v>0</v>
      </c>
      <c r="E243" s="16">
        <f>IFERROR(100*_xlfn.IFNA(VLOOKUP($B243,KviZDarije2!$A$1:$N$1000, 9, 0), 0)/'TOP SCORES'!C$8,0)</f>
        <v>0</v>
      </c>
      <c r="F243" s="16">
        <f>IFERROR(100*_xlfn.IFNA(VLOOKUP($B243,KviZDarije3!$A$1:$N$1000, 9, 0), 0)/'TOP SCORES'!D$8,0)</f>
        <v>0</v>
      </c>
      <c r="G243" s="16">
        <f>IFERROR(100*_xlfn.IFNA(VLOOKUP($B243,KviZDarije4!$A$1:$N$1000, 9, 0), 0)/'TOP SCORES'!E$8,0)</f>
        <v>0</v>
      </c>
      <c r="H243" s="16">
        <f>IFERROR(100*_xlfn.IFNA(VLOOKUP($B243,KviZDarije5!$A$1:$N$1000, 9, 0), 0)/'TOP SCORES'!F$8,0)</f>
        <v>0</v>
      </c>
      <c r="I243" s="16">
        <f>IFERROR(100*_xlfn.IFNA(VLOOKUP($B243,KviZDarije6!$A$1:$N$1000, 9, 0), 0)/'TOP SCORES'!G$8,0)</f>
        <v>0</v>
      </c>
      <c r="J243" s="16">
        <f>IFERROR(100*_xlfn.IFNA(VLOOKUP($B243,KviZDarije7!$A$1:$N$1000, 9, 0), 0)/'TOP SCORES'!H$8,0)</f>
        <v>0</v>
      </c>
      <c r="K243" s="16">
        <f>IFERROR(100*_xlfn.IFNA(VLOOKUP($B243,KviZDarije8!$A$1:$N$1000, 9, 0), 0)/'TOP SCORES'!I$8,0)</f>
        <v>0</v>
      </c>
      <c r="L243" s="16">
        <f>IFERROR(100*_xlfn.IFNA(VLOOKUP($B243,KviZDarije9!$A$1:$N$1000, 9, 0), 0)/'TOP SCORES'!J$8,0)</f>
        <v>0</v>
      </c>
      <c r="M243" s="16">
        <f>IFERROR(100*_xlfn.IFNA(VLOOKUP($B243,KviZDarije10!$A$1:$N$1000, 9, 0), 0)/'TOP SCORES'!K$8,0)</f>
        <v>0</v>
      </c>
      <c r="N243" s="16">
        <f>IFERROR(100*_xlfn.IFNA(VLOOKUP($B243,KviZDarije11!$A$1:$N$1000, 9, 0), 0)/'TOP SCORES'!L$8,0)</f>
        <v>0</v>
      </c>
    </row>
    <row r="244" spans="1:14">
      <c r="A244" s="19">
        <f ca="1">RANK(C244,C$2:C$998)</f>
        <v>184</v>
      </c>
      <c r="B244" s="11"/>
      <c r="C244" s="17" cm="1">
        <f t="array" aca="1" ref="C244" ca="1">SUM(LARGE(D244:N244,ROW(INDIRECT("1:2"))))</f>
        <v>0</v>
      </c>
      <c r="D244" s="16">
        <f>IFERROR(100*_xlfn.IFNA(VLOOKUP($B244,KviZDarije1!$A$1:$N$1000, 9, 0), 0)/'TOP SCORES'!B$8,0)</f>
        <v>0</v>
      </c>
      <c r="E244" s="16">
        <f>IFERROR(100*_xlfn.IFNA(VLOOKUP($B244,KviZDarije2!$A$1:$N$1000, 9, 0), 0)/'TOP SCORES'!C$8,0)</f>
        <v>0</v>
      </c>
      <c r="F244" s="16">
        <f>IFERROR(100*_xlfn.IFNA(VLOOKUP($B244,KviZDarije3!$A$1:$N$1000, 9, 0), 0)/'TOP SCORES'!D$8,0)</f>
        <v>0</v>
      </c>
      <c r="G244" s="16">
        <f>IFERROR(100*_xlfn.IFNA(VLOOKUP($B244,KviZDarije4!$A$1:$N$1000, 9, 0), 0)/'TOP SCORES'!E$8,0)</f>
        <v>0</v>
      </c>
      <c r="H244" s="16">
        <f>IFERROR(100*_xlfn.IFNA(VLOOKUP($B244,KviZDarije5!$A$1:$N$1000, 9, 0), 0)/'TOP SCORES'!F$8,0)</f>
        <v>0</v>
      </c>
      <c r="I244" s="16">
        <f>IFERROR(100*_xlfn.IFNA(VLOOKUP($B244,KviZDarije6!$A$1:$N$1000, 9, 0), 0)/'TOP SCORES'!G$8,0)</f>
        <v>0</v>
      </c>
      <c r="J244" s="16">
        <f>IFERROR(100*_xlfn.IFNA(VLOOKUP($B244,KviZDarije7!$A$1:$N$1000, 9, 0), 0)/'TOP SCORES'!H$8,0)</f>
        <v>0</v>
      </c>
      <c r="K244" s="16">
        <f>IFERROR(100*_xlfn.IFNA(VLOOKUP($B244,KviZDarije8!$A$1:$N$1000, 9, 0), 0)/'TOP SCORES'!I$8,0)</f>
        <v>0</v>
      </c>
      <c r="L244" s="16">
        <f>IFERROR(100*_xlfn.IFNA(VLOOKUP($B244,KviZDarije9!$A$1:$N$1000, 9, 0), 0)/'TOP SCORES'!J$8,0)</f>
        <v>0</v>
      </c>
      <c r="M244" s="16">
        <f>IFERROR(100*_xlfn.IFNA(VLOOKUP($B244,KviZDarije10!$A$1:$N$1000, 9, 0), 0)/'TOP SCORES'!K$8,0)</f>
        <v>0</v>
      </c>
      <c r="N244" s="16">
        <f>IFERROR(100*_xlfn.IFNA(VLOOKUP($B244,KviZDarije11!$A$1:$N$1000, 9, 0), 0)/'TOP SCORES'!L$8,0)</f>
        <v>0</v>
      </c>
    </row>
    <row r="245" spans="1:14">
      <c r="A245" s="19">
        <f ca="1">RANK(C245,C$2:C$998)</f>
        <v>184</v>
      </c>
      <c r="B245" s="11"/>
      <c r="C245" s="17" cm="1">
        <f t="array" aca="1" ref="C245" ca="1">SUM(LARGE(D245:N245,ROW(INDIRECT("1:2"))))</f>
        <v>0</v>
      </c>
      <c r="D245" s="16">
        <f>IFERROR(100*_xlfn.IFNA(VLOOKUP($B245,KviZDarije1!$A$1:$N$1000, 9, 0), 0)/'TOP SCORES'!B$8,0)</f>
        <v>0</v>
      </c>
      <c r="E245" s="16">
        <f>IFERROR(100*_xlfn.IFNA(VLOOKUP($B245,KviZDarije2!$A$1:$N$1000, 9, 0), 0)/'TOP SCORES'!C$8,0)</f>
        <v>0</v>
      </c>
      <c r="F245" s="16">
        <f>IFERROR(100*_xlfn.IFNA(VLOOKUP($B245,KviZDarije3!$A$1:$N$1000, 9, 0), 0)/'TOP SCORES'!D$8,0)</f>
        <v>0</v>
      </c>
      <c r="G245" s="16">
        <f>IFERROR(100*_xlfn.IFNA(VLOOKUP($B245,KviZDarije4!$A$1:$N$1000, 9, 0), 0)/'TOP SCORES'!E$8,0)</f>
        <v>0</v>
      </c>
      <c r="H245" s="16">
        <f>IFERROR(100*_xlfn.IFNA(VLOOKUP($B245,KviZDarije5!$A$1:$N$1000, 9, 0), 0)/'TOP SCORES'!F$8,0)</f>
        <v>0</v>
      </c>
      <c r="I245" s="16">
        <f>IFERROR(100*_xlfn.IFNA(VLOOKUP($B245,KviZDarije6!$A$1:$N$1000, 9, 0), 0)/'TOP SCORES'!G$8,0)</f>
        <v>0</v>
      </c>
      <c r="J245" s="16">
        <f>IFERROR(100*_xlfn.IFNA(VLOOKUP($B245,KviZDarije7!$A$1:$N$1000, 9, 0), 0)/'TOP SCORES'!H$8,0)</f>
        <v>0</v>
      </c>
      <c r="K245" s="16">
        <f>IFERROR(100*_xlfn.IFNA(VLOOKUP($B245,KviZDarije8!$A$1:$N$1000, 9, 0), 0)/'TOP SCORES'!I$8,0)</f>
        <v>0</v>
      </c>
      <c r="L245" s="16">
        <f>IFERROR(100*_xlfn.IFNA(VLOOKUP($B245,KviZDarije9!$A$1:$N$1000, 9, 0), 0)/'TOP SCORES'!J$8,0)</f>
        <v>0</v>
      </c>
      <c r="M245" s="16">
        <f>IFERROR(100*_xlfn.IFNA(VLOOKUP($B245,KviZDarije10!$A$1:$N$1000, 9, 0), 0)/'TOP SCORES'!K$8,0)</f>
        <v>0</v>
      </c>
      <c r="N245" s="16">
        <f>IFERROR(100*_xlfn.IFNA(VLOOKUP($B245,KviZDarije11!$A$1:$N$1000, 9, 0), 0)/'TOP SCORES'!L$8,0)</f>
        <v>0</v>
      </c>
    </row>
    <row r="246" spans="1:14">
      <c r="A246" s="19">
        <f ca="1">RANK(C246,C$2:C$998)</f>
        <v>184</v>
      </c>
      <c r="B246" s="11"/>
      <c r="C246" s="17" cm="1">
        <f t="array" aca="1" ref="C246" ca="1">SUM(LARGE(D246:N246,ROW(INDIRECT("1:2"))))</f>
        <v>0</v>
      </c>
      <c r="D246" s="16">
        <f>IFERROR(100*_xlfn.IFNA(VLOOKUP($B246,KviZDarije1!$A$1:$N$1000, 9, 0), 0)/'TOP SCORES'!B$8,0)</f>
        <v>0</v>
      </c>
      <c r="E246" s="16">
        <f>IFERROR(100*_xlfn.IFNA(VLOOKUP($B246,KviZDarije2!$A$1:$N$1000, 9, 0), 0)/'TOP SCORES'!C$8,0)</f>
        <v>0</v>
      </c>
      <c r="F246" s="16">
        <f>IFERROR(100*_xlfn.IFNA(VLOOKUP($B246,KviZDarije3!$A$1:$N$1000, 9, 0), 0)/'TOP SCORES'!D$8,0)</f>
        <v>0</v>
      </c>
      <c r="G246" s="16">
        <f>IFERROR(100*_xlfn.IFNA(VLOOKUP($B246,KviZDarije4!$A$1:$N$1000, 9, 0), 0)/'TOP SCORES'!E$8,0)</f>
        <v>0</v>
      </c>
      <c r="H246" s="16">
        <f>IFERROR(100*_xlfn.IFNA(VLOOKUP($B246,KviZDarije5!$A$1:$N$1000, 9, 0), 0)/'TOP SCORES'!F$8,0)</f>
        <v>0</v>
      </c>
      <c r="I246" s="16">
        <f>IFERROR(100*_xlfn.IFNA(VLOOKUP($B246,KviZDarije6!$A$1:$N$1000, 9, 0), 0)/'TOP SCORES'!G$8,0)</f>
        <v>0</v>
      </c>
      <c r="J246" s="16">
        <f>IFERROR(100*_xlfn.IFNA(VLOOKUP($B246,KviZDarije7!$A$1:$N$1000, 9, 0), 0)/'TOP SCORES'!H$8,0)</f>
        <v>0</v>
      </c>
      <c r="K246" s="16">
        <f>IFERROR(100*_xlfn.IFNA(VLOOKUP($B246,KviZDarije8!$A$1:$N$1000, 9, 0), 0)/'TOP SCORES'!I$8,0)</f>
        <v>0</v>
      </c>
      <c r="L246" s="16">
        <f>IFERROR(100*_xlfn.IFNA(VLOOKUP($B246,KviZDarije9!$A$1:$N$1000, 9, 0), 0)/'TOP SCORES'!J$8,0)</f>
        <v>0</v>
      </c>
      <c r="M246" s="16">
        <f>IFERROR(100*_xlfn.IFNA(VLOOKUP($B246,KviZDarije10!$A$1:$N$1000, 9, 0), 0)/'TOP SCORES'!K$8,0)</f>
        <v>0</v>
      </c>
      <c r="N246" s="16">
        <f>IFERROR(100*_xlfn.IFNA(VLOOKUP($B246,KviZDarije11!$A$1:$N$1000, 9, 0), 0)/'TOP SCORES'!L$8,0)</f>
        <v>0</v>
      </c>
    </row>
    <row r="247" spans="1:14">
      <c r="A247" s="19">
        <f ca="1">RANK(C247,C$2:C$998)</f>
        <v>184</v>
      </c>
      <c r="B247" s="11"/>
      <c r="C247" s="17" cm="1">
        <f t="array" aca="1" ref="C247" ca="1">SUM(LARGE(D247:N247,ROW(INDIRECT("1:2"))))</f>
        <v>0</v>
      </c>
      <c r="D247" s="16">
        <f>IFERROR(100*_xlfn.IFNA(VLOOKUP($B247,KviZDarije1!$A$1:$N$1000, 9, 0), 0)/'TOP SCORES'!B$8,0)</f>
        <v>0</v>
      </c>
      <c r="E247" s="16">
        <f>IFERROR(100*_xlfn.IFNA(VLOOKUP($B247,KviZDarije2!$A$1:$N$1000, 9, 0), 0)/'TOP SCORES'!C$8,0)</f>
        <v>0</v>
      </c>
      <c r="F247" s="16">
        <f>IFERROR(100*_xlfn.IFNA(VLOOKUP($B247,KviZDarije3!$A$1:$N$1000, 9, 0), 0)/'TOP SCORES'!D$8,0)</f>
        <v>0</v>
      </c>
      <c r="G247" s="16">
        <f>IFERROR(100*_xlfn.IFNA(VLOOKUP($B247,KviZDarije4!$A$1:$N$1000, 9, 0), 0)/'TOP SCORES'!E$8,0)</f>
        <v>0</v>
      </c>
      <c r="H247" s="16">
        <f>IFERROR(100*_xlfn.IFNA(VLOOKUP($B247,KviZDarije5!$A$1:$N$1000, 9, 0), 0)/'TOP SCORES'!F$8,0)</f>
        <v>0</v>
      </c>
      <c r="I247" s="16">
        <f>IFERROR(100*_xlfn.IFNA(VLOOKUP($B247,KviZDarije6!$A$1:$N$1000, 9, 0), 0)/'TOP SCORES'!G$8,0)</f>
        <v>0</v>
      </c>
      <c r="J247" s="16">
        <f>IFERROR(100*_xlfn.IFNA(VLOOKUP($B247,KviZDarije7!$A$1:$N$1000, 9, 0), 0)/'TOP SCORES'!H$8,0)</f>
        <v>0</v>
      </c>
      <c r="K247" s="16">
        <f>IFERROR(100*_xlfn.IFNA(VLOOKUP($B247,KviZDarije8!$A$1:$N$1000, 9, 0), 0)/'TOP SCORES'!I$8,0)</f>
        <v>0</v>
      </c>
      <c r="L247" s="16">
        <f>IFERROR(100*_xlfn.IFNA(VLOOKUP($B247,KviZDarije9!$A$1:$N$1000, 9, 0), 0)/'TOP SCORES'!J$8,0)</f>
        <v>0</v>
      </c>
      <c r="M247" s="16">
        <f>IFERROR(100*_xlfn.IFNA(VLOOKUP($B247,KviZDarije10!$A$1:$N$1000, 9, 0), 0)/'TOP SCORES'!K$8,0)</f>
        <v>0</v>
      </c>
      <c r="N247" s="16">
        <f>IFERROR(100*_xlfn.IFNA(VLOOKUP($B247,KviZDarije11!$A$1:$N$1000, 9, 0), 0)/'TOP SCORES'!L$8,0)</f>
        <v>0</v>
      </c>
    </row>
    <row r="248" spans="1:14">
      <c r="A248" s="19">
        <f ca="1">RANK(C248,C$2:C$998)</f>
        <v>184</v>
      </c>
      <c r="B248" s="11"/>
      <c r="C248" s="17" cm="1">
        <f t="array" aca="1" ref="C248" ca="1">SUM(LARGE(D248:N248,ROW(INDIRECT("1:2"))))</f>
        <v>0</v>
      </c>
      <c r="D248" s="16">
        <f>IFERROR(100*_xlfn.IFNA(VLOOKUP($B248,KviZDarije1!$A$1:$N$1000, 9, 0), 0)/'TOP SCORES'!B$8,0)</f>
        <v>0</v>
      </c>
      <c r="E248" s="16">
        <f>IFERROR(100*_xlfn.IFNA(VLOOKUP($B248,KviZDarije2!$A$1:$N$1000, 9, 0), 0)/'TOP SCORES'!C$8,0)</f>
        <v>0</v>
      </c>
      <c r="F248" s="16">
        <f>IFERROR(100*_xlfn.IFNA(VLOOKUP($B248,KviZDarije3!$A$1:$N$1000, 9, 0), 0)/'TOP SCORES'!D$8,0)</f>
        <v>0</v>
      </c>
      <c r="G248" s="16">
        <f>IFERROR(100*_xlfn.IFNA(VLOOKUP($B248,KviZDarije4!$A$1:$N$1000, 9, 0), 0)/'TOP SCORES'!E$8,0)</f>
        <v>0</v>
      </c>
      <c r="H248" s="16">
        <f>IFERROR(100*_xlfn.IFNA(VLOOKUP($B248,KviZDarije5!$A$1:$N$1000, 9, 0), 0)/'TOP SCORES'!F$8,0)</f>
        <v>0</v>
      </c>
      <c r="I248" s="16">
        <f>IFERROR(100*_xlfn.IFNA(VLOOKUP($B248,KviZDarije6!$A$1:$N$1000, 9, 0), 0)/'TOP SCORES'!G$8,0)</f>
        <v>0</v>
      </c>
      <c r="J248" s="16">
        <f>IFERROR(100*_xlfn.IFNA(VLOOKUP($B248,KviZDarije7!$A$1:$N$1000, 9, 0), 0)/'TOP SCORES'!H$8,0)</f>
        <v>0</v>
      </c>
      <c r="K248" s="16">
        <f>IFERROR(100*_xlfn.IFNA(VLOOKUP($B248,KviZDarije8!$A$1:$N$1000, 9, 0), 0)/'TOP SCORES'!I$8,0)</f>
        <v>0</v>
      </c>
      <c r="L248" s="16">
        <f>IFERROR(100*_xlfn.IFNA(VLOOKUP($B248,KviZDarije9!$A$1:$N$1000, 9, 0), 0)/'TOP SCORES'!J$8,0)</f>
        <v>0</v>
      </c>
      <c r="M248" s="16">
        <f>IFERROR(100*_xlfn.IFNA(VLOOKUP($B248,KviZDarije10!$A$1:$N$1000, 9, 0), 0)/'TOP SCORES'!K$8,0)</f>
        <v>0</v>
      </c>
      <c r="N248" s="16">
        <f>IFERROR(100*_xlfn.IFNA(VLOOKUP($B248,KviZDarije11!$A$1:$N$1000, 9, 0), 0)/'TOP SCORES'!L$8,0)</f>
        <v>0</v>
      </c>
    </row>
    <row r="249" spans="1:14">
      <c r="A249" s="19">
        <f ca="1">RANK(C249,C$2:C$998)</f>
        <v>184</v>
      </c>
      <c r="B249" s="11"/>
      <c r="C249" s="17" cm="1">
        <f t="array" aca="1" ref="C249" ca="1">SUM(LARGE(D249:N249,ROW(INDIRECT("1:2"))))</f>
        <v>0</v>
      </c>
      <c r="D249" s="16">
        <f>IFERROR(100*_xlfn.IFNA(VLOOKUP($B249,KviZDarije1!$A$1:$N$1000, 9, 0), 0)/'TOP SCORES'!B$8,0)</f>
        <v>0</v>
      </c>
      <c r="E249" s="16">
        <f>IFERROR(100*_xlfn.IFNA(VLOOKUP($B249,KviZDarije2!$A$1:$N$1000, 9, 0), 0)/'TOP SCORES'!C$8,0)</f>
        <v>0</v>
      </c>
      <c r="F249" s="16">
        <f>IFERROR(100*_xlfn.IFNA(VLOOKUP($B249,KviZDarije3!$A$1:$N$1000, 9, 0), 0)/'TOP SCORES'!D$8,0)</f>
        <v>0</v>
      </c>
      <c r="G249" s="16">
        <f>IFERROR(100*_xlfn.IFNA(VLOOKUP($B249,KviZDarije4!$A$1:$N$1000, 9, 0), 0)/'TOP SCORES'!E$8,0)</f>
        <v>0</v>
      </c>
      <c r="H249" s="16">
        <f>IFERROR(100*_xlfn.IFNA(VLOOKUP($B249,KviZDarije5!$A$1:$N$1000, 9, 0), 0)/'TOP SCORES'!F$8,0)</f>
        <v>0</v>
      </c>
      <c r="I249" s="16">
        <f>IFERROR(100*_xlfn.IFNA(VLOOKUP($B249,KviZDarije6!$A$1:$N$1000, 9, 0), 0)/'TOP SCORES'!G$8,0)</f>
        <v>0</v>
      </c>
      <c r="J249" s="16">
        <f>IFERROR(100*_xlfn.IFNA(VLOOKUP($B249,KviZDarije7!$A$1:$N$1000, 9, 0), 0)/'TOP SCORES'!H$8,0)</f>
        <v>0</v>
      </c>
      <c r="K249" s="16">
        <f>IFERROR(100*_xlfn.IFNA(VLOOKUP($B249,KviZDarije8!$A$1:$N$1000, 9, 0), 0)/'TOP SCORES'!I$8,0)</f>
        <v>0</v>
      </c>
      <c r="L249" s="16">
        <f>IFERROR(100*_xlfn.IFNA(VLOOKUP($B249,KviZDarije9!$A$1:$N$1000, 9, 0), 0)/'TOP SCORES'!J$8,0)</f>
        <v>0</v>
      </c>
      <c r="M249" s="16">
        <f>IFERROR(100*_xlfn.IFNA(VLOOKUP($B249,KviZDarije10!$A$1:$N$1000, 9, 0), 0)/'TOP SCORES'!K$8,0)</f>
        <v>0</v>
      </c>
      <c r="N249" s="16">
        <f>IFERROR(100*_xlfn.IFNA(VLOOKUP($B249,KviZDarije11!$A$1:$N$1000, 9, 0), 0)/'TOP SCORES'!L$8,0)</f>
        <v>0</v>
      </c>
    </row>
    <row r="250" spans="1:14">
      <c r="A250" s="19">
        <f ca="1">RANK(C250,C$2:C$998)</f>
        <v>184</v>
      </c>
      <c r="B250" s="11"/>
      <c r="C250" s="17" cm="1">
        <f t="array" aca="1" ref="C250" ca="1">SUM(LARGE(D250:N250,ROW(INDIRECT("1:2"))))</f>
        <v>0</v>
      </c>
      <c r="D250" s="16">
        <f>IFERROR(100*_xlfn.IFNA(VLOOKUP($B250,KviZDarije1!$A$1:$N$1000, 9, 0), 0)/'TOP SCORES'!B$8,0)</f>
        <v>0</v>
      </c>
      <c r="E250" s="16">
        <f>IFERROR(100*_xlfn.IFNA(VLOOKUP($B250,KviZDarije2!$A$1:$N$1000, 9, 0), 0)/'TOP SCORES'!C$8,0)</f>
        <v>0</v>
      </c>
      <c r="F250" s="16">
        <f>IFERROR(100*_xlfn.IFNA(VLOOKUP($B250,KviZDarije3!$A$1:$N$1000, 9, 0), 0)/'TOP SCORES'!D$8,0)</f>
        <v>0</v>
      </c>
      <c r="G250" s="16">
        <f>IFERROR(100*_xlfn.IFNA(VLOOKUP($B250,KviZDarije4!$A$1:$N$1000, 9, 0), 0)/'TOP SCORES'!E$8,0)</f>
        <v>0</v>
      </c>
      <c r="H250" s="16">
        <f>IFERROR(100*_xlfn.IFNA(VLOOKUP($B250,KviZDarije5!$A$1:$N$1000, 9, 0), 0)/'TOP SCORES'!F$8,0)</f>
        <v>0</v>
      </c>
      <c r="I250" s="16">
        <f>IFERROR(100*_xlfn.IFNA(VLOOKUP($B250,KviZDarije6!$A$1:$N$1000, 9, 0), 0)/'TOP SCORES'!G$8,0)</f>
        <v>0</v>
      </c>
      <c r="J250" s="16">
        <f>IFERROR(100*_xlfn.IFNA(VLOOKUP($B250,KviZDarije7!$A$1:$N$1000, 9, 0), 0)/'TOP SCORES'!H$8,0)</f>
        <v>0</v>
      </c>
      <c r="K250" s="16">
        <f>IFERROR(100*_xlfn.IFNA(VLOOKUP($B250,KviZDarije8!$A$1:$N$1000, 9, 0), 0)/'TOP SCORES'!I$8,0)</f>
        <v>0</v>
      </c>
      <c r="L250" s="16">
        <f>IFERROR(100*_xlfn.IFNA(VLOOKUP($B250,KviZDarije9!$A$1:$N$1000, 9, 0), 0)/'TOP SCORES'!J$8,0)</f>
        <v>0</v>
      </c>
      <c r="M250" s="16">
        <f>IFERROR(100*_xlfn.IFNA(VLOOKUP($B250,KviZDarije10!$A$1:$N$1000, 9, 0), 0)/'TOP SCORES'!K$8,0)</f>
        <v>0</v>
      </c>
      <c r="N250" s="16">
        <f>IFERROR(100*_xlfn.IFNA(VLOOKUP($B250,KviZDarije11!$A$1:$N$1000, 9, 0), 0)/'TOP SCORES'!L$8,0)</f>
        <v>0</v>
      </c>
    </row>
    <row r="251" spans="1:14">
      <c r="A251" s="19">
        <f ca="1">RANK(C251,C$2:C$998)</f>
        <v>184</v>
      </c>
      <c r="B251" s="11"/>
      <c r="C251" s="17" cm="1">
        <f t="array" aca="1" ref="C251" ca="1">SUM(LARGE(D251:N251,ROW(INDIRECT("1:2"))))</f>
        <v>0</v>
      </c>
      <c r="D251" s="16">
        <f>IFERROR(100*_xlfn.IFNA(VLOOKUP($B251,KviZDarije1!$A$1:$N$1000, 9, 0), 0)/'TOP SCORES'!B$8,0)</f>
        <v>0</v>
      </c>
      <c r="E251" s="16">
        <f>IFERROR(100*_xlfn.IFNA(VLOOKUP($B251,KviZDarije2!$A$1:$N$1000, 9, 0), 0)/'TOP SCORES'!C$8,0)</f>
        <v>0</v>
      </c>
      <c r="F251" s="16">
        <f>IFERROR(100*_xlfn.IFNA(VLOOKUP($B251,KviZDarije3!$A$1:$N$1000, 9, 0), 0)/'TOP SCORES'!D$8,0)</f>
        <v>0</v>
      </c>
      <c r="G251" s="16">
        <f>IFERROR(100*_xlfn.IFNA(VLOOKUP($B251,KviZDarije4!$A$1:$N$1000, 9, 0), 0)/'TOP SCORES'!E$8,0)</f>
        <v>0</v>
      </c>
      <c r="H251" s="16">
        <f>IFERROR(100*_xlfn.IFNA(VLOOKUP($B251,KviZDarije5!$A$1:$N$1000, 9, 0), 0)/'TOP SCORES'!F$8,0)</f>
        <v>0</v>
      </c>
      <c r="I251" s="16">
        <f>IFERROR(100*_xlfn.IFNA(VLOOKUP($B251,KviZDarije6!$A$1:$N$1000, 9, 0), 0)/'TOP SCORES'!G$8,0)</f>
        <v>0</v>
      </c>
      <c r="J251" s="16">
        <f>IFERROR(100*_xlfn.IFNA(VLOOKUP($B251,KviZDarije7!$A$1:$N$1000, 9, 0), 0)/'TOP SCORES'!H$8,0)</f>
        <v>0</v>
      </c>
      <c r="K251" s="16">
        <f>IFERROR(100*_xlfn.IFNA(VLOOKUP($B251,KviZDarije8!$A$1:$N$1000, 9, 0), 0)/'TOP SCORES'!I$8,0)</f>
        <v>0</v>
      </c>
      <c r="L251" s="16">
        <f>IFERROR(100*_xlfn.IFNA(VLOOKUP($B251,KviZDarije9!$A$1:$N$1000, 9, 0), 0)/'TOP SCORES'!J$8,0)</f>
        <v>0</v>
      </c>
      <c r="M251" s="16">
        <f>IFERROR(100*_xlfn.IFNA(VLOOKUP($B251,KviZDarije10!$A$1:$N$1000, 9, 0), 0)/'TOP SCORES'!K$8,0)</f>
        <v>0</v>
      </c>
      <c r="N251" s="16">
        <f>IFERROR(100*_xlfn.IFNA(VLOOKUP($B251,KviZDarije11!$A$1:$N$1000, 9, 0), 0)/'TOP SCORES'!L$8,0)</f>
        <v>0</v>
      </c>
    </row>
    <row r="252" spans="1:14">
      <c r="A252" s="19">
        <f ca="1">RANK(C252,C$2:C$998)</f>
        <v>184</v>
      </c>
      <c r="B252" s="11"/>
      <c r="C252" s="17" cm="1">
        <f t="array" aca="1" ref="C252" ca="1">SUM(LARGE(D252:N252,ROW(INDIRECT("1:2"))))</f>
        <v>0</v>
      </c>
      <c r="D252" s="16">
        <f>IFERROR(100*_xlfn.IFNA(VLOOKUP($B252,KviZDarije1!$A$1:$N$1000, 9, 0), 0)/'TOP SCORES'!B$8,0)</f>
        <v>0</v>
      </c>
      <c r="E252" s="16">
        <f>IFERROR(100*_xlfn.IFNA(VLOOKUP($B252,KviZDarije2!$A$1:$N$1000, 9, 0), 0)/'TOP SCORES'!C$8,0)</f>
        <v>0</v>
      </c>
      <c r="F252" s="16">
        <f>IFERROR(100*_xlfn.IFNA(VLOOKUP($B252,KviZDarije3!$A$1:$N$1000, 9, 0), 0)/'TOP SCORES'!D$8,0)</f>
        <v>0</v>
      </c>
      <c r="G252" s="16">
        <f>IFERROR(100*_xlfn.IFNA(VLOOKUP($B252,KviZDarije4!$A$1:$N$1000, 9, 0), 0)/'TOP SCORES'!E$8,0)</f>
        <v>0</v>
      </c>
      <c r="H252" s="16">
        <f>IFERROR(100*_xlfn.IFNA(VLOOKUP($B252,KviZDarije5!$A$1:$N$1000, 9, 0), 0)/'TOP SCORES'!F$8,0)</f>
        <v>0</v>
      </c>
      <c r="I252" s="16">
        <f>IFERROR(100*_xlfn.IFNA(VLOOKUP($B252,KviZDarije6!$A$1:$N$1000, 9, 0), 0)/'TOP SCORES'!G$8,0)</f>
        <v>0</v>
      </c>
      <c r="J252" s="16">
        <f>IFERROR(100*_xlfn.IFNA(VLOOKUP($B252,KviZDarije7!$A$1:$N$1000, 9, 0), 0)/'TOP SCORES'!H$8,0)</f>
        <v>0</v>
      </c>
      <c r="K252" s="16">
        <f>IFERROR(100*_xlfn.IFNA(VLOOKUP($B252,KviZDarije8!$A$1:$N$1000, 9, 0), 0)/'TOP SCORES'!I$8,0)</f>
        <v>0</v>
      </c>
      <c r="L252" s="16">
        <f>IFERROR(100*_xlfn.IFNA(VLOOKUP($B252,KviZDarije9!$A$1:$N$1000, 9, 0), 0)/'TOP SCORES'!J$8,0)</f>
        <v>0</v>
      </c>
      <c r="M252" s="16">
        <f>IFERROR(100*_xlfn.IFNA(VLOOKUP($B252,KviZDarije10!$A$1:$N$1000, 9, 0), 0)/'TOP SCORES'!K$8,0)</f>
        <v>0</v>
      </c>
      <c r="N252" s="16">
        <f>IFERROR(100*_xlfn.IFNA(VLOOKUP($B252,KviZDarije11!$A$1:$N$1000, 9, 0), 0)/'TOP SCORES'!L$8,0)</f>
        <v>0</v>
      </c>
    </row>
    <row r="253" spans="1:14">
      <c r="A253" s="19">
        <f ca="1">RANK(C253,C$2:C$998)</f>
        <v>184</v>
      </c>
      <c r="B253" s="11"/>
      <c r="C253" s="17" cm="1">
        <f t="array" aca="1" ref="C253" ca="1">SUM(LARGE(D253:N253,ROW(INDIRECT("1:2"))))</f>
        <v>0</v>
      </c>
      <c r="D253" s="16">
        <f>IFERROR(100*_xlfn.IFNA(VLOOKUP($B253,KviZDarije1!$A$1:$N$1000, 9, 0), 0)/'TOP SCORES'!B$8,0)</f>
        <v>0</v>
      </c>
      <c r="E253" s="16">
        <f>IFERROR(100*_xlfn.IFNA(VLOOKUP($B253,KviZDarije2!$A$1:$N$1000, 9, 0), 0)/'TOP SCORES'!C$8,0)</f>
        <v>0</v>
      </c>
      <c r="F253" s="16">
        <f>IFERROR(100*_xlfn.IFNA(VLOOKUP($B253,KviZDarije3!$A$1:$N$1000, 9, 0), 0)/'TOP SCORES'!D$8,0)</f>
        <v>0</v>
      </c>
      <c r="G253" s="16">
        <f>IFERROR(100*_xlfn.IFNA(VLOOKUP($B253,KviZDarije4!$A$1:$N$1000, 9, 0), 0)/'TOP SCORES'!E$8,0)</f>
        <v>0</v>
      </c>
      <c r="H253" s="16">
        <f>IFERROR(100*_xlfn.IFNA(VLOOKUP($B253,KviZDarije5!$A$1:$N$1000, 9, 0), 0)/'TOP SCORES'!F$8,0)</f>
        <v>0</v>
      </c>
      <c r="I253" s="16">
        <f>IFERROR(100*_xlfn.IFNA(VLOOKUP($B253,KviZDarije6!$A$1:$N$1000, 9, 0), 0)/'TOP SCORES'!G$8,0)</f>
        <v>0</v>
      </c>
      <c r="J253" s="16">
        <f>IFERROR(100*_xlfn.IFNA(VLOOKUP($B253,KviZDarije7!$A$1:$N$1000, 9, 0), 0)/'TOP SCORES'!H$8,0)</f>
        <v>0</v>
      </c>
      <c r="K253" s="16">
        <f>IFERROR(100*_xlfn.IFNA(VLOOKUP($B253,KviZDarije8!$A$1:$N$1000, 9, 0), 0)/'TOP SCORES'!I$8,0)</f>
        <v>0</v>
      </c>
      <c r="L253" s="16">
        <f>IFERROR(100*_xlfn.IFNA(VLOOKUP($B253,KviZDarije9!$A$1:$N$1000, 9, 0), 0)/'TOP SCORES'!J$8,0)</f>
        <v>0</v>
      </c>
      <c r="M253" s="16">
        <f>IFERROR(100*_xlfn.IFNA(VLOOKUP($B253,KviZDarije10!$A$1:$N$1000, 9, 0), 0)/'TOP SCORES'!K$8,0)</f>
        <v>0</v>
      </c>
      <c r="N253" s="16">
        <f>IFERROR(100*_xlfn.IFNA(VLOOKUP($B253,KviZDarije11!$A$1:$N$1000, 9, 0), 0)/'TOP SCORES'!L$8,0)</f>
        <v>0</v>
      </c>
    </row>
    <row r="254" spans="1:14">
      <c r="A254" s="19">
        <f ca="1">RANK(C254,C$2:C$998)</f>
        <v>184</v>
      </c>
      <c r="B254" s="11"/>
      <c r="C254" s="17" cm="1">
        <f t="array" aca="1" ref="C254" ca="1">SUM(LARGE(D254:N254,ROW(INDIRECT("1:2"))))</f>
        <v>0</v>
      </c>
      <c r="D254" s="16">
        <f>IFERROR(100*_xlfn.IFNA(VLOOKUP($B254,KviZDarije1!$A$1:$N$1000, 9, 0), 0)/'TOP SCORES'!B$8,0)</f>
        <v>0</v>
      </c>
      <c r="E254" s="16">
        <f>IFERROR(100*_xlfn.IFNA(VLOOKUP($B254,KviZDarije2!$A$1:$N$1000, 9, 0), 0)/'TOP SCORES'!C$8,0)</f>
        <v>0</v>
      </c>
      <c r="F254" s="16">
        <f>IFERROR(100*_xlfn.IFNA(VLOOKUP($B254,KviZDarije3!$A$1:$N$1000, 9, 0), 0)/'TOP SCORES'!D$8,0)</f>
        <v>0</v>
      </c>
      <c r="G254" s="16">
        <f>IFERROR(100*_xlfn.IFNA(VLOOKUP($B254,KviZDarije4!$A$1:$N$1000, 9, 0), 0)/'TOP SCORES'!E$8,0)</f>
        <v>0</v>
      </c>
      <c r="H254" s="16">
        <f>IFERROR(100*_xlfn.IFNA(VLOOKUP($B254,KviZDarije5!$A$1:$N$1000, 9, 0), 0)/'TOP SCORES'!F$8,0)</f>
        <v>0</v>
      </c>
      <c r="I254" s="16">
        <f>IFERROR(100*_xlfn.IFNA(VLOOKUP($B254,KviZDarije6!$A$1:$N$1000, 9, 0), 0)/'TOP SCORES'!G$8,0)</f>
        <v>0</v>
      </c>
      <c r="J254" s="16">
        <f>IFERROR(100*_xlfn.IFNA(VLOOKUP($B254,KviZDarije7!$A$1:$N$1000, 9, 0), 0)/'TOP SCORES'!H$8,0)</f>
        <v>0</v>
      </c>
      <c r="K254" s="16">
        <f>IFERROR(100*_xlfn.IFNA(VLOOKUP($B254,KviZDarije8!$A$1:$N$1000, 9, 0), 0)/'TOP SCORES'!I$8,0)</f>
        <v>0</v>
      </c>
      <c r="L254" s="16">
        <f>IFERROR(100*_xlfn.IFNA(VLOOKUP($B254,KviZDarije9!$A$1:$N$1000, 9, 0), 0)/'TOP SCORES'!J$8,0)</f>
        <v>0</v>
      </c>
      <c r="M254" s="16">
        <f>IFERROR(100*_xlfn.IFNA(VLOOKUP($B254,KviZDarije10!$A$1:$N$1000, 9, 0), 0)/'TOP SCORES'!K$8,0)</f>
        <v>0</v>
      </c>
      <c r="N254" s="16">
        <f>IFERROR(100*_xlfn.IFNA(VLOOKUP($B254,KviZDarije11!$A$1:$N$1000, 9, 0), 0)/'TOP SCORES'!L$8,0)</f>
        <v>0</v>
      </c>
    </row>
    <row r="255" spans="1:14">
      <c r="A255" s="19">
        <f ca="1">RANK(C255,C$2:C$998)</f>
        <v>184</v>
      </c>
      <c r="B255" s="11"/>
      <c r="C255" s="17" cm="1">
        <f t="array" aca="1" ref="C255" ca="1">SUM(LARGE(D255:N255,ROW(INDIRECT("1:2"))))</f>
        <v>0</v>
      </c>
      <c r="D255" s="16">
        <f>IFERROR(100*_xlfn.IFNA(VLOOKUP($B255,KviZDarije1!$A$1:$N$1000, 9, 0), 0)/'TOP SCORES'!B$8,0)</f>
        <v>0</v>
      </c>
      <c r="E255" s="16">
        <f>IFERROR(100*_xlfn.IFNA(VLOOKUP($B255,KviZDarije2!$A$1:$N$1000, 9, 0), 0)/'TOP SCORES'!C$8,0)</f>
        <v>0</v>
      </c>
      <c r="F255" s="16">
        <f>IFERROR(100*_xlfn.IFNA(VLOOKUP($B255,KviZDarije3!$A$1:$N$1000, 9, 0), 0)/'TOP SCORES'!D$8,0)</f>
        <v>0</v>
      </c>
      <c r="G255" s="16">
        <f>IFERROR(100*_xlfn.IFNA(VLOOKUP($B255,KviZDarije4!$A$1:$N$1000, 9, 0), 0)/'TOP SCORES'!E$8,0)</f>
        <v>0</v>
      </c>
      <c r="H255" s="16">
        <f>IFERROR(100*_xlfn.IFNA(VLOOKUP($B255,KviZDarije5!$A$1:$N$1000, 9, 0), 0)/'TOP SCORES'!F$8,0)</f>
        <v>0</v>
      </c>
      <c r="I255" s="16">
        <f>IFERROR(100*_xlfn.IFNA(VLOOKUP($B255,KviZDarije6!$A$1:$N$1000, 9, 0), 0)/'TOP SCORES'!G$8,0)</f>
        <v>0</v>
      </c>
      <c r="J255" s="16">
        <f>IFERROR(100*_xlfn.IFNA(VLOOKUP($B255,KviZDarije7!$A$1:$N$1000, 9, 0), 0)/'TOP SCORES'!H$8,0)</f>
        <v>0</v>
      </c>
      <c r="K255" s="16">
        <f>IFERROR(100*_xlfn.IFNA(VLOOKUP($B255,KviZDarije8!$A$1:$N$1000, 9, 0), 0)/'TOP SCORES'!I$8,0)</f>
        <v>0</v>
      </c>
      <c r="L255" s="16">
        <f>IFERROR(100*_xlfn.IFNA(VLOOKUP($B255,KviZDarije9!$A$1:$N$1000, 9, 0), 0)/'TOP SCORES'!J$8,0)</f>
        <v>0</v>
      </c>
      <c r="M255" s="16">
        <f>IFERROR(100*_xlfn.IFNA(VLOOKUP($B255,KviZDarije10!$A$1:$N$1000, 9, 0), 0)/'TOP SCORES'!K$8,0)</f>
        <v>0</v>
      </c>
      <c r="N255" s="16">
        <f>IFERROR(100*_xlfn.IFNA(VLOOKUP($B255,KviZDarije11!$A$1:$N$1000, 9, 0), 0)/'TOP SCORES'!L$8,0)</f>
        <v>0</v>
      </c>
    </row>
    <row r="256" spans="1:14">
      <c r="A256" s="19">
        <f ca="1">RANK(C256,C$2:C$998)</f>
        <v>184</v>
      </c>
      <c r="B256" s="11"/>
      <c r="C256" s="17" cm="1">
        <f t="array" aca="1" ref="C256" ca="1">SUM(LARGE(D256:N256,ROW(INDIRECT("1:2"))))</f>
        <v>0</v>
      </c>
      <c r="D256" s="16">
        <f>IFERROR(100*_xlfn.IFNA(VLOOKUP($B256,KviZDarije1!$A$1:$N$1000, 9, 0), 0)/'TOP SCORES'!B$8,0)</f>
        <v>0</v>
      </c>
      <c r="E256" s="16">
        <f>IFERROR(100*_xlfn.IFNA(VLOOKUP($B256,KviZDarije2!$A$1:$N$1000, 9, 0), 0)/'TOP SCORES'!C$8,0)</f>
        <v>0</v>
      </c>
      <c r="F256" s="16">
        <f>IFERROR(100*_xlfn.IFNA(VLOOKUP($B256,KviZDarije3!$A$1:$N$1000, 9, 0), 0)/'TOP SCORES'!D$8,0)</f>
        <v>0</v>
      </c>
      <c r="G256" s="16">
        <f>IFERROR(100*_xlfn.IFNA(VLOOKUP($B256,KviZDarije4!$A$1:$N$1000, 9, 0), 0)/'TOP SCORES'!E$8,0)</f>
        <v>0</v>
      </c>
      <c r="H256" s="16">
        <f>IFERROR(100*_xlfn.IFNA(VLOOKUP($B256,KviZDarije5!$A$1:$N$1000, 9, 0), 0)/'TOP SCORES'!F$8,0)</f>
        <v>0</v>
      </c>
      <c r="I256" s="16">
        <f>IFERROR(100*_xlfn.IFNA(VLOOKUP($B256,KviZDarije6!$A$1:$N$1000, 9, 0), 0)/'TOP SCORES'!G$8,0)</f>
        <v>0</v>
      </c>
      <c r="J256" s="16">
        <f>IFERROR(100*_xlfn.IFNA(VLOOKUP($B256,KviZDarije7!$A$1:$N$1000, 9, 0), 0)/'TOP SCORES'!H$8,0)</f>
        <v>0</v>
      </c>
      <c r="K256" s="16">
        <f>IFERROR(100*_xlfn.IFNA(VLOOKUP($B256,KviZDarije8!$A$1:$N$1000, 9, 0), 0)/'TOP SCORES'!I$8,0)</f>
        <v>0</v>
      </c>
      <c r="L256" s="16">
        <f>IFERROR(100*_xlfn.IFNA(VLOOKUP($B256,KviZDarije9!$A$1:$N$1000, 9, 0), 0)/'TOP SCORES'!J$8,0)</f>
        <v>0</v>
      </c>
      <c r="M256" s="16">
        <f>IFERROR(100*_xlfn.IFNA(VLOOKUP($B256,KviZDarije10!$A$1:$N$1000, 9, 0), 0)/'TOP SCORES'!K$8,0)</f>
        <v>0</v>
      </c>
      <c r="N256" s="16">
        <f>IFERROR(100*_xlfn.IFNA(VLOOKUP($B256,KviZDarije11!$A$1:$N$1000, 9, 0), 0)/'TOP SCORES'!L$8,0)</f>
        <v>0</v>
      </c>
    </row>
    <row r="257" spans="1:14">
      <c r="A257" s="19">
        <f ca="1">RANK(C257,C$2:C$998)</f>
        <v>184</v>
      </c>
      <c r="B257" s="11"/>
      <c r="C257" s="17" cm="1">
        <f t="array" aca="1" ref="C257" ca="1">SUM(LARGE(D257:N257,ROW(INDIRECT("1:2"))))</f>
        <v>0</v>
      </c>
      <c r="D257" s="16">
        <f>IFERROR(100*_xlfn.IFNA(VLOOKUP($B257,KviZDarije1!$A$1:$N$1000, 9, 0), 0)/'TOP SCORES'!B$8,0)</f>
        <v>0</v>
      </c>
      <c r="E257" s="16">
        <f>IFERROR(100*_xlfn.IFNA(VLOOKUP($B257,KviZDarije2!$A$1:$N$1000, 9, 0), 0)/'TOP SCORES'!C$8,0)</f>
        <v>0</v>
      </c>
      <c r="F257" s="16">
        <f>IFERROR(100*_xlfn.IFNA(VLOOKUP($B257,KviZDarije3!$A$1:$N$1000, 9, 0), 0)/'TOP SCORES'!D$8,0)</f>
        <v>0</v>
      </c>
      <c r="G257" s="16">
        <f>IFERROR(100*_xlfn.IFNA(VLOOKUP($B257,KviZDarije4!$A$1:$N$1000, 9, 0), 0)/'TOP SCORES'!E$8,0)</f>
        <v>0</v>
      </c>
      <c r="H257" s="16">
        <f>IFERROR(100*_xlfn.IFNA(VLOOKUP($B257,KviZDarije5!$A$1:$N$1000, 9, 0), 0)/'TOP SCORES'!F$8,0)</f>
        <v>0</v>
      </c>
      <c r="I257" s="16">
        <f>IFERROR(100*_xlfn.IFNA(VLOOKUP($B257,KviZDarije6!$A$1:$N$1000, 9, 0), 0)/'TOP SCORES'!G$8,0)</f>
        <v>0</v>
      </c>
      <c r="J257" s="16">
        <f>IFERROR(100*_xlfn.IFNA(VLOOKUP($B257,KviZDarije7!$A$1:$N$1000, 9, 0), 0)/'TOP SCORES'!H$8,0)</f>
        <v>0</v>
      </c>
      <c r="K257" s="16">
        <f>IFERROR(100*_xlfn.IFNA(VLOOKUP($B257,KviZDarije8!$A$1:$N$1000, 9, 0), 0)/'TOP SCORES'!I$8,0)</f>
        <v>0</v>
      </c>
      <c r="L257" s="16">
        <f>IFERROR(100*_xlfn.IFNA(VLOOKUP($B257,KviZDarije9!$A$1:$N$1000, 9, 0), 0)/'TOP SCORES'!J$8,0)</f>
        <v>0</v>
      </c>
      <c r="M257" s="16">
        <f>IFERROR(100*_xlfn.IFNA(VLOOKUP($B257,KviZDarije10!$A$1:$N$1000, 9, 0), 0)/'TOP SCORES'!K$8,0)</f>
        <v>0</v>
      </c>
      <c r="N257" s="16">
        <f>IFERROR(100*_xlfn.IFNA(VLOOKUP($B257,KviZDarije11!$A$1:$N$1000, 9, 0), 0)/'TOP SCORES'!L$8,0)</f>
        <v>0</v>
      </c>
    </row>
    <row r="258" spans="1:14">
      <c r="A258" s="19">
        <f ca="1">RANK(C258,C$2:C$998)</f>
        <v>184</v>
      </c>
      <c r="B258" s="11"/>
      <c r="C258" s="17" cm="1">
        <f t="array" aca="1" ref="C258" ca="1">SUM(LARGE(D258:N258,ROW(INDIRECT("1:2"))))</f>
        <v>0</v>
      </c>
      <c r="D258" s="16">
        <f>IFERROR(100*_xlfn.IFNA(VLOOKUP($B258,KviZDarije1!$A$1:$N$1000, 9, 0), 0)/'TOP SCORES'!B$8,0)</f>
        <v>0</v>
      </c>
      <c r="E258" s="16">
        <f>IFERROR(100*_xlfn.IFNA(VLOOKUP($B258,KviZDarije2!$A$1:$N$1000, 9, 0), 0)/'TOP SCORES'!C$8,0)</f>
        <v>0</v>
      </c>
      <c r="F258" s="16">
        <f>IFERROR(100*_xlfn.IFNA(VLOOKUP($B258,KviZDarije3!$A$1:$N$1000, 9, 0), 0)/'TOP SCORES'!D$8,0)</f>
        <v>0</v>
      </c>
      <c r="G258" s="16">
        <f>IFERROR(100*_xlfn.IFNA(VLOOKUP($B258,KviZDarije4!$A$1:$N$1000, 9, 0), 0)/'TOP SCORES'!E$8,0)</f>
        <v>0</v>
      </c>
      <c r="H258" s="16">
        <f>IFERROR(100*_xlfn.IFNA(VLOOKUP($B258,KviZDarije5!$A$1:$N$1000, 9, 0), 0)/'TOP SCORES'!F$8,0)</f>
        <v>0</v>
      </c>
      <c r="I258" s="16">
        <f>IFERROR(100*_xlfn.IFNA(VLOOKUP($B258,KviZDarije6!$A$1:$N$1000, 9, 0), 0)/'TOP SCORES'!G$8,0)</f>
        <v>0</v>
      </c>
      <c r="J258" s="16">
        <f>IFERROR(100*_xlfn.IFNA(VLOOKUP($B258,KviZDarije7!$A$1:$N$1000, 9, 0), 0)/'TOP SCORES'!H$8,0)</f>
        <v>0</v>
      </c>
      <c r="K258" s="16">
        <f>IFERROR(100*_xlfn.IFNA(VLOOKUP($B258,KviZDarije8!$A$1:$N$1000, 9, 0), 0)/'TOP SCORES'!I$8,0)</f>
        <v>0</v>
      </c>
      <c r="L258" s="16">
        <f>IFERROR(100*_xlfn.IFNA(VLOOKUP($B258,KviZDarije9!$A$1:$N$1000, 9, 0), 0)/'TOP SCORES'!J$8,0)</f>
        <v>0</v>
      </c>
      <c r="M258" s="16">
        <f>IFERROR(100*_xlfn.IFNA(VLOOKUP($B258,KviZDarije10!$A$1:$N$1000, 9, 0), 0)/'TOP SCORES'!K$8,0)</f>
        <v>0</v>
      </c>
      <c r="N258" s="16">
        <f>IFERROR(100*_xlfn.IFNA(VLOOKUP($B258,KviZDarije11!$A$1:$N$1000, 9, 0), 0)/'TOP SCORES'!L$8,0)</f>
        <v>0</v>
      </c>
    </row>
    <row r="259" spans="1:14">
      <c r="A259" s="19">
        <f ca="1">RANK(C259,C$2:C$998)</f>
        <v>184</v>
      </c>
      <c r="B259" s="11"/>
      <c r="C259" s="17" cm="1">
        <f t="array" aca="1" ref="C259" ca="1">SUM(LARGE(D259:N259,ROW(INDIRECT("1:2"))))</f>
        <v>0</v>
      </c>
      <c r="D259" s="16">
        <f>IFERROR(100*_xlfn.IFNA(VLOOKUP($B259,KviZDarije1!$A$1:$N$1000, 9, 0), 0)/'TOP SCORES'!B$8,0)</f>
        <v>0</v>
      </c>
      <c r="E259" s="16">
        <f>IFERROR(100*_xlfn.IFNA(VLOOKUP($B259,KviZDarije2!$A$1:$N$1000, 9, 0), 0)/'TOP SCORES'!C$8,0)</f>
        <v>0</v>
      </c>
      <c r="F259" s="16">
        <f>IFERROR(100*_xlfn.IFNA(VLOOKUP($B259,KviZDarije3!$A$1:$N$1000, 9, 0), 0)/'TOP SCORES'!D$8,0)</f>
        <v>0</v>
      </c>
      <c r="G259" s="16">
        <f>IFERROR(100*_xlfn.IFNA(VLOOKUP($B259,KviZDarije4!$A$1:$N$1000, 9, 0), 0)/'TOP SCORES'!E$8,0)</f>
        <v>0</v>
      </c>
      <c r="H259" s="16">
        <f>IFERROR(100*_xlfn.IFNA(VLOOKUP($B259,KviZDarije5!$A$1:$N$1000, 9, 0), 0)/'TOP SCORES'!F$8,0)</f>
        <v>0</v>
      </c>
      <c r="I259" s="16">
        <f>IFERROR(100*_xlfn.IFNA(VLOOKUP($B259,KviZDarije6!$A$1:$N$1000, 9, 0), 0)/'TOP SCORES'!G$8,0)</f>
        <v>0</v>
      </c>
      <c r="J259" s="16">
        <f>IFERROR(100*_xlfn.IFNA(VLOOKUP($B259,KviZDarije7!$A$1:$N$1000, 9, 0), 0)/'TOP SCORES'!H$8,0)</f>
        <v>0</v>
      </c>
      <c r="K259" s="16">
        <f>IFERROR(100*_xlfn.IFNA(VLOOKUP($B259,KviZDarije8!$A$1:$N$1000, 9, 0), 0)/'TOP SCORES'!I$8,0)</f>
        <v>0</v>
      </c>
      <c r="L259" s="16">
        <f>IFERROR(100*_xlfn.IFNA(VLOOKUP($B259,KviZDarije9!$A$1:$N$1000, 9, 0), 0)/'TOP SCORES'!J$8,0)</f>
        <v>0</v>
      </c>
      <c r="M259" s="16">
        <f>IFERROR(100*_xlfn.IFNA(VLOOKUP($B259,KviZDarije10!$A$1:$N$1000, 9, 0), 0)/'TOP SCORES'!K$8,0)</f>
        <v>0</v>
      </c>
      <c r="N259" s="16">
        <f>IFERROR(100*_xlfn.IFNA(VLOOKUP($B259,KviZDarije11!$A$1:$N$1000, 9, 0), 0)/'TOP SCORES'!L$8,0)</f>
        <v>0</v>
      </c>
    </row>
    <row r="260" spans="1:14">
      <c r="A260" s="19">
        <f ca="1">RANK(C260,C$2:C$998)</f>
        <v>184</v>
      </c>
      <c r="B260" s="11"/>
      <c r="C260" s="17" cm="1">
        <f t="array" aca="1" ref="C260" ca="1">SUM(LARGE(D260:N260,ROW(INDIRECT("1:2"))))</f>
        <v>0</v>
      </c>
      <c r="D260" s="16">
        <f>IFERROR(100*_xlfn.IFNA(VLOOKUP($B260,KviZDarije1!$A$1:$N$1000, 9, 0), 0)/'TOP SCORES'!B$8,0)</f>
        <v>0</v>
      </c>
      <c r="E260" s="16">
        <f>IFERROR(100*_xlfn.IFNA(VLOOKUP($B260,KviZDarije2!$A$1:$N$1000, 9, 0), 0)/'TOP SCORES'!C$8,0)</f>
        <v>0</v>
      </c>
      <c r="F260" s="16">
        <f>IFERROR(100*_xlfn.IFNA(VLOOKUP($B260,KviZDarije3!$A$1:$N$1000, 9, 0), 0)/'TOP SCORES'!D$8,0)</f>
        <v>0</v>
      </c>
      <c r="G260" s="16">
        <f>IFERROR(100*_xlfn.IFNA(VLOOKUP($B260,KviZDarije4!$A$1:$N$1000, 9, 0), 0)/'TOP SCORES'!E$8,0)</f>
        <v>0</v>
      </c>
      <c r="H260" s="16">
        <f>IFERROR(100*_xlfn.IFNA(VLOOKUP($B260,KviZDarije5!$A$1:$N$1000, 9, 0), 0)/'TOP SCORES'!F$8,0)</f>
        <v>0</v>
      </c>
      <c r="I260" s="16">
        <f>IFERROR(100*_xlfn.IFNA(VLOOKUP($B260,KviZDarije6!$A$1:$N$1000, 9, 0), 0)/'TOP SCORES'!G$8,0)</f>
        <v>0</v>
      </c>
      <c r="J260" s="16">
        <f>IFERROR(100*_xlfn.IFNA(VLOOKUP($B260,KviZDarije7!$A$1:$N$1000, 9, 0), 0)/'TOP SCORES'!H$8,0)</f>
        <v>0</v>
      </c>
      <c r="K260" s="16">
        <f>IFERROR(100*_xlfn.IFNA(VLOOKUP($B260,KviZDarije8!$A$1:$N$1000, 9, 0), 0)/'TOP SCORES'!I$8,0)</f>
        <v>0</v>
      </c>
      <c r="L260" s="16">
        <f>IFERROR(100*_xlfn.IFNA(VLOOKUP($B260,KviZDarije9!$A$1:$N$1000, 9, 0), 0)/'TOP SCORES'!J$8,0)</f>
        <v>0</v>
      </c>
      <c r="M260" s="16">
        <f>IFERROR(100*_xlfn.IFNA(VLOOKUP($B260,KviZDarije10!$A$1:$N$1000, 9, 0), 0)/'TOP SCORES'!K$8,0)</f>
        <v>0</v>
      </c>
      <c r="N260" s="16">
        <f>IFERROR(100*_xlfn.IFNA(VLOOKUP($B260,KviZDarije11!$A$1:$N$1000, 9, 0), 0)/'TOP SCORES'!L$8,0)</f>
        <v>0</v>
      </c>
    </row>
    <row r="261" spans="1:14">
      <c r="A261" s="19">
        <f ca="1">RANK(C261,C$2:C$998)</f>
        <v>184</v>
      </c>
      <c r="B261" s="11"/>
      <c r="C261" s="17" cm="1">
        <f t="array" aca="1" ref="C261" ca="1">SUM(LARGE(D261:N261,ROW(INDIRECT("1:2"))))</f>
        <v>0</v>
      </c>
      <c r="D261" s="16">
        <f>IFERROR(100*_xlfn.IFNA(VLOOKUP($B261,KviZDarije1!$A$1:$N$1000, 9, 0), 0)/'TOP SCORES'!B$8,0)</f>
        <v>0</v>
      </c>
      <c r="E261" s="16">
        <f>IFERROR(100*_xlfn.IFNA(VLOOKUP($B261,KviZDarije2!$A$1:$N$1000, 9, 0), 0)/'TOP SCORES'!C$8,0)</f>
        <v>0</v>
      </c>
      <c r="F261" s="16">
        <f>IFERROR(100*_xlfn.IFNA(VLOOKUP($B261,KviZDarije3!$A$1:$N$1000, 9, 0), 0)/'TOP SCORES'!D$8,0)</f>
        <v>0</v>
      </c>
      <c r="G261" s="16">
        <f>IFERROR(100*_xlfn.IFNA(VLOOKUP($B261,KviZDarije4!$A$1:$N$1000, 9, 0), 0)/'TOP SCORES'!E$8,0)</f>
        <v>0</v>
      </c>
      <c r="H261" s="16">
        <f>IFERROR(100*_xlfn.IFNA(VLOOKUP($B261,KviZDarije5!$A$1:$N$1000, 9, 0), 0)/'TOP SCORES'!F$8,0)</f>
        <v>0</v>
      </c>
      <c r="I261" s="16">
        <f>IFERROR(100*_xlfn.IFNA(VLOOKUP($B261,KviZDarije6!$A$1:$N$1000, 9, 0), 0)/'TOP SCORES'!G$8,0)</f>
        <v>0</v>
      </c>
      <c r="J261" s="16">
        <f>IFERROR(100*_xlfn.IFNA(VLOOKUP($B261,KviZDarije7!$A$1:$N$1000, 9, 0), 0)/'TOP SCORES'!H$8,0)</f>
        <v>0</v>
      </c>
      <c r="K261" s="16">
        <f>IFERROR(100*_xlfn.IFNA(VLOOKUP($B261,KviZDarije8!$A$1:$N$1000, 9, 0), 0)/'TOP SCORES'!I$8,0)</f>
        <v>0</v>
      </c>
      <c r="L261" s="16">
        <f>IFERROR(100*_xlfn.IFNA(VLOOKUP($B261,KviZDarije9!$A$1:$N$1000, 9, 0), 0)/'TOP SCORES'!J$8,0)</f>
        <v>0</v>
      </c>
      <c r="M261" s="16">
        <f>IFERROR(100*_xlfn.IFNA(VLOOKUP($B261,KviZDarije10!$A$1:$N$1000, 9, 0), 0)/'TOP SCORES'!K$8,0)</f>
        <v>0</v>
      </c>
      <c r="N261" s="16">
        <f>IFERROR(100*_xlfn.IFNA(VLOOKUP($B261,KviZDarije11!$A$1:$N$1000, 9, 0), 0)/'TOP SCORES'!L$8,0)</f>
        <v>0</v>
      </c>
    </row>
    <row r="262" spans="1:14">
      <c r="A262" s="19">
        <f ca="1">RANK(C262,C$2:C$998)</f>
        <v>184</v>
      </c>
      <c r="B262" s="11"/>
      <c r="C262" s="17" cm="1">
        <f t="array" aca="1" ref="C262" ca="1">SUM(LARGE(D262:N262,ROW(INDIRECT("1:2"))))</f>
        <v>0</v>
      </c>
      <c r="D262" s="16">
        <f>IFERROR(100*_xlfn.IFNA(VLOOKUP($B262,KviZDarije1!$A$1:$N$1000, 9, 0), 0)/'TOP SCORES'!B$8,0)</f>
        <v>0</v>
      </c>
      <c r="E262" s="16">
        <f>IFERROR(100*_xlfn.IFNA(VLOOKUP($B262,KviZDarije2!$A$1:$N$1000, 9, 0), 0)/'TOP SCORES'!C$8,0)</f>
        <v>0</v>
      </c>
      <c r="F262" s="16">
        <f>IFERROR(100*_xlfn.IFNA(VLOOKUP($B262,KviZDarije3!$A$1:$N$1000, 9, 0), 0)/'TOP SCORES'!D$8,0)</f>
        <v>0</v>
      </c>
      <c r="G262" s="16">
        <f>IFERROR(100*_xlfn.IFNA(VLOOKUP($B262,KviZDarije4!$A$1:$N$1000, 9, 0), 0)/'TOP SCORES'!E$8,0)</f>
        <v>0</v>
      </c>
      <c r="H262" s="16">
        <f>IFERROR(100*_xlfn.IFNA(VLOOKUP($B262,KviZDarije5!$A$1:$N$1000, 9, 0), 0)/'TOP SCORES'!F$8,0)</f>
        <v>0</v>
      </c>
      <c r="I262" s="16">
        <f>IFERROR(100*_xlfn.IFNA(VLOOKUP($B262,KviZDarije6!$A$1:$N$1000, 9, 0), 0)/'TOP SCORES'!G$8,0)</f>
        <v>0</v>
      </c>
      <c r="J262" s="16">
        <f>IFERROR(100*_xlfn.IFNA(VLOOKUP($B262,KviZDarije7!$A$1:$N$1000, 9, 0), 0)/'TOP SCORES'!H$8,0)</f>
        <v>0</v>
      </c>
      <c r="K262" s="16">
        <f>IFERROR(100*_xlfn.IFNA(VLOOKUP($B262,KviZDarije8!$A$1:$N$1000, 9, 0), 0)/'TOP SCORES'!I$8,0)</f>
        <v>0</v>
      </c>
      <c r="L262" s="16">
        <f>IFERROR(100*_xlfn.IFNA(VLOOKUP($B262,KviZDarije9!$A$1:$N$1000, 9, 0), 0)/'TOP SCORES'!J$8,0)</f>
        <v>0</v>
      </c>
      <c r="M262" s="16">
        <f>IFERROR(100*_xlfn.IFNA(VLOOKUP($B262,KviZDarije10!$A$1:$N$1000, 9, 0), 0)/'TOP SCORES'!K$8,0)</f>
        <v>0</v>
      </c>
      <c r="N262" s="16">
        <f>IFERROR(100*_xlfn.IFNA(VLOOKUP($B262,KviZDarije11!$A$1:$N$1000, 9, 0), 0)/'TOP SCORES'!L$8,0)</f>
        <v>0</v>
      </c>
    </row>
    <row r="263" spans="1:14">
      <c r="A263" s="19">
        <f ca="1">RANK(C263,C$2:C$998)</f>
        <v>184</v>
      </c>
      <c r="B263" s="11"/>
      <c r="C263" s="17" cm="1">
        <f t="array" aca="1" ref="C263" ca="1">SUM(LARGE(D263:N263,ROW(INDIRECT("1:2"))))</f>
        <v>0</v>
      </c>
      <c r="D263" s="16">
        <f>IFERROR(100*_xlfn.IFNA(VLOOKUP($B263,KviZDarije1!$A$1:$N$1000, 9, 0), 0)/'TOP SCORES'!B$8,0)</f>
        <v>0</v>
      </c>
      <c r="E263" s="16">
        <f>IFERROR(100*_xlfn.IFNA(VLOOKUP($B263,KviZDarije2!$A$1:$N$1000, 9, 0), 0)/'TOP SCORES'!C$8,0)</f>
        <v>0</v>
      </c>
      <c r="F263" s="16">
        <f>IFERROR(100*_xlfn.IFNA(VLOOKUP($B263,KviZDarije3!$A$1:$N$1000, 9, 0), 0)/'TOP SCORES'!D$8,0)</f>
        <v>0</v>
      </c>
      <c r="G263" s="16">
        <f>IFERROR(100*_xlfn.IFNA(VLOOKUP($B263,KviZDarije4!$A$1:$N$1000, 9, 0), 0)/'TOP SCORES'!E$8,0)</f>
        <v>0</v>
      </c>
      <c r="H263" s="16">
        <f>IFERROR(100*_xlfn.IFNA(VLOOKUP($B263,KviZDarije5!$A$1:$N$1000, 9, 0), 0)/'TOP SCORES'!F$8,0)</f>
        <v>0</v>
      </c>
      <c r="I263" s="16">
        <f>IFERROR(100*_xlfn.IFNA(VLOOKUP($B263,KviZDarije6!$A$1:$N$1000, 9, 0), 0)/'TOP SCORES'!G$8,0)</f>
        <v>0</v>
      </c>
      <c r="J263" s="16">
        <f>IFERROR(100*_xlfn.IFNA(VLOOKUP($B263,KviZDarije7!$A$1:$N$1000, 9, 0), 0)/'TOP SCORES'!H$8,0)</f>
        <v>0</v>
      </c>
      <c r="K263" s="16">
        <f>IFERROR(100*_xlfn.IFNA(VLOOKUP($B263,KviZDarije8!$A$1:$N$1000, 9, 0), 0)/'TOP SCORES'!I$8,0)</f>
        <v>0</v>
      </c>
      <c r="L263" s="16">
        <f>IFERROR(100*_xlfn.IFNA(VLOOKUP($B263,KviZDarije9!$A$1:$N$1000, 9, 0), 0)/'TOP SCORES'!J$8,0)</f>
        <v>0</v>
      </c>
      <c r="M263" s="16">
        <f>IFERROR(100*_xlfn.IFNA(VLOOKUP($B263,KviZDarije10!$A$1:$N$1000, 9, 0), 0)/'TOP SCORES'!K$8,0)</f>
        <v>0</v>
      </c>
      <c r="N263" s="16">
        <f>IFERROR(100*_xlfn.IFNA(VLOOKUP($B263,KviZDarije11!$A$1:$N$1000, 9, 0), 0)/'TOP SCORES'!L$8,0)</f>
        <v>0</v>
      </c>
    </row>
    <row r="264" spans="1:14">
      <c r="A264" s="19">
        <f ca="1">RANK(C264,C$2:C$998)</f>
        <v>184</v>
      </c>
      <c r="B264" s="11"/>
      <c r="C264" s="17" cm="1">
        <f t="array" aca="1" ref="C264" ca="1">SUM(LARGE(D264:N264,ROW(INDIRECT("1:2"))))</f>
        <v>0</v>
      </c>
      <c r="D264" s="16">
        <f>IFERROR(100*_xlfn.IFNA(VLOOKUP($B264,KviZDarije1!$A$1:$N$1000, 9, 0), 0)/'TOP SCORES'!B$8,0)</f>
        <v>0</v>
      </c>
      <c r="E264" s="16">
        <f>IFERROR(100*_xlfn.IFNA(VLOOKUP($B264,KviZDarije2!$A$1:$N$1000, 9, 0), 0)/'TOP SCORES'!C$8,0)</f>
        <v>0</v>
      </c>
      <c r="F264" s="16">
        <f>IFERROR(100*_xlfn.IFNA(VLOOKUP($B264,KviZDarije3!$A$1:$N$1000, 9, 0), 0)/'TOP SCORES'!D$8,0)</f>
        <v>0</v>
      </c>
      <c r="G264" s="16">
        <f>IFERROR(100*_xlfn.IFNA(VLOOKUP($B264,KviZDarije4!$A$1:$N$1000, 9, 0), 0)/'TOP SCORES'!E$8,0)</f>
        <v>0</v>
      </c>
      <c r="H264" s="16">
        <f>IFERROR(100*_xlfn.IFNA(VLOOKUP($B264,KviZDarije5!$A$1:$N$1000, 9, 0), 0)/'TOP SCORES'!F$8,0)</f>
        <v>0</v>
      </c>
      <c r="I264" s="16">
        <f>IFERROR(100*_xlfn.IFNA(VLOOKUP($B264,KviZDarije6!$A$1:$N$1000, 9, 0), 0)/'TOP SCORES'!G$8,0)</f>
        <v>0</v>
      </c>
      <c r="J264" s="16">
        <f>IFERROR(100*_xlfn.IFNA(VLOOKUP($B264,KviZDarije7!$A$1:$N$1000, 9, 0), 0)/'TOP SCORES'!H$8,0)</f>
        <v>0</v>
      </c>
      <c r="K264" s="16">
        <f>IFERROR(100*_xlfn.IFNA(VLOOKUP($B264,KviZDarije8!$A$1:$N$1000, 9, 0), 0)/'TOP SCORES'!I$8,0)</f>
        <v>0</v>
      </c>
      <c r="L264" s="16">
        <f>IFERROR(100*_xlfn.IFNA(VLOOKUP($B264,KviZDarije9!$A$1:$N$1000, 9, 0), 0)/'TOP SCORES'!J$8,0)</f>
        <v>0</v>
      </c>
      <c r="M264" s="16">
        <f>IFERROR(100*_xlfn.IFNA(VLOOKUP($B264,KviZDarije10!$A$1:$N$1000, 9, 0), 0)/'TOP SCORES'!K$8,0)</f>
        <v>0</v>
      </c>
      <c r="N264" s="16">
        <f>IFERROR(100*_xlfn.IFNA(VLOOKUP($B264,KviZDarije11!$A$1:$N$1000, 9, 0), 0)/'TOP SCORES'!L$8,0)</f>
        <v>0</v>
      </c>
    </row>
    <row r="265" spans="1:14">
      <c r="A265" s="19">
        <f ca="1">RANK(C265,C$2:C$998)</f>
        <v>184</v>
      </c>
      <c r="B265" s="11"/>
      <c r="C265" s="17" cm="1">
        <f t="array" aca="1" ref="C265" ca="1">SUM(LARGE(D265:N265,ROW(INDIRECT("1:2"))))</f>
        <v>0</v>
      </c>
      <c r="D265" s="16">
        <f>IFERROR(100*_xlfn.IFNA(VLOOKUP($B265,KviZDarije1!$A$1:$N$1000, 9, 0), 0)/'TOP SCORES'!B$8,0)</f>
        <v>0</v>
      </c>
      <c r="E265" s="16">
        <f>IFERROR(100*_xlfn.IFNA(VLOOKUP($B265,KviZDarije2!$A$1:$N$1000, 9, 0), 0)/'TOP SCORES'!C$8,0)</f>
        <v>0</v>
      </c>
      <c r="F265" s="16">
        <f>IFERROR(100*_xlfn.IFNA(VLOOKUP($B265,KviZDarije3!$A$1:$N$1000, 9, 0), 0)/'TOP SCORES'!D$8,0)</f>
        <v>0</v>
      </c>
      <c r="G265" s="16">
        <f>IFERROR(100*_xlfn.IFNA(VLOOKUP($B265,KviZDarije4!$A$1:$N$1000, 9, 0), 0)/'TOP SCORES'!E$8,0)</f>
        <v>0</v>
      </c>
      <c r="H265" s="16">
        <f>IFERROR(100*_xlfn.IFNA(VLOOKUP($B265,KviZDarije5!$A$1:$N$1000, 9, 0), 0)/'TOP SCORES'!F$8,0)</f>
        <v>0</v>
      </c>
      <c r="I265" s="16">
        <f>IFERROR(100*_xlfn.IFNA(VLOOKUP($B265,KviZDarije6!$A$1:$N$1000, 9, 0), 0)/'TOP SCORES'!G$8,0)</f>
        <v>0</v>
      </c>
      <c r="J265" s="16">
        <f>IFERROR(100*_xlfn.IFNA(VLOOKUP($B265,KviZDarije7!$A$1:$N$1000, 9, 0), 0)/'TOP SCORES'!H$8,0)</f>
        <v>0</v>
      </c>
      <c r="K265" s="16">
        <f>IFERROR(100*_xlfn.IFNA(VLOOKUP($B265,KviZDarije8!$A$1:$N$1000, 9, 0), 0)/'TOP SCORES'!I$8,0)</f>
        <v>0</v>
      </c>
      <c r="L265" s="16">
        <f>IFERROR(100*_xlfn.IFNA(VLOOKUP($B265,KviZDarije9!$A$1:$N$1000, 9, 0), 0)/'TOP SCORES'!J$8,0)</f>
        <v>0</v>
      </c>
      <c r="M265" s="16">
        <f>IFERROR(100*_xlfn.IFNA(VLOOKUP($B265,KviZDarije10!$A$1:$N$1000, 9, 0), 0)/'TOP SCORES'!K$8,0)</f>
        <v>0</v>
      </c>
      <c r="N265" s="16">
        <f>IFERROR(100*_xlfn.IFNA(VLOOKUP($B265,KviZDarije11!$A$1:$N$1000, 9, 0), 0)/'TOP SCORES'!L$8,0)</f>
        <v>0</v>
      </c>
    </row>
    <row r="266" spans="1:14">
      <c r="A266" s="19">
        <f ca="1">RANK(C266,C$2:C$998)</f>
        <v>184</v>
      </c>
      <c r="B266" s="11"/>
      <c r="C266" s="17" cm="1">
        <f t="array" aca="1" ref="C266" ca="1">SUM(LARGE(D266:N266,ROW(INDIRECT("1:2"))))</f>
        <v>0</v>
      </c>
      <c r="D266" s="16">
        <f>IFERROR(100*_xlfn.IFNA(VLOOKUP($B266,KviZDarije1!$A$1:$N$1000, 9, 0), 0)/'TOP SCORES'!B$8,0)</f>
        <v>0</v>
      </c>
      <c r="E266" s="16">
        <f>IFERROR(100*_xlfn.IFNA(VLOOKUP($B266,KviZDarije2!$A$1:$N$1000, 9, 0), 0)/'TOP SCORES'!C$8,0)</f>
        <v>0</v>
      </c>
      <c r="F266" s="16">
        <f>IFERROR(100*_xlfn.IFNA(VLOOKUP($B266,KviZDarije3!$A$1:$N$1000, 9, 0), 0)/'TOP SCORES'!D$8,0)</f>
        <v>0</v>
      </c>
      <c r="G266" s="16">
        <f>IFERROR(100*_xlfn.IFNA(VLOOKUP($B266,KviZDarije4!$A$1:$N$1000, 9, 0), 0)/'TOP SCORES'!E$8,0)</f>
        <v>0</v>
      </c>
      <c r="H266" s="16">
        <f>IFERROR(100*_xlfn.IFNA(VLOOKUP($B266,KviZDarije5!$A$1:$N$1000, 9, 0), 0)/'TOP SCORES'!F$8,0)</f>
        <v>0</v>
      </c>
      <c r="I266" s="16">
        <f>IFERROR(100*_xlfn.IFNA(VLOOKUP($B266,KviZDarije6!$A$1:$N$1000, 9, 0), 0)/'TOP SCORES'!G$8,0)</f>
        <v>0</v>
      </c>
      <c r="J266" s="16">
        <f>IFERROR(100*_xlfn.IFNA(VLOOKUP($B266,KviZDarije7!$A$1:$N$1000, 9, 0), 0)/'TOP SCORES'!H$8,0)</f>
        <v>0</v>
      </c>
      <c r="K266" s="16">
        <f>IFERROR(100*_xlfn.IFNA(VLOOKUP($B266,KviZDarije8!$A$1:$N$1000, 9, 0), 0)/'TOP SCORES'!I$8,0)</f>
        <v>0</v>
      </c>
      <c r="L266" s="16">
        <f>IFERROR(100*_xlfn.IFNA(VLOOKUP($B266,KviZDarije9!$A$1:$N$1000, 9, 0), 0)/'TOP SCORES'!J$8,0)</f>
        <v>0</v>
      </c>
      <c r="M266" s="16">
        <f>IFERROR(100*_xlfn.IFNA(VLOOKUP($B266,KviZDarije10!$A$1:$N$1000, 9, 0), 0)/'TOP SCORES'!K$8,0)</f>
        <v>0</v>
      </c>
      <c r="N266" s="16">
        <f>IFERROR(100*_xlfn.IFNA(VLOOKUP($B266,KviZDarije11!$A$1:$N$1000, 9, 0), 0)/'TOP SCORES'!L$8,0)</f>
        <v>0</v>
      </c>
    </row>
    <row r="267" spans="1:14">
      <c r="A267" s="19">
        <f ca="1">RANK(C267,C$2:C$998)</f>
        <v>184</v>
      </c>
      <c r="B267" s="11"/>
      <c r="C267" s="17" cm="1">
        <f t="array" aca="1" ref="C267" ca="1">SUM(LARGE(D267:N267,ROW(INDIRECT("1:2"))))</f>
        <v>0</v>
      </c>
      <c r="D267" s="16">
        <f>IFERROR(100*_xlfn.IFNA(VLOOKUP($B267,KviZDarije1!$A$1:$N$1000, 9, 0), 0)/'TOP SCORES'!B$8,0)</f>
        <v>0</v>
      </c>
      <c r="E267" s="16">
        <f>IFERROR(100*_xlfn.IFNA(VLOOKUP($B267,KviZDarije2!$A$1:$N$1000, 9, 0), 0)/'TOP SCORES'!C$8,0)</f>
        <v>0</v>
      </c>
      <c r="F267" s="16">
        <f>IFERROR(100*_xlfn.IFNA(VLOOKUP($B267,KviZDarije3!$A$1:$N$1000, 9, 0), 0)/'TOP SCORES'!D$8,0)</f>
        <v>0</v>
      </c>
      <c r="G267" s="16">
        <f>IFERROR(100*_xlfn.IFNA(VLOOKUP($B267,KviZDarije4!$A$1:$N$1000, 9, 0), 0)/'TOP SCORES'!E$8,0)</f>
        <v>0</v>
      </c>
      <c r="H267" s="16">
        <f>IFERROR(100*_xlfn.IFNA(VLOOKUP($B267,KviZDarije5!$A$1:$N$1000, 9, 0), 0)/'TOP SCORES'!F$8,0)</f>
        <v>0</v>
      </c>
      <c r="I267" s="16">
        <f>IFERROR(100*_xlfn.IFNA(VLOOKUP($B267,KviZDarije6!$A$1:$N$1000, 9, 0), 0)/'TOP SCORES'!G$8,0)</f>
        <v>0</v>
      </c>
      <c r="J267" s="16">
        <f>IFERROR(100*_xlfn.IFNA(VLOOKUP($B267,KviZDarije7!$A$1:$N$1000, 9, 0), 0)/'TOP SCORES'!H$8,0)</f>
        <v>0</v>
      </c>
      <c r="K267" s="16">
        <f>IFERROR(100*_xlfn.IFNA(VLOOKUP($B267,KviZDarije8!$A$1:$N$1000, 9, 0), 0)/'TOP SCORES'!I$8,0)</f>
        <v>0</v>
      </c>
      <c r="L267" s="16">
        <f>IFERROR(100*_xlfn.IFNA(VLOOKUP($B267,KviZDarije9!$A$1:$N$1000, 9, 0), 0)/'TOP SCORES'!J$8,0)</f>
        <v>0</v>
      </c>
      <c r="M267" s="16">
        <f>IFERROR(100*_xlfn.IFNA(VLOOKUP($B267,KviZDarije10!$A$1:$N$1000, 9, 0), 0)/'TOP SCORES'!K$8,0)</f>
        <v>0</v>
      </c>
      <c r="N267" s="16">
        <f>IFERROR(100*_xlfn.IFNA(VLOOKUP($B267,KviZDarije11!$A$1:$N$1000, 9, 0), 0)/'TOP SCORES'!L$8,0)</f>
        <v>0</v>
      </c>
    </row>
    <row r="268" spans="1:14">
      <c r="A268" s="19">
        <f ca="1">RANK(C268,C$2:C$998)</f>
        <v>184</v>
      </c>
      <c r="B268" s="11"/>
      <c r="C268" s="17" cm="1">
        <f t="array" aca="1" ref="C268" ca="1">SUM(LARGE(D268:N268,ROW(INDIRECT("1:2"))))</f>
        <v>0</v>
      </c>
      <c r="D268" s="16">
        <f>IFERROR(100*_xlfn.IFNA(VLOOKUP($B268,KviZDarije1!$A$1:$N$1000, 9, 0), 0)/'TOP SCORES'!B$8,0)</f>
        <v>0</v>
      </c>
      <c r="E268" s="16">
        <f>IFERROR(100*_xlfn.IFNA(VLOOKUP($B268,KviZDarije2!$A$1:$N$1000, 9, 0), 0)/'TOP SCORES'!C$8,0)</f>
        <v>0</v>
      </c>
      <c r="F268" s="16">
        <f>IFERROR(100*_xlfn.IFNA(VLOOKUP($B268,KviZDarije3!$A$1:$N$1000, 9, 0), 0)/'TOP SCORES'!D$8,0)</f>
        <v>0</v>
      </c>
      <c r="G268" s="16">
        <f>IFERROR(100*_xlfn.IFNA(VLOOKUP($B268,KviZDarije4!$A$1:$N$1000, 9, 0), 0)/'TOP SCORES'!E$8,0)</f>
        <v>0</v>
      </c>
      <c r="H268" s="16">
        <f>IFERROR(100*_xlfn.IFNA(VLOOKUP($B268,KviZDarije5!$A$1:$N$1000, 9, 0), 0)/'TOP SCORES'!F$8,0)</f>
        <v>0</v>
      </c>
      <c r="I268" s="16">
        <f>IFERROR(100*_xlfn.IFNA(VLOOKUP($B268,KviZDarije6!$A$1:$N$1000, 9, 0), 0)/'TOP SCORES'!G$8,0)</f>
        <v>0</v>
      </c>
      <c r="J268" s="16">
        <f>IFERROR(100*_xlfn.IFNA(VLOOKUP($B268,KviZDarije7!$A$1:$N$1000, 9, 0), 0)/'TOP SCORES'!H$8,0)</f>
        <v>0</v>
      </c>
      <c r="K268" s="16">
        <f>IFERROR(100*_xlfn.IFNA(VLOOKUP($B268,KviZDarije8!$A$1:$N$1000, 9, 0), 0)/'TOP SCORES'!I$8,0)</f>
        <v>0</v>
      </c>
      <c r="L268" s="16">
        <f>IFERROR(100*_xlfn.IFNA(VLOOKUP($B268,KviZDarije9!$A$1:$N$1000, 9, 0), 0)/'TOP SCORES'!J$8,0)</f>
        <v>0</v>
      </c>
      <c r="M268" s="16">
        <f>IFERROR(100*_xlfn.IFNA(VLOOKUP($B268,KviZDarije10!$A$1:$N$1000, 9, 0), 0)/'TOP SCORES'!K$8,0)</f>
        <v>0</v>
      </c>
      <c r="N268" s="16">
        <f>IFERROR(100*_xlfn.IFNA(VLOOKUP($B268,KviZDarije11!$A$1:$N$1000, 9, 0), 0)/'TOP SCORES'!L$8,0)</f>
        <v>0</v>
      </c>
    </row>
    <row r="269" spans="1:14">
      <c r="A269" s="19">
        <f ca="1">RANK(C269,C$2:C$998)</f>
        <v>184</v>
      </c>
      <c r="B269" s="11"/>
      <c r="C269" s="17" cm="1">
        <f t="array" aca="1" ref="C269" ca="1">SUM(LARGE(D269:N269,ROW(INDIRECT("1:2"))))</f>
        <v>0</v>
      </c>
      <c r="D269" s="16">
        <f>IFERROR(100*_xlfn.IFNA(VLOOKUP($B269,KviZDarije1!$A$1:$N$1000, 9, 0), 0)/'TOP SCORES'!B$8,0)</f>
        <v>0</v>
      </c>
      <c r="E269" s="16">
        <f>IFERROR(100*_xlfn.IFNA(VLOOKUP($B269,KviZDarije2!$A$1:$N$1000, 9, 0), 0)/'TOP SCORES'!C$8,0)</f>
        <v>0</v>
      </c>
      <c r="F269" s="16">
        <f>IFERROR(100*_xlfn.IFNA(VLOOKUP($B269,KviZDarije3!$A$1:$N$1000, 9, 0), 0)/'TOP SCORES'!D$8,0)</f>
        <v>0</v>
      </c>
      <c r="G269" s="16">
        <f>IFERROR(100*_xlfn.IFNA(VLOOKUP($B269,KviZDarije4!$A$1:$N$1000, 9, 0), 0)/'TOP SCORES'!E$8,0)</f>
        <v>0</v>
      </c>
      <c r="H269" s="16">
        <f>IFERROR(100*_xlfn.IFNA(VLOOKUP($B269,KviZDarije5!$A$1:$N$1000, 9, 0), 0)/'TOP SCORES'!F$8,0)</f>
        <v>0</v>
      </c>
      <c r="I269" s="16">
        <f>IFERROR(100*_xlfn.IFNA(VLOOKUP($B269,KviZDarije6!$A$1:$N$1000, 9, 0), 0)/'TOP SCORES'!G$8,0)</f>
        <v>0</v>
      </c>
      <c r="J269" s="16">
        <f>IFERROR(100*_xlfn.IFNA(VLOOKUP($B269,KviZDarije7!$A$1:$N$1000, 9, 0), 0)/'TOP SCORES'!H$8,0)</f>
        <v>0</v>
      </c>
      <c r="K269" s="16">
        <f>IFERROR(100*_xlfn.IFNA(VLOOKUP($B269,KviZDarije8!$A$1:$N$1000, 9, 0), 0)/'TOP SCORES'!I$8,0)</f>
        <v>0</v>
      </c>
      <c r="L269" s="16">
        <f>IFERROR(100*_xlfn.IFNA(VLOOKUP($B269,KviZDarije9!$A$1:$N$1000, 9, 0), 0)/'TOP SCORES'!J$8,0)</f>
        <v>0</v>
      </c>
      <c r="M269" s="16">
        <f>IFERROR(100*_xlfn.IFNA(VLOOKUP($B269,KviZDarije10!$A$1:$N$1000, 9, 0), 0)/'TOP SCORES'!K$8,0)</f>
        <v>0</v>
      </c>
      <c r="N269" s="16">
        <f>IFERROR(100*_xlfn.IFNA(VLOOKUP($B269,KviZDarije11!$A$1:$N$1000, 9, 0), 0)/'TOP SCORES'!L$8,0)</f>
        <v>0</v>
      </c>
    </row>
    <row r="270" spans="1:14">
      <c r="A270" s="19">
        <f ca="1">RANK(C270,C$2:C$998)</f>
        <v>184</v>
      </c>
      <c r="B270" s="11"/>
      <c r="C270" s="17" cm="1">
        <f t="array" aca="1" ref="C270" ca="1">SUM(LARGE(D270:N270,ROW(INDIRECT("1:2"))))</f>
        <v>0</v>
      </c>
      <c r="D270" s="16">
        <f>IFERROR(100*_xlfn.IFNA(VLOOKUP($B270,KviZDarije1!$A$1:$N$1000, 9, 0), 0)/'TOP SCORES'!B$8,0)</f>
        <v>0</v>
      </c>
      <c r="E270" s="16">
        <f>IFERROR(100*_xlfn.IFNA(VLOOKUP($B270,KviZDarije2!$A$1:$N$1000, 9, 0), 0)/'TOP SCORES'!C$8,0)</f>
        <v>0</v>
      </c>
      <c r="F270" s="16">
        <f>IFERROR(100*_xlfn.IFNA(VLOOKUP($B270,KviZDarije3!$A$1:$N$1000, 9, 0), 0)/'TOP SCORES'!D$8,0)</f>
        <v>0</v>
      </c>
      <c r="G270" s="16">
        <f>IFERROR(100*_xlfn.IFNA(VLOOKUP($B270,KviZDarije4!$A$1:$N$1000, 9, 0), 0)/'TOP SCORES'!E$8,0)</f>
        <v>0</v>
      </c>
      <c r="H270" s="16">
        <f>IFERROR(100*_xlfn.IFNA(VLOOKUP($B270,KviZDarije5!$A$1:$N$1000, 9, 0), 0)/'TOP SCORES'!F$8,0)</f>
        <v>0</v>
      </c>
      <c r="I270" s="16">
        <f>IFERROR(100*_xlfn.IFNA(VLOOKUP($B270,KviZDarije6!$A$1:$N$1000, 9, 0), 0)/'TOP SCORES'!G$8,0)</f>
        <v>0</v>
      </c>
      <c r="J270" s="16">
        <f>IFERROR(100*_xlfn.IFNA(VLOOKUP($B270,KviZDarije7!$A$1:$N$1000, 9, 0), 0)/'TOP SCORES'!H$8,0)</f>
        <v>0</v>
      </c>
      <c r="K270" s="16">
        <f>IFERROR(100*_xlfn.IFNA(VLOOKUP($B270,KviZDarije8!$A$1:$N$1000, 9, 0), 0)/'TOP SCORES'!I$8,0)</f>
        <v>0</v>
      </c>
      <c r="L270" s="16">
        <f>IFERROR(100*_xlfn.IFNA(VLOOKUP($B270,KviZDarije9!$A$1:$N$1000, 9, 0), 0)/'TOP SCORES'!J$8,0)</f>
        <v>0</v>
      </c>
      <c r="M270" s="16">
        <f>IFERROR(100*_xlfn.IFNA(VLOOKUP($B270,KviZDarije10!$A$1:$N$1000, 9, 0), 0)/'TOP SCORES'!K$8,0)</f>
        <v>0</v>
      </c>
      <c r="N270" s="16">
        <f>IFERROR(100*_xlfn.IFNA(VLOOKUP($B270,KviZDarije11!$A$1:$N$1000, 9, 0), 0)/'TOP SCORES'!L$8,0)</f>
        <v>0</v>
      </c>
    </row>
    <row r="271" spans="1:14">
      <c r="A271" s="19">
        <f ca="1">RANK(C271,C$2:C$998)</f>
        <v>184</v>
      </c>
      <c r="B271" s="11"/>
      <c r="C271" s="17" cm="1">
        <f t="array" aca="1" ref="C271" ca="1">SUM(LARGE(D271:N271,ROW(INDIRECT("1:2"))))</f>
        <v>0</v>
      </c>
      <c r="D271" s="16">
        <f>IFERROR(100*_xlfn.IFNA(VLOOKUP($B271,KviZDarije1!$A$1:$N$1000, 9, 0), 0)/'TOP SCORES'!B$8,0)</f>
        <v>0</v>
      </c>
      <c r="E271" s="16">
        <f>IFERROR(100*_xlfn.IFNA(VLOOKUP($B271,KviZDarije2!$A$1:$N$1000, 9, 0), 0)/'TOP SCORES'!C$8,0)</f>
        <v>0</v>
      </c>
      <c r="F271" s="16">
        <f>IFERROR(100*_xlfn.IFNA(VLOOKUP($B271,KviZDarije3!$A$1:$N$1000, 9, 0), 0)/'TOP SCORES'!D$8,0)</f>
        <v>0</v>
      </c>
      <c r="G271" s="16">
        <f>IFERROR(100*_xlfn.IFNA(VLOOKUP($B271,KviZDarije4!$A$1:$N$1000, 9, 0), 0)/'TOP SCORES'!E$8,0)</f>
        <v>0</v>
      </c>
      <c r="H271" s="16">
        <f>IFERROR(100*_xlfn.IFNA(VLOOKUP($B271,KviZDarije5!$A$1:$N$1000, 9, 0), 0)/'TOP SCORES'!F$8,0)</f>
        <v>0</v>
      </c>
      <c r="I271" s="16">
        <f>IFERROR(100*_xlfn.IFNA(VLOOKUP($B271,KviZDarije6!$A$1:$N$1000, 9, 0), 0)/'TOP SCORES'!G$8,0)</f>
        <v>0</v>
      </c>
      <c r="J271" s="16">
        <f>IFERROR(100*_xlfn.IFNA(VLOOKUP($B271,KviZDarije7!$A$1:$N$1000, 9, 0), 0)/'TOP SCORES'!H$8,0)</f>
        <v>0</v>
      </c>
      <c r="K271" s="16">
        <f>IFERROR(100*_xlfn.IFNA(VLOOKUP($B271,KviZDarije8!$A$1:$N$1000, 9, 0), 0)/'TOP SCORES'!I$8,0)</f>
        <v>0</v>
      </c>
      <c r="L271" s="16">
        <f>IFERROR(100*_xlfn.IFNA(VLOOKUP($B271,KviZDarije9!$A$1:$N$1000, 9, 0), 0)/'TOP SCORES'!J$8,0)</f>
        <v>0</v>
      </c>
      <c r="M271" s="16">
        <f>IFERROR(100*_xlfn.IFNA(VLOOKUP($B271,KviZDarije10!$A$1:$N$1000, 9, 0), 0)/'TOP SCORES'!K$8,0)</f>
        <v>0</v>
      </c>
      <c r="N271" s="16">
        <f>IFERROR(100*_xlfn.IFNA(VLOOKUP($B271,KviZDarije11!$A$1:$N$1000, 9, 0), 0)/'TOP SCORES'!L$8,0)</f>
        <v>0</v>
      </c>
    </row>
    <row r="272" spans="1:14">
      <c r="A272" s="19">
        <f ca="1">RANK(C272,C$2:C$998)</f>
        <v>184</v>
      </c>
      <c r="B272" s="11"/>
      <c r="C272" s="17" cm="1">
        <f t="array" aca="1" ref="C272" ca="1">SUM(LARGE(D272:N272,ROW(INDIRECT("1:2"))))</f>
        <v>0</v>
      </c>
      <c r="D272" s="16">
        <f>IFERROR(100*_xlfn.IFNA(VLOOKUP($B272,KviZDarije1!$A$1:$N$1000, 9, 0), 0)/'TOP SCORES'!B$8,0)</f>
        <v>0</v>
      </c>
      <c r="E272" s="16">
        <f>IFERROR(100*_xlfn.IFNA(VLOOKUP($B272,KviZDarije2!$A$1:$N$1000, 9, 0), 0)/'TOP SCORES'!C$8,0)</f>
        <v>0</v>
      </c>
      <c r="F272" s="16">
        <f>IFERROR(100*_xlfn.IFNA(VLOOKUP($B272,KviZDarije3!$A$1:$N$1000, 9, 0), 0)/'TOP SCORES'!D$8,0)</f>
        <v>0</v>
      </c>
      <c r="G272" s="16">
        <f>IFERROR(100*_xlfn.IFNA(VLOOKUP($B272,KviZDarije4!$A$1:$N$1000, 9, 0), 0)/'TOP SCORES'!E$8,0)</f>
        <v>0</v>
      </c>
      <c r="H272" s="16">
        <f>IFERROR(100*_xlfn.IFNA(VLOOKUP($B272,KviZDarije5!$A$1:$N$1000, 9, 0), 0)/'TOP SCORES'!F$8,0)</f>
        <v>0</v>
      </c>
      <c r="I272" s="16">
        <f>IFERROR(100*_xlfn.IFNA(VLOOKUP($B272,KviZDarije6!$A$1:$N$1000, 9, 0), 0)/'TOP SCORES'!G$8,0)</f>
        <v>0</v>
      </c>
      <c r="J272" s="16">
        <f>IFERROR(100*_xlfn.IFNA(VLOOKUP($B272,KviZDarije7!$A$1:$N$1000, 9, 0), 0)/'TOP SCORES'!H$8,0)</f>
        <v>0</v>
      </c>
      <c r="K272" s="16">
        <f>IFERROR(100*_xlfn.IFNA(VLOOKUP($B272,KviZDarije8!$A$1:$N$1000, 9, 0), 0)/'TOP SCORES'!I$8,0)</f>
        <v>0</v>
      </c>
      <c r="L272" s="16">
        <f>IFERROR(100*_xlfn.IFNA(VLOOKUP($B272,KviZDarije9!$A$1:$N$1000, 9, 0), 0)/'TOP SCORES'!J$8,0)</f>
        <v>0</v>
      </c>
      <c r="M272" s="16">
        <f>IFERROR(100*_xlfn.IFNA(VLOOKUP($B272,KviZDarije10!$A$1:$N$1000, 9, 0), 0)/'TOP SCORES'!K$8,0)</f>
        <v>0</v>
      </c>
      <c r="N272" s="16">
        <f>IFERROR(100*_xlfn.IFNA(VLOOKUP($B272,KviZDarije11!$A$1:$N$1000, 9, 0), 0)/'TOP SCORES'!L$8,0)</f>
        <v>0</v>
      </c>
    </row>
    <row r="273" spans="1:14">
      <c r="A273" s="19">
        <f ca="1">RANK(C273,C$2:C$998)</f>
        <v>184</v>
      </c>
      <c r="B273" s="11"/>
      <c r="C273" s="17" cm="1">
        <f t="array" aca="1" ref="C273" ca="1">SUM(LARGE(D273:N273,ROW(INDIRECT("1:2"))))</f>
        <v>0</v>
      </c>
      <c r="D273" s="16">
        <f>IFERROR(100*_xlfn.IFNA(VLOOKUP($B273,KviZDarije1!$A$1:$N$1000, 9, 0), 0)/'TOP SCORES'!B$8,0)</f>
        <v>0</v>
      </c>
      <c r="E273" s="16">
        <f>IFERROR(100*_xlfn.IFNA(VLOOKUP($B273,KviZDarije2!$A$1:$N$1000, 9, 0), 0)/'TOP SCORES'!C$8,0)</f>
        <v>0</v>
      </c>
      <c r="F273" s="16">
        <f>IFERROR(100*_xlfn.IFNA(VLOOKUP($B273,KviZDarije3!$A$1:$N$1000, 9, 0), 0)/'TOP SCORES'!D$8,0)</f>
        <v>0</v>
      </c>
      <c r="G273" s="16">
        <f>IFERROR(100*_xlfn.IFNA(VLOOKUP($B273,KviZDarije4!$A$1:$N$1000, 9, 0), 0)/'TOP SCORES'!E$8,0)</f>
        <v>0</v>
      </c>
      <c r="H273" s="16">
        <f>IFERROR(100*_xlfn.IFNA(VLOOKUP($B273,KviZDarije5!$A$1:$N$1000, 9, 0), 0)/'TOP SCORES'!F$8,0)</f>
        <v>0</v>
      </c>
      <c r="I273" s="16">
        <f>IFERROR(100*_xlfn.IFNA(VLOOKUP($B273,KviZDarije6!$A$1:$N$1000, 9, 0), 0)/'TOP SCORES'!G$8,0)</f>
        <v>0</v>
      </c>
      <c r="J273" s="16">
        <f>IFERROR(100*_xlfn.IFNA(VLOOKUP($B273,KviZDarije7!$A$1:$N$1000, 9, 0), 0)/'TOP SCORES'!H$8,0)</f>
        <v>0</v>
      </c>
      <c r="K273" s="16">
        <f>IFERROR(100*_xlfn.IFNA(VLOOKUP($B273,KviZDarije8!$A$1:$N$1000, 9, 0), 0)/'TOP SCORES'!I$8,0)</f>
        <v>0</v>
      </c>
      <c r="L273" s="16">
        <f>IFERROR(100*_xlfn.IFNA(VLOOKUP($B273,KviZDarije9!$A$1:$N$1000, 9, 0), 0)/'TOP SCORES'!J$8,0)</f>
        <v>0</v>
      </c>
      <c r="M273" s="16">
        <f>IFERROR(100*_xlfn.IFNA(VLOOKUP($B273,KviZDarije10!$A$1:$N$1000, 9, 0), 0)/'TOP SCORES'!K$8,0)</f>
        <v>0</v>
      </c>
      <c r="N273" s="16">
        <f>IFERROR(100*_xlfn.IFNA(VLOOKUP($B273,KviZDarije11!$A$1:$N$1000, 9, 0), 0)/'TOP SCORES'!L$8,0)</f>
        <v>0</v>
      </c>
    </row>
    <row r="274" spans="1:14">
      <c r="A274" s="19">
        <f ca="1">RANK(C274,C$2:C$998)</f>
        <v>184</v>
      </c>
      <c r="B274" s="11"/>
      <c r="C274" s="17" cm="1">
        <f t="array" aca="1" ref="C274" ca="1">SUM(LARGE(D274:N274,ROW(INDIRECT("1:2"))))</f>
        <v>0</v>
      </c>
      <c r="D274" s="16">
        <f>IFERROR(100*_xlfn.IFNA(VLOOKUP($B274,KviZDarije1!$A$1:$N$1000, 9, 0), 0)/'TOP SCORES'!B$8,0)</f>
        <v>0</v>
      </c>
      <c r="E274" s="16">
        <f>IFERROR(100*_xlfn.IFNA(VLOOKUP($B274,KviZDarije2!$A$1:$N$1000, 9, 0), 0)/'TOP SCORES'!C$8,0)</f>
        <v>0</v>
      </c>
      <c r="F274" s="16">
        <f>IFERROR(100*_xlfn.IFNA(VLOOKUP($B274,KviZDarije3!$A$1:$N$1000, 9, 0), 0)/'TOP SCORES'!D$8,0)</f>
        <v>0</v>
      </c>
      <c r="G274" s="16">
        <f>IFERROR(100*_xlfn.IFNA(VLOOKUP($B274,KviZDarije4!$A$1:$N$1000, 9, 0), 0)/'TOP SCORES'!E$8,0)</f>
        <v>0</v>
      </c>
      <c r="H274" s="16">
        <f>IFERROR(100*_xlfn.IFNA(VLOOKUP($B274,KviZDarije5!$A$1:$N$1000, 9, 0), 0)/'TOP SCORES'!F$8,0)</f>
        <v>0</v>
      </c>
      <c r="I274" s="16">
        <f>IFERROR(100*_xlfn.IFNA(VLOOKUP($B274,KviZDarije6!$A$1:$N$1000, 9, 0), 0)/'TOP SCORES'!G$8,0)</f>
        <v>0</v>
      </c>
      <c r="J274" s="16">
        <f>IFERROR(100*_xlfn.IFNA(VLOOKUP($B274,KviZDarije7!$A$1:$N$1000, 9, 0), 0)/'TOP SCORES'!H$8,0)</f>
        <v>0</v>
      </c>
      <c r="K274" s="16">
        <f>IFERROR(100*_xlfn.IFNA(VLOOKUP($B274,KviZDarije8!$A$1:$N$1000, 9, 0), 0)/'TOP SCORES'!I$8,0)</f>
        <v>0</v>
      </c>
      <c r="L274" s="16">
        <f>IFERROR(100*_xlfn.IFNA(VLOOKUP($B274,KviZDarije9!$A$1:$N$1000, 9, 0), 0)/'TOP SCORES'!J$8,0)</f>
        <v>0</v>
      </c>
      <c r="M274" s="16">
        <f>IFERROR(100*_xlfn.IFNA(VLOOKUP($B274,KviZDarije10!$A$1:$N$1000, 9, 0), 0)/'TOP SCORES'!K$8,0)</f>
        <v>0</v>
      </c>
      <c r="N274" s="16">
        <f>IFERROR(100*_xlfn.IFNA(VLOOKUP($B274,KviZDarije11!$A$1:$N$1000, 9, 0), 0)/'TOP SCORES'!L$8,0)</f>
        <v>0</v>
      </c>
    </row>
    <row r="275" spans="1:14">
      <c r="A275" s="19">
        <f ca="1">RANK(C275,C$2:C$998)</f>
        <v>184</v>
      </c>
      <c r="B275" s="11"/>
      <c r="C275" s="17" cm="1">
        <f t="array" aca="1" ref="C275" ca="1">SUM(LARGE(D275:N275,ROW(INDIRECT("1:2"))))</f>
        <v>0</v>
      </c>
      <c r="D275" s="16">
        <f>IFERROR(100*_xlfn.IFNA(VLOOKUP($B275,KviZDarije1!$A$1:$N$1000, 9, 0), 0)/'TOP SCORES'!B$8,0)</f>
        <v>0</v>
      </c>
      <c r="E275" s="16">
        <f>IFERROR(100*_xlfn.IFNA(VLOOKUP($B275,KviZDarije2!$A$1:$N$1000, 9, 0), 0)/'TOP SCORES'!C$8,0)</f>
        <v>0</v>
      </c>
      <c r="F275" s="16">
        <f>IFERROR(100*_xlfn.IFNA(VLOOKUP($B275,KviZDarije3!$A$1:$N$1000, 9, 0), 0)/'TOP SCORES'!D$8,0)</f>
        <v>0</v>
      </c>
      <c r="G275" s="16">
        <f>IFERROR(100*_xlfn.IFNA(VLOOKUP($B275,KviZDarije4!$A$1:$N$1000, 9, 0), 0)/'TOP SCORES'!E$8,0)</f>
        <v>0</v>
      </c>
      <c r="H275" s="16">
        <f>IFERROR(100*_xlfn.IFNA(VLOOKUP($B275,KviZDarije5!$A$1:$N$1000, 9, 0), 0)/'TOP SCORES'!F$8,0)</f>
        <v>0</v>
      </c>
      <c r="I275" s="16">
        <f>IFERROR(100*_xlfn.IFNA(VLOOKUP($B275,KviZDarije6!$A$1:$N$1000, 9, 0), 0)/'TOP SCORES'!G$8,0)</f>
        <v>0</v>
      </c>
      <c r="J275" s="16">
        <f>IFERROR(100*_xlfn.IFNA(VLOOKUP($B275,KviZDarije7!$A$1:$N$1000, 9, 0), 0)/'TOP SCORES'!H$8,0)</f>
        <v>0</v>
      </c>
      <c r="K275" s="16">
        <f>IFERROR(100*_xlfn.IFNA(VLOOKUP($B275,KviZDarije8!$A$1:$N$1000, 9, 0), 0)/'TOP SCORES'!I$8,0)</f>
        <v>0</v>
      </c>
      <c r="L275" s="16">
        <f>IFERROR(100*_xlfn.IFNA(VLOOKUP($B275,KviZDarije9!$A$1:$N$1000, 9, 0), 0)/'TOP SCORES'!J$8,0)</f>
        <v>0</v>
      </c>
      <c r="M275" s="16">
        <f>IFERROR(100*_xlfn.IFNA(VLOOKUP($B275,KviZDarije10!$A$1:$N$1000, 9, 0), 0)/'TOP SCORES'!K$8,0)</f>
        <v>0</v>
      </c>
      <c r="N275" s="16">
        <f>IFERROR(100*_xlfn.IFNA(VLOOKUP($B275,KviZDarije11!$A$1:$N$1000, 9, 0), 0)/'TOP SCORES'!L$8,0)</f>
        <v>0</v>
      </c>
    </row>
    <row r="276" spans="1:14">
      <c r="A276" s="19">
        <f ca="1">RANK(C276,C$2:C$998)</f>
        <v>184</v>
      </c>
      <c r="B276" s="11"/>
      <c r="C276" s="17" cm="1">
        <f t="array" aca="1" ref="C276" ca="1">SUM(LARGE(D276:N276,ROW(INDIRECT("1:2"))))</f>
        <v>0</v>
      </c>
      <c r="D276" s="16">
        <f>IFERROR(100*_xlfn.IFNA(VLOOKUP($B276,KviZDarije1!$A$1:$N$1000, 9, 0), 0)/'TOP SCORES'!B$8,0)</f>
        <v>0</v>
      </c>
      <c r="E276" s="16">
        <f>IFERROR(100*_xlfn.IFNA(VLOOKUP($B276,KviZDarije2!$A$1:$N$1000, 9, 0), 0)/'TOP SCORES'!C$8,0)</f>
        <v>0</v>
      </c>
      <c r="F276" s="16">
        <f>IFERROR(100*_xlfn.IFNA(VLOOKUP($B276,KviZDarije3!$A$1:$N$1000, 9, 0), 0)/'TOP SCORES'!D$8,0)</f>
        <v>0</v>
      </c>
      <c r="G276" s="16">
        <f>IFERROR(100*_xlfn.IFNA(VLOOKUP($B276,KviZDarije4!$A$1:$N$1000, 9, 0), 0)/'TOP SCORES'!E$8,0)</f>
        <v>0</v>
      </c>
      <c r="H276" s="16">
        <f>IFERROR(100*_xlfn.IFNA(VLOOKUP($B276,KviZDarije5!$A$1:$N$1000, 9, 0), 0)/'TOP SCORES'!F$8,0)</f>
        <v>0</v>
      </c>
      <c r="I276" s="16">
        <f>IFERROR(100*_xlfn.IFNA(VLOOKUP($B276,KviZDarije6!$A$1:$N$1000, 9, 0), 0)/'TOP SCORES'!G$8,0)</f>
        <v>0</v>
      </c>
      <c r="J276" s="16">
        <f>IFERROR(100*_xlfn.IFNA(VLOOKUP($B276,KviZDarije7!$A$1:$N$1000, 9, 0), 0)/'TOP SCORES'!H$8,0)</f>
        <v>0</v>
      </c>
      <c r="K276" s="16">
        <f>IFERROR(100*_xlfn.IFNA(VLOOKUP($B276,KviZDarije8!$A$1:$N$1000, 9, 0), 0)/'TOP SCORES'!I$8,0)</f>
        <v>0</v>
      </c>
      <c r="L276" s="16">
        <f>IFERROR(100*_xlfn.IFNA(VLOOKUP($B276,KviZDarije9!$A$1:$N$1000, 9, 0), 0)/'TOP SCORES'!J$8,0)</f>
        <v>0</v>
      </c>
      <c r="M276" s="16">
        <f>IFERROR(100*_xlfn.IFNA(VLOOKUP($B276,KviZDarije10!$A$1:$N$1000, 9, 0), 0)/'TOP SCORES'!K$8,0)</f>
        <v>0</v>
      </c>
      <c r="N276" s="16">
        <f>IFERROR(100*_xlfn.IFNA(VLOOKUP($B276,KviZDarije11!$A$1:$N$1000, 9, 0), 0)/'TOP SCORES'!L$8,0)</f>
        <v>0</v>
      </c>
    </row>
    <row r="277" spans="1:14">
      <c r="A277" s="19">
        <f ca="1">RANK(C277,C$2:C$998)</f>
        <v>184</v>
      </c>
      <c r="B277" s="11"/>
      <c r="C277" s="17" cm="1">
        <f t="array" aca="1" ref="C277" ca="1">SUM(LARGE(D277:N277,ROW(INDIRECT("1:2"))))</f>
        <v>0</v>
      </c>
      <c r="D277" s="16">
        <f>IFERROR(100*_xlfn.IFNA(VLOOKUP($B277,KviZDarije1!$A$1:$N$1000, 9, 0), 0)/'TOP SCORES'!B$8,0)</f>
        <v>0</v>
      </c>
      <c r="E277" s="16">
        <f>IFERROR(100*_xlfn.IFNA(VLOOKUP($B277,KviZDarije2!$A$1:$N$1000, 9, 0), 0)/'TOP SCORES'!C$8,0)</f>
        <v>0</v>
      </c>
      <c r="F277" s="16">
        <f>IFERROR(100*_xlfn.IFNA(VLOOKUP($B277,KviZDarije3!$A$1:$N$1000, 9, 0), 0)/'TOP SCORES'!D$8,0)</f>
        <v>0</v>
      </c>
      <c r="G277" s="16">
        <f>IFERROR(100*_xlfn.IFNA(VLOOKUP($B277,KviZDarije4!$A$1:$N$1000, 9, 0), 0)/'TOP SCORES'!E$8,0)</f>
        <v>0</v>
      </c>
      <c r="H277" s="16">
        <f>IFERROR(100*_xlfn.IFNA(VLOOKUP($B277,KviZDarije5!$A$1:$N$1000, 9, 0), 0)/'TOP SCORES'!F$8,0)</f>
        <v>0</v>
      </c>
      <c r="I277" s="16">
        <f>IFERROR(100*_xlfn.IFNA(VLOOKUP($B277,KviZDarije6!$A$1:$N$1000, 9, 0), 0)/'TOP SCORES'!G$8,0)</f>
        <v>0</v>
      </c>
      <c r="J277" s="16">
        <f>IFERROR(100*_xlfn.IFNA(VLOOKUP($B277,KviZDarije7!$A$1:$N$1000, 9, 0), 0)/'TOP SCORES'!H$8,0)</f>
        <v>0</v>
      </c>
      <c r="K277" s="16">
        <f>IFERROR(100*_xlfn.IFNA(VLOOKUP($B277,KviZDarije8!$A$1:$N$1000, 9, 0), 0)/'TOP SCORES'!I$8,0)</f>
        <v>0</v>
      </c>
      <c r="L277" s="16">
        <f>IFERROR(100*_xlfn.IFNA(VLOOKUP($B277,KviZDarije9!$A$1:$N$1000, 9, 0), 0)/'TOP SCORES'!J$8,0)</f>
        <v>0</v>
      </c>
      <c r="M277" s="16">
        <f>IFERROR(100*_xlfn.IFNA(VLOOKUP($B277,KviZDarije10!$A$1:$N$1000, 9, 0), 0)/'TOP SCORES'!K$8,0)</f>
        <v>0</v>
      </c>
      <c r="N277" s="16">
        <f>IFERROR(100*_xlfn.IFNA(VLOOKUP($B277,KviZDarije11!$A$1:$N$1000, 9, 0), 0)/'TOP SCORES'!L$8,0)</f>
        <v>0</v>
      </c>
    </row>
    <row r="278" spans="1:14">
      <c r="A278" s="19">
        <f ca="1">RANK(C278,C$2:C$998)</f>
        <v>184</v>
      </c>
      <c r="B278" s="11"/>
      <c r="C278" s="17" cm="1">
        <f t="array" aca="1" ref="C278" ca="1">SUM(LARGE(D278:N278,ROW(INDIRECT("1:2"))))</f>
        <v>0</v>
      </c>
      <c r="D278" s="16">
        <f>IFERROR(100*_xlfn.IFNA(VLOOKUP($B278,KviZDarije1!$A$1:$N$1000, 9, 0), 0)/'TOP SCORES'!B$8,0)</f>
        <v>0</v>
      </c>
      <c r="E278" s="16">
        <f>IFERROR(100*_xlfn.IFNA(VLOOKUP($B278,KviZDarije2!$A$1:$N$1000, 9, 0), 0)/'TOP SCORES'!C$8,0)</f>
        <v>0</v>
      </c>
      <c r="F278" s="16">
        <f>IFERROR(100*_xlfn.IFNA(VLOOKUP($B278,KviZDarije3!$A$1:$N$1000, 9, 0), 0)/'TOP SCORES'!D$8,0)</f>
        <v>0</v>
      </c>
      <c r="G278" s="16">
        <f>IFERROR(100*_xlfn.IFNA(VLOOKUP($B278,KviZDarije4!$A$1:$N$1000, 9, 0), 0)/'TOP SCORES'!E$8,0)</f>
        <v>0</v>
      </c>
      <c r="H278" s="16">
        <f>IFERROR(100*_xlfn.IFNA(VLOOKUP($B278,KviZDarije5!$A$1:$N$1000, 9, 0), 0)/'TOP SCORES'!F$8,0)</f>
        <v>0</v>
      </c>
      <c r="I278" s="16">
        <f>IFERROR(100*_xlfn.IFNA(VLOOKUP($B278,KviZDarije6!$A$1:$N$1000, 9, 0), 0)/'TOP SCORES'!G$8,0)</f>
        <v>0</v>
      </c>
      <c r="J278" s="16">
        <f>IFERROR(100*_xlfn.IFNA(VLOOKUP($B278,KviZDarije7!$A$1:$N$1000, 9, 0), 0)/'TOP SCORES'!H$8,0)</f>
        <v>0</v>
      </c>
      <c r="K278" s="16">
        <f>IFERROR(100*_xlfn.IFNA(VLOOKUP($B278,KviZDarije8!$A$1:$N$1000, 9, 0), 0)/'TOP SCORES'!I$8,0)</f>
        <v>0</v>
      </c>
      <c r="L278" s="16">
        <f>IFERROR(100*_xlfn.IFNA(VLOOKUP($B278,KviZDarije9!$A$1:$N$1000, 9, 0), 0)/'TOP SCORES'!J$8,0)</f>
        <v>0</v>
      </c>
      <c r="M278" s="16">
        <f>IFERROR(100*_xlfn.IFNA(VLOOKUP($B278,KviZDarije10!$A$1:$N$1000, 9, 0), 0)/'TOP SCORES'!K$8,0)</f>
        <v>0</v>
      </c>
      <c r="N278" s="16">
        <f>IFERROR(100*_xlfn.IFNA(VLOOKUP($B278,KviZDarije11!$A$1:$N$1000, 9, 0), 0)/'TOP SCORES'!L$8,0)</f>
        <v>0</v>
      </c>
    </row>
    <row r="279" spans="1:14">
      <c r="A279" s="19">
        <f ca="1">RANK(C279,C$2:C$998)</f>
        <v>184</v>
      </c>
      <c r="B279" s="11"/>
      <c r="C279" s="17" cm="1">
        <f t="array" aca="1" ref="C279" ca="1">SUM(LARGE(D279:N279,ROW(INDIRECT("1:2"))))</f>
        <v>0</v>
      </c>
      <c r="D279" s="16">
        <f>IFERROR(100*_xlfn.IFNA(VLOOKUP($B279,KviZDarije1!$A$1:$N$1000, 9, 0), 0)/'TOP SCORES'!B$8,0)</f>
        <v>0</v>
      </c>
      <c r="E279" s="16">
        <f>IFERROR(100*_xlfn.IFNA(VLOOKUP($B279,KviZDarije2!$A$1:$N$1000, 9, 0), 0)/'TOP SCORES'!C$8,0)</f>
        <v>0</v>
      </c>
      <c r="F279" s="16">
        <f>IFERROR(100*_xlfn.IFNA(VLOOKUP($B279,KviZDarije3!$A$1:$N$1000, 9, 0), 0)/'TOP SCORES'!D$8,0)</f>
        <v>0</v>
      </c>
      <c r="G279" s="16">
        <f>IFERROR(100*_xlfn.IFNA(VLOOKUP($B279,KviZDarije4!$A$1:$N$1000, 9, 0), 0)/'TOP SCORES'!E$8,0)</f>
        <v>0</v>
      </c>
      <c r="H279" s="16">
        <f>IFERROR(100*_xlfn.IFNA(VLOOKUP($B279,KviZDarije5!$A$1:$N$1000, 9, 0), 0)/'TOP SCORES'!F$8,0)</f>
        <v>0</v>
      </c>
      <c r="I279" s="16">
        <f>IFERROR(100*_xlfn.IFNA(VLOOKUP($B279,KviZDarije6!$A$1:$N$1000, 9, 0), 0)/'TOP SCORES'!G$8,0)</f>
        <v>0</v>
      </c>
      <c r="J279" s="16">
        <f>IFERROR(100*_xlfn.IFNA(VLOOKUP($B279,KviZDarije7!$A$1:$N$1000, 9, 0), 0)/'TOP SCORES'!H$8,0)</f>
        <v>0</v>
      </c>
      <c r="K279" s="16">
        <f>IFERROR(100*_xlfn.IFNA(VLOOKUP($B279,KviZDarije8!$A$1:$N$1000, 9, 0), 0)/'TOP SCORES'!I$8,0)</f>
        <v>0</v>
      </c>
      <c r="L279" s="16">
        <f>IFERROR(100*_xlfn.IFNA(VLOOKUP($B279,KviZDarije9!$A$1:$N$1000, 9, 0), 0)/'TOP SCORES'!J$8,0)</f>
        <v>0</v>
      </c>
      <c r="M279" s="16">
        <f>IFERROR(100*_xlfn.IFNA(VLOOKUP($B279,KviZDarije10!$A$1:$N$1000, 9, 0), 0)/'TOP SCORES'!K$8,0)</f>
        <v>0</v>
      </c>
      <c r="N279" s="16">
        <f>IFERROR(100*_xlfn.IFNA(VLOOKUP($B279,KviZDarije11!$A$1:$N$1000, 9, 0), 0)/'TOP SCORES'!L$8,0)</f>
        <v>0</v>
      </c>
    </row>
    <row r="280" spans="1:14">
      <c r="A280" s="19">
        <f ca="1">RANK(C280,C$2:C$998)</f>
        <v>184</v>
      </c>
      <c r="B280" s="11"/>
      <c r="C280" s="17" cm="1">
        <f t="array" aca="1" ref="C280" ca="1">SUM(LARGE(D280:N280,ROW(INDIRECT("1:2"))))</f>
        <v>0</v>
      </c>
      <c r="D280" s="16">
        <f>IFERROR(100*_xlfn.IFNA(VLOOKUP($B280,KviZDarije1!$A$1:$N$1000, 9, 0), 0)/'TOP SCORES'!B$8,0)</f>
        <v>0</v>
      </c>
      <c r="E280" s="16">
        <f>IFERROR(100*_xlfn.IFNA(VLOOKUP($B280,KviZDarije2!$A$1:$N$1000, 9, 0), 0)/'TOP SCORES'!C$8,0)</f>
        <v>0</v>
      </c>
      <c r="F280" s="16">
        <f>IFERROR(100*_xlfn.IFNA(VLOOKUP($B280,KviZDarije3!$A$1:$N$1000, 9, 0), 0)/'TOP SCORES'!D$8,0)</f>
        <v>0</v>
      </c>
      <c r="G280" s="16">
        <f>IFERROR(100*_xlfn.IFNA(VLOOKUP($B280,KviZDarije4!$A$1:$N$1000, 9, 0), 0)/'TOP SCORES'!E$8,0)</f>
        <v>0</v>
      </c>
      <c r="H280" s="16">
        <f>IFERROR(100*_xlfn.IFNA(VLOOKUP($B280,KviZDarije5!$A$1:$N$1000, 9, 0), 0)/'TOP SCORES'!F$8,0)</f>
        <v>0</v>
      </c>
      <c r="I280" s="16">
        <f>IFERROR(100*_xlfn.IFNA(VLOOKUP($B280,KviZDarije6!$A$1:$N$1000, 9, 0), 0)/'TOP SCORES'!G$8,0)</f>
        <v>0</v>
      </c>
      <c r="J280" s="16">
        <f>IFERROR(100*_xlfn.IFNA(VLOOKUP($B280,KviZDarije7!$A$1:$N$1000, 9, 0), 0)/'TOP SCORES'!H$8,0)</f>
        <v>0</v>
      </c>
      <c r="K280" s="16">
        <f>IFERROR(100*_xlfn.IFNA(VLOOKUP($B280,KviZDarije8!$A$1:$N$1000, 9, 0), 0)/'TOP SCORES'!I$8,0)</f>
        <v>0</v>
      </c>
      <c r="L280" s="16">
        <f>IFERROR(100*_xlfn.IFNA(VLOOKUP($B280,KviZDarije9!$A$1:$N$1000, 9, 0), 0)/'TOP SCORES'!J$8,0)</f>
        <v>0</v>
      </c>
      <c r="M280" s="16">
        <f>IFERROR(100*_xlfn.IFNA(VLOOKUP($B280,KviZDarije10!$A$1:$N$1000, 9, 0), 0)/'TOP SCORES'!K$8,0)</f>
        <v>0</v>
      </c>
      <c r="N280" s="16">
        <f>IFERROR(100*_xlfn.IFNA(VLOOKUP($B280,KviZDarije11!$A$1:$N$1000, 9, 0), 0)/'TOP SCORES'!L$8,0)</f>
        <v>0</v>
      </c>
    </row>
    <row r="281" spans="1:14">
      <c r="A281" s="19">
        <f ca="1">RANK(C281,C$2:C$998)</f>
        <v>184</v>
      </c>
      <c r="B281" s="11"/>
      <c r="C281" s="17" cm="1">
        <f t="array" aca="1" ref="C281" ca="1">SUM(LARGE(D281:N281,ROW(INDIRECT("1:2"))))</f>
        <v>0</v>
      </c>
      <c r="D281" s="16">
        <f>IFERROR(100*_xlfn.IFNA(VLOOKUP($B281,KviZDarije1!$A$1:$N$1000, 9, 0), 0)/'TOP SCORES'!B$8,0)</f>
        <v>0</v>
      </c>
      <c r="E281" s="16">
        <f>IFERROR(100*_xlfn.IFNA(VLOOKUP($B281,KviZDarije2!$A$1:$N$1000, 9, 0), 0)/'TOP SCORES'!C$8,0)</f>
        <v>0</v>
      </c>
      <c r="F281" s="16">
        <f>IFERROR(100*_xlfn.IFNA(VLOOKUP($B281,KviZDarije3!$A$1:$N$1000, 9, 0), 0)/'TOP SCORES'!D$8,0)</f>
        <v>0</v>
      </c>
      <c r="G281" s="16">
        <f>IFERROR(100*_xlfn.IFNA(VLOOKUP($B281,KviZDarije4!$A$1:$N$1000, 9, 0), 0)/'TOP SCORES'!E$8,0)</f>
        <v>0</v>
      </c>
      <c r="H281" s="16">
        <f>IFERROR(100*_xlfn.IFNA(VLOOKUP($B281,KviZDarije5!$A$1:$N$1000, 9, 0), 0)/'TOP SCORES'!F$8,0)</f>
        <v>0</v>
      </c>
      <c r="I281" s="16">
        <f>IFERROR(100*_xlfn.IFNA(VLOOKUP($B281,KviZDarije6!$A$1:$N$1000, 9, 0), 0)/'TOP SCORES'!G$8,0)</f>
        <v>0</v>
      </c>
      <c r="J281" s="16">
        <f>IFERROR(100*_xlfn.IFNA(VLOOKUP($B281,KviZDarije7!$A$1:$N$1000, 9, 0), 0)/'TOP SCORES'!H$8,0)</f>
        <v>0</v>
      </c>
      <c r="K281" s="16">
        <f>IFERROR(100*_xlfn.IFNA(VLOOKUP($B281,KviZDarije8!$A$1:$N$1000, 9, 0), 0)/'TOP SCORES'!I$8,0)</f>
        <v>0</v>
      </c>
      <c r="L281" s="16">
        <f>IFERROR(100*_xlfn.IFNA(VLOOKUP($B281,KviZDarije9!$A$1:$N$1000, 9, 0), 0)/'TOP SCORES'!J$8,0)</f>
        <v>0</v>
      </c>
      <c r="M281" s="16">
        <f>IFERROR(100*_xlfn.IFNA(VLOOKUP($B281,KviZDarije10!$A$1:$N$1000, 9, 0), 0)/'TOP SCORES'!K$8,0)</f>
        <v>0</v>
      </c>
      <c r="N281" s="16">
        <f>IFERROR(100*_xlfn.IFNA(VLOOKUP($B281,KviZDarije11!$A$1:$N$1000, 9, 0), 0)/'TOP SCORES'!L$8,0)</f>
        <v>0</v>
      </c>
    </row>
    <row r="282" spans="1:14">
      <c r="A282" s="19">
        <f ca="1">RANK(C282,C$2:C$998)</f>
        <v>184</v>
      </c>
      <c r="B282" s="11"/>
      <c r="C282" s="17" cm="1">
        <f t="array" aca="1" ref="C282" ca="1">SUM(LARGE(D282:N282,ROW(INDIRECT("1:2"))))</f>
        <v>0</v>
      </c>
      <c r="D282" s="16">
        <f>IFERROR(100*_xlfn.IFNA(VLOOKUP($B282,KviZDarije1!$A$1:$N$1000, 9, 0), 0)/'TOP SCORES'!B$8,0)</f>
        <v>0</v>
      </c>
      <c r="E282" s="16">
        <f>IFERROR(100*_xlfn.IFNA(VLOOKUP($B282,KviZDarije2!$A$1:$N$1000, 9, 0), 0)/'TOP SCORES'!C$8,0)</f>
        <v>0</v>
      </c>
      <c r="F282" s="16">
        <f>IFERROR(100*_xlfn.IFNA(VLOOKUP($B282,KviZDarije3!$A$1:$N$1000, 9, 0), 0)/'TOP SCORES'!D$8,0)</f>
        <v>0</v>
      </c>
      <c r="G282" s="16">
        <f>IFERROR(100*_xlfn.IFNA(VLOOKUP($B282,KviZDarije4!$A$1:$N$1000, 9, 0), 0)/'TOP SCORES'!E$8,0)</f>
        <v>0</v>
      </c>
      <c r="H282" s="16">
        <f>IFERROR(100*_xlfn.IFNA(VLOOKUP($B282,KviZDarije5!$A$1:$N$1000, 9, 0), 0)/'TOP SCORES'!F$8,0)</f>
        <v>0</v>
      </c>
      <c r="I282" s="16">
        <f>IFERROR(100*_xlfn.IFNA(VLOOKUP($B282,KviZDarije6!$A$1:$N$1000, 9, 0), 0)/'TOP SCORES'!G$8,0)</f>
        <v>0</v>
      </c>
      <c r="J282" s="16">
        <f>IFERROR(100*_xlfn.IFNA(VLOOKUP($B282,KviZDarije7!$A$1:$N$1000, 9, 0), 0)/'TOP SCORES'!H$8,0)</f>
        <v>0</v>
      </c>
      <c r="K282" s="16">
        <f>IFERROR(100*_xlfn.IFNA(VLOOKUP($B282,KviZDarije8!$A$1:$N$1000, 9, 0), 0)/'TOP SCORES'!I$8,0)</f>
        <v>0</v>
      </c>
      <c r="L282" s="16">
        <f>IFERROR(100*_xlfn.IFNA(VLOOKUP($B282,KviZDarije9!$A$1:$N$1000, 9, 0), 0)/'TOP SCORES'!J$8,0)</f>
        <v>0</v>
      </c>
      <c r="M282" s="16">
        <f>IFERROR(100*_xlfn.IFNA(VLOOKUP($B282,KviZDarije10!$A$1:$N$1000, 9, 0), 0)/'TOP SCORES'!K$8,0)</f>
        <v>0</v>
      </c>
      <c r="N282" s="16">
        <f>IFERROR(100*_xlfn.IFNA(VLOOKUP($B282,KviZDarije11!$A$1:$N$1000, 9, 0), 0)/'TOP SCORES'!L$8,0)</f>
        <v>0</v>
      </c>
    </row>
    <row r="283" spans="1:14">
      <c r="A283" s="19">
        <f ca="1">RANK(C283,C$2:C$998)</f>
        <v>184</v>
      </c>
      <c r="B283" s="11"/>
      <c r="C283" s="17" cm="1">
        <f t="array" aca="1" ref="C283" ca="1">SUM(LARGE(D283:N283,ROW(INDIRECT("1:2"))))</f>
        <v>0</v>
      </c>
      <c r="D283" s="16">
        <f>IFERROR(100*_xlfn.IFNA(VLOOKUP($B283,KviZDarije1!$A$1:$N$1000, 9, 0), 0)/'TOP SCORES'!B$8,0)</f>
        <v>0</v>
      </c>
      <c r="E283" s="16">
        <f>IFERROR(100*_xlfn.IFNA(VLOOKUP($B283,KviZDarije2!$A$1:$N$1000, 9, 0), 0)/'TOP SCORES'!C$8,0)</f>
        <v>0</v>
      </c>
      <c r="F283" s="16">
        <f>IFERROR(100*_xlfn.IFNA(VLOOKUP($B283,KviZDarije3!$A$1:$N$1000, 9, 0), 0)/'TOP SCORES'!D$8,0)</f>
        <v>0</v>
      </c>
      <c r="G283" s="16">
        <f>IFERROR(100*_xlfn.IFNA(VLOOKUP($B283,KviZDarije4!$A$1:$N$1000, 9, 0), 0)/'TOP SCORES'!E$8,0)</f>
        <v>0</v>
      </c>
      <c r="H283" s="16">
        <f>IFERROR(100*_xlfn.IFNA(VLOOKUP($B283,KviZDarije5!$A$1:$N$1000, 9, 0), 0)/'TOP SCORES'!F$8,0)</f>
        <v>0</v>
      </c>
      <c r="I283" s="16">
        <f>IFERROR(100*_xlfn.IFNA(VLOOKUP($B283,KviZDarije6!$A$1:$N$1000, 9, 0), 0)/'TOP SCORES'!G$8,0)</f>
        <v>0</v>
      </c>
      <c r="J283" s="16">
        <f>IFERROR(100*_xlfn.IFNA(VLOOKUP($B283,KviZDarije7!$A$1:$N$1000, 9, 0), 0)/'TOP SCORES'!H$8,0)</f>
        <v>0</v>
      </c>
      <c r="K283" s="16">
        <f>IFERROR(100*_xlfn.IFNA(VLOOKUP($B283,KviZDarije8!$A$1:$N$1000, 9, 0), 0)/'TOP SCORES'!I$8,0)</f>
        <v>0</v>
      </c>
      <c r="L283" s="16">
        <f>IFERROR(100*_xlfn.IFNA(VLOOKUP($B283,KviZDarije9!$A$1:$N$1000, 9, 0), 0)/'TOP SCORES'!J$8,0)</f>
        <v>0</v>
      </c>
      <c r="M283" s="16">
        <f>IFERROR(100*_xlfn.IFNA(VLOOKUP($B283,KviZDarije10!$A$1:$N$1000, 9, 0), 0)/'TOP SCORES'!K$8,0)</f>
        <v>0</v>
      </c>
      <c r="N283" s="16">
        <f>IFERROR(100*_xlfn.IFNA(VLOOKUP($B283,KviZDarije11!$A$1:$N$1000, 9, 0), 0)/'TOP SCORES'!L$8,0)</f>
        <v>0</v>
      </c>
    </row>
    <row r="284" spans="1:14">
      <c r="A284" s="19">
        <f ca="1">RANK(C284,C$2:C$998)</f>
        <v>184</v>
      </c>
      <c r="B284" s="11"/>
      <c r="C284" s="17" cm="1">
        <f t="array" aca="1" ref="C284" ca="1">SUM(LARGE(D284:N284,ROW(INDIRECT("1:2"))))</f>
        <v>0</v>
      </c>
      <c r="D284" s="16">
        <f>IFERROR(100*_xlfn.IFNA(VLOOKUP($B284,KviZDarije1!$A$1:$N$1000, 9, 0), 0)/'TOP SCORES'!B$8,0)</f>
        <v>0</v>
      </c>
      <c r="E284" s="16">
        <f>IFERROR(100*_xlfn.IFNA(VLOOKUP($B284,KviZDarije2!$A$1:$N$1000, 9, 0), 0)/'TOP SCORES'!C$8,0)</f>
        <v>0</v>
      </c>
      <c r="F284" s="16">
        <f>IFERROR(100*_xlfn.IFNA(VLOOKUP($B284,KviZDarije3!$A$1:$N$1000, 9, 0), 0)/'TOP SCORES'!D$8,0)</f>
        <v>0</v>
      </c>
      <c r="G284" s="16">
        <f>IFERROR(100*_xlfn.IFNA(VLOOKUP($B284,KviZDarije4!$A$1:$N$1000, 9, 0), 0)/'TOP SCORES'!E$8,0)</f>
        <v>0</v>
      </c>
      <c r="H284" s="16">
        <f>IFERROR(100*_xlfn.IFNA(VLOOKUP($B284,KviZDarije5!$A$1:$N$1000, 9, 0), 0)/'TOP SCORES'!F$8,0)</f>
        <v>0</v>
      </c>
      <c r="I284" s="16">
        <f>IFERROR(100*_xlfn.IFNA(VLOOKUP($B284,KviZDarije6!$A$1:$N$1000, 9, 0), 0)/'TOP SCORES'!G$8,0)</f>
        <v>0</v>
      </c>
      <c r="J284" s="16">
        <f>IFERROR(100*_xlfn.IFNA(VLOOKUP($B284,KviZDarije7!$A$1:$N$1000, 9, 0), 0)/'TOP SCORES'!H$8,0)</f>
        <v>0</v>
      </c>
      <c r="K284" s="16">
        <f>IFERROR(100*_xlfn.IFNA(VLOOKUP($B284,KviZDarije8!$A$1:$N$1000, 9, 0), 0)/'TOP SCORES'!I$8,0)</f>
        <v>0</v>
      </c>
      <c r="L284" s="16">
        <f>IFERROR(100*_xlfn.IFNA(VLOOKUP($B284,KviZDarije9!$A$1:$N$1000, 9, 0), 0)/'TOP SCORES'!J$8,0)</f>
        <v>0</v>
      </c>
      <c r="M284" s="16">
        <f>IFERROR(100*_xlfn.IFNA(VLOOKUP($B284,KviZDarije10!$A$1:$N$1000, 9, 0), 0)/'TOP SCORES'!K$8,0)</f>
        <v>0</v>
      </c>
      <c r="N284" s="16">
        <f>IFERROR(100*_xlfn.IFNA(VLOOKUP($B284,KviZDarije11!$A$1:$N$1000, 9, 0), 0)/'TOP SCORES'!L$8,0)</f>
        <v>0</v>
      </c>
    </row>
    <row r="285" spans="1:14">
      <c r="A285" s="19">
        <f ca="1">RANK(C285,C$2:C$998)</f>
        <v>184</v>
      </c>
      <c r="B285" s="11"/>
      <c r="C285" s="17" cm="1">
        <f t="array" aca="1" ref="C285" ca="1">SUM(LARGE(D285:N285,ROW(INDIRECT("1:2"))))</f>
        <v>0</v>
      </c>
      <c r="D285" s="16">
        <f>IFERROR(100*_xlfn.IFNA(VLOOKUP($B285,KviZDarije1!$A$1:$N$1000, 9, 0), 0)/'TOP SCORES'!B$8,0)</f>
        <v>0</v>
      </c>
      <c r="E285" s="16">
        <f>IFERROR(100*_xlfn.IFNA(VLOOKUP($B285,KviZDarije2!$A$1:$N$1000, 9, 0), 0)/'TOP SCORES'!C$8,0)</f>
        <v>0</v>
      </c>
      <c r="F285" s="16">
        <f>IFERROR(100*_xlfn.IFNA(VLOOKUP($B285,KviZDarije3!$A$1:$N$1000, 9, 0), 0)/'TOP SCORES'!D$8,0)</f>
        <v>0</v>
      </c>
      <c r="G285" s="16">
        <f>IFERROR(100*_xlfn.IFNA(VLOOKUP($B285,KviZDarije4!$A$1:$N$1000, 9, 0), 0)/'TOP SCORES'!E$8,0)</f>
        <v>0</v>
      </c>
      <c r="H285" s="16">
        <f>IFERROR(100*_xlfn.IFNA(VLOOKUP($B285,KviZDarije5!$A$1:$N$1000, 9, 0), 0)/'TOP SCORES'!F$8,0)</f>
        <v>0</v>
      </c>
      <c r="I285" s="16">
        <f>IFERROR(100*_xlfn.IFNA(VLOOKUP($B285,KviZDarije6!$A$1:$N$1000, 9, 0), 0)/'TOP SCORES'!G$8,0)</f>
        <v>0</v>
      </c>
      <c r="J285" s="16">
        <f>IFERROR(100*_xlfn.IFNA(VLOOKUP($B285,KviZDarije7!$A$1:$N$1000, 9, 0), 0)/'TOP SCORES'!H$8,0)</f>
        <v>0</v>
      </c>
      <c r="K285" s="16">
        <f>IFERROR(100*_xlfn.IFNA(VLOOKUP($B285,KviZDarije8!$A$1:$N$1000, 9, 0), 0)/'TOP SCORES'!I$8,0)</f>
        <v>0</v>
      </c>
      <c r="L285" s="16">
        <f>IFERROR(100*_xlfn.IFNA(VLOOKUP($B285,KviZDarije9!$A$1:$N$1000, 9, 0), 0)/'TOP SCORES'!J$8,0)</f>
        <v>0</v>
      </c>
      <c r="M285" s="16">
        <f>IFERROR(100*_xlfn.IFNA(VLOOKUP($B285,KviZDarije10!$A$1:$N$1000, 9, 0), 0)/'TOP SCORES'!K$8,0)</f>
        <v>0</v>
      </c>
      <c r="N285" s="16">
        <f>IFERROR(100*_xlfn.IFNA(VLOOKUP($B285,KviZDarije11!$A$1:$N$1000, 9, 0), 0)/'TOP SCORES'!L$8,0)</f>
        <v>0</v>
      </c>
    </row>
    <row r="286" spans="1:14">
      <c r="A286" s="19">
        <f ca="1">RANK(C286,C$2:C$998)</f>
        <v>184</v>
      </c>
      <c r="B286" s="11"/>
      <c r="C286" s="17" cm="1">
        <f t="array" aca="1" ref="C286" ca="1">SUM(LARGE(D286:N286,ROW(INDIRECT("1:2"))))</f>
        <v>0</v>
      </c>
      <c r="D286" s="16">
        <f>IFERROR(100*_xlfn.IFNA(VLOOKUP($B286,KviZDarije1!$A$1:$N$1000, 9, 0), 0)/'TOP SCORES'!B$8,0)</f>
        <v>0</v>
      </c>
      <c r="E286" s="16">
        <f>IFERROR(100*_xlfn.IFNA(VLOOKUP($B286,KviZDarije2!$A$1:$N$1000, 9, 0), 0)/'TOP SCORES'!C$8,0)</f>
        <v>0</v>
      </c>
      <c r="F286" s="16">
        <f>IFERROR(100*_xlfn.IFNA(VLOOKUP($B286,KviZDarije3!$A$1:$N$1000, 9, 0), 0)/'TOP SCORES'!D$8,0)</f>
        <v>0</v>
      </c>
      <c r="G286" s="16">
        <f>IFERROR(100*_xlfn.IFNA(VLOOKUP($B286,KviZDarije4!$A$1:$N$1000, 9, 0), 0)/'TOP SCORES'!E$8,0)</f>
        <v>0</v>
      </c>
      <c r="H286" s="16">
        <f>IFERROR(100*_xlfn.IFNA(VLOOKUP($B286,KviZDarije5!$A$1:$N$1000, 9, 0), 0)/'TOP SCORES'!F$8,0)</f>
        <v>0</v>
      </c>
      <c r="I286" s="16">
        <f>IFERROR(100*_xlfn.IFNA(VLOOKUP($B286,KviZDarije6!$A$1:$N$1000, 9, 0), 0)/'TOP SCORES'!G$8,0)</f>
        <v>0</v>
      </c>
      <c r="J286" s="16">
        <f>IFERROR(100*_xlfn.IFNA(VLOOKUP($B286,KviZDarije7!$A$1:$N$1000, 9, 0), 0)/'TOP SCORES'!H$8,0)</f>
        <v>0</v>
      </c>
      <c r="K286" s="16">
        <f>IFERROR(100*_xlfn.IFNA(VLOOKUP($B286,KviZDarije8!$A$1:$N$1000, 9, 0), 0)/'TOP SCORES'!I$8,0)</f>
        <v>0</v>
      </c>
      <c r="L286" s="16">
        <f>IFERROR(100*_xlfn.IFNA(VLOOKUP($B286,KviZDarije9!$A$1:$N$1000, 9, 0), 0)/'TOP SCORES'!J$8,0)</f>
        <v>0</v>
      </c>
      <c r="M286" s="16">
        <f>IFERROR(100*_xlfn.IFNA(VLOOKUP($B286,KviZDarije10!$A$1:$N$1000, 9, 0), 0)/'TOP SCORES'!K$8,0)</f>
        <v>0</v>
      </c>
      <c r="N286" s="16">
        <f>IFERROR(100*_xlfn.IFNA(VLOOKUP($B286,KviZDarije11!$A$1:$N$1000, 9, 0), 0)/'TOP SCORES'!L$8,0)</f>
        <v>0</v>
      </c>
    </row>
    <row r="287" spans="1:14">
      <c r="A287" s="19">
        <f ca="1">RANK(C287,C$2:C$998)</f>
        <v>184</v>
      </c>
      <c r="B287" s="11"/>
      <c r="C287" s="17" cm="1">
        <f t="array" aca="1" ref="C287" ca="1">SUM(LARGE(D287:N287,ROW(INDIRECT("1:2"))))</f>
        <v>0</v>
      </c>
      <c r="D287" s="16">
        <f>IFERROR(100*_xlfn.IFNA(VLOOKUP($B287,KviZDarije1!$A$1:$N$1000, 9, 0), 0)/'TOP SCORES'!B$8,0)</f>
        <v>0</v>
      </c>
      <c r="E287" s="16">
        <f>IFERROR(100*_xlfn.IFNA(VLOOKUP($B287,KviZDarije2!$A$1:$N$1000, 9, 0), 0)/'TOP SCORES'!C$8,0)</f>
        <v>0</v>
      </c>
      <c r="F287" s="16">
        <f>IFERROR(100*_xlfn.IFNA(VLOOKUP($B287,KviZDarije3!$A$1:$N$1000, 9, 0), 0)/'TOP SCORES'!D$8,0)</f>
        <v>0</v>
      </c>
      <c r="G287" s="16">
        <f>IFERROR(100*_xlfn.IFNA(VLOOKUP($B287,KviZDarije4!$A$1:$N$1000, 9, 0), 0)/'TOP SCORES'!E$8,0)</f>
        <v>0</v>
      </c>
      <c r="H287" s="16">
        <f>IFERROR(100*_xlfn.IFNA(VLOOKUP($B287,KviZDarije5!$A$1:$N$1000, 9, 0), 0)/'TOP SCORES'!F$8,0)</f>
        <v>0</v>
      </c>
      <c r="I287" s="16">
        <f>IFERROR(100*_xlfn.IFNA(VLOOKUP($B287,KviZDarije6!$A$1:$N$1000, 9, 0), 0)/'TOP SCORES'!G$8,0)</f>
        <v>0</v>
      </c>
      <c r="J287" s="16">
        <f>IFERROR(100*_xlfn.IFNA(VLOOKUP($B287,KviZDarije7!$A$1:$N$1000, 9, 0), 0)/'TOP SCORES'!H$8,0)</f>
        <v>0</v>
      </c>
      <c r="K287" s="16">
        <f>IFERROR(100*_xlfn.IFNA(VLOOKUP($B287,KviZDarije8!$A$1:$N$1000, 9, 0), 0)/'TOP SCORES'!I$8,0)</f>
        <v>0</v>
      </c>
      <c r="L287" s="16">
        <f>IFERROR(100*_xlfn.IFNA(VLOOKUP($B287,KviZDarije9!$A$1:$N$1000, 9, 0), 0)/'TOP SCORES'!J$8,0)</f>
        <v>0</v>
      </c>
      <c r="M287" s="16">
        <f>IFERROR(100*_xlfn.IFNA(VLOOKUP($B287,KviZDarije10!$A$1:$N$1000, 9, 0), 0)/'TOP SCORES'!K$8,0)</f>
        <v>0</v>
      </c>
      <c r="N287" s="16">
        <f>IFERROR(100*_xlfn.IFNA(VLOOKUP($B287,KviZDarije11!$A$1:$N$1000, 9, 0), 0)/'TOP SCORES'!L$8,0)</f>
        <v>0</v>
      </c>
    </row>
    <row r="288" spans="1:14">
      <c r="A288" s="19">
        <f ca="1">RANK(C288,C$2:C$998)</f>
        <v>184</v>
      </c>
      <c r="B288" s="11"/>
      <c r="C288" s="17" cm="1">
        <f t="array" aca="1" ref="C288" ca="1">SUM(LARGE(D288:N288,ROW(INDIRECT("1:2"))))</f>
        <v>0</v>
      </c>
      <c r="D288" s="16">
        <f>IFERROR(100*_xlfn.IFNA(VLOOKUP($B288,KviZDarije1!$A$1:$N$1000, 9, 0), 0)/'TOP SCORES'!B$8,0)</f>
        <v>0</v>
      </c>
      <c r="E288" s="16">
        <f>IFERROR(100*_xlfn.IFNA(VLOOKUP($B288,KviZDarije2!$A$1:$N$1000, 9, 0), 0)/'TOP SCORES'!C$8,0)</f>
        <v>0</v>
      </c>
      <c r="F288" s="16">
        <f>IFERROR(100*_xlfn.IFNA(VLOOKUP($B288,KviZDarije3!$A$1:$N$1000, 9, 0), 0)/'TOP SCORES'!D$8,0)</f>
        <v>0</v>
      </c>
      <c r="G288" s="16">
        <f>IFERROR(100*_xlfn.IFNA(VLOOKUP($B288,KviZDarije4!$A$1:$N$1000, 9, 0), 0)/'TOP SCORES'!E$8,0)</f>
        <v>0</v>
      </c>
      <c r="H288" s="16">
        <f>IFERROR(100*_xlfn.IFNA(VLOOKUP($B288,KviZDarije5!$A$1:$N$1000, 9, 0), 0)/'TOP SCORES'!F$8,0)</f>
        <v>0</v>
      </c>
      <c r="I288" s="16">
        <f>IFERROR(100*_xlfn.IFNA(VLOOKUP($B288,KviZDarije6!$A$1:$N$1000, 9, 0), 0)/'TOP SCORES'!G$8,0)</f>
        <v>0</v>
      </c>
      <c r="J288" s="16">
        <f>IFERROR(100*_xlfn.IFNA(VLOOKUP($B288,KviZDarije7!$A$1:$N$1000, 9, 0), 0)/'TOP SCORES'!H$8,0)</f>
        <v>0</v>
      </c>
      <c r="K288" s="16">
        <f>IFERROR(100*_xlfn.IFNA(VLOOKUP($B288,KviZDarije8!$A$1:$N$1000, 9, 0), 0)/'TOP SCORES'!I$8,0)</f>
        <v>0</v>
      </c>
      <c r="L288" s="16">
        <f>IFERROR(100*_xlfn.IFNA(VLOOKUP($B288,KviZDarije9!$A$1:$N$1000, 9, 0), 0)/'TOP SCORES'!J$8,0)</f>
        <v>0</v>
      </c>
      <c r="M288" s="16">
        <f>IFERROR(100*_xlfn.IFNA(VLOOKUP($B288,KviZDarije10!$A$1:$N$1000, 9, 0), 0)/'TOP SCORES'!K$8,0)</f>
        <v>0</v>
      </c>
      <c r="N288" s="16">
        <f>IFERROR(100*_xlfn.IFNA(VLOOKUP($B288,KviZDarije11!$A$1:$N$1000, 9, 0), 0)/'TOP SCORES'!L$8,0)</f>
        <v>0</v>
      </c>
    </row>
    <row r="289" spans="1:14">
      <c r="A289" s="19">
        <f ca="1">RANK(C289,C$2:C$998)</f>
        <v>184</v>
      </c>
      <c r="B289" s="11"/>
      <c r="C289" s="17" cm="1">
        <f t="array" aca="1" ref="C289" ca="1">SUM(LARGE(D289:N289,ROW(INDIRECT("1:2"))))</f>
        <v>0</v>
      </c>
      <c r="D289" s="16">
        <f>IFERROR(100*_xlfn.IFNA(VLOOKUP($B289,KviZDarije1!$A$1:$N$1000, 9, 0), 0)/'TOP SCORES'!B$8,0)</f>
        <v>0</v>
      </c>
      <c r="E289" s="16">
        <f>IFERROR(100*_xlfn.IFNA(VLOOKUP($B289,KviZDarije2!$A$1:$N$1000, 9, 0), 0)/'TOP SCORES'!C$8,0)</f>
        <v>0</v>
      </c>
      <c r="F289" s="16">
        <f>IFERROR(100*_xlfn.IFNA(VLOOKUP($B289,KviZDarije3!$A$1:$N$1000, 9, 0), 0)/'TOP SCORES'!D$8,0)</f>
        <v>0</v>
      </c>
      <c r="G289" s="16">
        <f>IFERROR(100*_xlfn.IFNA(VLOOKUP($B289,KviZDarije4!$A$1:$N$1000, 9, 0), 0)/'TOP SCORES'!E$8,0)</f>
        <v>0</v>
      </c>
      <c r="H289" s="16">
        <f>IFERROR(100*_xlfn.IFNA(VLOOKUP($B289,KviZDarije5!$A$1:$N$1000, 9, 0), 0)/'TOP SCORES'!F$8,0)</f>
        <v>0</v>
      </c>
      <c r="I289" s="16">
        <f>IFERROR(100*_xlfn.IFNA(VLOOKUP($B289,KviZDarije6!$A$1:$N$1000, 9, 0), 0)/'TOP SCORES'!G$8,0)</f>
        <v>0</v>
      </c>
      <c r="J289" s="16">
        <f>IFERROR(100*_xlfn.IFNA(VLOOKUP($B289,KviZDarije7!$A$1:$N$1000, 9, 0), 0)/'TOP SCORES'!H$8,0)</f>
        <v>0</v>
      </c>
      <c r="K289" s="16">
        <f>IFERROR(100*_xlfn.IFNA(VLOOKUP($B289,KviZDarije8!$A$1:$N$1000, 9, 0), 0)/'TOP SCORES'!I$8,0)</f>
        <v>0</v>
      </c>
      <c r="L289" s="16">
        <f>IFERROR(100*_xlfn.IFNA(VLOOKUP($B289,KviZDarije9!$A$1:$N$1000, 9, 0), 0)/'TOP SCORES'!J$8,0)</f>
        <v>0</v>
      </c>
      <c r="M289" s="16">
        <f>IFERROR(100*_xlfn.IFNA(VLOOKUP($B289,KviZDarije10!$A$1:$N$1000, 9, 0), 0)/'TOP SCORES'!K$8,0)</f>
        <v>0</v>
      </c>
      <c r="N289" s="16">
        <f>IFERROR(100*_xlfn.IFNA(VLOOKUP($B289,KviZDarije11!$A$1:$N$1000, 9, 0), 0)/'TOP SCORES'!L$8,0)</f>
        <v>0</v>
      </c>
    </row>
    <row r="290" spans="1:14">
      <c r="A290" s="19">
        <f ca="1">RANK(C290,C$2:C$998)</f>
        <v>184</v>
      </c>
      <c r="B290" s="11"/>
      <c r="C290" s="17" cm="1">
        <f t="array" aca="1" ref="C290" ca="1">SUM(LARGE(D290:N290,ROW(INDIRECT("1:2"))))</f>
        <v>0</v>
      </c>
      <c r="D290" s="16">
        <f>IFERROR(100*_xlfn.IFNA(VLOOKUP($B290,KviZDarije1!$A$1:$N$1000, 9, 0), 0)/'TOP SCORES'!B$8,0)</f>
        <v>0</v>
      </c>
      <c r="E290" s="16">
        <f>IFERROR(100*_xlfn.IFNA(VLOOKUP($B290,KviZDarije2!$A$1:$N$1000, 9, 0), 0)/'TOP SCORES'!C$8,0)</f>
        <v>0</v>
      </c>
      <c r="F290" s="16">
        <f>IFERROR(100*_xlfn.IFNA(VLOOKUP($B290,KviZDarije3!$A$1:$N$1000, 9, 0), 0)/'TOP SCORES'!D$8,0)</f>
        <v>0</v>
      </c>
      <c r="G290" s="16">
        <f>IFERROR(100*_xlfn.IFNA(VLOOKUP($B290,KviZDarije4!$A$1:$N$1000, 9, 0), 0)/'TOP SCORES'!E$8,0)</f>
        <v>0</v>
      </c>
      <c r="H290" s="16">
        <f>IFERROR(100*_xlfn.IFNA(VLOOKUP($B290,KviZDarije5!$A$1:$N$1000, 9, 0), 0)/'TOP SCORES'!F$8,0)</f>
        <v>0</v>
      </c>
      <c r="I290" s="16">
        <f>IFERROR(100*_xlfn.IFNA(VLOOKUP($B290,KviZDarije6!$A$1:$N$1000, 9, 0), 0)/'TOP SCORES'!G$8,0)</f>
        <v>0</v>
      </c>
      <c r="J290" s="16">
        <f>IFERROR(100*_xlfn.IFNA(VLOOKUP($B290,KviZDarije7!$A$1:$N$1000, 9, 0), 0)/'TOP SCORES'!H$8,0)</f>
        <v>0</v>
      </c>
      <c r="K290" s="16">
        <f>IFERROR(100*_xlfn.IFNA(VLOOKUP($B290,KviZDarije8!$A$1:$N$1000, 9, 0), 0)/'TOP SCORES'!I$8,0)</f>
        <v>0</v>
      </c>
      <c r="L290" s="16">
        <f>IFERROR(100*_xlfn.IFNA(VLOOKUP($B290,KviZDarije9!$A$1:$N$1000, 9, 0), 0)/'TOP SCORES'!J$8,0)</f>
        <v>0</v>
      </c>
      <c r="M290" s="16">
        <f>IFERROR(100*_xlfn.IFNA(VLOOKUP($B290,KviZDarije10!$A$1:$N$1000, 9, 0), 0)/'TOP SCORES'!K$8,0)</f>
        <v>0</v>
      </c>
      <c r="N290" s="16">
        <f>IFERROR(100*_xlfn.IFNA(VLOOKUP($B290,KviZDarije11!$A$1:$N$1000, 9, 0), 0)/'TOP SCORES'!L$8,0)</f>
        <v>0</v>
      </c>
    </row>
    <row r="291" spans="1:14">
      <c r="A291" s="19">
        <f ca="1">RANK(C291,C$2:C$998)</f>
        <v>184</v>
      </c>
      <c r="B291" s="11"/>
      <c r="C291" s="17" cm="1">
        <f t="array" aca="1" ref="C291" ca="1">SUM(LARGE(D291:N291,ROW(INDIRECT("1:2"))))</f>
        <v>0</v>
      </c>
      <c r="D291" s="16">
        <f>IFERROR(100*_xlfn.IFNA(VLOOKUP($B291,KviZDarije1!$A$1:$N$1000, 9, 0), 0)/'TOP SCORES'!B$8,0)</f>
        <v>0</v>
      </c>
      <c r="E291" s="16">
        <f>IFERROR(100*_xlfn.IFNA(VLOOKUP($B291,KviZDarije2!$A$1:$N$1000, 9, 0), 0)/'TOP SCORES'!C$8,0)</f>
        <v>0</v>
      </c>
      <c r="F291" s="16">
        <f>IFERROR(100*_xlfn.IFNA(VLOOKUP($B291,KviZDarije3!$A$1:$N$1000, 9, 0), 0)/'TOP SCORES'!D$8,0)</f>
        <v>0</v>
      </c>
      <c r="G291" s="16">
        <f>IFERROR(100*_xlfn.IFNA(VLOOKUP($B291,KviZDarije4!$A$1:$N$1000, 9, 0), 0)/'TOP SCORES'!E$8,0)</f>
        <v>0</v>
      </c>
      <c r="H291" s="16">
        <f>IFERROR(100*_xlfn.IFNA(VLOOKUP($B291,KviZDarije5!$A$1:$N$1000, 9, 0), 0)/'TOP SCORES'!F$8,0)</f>
        <v>0</v>
      </c>
      <c r="I291" s="16">
        <f>IFERROR(100*_xlfn.IFNA(VLOOKUP($B291,KviZDarije6!$A$1:$N$1000, 9, 0), 0)/'TOP SCORES'!G$8,0)</f>
        <v>0</v>
      </c>
      <c r="J291" s="16">
        <f>IFERROR(100*_xlfn.IFNA(VLOOKUP($B291,KviZDarije7!$A$1:$N$1000, 9, 0), 0)/'TOP SCORES'!H$8,0)</f>
        <v>0</v>
      </c>
      <c r="K291" s="16">
        <f>IFERROR(100*_xlfn.IFNA(VLOOKUP($B291,KviZDarije8!$A$1:$N$1000, 9, 0), 0)/'TOP SCORES'!I$8,0)</f>
        <v>0</v>
      </c>
      <c r="L291" s="16">
        <f>IFERROR(100*_xlfn.IFNA(VLOOKUP($B291,KviZDarije9!$A$1:$N$1000, 9, 0), 0)/'TOP SCORES'!J$8,0)</f>
        <v>0</v>
      </c>
      <c r="M291" s="16">
        <f>IFERROR(100*_xlfn.IFNA(VLOOKUP($B291,KviZDarije10!$A$1:$N$1000, 9, 0), 0)/'TOP SCORES'!K$8,0)</f>
        <v>0</v>
      </c>
      <c r="N291" s="16">
        <f>IFERROR(100*_xlfn.IFNA(VLOOKUP($B291,KviZDarije11!$A$1:$N$1000, 9, 0), 0)/'TOP SCORES'!L$8,0)</f>
        <v>0</v>
      </c>
    </row>
    <row r="292" spans="1:14">
      <c r="A292" s="19">
        <f ca="1">RANK(C292,C$2:C$998)</f>
        <v>184</v>
      </c>
      <c r="B292" s="11"/>
      <c r="C292" s="17" cm="1">
        <f t="array" aca="1" ref="C292" ca="1">SUM(LARGE(D292:N292,ROW(INDIRECT("1:2"))))</f>
        <v>0</v>
      </c>
      <c r="D292" s="16">
        <f>IFERROR(100*_xlfn.IFNA(VLOOKUP($B292,KviZDarije1!$A$1:$N$1000, 9, 0), 0)/'TOP SCORES'!B$8,0)</f>
        <v>0</v>
      </c>
      <c r="E292" s="16">
        <f>IFERROR(100*_xlfn.IFNA(VLOOKUP($B292,KviZDarije2!$A$1:$N$1000, 9, 0), 0)/'TOP SCORES'!C$8,0)</f>
        <v>0</v>
      </c>
      <c r="F292" s="16">
        <f>IFERROR(100*_xlfn.IFNA(VLOOKUP($B292,KviZDarije3!$A$1:$N$1000, 9, 0), 0)/'TOP SCORES'!D$8,0)</f>
        <v>0</v>
      </c>
      <c r="G292" s="16">
        <f>IFERROR(100*_xlfn.IFNA(VLOOKUP($B292,KviZDarije4!$A$1:$N$1000, 9, 0), 0)/'TOP SCORES'!E$8,0)</f>
        <v>0</v>
      </c>
      <c r="H292" s="16">
        <f>IFERROR(100*_xlfn.IFNA(VLOOKUP($B292,KviZDarije5!$A$1:$N$1000, 9, 0), 0)/'TOP SCORES'!F$8,0)</f>
        <v>0</v>
      </c>
      <c r="I292" s="16">
        <f>IFERROR(100*_xlfn.IFNA(VLOOKUP($B292,KviZDarije6!$A$1:$N$1000, 9, 0), 0)/'TOP SCORES'!G$8,0)</f>
        <v>0</v>
      </c>
      <c r="J292" s="16">
        <f>IFERROR(100*_xlfn.IFNA(VLOOKUP($B292,KviZDarije7!$A$1:$N$1000, 9, 0), 0)/'TOP SCORES'!H$8,0)</f>
        <v>0</v>
      </c>
      <c r="K292" s="16">
        <f>IFERROR(100*_xlfn.IFNA(VLOOKUP($B292,KviZDarije8!$A$1:$N$1000, 9, 0), 0)/'TOP SCORES'!I$8,0)</f>
        <v>0</v>
      </c>
      <c r="L292" s="16">
        <f>IFERROR(100*_xlfn.IFNA(VLOOKUP($B292,KviZDarije9!$A$1:$N$1000, 9, 0), 0)/'TOP SCORES'!J$8,0)</f>
        <v>0</v>
      </c>
      <c r="M292" s="16">
        <f>IFERROR(100*_xlfn.IFNA(VLOOKUP($B292,KviZDarije10!$A$1:$N$1000, 9, 0), 0)/'TOP SCORES'!K$8,0)</f>
        <v>0</v>
      </c>
      <c r="N292" s="16">
        <f>IFERROR(100*_xlfn.IFNA(VLOOKUP($B292,KviZDarije11!$A$1:$N$1000, 9, 0), 0)/'TOP SCORES'!L$8,0)</f>
        <v>0</v>
      </c>
    </row>
    <row r="293" spans="1:14">
      <c r="A293" s="19">
        <f ca="1">RANK(C293,C$2:C$998)</f>
        <v>184</v>
      </c>
      <c r="B293" s="11"/>
      <c r="C293" s="17" cm="1">
        <f t="array" aca="1" ref="C293" ca="1">SUM(LARGE(D293:N293,ROW(INDIRECT("1:2"))))</f>
        <v>0</v>
      </c>
      <c r="D293" s="16">
        <f>IFERROR(100*_xlfn.IFNA(VLOOKUP($B293,KviZDarije1!$A$1:$N$1000, 9, 0), 0)/'TOP SCORES'!B$8,0)</f>
        <v>0</v>
      </c>
      <c r="E293" s="16">
        <f>IFERROR(100*_xlfn.IFNA(VLOOKUP($B293,KviZDarije2!$A$1:$N$1000, 9, 0), 0)/'TOP SCORES'!C$8,0)</f>
        <v>0</v>
      </c>
      <c r="F293" s="16">
        <f>IFERROR(100*_xlfn.IFNA(VLOOKUP($B293,KviZDarije3!$A$1:$N$1000, 9, 0), 0)/'TOP SCORES'!D$8,0)</f>
        <v>0</v>
      </c>
      <c r="G293" s="16">
        <f>IFERROR(100*_xlfn.IFNA(VLOOKUP($B293,KviZDarije4!$A$1:$N$1000, 9, 0), 0)/'TOP SCORES'!E$8,0)</f>
        <v>0</v>
      </c>
      <c r="H293" s="16">
        <f>IFERROR(100*_xlfn.IFNA(VLOOKUP($B293,KviZDarije5!$A$1:$N$1000, 9, 0), 0)/'TOP SCORES'!F$8,0)</f>
        <v>0</v>
      </c>
      <c r="I293" s="16">
        <f>IFERROR(100*_xlfn.IFNA(VLOOKUP($B293,KviZDarije6!$A$1:$N$1000, 9, 0), 0)/'TOP SCORES'!G$8,0)</f>
        <v>0</v>
      </c>
      <c r="J293" s="16">
        <f>IFERROR(100*_xlfn.IFNA(VLOOKUP($B293,KviZDarije7!$A$1:$N$1000, 9, 0), 0)/'TOP SCORES'!H$8,0)</f>
        <v>0</v>
      </c>
      <c r="K293" s="16">
        <f>IFERROR(100*_xlfn.IFNA(VLOOKUP($B293,KviZDarije8!$A$1:$N$1000, 9, 0), 0)/'TOP SCORES'!I$8,0)</f>
        <v>0</v>
      </c>
      <c r="L293" s="16">
        <f>IFERROR(100*_xlfn.IFNA(VLOOKUP($B293,KviZDarije9!$A$1:$N$1000, 9, 0), 0)/'TOP SCORES'!J$8,0)</f>
        <v>0</v>
      </c>
      <c r="M293" s="16">
        <f>IFERROR(100*_xlfn.IFNA(VLOOKUP($B293,KviZDarije10!$A$1:$N$1000, 9, 0), 0)/'TOP SCORES'!K$8,0)</f>
        <v>0</v>
      </c>
      <c r="N293" s="16">
        <f>IFERROR(100*_xlfn.IFNA(VLOOKUP($B293,KviZDarije11!$A$1:$N$1000, 9, 0), 0)/'TOP SCORES'!L$8,0)</f>
        <v>0</v>
      </c>
    </row>
    <row r="294" spans="1:14">
      <c r="A294" s="19">
        <f ca="1">RANK(C294,C$2:C$998)</f>
        <v>184</v>
      </c>
      <c r="B294" s="11"/>
      <c r="C294" s="17" cm="1">
        <f t="array" aca="1" ref="C294" ca="1">SUM(LARGE(D294:N294,ROW(INDIRECT("1:2"))))</f>
        <v>0</v>
      </c>
      <c r="D294" s="16">
        <f>IFERROR(100*_xlfn.IFNA(VLOOKUP($B294,KviZDarije1!$A$1:$N$1000, 9, 0), 0)/'TOP SCORES'!B$8,0)</f>
        <v>0</v>
      </c>
      <c r="E294" s="16">
        <f>IFERROR(100*_xlfn.IFNA(VLOOKUP($B294,KviZDarije2!$A$1:$N$1000, 9, 0), 0)/'TOP SCORES'!C$8,0)</f>
        <v>0</v>
      </c>
      <c r="F294" s="16">
        <f>IFERROR(100*_xlfn.IFNA(VLOOKUP($B294,KviZDarije3!$A$1:$N$1000, 9, 0), 0)/'TOP SCORES'!D$8,0)</f>
        <v>0</v>
      </c>
      <c r="G294" s="16">
        <f>IFERROR(100*_xlfn.IFNA(VLOOKUP($B294,KviZDarije4!$A$1:$N$1000, 9, 0), 0)/'TOP SCORES'!E$8,0)</f>
        <v>0</v>
      </c>
      <c r="H294" s="16">
        <f>IFERROR(100*_xlfn.IFNA(VLOOKUP($B294,KviZDarije5!$A$1:$N$1000, 9, 0), 0)/'TOP SCORES'!F$8,0)</f>
        <v>0</v>
      </c>
      <c r="I294" s="16">
        <f>IFERROR(100*_xlfn.IFNA(VLOOKUP($B294,KviZDarije6!$A$1:$N$1000, 9, 0), 0)/'TOP SCORES'!G$8,0)</f>
        <v>0</v>
      </c>
      <c r="J294" s="16">
        <f>IFERROR(100*_xlfn.IFNA(VLOOKUP($B294,KviZDarije7!$A$1:$N$1000, 9, 0), 0)/'TOP SCORES'!H$8,0)</f>
        <v>0</v>
      </c>
      <c r="K294" s="16">
        <f>IFERROR(100*_xlfn.IFNA(VLOOKUP($B294,KviZDarije8!$A$1:$N$1000, 9, 0), 0)/'TOP SCORES'!I$8,0)</f>
        <v>0</v>
      </c>
      <c r="L294" s="16">
        <f>IFERROR(100*_xlfn.IFNA(VLOOKUP($B294,KviZDarije9!$A$1:$N$1000, 9, 0), 0)/'TOP SCORES'!J$8,0)</f>
        <v>0</v>
      </c>
      <c r="M294" s="16">
        <f>IFERROR(100*_xlfn.IFNA(VLOOKUP($B294,KviZDarije10!$A$1:$N$1000, 9, 0), 0)/'TOP SCORES'!K$8,0)</f>
        <v>0</v>
      </c>
      <c r="N294" s="16">
        <f>IFERROR(100*_xlfn.IFNA(VLOOKUP($B294,KviZDarije11!$A$1:$N$1000, 9, 0), 0)/'TOP SCORES'!L$8,0)</f>
        <v>0</v>
      </c>
    </row>
    <row r="295" spans="1:14">
      <c r="A295" s="19">
        <f ca="1">RANK(C295,C$2:C$998)</f>
        <v>184</v>
      </c>
      <c r="B295" s="11"/>
      <c r="C295" s="17" cm="1">
        <f t="array" aca="1" ref="C295" ca="1">SUM(LARGE(D295:N295,ROW(INDIRECT("1:2"))))</f>
        <v>0</v>
      </c>
      <c r="D295" s="16">
        <f>IFERROR(100*_xlfn.IFNA(VLOOKUP($B295,KviZDarije1!$A$1:$N$1000, 9, 0), 0)/'TOP SCORES'!B$8,0)</f>
        <v>0</v>
      </c>
      <c r="E295" s="16">
        <f>IFERROR(100*_xlfn.IFNA(VLOOKUP($B295,KviZDarije2!$A$1:$N$1000, 9, 0), 0)/'TOP SCORES'!C$8,0)</f>
        <v>0</v>
      </c>
      <c r="F295" s="16">
        <f>IFERROR(100*_xlfn.IFNA(VLOOKUP($B295,KviZDarije3!$A$1:$N$1000, 9, 0), 0)/'TOP SCORES'!D$8,0)</f>
        <v>0</v>
      </c>
      <c r="G295" s="16">
        <f>IFERROR(100*_xlfn.IFNA(VLOOKUP($B295,KviZDarije4!$A$1:$N$1000, 9, 0), 0)/'TOP SCORES'!E$8,0)</f>
        <v>0</v>
      </c>
      <c r="H295" s="16">
        <f>IFERROR(100*_xlfn.IFNA(VLOOKUP($B295,KviZDarije5!$A$1:$N$1000, 9, 0), 0)/'TOP SCORES'!F$8,0)</f>
        <v>0</v>
      </c>
      <c r="I295" s="16">
        <f>IFERROR(100*_xlfn.IFNA(VLOOKUP($B295,KviZDarije6!$A$1:$N$1000, 9, 0), 0)/'TOP SCORES'!G$8,0)</f>
        <v>0</v>
      </c>
      <c r="J295" s="16">
        <f>IFERROR(100*_xlfn.IFNA(VLOOKUP($B295,KviZDarije7!$A$1:$N$1000, 9, 0), 0)/'TOP SCORES'!H$8,0)</f>
        <v>0</v>
      </c>
      <c r="K295" s="16">
        <f>IFERROR(100*_xlfn.IFNA(VLOOKUP($B295,KviZDarije8!$A$1:$N$1000, 9, 0), 0)/'TOP SCORES'!I$8,0)</f>
        <v>0</v>
      </c>
      <c r="L295" s="16">
        <f>IFERROR(100*_xlfn.IFNA(VLOOKUP($B295,KviZDarije9!$A$1:$N$1000, 9, 0), 0)/'TOP SCORES'!J$8,0)</f>
        <v>0</v>
      </c>
      <c r="M295" s="16">
        <f>IFERROR(100*_xlfn.IFNA(VLOOKUP($B295,KviZDarije10!$A$1:$N$1000, 9, 0), 0)/'TOP SCORES'!K$8,0)</f>
        <v>0</v>
      </c>
      <c r="N295" s="16">
        <f>IFERROR(100*_xlfn.IFNA(VLOOKUP($B295,KviZDarije11!$A$1:$N$1000, 9, 0), 0)/'TOP SCORES'!L$8,0)</f>
        <v>0</v>
      </c>
    </row>
    <row r="296" spans="1:14">
      <c r="A296" s="19">
        <f ca="1">RANK(C296,C$2:C$998)</f>
        <v>184</v>
      </c>
      <c r="B296" s="11"/>
      <c r="C296" s="17" cm="1">
        <f t="array" aca="1" ref="C296" ca="1">SUM(LARGE(D296:N296,ROW(INDIRECT("1:2"))))</f>
        <v>0</v>
      </c>
      <c r="D296" s="16">
        <f>IFERROR(100*_xlfn.IFNA(VLOOKUP($B296,KviZDarije1!$A$1:$N$1000, 9, 0), 0)/'TOP SCORES'!B$8,0)</f>
        <v>0</v>
      </c>
      <c r="E296" s="16">
        <f>IFERROR(100*_xlfn.IFNA(VLOOKUP($B296,KviZDarije2!$A$1:$N$1000, 9, 0), 0)/'TOP SCORES'!C$8,0)</f>
        <v>0</v>
      </c>
      <c r="F296" s="16">
        <f>IFERROR(100*_xlfn.IFNA(VLOOKUP($B296,KviZDarije3!$A$1:$N$1000, 9, 0), 0)/'TOP SCORES'!D$8,0)</f>
        <v>0</v>
      </c>
      <c r="G296" s="16">
        <f>IFERROR(100*_xlfn.IFNA(VLOOKUP($B296,KviZDarije4!$A$1:$N$1000, 9, 0), 0)/'TOP SCORES'!E$8,0)</f>
        <v>0</v>
      </c>
      <c r="H296" s="16">
        <f>IFERROR(100*_xlfn.IFNA(VLOOKUP($B296,KviZDarije5!$A$1:$N$1000, 9, 0), 0)/'TOP SCORES'!F$8,0)</f>
        <v>0</v>
      </c>
      <c r="I296" s="16">
        <f>IFERROR(100*_xlfn.IFNA(VLOOKUP($B296,KviZDarije6!$A$1:$N$1000, 9, 0), 0)/'TOP SCORES'!G$8,0)</f>
        <v>0</v>
      </c>
      <c r="J296" s="16">
        <f>IFERROR(100*_xlfn.IFNA(VLOOKUP($B296,KviZDarije7!$A$1:$N$1000, 9, 0), 0)/'TOP SCORES'!H$8,0)</f>
        <v>0</v>
      </c>
      <c r="K296" s="16">
        <f>IFERROR(100*_xlfn.IFNA(VLOOKUP($B296,KviZDarije8!$A$1:$N$1000, 9, 0), 0)/'TOP SCORES'!I$8,0)</f>
        <v>0</v>
      </c>
      <c r="L296" s="16">
        <f>IFERROR(100*_xlfn.IFNA(VLOOKUP($B296,KviZDarije9!$A$1:$N$1000, 9, 0), 0)/'TOP SCORES'!J$8,0)</f>
        <v>0</v>
      </c>
      <c r="M296" s="16">
        <f>IFERROR(100*_xlfn.IFNA(VLOOKUP($B296,KviZDarije10!$A$1:$N$1000, 9, 0), 0)/'TOP SCORES'!K$8,0)</f>
        <v>0</v>
      </c>
      <c r="N296" s="16">
        <f>IFERROR(100*_xlfn.IFNA(VLOOKUP($B296,KviZDarije11!$A$1:$N$1000, 9, 0), 0)/'TOP SCORES'!L$8,0)</f>
        <v>0</v>
      </c>
    </row>
    <row r="297" spans="1:14">
      <c r="A297" s="19">
        <f ca="1">RANK(C297,C$2:C$998)</f>
        <v>184</v>
      </c>
      <c r="B297" s="11"/>
      <c r="C297" s="17" cm="1">
        <f t="array" aca="1" ref="C297" ca="1">SUM(LARGE(D297:N297,ROW(INDIRECT("1:2"))))</f>
        <v>0</v>
      </c>
      <c r="D297" s="16">
        <f>IFERROR(100*_xlfn.IFNA(VLOOKUP($B297,KviZDarije1!$A$1:$N$1000, 9, 0), 0)/'TOP SCORES'!B$8,0)</f>
        <v>0</v>
      </c>
      <c r="E297" s="16">
        <f>IFERROR(100*_xlfn.IFNA(VLOOKUP($B297,KviZDarije2!$A$1:$N$1000, 9, 0), 0)/'TOP SCORES'!C$8,0)</f>
        <v>0</v>
      </c>
      <c r="F297" s="16">
        <f>IFERROR(100*_xlfn.IFNA(VLOOKUP($B297,KviZDarije3!$A$1:$N$1000, 9, 0), 0)/'TOP SCORES'!D$8,0)</f>
        <v>0</v>
      </c>
      <c r="G297" s="16">
        <f>IFERROR(100*_xlfn.IFNA(VLOOKUP($B297,KviZDarije4!$A$1:$N$1000, 9, 0), 0)/'TOP SCORES'!E$8,0)</f>
        <v>0</v>
      </c>
      <c r="H297" s="16">
        <f>IFERROR(100*_xlfn.IFNA(VLOOKUP($B297,KviZDarije5!$A$1:$N$1000, 9, 0), 0)/'TOP SCORES'!F$8,0)</f>
        <v>0</v>
      </c>
      <c r="I297" s="16">
        <f>IFERROR(100*_xlfn.IFNA(VLOOKUP($B297,KviZDarije6!$A$1:$N$1000, 9, 0), 0)/'TOP SCORES'!G$8,0)</f>
        <v>0</v>
      </c>
      <c r="J297" s="16">
        <f>IFERROR(100*_xlfn.IFNA(VLOOKUP($B297,KviZDarije7!$A$1:$N$1000, 9, 0), 0)/'TOP SCORES'!H$8,0)</f>
        <v>0</v>
      </c>
      <c r="K297" s="16">
        <f>IFERROR(100*_xlfn.IFNA(VLOOKUP($B297,KviZDarije8!$A$1:$N$1000, 9, 0), 0)/'TOP SCORES'!I$8,0)</f>
        <v>0</v>
      </c>
      <c r="L297" s="16">
        <f>IFERROR(100*_xlfn.IFNA(VLOOKUP($B297,KviZDarije9!$A$1:$N$1000, 9, 0), 0)/'TOP SCORES'!J$8,0)</f>
        <v>0</v>
      </c>
      <c r="M297" s="16">
        <f>IFERROR(100*_xlfn.IFNA(VLOOKUP($B297,KviZDarije10!$A$1:$N$1000, 9, 0), 0)/'TOP SCORES'!K$8,0)</f>
        <v>0</v>
      </c>
      <c r="N297" s="16">
        <f>IFERROR(100*_xlfn.IFNA(VLOOKUP($B297,KviZDarije11!$A$1:$N$1000, 9, 0), 0)/'TOP SCORES'!L$8,0)</f>
        <v>0</v>
      </c>
    </row>
    <row r="298" spans="1:14">
      <c r="A298" s="19">
        <f ca="1">RANK(C298,C$2:C$998)</f>
        <v>184</v>
      </c>
      <c r="B298" s="11"/>
      <c r="C298" s="17" cm="1">
        <f t="array" aca="1" ref="C298" ca="1">SUM(LARGE(D298:N298,ROW(INDIRECT("1:2"))))</f>
        <v>0</v>
      </c>
      <c r="D298" s="16">
        <f>IFERROR(100*_xlfn.IFNA(VLOOKUP($B298,KviZDarije1!$A$1:$N$1000, 9, 0), 0)/'TOP SCORES'!B$8,0)</f>
        <v>0</v>
      </c>
      <c r="E298" s="16">
        <f>IFERROR(100*_xlfn.IFNA(VLOOKUP($B298,KviZDarije2!$A$1:$N$1000, 9, 0), 0)/'TOP SCORES'!C$8,0)</f>
        <v>0</v>
      </c>
      <c r="F298" s="16">
        <f>IFERROR(100*_xlfn.IFNA(VLOOKUP($B298,KviZDarije3!$A$1:$N$1000, 9, 0), 0)/'TOP SCORES'!D$8,0)</f>
        <v>0</v>
      </c>
      <c r="G298" s="16">
        <f>IFERROR(100*_xlfn.IFNA(VLOOKUP($B298,KviZDarije4!$A$1:$N$1000, 9, 0), 0)/'TOP SCORES'!E$8,0)</f>
        <v>0</v>
      </c>
      <c r="H298" s="16">
        <f>IFERROR(100*_xlfn.IFNA(VLOOKUP($B298,KviZDarije5!$A$1:$N$1000, 9, 0), 0)/'TOP SCORES'!F$8,0)</f>
        <v>0</v>
      </c>
      <c r="I298" s="16">
        <f>IFERROR(100*_xlfn.IFNA(VLOOKUP($B298,KviZDarije6!$A$1:$N$1000, 9, 0), 0)/'TOP SCORES'!G$8,0)</f>
        <v>0</v>
      </c>
      <c r="J298" s="16">
        <f>IFERROR(100*_xlfn.IFNA(VLOOKUP($B298,KviZDarije7!$A$1:$N$1000, 9, 0), 0)/'TOP SCORES'!H$8,0)</f>
        <v>0</v>
      </c>
      <c r="K298" s="16">
        <f>IFERROR(100*_xlfn.IFNA(VLOOKUP($B298,KviZDarije8!$A$1:$N$1000, 9, 0), 0)/'TOP SCORES'!I$8,0)</f>
        <v>0</v>
      </c>
      <c r="L298" s="16">
        <f>IFERROR(100*_xlfn.IFNA(VLOOKUP($B298,KviZDarije9!$A$1:$N$1000, 9, 0), 0)/'TOP SCORES'!J$8,0)</f>
        <v>0</v>
      </c>
      <c r="M298" s="16">
        <f>IFERROR(100*_xlfn.IFNA(VLOOKUP($B298,KviZDarije10!$A$1:$N$1000, 9, 0), 0)/'TOP SCORES'!K$8,0)</f>
        <v>0</v>
      </c>
      <c r="N298" s="16">
        <f>IFERROR(100*_xlfn.IFNA(VLOOKUP($B298,KviZDarije11!$A$1:$N$1000, 9, 0), 0)/'TOP SCORES'!L$8,0)</f>
        <v>0</v>
      </c>
    </row>
    <row r="299" spans="1:14">
      <c r="A299" s="19">
        <f ca="1">RANK(C299,C$2:C$998)</f>
        <v>184</v>
      </c>
      <c r="B299" s="11"/>
      <c r="C299" s="17" cm="1">
        <f t="array" aca="1" ref="C299" ca="1">SUM(LARGE(D299:N299,ROW(INDIRECT("1:2"))))</f>
        <v>0</v>
      </c>
      <c r="D299" s="16">
        <f>IFERROR(100*_xlfn.IFNA(VLOOKUP($B299,KviZDarije1!$A$1:$N$1000, 9, 0), 0)/'TOP SCORES'!B$8,0)</f>
        <v>0</v>
      </c>
      <c r="E299" s="16">
        <f>IFERROR(100*_xlfn.IFNA(VLOOKUP($B299,KviZDarije2!$A$1:$N$1000, 9, 0), 0)/'TOP SCORES'!C$8,0)</f>
        <v>0</v>
      </c>
      <c r="F299" s="16">
        <f>IFERROR(100*_xlfn.IFNA(VLOOKUP($B299,KviZDarije3!$A$1:$N$1000, 9, 0), 0)/'TOP SCORES'!D$8,0)</f>
        <v>0</v>
      </c>
      <c r="G299" s="16">
        <f>IFERROR(100*_xlfn.IFNA(VLOOKUP($B299,KviZDarije4!$A$1:$N$1000, 9, 0), 0)/'TOP SCORES'!E$8,0)</f>
        <v>0</v>
      </c>
      <c r="H299" s="16">
        <f>IFERROR(100*_xlfn.IFNA(VLOOKUP($B299,KviZDarije5!$A$1:$N$1000, 9, 0), 0)/'TOP SCORES'!F$8,0)</f>
        <v>0</v>
      </c>
      <c r="I299" s="16">
        <f>IFERROR(100*_xlfn.IFNA(VLOOKUP($B299,KviZDarije6!$A$1:$N$1000, 9, 0), 0)/'TOP SCORES'!G$8,0)</f>
        <v>0</v>
      </c>
      <c r="J299" s="16">
        <f>IFERROR(100*_xlfn.IFNA(VLOOKUP($B299,KviZDarije7!$A$1:$N$1000, 9, 0), 0)/'TOP SCORES'!H$8,0)</f>
        <v>0</v>
      </c>
      <c r="K299" s="16">
        <f>IFERROR(100*_xlfn.IFNA(VLOOKUP($B299,KviZDarije8!$A$1:$N$1000, 9, 0), 0)/'TOP SCORES'!I$8,0)</f>
        <v>0</v>
      </c>
      <c r="L299" s="16">
        <f>IFERROR(100*_xlfn.IFNA(VLOOKUP($B299,KviZDarije9!$A$1:$N$1000, 9, 0), 0)/'TOP SCORES'!J$8,0)</f>
        <v>0</v>
      </c>
      <c r="M299" s="16">
        <f>IFERROR(100*_xlfn.IFNA(VLOOKUP($B299,KviZDarije10!$A$1:$N$1000, 9, 0), 0)/'TOP SCORES'!K$8,0)</f>
        <v>0</v>
      </c>
      <c r="N299" s="16">
        <f>IFERROR(100*_xlfn.IFNA(VLOOKUP($B299,KviZDarije11!$A$1:$N$1000, 9, 0), 0)/'TOP SCORES'!L$8,0)</f>
        <v>0</v>
      </c>
    </row>
    <row r="300" spans="1:14">
      <c r="A300" s="19">
        <f ca="1">RANK(C300,C$2:C$998)</f>
        <v>184</v>
      </c>
      <c r="B300" s="11"/>
      <c r="C300" s="17" cm="1">
        <f t="array" aca="1" ref="C300" ca="1">SUM(LARGE(D300:N300,ROW(INDIRECT("1:2"))))</f>
        <v>0</v>
      </c>
      <c r="D300" s="16">
        <f>IFERROR(100*_xlfn.IFNA(VLOOKUP($B300,KviZDarije1!$A$1:$N$1000, 9, 0), 0)/'TOP SCORES'!B$8,0)</f>
        <v>0</v>
      </c>
      <c r="E300" s="16">
        <f>IFERROR(100*_xlfn.IFNA(VLOOKUP($B300,KviZDarije2!$A$1:$N$1000, 9, 0), 0)/'TOP SCORES'!C$8,0)</f>
        <v>0</v>
      </c>
      <c r="F300" s="16">
        <f>IFERROR(100*_xlfn.IFNA(VLOOKUP($B300,KviZDarije3!$A$1:$N$1000, 9, 0), 0)/'TOP SCORES'!D$8,0)</f>
        <v>0</v>
      </c>
      <c r="G300" s="16">
        <f>IFERROR(100*_xlfn.IFNA(VLOOKUP($B300,KviZDarije4!$A$1:$N$1000, 9, 0), 0)/'TOP SCORES'!E$8,0)</f>
        <v>0</v>
      </c>
      <c r="H300" s="16">
        <f>IFERROR(100*_xlfn.IFNA(VLOOKUP($B300,KviZDarije5!$A$1:$N$1000, 9, 0), 0)/'TOP SCORES'!F$8,0)</f>
        <v>0</v>
      </c>
      <c r="I300" s="16">
        <f>IFERROR(100*_xlfn.IFNA(VLOOKUP($B300,KviZDarije6!$A$1:$N$1000, 9, 0), 0)/'TOP SCORES'!G$8,0)</f>
        <v>0</v>
      </c>
      <c r="J300" s="16">
        <f>IFERROR(100*_xlfn.IFNA(VLOOKUP($B300,KviZDarije7!$A$1:$N$1000, 9, 0), 0)/'TOP SCORES'!H$8,0)</f>
        <v>0</v>
      </c>
      <c r="K300" s="16">
        <f>IFERROR(100*_xlfn.IFNA(VLOOKUP($B300,KviZDarije8!$A$1:$N$1000, 9, 0), 0)/'TOP SCORES'!I$8,0)</f>
        <v>0</v>
      </c>
      <c r="L300" s="16">
        <f>IFERROR(100*_xlfn.IFNA(VLOOKUP($B300,KviZDarije9!$A$1:$N$1000, 9, 0), 0)/'TOP SCORES'!J$8,0)</f>
        <v>0</v>
      </c>
      <c r="M300" s="16">
        <f>IFERROR(100*_xlfn.IFNA(VLOOKUP($B300,KviZDarije10!$A$1:$N$1000, 9, 0), 0)/'TOP SCORES'!K$8,0)</f>
        <v>0</v>
      </c>
      <c r="N300" s="16">
        <f>IFERROR(100*_xlfn.IFNA(VLOOKUP($B300,KviZDarije11!$A$1:$N$1000, 9, 0), 0)/'TOP SCORES'!L$8,0)</f>
        <v>0</v>
      </c>
    </row>
    <row r="301" spans="1:14">
      <c r="A301" s="19">
        <f ca="1">RANK(C301,C$2:C$998)</f>
        <v>184</v>
      </c>
      <c r="B301" s="11"/>
      <c r="C301" s="17" cm="1">
        <f t="array" aca="1" ref="C301" ca="1">SUM(LARGE(D301:N301,ROW(INDIRECT("1:2"))))</f>
        <v>0</v>
      </c>
      <c r="D301" s="16">
        <f>IFERROR(100*_xlfn.IFNA(VLOOKUP($B301,KviZDarije1!$A$1:$N$1000, 9, 0), 0)/'TOP SCORES'!B$8,0)</f>
        <v>0</v>
      </c>
      <c r="E301" s="16">
        <f>IFERROR(100*_xlfn.IFNA(VLOOKUP($B301,KviZDarije2!$A$1:$N$1000, 9, 0), 0)/'TOP SCORES'!C$8,0)</f>
        <v>0</v>
      </c>
      <c r="F301" s="16">
        <f>IFERROR(100*_xlfn.IFNA(VLOOKUP($B301,KviZDarije3!$A$1:$N$1000, 9, 0), 0)/'TOP SCORES'!D$8,0)</f>
        <v>0</v>
      </c>
      <c r="G301" s="16">
        <f>IFERROR(100*_xlfn.IFNA(VLOOKUP($B301,KviZDarije4!$A$1:$N$1000, 9, 0), 0)/'TOP SCORES'!E$8,0)</f>
        <v>0</v>
      </c>
      <c r="H301" s="16">
        <f>IFERROR(100*_xlfn.IFNA(VLOOKUP($B301,KviZDarije5!$A$1:$N$1000, 9, 0), 0)/'TOP SCORES'!F$8,0)</f>
        <v>0</v>
      </c>
      <c r="I301" s="16">
        <f>IFERROR(100*_xlfn.IFNA(VLOOKUP($B301,KviZDarije6!$A$1:$N$1000, 9, 0), 0)/'TOP SCORES'!G$8,0)</f>
        <v>0</v>
      </c>
      <c r="J301" s="16">
        <f>IFERROR(100*_xlfn.IFNA(VLOOKUP($B301,KviZDarije7!$A$1:$N$1000, 9, 0), 0)/'TOP SCORES'!H$8,0)</f>
        <v>0</v>
      </c>
      <c r="K301" s="16">
        <f>IFERROR(100*_xlfn.IFNA(VLOOKUP($B301,KviZDarije8!$A$1:$N$1000, 9, 0), 0)/'TOP SCORES'!I$8,0)</f>
        <v>0</v>
      </c>
      <c r="L301" s="16">
        <f>IFERROR(100*_xlfn.IFNA(VLOOKUP($B301,KviZDarije9!$A$1:$N$1000, 9, 0), 0)/'TOP SCORES'!J$8,0)</f>
        <v>0</v>
      </c>
      <c r="M301" s="16">
        <f>IFERROR(100*_xlfn.IFNA(VLOOKUP($B301,KviZDarije10!$A$1:$N$1000, 9, 0), 0)/'TOP SCORES'!K$8,0)</f>
        <v>0</v>
      </c>
      <c r="N301" s="16">
        <f>IFERROR(100*_xlfn.IFNA(VLOOKUP($B301,KviZDarije11!$A$1:$N$1000, 9, 0), 0)/'TOP SCORES'!L$8,0)</f>
        <v>0</v>
      </c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 s="6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184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9, 0), 0)/'TOP SCORES'!B$8,0)</f>
        <v>0</v>
      </c>
      <c r="E388" s="16">
        <f>IFERROR(100*_xlfn.IFNA(VLOOKUP($B388,KviZDarije2!$A$1:$N$1000, 9, 0), 0)/'TOP SCORES'!C$8,0)</f>
        <v>0</v>
      </c>
      <c r="F388" s="16">
        <f>IFERROR(100*_xlfn.IFNA(VLOOKUP($B388,KviZDarije3!$A$1:$N$1000, 9, 0), 0)/'TOP SCORES'!D$8,0)</f>
        <v>0</v>
      </c>
      <c r="G388" s="16">
        <f>IFERROR(100*_xlfn.IFNA(VLOOKUP($B388,KviZDarije4!$A$1:$N$1000, 9, 0), 0)/'TOP SCORES'!E$8,0)</f>
        <v>0</v>
      </c>
      <c r="H388" s="16">
        <f>IFERROR(100*_xlfn.IFNA(VLOOKUP($B388,KviZDarije5!$A$1:$N$1000, 9, 0), 0)/'TOP SCORES'!F$8,0)</f>
        <v>0</v>
      </c>
      <c r="I388" s="16">
        <f>IFERROR(100*_xlfn.IFNA(VLOOKUP($B388,KviZDarije6!$A$1:$N$1000, 9, 0), 0)/'TOP SCORES'!G$8,0)</f>
        <v>0</v>
      </c>
      <c r="J388" s="16">
        <f>IFERROR(100*_xlfn.IFNA(VLOOKUP($B388,KviZDarije7!$A$1:$N$1000, 9, 0), 0)/'TOP SCORES'!H$8,0)</f>
        <v>0</v>
      </c>
      <c r="K388" s="16">
        <f>IFERROR(100*_xlfn.IFNA(VLOOKUP($B388,KviZDarije8!$A$1:$N$1000, 9, 0), 0)/'TOP SCORES'!I$8,0)</f>
        <v>0</v>
      </c>
      <c r="L388" s="16">
        <f>IFERROR(100*_xlfn.IFNA(VLOOKUP($B388,KviZDarije9!$A$1:$N$1000, 9, 0), 0)/'TOP SCORES'!J$8,0)</f>
        <v>0</v>
      </c>
      <c r="M388" s="16">
        <f>IFERROR(100*_xlfn.IFNA(VLOOKUP($B388,KviZDarije10!$A$1:$N$1000, 9, 0), 0)/'TOP SCORES'!K$8,0)</f>
        <v>0</v>
      </c>
      <c r="N388" s="16">
        <f>IFERROR(100*_xlfn.IFNA(VLOOKUP($B388,KviZDarije10!$A$1:$N$1000, 9, 0), 0)/'TOP SCORES'!L$8,0)</f>
        <v>0</v>
      </c>
    </row>
  </sheetData>
  <autoFilter ref="A1:N214" xr:uid="{BC781E93-34D4-3240-9F1E-07203B00D8CA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8"/>
  <sheetViews>
    <sheetView workbookViewId="0">
      <selection activeCell="I6" sqref="I6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3" t="s">
        <v>204</v>
      </c>
      <c r="O1" s="12"/>
    </row>
    <row r="2" spans="1:15">
      <c r="A2" s="19">
        <f ca="1">RANK(C2,C$2:C$998)</f>
        <v>1</v>
      </c>
      <c r="B2" s="6" t="s">
        <v>31</v>
      </c>
      <c r="C2" s="17" cm="1">
        <f t="array" aca="1" ref="C2" ca="1">SUM(LARGE(D2:N2,ROW(INDIRECT("1:2"))))</f>
        <v>200</v>
      </c>
      <c r="D2" s="16">
        <f>IFERROR(100*_xlfn.IFNA(VLOOKUP($B2,KviZDarije1!$A$1:$N$1000, 10, 0), 0)/'TOP SCORES'!B$9,0)</f>
        <v>90</v>
      </c>
      <c r="E2" s="16">
        <f>IFERROR(100*_xlfn.IFNA(VLOOKUP($B2,KviZDarije2!$A$1:$N$1000, 10, 0), 0)/'TOP SCORES'!C$9,0)</f>
        <v>100</v>
      </c>
      <c r="F2" s="16">
        <f>IFERROR(100*_xlfn.IFNA(VLOOKUP($B2,KviZDarije3!$A$1:$N$1000, 10, 0), 0)/'TOP SCORES'!D$9,0)</f>
        <v>100</v>
      </c>
      <c r="G2" s="16">
        <f>IFERROR(100*_xlfn.IFNA(VLOOKUP($B2,KviZDarije4!$A$1:$N$1000, 10, 0), 0)/'TOP SCORES'!E$9,0)</f>
        <v>0</v>
      </c>
      <c r="H2" s="16">
        <f>IFERROR(100*_xlfn.IFNA(VLOOKUP($B2,KviZDarije5!$A$1:$N$1000, 10, 0), 0)/'TOP SCORES'!F$9,0)</f>
        <v>0</v>
      </c>
      <c r="I2" s="16">
        <f>IFERROR(100*_xlfn.IFNA(VLOOKUP($B2,KviZDarije6!$A$1:$N$1000, 10, 0), 0)/'TOP SCORES'!G$9,0)</f>
        <v>0</v>
      </c>
      <c r="J2" s="16">
        <f>IFERROR(100*_xlfn.IFNA(VLOOKUP($B2,KviZDarije7!$A$1:$N$1000, 10, 0), 0)/'TOP SCORES'!H$9,0)</f>
        <v>0</v>
      </c>
      <c r="K2" s="16">
        <f>IFERROR(100*_xlfn.IFNA(VLOOKUP($B2,KviZDarije8!$A$1:$N$1000, 10, 0), 0)/'TOP SCORES'!I$9,0)</f>
        <v>0</v>
      </c>
      <c r="L2" s="16">
        <f>IFERROR(100*_xlfn.IFNA(VLOOKUP($B2,KviZDarije9!$A$1:$N$1000, 10, 0), 0)/'TOP SCORES'!J$9,0)</f>
        <v>0</v>
      </c>
      <c r="M2" s="16">
        <f>IFERROR(100*_xlfn.IFNA(VLOOKUP($B2,KviZDarije10!$A$1:$N$1000, 10, 0), 0)/'TOP SCORES'!K$9,0)</f>
        <v>0</v>
      </c>
      <c r="N2" s="16">
        <f>IFERROR(100*_xlfn.IFNA(VLOOKUP($B2,KviZDarije11!$A$1:$N$1000, 10, 0), 0)/'TOP SCORES'!L$9,0)</f>
        <v>0</v>
      </c>
      <c r="O2" s="20"/>
    </row>
    <row r="3" spans="1:15">
      <c r="A3" s="19">
        <f ca="1">RANK(C3,C$2:C$998)</f>
        <v>1</v>
      </c>
      <c r="B3" s="6" t="s">
        <v>40</v>
      </c>
      <c r="C3" s="17" cm="1">
        <f t="array" aca="1" ref="C3" ca="1">SUM(LARGE(D3:N3,ROW(INDIRECT("1:2"))))</f>
        <v>200</v>
      </c>
      <c r="D3" s="16">
        <f>IFERROR(100*_xlfn.IFNA(VLOOKUP($B3,KviZDarije1!$A$1:$N$1000, 10, 0), 0)/'TOP SCORES'!B$9,0)</f>
        <v>60</v>
      </c>
      <c r="E3" s="16">
        <f>IFERROR(100*_xlfn.IFNA(VLOOKUP($B3,KviZDarije2!$A$1:$N$1000, 10, 0), 0)/'TOP SCORES'!C$9,0)</f>
        <v>100</v>
      </c>
      <c r="F3" s="16">
        <f>IFERROR(100*_xlfn.IFNA(VLOOKUP($B3,KviZDarije3!$A$1:$N$1000, 10, 0), 0)/'TOP SCORES'!D$9,0)</f>
        <v>100</v>
      </c>
      <c r="G3" s="16">
        <f>IFERROR(100*_xlfn.IFNA(VLOOKUP($B3,KviZDarije4!$A$1:$N$1000, 10, 0), 0)/'TOP SCORES'!E$9,0)</f>
        <v>0</v>
      </c>
      <c r="H3" s="16">
        <f>IFERROR(100*_xlfn.IFNA(VLOOKUP($B3,KviZDarije5!$A$1:$N$1000, 10, 0), 0)/'TOP SCORES'!F$9,0)</f>
        <v>0</v>
      </c>
      <c r="I3" s="16">
        <f>IFERROR(100*_xlfn.IFNA(VLOOKUP($B3,KviZDarije6!$A$1:$N$1000, 10, 0), 0)/'TOP SCORES'!G$9,0)</f>
        <v>0</v>
      </c>
      <c r="J3" s="16">
        <f>IFERROR(100*_xlfn.IFNA(VLOOKUP($B3,KviZDarije7!$A$1:$N$1000, 10, 0), 0)/'TOP SCORES'!H$9,0)</f>
        <v>0</v>
      </c>
      <c r="K3" s="16">
        <f>IFERROR(100*_xlfn.IFNA(VLOOKUP($B3,KviZDarije8!$A$1:$N$1000, 10, 0), 0)/'TOP SCORES'!I$9,0)</f>
        <v>0</v>
      </c>
      <c r="L3" s="16">
        <f>IFERROR(100*_xlfn.IFNA(VLOOKUP($B3,KviZDarije9!$A$1:$N$1000, 10, 0), 0)/'TOP SCORES'!J$9,0)</f>
        <v>0</v>
      </c>
      <c r="M3" s="16">
        <f>IFERROR(100*_xlfn.IFNA(VLOOKUP($B3,KviZDarije10!$A$1:$N$1000, 10, 0), 0)/'TOP SCORES'!K$9,0)</f>
        <v>0</v>
      </c>
      <c r="N3" s="16">
        <f>IFERROR(100*_xlfn.IFNA(VLOOKUP($B3,KviZDarije11!$A$1:$N$1000, 10, 0), 0)/'TOP SCORES'!L$9,0)</f>
        <v>0</v>
      </c>
    </row>
    <row r="4" spans="1:15">
      <c r="A4" s="19">
        <f ca="1">RANK(C4,C$2:C$998)</f>
        <v>3</v>
      </c>
      <c r="B4" s="6" t="s">
        <v>76</v>
      </c>
      <c r="C4" s="17" cm="1">
        <f t="array" aca="1" ref="C4" ca="1">SUM(LARGE(D4:N4,ROW(INDIRECT("1:2"))))</f>
        <v>190</v>
      </c>
      <c r="D4" s="16">
        <f>IFERROR(100*_xlfn.IFNA(VLOOKUP($B4,KviZDarije1!$A$1:$N$1000, 10, 0), 0)/'TOP SCORES'!B$9,0)</f>
        <v>90</v>
      </c>
      <c r="E4" s="16">
        <f>IFERROR(100*_xlfn.IFNA(VLOOKUP($B4,KviZDarije2!$A$1:$N$1000, 10, 0), 0)/'TOP SCORES'!C$9,0)</f>
        <v>100</v>
      </c>
      <c r="F4" s="16">
        <f>IFERROR(100*_xlfn.IFNA(VLOOKUP($B4,KviZDarije3!$A$1:$N$1000, 10, 0), 0)/'TOP SCORES'!D$9,0)</f>
        <v>90</v>
      </c>
      <c r="G4" s="16">
        <f>IFERROR(100*_xlfn.IFNA(VLOOKUP($B4,KviZDarije4!$A$1:$N$1000, 10, 0), 0)/'TOP SCORES'!E$9,0)</f>
        <v>0</v>
      </c>
      <c r="H4" s="16">
        <f>IFERROR(100*_xlfn.IFNA(VLOOKUP($B4,KviZDarije5!$A$1:$N$1000, 10, 0), 0)/'TOP SCORES'!F$9,0)</f>
        <v>0</v>
      </c>
      <c r="I4" s="16">
        <f>IFERROR(100*_xlfn.IFNA(VLOOKUP($B4,KviZDarije6!$A$1:$N$1000, 10, 0), 0)/'TOP SCORES'!G$9,0)</f>
        <v>0</v>
      </c>
      <c r="J4" s="16">
        <f>IFERROR(100*_xlfn.IFNA(VLOOKUP($B4,KviZDarije7!$A$1:$N$1000, 10, 0), 0)/'TOP SCORES'!H$9,0)</f>
        <v>0</v>
      </c>
      <c r="K4" s="16">
        <f>IFERROR(100*_xlfn.IFNA(VLOOKUP($B4,KviZDarije8!$A$1:$N$1000, 10, 0), 0)/'TOP SCORES'!I$9,0)</f>
        <v>0</v>
      </c>
      <c r="L4" s="16">
        <f>IFERROR(100*_xlfn.IFNA(VLOOKUP($B4,KviZDarije9!$A$1:$N$1000, 10, 0), 0)/'TOP SCORES'!J$9,0)</f>
        <v>0</v>
      </c>
      <c r="M4" s="16">
        <f>IFERROR(100*_xlfn.IFNA(VLOOKUP($B4,KviZDarije10!$A$1:$N$1000, 10, 0), 0)/'TOP SCORES'!K$9,0)</f>
        <v>0</v>
      </c>
      <c r="N4" s="16">
        <f>IFERROR(100*_xlfn.IFNA(VLOOKUP($B4,KviZDarije11!$A$1:$N$1000, 10, 0), 0)/'TOP SCORES'!L$9,0)</f>
        <v>0</v>
      </c>
    </row>
    <row r="5" spans="1:15">
      <c r="A5" s="19">
        <f ca="1">RANK(C5,C$2:C$998)</f>
        <v>3</v>
      </c>
      <c r="B5" s="14" t="s">
        <v>151</v>
      </c>
      <c r="C5" s="17" cm="1">
        <f t="array" aca="1" ref="C5" ca="1">SUM(LARGE(D5:N5,ROW(INDIRECT("1:2"))))</f>
        <v>190</v>
      </c>
      <c r="D5" s="16">
        <f>IFERROR(100*_xlfn.IFNA(VLOOKUP($B5,KviZDarije1!$A$1:$N$1000, 10, 0), 0)/'TOP SCORES'!B$9,0)</f>
        <v>90</v>
      </c>
      <c r="E5" s="16">
        <f>IFERROR(100*_xlfn.IFNA(VLOOKUP($B5,KviZDarije2!$A$1:$N$1000, 10, 0), 0)/'TOP SCORES'!C$9,0)</f>
        <v>100</v>
      </c>
      <c r="F5" s="16">
        <f>IFERROR(100*_xlfn.IFNA(VLOOKUP($B5,KviZDarije3!$A$1:$N$1000, 10, 0), 0)/'TOP SCORES'!D$9,0)</f>
        <v>90</v>
      </c>
      <c r="G5" s="16">
        <f>IFERROR(100*_xlfn.IFNA(VLOOKUP($B5,KviZDarije4!$A$1:$N$1000, 10, 0), 0)/'TOP SCORES'!E$9,0)</f>
        <v>0</v>
      </c>
      <c r="H5" s="16">
        <f>IFERROR(100*_xlfn.IFNA(VLOOKUP($B5,KviZDarije5!$A$1:$N$1000, 10, 0), 0)/'TOP SCORES'!F$9,0)</f>
        <v>0</v>
      </c>
      <c r="I5" s="16">
        <f>IFERROR(100*_xlfn.IFNA(VLOOKUP($B5,KviZDarije6!$A$1:$N$1000, 10, 0), 0)/'TOP SCORES'!G$9,0)</f>
        <v>0</v>
      </c>
      <c r="J5" s="16">
        <f>IFERROR(100*_xlfn.IFNA(VLOOKUP($B5,KviZDarije7!$A$1:$N$1000, 10, 0), 0)/'TOP SCORES'!H$9,0)</f>
        <v>0</v>
      </c>
      <c r="K5" s="16">
        <f>IFERROR(100*_xlfn.IFNA(VLOOKUP($B5,KviZDarije8!$A$1:$N$1000, 10, 0), 0)/'TOP SCORES'!I$9,0)</f>
        <v>0</v>
      </c>
      <c r="L5" s="16">
        <f>IFERROR(100*_xlfn.IFNA(VLOOKUP($B5,KviZDarije9!$A$1:$N$1000, 10, 0), 0)/'TOP SCORES'!J$9,0)</f>
        <v>0</v>
      </c>
      <c r="M5" s="16">
        <f>IFERROR(100*_xlfn.IFNA(VLOOKUP($B5,KviZDarije10!$A$1:$N$1000, 10, 0), 0)/'TOP SCORES'!K$9,0)</f>
        <v>0</v>
      </c>
      <c r="N5" s="16">
        <f>IFERROR(100*_xlfn.IFNA(VLOOKUP($B5,KviZDarije11!$A$1:$N$1000, 10, 0), 0)/'TOP SCORES'!L$9,0)</f>
        <v>0</v>
      </c>
    </row>
    <row r="6" spans="1:15">
      <c r="A6" s="19">
        <f ca="1">RANK(C6,C$2:C$998)</f>
        <v>3</v>
      </c>
      <c r="B6" s="14" t="s">
        <v>28</v>
      </c>
      <c r="C6" s="17" cm="1">
        <f t="array" aca="1" ref="C6" ca="1">SUM(LARGE(D6:N6,ROW(INDIRECT("1:2"))))</f>
        <v>190</v>
      </c>
      <c r="D6" s="16">
        <f>IFERROR(100*_xlfn.IFNA(VLOOKUP($B6,KviZDarije1!$A$1:$N$1000, 10, 0), 0)/'TOP SCORES'!B$9,0)</f>
        <v>90</v>
      </c>
      <c r="E6" s="16">
        <f>IFERROR(100*_xlfn.IFNA(VLOOKUP($B6,KviZDarije2!$A$1:$N$1000, 10, 0), 0)/'TOP SCORES'!C$9,0)</f>
        <v>100</v>
      </c>
      <c r="F6" s="16">
        <f>IFERROR(100*_xlfn.IFNA(VLOOKUP($B6,KviZDarije3!$A$1:$N$1000, 10, 0), 0)/'TOP SCORES'!D$9,0)</f>
        <v>80</v>
      </c>
      <c r="G6" s="16">
        <f>IFERROR(100*_xlfn.IFNA(VLOOKUP($B6,KviZDarije4!$A$1:$N$1000, 10, 0), 0)/'TOP SCORES'!E$9,0)</f>
        <v>0</v>
      </c>
      <c r="H6" s="16">
        <f>IFERROR(100*_xlfn.IFNA(VLOOKUP($B6,KviZDarije5!$A$1:$N$1000, 10, 0), 0)/'TOP SCORES'!F$9,0)</f>
        <v>0</v>
      </c>
      <c r="I6" s="16">
        <f>IFERROR(100*_xlfn.IFNA(VLOOKUP($B6,KviZDarije6!$A$1:$N$1000, 10, 0), 0)/'TOP SCORES'!G$9,0)</f>
        <v>0</v>
      </c>
      <c r="J6" s="16">
        <f>IFERROR(100*_xlfn.IFNA(VLOOKUP($B6,KviZDarije7!$A$1:$N$1000, 10, 0), 0)/'TOP SCORES'!H$9,0)</f>
        <v>0</v>
      </c>
      <c r="K6" s="16">
        <f>IFERROR(100*_xlfn.IFNA(VLOOKUP($B6,KviZDarije8!$A$1:$N$1000, 10, 0), 0)/'TOP SCORES'!I$9,0)</f>
        <v>0</v>
      </c>
      <c r="L6" s="16">
        <f>IFERROR(100*_xlfn.IFNA(VLOOKUP($B6,KviZDarije9!$A$1:$N$1000, 10, 0), 0)/'TOP SCORES'!J$9,0)</f>
        <v>0</v>
      </c>
      <c r="M6" s="16">
        <f>IFERROR(100*_xlfn.IFNA(VLOOKUP($B6,KviZDarije10!$A$1:$N$1000, 10, 0), 0)/'TOP SCORES'!K$9,0)</f>
        <v>0</v>
      </c>
      <c r="N6" s="16">
        <f>IFERROR(100*_xlfn.IFNA(VLOOKUP($B6,KviZDarije11!$A$1:$N$1000, 10, 0), 0)/'TOP SCORES'!L$9,0)</f>
        <v>0</v>
      </c>
    </row>
    <row r="7" spans="1:15">
      <c r="A7" s="19">
        <f ca="1">RANK(C7,C$2:C$998)</f>
        <v>3</v>
      </c>
      <c r="B7" s="14" t="s">
        <v>186</v>
      </c>
      <c r="C7" s="17" cm="1">
        <f t="array" aca="1" ref="C7" ca="1">SUM(LARGE(D7:N7,ROW(INDIRECT("1:2"))))</f>
        <v>190</v>
      </c>
      <c r="D7" s="16">
        <f>IFERROR(100*_xlfn.IFNA(VLOOKUP($B7,KviZDarije1!$A$1:$N$1000, 10, 0), 0)/'TOP SCORES'!B$9,0)</f>
        <v>100</v>
      </c>
      <c r="E7" s="16">
        <f>IFERROR(100*_xlfn.IFNA(VLOOKUP($B7,KviZDarije2!$A$1:$N$1000, 10, 0), 0)/'TOP SCORES'!C$9,0)</f>
        <v>75</v>
      </c>
      <c r="F7" s="16">
        <f>IFERROR(100*_xlfn.IFNA(VLOOKUP($B7,KviZDarije3!$A$1:$N$1000, 10, 0), 0)/'TOP SCORES'!D$9,0)</f>
        <v>90</v>
      </c>
      <c r="G7" s="16">
        <f>IFERROR(100*_xlfn.IFNA(VLOOKUP($B7,KviZDarije4!$A$1:$N$1000, 10, 0), 0)/'TOP SCORES'!E$9,0)</f>
        <v>0</v>
      </c>
      <c r="H7" s="16">
        <f>IFERROR(100*_xlfn.IFNA(VLOOKUP($B7,KviZDarije5!$A$1:$N$1000, 10, 0), 0)/'TOP SCORES'!F$9,0)</f>
        <v>0</v>
      </c>
      <c r="I7" s="16">
        <f>IFERROR(100*_xlfn.IFNA(VLOOKUP($B7,KviZDarije6!$A$1:$N$1000, 10, 0), 0)/'TOP SCORES'!G$9,0)</f>
        <v>0</v>
      </c>
      <c r="J7" s="16">
        <f>IFERROR(100*_xlfn.IFNA(VLOOKUP($B7,KviZDarije7!$A$1:$N$1000, 10, 0), 0)/'TOP SCORES'!H$9,0)</f>
        <v>0</v>
      </c>
      <c r="K7" s="16">
        <f>IFERROR(100*_xlfn.IFNA(VLOOKUP($B7,KviZDarije8!$A$1:$N$1000, 10, 0), 0)/'TOP SCORES'!I$9,0)</f>
        <v>0</v>
      </c>
      <c r="L7" s="16">
        <f>IFERROR(100*_xlfn.IFNA(VLOOKUP($B7,KviZDarije9!$A$1:$N$1000, 10, 0), 0)/'TOP SCORES'!J$9,0)</f>
        <v>0</v>
      </c>
      <c r="M7" s="16">
        <f>IFERROR(100*_xlfn.IFNA(VLOOKUP($B7,KviZDarije10!$A$1:$N$1000, 10, 0), 0)/'TOP SCORES'!K$9,0)</f>
        <v>0</v>
      </c>
      <c r="N7" s="16">
        <f>IFERROR(100*_xlfn.IFNA(VLOOKUP($B7,KviZDarije11!$A$1:$N$1000, 10, 0), 0)/'TOP SCORES'!L$9,0)</f>
        <v>0</v>
      </c>
    </row>
    <row r="8" spans="1:15">
      <c r="A8" s="19">
        <f ca="1">RANK(C8,C$2:C$998)</f>
        <v>3</v>
      </c>
      <c r="B8" s="10" t="s">
        <v>183</v>
      </c>
      <c r="C8" s="17" cm="1">
        <f t="array" aca="1" ref="C8" ca="1">SUM(LARGE(D8:N8,ROW(INDIRECT("1:2"))))</f>
        <v>190</v>
      </c>
      <c r="D8" s="16">
        <f>IFERROR(100*_xlfn.IFNA(VLOOKUP($B8,KviZDarije1!$A$1:$N$1000, 10, 0), 0)/'TOP SCORES'!B$9,0)</f>
        <v>70</v>
      </c>
      <c r="E8" s="16">
        <f>IFERROR(100*_xlfn.IFNA(VLOOKUP($B8,KviZDarije2!$A$1:$N$1000, 10, 0), 0)/'TOP SCORES'!C$9,0)</f>
        <v>100</v>
      </c>
      <c r="F8" s="16">
        <f>IFERROR(100*_xlfn.IFNA(VLOOKUP($B8,KviZDarije3!$A$1:$N$1000, 10, 0), 0)/'TOP SCORES'!D$9,0)</f>
        <v>90</v>
      </c>
      <c r="G8" s="16">
        <f>IFERROR(100*_xlfn.IFNA(VLOOKUP($B8,KviZDarije4!$A$1:$N$1000, 10, 0), 0)/'TOP SCORES'!E$9,0)</f>
        <v>0</v>
      </c>
      <c r="H8" s="16">
        <f>IFERROR(100*_xlfn.IFNA(VLOOKUP($B8,KviZDarije5!$A$1:$N$1000, 10, 0), 0)/'TOP SCORES'!F$9,0)</f>
        <v>0</v>
      </c>
      <c r="I8" s="16">
        <f>IFERROR(100*_xlfn.IFNA(VLOOKUP($B8,KviZDarije6!$A$1:$N$1000, 10, 0), 0)/'TOP SCORES'!G$9,0)</f>
        <v>0</v>
      </c>
      <c r="J8" s="16">
        <f>IFERROR(100*_xlfn.IFNA(VLOOKUP($B8,KviZDarije7!$A$1:$N$1000, 10, 0), 0)/'TOP SCORES'!H$9,0)</f>
        <v>0</v>
      </c>
      <c r="K8" s="16">
        <f>IFERROR(100*_xlfn.IFNA(VLOOKUP($B8,KviZDarije8!$A$1:$N$1000, 10, 0), 0)/'TOP SCORES'!I$9,0)</f>
        <v>0</v>
      </c>
      <c r="L8" s="16">
        <f>IFERROR(100*_xlfn.IFNA(VLOOKUP($B8,KviZDarije9!$A$1:$N$1000, 10, 0), 0)/'TOP SCORES'!J$9,0)</f>
        <v>0</v>
      </c>
      <c r="M8" s="16">
        <f>IFERROR(100*_xlfn.IFNA(VLOOKUP($B8,KviZDarije10!$A$1:$N$1000, 10, 0), 0)/'TOP SCORES'!K$9,0)</f>
        <v>0</v>
      </c>
      <c r="N8" s="16">
        <f>IFERROR(100*_xlfn.IFNA(VLOOKUP($B8,KviZDarije11!$A$1:$N$1000, 10, 0), 0)/'TOP SCORES'!L$9,0)</f>
        <v>0</v>
      </c>
    </row>
    <row r="9" spans="1:15">
      <c r="A9" s="19">
        <f ca="1">RANK(C9,C$2:C$998)</f>
        <v>3</v>
      </c>
      <c r="B9" s="14" t="s">
        <v>26</v>
      </c>
      <c r="C9" s="17" cm="1">
        <f t="array" aca="1" ref="C9" ca="1">SUM(LARGE(D9:N9,ROW(INDIRECT("1:2"))))</f>
        <v>190</v>
      </c>
      <c r="D9" s="16">
        <f>IFERROR(100*_xlfn.IFNA(VLOOKUP($B9,KviZDarije1!$A$1:$N$1000, 10, 0), 0)/'TOP SCORES'!B$9,0)</f>
        <v>90</v>
      </c>
      <c r="E9" s="16">
        <f>IFERROR(100*_xlfn.IFNA(VLOOKUP($B9,KviZDarije2!$A$1:$N$1000, 10, 0), 0)/'TOP SCORES'!C$9,0)</f>
        <v>0</v>
      </c>
      <c r="F9" s="16">
        <f>IFERROR(100*_xlfn.IFNA(VLOOKUP($B9,KviZDarije3!$A$1:$N$1000, 10, 0), 0)/'TOP SCORES'!D$9,0)</f>
        <v>100</v>
      </c>
      <c r="G9" s="16">
        <f>IFERROR(100*_xlfn.IFNA(VLOOKUP($B9,KviZDarije4!$A$1:$N$1000, 10, 0), 0)/'TOP SCORES'!E$9,0)</f>
        <v>0</v>
      </c>
      <c r="H9" s="16">
        <f>IFERROR(100*_xlfn.IFNA(VLOOKUP($B9,KviZDarije5!$A$1:$N$1000, 10, 0), 0)/'TOP SCORES'!F$9,0)</f>
        <v>0</v>
      </c>
      <c r="I9" s="16">
        <f>IFERROR(100*_xlfn.IFNA(VLOOKUP($B9,KviZDarije6!$A$1:$N$1000, 10, 0), 0)/'TOP SCORES'!G$9,0)</f>
        <v>0</v>
      </c>
      <c r="J9" s="16">
        <f>IFERROR(100*_xlfn.IFNA(VLOOKUP($B9,KviZDarije7!$A$1:$N$1000, 10, 0), 0)/'TOP SCORES'!H$9,0)</f>
        <v>0</v>
      </c>
      <c r="K9" s="16">
        <f>IFERROR(100*_xlfn.IFNA(VLOOKUP($B9,KviZDarije8!$A$1:$N$1000, 10, 0), 0)/'TOP SCORES'!I$9,0)</f>
        <v>0</v>
      </c>
      <c r="L9" s="16">
        <f>IFERROR(100*_xlfn.IFNA(VLOOKUP($B9,KviZDarije9!$A$1:$N$1000, 10, 0), 0)/'TOP SCORES'!J$9,0)</f>
        <v>0</v>
      </c>
      <c r="M9" s="16">
        <f>IFERROR(100*_xlfn.IFNA(VLOOKUP($B9,KviZDarije10!$A$1:$N$1000, 10, 0), 0)/'TOP SCORES'!K$9,0)</f>
        <v>0</v>
      </c>
      <c r="N9" s="16">
        <f>IFERROR(100*_xlfn.IFNA(VLOOKUP($B9,KviZDarije11!$A$1:$N$1000, 10, 0), 0)/'TOP SCORES'!L$9,0)</f>
        <v>0</v>
      </c>
    </row>
    <row r="10" spans="1:15">
      <c r="A10" s="19">
        <f ca="1">RANK(C10,C$2:C$998)</f>
        <v>9</v>
      </c>
      <c r="B10" s="6" t="s">
        <v>24</v>
      </c>
      <c r="C10" s="17" cm="1">
        <f t="array" aca="1" ref="C10" ca="1">SUM(LARGE(D10:N10,ROW(INDIRECT("1:2"))))</f>
        <v>187.5</v>
      </c>
      <c r="D10" s="16">
        <f>IFERROR(100*_xlfn.IFNA(VLOOKUP($B10,KviZDarije1!$A$1:$N$1000, 10, 0), 0)/'TOP SCORES'!B$9,0)</f>
        <v>80</v>
      </c>
      <c r="E10" s="16">
        <f>IFERROR(100*_xlfn.IFNA(VLOOKUP($B10,KviZDarije2!$A$1:$N$1000, 10, 0), 0)/'TOP SCORES'!C$9,0)</f>
        <v>87.5</v>
      </c>
      <c r="F10" s="16">
        <f>IFERROR(100*_xlfn.IFNA(VLOOKUP($B10,KviZDarije3!$A$1:$N$1000, 10, 0), 0)/'TOP SCORES'!D$9,0)</f>
        <v>100</v>
      </c>
      <c r="G10" s="16">
        <f>IFERROR(100*_xlfn.IFNA(VLOOKUP($B10,KviZDarije4!$A$1:$N$1000, 10, 0), 0)/'TOP SCORES'!E$9,0)</f>
        <v>0</v>
      </c>
      <c r="H10" s="16">
        <f>IFERROR(100*_xlfn.IFNA(VLOOKUP($B10,KviZDarije5!$A$1:$N$1000, 10, 0), 0)/'TOP SCORES'!F$9,0)</f>
        <v>0</v>
      </c>
      <c r="I10" s="16">
        <f>IFERROR(100*_xlfn.IFNA(VLOOKUP($B10,KviZDarije6!$A$1:$N$1000, 10, 0), 0)/'TOP SCORES'!G$9,0)</f>
        <v>0</v>
      </c>
      <c r="J10" s="16">
        <f>IFERROR(100*_xlfn.IFNA(VLOOKUP($B10,KviZDarije7!$A$1:$N$1000, 10, 0), 0)/'TOP SCORES'!H$9,0)</f>
        <v>0</v>
      </c>
      <c r="K10" s="16">
        <f>IFERROR(100*_xlfn.IFNA(VLOOKUP($B10,KviZDarije8!$A$1:$N$1000, 10, 0), 0)/'TOP SCORES'!I$9,0)</f>
        <v>0</v>
      </c>
      <c r="L10" s="16">
        <f>IFERROR(100*_xlfn.IFNA(VLOOKUP($B10,KviZDarije9!$A$1:$N$1000, 10, 0), 0)/'TOP SCORES'!J$9,0)</f>
        <v>0</v>
      </c>
      <c r="M10" s="16">
        <f>IFERROR(100*_xlfn.IFNA(VLOOKUP($B10,KviZDarije10!$A$1:$N$1000, 10, 0), 0)/'TOP SCORES'!K$9,0)</f>
        <v>0</v>
      </c>
      <c r="N10" s="16">
        <f>IFERROR(100*_xlfn.IFNA(VLOOKUP($B10,KviZDarije11!$A$1:$N$1000, 10, 0), 0)/'TOP SCORES'!L$9,0)</f>
        <v>0</v>
      </c>
    </row>
    <row r="11" spans="1:15">
      <c r="A11" s="19">
        <f ca="1">RANK(C11,C$2:C$998)</f>
        <v>10</v>
      </c>
      <c r="B11" s="14" t="s">
        <v>36</v>
      </c>
      <c r="C11" s="17" cm="1">
        <f t="array" aca="1" ref="C11" ca="1">SUM(LARGE(D11:N11,ROW(INDIRECT("1:2"))))</f>
        <v>180</v>
      </c>
      <c r="D11" s="16">
        <f>IFERROR(100*_xlfn.IFNA(VLOOKUP($B11,KviZDarije1!$A$1:$N$1000, 10, 0), 0)/'TOP SCORES'!B$9,0)</f>
        <v>90</v>
      </c>
      <c r="E11" s="16">
        <f>IFERROR(100*_xlfn.IFNA(VLOOKUP($B11,KviZDarije2!$A$1:$N$1000, 10, 0), 0)/'TOP SCORES'!C$9,0)</f>
        <v>87.5</v>
      </c>
      <c r="F11" s="16">
        <f>IFERROR(100*_xlfn.IFNA(VLOOKUP($B11,KviZDarije3!$A$1:$N$1000, 10, 0), 0)/'TOP SCORES'!D$9,0)</f>
        <v>90</v>
      </c>
      <c r="G11" s="16">
        <f>IFERROR(100*_xlfn.IFNA(VLOOKUP($B11,KviZDarije4!$A$1:$N$1000, 10, 0), 0)/'TOP SCORES'!E$9,0)</f>
        <v>0</v>
      </c>
      <c r="H11" s="16">
        <f>IFERROR(100*_xlfn.IFNA(VLOOKUP($B11,KviZDarije5!$A$1:$N$1000, 10, 0), 0)/'TOP SCORES'!F$9,0)</f>
        <v>0</v>
      </c>
      <c r="I11" s="16">
        <f>IFERROR(100*_xlfn.IFNA(VLOOKUP($B11,KviZDarije6!$A$1:$N$1000, 10, 0), 0)/'TOP SCORES'!G$9,0)</f>
        <v>0</v>
      </c>
      <c r="J11" s="16">
        <f>IFERROR(100*_xlfn.IFNA(VLOOKUP($B11,KviZDarije7!$A$1:$N$1000, 10, 0), 0)/'TOP SCORES'!H$9,0)</f>
        <v>0</v>
      </c>
      <c r="K11" s="16">
        <f>IFERROR(100*_xlfn.IFNA(VLOOKUP($B11,KviZDarije8!$A$1:$N$1000, 10, 0), 0)/'TOP SCORES'!I$9,0)</f>
        <v>0</v>
      </c>
      <c r="L11" s="16">
        <f>IFERROR(100*_xlfn.IFNA(VLOOKUP($B11,KviZDarije9!$A$1:$N$1000, 10, 0), 0)/'TOP SCORES'!J$9,0)</f>
        <v>0</v>
      </c>
      <c r="M11" s="16">
        <f>IFERROR(100*_xlfn.IFNA(VLOOKUP($B11,KviZDarije10!$A$1:$N$1000, 10, 0), 0)/'TOP SCORES'!K$9,0)</f>
        <v>0</v>
      </c>
      <c r="N11" s="16">
        <f>IFERROR(100*_xlfn.IFNA(VLOOKUP($B11,KviZDarije11!$A$1:$N$1000, 10, 0), 0)/'TOP SCORES'!L$9,0)</f>
        <v>0</v>
      </c>
    </row>
    <row r="12" spans="1:15">
      <c r="A12" s="19">
        <f ca="1">RANK(C12,C$2:C$998)</f>
        <v>10</v>
      </c>
      <c r="B12" s="14" t="s">
        <v>141</v>
      </c>
      <c r="C12" s="17" cm="1">
        <f t="array" aca="1" ref="C12" ca="1">SUM(LARGE(D12:N12,ROW(INDIRECT("1:2"))))</f>
        <v>180</v>
      </c>
      <c r="D12" s="16">
        <f>IFERROR(100*_xlfn.IFNA(VLOOKUP($B12,KviZDarije1!$A$1:$N$1000, 10, 0), 0)/'TOP SCORES'!B$9,0)</f>
        <v>60</v>
      </c>
      <c r="E12" s="16">
        <f>IFERROR(100*_xlfn.IFNA(VLOOKUP($B12,KviZDarije2!$A$1:$N$1000, 10, 0), 0)/'TOP SCORES'!C$9,0)</f>
        <v>100</v>
      </c>
      <c r="F12" s="16">
        <f>IFERROR(100*_xlfn.IFNA(VLOOKUP($B12,KviZDarije3!$A$1:$N$1000, 10, 0), 0)/'TOP SCORES'!D$9,0)</f>
        <v>80</v>
      </c>
      <c r="G12" s="16">
        <f>IFERROR(100*_xlfn.IFNA(VLOOKUP($B12,KviZDarije4!$A$1:$N$1000, 10, 0), 0)/'TOP SCORES'!E$9,0)</f>
        <v>0</v>
      </c>
      <c r="H12" s="16">
        <f>IFERROR(100*_xlfn.IFNA(VLOOKUP($B12,KviZDarije5!$A$1:$N$1000, 10, 0), 0)/'TOP SCORES'!F$9,0)</f>
        <v>0</v>
      </c>
      <c r="I12" s="16">
        <f>IFERROR(100*_xlfn.IFNA(VLOOKUP($B12,KviZDarije6!$A$1:$N$1000, 10, 0), 0)/'TOP SCORES'!G$9,0)</f>
        <v>0</v>
      </c>
      <c r="J12" s="16">
        <f>IFERROR(100*_xlfn.IFNA(VLOOKUP($B12,KviZDarije7!$A$1:$N$1000, 10, 0), 0)/'TOP SCORES'!H$9,0)</f>
        <v>0</v>
      </c>
      <c r="K12" s="16">
        <f>IFERROR(100*_xlfn.IFNA(VLOOKUP($B12,KviZDarije8!$A$1:$N$1000, 10, 0), 0)/'TOP SCORES'!I$9,0)</f>
        <v>0</v>
      </c>
      <c r="L12" s="16">
        <f>IFERROR(100*_xlfn.IFNA(VLOOKUP($B12,KviZDarije9!$A$1:$N$1000, 10, 0), 0)/'TOP SCORES'!J$9,0)</f>
        <v>0</v>
      </c>
      <c r="M12" s="16">
        <f>IFERROR(100*_xlfn.IFNA(VLOOKUP($B12,KviZDarije10!$A$1:$N$1000, 10, 0), 0)/'TOP SCORES'!K$9,0)</f>
        <v>0</v>
      </c>
      <c r="N12" s="16">
        <f>IFERROR(100*_xlfn.IFNA(VLOOKUP($B12,KviZDarije11!$A$1:$N$1000, 10, 0), 0)/'TOP SCORES'!L$9,0)</f>
        <v>0</v>
      </c>
    </row>
    <row r="13" spans="1:15">
      <c r="A13" s="19">
        <f ca="1">RANK(C13,C$2:C$998)</f>
        <v>10</v>
      </c>
      <c r="B13" s="6" t="s">
        <v>74</v>
      </c>
      <c r="C13" s="17" cm="1">
        <f t="array" aca="1" ref="C13" ca="1">SUM(LARGE(D13:N13,ROW(INDIRECT("1:2"))))</f>
        <v>180</v>
      </c>
      <c r="D13" s="16">
        <f>IFERROR(100*_xlfn.IFNA(VLOOKUP($B13,KviZDarije1!$A$1:$N$1000, 10, 0), 0)/'TOP SCORES'!B$9,0)</f>
        <v>40</v>
      </c>
      <c r="E13" s="16">
        <f>IFERROR(100*_xlfn.IFNA(VLOOKUP($B13,KviZDarije2!$A$1:$N$1000, 10, 0), 0)/'TOP SCORES'!C$9,0)</f>
        <v>100</v>
      </c>
      <c r="F13" s="16">
        <f>IFERROR(100*_xlfn.IFNA(VLOOKUP($B13,KviZDarije3!$A$1:$N$1000, 10, 0), 0)/'TOP SCORES'!D$9,0)</f>
        <v>80</v>
      </c>
      <c r="G13" s="16">
        <f>IFERROR(100*_xlfn.IFNA(VLOOKUP($B13,KviZDarije4!$A$1:$N$1000, 10, 0), 0)/'TOP SCORES'!E$9,0)</f>
        <v>0</v>
      </c>
      <c r="H13" s="16">
        <f>IFERROR(100*_xlfn.IFNA(VLOOKUP($B13,KviZDarije5!$A$1:$N$1000, 10, 0), 0)/'TOP SCORES'!F$9,0)</f>
        <v>0</v>
      </c>
      <c r="I13" s="16">
        <f>IFERROR(100*_xlfn.IFNA(VLOOKUP($B13,KviZDarije6!$A$1:$N$1000, 10, 0), 0)/'TOP SCORES'!G$9,0)</f>
        <v>0</v>
      </c>
      <c r="J13" s="16">
        <f>IFERROR(100*_xlfn.IFNA(VLOOKUP($B13,KviZDarije7!$A$1:$N$1000, 10, 0), 0)/'TOP SCORES'!H$9,0)</f>
        <v>0</v>
      </c>
      <c r="K13" s="16">
        <f>IFERROR(100*_xlfn.IFNA(VLOOKUP($B13,KviZDarije8!$A$1:$N$1000, 10, 0), 0)/'TOP SCORES'!I$9,0)</f>
        <v>0</v>
      </c>
      <c r="L13" s="16">
        <f>IFERROR(100*_xlfn.IFNA(VLOOKUP($B13,KviZDarije9!$A$1:$N$1000, 10, 0), 0)/'TOP SCORES'!J$9,0)</f>
        <v>0</v>
      </c>
      <c r="M13" s="16">
        <f>IFERROR(100*_xlfn.IFNA(VLOOKUP($B13,KviZDarije10!$A$1:$N$1000, 10, 0), 0)/'TOP SCORES'!K$9,0)</f>
        <v>0</v>
      </c>
      <c r="N13" s="16">
        <f>IFERROR(100*_xlfn.IFNA(VLOOKUP($B13,KviZDarije11!$A$1:$N$1000, 10, 0), 0)/'TOP SCORES'!L$9,0)</f>
        <v>0</v>
      </c>
    </row>
    <row r="14" spans="1:15">
      <c r="A14" s="19">
        <f ca="1">RANK(C14,C$2:C$998)</f>
        <v>10</v>
      </c>
      <c r="B14" s="6" t="s">
        <v>148</v>
      </c>
      <c r="C14" s="17" cm="1">
        <f t="array" aca="1" ref="C14" ca="1">SUM(LARGE(D14:N14,ROW(INDIRECT("1:2"))))</f>
        <v>180</v>
      </c>
      <c r="D14" s="16">
        <f>IFERROR(100*_xlfn.IFNA(VLOOKUP($B14,KviZDarije1!$A$1:$N$1000, 10, 0), 0)/'TOP SCORES'!B$9,0)</f>
        <v>80</v>
      </c>
      <c r="E14" s="16">
        <f>IFERROR(100*_xlfn.IFNA(VLOOKUP($B14,KviZDarije2!$A$1:$N$1000, 10, 0), 0)/'TOP SCORES'!C$9,0)</f>
        <v>100</v>
      </c>
      <c r="F14" s="16">
        <f>IFERROR(100*_xlfn.IFNA(VLOOKUP($B14,KviZDarije3!$A$1:$N$1000, 10, 0), 0)/'TOP SCORES'!D$9,0)</f>
        <v>0</v>
      </c>
      <c r="G14" s="16">
        <f>IFERROR(100*_xlfn.IFNA(VLOOKUP($B14,KviZDarije4!$A$1:$N$1000, 10, 0), 0)/'TOP SCORES'!E$9,0)</f>
        <v>0</v>
      </c>
      <c r="H14" s="16">
        <f>IFERROR(100*_xlfn.IFNA(VLOOKUP($B14,KviZDarije5!$A$1:$N$1000, 10, 0), 0)/'TOP SCORES'!F$9,0)</f>
        <v>0</v>
      </c>
      <c r="I14" s="16">
        <f>IFERROR(100*_xlfn.IFNA(VLOOKUP($B14,KviZDarije6!$A$1:$N$1000, 10, 0), 0)/'TOP SCORES'!G$9,0)</f>
        <v>0</v>
      </c>
      <c r="J14" s="16">
        <f>IFERROR(100*_xlfn.IFNA(VLOOKUP($B14,KviZDarije7!$A$1:$N$1000, 10, 0), 0)/'TOP SCORES'!H$9,0)</f>
        <v>0</v>
      </c>
      <c r="K14" s="16">
        <f>IFERROR(100*_xlfn.IFNA(VLOOKUP($B14,KviZDarije8!$A$1:$N$1000, 10, 0), 0)/'TOP SCORES'!I$9,0)</f>
        <v>0</v>
      </c>
      <c r="L14" s="16">
        <f>IFERROR(100*_xlfn.IFNA(VLOOKUP($B14,KviZDarije9!$A$1:$N$1000, 10, 0), 0)/'TOP SCORES'!J$9,0)</f>
        <v>0</v>
      </c>
      <c r="M14" s="16">
        <f>IFERROR(100*_xlfn.IFNA(VLOOKUP($B14,KviZDarije10!$A$1:$N$1000, 10, 0), 0)/'TOP SCORES'!K$9,0)</f>
        <v>0</v>
      </c>
      <c r="N14" s="16">
        <f>IFERROR(100*_xlfn.IFNA(VLOOKUP($B14,KviZDarije11!$A$1:$N$1000, 10, 0), 0)/'TOP SCORES'!L$9,0)</f>
        <v>0</v>
      </c>
    </row>
    <row r="15" spans="1:15">
      <c r="A15" s="19">
        <f ca="1">RANK(C15,C$2:C$998)</f>
        <v>14</v>
      </c>
      <c r="B15" s="10" t="s">
        <v>25</v>
      </c>
      <c r="C15" s="17" cm="1">
        <f t="array" aca="1" ref="C15" ca="1">SUM(LARGE(D15:N15,ROW(INDIRECT("1:2"))))</f>
        <v>177.5</v>
      </c>
      <c r="D15" s="16">
        <f>IFERROR(100*_xlfn.IFNA(VLOOKUP($B15,KviZDarije1!$A$1:$N$1000, 10, 0), 0)/'TOP SCORES'!B$9,0)</f>
        <v>80</v>
      </c>
      <c r="E15" s="16">
        <f>IFERROR(100*_xlfn.IFNA(VLOOKUP($B15,KviZDarije2!$A$1:$N$1000, 10, 0), 0)/'TOP SCORES'!C$9,0)</f>
        <v>87.5</v>
      </c>
      <c r="F15" s="16">
        <f>IFERROR(100*_xlfn.IFNA(VLOOKUP($B15,KviZDarije3!$A$1:$N$1000, 10, 0), 0)/'TOP SCORES'!D$9,0)</f>
        <v>90</v>
      </c>
      <c r="G15" s="16">
        <f>IFERROR(100*_xlfn.IFNA(VLOOKUP($B15,KviZDarije4!$A$1:$N$1000, 10, 0), 0)/'TOP SCORES'!E$9,0)</f>
        <v>0</v>
      </c>
      <c r="H15" s="16">
        <f>IFERROR(100*_xlfn.IFNA(VLOOKUP($B15,KviZDarije5!$A$1:$N$1000, 10, 0), 0)/'TOP SCORES'!F$9,0)</f>
        <v>0</v>
      </c>
      <c r="I15" s="16">
        <f>IFERROR(100*_xlfn.IFNA(VLOOKUP($B15,KviZDarije6!$A$1:$N$1000, 10, 0), 0)/'TOP SCORES'!G$9,0)</f>
        <v>0</v>
      </c>
      <c r="J15" s="16">
        <f>IFERROR(100*_xlfn.IFNA(VLOOKUP($B15,KviZDarije7!$A$1:$N$1000, 10, 0), 0)/'TOP SCORES'!H$9,0)</f>
        <v>0</v>
      </c>
      <c r="K15" s="16">
        <f>IFERROR(100*_xlfn.IFNA(VLOOKUP($B15,KviZDarije8!$A$1:$N$1000, 10, 0), 0)/'TOP SCORES'!I$9,0)</f>
        <v>0</v>
      </c>
      <c r="L15" s="16">
        <f>IFERROR(100*_xlfn.IFNA(VLOOKUP($B15,KviZDarije9!$A$1:$N$1000, 10, 0), 0)/'TOP SCORES'!J$9,0)</f>
        <v>0</v>
      </c>
      <c r="M15" s="16">
        <f>IFERROR(100*_xlfn.IFNA(VLOOKUP($B15,KviZDarije10!$A$1:$N$1000, 10, 0), 0)/'TOP SCORES'!K$9,0)</f>
        <v>0</v>
      </c>
      <c r="N15" s="16">
        <f>IFERROR(100*_xlfn.IFNA(VLOOKUP($B15,KviZDarije11!$A$1:$N$1000, 10, 0), 0)/'TOP SCORES'!L$9,0)</f>
        <v>0</v>
      </c>
    </row>
    <row r="16" spans="1:15">
      <c r="A16" s="19">
        <f ca="1">RANK(C16,C$2:C$998)</f>
        <v>14</v>
      </c>
      <c r="B16" s="45" t="s">
        <v>65</v>
      </c>
      <c r="C16" s="17" cm="1">
        <f t="array" aca="1" ref="C16" ca="1">SUM(LARGE(D16:N16,ROW(INDIRECT("1:2"))))</f>
        <v>177.5</v>
      </c>
      <c r="D16" s="16">
        <f>IFERROR(100*_xlfn.IFNA(VLOOKUP($B16,KviZDarije1!$A$1:$N$1000, 10, 0), 0)/'TOP SCORES'!B$9,0)</f>
        <v>80</v>
      </c>
      <c r="E16" s="16">
        <f>IFERROR(100*_xlfn.IFNA(VLOOKUP($B16,KviZDarije2!$A$1:$N$1000, 10, 0), 0)/'TOP SCORES'!C$9,0)</f>
        <v>87.5</v>
      </c>
      <c r="F16" s="16">
        <f>IFERROR(100*_xlfn.IFNA(VLOOKUP($B16,KviZDarije3!$A$1:$N$1000, 10, 0), 0)/'TOP SCORES'!D$9,0)</f>
        <v>90</v>
      </c>
      <c r="G16" s="16">
        <f>IFERROR(100*_xlfn.IFNA(VLOOKUP($B16,KviZDarije4!$A$1:$N$1000, 10, 0), 0)/'TOP SCORES'!E$9,0)</f>
        <v>0</v>
      </c>
      <c r="H16" s="16">
        <f>IFERROR(100*_xlfn.IFNA(VLOOKUP($B16,KviZDarije5!$A$1:$N$1000, 10, 0), 0)/'TOP SCORES'!F$9,0)</f>
        <v>0</v>
      </c>
      <c r="I16" s="16">
        <f>IFERROR(100*_xlfn.IFNA(VLOOKUP($B16,KviZDarije6!$A$1:$N$1000, 10, 0), 0)/'TOP SCORES'!G$9,0)</f>
        <v>0</v>
      </c>
      <c r="J16" s="16">
        <f>IFERROR(100*_xlfn.IFNA(VLOOKUP($B16,KviZDarije7!$A$1:$N$1000, 10, 0), 0)/'TOP SCORES'!H$9,0)</f>
        <v>0</v>
      </c>
      <c r="K16" s="16">
        <f>IFERROR(100*_xlfn.IFNA(VLOOKUP($B16,KviZDarije8!$A$1:$N$1000, 10, 0), 0)/'TOP SCORES'!I$9,0)</f>
        <v>0</v>
      </c>
      <c r="L16" s="16">
        <f>IFERROR(100*_xlfn.IFNA(VLOOKUP($B16,KviZDarije9!$A$1:$N$1000, 10, 0), 0)/'TOP SCORES'!J$9,0)</f>
        <v>0</v>
      </c>
      <c r="M16" s="16">
        <f>IFERROR(100*_xlfn.IFNA(VLOOKUP($B16,KviZDarije10!$A$1:$N$1000, 10, 0), 0)/'TOP SCORES'!K$9,0)</f>
        <v>0</v>
      </c>
      <c r="N16" s="16">
        <f>IFERROR(100*_xlfn.IFNA(VLOOKUP($B16,KviZDarije11!$A$1:$N$1000, 10, 0), 0)/'TOP SCORES'!L$9,0)</f>
        <v>0</v>
      </c>
    </row>
    <row r="17" spans="1:14">
      <c r="A17" s="19">
        <f ca="1">RANK(C17,C$2:C$998)</f>
        <v>14</v>
      </c>
      <c r="B17" s="14" t="s">
        <v>60</v>
      </c>
      <c r="C17" s="17" cm="1">
        <f t="array" aca="1" ref="C17" ca="1">SUM(LARGE(D17:N17,ROW(INDIRECT("1:2"))))</f>
        <v>177.5</v>
      </c>
      <c r="D17" s="16">
        <f>IFERROR(100*_xlfn.IFNA(VLOOKUP($B17,KviZDarije1!$A$1:$N$1000, 10, 0), 0)/'TOP SCORES'!B$9,0)</f>
        <v>70</v>
      </c>
      <c r="E17" s="16">
        <f>IFERROR(100*_xlfn.IFNA(VLOOKUP($B17,KviZDarije2!$A$1:$N$1000, 10, 0), 0)/'TOP SCORES'!C$9,0)</f>
        <v>87.5</v>
      </c>
      <c r="F17" s="16">
        <f>IFERROR(100*_xlfn.IFNA(VLOOKUP($B17,KviZDarije3!$A$1:$N$1000, 10, 0), 0)/'TOP SCORES'!D$9,0)</f>
        <v>90</v>
      </c>
      <c r="G17" s="16">
        <f>IFERROR(100*_xlfn.IFNA(VLOOKUP($B17,KviZDarije4!$A$1:$N$1000, 10, 0), 0)/'TOP SCORES'!E$9,0)</f>
        <v>0</v>
      </c>
      <c r="H17" s="16">
        <f>IFERROR(100*_xlfn.IFNA(VLOOKUP($B17,KviZDarije5!$A$1:$N$1000, 10, 0), 0)/'TOP SCORES'!F$9,0)</f>
        <v>0</v>
      </c>
      <c r="I17" s="16">
        <f>IFERROR(100*_xlfn.IFNA(VLOOKUP($B17,KviZDarije6!$A$1:$N$1000, 10, 0), 0)/'TOP SCORES'!G$9,0)</f>
        <v>0</v>
      </c>
      <c r="J17" s="16">
        <f>IFERROR(100*_xlfn.IFNA(VLOOKUP($B17,KviZDarije7!$A$1:$N$1000, 10, 0), 0)/'TOP SCORES'!H$9,0)</f>
        <v>0</v>
      </c>
      <c r="K17" s="16">
        <f>IFERROR(100*_xlfn.IFNA(VLOOKUP($B17,KviZDarije8!$A$1:$N$1000, 10, 0), 0)/'TOP SCORES'!I$9,0)</f>
        <v>0</v>
      </c>
      <c r="L17" s="16">
        <f>IFERROR(100*_xlfn.IFNA(VLOOKUP($B17,KviZDarije9!$A$1:$N$1000, 10, 0), 0)/'TOP SCORES'!J$9,0)</f>
        <v>0</v>
      </c>
      <c r="M17" s="16">
        <f>IFERROR(100*_xlfn.IFNA(VLOOKUP($B17,KviZDarije10!$A$1:$N$1000, 10, 0), 0)/'TOP SCORES'!K$9,0)</f>
        <v>0</v>
      </c>
      <c r="N17" s="16">
        <f>IFERROR(100*_xlfn.IFNA(VLOOKUP($B17,KviZDarije11!$A$1:$N$1000, 10, 0), 0)/'TOP SCORES'!L$9,0)</f>
        <v>0</v>
      </c>
    </row>
    <row r="18" spans="1:14">
      <c r="A18" s="19">
        <f ca="1">RANK(C18,C$2:C$998)</f>
        <v>14</v>
      </c>
      <c r="B18" s="10" t="s">
        <v>187</v>
      </c>
      <c r="C18" s="17" cm="1">
        <f t="array" aca="1" ref="C18" ca="1">SUM(LARGE(D18:N18,ROW(INDIRECT("1:2"))))</f>
        <v>177.5</v>
      </c>
      <c r="D18" s="16">
        <f>IFERROR(100*_xlfn.IFNA(VLOOKUP($B18,KviZDarije1!$A$1:$N$1000, 10, 0), 0)/'TOP SCORES'!B$9,0)</f>
        <v>90</v>
      </c>
      <c r="E18" s="16">
        <f>IFERROR(100*_xlfn.IFNA(VLOOKUP($B18,KviZDarije2!$A$1:$N$1000, 10, 0), 0)/'TOP SCORES'!C$9,0)</f>
        <v>87.5</v>
      </c>
      <c r="F18" s="16">
        <f>IFERROR(100*_xlfn.IFNA(VLOOKUP($B18,KviZDarije3!$A$1:$N$1000, 10, 0), 0)/'TOP SCORES'!D$9,0)</f>
        <v>70</v>
      </c>
      <c r="G18" s="16">
        <f>IFERROR(100*_xlfn.IFNA(VLOOKUP($B18,KviZDarije4!$A$1:$N$1000, 10, 0), 0)/'TOP SCORES'!E$9,0)</f>
        <v>0</v>
      </c>
      <c r="H18" s="16">
        <f>IFERROR(100*_xlfn.IFNA(VLOOKUP($B18,KviZDarije5!$A$1:$N$1000, 10, 0), 0)/'TOP SCORES'!F$9,0)</f>
        <v>0</v>
      </c>
      <c r="I18" s="16">
        <f>IFERROR(100*_xlfn.IFNA(VLOOKUP($B18,KviZDarije6!$A$1:$N$1000, 10, 0), 0)/'TOP SCORES'!G$9,0)</f>
        <v>0</v>
      </c>
      <c r="J18" s="16">
        <f>IFERROR(100*_xlfn.IFNA(VLOOKUP($B18,KviZDarije7!$A$1:$N$1000, 10, 0), 0)/'TOP SCORES'!H$9,0)</f>
        <v>0</v>
      </c>
      <c r="K18" s="16">
        <f>IFERROR(100*_xlfn.IFNA(VLOOKUP($B18,KviZDarije8!$A$1:$N$1000, 10, 0), 0)/'TOP SCORES'!I$9,0)</f>
        <v>0</v>
      </c>
      <c r="L18" s="16">
        <f>IFERROR(100*_xlfn.IFNA(VLOOKUP($B18,KviZDarije9!$A$1:$N$1000, 10, 0), 0)/'TOP SCORES'!J$9,0)</f>
        <v>0</v>
      </c>
      <c r="M18" s="16">
        <f>IFERROR(100*_xlfn.IFNA(VLOOKUP($B18,KviZDarije10!$A$1:$N$1000, 10, 0), 0)/'TOP SCORES'!K$9,0)</f>
        <v>0</v>
      </c>
      <c r="N18" s="16">
        <f>IFERROR(100*_xlfn.IFNA(VLOOKUP($B18,KviZDarije11!$A$1:$N$1000, 10, 0), 0)/'TOP SCORES'!L$9,0)</f>
        <v>0</v>
      </c>
    </row>
    <row r="19" spans="1:14">
      <c r="A19" s="19">
        <f ca="1">RANK(C19,C$2:C$998)</f>
        <v>14</v>
      </c>
      <c r="B19" s="45" t="s">
        <v>9</v>
      </c>
      <c r="C19" s="17" cm="1">
        <f t="array" aca="1" ref="C19" ca="1">SUM(LARGE(D19:N19,ROW(INDIRECT("1:2"))))</f>
        <v>177.5</v>
      </c>
      <c r="D19" s="16">
        <f>IFERROR(100*_xlfn.IFNA(VLOOKUP($B19,KviZDarije1!$A$1:$N$1000, 10, 0), 0)/'TOP SCORES'!B$9,0)</f>
        <v>60</v>
      </c>
      <c r="E19" s="16">
        <f>IFERROR(100*_xlfn.IFNA(VLOOKUP($B19,KviZDarije2!$A$1:$N$1000, 10, 0), 0)/'TOP SCORES'!C$9,0)</f>
        <v>87.5</v>
      </c>
      <c r="F19" s="16">
        <f>IFERROR(100*_xlfn.IFNA(VLOOKUP($B19,KviZDarije3!$A$1:$N$1000, 10, 0), 0)/'TOP SCORES'!D$9,0)</f>
        <v>90</v>
      </c>
      <c r="G19" s="16">
        <f>IFERROR(100*_xlfn.IFNA(VLOOKUP($B19,KviZDarije4!$A$1:$N$1000, 10, 0), 0)/'TOP SCORES'!E$9,0)</f>
        <v>0</v>
      </c>
      <c r="H19" s="16">
        <f>IFERROR(100*_xlfn.IFNA(VLOOKUP($B19,KviZDarije5!$A$1:$N$1000, 10, 0), 0)/'TOP SCORES'!F$9,0)</f>
        <v>0</v>
      </c>
      <c r="I19" s="16">
        <f>IFERROR(100*_xlfn.IFNA(VLOOKUP($B19,KviZDarije6!$A$1:$N$1000, 10, 0), 0)/'TOP SCORES'!G$9,0)</f>
        <v>0</v>
      </c>
      <c r="J19" s="16">
        <f>IFERROR(100*_xlfn.IFNA(VLOOKUP($B19,KviZDarije7!$A$1:$N$1000, 10, 0), 0)/'TOP SCORES'!H$9,0)</f>
        <v>0</v>
      </c>
      <c r="K19" s="16">
        <f>IFERROR(100*_xlfn.IFNA(VLOOKUP($B19,KviZDarije8!$A$1:$N$1000, 10, 0), 0)/'TOP SCORES'!I$9,0)</f>
        <v>0</v>
      </c>
      <c r="L19" s="16">
        <f>IFERROR(100*_xlfn.IFNA(VLOOKUP($B19,KviZDarije9!$A$1:$N$1000, 10, 0), 0)/'TOP SCORES'!J$9,0)</f>
        <v>0</v>
      </c>
      <c r="M19" s="16">
        <f>IFERROR(100*_xlfn.IFNA(VLOOKUP($B19,KviZDarije10!$A$1:$N$1000, 10, 0), 0)/'TOP SCORES'!K$9,0)</f>
        <v>0</v>
      </c>
      <c r="N19" s="16">
        <f>IFERROR(100*_xlfn.IFNA(VLOOKUP($B19,KviZDarije11!$A$1:$N$1000, 10, 0), 0)/'TOP SCORES'!L$9,0)</f>
        <v>0</v>
      </c>
    </row>
    <row r="20" spans="1:14">
      <c r="A20" s="19">
        <f ca="1">RANK(C20,C$2:C$998)</f>
        <v>14</v>
      </c>
      <c r="B20" s="14" t="s">
        <v>82</v>
      </c>
      <c r="C20" s="17" cm="1">
        <f t="array" aca="1" ref="C20" ca="1">SUM(LARGE(D20:N20,ROW(INDIRECT("1:2"))))</f>
        <v>177.5</v>
      </c>
      <c r="D20" s="16">
        <f>IFERROR(100*_xlfn.IFNA(VLOOKUP($B20,KviZDarije1!$A$1:$N$1000, 10, 0), 0)/'TOP SCORES'!B$9,0)</f>
        <v>50</v>
      </c>
      <c r="E20" s="16">
        <f>IFERROR(100*_xlfn.IFNA(VLOOKUP($B20,KviZDarije2!$A$1:$N$1000, 10, 0), 0)/'TOP SCORES'!C$9,0)</f>
        <v>87.5</v>
      </c>
      <c r="F20" s="16">
        <f>IFERROR(100*_xlfn.IFNA(VLOOKUP($B20,KviZDarije3!$A$1:$N$1000, 10, 0), 0)/'TOP SCORES'!D$9,0)</f>
        <v>90</v>
      </c>
      <c r="G20" s="16">
        <f>IFERROR(100*_xlfn.IFNA(VLOOKUP($B20,KviZDarije4!$A$1:$N$1000, 10, 0), 0)/'TOP SCORES'!E$9,0)</f>
        <v>0</v>
      </c>
      <c r="H20" s="16">
        <f>IFERROR(100*_xlfn.IFNA(VLOOKUP($B20,KviZDarije5!$A$1:$N$1000, 10, 0), 0)/'TOP SCORES'!F$9,0)</f>
        <v>0</v>
      </c>
      <c r="I20" s="16">
        <f>IFERROR(100*_xlfn.IFNA(VLOOKUP($B20,KviZDarije6!$A$1:$N$1000, 10, 0), 0)/'TOP SCORES'!G$9,0)</f>
        <v>0</v>
      </c>
      <c r="J20" s="16">
        <f>IFERROR(100*_xlfn.IFNA(VLOOKUP($B20,KviZDarije7!$A$1:$N$1000, 10, 0), 0)/'TOP SCORES'!H$9,0)</f>
        <v>0</v>
      </c>
      <c r="K20" s="16">
        <f>IFERROR(100*_xlfn.IFNA(VLOOKUP($B20,KviZDarije8!$A$1:$N$1000, 10, 0), 0)/'TOP SCORES'!I$9,0)</f>
        <v>0</v>
      </c>
      <c r="L20" s="16">
        <f>IFERROR(100*_xlfn.IFNA(VLOOKUP($B20,KviZDarije9!$A$1:$N$1000, 10, 0), 0)/'TOP SCORES'!J$9,0)</f>
        <v>0</v>
      </c>
      <c r="M20" s="16">
        <f>IFERROR(100*_xlfn.IFNA(VLOOKUP($B20,KviZDarije10!$A$1:$N$1000, 10, 0), 0)/'TOP SCORES'!K$9,0)</f>
        <v>0</v>
      </c>
      <c r="N20" s="16">
        <f>IFERROR(100*_xlfn.IFNA(VLOOKUP($B20,KviZDarije11!$A$1:$N$1000, 10, 0), 0)/'TOP SCORES'!L$9,0)</f>
        <v>0</v>
      </c>
    </row>
    <row r="21" spans="1:14">
      <c r="A21" s="19">
        <f ca="1">RANK(C21,C$2:C$998)</f>
        <v>14</v>
      </c>
      <c r="B21" s="6" t="s">
        <v>39</v>
      </c>
      <c r="C21" s="17" cm="1">
        <f t="array" aca="1" ref="C21" ca="1">SUM(LARGE(D21:N21,ROW(INDIRECT("1:2"))))</f>
        <v>177.5</v>
      </c>
      <c r="D21" s="16">
        <f>IFERROR(100*_xlfn.IFNA(VLOOKUP($B21,KviZDarije1!$A$1:$N$1000, 10, 0), 0)/'TOP SCORES'!B$9,0)</f>
        <v>50</v>
      </c>
      <c r="E21" s="16">
        <f>IFERROR(100*_xlfn.IFNA(VLOOKUP($B21,KviZDarije2!$A$1:$N$1000, 10, 0), 0)/'TOP SCORES'!C$9,0)</f>
        <v>87.5</v>
      </c>
      <c r="F21" s="16">
        <f>IFERROR(100*_xlfn.IFNA(VLOOKUP($B21,KviZDarije3!$A$1:$N$1000, 10, 0), 0)/'TOP SCORES'!D$9,0)</f>
        <v>90</v>
      </c>
      <c r="G21" s="16">
        <f>IFERROR(100*_xlfn.IFNA(VLOOKUP($B21,KviZDarije4!$A$1:$N$1000, 10, 0), 0)/'TOP SCORES'!E$9,0)</f>
        <v>0</v>
      </c>
      <c r="H21" s="16">
        <f>IFERROR(100*_xlfn.IFNA(VLOOKUP($B21,KviZDarije5!$A$1:$N$1000, 10, 0), 0)/'TOP SCORES'!F$9,0)</f>
        <v>0</v>
      </c>
      <c r="I21" s="16">
        <f>IFERROR(100*_xlfn.IFNA(VLOOKUP($B21,KviZDarije6!$A$1:$N$1000, 10, 0), 0)/'TOP SCORES'!G$9,0)</f>
        <v>0</v>
      </c>
      <c r="J21" s="16">
        <f>IFERROR(100*_xlfn.IFNA(VLOOKUP($B21,KviZDarije7!$A$1:$N$1000, 10, 0), 0)/'TOP SCORES'!H$9,0)</f>
        <v>0</v>
      </c>
      <c r="K21" s="16">
        <f>IFERROR(100*_xlfn.IFNA(VLOOKUP($B21,KviZDarije8!$A$1:$N$1000, 10, 0), 0)/'TOP SCORES'!I$9,0)</f>
        <v>0</v>
      </c>
      <c r="L21" s="16">
        <f>IFERROR(100*_xlfn.IFNA(VLOOKUP($B21,KviZDarije9!$A$1:$N$1000, 10, 0), 0)/'TOP SCORES'!J$9,0)</f>
        <v>0</v>
      </c>
      <c r="M21" s="16">
        <f>IFERROR(100*_xlfn.IFNA(VLOOKUP($B21,KviZDarije10!$A$1:$N$1000, 10, 0), 0)/'TOP SCORES'!K$9,0)</f>
        <v>0</v>
      </c>
      <c r="N21" s="16">
        <f>IFERROR(100*_xlfn.IFNA(VLOOKUP($B21,KviZDarije11!$A$1:$N$1000, 10, 0), 0)/'TOP SCORES'!L$9,0)</f>
        <v>0</v>
      </c>
    </row>
    <row r="22" spans="1:14">
      <c r="A22" s="19">
        <f ca="1">RANK(C22,C$2:C$998)</f>
        <v>21</v>
      </c>
      <c r="B22" s="10" t="s">
        <v>91</v>
      </c>
      <c r="C22" s="17" cm="1">
        <f t="array" aca="1" ref="C22" ca="1">SUM(LARGE(D22:N22,ROW(INDIRECT("1:2"))))</f>
        <v>175</v>
      </c>
      <c r="D22" s="16">
        <f>IFERROR(100*_xlfn.IFNA(VLOOKUP($B22,KviZDarije1!$A$1:$N$1000, 10, 0), 0)/'TOP SCORES'!B$9,0)</f>
        <v>70</v>
      </c>
      <c r="E22" s="16">
        <f>IFERROR(100*_xlfn.IFNA(VLOOKUP($B22,KviZDarije2!$A$1:$N$1000, 10, 0), 0)/'TOP SCORES'!C$9,0)</f>
        <v>75</v>
      </c>
      <c r="F22" s="16">
        <f>IFERROR(100*_xlfn.IFNA(VLOOKUP($B22,KviZDarije3!$A$1:$N$1000, 10, 0), 0)/'TOP SCORES'!D$9,0)</f>
        <v>100</v>
      </c>
      <c r="G22" s="16">
        <f>IFERROR(100*_xlfn.IFNA(VLOOKUP($B22,KviZDarije4!$A$1:$N$1000, 10, 0), 0)/'TOP SCORES'!E$9,0)</f>
        <v>0</v>
      </c>
      <c r="H22" s="16">
        <f>IFERROR(100*_xlfn.IFNA(VLOOKUP($B22,KviZDarije5!$A$1:$N$1000, 10, 0), 0)/'TOP SCORES'!F$9,0)</f>
        <v>0</v>
      </c>
      <c r="I22" s="16">
        <f>IFERROR(100*_xlfn.IFNA(VLOOKUP($B22,KviZDarije6!$A$1:$N$1000, 10, 0), 0)/'TOP SCORES'!G$9,0)</f>
        <v>0</v>
      </c>
      <c r="J22" s="16">
        <f>IFERROR(100*_xlfn.IFNA(VLOOKUP($B22,KviZDarije7!$A$1:$N$1000, 10, 0), 0)/'TOP SCORES'!H$9,0)</f>
        <v>0</v>
      </c>
      <c r="K22" s="16">
        <f>IFERROR(100*_xlfn.IFNA(VLOOKUP($B22,KviZDarije8!$A$1:$N$1000, 10, 0), 0)/'TOP SCORES'!I$9,0)</f>
        <v>0</v>
      </c>
      <c r="L22" s="16">
        <f>IFERROR(100*_xlfn.IFNA(VLOOKUP($B22,KviZDarije9!$A$1:$N$1000, 10, 0), 0)/'TOP SCORES'!J$9,0)</f>
        <v>0</v>
      </c>
      <c r="M22" s="16">
        <f>IFERROR(100*_xlfn.IFNA(VLOOKUP($B22,KviZDarije10!$A$1:$N$1000, 10, 0), 0)/'TOP SCORES'!K$9,0)</f>
        <v>0</v>
      </c>
      <c r="N22" s="16">
        <f>IFERROR(100*_xlfn.IFNA(VLOOKUP($B22,KviZDarije11!$A$1:$N$1000, 10, 0), 0)/'TOP SCORES'!L$9,0)</f>
        <v>0</v>
      </c>
    </row>
    <row r="23" spans="1:14">
      <c r="A23" s="19">
        <f ca="1">RANK(C23,C$2:C$998)</f>
        <v>22</v>
      </c>
      <c r="B23" s="10" t="s">
        <v>59</v>
      </c>
      <c r="C23" s="17" cm="1">
        <f t="array" aca="1" ref="C23" ca="1">SUM(LARGE(D23:N23,ROW(INDIRECT("1:2"))))</f>
        <v>170</v>
      </c>
      <c r="D23" s="16">
        <f>IFERROR(100*_xlfn.IFNA(VLOOKUP($B23,KviZDarije1!$A$1:$N$1000, 10, 0), 0)/'TOP SCORES'!B$9,0)</f>
        <v>70</v>
      </c>
      <c r="E23" s="16">
        <f>IFERROR(100*_xlfn.IFNA(VLOOKUP($B23,KviZDarije2!$A$1:$N$1000, 10, 0), 0)/'TOP SCORES'!C$9,0)</f>
        <v>100</v>
      </c>
      <c r="F23" s="16">
        <f>IFERROR(100*_xlfn.IFNA(VLOOKUP($B23,KviZDarije3!$A$1:$N$1000, 10, 0), 0)/'TOP SCORES'!D$9,0)</f>
        <v>70</v>
      </c>
      <c r="G23" s="16">
        <f>IFERROR(100*_xlfn.IFNA(VLOOKUP($B23,KviZDarije4!$A$1:$N$1000, 10, 0), 0)/'TOP SCORES'!E$9,0)</f>
        <v>0</v>
      </c>
      <c r="H23" s="16">
        <f>IFERROR(100*_xlfn.IFNA(VLOOKUP($B23,KviZDarije5!$A$1:$N$1000, 10, 0), 0)/'TOP SCORES'!F$9,0)</f>
        <v>0</v>
      </c>
      <c r="I23" s="16">
        <f>IFERROR(100*_xlfn.IFNA(VLOOKUP($B23,KviZDarije6!$A$1:$N$1000, 10, 0), 0)/'TOP SCORES'!G$9,0)</f>
        <v>0</v>
      </c>
      <c r="J23" s="16">
        <f>IFERROR(100*_xlfn.IFNA(VLOOKUP($B23,KviZDarije7!$A$1:$N$1000, 10, 0), 0)/'TOP SCORES'!H$9,0)</f>
        <v>0</v>
      </c>
      <c r="K23" s="16">
        <f>IFERROR(100*_xlfn.IFNA(VLOOKUP($B23,KviZDarije8!$A$1:$N$1000, 10, 0), 0)/'TOP SCORES'!I$9,0)</f>
        <v>0</v>
      </c>
      <c r="L23" s="16">
        <f>IFERROR(100*_xlfn.IFNA(VLOOKUP($B23,KviZDarije9!$A$1:$N$1000, 10, 0), 0)/'TOP SCORES'!J$9,0)</f>
        <v>0</v>
      </c>
      <c r="M23" s="16">
        <f>IFERROR(100*_xlfn.IFNA(VLOOKUP($B23,KviZDarije10!$A$1:$N$1000, 10, 0), 0)/'TOP SCORES'!K$9,0)</f>
        <v>0</v>
      </c>
      <c r="N23" s="16">
        <f>IFERROR(100*_xlfn.IFNA(VLOOKUP($B23,KviZDarije11!$A$1:$N$1000, 10, 0), 0)/'TOP SCORES'!L$9,0)</f>
        <v>0</v>
      </c>
    </row>
    <row r="24" spans="1:14">
      <c r="A24" s="19">
        <f ca="1">RANK(C24,C$2:C$998)</f>
        <v>23</v>
      </c>
      <c r="B24" s="14" t="s">
        <v>17</v>
      </c>
      <c r="C24" s="17" cm="1">
        <f t="array" aca="1" ref="C24" ca="1">SUM(LARGE(D24:N24,ROW(INDIRECT("1:2"))))</f>
        <v>167.5</v>
      </c>
      <c r="D24" s="16">
        <f>IFERROR(100*_xlfn.IFNA(VLOOKUP($B24,KviZDarije1!$A$1:$N$1000, 10, 0), 0)/'TOP SCORES'!B$9,0)</f>
        <v>80</v>
      </c>
      <c r="E24" s="16">
        <f>IFERROR(100*_xlfn.IFNA(VLOOKUP($B24,KviZDarije2!$A$1:$N$1000, 10, 0), 0)/'TOP SCORES'!C$9,0)</f>
        <v>87.5</v>
      </c>
      <c r="F24" s="16">
        <f>IFERROR(100*_xlfn.IFNA(VLOOKUP($B24,KviZDarije3!$A$1:$N$1000, 10, 0), 0)/'TOP SCORES'!D$9,0)</f>
        <v>80</v>
      </c>
      <c r="G24" s="16">
        <f>IFERROR(100*_xlfn.IFNA(VLOOKUP($B24,KviZDarije4!$A$1:$N$1000, 10, 0), 0)/'TOP SCORES'!E$9,0)</f>
        <v>0</v>
      </c>
      <c r="H24" s="16">
        <f>IFERROR(100*_xlfn.IFNA(VLOOKUP($B24,KviZDarije5!$A$1:$N$1000, 10, 0), 0)/'TOP SCORES'!F$9,0)</f>
        <v>0</v>
      </c>
      <c r="I24" s="16">
        <f>IFERROR(100*_xlfn.IFNA(VLOOKUP($B24,KviZDarije6!$A$1:$N$1000, 10, 0), 0)/'TOP SCORES'!G$9,0)</f>
        <v>0</v>
      </c>
      <c r="J24" s="16">
        <f>IFERROR(100*_xlfn.IFNA(VLOOKUP($B24,KviZDarije7!$A$1:$N$1000, 10, 0), 0)/'TOP SCORES'!H$9,0)</f>
        <v>0</v>
      </c>
      <c r="K24" s="16">
        <f>IFERROR(100*_xlfn.IFNA(VLOOKUP($B24,KviZDarije8!$A$1:$N$1000, 10, 0), 0)/'TOP SCORES'!I$9,0)</f>
        <v>0</v>
      </c>
      <c r="L24" s="16">
        <f>IFERROR(100*_xlfn.IFNA(VLOOKUP($B24,KviZDarije9!$A$1:$N$1000, 10, 0), 0)/'TOP SCORES'!J$9,0)</f>
        <v>0</v>
      </c>
      <c r="M24" s="16">
        <f>IFERROR(100*_xlfn.IFNA(VLOOKUP($B24,KviZDarije10!$A$1:$N$1000, 10, 0), 0)/'TOP SCORES'!K$9,0)</f>
        <v>0</v>
      </c>
      <c r="N24" s="16">
        <f>IFERROR(100*_xlfn.IFNA(VLOOKUP($B24,KviZDarije11!$A$1:$N$1000, 10, 0), 0)/'TOP SCORES'!L$9,0)</f>
        <v>0</v>
      </c>
    </row>
    <row r="25" spans="1:14">
      <c r="A25" s="19">
        <f ca="1">RANK(C25,C$2:C$998)</f>
        <v>23</v>
      </c>
      <c r="B25" s="6" t="s">
        <v>101</v>
      </c>
      <c r="C25" s="17" cm="1">
        <f t="array" aca="1" ref="C25" ca="1">SUM(LARGE(D25:N25,ROW(INDIRECT("1:2"))))</f>
        <v>167.5</v>
      </c>
      <c r="D25" s="16">
        <f>IFERROR(100*_xlfn.IFNA(VLOOKUP($B25,KviZDarije1!$A$1:$N$1000, 10, 0), 0)/'TOP SCORES'!B$9,0)</f>
        <v>80</v>
      </c>
      <c r="E25" s="16">
        <f>IFERROR(100*_xlfn.IFNA(VLOOKUP($B25,KviZDarije2!$A$1:$N$1000, 10, 0), 0)/'TOP SCORES'!C$9,0)</f>
        <v>87.5</v>
      </c>
      <c r="F25" s="16">
        <f>IFERROR(100*_xlfn.IFNA(VLOOKUP($B25,KviZDarije3!$A$1:$N$1000, 10, 0), 0)/'TOP SCORES'!D$9,0)</f>
        <v>80</v>
      </c>
      <c r="G25" s="16">
        <f>IFERROR(100*_xlfn.IFNA(VLOOKUP($B25,KviZDarije4!$A$1:$N$1000, 10, 0), 0)/'TOP SCORES'!E$9,0)</f>
        <v>0</v>
      </c>
      <c r="H25" s="16">
        <f>IFERROR(100*_xlfn.IFNA(VLOOKUP($B25,KviZDarije5!$A$1:$N$1000, 10, 0), 0)/'TOP SCORES'!F$9,0)</f>
        <v>0</v>
      </c>
      <c r="I25" s="16">
        <f>IFERROR(100*_xlfn.IFNA(VLOOKUP($B25,KviZDarije6!$A$1:$N$1000, 10, 0), 0)/'TOP SCORES'!G$9,0)</f>
        <v>0</v>
      </c>
      <c r="J25" s="16">
        <f>IFERROR(100*_xlfn.IFNA(VLOOKUP($B25,KviZDarije7!$A$1:$N$1000, 10, 0), 0)/'TOP SCORES'!H$9,0)</f>
        <v>0</v>
      </c>
      <c r="K25" s="16">
        <f>IFERROR(100*_xlfn.IFNA(VLOOKUP($B25,KviZDarije8!$A$1:$N$1000, 10, 0), 0)/'TOP SCORES'!I$9,0)</f>
        <v>0</v>
      </c>
      <c r="L25" s="16">
        <f>IFERROR(100*_xlfn.IFNA(VLOOKUP($B25,KviZDarije9!$A$1:$N$1000, 10, 0), 0)/'TOP SCORES'!J$9,0)</f>
        <v>0</v>
      </c>
      <c r="M25" s="16">
        <f>IFERROR(100*_xlfn.IFNA(VLOOKUP($B25,KviZDarije10!$A$1:$N$1000, 10, 0), 0)/'TOP SCORES'!K$9,0)</f>
        <v>0</v>
      </c>
      <c r="N25" s="16">
        <f>IFERROR(100*_xlfn.IFNA(VLOOKUP($B25,KviZDarije11!$A$1:$N$1000, 10, 0), 0)/'TOP SCORES'!L$9,0)</f>
        <v>0</v>
      </c>
    </row>
    <row r="26" spans="1:14">
      <c r="A26" s="19">
        <f ca="1">RANK(C26,C$2:C$998)</f>
        <v>23</v>
      </c>
      <c r="B26" s="14" t="s">
        <v>27</v>
      </c>
      <c r="C26" s="17" cm="1">
        <f t="array" aca="1" ref="C26" ca="1">SUM(LARGE(D26:N26,ROW(INDIRECT("1:2"))))</f>
        <v>167.5</v>
      </c>
      <c r="D26" s="16">
        <f>IFERROR(100*_xlfn.IFNA(VLOOKUP($B26,KviZDarije1!$A$1:$N$1000, 10, 0), 0)/'TOP SCORES'!B$9,0)</f>
        <v>70</v>
      </c>
      <c r="E26" s="16">
        <f>IFERROR(100*_xlfn.IFNA(VLOOKUP($B26,KviZDarije2!$A$1:$N$1000, 10, 0), 0)/'TOP SCORES'!C$9,0)</f>
        <v>87.5</v>
      </c>
      <c r="F26" s="16">
        <f>IFERROR(100*_xlfn.IFNA(VLOOKUP($B26,KviZDarije3!$A$1:$N$1000, 10, 0), 0)/'TOP SCORES'!D$9,0)</f>
        <v>80</v>
      </c>
      <c r="G26" s="16">
        <f>IFERROR(100*_xlfn.IFNA(VLOOKUP($B26,KviZDarije4!$A$1:$N$1000, 10, 0), 0)/'TOP SCORES'!E$9,0)</f>
        <v>0</v>
      </c>
      <c r="H26" s="16">
        <f>IFERROR(100*_xlfn.IFNA(VLOOKUP($B26,KviZDarije5!$A$1:$N$1000, 10, 0), 0)/'TOP SCORES'!F$9,0)</f>
        <v>0</v>
      </c>
      <c r="I26" s="16">
        <f>IFERROR(100*_xlfn.IFNA(VLOOKUP($B26,KviZDarije6!$A$1:$N$1000, 10, 0), 0)/'TOP SCORES'!G$9,0)</f>
        <v>0</v>
      </c>
      <c r="J26" s="16">
        <f>IFERROR(100*_xlfn.IFNA(VLOOKUP($B26,KviZDarije7!$A$1:$N$1000, 10, 0), 0)/'TOP SCORES'!H$9,0)</f>
        <v>0</v>
      </c>
      <c r="K26" s="16">
        <f>IFERROR(100*_xlfn.IFNA(VLOOKUP($B26,KviZDarije8!$A$1:$N$1000, 10, 0), 0)/'TOP SCORES'!I$9,0)</f>
        <v>0</v>
      </c>
      <c r="L26" s="16">
        <f>IFERROR(100*_xlfn.IFNA(VLOOKUP($B26,KviZDarije9!$A$1:$N$1000, 10, 0), 0)/'TOP SCORES'!J$9,0)</f>
        <v>0</v>
      </c>
      <c r="M26" s="16">
        <f>IFERROR(100*_xlfn.IFNA(VLOOKUP($B26,KviZDarije10!$A$1:$N$1000, 10, 0), 0)/'TOP SCORES'!K$9,0)</f>
        <v>0</v>
      </c>
      <c r="N26" s="16">
        <f>IFERROR(100*_xlfn.IFNA(VLOOKUP($B26,KviZDarije11!$A$1:$N$1000, 10, 0), 0)/'TOP SCORES'!L$9,0)</f>
        <v>0</v>
      </c>
    </row>
    <row r="27" spans="1:14">
      <c r="A27" s="19">
        <f ca="1">RANK(C27,C$2:C$998)</f>
        <v>23</v>
      </c>
      <c r="B27" s="10" t="s">
        <v>71</v>
      </c>
      <c r="C27" s="17" cm="1">
        <f t="array" aca="1" ref="C27" ca="1">SUM(LARGE(D27:N27,ROW(INDIRECT("1:2"))))</f>
        <v>167.5</v>
      </c>
      <c r="D27" s="16">
        <f>IFERROR(100*_xlfn.IFNA(VLOOKUP($B27,KviZDarije1!$A$1:$N$1000, 10, 0), 0)/'TOP SCORES'!B$9,0)</f>
        <v>70</v>
      </c>
      <c r="E27" s="16">
        <f>IFERROR(100*_xlfn.IFNA(VLOOKUP($B27,KviZDarije2!$A$1:$N$1000, 10, 0), 0)/'TOP SCORES'!C$9,0)</f>
        <v>87.5</v>
      </c>
      <c r="F27" s="16">
        <f>IFERROR(100*_xlfn.IFNA(VLOOKUP($B27,KviZDarije3!$A$1:$N$1000, 10, 0), 0)/'TOP SCORES'!D$9,0)</f>
        <v>80</v>
      </c>
      <c r="G27" s="16">
        <f>IFERROR(100*_xlfn.IFNA(VLOOKUP($B27,KviZDarije4!$A$1:$N$1000, 10, 0), 0)/'TOP SCORES'!E$9,0)</f>
        <v>0</v>
      </c>
      <c r="H27" s="16">
        <f>IFERROR(100*_xlfn.IFNA(VLOOKUP($B27,KviZDarije5!$A$1:$N$1000, 10, 0), 0)/'TOP SCORES'!F$9,0)</f>
        <v>0</v>
      </c>
      <c r="I27" s="16">
        <f>IFERROR(100*_xlfn.IFNA(VLOOKUP($B27,KviZDarije6!$A$1:$N$1000, 10, 0), 0)/'TOP SCORES'!G$9,0)</f>
        <v>0</v>
      </c>
      <c r="J27" s="16">
        <f>IFERROR(100*_xlfn.IFNA(VLOOKUP($B27,KviZDarije7!$A$1:$N$1000, 10, 0), 0)/'TOP SCORES'!H$9,0)</f>
        <v>0</v>
      </c>
      <c r="K27" s="16">
        <f>IFERROR(100*_xlfn.IFNA(VLOOKUP($B27,KviZDarije8!$A$1:$N$1000, 10, 0), 0)/'TOP SCORES'!I$9,0)</f>
        <v>0</v>
      </c>
      <c r="L27" s="16">
        <f>IFERROR(100*_xlfn.IFNA(VLOOKUP($B27,KviZDarije9!$A$1:$N$1000, 10, 0), 0)/'TOP SCORES'!J$9,0)</f>
        <v>0</v>
      </c>
      <c r="M27" s="16">
        <f>IFERROR(100*_xlfn.IFNA(VLOOKUP($B27,KviZDarije10!$A$1:$N$1000, 10, 0), 0)/'TOP SCORES'!K$9,0)</f>
        <v>0</v>
      </c>
      <c r="N27" s="16">
        <f>IFERROR(100*_xlfn.IFNA(VLOOKUP($B27,KviZDarije11!$A$1:$N$1000, 10, 0), 0)/'TOP SCORES'!L$9,0)</f>
        <v>0</v>
      </c>
    </row>
    <row r="28" spans="1:14">
      <c r="A28" s="19">
        <f ca="1">RANK(C28,C$2:C$998)</f>
        <v>23</v>
      </c>
      <c r="B28" s="14" t="s">
        <v>87</v>
      </c>
      <c r="C28" s="17" cm="1">
        <f t="array" aca="1" ref="C28" ca="1">SUM(LARGE(D28:N28,ROW(INDIRECT("1:2"))))</f>
        <v>167.5</v>
      </c>
      <c r="D28" s="16">
        <f>IFERROR(100*_xlfn.IFNA(VLOOKUP($B28,KviZDarije1!$A$1:$N$1000, 10, 0), 0)/'TOP SCORES'!B$9,0)</f>
        <v>80</v>
      </c>
      <c r="E28" s="16">
        <f>IFERROR(100*_xlfn.IFNA(VLOOKUP($B28,KviZDarije2!$A$1:$N$1000, 10, 0), 0)/'TOP SCORES'!C$9,0)</f>
        <v>87.5</v>
      </c>
      <c r="F28" s="16">
        <f>IFERROR(100*_xlfn.IFNA(VLOOKUP($B28,KviZDarije3!$A$1:$N$1000, 10, 0), 0)/'TOP SCORES'!D$9,0)</f>
        <v>70</v>
      </c>
      <c r="G28" s="16">
        <f>IFERROR(100*_xlfn.IFNA(VLOOKUP($B28,KviZDarije4!$A$1:$N$1000, 10, 0), 0)/'TOP SCORES'!E$9,0)</f>
        <v>0</v>
      </c>
      <c r="H28" s="16">
        <f>IFERROR(100*_xlfn.IFNA(VLOOKUP($B28,KviZDarije5!$A$1:$N$1000, 10, 0), 0)/'TOP SCORES'!F$9,0)</f>
        <v>0</v>
      </c>
      <c r="I28" s="16">
        <f>IFERROR(100*_xlfn.IFNA(VLOOKUP($B28,KviZDarije6!$A$1:$N$1000, 10, 0), 0)/'TOP SCORES'!G$9,0)</f>
        <v>0</v>
      </c>
      <c r="J28" s="16">
        <f>IFERROR(100*_xlfn.IFNA(VLOOKUP($B28,KviZDarije7!$A$1:$N$1000, 10, 0), 0)/'TOP SCORES'!H$9,0)</f>
        <v>0</v>
      </c>
      <c r="K28" s="16">
        <f>IFERROR(100*_xlfn.IFNA(VLOOKUP($B28,KviZDarije8!$A$1:$N$1000, 10, 0), 0)/'TOP SCORES'!I$9,0)</f>
        <v>0</v>
      </c>
      <c r="L28" s="16">
        <f>IFERROR(100*_xlfn.IFNA(VLOOKUP($B28,KviZDarije9!$A$1:$N$1000, 10, 0), 0)/'TOP SCORES'!J$9,0)</f>
        <v>0</v>
      </c>
      <c r="M28" s="16">
        <f>IFERROR(100*_xlfn.IFNA(VLOOKUP($B28,KviZDarije10!$A$1:$N$1000, 10, 0), 0)/'TOP SCORES'!K$9,0)</f>
        <v>0</v>
      </c>
      <c r="N28" s="16">
        <f>IFERROR(100*_xlfn.IFNA(VLOOKUP($B28,KviZDarije11!$A$1:$N$1000, 10, 0), 0)/'TOP SCORES'!L$9,0)</f>
        <v>0</v>
      </c>
    </row>
    <row r="29" spans="1:14">
      <c r="A29" s="19">
        <f ca="1">RANK(C29,C$2:C$998)</f>
        <v>23</v>
      </c>
      <c r="B29" s="10" t="s">
        <v>98</v>
      </c>
      <c r="C29" s="17" cm="1">
        <f t="array" aca="1" ref="C29" ca="1">SUM(LARGE(D29:N29,ROW(INDIRECT("1:2"))))</f>
        <v>167.5</v>
      </c>
      <c r="D29" s="16">
        <f>IFERROR(100*_xlfn.IFNA(VLOOKUP($B29,KviZDarije1!$A$1:$N$1000, 10, 0), 0)/'TOP SCORES'!B$9,0)</f>
        <v>80</v>
      </c>
      <c r="E29" s="16">
        <f>IFERROR(100*_xlfn.IFNA(VLOOKUP($B29,KviZDarije2!$A$1:$N$1000, 10, 0), 0)/'TOP SCORES'!C$9,0)</f>
        <v>87.5</v>
      </c>
      <c r="F29" s="16">
        <f>IFERROR(100*_xlfn.IFNA(VLOOKUP($B29,KviZDarije3!$A$1:$N$1000, 10, 0), 0)/'TOP SCORES'!D$9,0)</f>
        <v>40</v>
      </c>
      <c r="G29" s="16">
        <f>IFERROR(100*_xlfn.IFNA(VLOOKUP($B29,KviZDarije4!$A$1:$N$1000, 10, 0), 0)/'TOP SCORES'!E$9,0)</f>
        <v>0</v>
      </c>
      <c r="H29" s="16">
        <f>IFERROR(100*_xlfn.IFNA(VLOOKUP($B29,KviZDarije5!$A$1:$N$1000, 10, 0), 0)/'TOP SCORES'!F$9,0)</f>
        <v>0</v>
      </c>
      <c r="I29" s="16">
        <f>IFERROR(100*_xlfn.IFNA(VLOOKUP($B29,KviZDarije6!$A$1:$N$1000, 10, 0), 0)/'TOP SCORES'!G$9,0)</f>
        <v>0</v>
      </c>
      <c r="J29" s="16">
        <f>IFERROR(100*_xlfn.IFNA(VLOOKUP($B29,KviZDarije7!$A$1:$N$1000, 10, 0), 0)/'TOP SCORES'!H$9,0)</f>
        <v>0</v>
      </c>
      <c r="K29" s="16">
        <f>IFERROR(100*_xlfn.IFNA(VLOOKUP($B29,KviZDarije8!$A$1:$N$1000, 10, 0), 0)/'TOP SCORES'!I$9,0)</f>
        <v>0</v>
      </c>
      <c r="L29" s="16">
        <f>IFERROR(100*_xlfn.IFNA(VLOOKUP($B29,KviZDarije9!$A$1:$N$1000, 10, 0), 0)/'TOP SCORES'!J$9,0)</f>
        <v>0</v>
      </c>
      <c r="M29" s="16">
        <f>IFERROR(100*_xlfn.IFNA(VLOOKUP($B29,KviZDarije10!$A$1:$N$1000, 10, 0), 0)/'TOP SCORES'!K$9,0)</f>
        <v>0</v>
      </c>
      <c r="N29" s="16">
        <f>IFERROR(100*_xlfn.IFNA(VLOOKUP($B29,KviZDarije11!$A$1:$N$1000, 10, 0), 0)/'TOP SCORES'!L$9,0)</f>
        <v>0</v>
      </c>
    </row>
    <row r="30" spans="1:14">
      <c r="A30" s="19">
        <f ca="1">RANK(C30,C$2:C$998)</f>
        <v>23</v>
      </c>
      <c r="B30" s="10" t="s">
        <v>100</v>
      </c>
      <c r="C30" s="17" cm="1">
        <f t="array" aca="1" ref="C30" ca="1">SUM(LARGE(D30:N30,ROW(INDIRECT("1:2"))))</f>
        <v>167.5</v>
      </c>
      <c r="D30" s="16">
        <f>IFERROR(100*_xlfn.IFNA(VLOOKUP($B30,KviZDarije1!$A$1:$N$1000, 10, 0), 0)/'TOP SCORES'!B$9,0)</f>
        <v>40</v>
      </c>
      <c r="E30" s="16">
        <f>IFERROR(100*_xlfn.IFNA(VLOOKUP($B30,KviZDarije2!$A$1:$N$1000, 10, 0), 0)/'TOP SCORES'!C$9,0)</f>
        <v>87.5</v>
      </c>
      <c r="F30" s="16">
        <f>IFERROR(100*_xlfn.IFNA(VLOOKUP($B30,KviZDarije3!$A$1:$N$1000, 10, 0), 0)/'TOP SCORES'!D$9,0)</f>
        <v>80</v>
      </c>
      <c r="G30" s="16">
        <f>IFERROR(100*_xlfn.IFNA(VLOOKUP($B30,KviZDarije4!$A$1:$N$1000, 10, 0), 0)/'TOP SCORES'!E$9,0)</f>
        <v>0</v>
      </c>
      <c r="H30" s="16">
        <f>IFERROR(100*_xlfn.IFNA(VLOOKUP($B30,KviZDarije5!$A$1:$N$1000, 10, 0), 0)/'TOP SCORES'!F$9,0)</f>
        <v>0</v>
      </c>
      <c r="I30" s="16">
        <f>IFERROR(100*_xlfn.IFNA(VLOOKUP($B30,KviZDarije6!$A$1:$N$1000, 10, 0), 0)/'TOP SCORES'!G$9,0)</f>
        <v>0</v>
      </c>
      <c r="J30" s="16">
        <f>IFERROR(100*_xlfn.IFNA(VLOOKUP($B30,KviZDarije7!$A$1:$N$1000, 10, 0), 0)/'TOP SCORES'!H$9,0)</f>
        <v>0</v>
      </c>
      <c r="K30" s="16">
        <f>IFERROR(100*_xlfn.IFNA(VLOOKUP($B30,KviZDarije8!$A$1:$N$1000, 10, 0), 0)/'TOP SCORES'!I$9,0)</f>
        <v>0</v>
      </c>
      <c r="L30" s="16">
        <f>IFERROR(100*_xlfn.IFNA(VLOOKUP($B30,KviZDarije9!$A$1:$N$1000, 10, 0), 0)/'TOP SCORES'!J$9,0)</f>
        <v>0</v>
      </c>
      <c r="M30" s="16">
        <f>IFERROR(100*_xlfn.IFNA(VLOOKUP($B30,KviZDarije10!$A$1:$N$1000, 10, 0), 0)/'TOP SCORES'!K$9,0)</f>
        <v>0</v>
      </c>
      <c r="N30" s="16">
        <f>IFERROR(100*_xlfn.IFNA(VLOOKUP($B30,KviZDarije11!$A$1:$N$1000, 10, 0), 0)/'TOP SCORES'!L$9,0)</f>
        <v>0</v>
      </c>
    </row>
    <row r="31" spans="1:14">
      <c r="A31" s="19">
        <f ca="1">RANK(C31,C$2:C$998)</f>
        <v>23</v>
      </c>
      <c r="B31" s="6" t="s">
        <v>118</v>
      </c>
      <c r="C31" s="17" cm="1">
        <f t="array" aca="1" ref="C31" ca="1">SUM(LARGE(D31:N31,ROW(INDIRECT("1:2"))))</f>
        <v>167.5</v>
      </c>
      <c r="D31" s="16">
        <f>IFERROR(100*_xlfn.IFNA(VLOOKUP($B31,KviZDarije1!$A$1:$N$1000, 10, 0), 0)/'TOP SCORES'!B$9,0)</f>
        <v>0</v>
      </c>
      <c r="E31" s="16">
        <f>IFERROR(100*_xlfn.IFNA(VLOOKUP($B31,KviZDarije2!$A$1:$N$1000, 10, 0), 0)/'TOP SCORES'!C$9,0)</f>
        <v>87.5</v>
      </c>
      <c r="F31" s="16">
        <f>IFERROR(100*_xlfn.IFNA(VLOOKUP($B31,KviZDarije3!$A$1:$N$1000, 10, 0), 0)/'TOP SCORES'!D$9,0)</f>
        <v>80</v>
      </c>
      <c r="G31" s="16">
        <f>IFERROR(100*_xlfn.IFNA(VLOOKUP($B31,KviZDarije4!$A$1:$N$1000, 10, 0), 0)/'TOP SCORES'!E$9,0)</f>
        <v>0</v>
      </c>
      <c r="H31" s="16">
        <f>IFERROR(100*_xlfn.IFNA(VLOOKUP($B31,KviZDarije5!$A$1:$N$1000, 10, 0), 0)/'TOP SCORES'!F$9,0)</f>
        <v>0</v>
      </c>
      <c r="I31" s="16">
        <f>IFERROR(100*_xlfn.IFNA(VLOOKUP($B31,KviZDarije6!$A$1:$N$1000, 10, 0), 0)/'TOP SCORES'!G$9,0)</f>
        <v>0</v>
      </c>
      <c r="J31" s="16">
        <f>IFERROR(100*_xlfn.IFNA(VLOOKUP($B31,KviZDarije7!$A$1:$N$1000, 10, 0), 0)/'TOP SCORES'!H$9,0)</f>
        <v>0</v>
      </c>
      <c r="K31" s="16">
        <f>IFERROR(100*_xlfn.IFNA(VLOOKUP($B31,KviZDarije8!$A$1:$N$1000, 10, 0), 0)/'TOP SCORES'!I$9,0)</f>
        <v>0</v>
      </c>
      <c r="L31" s="16">
        <f>IFERROR(100*_xlfn.IFNA(VLOOKUP($B31,KviZDarije9!$A$1:$N$1000, 10, 0), 0)/'TOP SCORES'!J$9,0)</f>
        <v>0</v>
      </c>
      <c r="M31" s="16">
        <f>IFERROR(100*_xlfn.IFNA(VLOOKUP($B31,KviZDarije10!$A$1:$N$1000, 10, 0), 0)/'TOP SCORES'!K$9,0)</f>
        <v>0</v>
      </c>
      <c r="N31" s="16">
        <f>IFERROR(100*_xlfn.IFNA(VLOOKUP($B31,KviZDarije11!$A$1:$N$1000, 10, 0), 0)/'TOP SCORES'!L$9,0)</f>
        <v>0</v>
      </c>
    </row>
    <row r="32" spans="1:14">
      <c r="A32" s="19">
        <f ca="1">RANK(C32,C$2:C$998)</f>
        <v>31</v>
      </c>
      <c r="B32" s="14" t="s">
        <v>169</v>
      </c>
      <c r="C32" s="17" cm="1">
        <f t="array" aca="1" ref="C32" ca="1">SUM(LARGE(D32:N32,ROW(INDIRECT("1:2"))))</f>
        <v>165</v>
      </c>
      <c r="D32" s="16">
        <f>IFERROR(100*_xlfn.IFNA(VLOOKUP($B32,KviZDarije1!$A$1:$N$1000, 10, 0), 0)/'TOP SCORES'!B$9,0)</f>
        <v>70</v>
      </c>
      <c r="E32" s="16">
        <f>IFERROR(100*_xlfn.IFNA(VLOOKUP($B32,KviZDarije2!$A$1:$N$1000, 10, 0), 0)/'TOP SCORES'!C$9,0)</f>
        <v>75</v>
      </c>
      <c r="F32" s="16">
        <f>IFERROR(100*_xlfn.IFNA(VLOOKUP($B32,KviZDarije3!$A$1:$N$1000, 10, 0), 0)/'TOP SCORES'!D$9,0)</f>
        <v>90</v>
      </c>
      <c r="G32" s="16">
        <f>IFERROR(100*_xlfn.IFNA(VLOOKUP($B32,KviZDarije4!$A$1:$N$1000, 10, 0), 0)/'TOP SCORES'!E$9,0)</f>
        <v>0</v>
      </c>
      <c r="H32" s="16">
        <f>IFERROR(100*_xlfn.IFNA(VLOOKUP($B32,KviZDarije5!$A$1:$N$1000, 10, 0), 0)/'TOP SCORES'!F$9,0)</f>
        <v>0</v>
      </c>
      <c r="I32" s="16">
        <f>IFERROR(100*_xlfn.IFNA(VLOOKUP($B32,KviZDarije6!$A$1:$N$1000, 10, 0), 0)/'TOP SCORES'!G$9,0)</f>
        <v>0</v>
      </c>
      <c r="J32" s="16">
        <f>IFERROR(100*_xlfn.IFNA(VLOOKUP($B32,KviZDarije7!$A$1:$N$1000, 10, 0), 0)/'TOP SCORES'!H$9,0)</f>
        <v>0</v>
      </c>
      <c r="K32" s="16">
        <f>IFERROR(100*_xlfn.IFNA(VLOOKUP($B32,KviZDarije8!$A$1:$N$1000, 10, 0), 0)/'TOP SCORES'!I$9,0)</f>
        <v>0</v>
      </c>
      <c r="L32" s="16">
        <f>IFERROR(100*_xlfn.IFNA(VLOOKUP($B32,KviZDarije9!$A$1:$N$1000, 10, 0), 0)/'TOP SCORES'!J$9,0)</f>
        <v>0</v>
      </c>
      <c r="M32" s="16">
        <f>IFERROR(100*_xlfn.IFNA(VLOOKUP($B32,KviZDarije10!$A$1:$N$1000, 10, 0), 0)/'TOP SCORES'!K$9,0)</f>
        <v>0</v>
      </c>
      <c r="N32" s="16">
        <f>IFERROR(100*_xlfn.IFNA(VLOOKUP($B32,KviZDarije11!$A$1:$N$1000, 10, 0), 0)/'TOP SCORES'!L$9,0)</f>
        <v>0</v>
      </c>
    </row>
    <row r="33" spans="1:14">
      <c r="A33" s="19">
        <f ca="1">RANK(C33,C$2:C$998)</f>
        <v>31</v>
      </c>
      <c r="B33" s="10" t="s">
        <v>57</v>
      </c>
      <c r="C33" s="17" cm="1">
        <f t="array" aca="1" ref="C33" ca="1">SUM(LARGE(D33:N33,ROW(INDIRECT("1:2"))))</f>
        <v>165</v>
      </c>
      <c r="D33" s="16">
        <f>IFERROR(100*_xlfn.IFNA(VLOOKUP($B33,KviZDarije1!$A$1:$N$1000, 10, 0), 0)/'TOP SCORES'!B$9,0)</f>
        <v>90</v>
      </c>
      <c r="E33" s="16">
        <f>IFERROR(100*_xlfn.IFNA(VLOOKUP($B33,KviZDarije2!$A$1:$N$1000, 10, 0), 0)/'TOP SCORES'!C$9,0)</f>
        <v>75</v>
      </c>
      <c r="F33" s="16">
        <f>IFERROR(100*_xlfn.IFNA(VLOOKUP($B33,KviZDarije3!$A$1:$N$1000, 10, 0), 0)/'TOP SCORES'!D$9,0)</f>
        <v>60</v>
      </c>
      <c r="G33" s="16">
        <f>IFERROR(100*_xlfn.IFNA(VLOOKUP($B33,KviZDarije4!$A$1:$N$1000, 10, 0), 0)/'TOP SCORES'!E$9,0)</f>
        <v>0</v>
      </c>
      <c r="H33" s="16">
        <f>IFERROR(100*_xlfn.IFNA(VLOOKUP($B33,KviZDarije5!$A$1:$N$1000, 10, 0), 0)/'TOP SCORES'!F$9,0)</f>
        <v>0</v>
      </c>
      <c r="I33" s="16">
        <f>IFERROR(100*_xlfn.IFNA(VLOOKUP($B33,KviZDarije6!$A$1:$N$1000, 10, 0), 0)/'TOP SCORES'!G$9,0)</f>
        <v>0</v>
      </c>
      <c r="J33" s="16">
        <f>IFERROR(100*_xlfn.IFNA(VLOOKUP($B33,KviZDarije7!$A$1:$N$1000, 10, 0), 0)/'TOP SCORES'!H$9,0)</f>
        <v>0</v>
      </c>
      <c r="K33" s="16">
        <f>IFERROR(100*_xlfn.IFNA(VLOOKUP($B33,KviZDarije8!$A$1:$N$1000, 10, 0), 0)/'TOP SCORES'!I$9,0)</f>
        <v>0</v>
      </c>
      <c r="L33" s="16">
        <f>IFERROR(100*_xlfn.IFNA(VLOOKUP($B33,KviZDarije9!$A$1:$N$1000, 10, 0), 0)/'TOP SCORES'!J$9,0)</f>
        <v>0</v>
      </c>
      <c r="M33" s="16">
        <f>IFERROR(100*_xlfn.IFNA(VLOOKUP($B33,KviZDarije10!$A$1:$N$1000, 10, 0), 0)/'TOP SCORES'!K$9,0)</f>
        <v>0</v>
      </c>
      <c r="N33" s="16">
        <f>IFERROR(100*_xlfn.IFNA(VLOOKUP($B33,KviZDarije11!$A$1:$N$1000, 10, 0), 0)/'TOP SCORES'!L$9,0)</f>
        <v>0</v>
      </c>
    </row>
    <row r="34" spans="1:14">
      <c r="A34" s="19">
        <f ca="1">RANK(C34,C$2:C$998)</f>
        <v>31</v>
      </c>
      <c r="B34" s="14" t="s">
        <v>103</v>
      </c>
      <c r="C34" s="17" cm="1">
        <f t="array" aca="1" ref="C34" ca="1">SUM(LARGE(D34:N34,ROW(INDIRECT("1:2"))))</f>
        <v>165</v>
      </c>
      <c r="D34" s="16">
        <f>IFERROR(100*_xlfn.IFNA(VLOOKUP($B34,KviZDarije1!$A$1:$N$1000, 10, 0), 0)/'TOP SCORES'!B$9,0)</f>
        <v>50</v>
      </c>
      <c r="E34" s="16">
        <f>IFERROR(100*_xlfn.IFNA(VLOOKUP($B34,KviZDarije2!$A$1:$N$1000, 10, 0), 0)/'TOP SCORES'!C$9,0)</f>
        <v>75</v>
      </c>
      <c r="F34" s="16">
        <f>IFERROR(100*_xlfn.IFNA(VLOOKUP($B34,KviZDarije3!$A$1:$N$1000, 10, 0), 0)/'TOP SCORES'!D$9,0)</f>
        <v>90</v>
      </c>
      <c r="G34" s="16">
        <f>IFERROR(100*_xlfn.IFNA(VLOOKUP($B34,KviZDarije4!$A$1:$N$1000, 10, 0), 0)/'TOP SCORES'!E$9,0)</f>
        <v>0</v>
      </c>
      <c r="H34" s="16">
        <f>IFERROR(100*_xlfn.IFNA(VLOOKUP($B34,KviZDarije5!$A$1:$N$1000, 10, 0), 0)/'TOP SCORES'!F$9,0)</f>
        <v>0</v>
      </c>
      <c r="I34" s="16">
        <f>IFERROR(100*_xlfn.IFNA(VLOOKUP($B34,KviZDarije6!$A$1:$N$1000, 10, 0), 0)/'TOP SCORES'!G$9,0)</f>
        <v>0</v>
      </c>
      <c r="J34" s="16">
        <f>IFERROR(100*_xlfn.IFNA(VLOOKUP($B34,KviZDarije7!$A$1:$N$1000, 10, 0), 0)/'TOP SCORES'!H$9,0)</f>
        <v>0</v>
      </c>
      <c r="K34" s="16">
        <f>IFERROR(100*_xlfn.IFNA(VLOOKUP($B34,KviZDarije8!$A$1:$N$1000, 10, 0), 0)/'TOP SCORES'!I$9,0)</f>
        <v>0</v>
      </c>
      <c r="L34" s="16">
        <f>IFERROR(100*_xlfn.IFNA(VLOOKUP($B34,KviZDarije9!$A$1:$N$1000, 10, 0), 0)/'TOP SCORES'!J$9,0)</f>
        <v>0</v>
      </c>
      <c r="M34" s="16">
        <f>IFERROR(100*_xlfn.IFNA(VLOOKUP($B34,KviZDarije10!$A$1:$N$1000, 10, 0), 0)/'TOP SCORES'!K$9,0)</f>
        <v>0</v>
      </c>
      <c r="N34" s="16">
        <f>IFERROR(100*_xlfn.IFNA(VLOOKUP($B34,KviZDarije11!$A$1:$N$1000, 10, 0), 0)/'TOP SCORES'!L$9,0)</f>
        <v>0</v>
      </c>
    </row>
    <row r="35" spans="1:14">
      <c r="A35" s="19">
        <f ca="1">RANK(C35,C$2:C$998)</f>
        <v>31</v>
      </c>
      <c r="B35" s="6" t="s">
        <v>245</v>
      </c>
      <c r="C35" s="17" cm="1">
        <f t="array" aca="1" ref="C35" ca="1">SUM(LARGE(D35:N35,ROW(INDIRECT("1:2"))))</f>
        <v>165</v>
      </c>
      <c r="D35" s="16">
        <f>IFERROR(100*_xlfn.IFNA(VLOOKUP($B35,KviZDarije1!$A$1:$N$1000, 10, 0), 0)/'TOP SCORES'!B$9,0)</f>
        <v>0</v>
      </c>
      <c r="E35" s="16">
        <f>IFERROR(100*_xlfn.IFNA(VLOOKUP($B35,KviZDarije2!$A$1:$N$1000, 10, 0), 0)/'TOP SCORES'!C$9,0)</f>
        <v>75</v>
      </c>
      <c r="F35" s="16">
        <f>IFERROR(100*_xlfn.IFNA(VLOOKUP($B35,KviZDarije3!$A$1:$N$1000, 10, 0), 0)/'TOP SCORES'!D$9,0)</f>
        <v>90</v>
      </c>
      <c r="G35" s="16">
        <f>IFERROR(100*_xlfn.IFNA(VLOOKUP($B35,KviZDarije4!$A$1:$N$1000, 10, 0), 0)/'TOP SCORES'!E$9,0)</f>
        <v>0</v>
      </c>
      <c r="H35" s="16">
        <f>IFERROR(100*_xlfn.IFNA(VLOOKUP($B35,KviZDarije5!$A$1:$N$1000, 10, 0), 0)/'TOP SCORES'!F$9,0)</f>
        <v>0</v>
      </c>
      <c r="I35" s="16">
        <f>IFERROR(100*_xlfn.IFNA(VLOOKUP($B35,KviZDarije6!$A$1:$N$1000, 10, 0), 0)/'TOP SCORES'!G$9,0)</f>
        <v>0</v>
      </c>
      <c r="J35" s="16">
        <f>IFERROR(100*_xlfn.IFNA(VLOOKUP($B35,KviZDarije7!$A$1:$N$1000, 10, 0), 0)/'TOP SCORES'!H$9,0)</f>
        <v>0</v>
      </c>
      <c r="K35" s="16">
        <f>IFERROR(100*_xlfn.IFNA(VLOOKUP($B35,KviZDarije8!$A$1:$N$1000, 10, 0), 0)/'TOP SCORES'!I$9,0)</f>
        <v>0</v>
      </c>
      <c r="L35" s="16">
        <f>IFERROR(100*_xlfn.IFNA(VLOOKUP($B35,KviZDarije9!$A$1:$N$1000, 10, 0), 0)/'TOP SCORES'!J$9,0)</f>
        <v>0</v>
      </c>
      <c r="M35" s="16">
        <f>IFERROR(100*_xlfn.IFNA(VLOOKUP($B35,KviZDarije10!$A$1:$N$1000, 10, 0), 0)/'TOP SCORES'!K$9,0)</f>
        <v>0</v>
      </c>
      <c r="N35" s="16">
        <f>IFERROR(100*_xlfn.IFNA(VLOOKUP($B35,KviZDarije11!$A$1:$N$1000, 10, 0), 0)/'TOP SCORES'!L$9,0)</f>
        <v>0</v>
      </c>
    </row>
    <row r="36" spans="1:14">
      <c r="A36" s="19">
        <f ca="1">RANK(C36,C$2:C$998)</f>
        <v>35</v>
      </c>
      <c r="B36" s="10" t="s">
        <v>15</v>
      </c>
      <c r="C36" s="17" cm="1">
        <f t="array" aca="1" ref="C36" ca="1">SUM(LARGE(D36:N36,ROW(INDIRECT("1:2"))))</f>
        <v>160</v>
      </c>
      <c r="D36" s="16">
        <f>IFERROR(100*_xlfn.IFNA(VLOOKUP($B36,KviZDarije1!$A$1:$N$1000, 10, 0), 0)/'TOP SCORES'!B$9,0)</f>
        <v>80</v>
      </c>
      <c r="E36" s="16">
        <f>IFERROR(100*_xlfn.IFNA(VLOOKUP($B36,KviZDarije2!$A$1:$N$1000, 10, 0), 0)/'TOP SCORES'!C$9,0)</f>
        <v>75</v>
      </c>
      <c r="F36" s="16">
        <f>IFERROR(100*_xlfn.IFNA(VLOOKUP($B36,KviZDarije3!$A$1:$N$1000, 10, 0), 0)/'TOP SCORES'!D$9,0)</f>
        <v>80</v>
      </c>
      <c r="G36" s="16">
        <f>IFERROR(100*_xlfn.IFNA(VLOOKUP($B36,KviZDarije4!$A$1:$N$1000, 10, 0), 0)/'TOP SCORES'!E$9,0)</f>
        <v>0</v>
      </c>
      <c r="H36" s="16">
        <f>IFERROR(100*_xlfn.IFNA(VLOOKUP($B36,KviZDarije5!$A$1:$N$1000, 10, 0), 0)/'TOP SCORES'!F$9,0)</f>
        <v>0</v>
      </c>
      <c r="I36" s="16">
        <f>IFERROR(100*_xlfn.IFNA(VLOOKUP($B36,KviZDarije6!$A$1:$N$1000, 10, 0), 0)/'TOP SCORES'!G$9,0)</f>
        <v>0</v>
      </c>
      <c r="J36" s="16">
        <f>IFERROR(100*_xlfn.IFNA(VLOOKUP($B36,KviZDarije7!$A$1:$N$1000, 10, 0), 0)/'TOP SCORES'!H$9,0)</f>
        <v>0</v>
      </c>
      <c r="K36" s="16">
        <f>IFERROR(100*_xlfn.IFNA(VLOOKUP($B36,KviZDarije8!$A$1:$N$1000, 10, 0), 0)/'TOP SCORES'!I$9,0)</f>
        <v>0</v>
      </c>
      <c r="L36" s="16">
        <f>IFERROR(100*_xlfn.IFNA(VLOOKUP($B36,KviZDarije9!$A$1:$N$1000, 10, 0), 0)/'TOP SCORES'!J$9,0)</f>
        <v>0</v>
      </c>
      <c r="M36" s="16">
        <f>IFERROR(100*_xlfn.IFNA(VLOOKUP($B36,KviZDarije10!$A$1:$N$1000, 10, 0), 0)/'TOP SCORES'!K$9,0)</f>
        <v>0</v>
      </c>
      <c r="N36" s="16">
        <f>IFERROR(100*_xlfn.IFNA(VLOOKUP($B36,KviZDarije11!$A$1:$N$1000, 10, 0), 0)/'TOP SCORES'!L$9,0)</f>
        <v>0</v>
      </c>
    </row>
    <row r="37" spans="1:14">
      <c r="A37" s="19">
        <f ca="1">RANK(C37,C$2:C$998)</f>
        <v>35</v>
      </c>
      <c r="B37" s="14" t="s">
        <v>130</v>
      </c>
      <c r="C37" s="17" cm="1">
        <f t="array" aca="1" ref="C37" ca="1">SUM(LARGE(D37:N37,ROW(INDIRECT("1:2"))))</f>
        <v>160</v>
      </c>
      <c r="D37" s="16">
        <f>IFERROR(100*_xlfn.IFNA(VLOOKUP($B37,KviZDarije1!$A$1:$N$1000, 10, 0), 0)/'TOP SCORES'!B$9,0)</f>
        <v>80</v>
      </c>
      <c r="E37" s="16">
        <f>IFERROR(100*_xlfn.IFNA(VLOOKUP($B37,KviZDarije2!$A$1:$N$1000, 10, 0), 0)/'TOP SCORES'!C$9,0)</f>
        <v>0</v>
      </c>
      <c r="F37" s="16">
        <f>IFERROR(100*_xlfn.IFNA(VLOOKUP($B37,KviZDarije3!$A$1:$N$1000, 10, 0), 0)/'TOP SCORES'!D$9,0)</f>
        <v>80</v>
      </c>
      <c r="G37" s="16">
        <f>IFERROR(100*_xlfn.IFNA(VLOOKUP($B37,KviZDarije4!$A$1:$N$1000, 10, 0), 0)/'TOP SCORES'!E$9,0)</f>
        <v>0</v>
      </c>
      <c r="H37" s="16">
        <f>IFERROR(100*_xlfn.IFNA(VLOOKUP($B37,KviZDarije5!$A$1:$N$1000, 10, 0), 0)/'TOP SCORES'!F$9,0)</f>
        <v>0</v>
      </c>
      <c r="I37" s="16">
        <f>IFERROR(100*_xlfn.IFNA(VLOOKUP($B37,KviZDarije6!$A$1:$N$1000, 10, 0), 0)/'TOP SCORES'!G$9,0)</f>
        <v>0</v>
      </c>
      <c r="J37" s="16">
        <f>IFERROR(100*_xlfn.IFNA(VLOOKUP($B37,KviZDarije7!$A$1:$N$1000, 10, 0), 0)/'TOP SCORES'!H$9,0)</f>
        <v>0</v>
      </c>
      <c r="K37" s="16">
        <f>IFERROR(100*_xlfn.IFNA(VLOOKUP($B37,KviZDarije8!$A$1:$N$1000, 10, 0), 0)/'TOP SCORES'!I$9,0)</f>
        <v>0</v>
      </c>
      <c r="L37" s="16">
        <f>IFERROR(100*_xlfn.IFNA(VLOOKUP($B37,KviZDarije9!$A$1:$N$1000, 10, 0), 0)/'TOP SCORES'!J$9,0)</f>
        <v>0</v>
      </c>
      <c r="M37" s="16">
        <f>IFERROR(100*_xlfn.IFNA(VLOOKUP($B37,KviZDarije10!$A$1:$N$1000, 10, 0), 0)/'TOP SCORES'!K$9,0)</f>
        <v>0</v>
      </c>
      <c r="N37" s="16">
        <f>IFERROR(100*_xlfn.IFNA(VLOOKUP($B37,KviZDarije11!$A$1:$N$1000, 10, 0), 0)/'TOP SCORES'!L$9,0)</f>
        <v>0</v>
      </c>
    </row>
    <row r="38" spans="1:14">
      <c r="A38" s="19">
        <f ca="1">RANK(C38,C$2:C$998)</f>
        <v>37</v>
      </c>
      <c r="B38" s="10" t="s">
        <v>121</v>
      </c>
      <c r="C38" s="17" cm="1">
        <f t="array" aca="1" ref="C38" ca="1">SUM(LARGE(D38:N38,ROW(INDIRECT("1:2"))))</f>
        <v>157.5</v>
      </c>
      <c r="D38" s="16">
        <f>IFERROR(100*_xlfn.IFNA(VLOOKUP($B38,KviZDarije1!$A$1:$N$1000, 10, 0), 0)/'TOP SCORES'!B$9,0)</f>
        <v>70</v>
      </c>
      <c r="E38" s="16">
        <f>IFERROR(100*_xlfn.IFNA(VLOOKUP($B38,KviZDarije2!$A$1:$N$1000, 10, 0), 0)/'TOP SCORES'!C$9,0)</f>
        <v>87.5</v>
      </c>
      <c r="F38" s="16">
        <f>IFERROR(100*_xlfn.IFNA(VLOOKUP($B38,KviZDarije3!$A$1:$N$1000, 10, 0), 0)/'TOP SCORES'!D$9,0)</f>
        <v>50</v>
      </c>
      <c r="G38" s="16">
        <f>IFERROR(100*_xlfn.IFNA(VLOOKUP($B38,KviZDarije4!$A$1:$N$1000, 10, 0), 0)/'TOP SCORES'!E$9,0)</f>
        <v>0</v>
      </c>
      <c r="H38" s="16">
        <f>IFERROR(100*_xlfn.IFNA(VLOOKUP($B38,KviZDarije5!$A$1:$N$1000, 10, 0), 0)/'TOP SCORES'!F$9,0)</f>
        <v>0</v>
      </c>
      <c r="I38" s="16">
        <f>IFERROR(100*_xlfn.IFNA(VLOOKUP($B38,KviZDarije6!$A$1:$N$1000, 10, 0), 0)/'TOP SCORES'!G$9,0)</f>
        <v>0</v>
      </c>
      <c r="J38" s="16">
        <f>IFERROR(100*_xlfn.IFNA(VLOOKUP($B38,KviZDarije7!$A$1:$N$1000, 10, 0), 0)/'TOP SCORES'!H$9,0)</f>
        <v>0</v>
      </c>
      <c r="K38" s="16">
        <f>IFERROR(100*_xlfn.IFNA(VLOOKUP($B38,KviZDarije8!$A$1:$N$1000, 10, 0), 0)/'TOP SCORES'!I$9,0)</f>
        <v>0</v>
      </c>
      <c r="L38" s="16">
        <f>IFERROR(100*_xlfn.IFNA(VLOOKUP($B38,KviZDarije9!$A$1:$N$1000, 10, 0), 0)/'TOP SCORES'!J$9,0)</f>
        <v>0</v>
      </c>
      <c r="M38" s="16">
        <f>IFERROR(100*_xlfn.IFNA(VLOOKUP($B38,KviZDarije10!$A$1:$N$1000, 10, 0), 0)/'TOP SCORES'!K$9,0)</f>
        <v>0</v>
      </c>
      <c r="N38" s="16">
        <f>IFERROR(100*_xlfn.IFNA(VLOOKUP($B38,KviZDarije11!$A$1:$N$1000, 10, 0), 0)/'TOP SCORES'!L$9,0)</f>
        <v>0</v>
      </c>
    </row>
    <row r="39" spans="1:14">
      <c r="A39" s="19">
        <f ca="1">RANK(C39,C$2:C$998)</f>
        <v>37</v>
      </c>
      <c r="B39" s="10" t="s">
        <v>75</v>
      </c>
      <c r="C39" s="17" cm="1">
        <f t="array" aca="1" ref="C39" ca="1">SUM(LARGE(D39:N39,ROW(INDIRECT("1:2"))))</f>
        <v>157.5</v>
      </c>
      <c r="D39" s="16">
        <f>IFERROR(100*_xlfn.IFNA(VLOOKUP($B39,KviZDarije1!$A$1:$N$1000, 10, 0), 0)/'TOP SCORES'!B$9,0)</f>
        <v>40</v>
      </c>
      <c r="E39" s="16">
        <f>IFERROR(100*_xlfn.IFNA(VLOOKUP($B39,KviZDarije2!$A$1:$N$1000, 10, 0), 0)/'TOP SCORES'!C$9,0)</f>
        <v>87.5</v>
      </c>
      <c r="F39" s="16">
        <f>IFERROR(100*_xlfn.IFNA(VLOOKUP($B39,KviZDarije3!$A$1:$N$1000, 10, 0), 0)/'TOP SCORES'!D$9,0)</f>
        <v>70</v>
      </c>
      <c r="G39" s="16">
        <f>IFERROR(100*_xlfn.IFNA(VLOOKUP($B39,KviZDarije4!$A$1:$N$1000, 10, 0), 0)/'TOP SCORES'!E$9,0)</f>
        <v>0</v>
      </c>
      <c r="H39" s="16">
        <f>IFERROR(100*_xlfn.IFNA(VLOOKUP($B39,KviZDarije5!$A$1:$N$1000, 10, 0), 0)/'TOP SCORES'!F$9,0)</f>
        <v>0</v>
      </c>
      <c r="I39" s="16">
        <f>IFERROR(100*_xlfn.IFNA(VLOOKUP($B39,KviZDarije6!$A$1:$N$1000, 10, 0), 0)/'TOP SCORES'!G$9,0)</f>
        <v>0</v>
      </c>
      <c r="J39" s="16">
        <f>IFERROR(100*_xlfn.IFNA(VLOOKUP($B39,KviZDarije7!$A$1:$N$1000, 10, 0), 0)/'TOP SCORES'!H$9,0)</f>
        <v>0</v>
      </c>
      <c r="K39" s="16">
        <f>IFERROR(100*_xlfn.IFNA(VLOOKUP($B39,KviZDarije8!$A$1:$N$1000, 10, 0), 0)/'TOP SCORES'!I$9,0)</f>
        <v>0</v>
      </c>
      <c r="L39" s="16">
        <f>IFERROR(100*_xlfn.IFNA(VLOOKUP($B39,KviZDarije9!$A$1:$N$1000, 10, 0), 0)/'TOP SCORES'!J$9,0)</f>
        <v>0</v>
      </c>
      <c r="M39" s="16">
        <f>IFERROR(100*_xlfn.IFNA(VLOOKUP($B39,KviZDarije10!$A$1:$N$1000, 10, 0), 0)/'TOP SCORES'!K$9,0)</f>
        <v>0</v>
      </c>
      <c r="N39" s="16">
        <f>IFERROR(100*_xlfn.IFNA(VLOOKUP($B39,KviZDarije11!$A$1:$N$1000, 10, 0), 0)/'TOP SCORES'!L$9,0)</f>
        <v>0</v>
      </c>
    </row>
    <row r="40" spans="1:14">
      <c r="A40" s="19">
        <f ca="1">RANK(C40,C$2:C$998)</f>
        <v>39</v>
      </c>
      <c r="B40" s="14" t="s">
        <v>184</v>
      </c>
      <c r="C40" s="17" cm="1">
        <f t="array" aca="1" ref="C40" ca="1">SUM(LARGE(D40:N40,ROW(INDIRECT("1:2"))))</f>
        <v>155</v>
      </c>
      <c r="D40" s="16">
        <f>IFERROR(100*_xlfn.IFNA(VLOOKUP($B40,KviZDarije1!$A$1:$N$1000, 10, 0), 0)/'TOP SCORES'!B$9,0)</f>
        <v>80</v>
      </c>
      <c r="E40" s="16">
        <f>IFERROR(100*_xlfn.IFNA(VLOOKUP($B40,KviZDarije2!$A$1:$N$1000, 10, 0), 0)/'TOP SCORES'!C$9,0)</f>
        <v>75</v>
      </c>
      <c r="F40" s="16">
        <f>IFERROR(100*_xlfn.IFNA(VLOOKUP($B40,KviZDarije3!$A$1:$N$1000, 10, 0), 0)/'TOP SCORES'!D$9,0)</f>
        <v>70</v>
      </c>
      <c r="G40" s="16">
        <f>IFERROR(100*_xlfn.IFNA(VLOOKUP($B40,KviZDarije4!$A$1:$N$1000, 10, 0), 0)/'TOP SCORES'!E$9,0)</f>
        <v>0</v>
      </c>
      <c r="H40" s="16">
        <f>IFERROR(100*_xlfn.IFNA(VLOOKUP($B40,KviZDarije5!$A$1:$N$1000, 10, 0), 0)/'TOP SCORES'!F$9,0)</f>
        <v>0</v>
      </c>
      <c r="I40" s="16">
        <f>IFERROR(100*_xlfn.IFNA(VLOOKUP($B40,KviZDarije6!$A$1:$N$1000, 10, 0), 0)/'TOP SCORES'!G$9,0)</f>
        <v>0</v>
      </c>
      <c r="J40" s="16">
        <f>IFERROR(100*_xlfn.IFNA(VLOOKUP($B40,KviZDarije7!$A$1:$N$1000, 10, 0), 0)/'TOP SCORES'!H$9,0)</f>
        <v>0</v>
      </c>
      <c r="K40" s="16">
        <f>IFERROR(100*_xlfn.IFNA(VLOOKUP($B40,KviZDarije8!$A$1:$N$1000, 10, 0), 0)/'TOP SCORES'!I$9,0)</f>
        <v>0</v>
      </c>
      <c r="L40" s="16">
        <f>IFERROR(100*_xlfn.IFNA(VLOOKUP($B40,KviZDarije9!$A$1:$N$1000, 10, 0), 0)/'TOP SCORES'!J$9,0)</f>
        <v>0</v>
      </c>
      <c r="M40" s="16">
        <f>IFERROR(100*_xlfn.IFNA(VLOOKUP($B40,KviZDarije10!$A$1:$N$1000, 10, 0), 0)/'TOP SCORES'!K$9,0)</f>
        <v>0</v>
      </c>
      <c r="N40" s="16">
        <f>IFERROR(100*_xlfn.IFNA(VLOOKUP($B40,KviZDarije11!$A$1:$N$1000, 10, 0), 0)/'TOP SCORES'!L$9,0)</f>
        <v>0</v>
      </c>
    </row>
    <row r="41" spans="1:14">
      <c r="A41" s="19">
        <f ca="1">RANK(C41,C$2:C$998)</f>
        <v>39</v>
      </c>
      <c r="B41" s="14" t="s">
        <v>80</v>
      </c>
      <c r="C41" s="17" cm="1">
        <f t="array" aca="1" ref="C41" ca="1">SUM(LARGE(D41:N41,ROW(INDIRECT("1:2"))))</f>
        <v>155</v>
      </c>
      <c r="D41" s="16">
        <f>IFERROR(100*_xlfn.IFNA(VLOOKUP($B41,KviZDarije1!$A$1:$N$1000, 10, 0), 0)/'TOP SCORES'!B$9,0)</f>
        <v>80</v>
      </c>
      <c r="E41" s="16">
        <f>IFERROR(100*_xlfn.IFNA(VLOOKUP($B41,KviZDarije2!$A$1:$N$1000, 10, 0), 0)/'TOP SCORES'!C$9,0)</f>
        <v>75</v>
      </c>
      <c r="F41" s="16">
        <f>IFERROR(100*_xlfn.IFNA(VLOOKUP($B41,KviZDarije3!$A$1:$N$1000, 10, 0), 0)/'TOP SCORES'!D$9,0)</f>
        <v>70</v>
      </c>
      <c r="G41" s="16">
        <f>IFERROR(100*_xlfn.IFNA(VLOOKUP($B41,KviZDarije4!$A$1:$N$1000, 10, 0), 0)/'TOP SCORES'!E$9,0)</f>
        <v>0</v>
      </c>
      <c r="H41" s="16">
        <f>IFERROR(100*_xlfn.IFNA(VLOOKUP($B41,KviZDarije5!$A$1:$N$1000, 10, 0), 0)/'TOP SCORES'!F$9,0)</f>
        <v>0</v>
      </c>
      <c r="I41" s="16">
        <f>IFERROR(100*_xlfn.IFNA(VLOOKUP($B41,KviZDarije6!$A$1:$N$1000, 10, 0), 0)/'TOP SCORES'!G$9,0)</f>
        <v>0</v>
      </c>
      <c r="J41" s="16">
        <f>IFERROR(100*_xlfn.IFNA(VLOOKUP($B41,KviZDarije7!$A$1:$N$1000, 10, 0), 0)/'TOP SCORES'!H$9,0)</f>
        <v>0</v>
      </c>
      <c r="K41" s="16">
        <f>IFERROR(100*_xlfn.IFNA(VLOOKUP($B41,KviZDarije8!$A$1:$N$1000, 10, 0), 0)/'TOP SCORES'!I$9,0)</f>
        <v>0</v>
      </c>
      <c r="L41" s="16">
        <f>IFERROR(100*_xlfn.IFNA(VLOOKUP($B41,KviZDarije9!$A$1:$N$1000, 10, 0), 0)/'TOP SCORES'!J$9,0)</f>
        <v>0</v>
      </c>
      <c r="M41" s="16">
        <f>IFERROR(100*_xlfn.IFNA(VLOOKUP($B41,KviZDarije10!$A$1:$N$1000, 10, 0), 0)/'TOP SCORES'!K$9,0)</f>
        <v>0</v>
      </c>
      <c r="N41" s="16">
        <f>IFERROR(100*_xlfn.IFNA(VLOOKUP($B41,KviZDarije11!$A$1:$N$1000, 10, 0), 0)/'TOP SCORES'!L$9,0)</f>
        <v>0</v>
      </c>
    </row>
    <row r="42" spans="1:14">
      <c r="A42" s="19">
        <f ca="1">RANK(C42,C$2:C$998)</f>
        <v>39</v>
      </c>
      <c r="B42" s="10" t="s">
        <v>85</v>
      </c>
      <c r="C42" s="17" cm="1">
        <f t="array" aca="1" ref="C42" ca="1">SUM(LARGE(D42:N42,ROW(INDIRECT("1:2"))))</f>
        <v>155</v>
      </c>
      <c r="D42" s="16">
        <f>IFERROR(100*_xlfn.IFNA(VLOOKUP($B42,KviZDarije1!$A$1:$N$1000, 10, 0), 0)/'TOP SCORES'!B$9,0)</f>
        <v>70</v>
      </c>
      <c r="E42" s="16">
        <f>IFERROR(100*_xlfn.IFNA(VLOOKUP($B42,KviZDarije2!$A$1:$N$1000, 10, 0), 0)/'TOP SCORES'!C$9,0)</f>
        <v>75</v>
      </c>
      <c r="F42" s="16">
        <f>IFERROR(100*_xlfn.IFNA(VLOOKUP($B42,KviZDarije3!$A$1:$N$1000, 10, 0), 0)/'TOP SCORES'!D$9,0)</f>
        <v>80</v>
      </c>
      <c r="G42" s="16">
        <f>IFERROR(100*_xlfn.IFNA(VLOOKUP($B42,KviZDarije4!$A$1:$N$1000, 10, 0), 0)/'TOP SCORES'!E$9,0)</f>
        <v>0</v>
      </c>
      <c r="H42" s="16">
        <f>IFERROR(100*_xlfn.IFNA(VLOOKUP($B42,KviZDarije5!$A$1:$N$1000, 10, 0), 0)/'TOP SCORES'!F$9,0)</f>
        <v>0</v>
      </c>
      <c r="I42" s="16">
        <f>IFERROR(100*_xlfn.IFNA(VLOOKUP($B42,KviZDarije6!$A$1:$N$1000, 10, 0), 0)/'TOP SCORES'!G$9,0)</f>
        <v>0</v>
      </c>
      <c r="J42" s="16">
        <f>IFERROR(100*_xlfn.IFNA(VLOOKUP($B42,KviZDarije7!$A$1:$N$1000, 10, 0), 0)/'TOP SCORES'!H$9,0)</f>
        <v>0</v>
      </c>
      <c r="K42" s="16">
        <f>IFERROR(100*_xlfn.IFNA(VLOOKUP($B42,KviZDarije8!$A$1:$N$1000, 10, 0), 0)/'TOP SCORES'!I$9,0)</f>
        <v>0</v>
      </c>
      <c r="L42" s="16">
        <f>IFERROR(100*_xlfn.IFNA(VLOOKUP($B42,KviZDarije9!$A$1:$N$1000, 10, 0), 0)/'TOP SCORES'!J$9,0)</f>
        <v>0</v>
      </c>
      <c r="M42" s="16">
        <f>IFERROR(100*_xlfn.IFNA(VLOOKUP($B42,KviZDarije10!$A$1:$N$1000, 10, 0), 0)/'TOP SCORES'!K$9,0)</f>
        <v>0</v>
      </c>
      <c r="N42" s="16">
        <f>IFERROR(100*_xlfn.IFNA(VLOOKUP($B42,KviZDarije11!$A$1:$N$1000, 10, 0), 0)/'TOP SCORES'!L$9,0)</f>
        <v>0</v>
      </c>
    </row>
    <row r="43" spans="1:14">
      <c r="A43" s="19">
        <f ca="1">RANK(C43,C$2:C$998)</f>
        <v>39</v>
      </c>
      <c r="B43" s="10" t="s">
        <v>19</v>
      </c>
      <c r="C43" s="17" cm="1">
        <f t="array" aca="1" ref="C43" ca="1">SUM(LARGE(D43:N43,ROW(INDIRECT("1:2"))))</f>
        <v>155</v>
      </c>
      <c r="D43" s="16">
        <f>IFERROR(100*_xlfn.IFNA(VLOOKUP($B43,KviZDarije1!$A$1:$N$1000, 10, 0), 0)/'TOP SCORES'!B$9,0)</f>
        <v>70</v>
      </c>
      <c r="E43" s="16">
        <f>IFERROR(100*_xlfn.IFNA(VLOOKUP($B43,KviZDarije2!$A$1:$N$1000, 10, 0), 0)/'TOP SCORES'!C$9,0)</f>
        <v>75</v>
      </c>
      <c r="F43" s="16">
        <f>IFERROR(100*_xlfn.IFNA(VLOOKUP($B43,KviZDarije3!$A$1:$N$1000, 10, 0), 0)/'TOP SCORES'!D$9,0)</f>
        <v>80</v>
      </c>
      <c r="G43" s="16">
        <f>IFERROR(100*_xlfn.IFNA(VLOOKUP($B43,KviZDarije4!$A$1:$N$1000, 10, 0), 0)/'TOP SCORES'!E$9,0)</f>
        <v>0</v>
      </c>
      <c r="H43" s="16">
        <f>IFERROR(100*_xlfn.IFNA(VLOOKUP($B43,KviZDarije5!$A$1:$N$1000, 10, 0), 0)/'TOP SCORES'!F$9,0)</f>
        <v>0</v>
      </c>
      <c r="I43" s="16">
        <f>IFERROR(100*_xlfn.IFNA(VLOOKUP($B43,KviZDarije6!$A$1:$N$1000, 10, 0), 0)/'TOP SCORES'!G$9,0)</f>
        <v>0</v>
      </c>
      <c r="J43" s="16">
        <f>IFERROR(100*_xlfn.IFNA(VLOOKUP($B43,KviZDarije7!$A$1:$N$1000, 10, 0), 0)/'TOP SCORES'!H$9,0)</f>
        <v>0</v>
      </c>
      <c r="K43" s="16">
        <f>IFERROR(100*_xlfn.IFNA(VLOOKUP($B43,KviZDarije8!$A$1:$N$1000, 10, 0), 0)/'TOP SCORES'!I$9,0)</f>
        <v>0</v>
      </c>
      <c r="L43" s="16">
        <f>IFERROR(100*_xlfn.IFNA(VLOOKUP($B43,KviZDarije9!$A$1:$N$1000, 10, 0), 0)/'TOP SCORES'!J$9,0)</f>
        <v>0</v>
      </c>
      <c r="M43" s="16">
        <f>IFERROR(100*_xlfn.IFNA(VLOOKUP($B43,KviZDarije10!$A$1:$N$1000, 10, 0), 0)/'TOP SCORES'!K$9,0)</f>
        <v>0</v>
      </c>
      <c r="N43" s="16">
        <f>IFERROR(100*_xlfn.IFNA(VLOOKUP($B43,KviZDarije11!$A$1:$N$1000, 10, 0), 0)/'TOP SCORES'!L$9,0)</f>
        <v>0</v>
      </c>
    </row>
    <row r="44" spans="1:14">
      <c r="A44" s="19">
        <f ca="1">RANK(C44,C$2:C$998)</f>
        <v>39</v>
      </c>
      <c r="B44" s="14" t="s">
        <v>117</v>
      </c>
      <c r="C44" s="17" cm="1">
        <f t="array" aca="1" ref="C44" ca="1">SUM(LARGE(D44:N44,ROW(INDIRECT("1:2"))))</f>
        <v>155</v>
      </c>
      <c r="D44" s="16">
        <f>IFERROR(100*_xlfn.IFNA(VLOOKUP($B44,KviZDarije1!$A$1:$N$1000, 10, 0), 0)/'TOP SCORES'!B$9,0)</f>
        <v>60</v>
      </c>
      <c r="E44" s="16">
        <f>IFERROR(100*_xlfn.IFNA(VLOOKUP($B44,KviZDarije2!$A$1:$N$1000, 10, 0), 0)/'TOP SCORES'!C$9,0)</f>
        <v>75</v>
      </c>
      <c r="F44" s="16">
        <f>IFERROR(100*_xlfn.IFNA(VLOOKUP($B44,KviZDarije3!$A$1:$N$1000, 10, 0), 0)/'TOP SCORES'!D$9,0)</f>
        <v>80</v>
      </c>
      <c r="G44" s="16">
        <f>IFERROR(100*_xlfn.IFNA(VLOOKUP($B44,KviZDarije4!$A$1:$N$1000, 10, 0), 0)/'TOP SCORES'!E$9,0)</f>
        <v>0</v>
      </c>
      <c r="H44" s="16">
        <f>IFERROR(100*_xlfn.IFNA(VLOOKUP($B44,KviZDarije5!$A$1:$N$1000, 10, 0), 0)/'TOP SCORES'!F$9,0)</f>
        <v>0</v>
      </c>
      <c r="I44" s="16">
        <f>IFERROR(100*_xlfn.IFNA(VLOOKUP($B44,KviZDarije6!$A$1:$N$1000, 10, 0), 0)/'TOP SCORES'!G$9,0)</f>
        <v>0</v>
      </c>
      <c r="J44" s="16">
        <f>IFERROR(100*_xlfn.IFNA(VLOOKUP($B44,KviZDarije7!$A$1:$N$1000, 10, 0), 0)/'TOP SCORES'!H$9,0)</f>
        <v>0</v>
      </c>
      <c r="K44" s="16">
        <f>IFERROR(100*_xlfn.IFNA(VLOOKUP($B44,KviZDarije8!$A$1:$N$1000, 10, 0), 0)/'TOP SCORES'!I$9,0)</f>
        <v>0</v>
      </c>
      <c r="L44" s="16">
        <f>IFERROR(100*_xlfn.IFNA(VLOOKUP($B44,KviZDarije9!$A$1:$N$1000, 10, 0), 0)/'TOP SCORES'!J$9,0)</f>
        <v>0</v>
      </c>
      <c r="M44" s="16">
        <f>IFERROR(100*_xlfn.IFNA(VLOOKUP($B44,KviZDarije10!$A$1:$N$1000, 10, 0), 0)/'TOP SCORES'!K$9,0)</f>
        <v>0</v>
      </c>
      <c r="N44" s="16">
        <f>IFERROR(100*_xlfn.IFNA(VLOOKUP($B44,KviZDarije11!$A$1:$N$1000, 10, 0), 0)/'TOP SCORES'!L$9,0)</f>
        <v>0</v>
      </c>
    </row>
    <row r="45" spans="1:14">
      <c r="A45" s="19">
        <f ca="1">RANK(C45,C$2:C$998)</f>
        <v>39</v>
      </c>
      <c r="B45" s="14" t="s">
        <v>192</v>
      </c>
      <c r="C45" s="17" cm="1">
        <f t="array" aca="1" ref="C45" ca="1">SUM(LARGE(D45:N45,ROW(INDIRECT("1:2"))))</f>
        <v>155</v>
      </c>
      <c r="D45" s="16">
        <f>IFERROR(100*_xlfn.IFNA(VLOOKUP($B45,KviZDarije1!$A$1:$N$1000, 10, 0), 0)/'TOP SCORES'!B$9,0)</f>
        <v>50</v>
      </c>
      <c r="E45" s="16">
        <f>IFERROR(100*_xlfn.IFNA(VLOOKUP($B45,KviZDarije2!$A$1:$N$1000, 10, 0), 0)/'TOP SCORES'!C$9,0)</f>
        <v>75</v>
      </c>
      <c r="F45" s="16">
        <f>IFERROR(100*_xlfn.IFNA(VLOOKUP($B45,KviZDarije3!$A$1:$N$1000, 10, 0), 0)/'TOP SCORES'!D$9,0)</f>
        <v>80</v>
      </c>
      <c r="G45" s="16">
        <f>IFERROR(100*_xlfn.IFNA(VLOOKUP($B45,KviZDarije4!$A$1:$N$1000, 10, 0), 0)/'TOP SCORES'!E$9,0)</f>
        <v>0</v>
      </c>
      <c r="H45" s="16">
        <f>IFERROR(100*_xlfn.IFNA(VLOOKUP($B45,KviZDarije5!$A$1:$N$1000, 10, 0), 0)/'TOP SCORES'!F$9,0)</f>
        <v>0</v>
      </c>
      <c r="I45" s="16">
        <f>IFERROR(100*_xlfn.IFNA(VLOOKUP($B45,KviZDarije6!$A$1:$N$1000, 10, 0), 0)/'TOP SCORES'!G$9,0)</f>
        <v>0</v>
      </c>
      <c r="J45" s="16">
        <f>IFERROR(100*_xlfn.IFNA(VLOOKUP($B45,KviZDarije7!$A$1:$N$1000, 10, 0), 0)/'TOP SCORES'!H$9,0)</f>
        <v>0</v>
      </c>
      <c r="K45" s="16">
        <f>IFERROR(100*_xlfn.IFNA(VLOOKUP($B45,KviZDarije8!$A$1:$N$1000, 10, 0), 0)/'TOP SCORES'!I$9,0)</f>
        <v>0</v>
      </c>
      <c r="L45" s="16">
        <f>IFERROR(100*_xlfn.IFNA(VLOOKUP($B45,KviZDarije9!$A$1:$N$1000, 10, 0), 0)/'TOP SCORES'!J$9,0)</f>
        <v>0</v>
      </c>
      <c r="M45" s="16">
        <f>IFERROR(100*_xlfn.IFNA(VLOOKUP($B45,KviZDarije10!$A$1:$N$1000, 10, 0), 0)/'TOP SCORES'!K$9,0)</f>
        <v>0</v>
      </c>
      <c r="N45" s="16">
        <f>IFERROR(100*_xlfn.IFNA(VLOOKUP($B45,KviZDarije11!$A$1:$N$1000, 10, 0), 0)/'TOP SCORES'!L$9,0)</f>
        <v>0</v>
      </c>
    </row>
    <row r="46" spans="1:14">
      <c r="A46" s="19">
        <f ca="1">RANK(C46,C$2:C$998)</f>
        <v>45</v>
      </c>
      <c r="B46" s="10" t="s">
        <v>128</v>
      </c>
      <c r="C46" s="17" cm="1">
        <f t="array" aca="1" ref="C46" ca="1">SUM(LARGE(D46:N46,ROW(INDIRECT("1:2"))))</f>
        <v>152.5</v>
      </c>
      <c r="D46" s="16">
        <f>IFERROR(100*_xlfn.IFNA(VLOOKUP($B46,KviZDarije1!$A$1:$N$1000, 10, 0), 0)/'TOP SCORES'!B$9,0)</f>
        <v>60</v>
      </c>
      <c r="E46" s="16">
        <f>IFERROR(100*_xlfn.IFNA(VLOOKUP($B46,KviZDarije2!$A$1:$N$1000, 10, 0), 0)/'TOP SCORES'!C$9,0)</f>
        <v>62.5</v>
      </c>
      <c r="F46" s="16">
        <f>IFERROR(100*_xlfn.IFNA(VLOOKUP($B46,KviZDarije3!$A$1:$N$1000, 10, 0), 0)/'TOP SCORES'!D$9,0)</f>
        <v>90</v>
      </c>
      <c r="G46" s="16">
        <f>IFERROR(100*_xlfn.IFNA(VLOOKUP($B46,KviZDarije4!$A$1:$N$1000, 10, 0), 0)/'TOP SCORES'!E$9,0)</f>
        <v>0</v>
      </c>
      <c r="H46" s="16">
        <f>IFERROR(100*_xlfn.IFNA(VLOOKUP($B46,KviZDarije5!$A$1:$N$1000, 10, 0), 0)/'TOP SCORES'!F$9,0)</f>
        <v>0</v>
      </c>
      <c r="I46" s="16">
        <f>IFERROR(100*_xlfn.IFNA(VLOOKUP($B46,KviZDarije6!$A$1:$N$1000, 10, 0), 0)/'TOP SCORES'!G$9,0)</f>
        <v>0</v>
      </c>
      <c r="J46" s="16">
        <f>IFERROR(100*_xlfn.IFNA(VLOOKUP($B46,KviZDarije7!$A$1:$N$1000, 10, 0), 0)/'TOP SCORES'!H$9,0)</f>
        <v>0</v>
      </c>
      <c r="K46" s="16">
        <f>IFERROR(100*_xlfn.IFNA(VLOOKUP($B46,KviZDarije8!$A$1:$N$1000, 10, 0), 0)/'TOP SCORES'!I$9,0)</f>
        <v>0</v>
      </c>
      <c r="L46" s="16">
        <f>IFERROR(100*_xlfn.IFNA(VLOOKUP($B46,KviZDarije9!$A$1:$N$1000, 10, 0), 0)/'TOP SCORES'!J$9,0)</f>
        <v>0</v>
      </c>
      <c r="M46" s="16">
        <f>IFERROR(100*_xlfn.IFNA(VLOOKUP($B46,KviZDarije10!$A$1:$N$1000, 10, 0), 0)/'TOP SCORES'!K$9,0)</f>
        <v>0</v>
      </c>
      <c r="N46" s="16">
        <f>IFERROR(100*_xlfn.IFNA(VLOOKUP($B46,KviZDarije11!$A$1:$N$1000, 10, 0), 0)/'TOP SCORES'!L$9,0)</f>
        <v>0</v>
      </c>
    </row>
    <row r="47" spans="1:14">
      <c r="A47" s="19">
        <f ca="1">RANK(C47,C$2:C$998)</f>
        <v>45</v>
      </c>
      <c r="B47" s="10" t="s">
        <v>136</v>
      </c>
      <c r="C47" s="17" cm="1">
        <f t="array" aca="1" ref="C47" ca="1">SUM(LARGE(D47:N47,ROW(INDIRECT("1:2"))))</f>
        <v>152.5</v>
      </c>
      <c r="D47" s="16">
        <f>IFERROR(100*_xlfn.IFNA(VLOOKUP($B47,KviZDarije1!$A$1:$N$1000, 10, 0), 0)/'TOP SCORES'!B$9,0)</f>
        <v>60</v>
      </c>
      <c r="E47" s="16">
        <f>IFERROR(100*_xlfn.IFNA(VLOOKUP($B47,KviZDarije2!$A$1:$N$1000, 10, 0), 0)/'TOP SCORES'!C$9,0)</f>
        <v>62.5</v>
      </c>
      <c r="F47" s="16">
        <f>IFERROR(100*_xlfn.IFNA(VLOOKUP($B47,KviZDarije3!$A$1:$N$1000, 10, 0), 0)/'TOP SCORES'!D$9,0)</f>
        <v>90</v>
      </c>
      <c r="G47" s="16">
        <f>IFERROR(100*_xlfn.IFNA(VLOOKUP($B47,KviZDarije4!$A$1:$N$1000, 10, 0), 0)/'TOP SCORES'!E$9,0)</f>
        <v>0</v>
      </c>
      <c r="H47" s="16">
        <f>IFERROR(100*_xlfn.IFNA(VLOOKUP($B47,KviZDarije5!$A$1:$N$1000, 10, 0), 0)/'TOP SCORES'!F$9,0)</f>
        <v>0</v>
      </c>
      <c r="I47" s="16">
        <f>IFERROR(100*_xlfn.IFNA(VLOOKUP($B47,KviZDarije6!$A$1:$N$1000, 10, 0), 0)/'TOP SCORES'!G$9,0)</f>
        <v>0</v>
      </c>
      <c r="J47" s="16">
        <f>IFERROR(100*_xlfn.IFNA(VLOOKUP($B47,KviZDarije7!$A$1:$N$1000, 10, 0), 0)/'TOP SCORES'!H$9,0)</f>
        <v>0</v>
      </c>
      <c r="K47" s="16">
        <f>IFERROR(100*_xlfn.IFNA(VLOOKUP($B47,KviZDarije8!$A$1:$N$1000, 10, 0), 0)/'TOP SCORES'!I$9,0)</f>
        <v>0</v>
      </c>
      <c r="L47" s="16">
        <f>IFERROR(100*_xlfn.IFNA(VLOOKUP($B47,KviZDarije9!$A$1:$N$1000, 10, 0), 0)/'TOP SCORES'!J$9,0)</f>
        <v>0</v>
      </c>
      <c r="M47" s="16">
        <f>IFERROR(100*_xlfn.IFNA(VLOOKUP($B47,KviZDarije10!$A$1:$N$1000, 10, 0), 0)/'TOP SCORES'!K$9,0)</f>
        <v>0</v>
      </c>
      <c r="N47" s="16">
        <f>IFERROR(100*_xlfn.IFNA(VLOOKUP($B47,KviZDarije11!$A$1:$N$1000, 10, 0), 0)/'TOP SCORES'!L$9,0)</f>
        <v>0</v>
      </c>
    </row>
    <row r="48" spans="1:14">
      <c r="A48" s="19">
        <f ca="1">RANK(C48,C$2:C$998)</f>
        <v>45</v>
      </c>
      <c r="B48" s="6" t="s">
        <v>41</v>
      </c>
      <c r="C48" s="17" cm="1">
        <f t="array" aca="1" ref="C48" ca="1">SUM(LARGE(D48:N48,ROW(INDIRECT("1:2"))))</f>
        <v>152.5</v>
      </c>
      <c r="D48" s="16">
        <f>IFERROR(100*_xlfn.IFNA(VLOOKUP($B48,KviZDarije1!$A$1:$N$1000, 10, 0), 0)/'TOP SCORES'!B$9,0)</f>
        <v>0</v>
      </c>
      <c r="E48" s="16">
        <f>IFERROR(100*_xlfn.IFNA(VLOOKUP($B48,KviZDarije2!$A$1:$N$1000, 10, 0), 0)/'TOP SCORES'!C$9,0)</f>
        <v>62.5</v>
      </c>
      <c r="F48" s="16">
        <f>IFERROR(100*_xlfn.IFNA(VLOOKUP($B48,KviZDarije3!$A$1:$N$1000, 10, 0), 0)/'TOP SCORES'!D$9,0)</f>
        <v>90</v>
      </c>
      <c r="G48" s="16">
        <f>IFERROR(100*_xlfn.IFNA(VLOOKUP($B48,KviZDarije4!$A$1:$N$1000, 10, 0), 0)/'TOP SCORES'!E$9,0)</f>
        <v>0</v>
      </c>
      <c r="H48" s="16">
        <f>IFERROR(100*_xlfn.IFNA(VLOOKUP($B48,KviZDarije5!$A$1:$N$1000, 10, 0), 0)/'TOP SCORES'!F$9,0)</f>
        <v>0</v>
      </c>
      <c r="I48" s="16">
        <f>IFERROR(100*_xlfn.IFNA(VLOOKUP($B48,KviZDarije6!$A$1:$N$1000, 10, 0), 0)/'TOP SCORES'!G$9,0)</f>
        <v>0</v>
      </c>
      <c r="J48" s="16">
        <f>IFERROR(100*_xlfn.IFNA(VLOOKUP($B48,KviZDarije7!$A$1:$N$1000, 10, 0), 0)/'TOP SCORES'!H$9,0)</f>
        <v>0</v>
      </c>
      <c r="K48" s="16">
        <f>IFERROR(100*_xlfn.IFNA(VLOOKUP($B48,KviZDarije8!$A$1:$N$1000, 10, 0), 0)/'TOP SCORES'!I$9,0)</f>
        <v>0</v>
      </c>
      <c r="L48" s="16">
        <f>IFERROR(100*_xlfn.IFNA(VLOOKUP($B48,KviZDarije9!$A$1:$N$1000, 10, 0), 0)/'TOP SCORES'!J$9,0)</f>
        <v>0</v>
      </c>
      <c r="M48" s="16">
        <f>IFERROR(100*_xlfn.IFNA(VLOOKUP($B48,KviZDarije10!$A$1:$N$1000, 10, 0), 0)/'TOP SCORES'!K$9,0)</f>
        <v>0</v>
      </c>
      <c r="N48" s="16">
        <f>IFERROR(100*_xlfn.IFNA(VLOOKUP($B48,KviZDarije11!$A$1:$N$1000, 10, 0), 0)/'TOP SCORES'!L$9,0)</f>
        <v>0</v>
      </c>
    </row>
    <row r="49" spans="1:14">
      <c r="A49" s="19">
        <f ca="1">RANK(C49,C$2:C$998)</f>
        <v>48</v>
      </c>
      <c r="B49" s="14" t="s">
        <v>194</v>
      </c>
      <c r="C49" s="17" cm="1">
        <f t="array" aca="1" ref="C49" ca="1">SUM(LARGE(D49:N49,ROW(INDIRECT("1:2"))))</f>
        <v>150</v>
      </c>
      <c r="D49" s="16">
        <f>IFERROR(100*_xlfn.IFNA(VLOOKUP($B49,KviZDarije1!$A$1:$N$1000, 10, 0), 0)/'TOP SCORES'!B$9,0)</f>
        <v>60</v>
      </c>
      <c r="E49" s="16">
        <f>IFERROR(100*_xlfn.IFNA(VLOOKUP($B49,KviZDarije2!$A$1:$N$1000, 10, 0), 0)/'TOP SCORES'!C$9,0)</f>
        <v>0</v>
      </c>
      <c r="F49" s="16">
        <f>IFERROR(100*_xlfn.IFNA(VLOOKUP($B49,KviZDarije3!$A$1:$N$1000, 10, 0), 0)/'TOP SCORES'!D$9,0)</f>
        <v>90</v>
      </c>
      <c r="G49" s="16">
        <f>IFERROR(100*_xlfn.IFNA(VLOOKUP($B49,KviZDarije4!$A$1:$N$1000, 10, 0), 0)/'TOP SCORES'!E$9,0)</f>
        <v>0</v>
      </c>
      <c r="H49" s="16">
        <f>IFERROR(100*_xlfn.IFNA(VLOOKUP($B49,KviZDarije5!$A$1:$N$1000, 10, 0), 0)/'TOP SCORES'!F$9,0)</f>
        <v>0</v>
      </c>
      <c r="I49" s="16">
        <f>IFERROR(100*_xlfn.IFNA(VLOOKUP($B49,KviZDarije6!$A$1:$N$1000, 10, 0), 0)/'TOP SCORES'!G$9,0)</f>
        <v>0</v>
      </c>
      <c r="J49" s="16">
        <f>IFERROR(100*_xlfn.IFNA(VLOOKUP($B49,KviZDarije7!$A$1:$N$1000, 10, 0), 0)/'TOP SCORES'!H$9,0)</f>
        <v>0</v>
      </c>
      <c r="K49" s="16">
        <f>IFERROR(100*_xlfn.IFNA(VLOOKUP($B49,KviZDarije8!$A$1:$N$1000, 10, 0), 0)/'TOP SCORES'!I$9,0)</f>
        <v>0</v>
      </c>
      <c r="L49" s="16">
        <f>IFERROR(100*_xlfn.IFNA(VLOOKUP($B49,KviZDarije9!$A$1:$N$1000, 10, 0), 0)/'TOP SCORES'!J$9,0)</f>
        <v>0</v>
      </c>
      <c r="M49" s="16">
        <f>IFERROR(100*_xlfn.IFNA(VLOOKUP($B49,KviZDarije10!$A$1:$N$1000, 10, 0), 0)/'TOP SCORES'!K$9,0)</f>
        <v>0</v>
      </c>
      <c r="N49" s="16">
        <f>IFERROR(100*_xlfn.IFNA(VLOOKUP($B49,KviZDarije11!$A$1:$N$1000, 10, 0), 0)/'TOP SCORES'!L$9,0)</f>
        <v>0</v>
      </c>
    </row>
    <row r="50" spans="1:14">
      <c r="A50" s="19">
        <f ca="1">RANK(C50,C$2:C$998)</f>
        <v>49</v>
      </c>
      <c r="B50" s="10" t="s">
        <v>51</v>
      </c>
      <c r="C50" s="17" cm="1">
        <f t="array" aca="1" ref="C50" ca="1">SUM(LARGE(D50:N50,ROW(INDIRECT("1:2"))))</f>
        <v>145</v>
      </c>
      <c r="D50" s="16">
        <f>IFERROR(100*_xlfn.IFNA(VLOOKUP($B50,KviZDarije1!$A$1:$N$1000, 10, 0), 0)/'TOP SCORES'!B$9,0)</f>
        <v>70</v>
      </c>
      <c r="E50" s="16">
        <f>IFERROR(100*_xlfn.IFNA(VLOOKUP($B50,KviZDarije2!$A$1:$N$1000, 10, 0), 0)/'TOP SCORES'!C$9,0)</f>
        <v>75</v>
      </c>
      <c r="F50" s="16">
        <f>IFERROR(100*_xlfn.IFNA(VLOOKUP($B50,KviZDarije3!$A$1:$N$1000, 10, 0), 0)/'TOP SCORES'!D$9,0)</f>
        <v>70</v>
      </c>
      <c r="G50" s="16">
        <f>IFERROR(100*_xlfn.IFNA(VLOOKUP($B50,KviZDarije4!$A$1:$N$1000, 10, 0), 0)/'TOP SCORES'!E$9,0)</f>
        <v>0</v>
      </c>
      <c r="H50" s="16">
        <f>IFERROR(100*_xlfn.IFNA(VLOOKUP($B50,KviZDarije5!$A$1:$N$1000, 10, 0), 0)/'TOP SCORES'!F$9,0)</f>
        <v>0</v>
      </c>
      <c r="I50" s="16">
        <f>IFERROR(100*_xlfn.IFNA(VLOOKUP($B50,KviZDarije6!$A$1:$N$1000, 10, 0), 0)/'TOP SCORES'!G$9,0)</f>
        <v>0</v>
      </c>
      <c r="J50" s="16">
        <f>IFERROR(100*_xlfn.IFNA(VLOOKUP($B50,KviZDarije7!$A$1:$N$1000, 10, 0), 0)/'TOP SCORES'!H$9,0)</f>
        <v>0</v>
      </c>
      <c r="K50" s="16">
        <f>IFERROR(100*_xlfn.IFNA(VLOOKUP($B50,KviZDarije8!$A$1:$N$1000, 10, 0), 0)/'TOP SCORES'!I$9,0)</f>
        <v>0</v>
      </c>
      <c r="L50" s="16">
        <f>IFERROR(100*_xlfn.IFNA(VLOOKUP($B50,KviZDarije9!$A$1:$N$1000, 10, 0), 0)/'TOP SCORES'!J$9,0)</f>
        <v>0</v>
      </c>
      <c r="M50" s="16">
        <f>IFERROR(100*_xlfn.IFNA(VLOOKUP($B50,KviZDarije10!$A$1:$N$1000, 10, 0), 0)/'TOP SCORES'!K$9,0)</f>
        <v>0</v>
      </c>
      <c r="N50" s="16">
        <f>IFERROR(100*_xlfn.IFNA(VLOOKUP($B50,KviZDarije11!$A$1:$N$1000, 10, 0), 0)/'TOP SCORES'!L$9,0)</f>
        <v>0</v>
      </c>
    </row>
    <row r="51" spans="1:14">
      <c r="A51" s="19">
        <f ca="1">RANK(C51,C$2:C$998)</f>
        <v>49</v>
      </c>
      <c r="B51" s="14" t="s">
        <v>18</v>
      </c>
      <c r="C51" s="17" cm="1">
        <f t="array" aca="1" ref="C51" ca="1">SUM(LARGE(D51:N51,ROW(INDIRECT("1:2"))))</f>
        <v>145</v>
      </c>
      <c r="D51" s="16">
        <f>IFERROR(100*_xlfn.IFNA(VLOOKUP($B51,KviZDarije1!$A$1:$N$1000, 10, 0), 0)/'TOP SCORES'!B$9,0)</f>
        <v>70</v>
      </c>
      <c r="E51" s="16">
        <f>IFERROR(100*_xlfn.IFNA(VLOOKUP($B51,KviZDarije2!$A$1:$N$1000, 10, 0), 0)/'TOP SCORES'!C$9,0)</f>
        <v>75</v>
      </c>
      <c r="F51" s="16">
        <f>IFERROR(100*_xlfn.IFNA(VLOOKUP($B51,KviZDarije3!$A$1:$N$1000, 10, 0), 0)/'TOP SCORES'!D$9,0)</f>
        <v>60</v>
      </c>
      <c r="G51" s="16">
        <f>IFERROR(100*_xlfn.IFNA(VLOOKUP($B51,KviZDarije4!$A$1:$N$1000, 10, 0), 0)/'TOP SCORES'!E$9,0)</f>
        <v>0</v>
      </c>
      <c r="H51" s="16">
        <f>IFERROR(100*_xlfn.IFNA(VLOOKUP($B51,KviZDarije5!$A$1:$N$1000, 10, 0), 0)/'TOP SCORES'!F$9,0)</f>
        <v>0</v>
      </c>
      <c r="I51" s="16">
        <f>IFERROR(100*_xlfn.IFNA(VLOOKUP($B51,KviZDarije6!$A$1:$N$1000, 10, 0), 0)/'TOP SCORES'!G$9,0)</f>
        <v>0</v>
      </c>
      <c r="J51" s="16">
        <f>IFERROR(100*_xlfn.IFNA(VLOOKUP($B51,KviZDarije7!$A$1:$N$1000, 10, 0), 0)/'TOP SCORES'!H$9,0)</f>
        <v>0</v>
      </c>
      <c r="K51" s="16">
        <f>IFERROR(100*_xlfn.IFNA(VLOOKUP($B51,KviZDarije8!$A$1:$N$1000, 10, 0), 0)/'TOP SCORES'!I$9,0)</f>
        <v>0</v>
      </c>
      <c r="L51" s="16">
        <f>IFERROR(100*_xlfn.IFNA(VLOOKUP($B51,KviZDarije9!$A$1:$N$1000, 10, 0), 0)/'TOP SCORES'!J$9,0)</f>
        <v>0</v>
      </c>
      <c r="M51" s="16">
        <f>IFERROR(100*_xlfn.IFNA(VLOOKUP($B51,KviZDarije10!$A$1:$N$1000, 10, 0), 0)/'TOP SCORES'!K$9,0)</f>
        <v>0</v>
      </c>
      <c r="N51" s="16">
        <f>IFERROR(100*_xlfn.IFNA(VLOOKUP($B51,KviZDarije11!$A$1:$N$1000, 10, 0), 0)/'TOP SCORES'!L$9,0)</f>
        <v>0</v>
      </c>
    </row>
    <row r="52" spans="1:14">
      <c r="A52" s="19">
        <f ca="1">RANK(C52,C$2:C$998)</f>
        <v>49</v>
      </c>
      <c r="B52" s="10" t="s">
        <v>66</v>
      </c>
      <c r="C52" s="17" cm="1">
        <f t="array" aca="1" ref="C52" ca="1">SUM(LARGE(D52:N52,ROW(INDIRECT("1:2"))))</f>
        <v>145</v>
      </c>
      <c r="D52" s="16">
        <f>IFERROR(100*_xlfn.IFNA(VLOOKUP($B52,KviZDarije1!$A$1:$N$1000, 10, 0), 0)/'TOP SCORES'!B$9,0)</f>
        <v>70</v>
      </c>
      <c r="E52" s="16">
        <f>IFERROR(100*_xlfn.IFNA(VLOOKUP($B52,KviZDarije2!$A$1:$N$1000, 10, 0), 0)/'TOP SCORES'!C$9,0)</f>
        <v>75</v>
      </c>
      <c r="F52" s="16">
        <f>IFERROR(100*_xlfn.IFNA(VLOOKUP($B52,KviZDarije3!$A$1:$N$1000, 10, 0), 0)/'TOP SCORES'!D$9,0)</f>
        <v>60</v>
      </c>
      <c r="G52" s="16">
        <f>IFERROR(100*_xlfn.IFNA(VLOOKUP($B52,KviZDarije4!$A$1:$N$1000, 10, 0), 0)/'TOP SCORES'!E$9,0)</f>
        <v>0</v>
      </c>
      <c r="H52" s="16">
        <f>IFERROR(100*_xlfn.IFNA(VLOOKUP($B52,KviZDarije5!$A$1:$N$1000, 10, 0), 0)/'TOP SCORES'!F$9,0)</f>
        <v>0</v>
      </c>
      <c r="I52" s="16">
        <f>IFERROR(100*_xlfn.IFNA(VLOOKUP($B52,KviZDarije6!$A$1:$N$1000, 10, 0), 0)/'TOP SCORES'!G$9,0)</f>
        <v>0</v>
      </c>
      <c r="J52" s="16">
        <f>IFERROR(100*_xlfn.IFNA(VLOOKUP($B52,KviZDarije7!$A$1:$N$1000, 10, 0), 0)/'TOP SCORES'!H$9,0)</f>
        <v>0</v>
      </c>
      <c r="K52" s="16">
        <f>IFERROR(100*_xlfn.IFNA(VLOOKUP($B52,KviZDarije8!$A$1:$N$1000, 10, 0), 0)/'TOP SCORES'!I$9,0)</f>
        <v>0</v>
      </c>
      <c r="L52" s="16">
        <f>IFERROR(100*_xlfn.IFNA(VLOOKUP($B52,KviZDarije9!$A$1:$N$1000, 10, 0), 0)/'TOP SCORES'!J$9,0)</f>
        <v>0</v>
      </c>
      <c r="M52" s="16">
        <f>IFERROR(100*_xlfn.IFNA(VLOOKUP($B52,KviZDarije10!$A$1:$N$1000, 10, 0), 0)/'TOP SCORES'!K$9,0)</f>
        <v>0</v>
      </c>
      <c r="N52" s="16">
        <f>IFERROR(100*_xlfn.IFNA(VLOOKUP($B52,KviZDarije11!$A$1:$N$1000, 10, 0), 0)/'TOP SCORES'!L$9,0)</f>
        <v>0</v>
      </c>
    </row>
    <row r="53" spans="1:14">
      <c r="A53" s="19">
        <f ca="1">RANK(C53,C$2:C$998)</f>
        <v>49</v>
      </c>
      <c r="B53" s="45" t="s">
        <v>54</v>
      </c>
      <c r="C53" s="17" cm="1">
        <f t="array" aca="1" ref="C53" ca="1">SUM(LARGE(D53:N53,ROW(INDIRECT("1:2"))))</f>
        <v>145</v>
      </c>
      <c r="D53" s="16">
        <f>IFERROR(100*_xlfn.IFNA(VLOOKUP($B53,KviZDarije1!$A$1:$N$1000, 10, 0), 0)/'TOP SCORES'!B$9,0)</f>
        <v>60</v>
      </c>
      <c r="E53" s="16">
        <f>IFERROR(100*_xlfn.IFNA(VLOOKUP($B53,KviZDarije2!$A$1:$N$1000, 10, 0), 0)/'TOP SCORES'!C$9,0)</f>
        <v>75</v>
      </c>
      <c r="F53" s="16">
        <f>IFERROR(100*_xlfn.IFNA(VLOOKUP($B53,KviZDarije3!$A$1:$N$1000, 10, 0), 0)/'TOP SCORES'!D$9,0)</f>
        <v>70</v>
      </c>
      <c r="G53" s="16">
        <f>IFERROR(100*_xlfn.IFNA(VLOOKUP($B53,KviZDarije4!$A$1:$N$1000, 10, 0), 0)/'TOP SCORES'!E$9,0)</f>
        <v>0</v>
      </c>
      <c r="H53" s="16">
        <f>IFERROR(100*_xlfn.IFNA(VLOOKUP($B53,KviZDarije5!$A$1:$N$1000, 10, 0), 0)/'TOP SCORES'!F$9,0)</f>
        <v>0</v>
      </c>
      <c r="I53" s="16">
        <f>IFERROR(100*_xlfn.IFNA(VLOOKUP($B53,KviZDarije6!$A$1:$N$1000, 10, 0), 0)/'TOP SCORES'!G$9,0)</f>
        <v>0</v>
      </c>
      <c r="J53" s="16">
        <f>IFERROR(100*_xlfn.IFNA(VLOOKUP($B53,KviZDarije7!$A$1:$N$1000, 10, 0), 0)/'TOP SCORES'!H$9,0)</f>
        <v>0</v>
      </c>
      <c r="K53" s="16">
        <f>IFERROR(100*_xlfn.IFNA(VLOOKUP($B53,KviZDarije8!$A$1:$N$1000, 10, 0), 0)/'TOP SCORES'!I$9,0)</f>
        <v>0</v>
      </c>
      <c r="L53" s="16">
        <f>IFERROR(100*_xlfn.IFNA(VLOOKUP($B53,KviZDarije9!$A$1:$N$1000, 10, 0), 0)/'TOP SCORES'!J$9,0)</f>
        <v>0</v>
      </c>
      <c r="M53" s="16">
        <f>IFERROR(100*_xlfn.IFNA(VLOOKUP($B53,KviZDarije10!$A$1:$N$1000, 10, 0), 0)/'TOP SCORES'!K$9,0)</f>
        <v>0</v>
      </c>
      <c r="N53" s="16">
        <f>IFERROR(100*_xlfn.IFNA(VLOOKUP($B53,KviZDarije11!$A$1:$N$1000, 10, 0), 0)/'TOP SCORES'!L$9,0)</f>
        <v>0</v>
      </c>
    </row>
    <row r="54" spans="1:14">
      <c r="A54" s="19">
        <f ca="1">RANK(C54,C$2:C$998)</f>
        <v>49</v>
      </c>
      <c r="B54" s="14" t="s">
        <v>174</v>
      </c>
      <c r="C54" s="17" cm="1">
        <f t="array" aca="1" ref="C54" ca="1">SUM(LARGE(D54:N54,ROW(INDIRECT("1:2"))))</f>
        <v>145</v>
      </c>
      <c r="D54" s="16">
        <f>IFERROR(100*_xlfn.IFNA(VLOOKUP($B54,KviZDarije1!$A$1:$N$1000, 10, 0), 0)/'TOP SCORES'!B$9,0)</f>
        <v>70</v>
      </c>
      <c r="E54" s="16">
        <f>IFERROR(100*_xlfn.IFNA(VLOOKUP($B54,KviZDarije2!$A$1:$N$1000, 10, 0), 0)/'TOP SCORES'!C$9,0)</f>
        <v>75</v>
      </c>
      <c r="F54" s="16">
        <f>IFERROR(100*_xlfn.IFNA(VLOOKUP($B54,KviZDarije3!$A$1:$N$1000, 10, 0), 0)/'TOP SCORES'!D$9,0)</f>
        <v>50</v>
      </c>
      <c r="G54" s="16">
        <f>IFERROR(100*_xlfn.IFNA(VLOOKUP($B54,KviZDarije4!$A$1:$N$1000, 10, 0), 0)/'TOP SCORES'!E$9,0)</f>
        <v>0</v>
      </c>
      <c r="H54" s="16">
        <f>IFERROR(100*_xlfn.IFNA(VLOOKUP($B54,KviZDarije5!$A$1:$N$1000, 10, 0), 0)/'TOP SCORES'!F$9,0)</f>
        <v>0</v>
      </c>
      <c r="I54" s="16">
        <f>IFERROR(100*_xlfn.IFNA(VLOOKUP($B54,KviZDarije6!$A$1:$N$1000, 10, 0), 0)/'TOP SCORES'!G$9,0)</f>
        <v>0</v>
      </c>
      <c r="J54" s="16">
        <f>IFERROR(100*_xlfn.IFNA(VLOOKUP($B54,KviZDarije7!$A$1:$N$1000, 10, 0), 0)/'TOP SCORES'!H$9,0)</f>
        <v>0</v>
      </c>
      <c r="K54" s="16">
        <f>IFERROR(100*_xlfn.IFNA(VLOOKUP($B54,KviZDarije8!$A$1:$N$1000, 10, 0), 0)/'TOP SCORES'!I$9,0)</f>
        <v>0</v>
      </c>
      <c r="L54" s="16">
        <f>IFERROR(100*_xlfn.IFNA(VLOOKUP($B54,KviZDarije9!$A$1:$N$1000, 10, 0), 0)/'TOP SCORES'!J$9,0)</f>
        <v>0</v>
      </c>
      <c r="M54" s="16">
        <f>IFERROR(100*_xlfn.IFNA(VLOOKUP($B54,KviZDarije10!$A$1:$N$1000, 10, 0), 0)/'TOP SCORES'!K$9,0)</f>
        <v>0</v>
      </c>
      <c r="N54" s="16">
        <f>IFERROR(100*_xlfn.IFNA(VLOOKUP($B54,KviZDarije11!$A$1:$N$1000, 10, 0), 0)/'TOP SCORES'!L$9,0)</f>
        <v>0</v>
      </c>
    </row>
    <row r="55" spans="1:14">
      <c r="A55" s="19">
        <f ca="1">RANK(C55,C$2:C$998)</f>
        <v>54</v>
      </c>
      <c r="B55" s="10" t="s">
        <v>119</v>
      </c>
      <c r="C55" s="17" cm="1">
        <f t="array" aca="1" ref="C55" ca="1">SUM(LARGE(D55:N55,ROW(INDIRECT("1:2"))))</f>
        <v>142.5</v>
      </c>
      <c r="D55" s="16">
        <f>IFERROR(100*_xlfn.IFNA(VLOOKUP($B55,KviZDarije1!$A$1:$N$1000, 10, 0), 0)/'TOP SCORES'!B$9,0)</f>
        <v>60</v>
      </c>
      <c r="E55" s="16">
        <f>IFERROR(100*_xlfn.IFNA(VLOOKUP($B55,KviZDarije2!$A$1:$N$1000, 10, 0), 0)/'TOP SCORES'!C$9,0)</f>
        <v>62.5</v>
      </c>
      <c r="F55" s="16">
        <f>IFERROR(100*_xlfn.IFNA(VLOOKUP($B55,KviZDarije3!$A$1:$N$1000, 10, 0), 0)/'TOP SCORES'!D$9,0)</f>
        <v>80</v>
      </c>
      <c r="G55" s="16">
        <f>IFERROR(100*_xlfn.IFNA(VLOOKUP($B55,KviZDarije4!$A$1:$N$1000, 10, 0), 0)/'TOP SCORES'!E$9,0)</f>
        <v>0</v>
      </c>
      <c r="H55" s="16">
        <f>IFERROR(100*_xlfn.IFNA(VLOOKUP($B55,KviZDarije5!$A$1:$N$1000, 10, 0), 0)/'TOP SCORES'!F$9,0)</f>
        <v>0</v>
      </c>
      <c r="I55" s="16">
        <f>IFERROR(100*_xlfn.IFNA(VLOOKUP($B55,KviZDarije6!$A$1:$N$1000, 10, 0), 0)/'TOP SCORES'!G$9,0)</f>
        <v>0</v>
      </c>
      <c r="J55" s="16">
        <f>IFERROR(100*_xlfn.IFNA(VLOOKUP($B55,KviZDarije7!$A$1:$N$1000, 10, 0), 0)/'TOP SCORES'!H$9,0)</f>
        <v>0</v>
      </c>
      <c r="K55" s="16">
        <f>IFERROR(100*_xlfn.IFNA(VLOOKUP($B55,KviZDarije8!$A$1:$N$1000, 10, 0), 0)/'TOP SCORES'!I$9,0)</f>
        <v>0</v>
      </c>
      <c r="L55" s="16">
        <f>IFERROR(100*_xlfn.IFNA(VLOOKUP($B55,KviZDarije9!$A$1:$N$1000, 10, 0), 0)/'TOP SCORES'!J$9,0)</f>
        <v>0</v>
      </c>
      <c r="M55" s="16">
        <f>IFERROR(100*_xlfn.IFNA(VLOOKUP($B55,KviZDarije10!$A$1:$N$1000, 10, 0), 0)/'TOP SCORES'!K$9,0)</f>
        <v>0</v>
      </c>
      <c r="N55" s="16">
        <f>IFERROR(100*_xlfn.IFNA(VLOOKUP($B55,KviZDarije11!$A$1:$N$1000, 10, 0), 0)/'TOP SCORES'!L$9,0)</f>
        <v>0</v>
      </c>
    </row>
    <row r="56" spans="1:14">
      <c r="A56" s="19">
        <f ca="1">RANK(C56,C$2:C$998)</f>
        <v>54</v>
      </c>
      <c r="B56" s="6" t="s">
        <v>77</v>
      </c>
      <c r="C56" s="17" cm="1">
        <f t="array" aca="1" ref="C56" ca="1">SUM(LARGE(D56:N56,ROW(INDIRECT("1:2"))))</f>
        <v>142.5</v>
      </c>
      <c r="D56" s="16">
        <f>IFERROR(100*_xlfn.IFNA(VLOOKUP($B56,KviZDarije1!$A$1:$N$1000, 10, 0), 0)/'TOP SCORES'!B$9,0)</f>
        <v>60</v>
      </c>
      <c r="E56" s="16">
        <f>IFERROR(100*_xlfn.IFNA(VLOOKUP($B56,KviZDarije2!$A$1:$N$1000, 10, 0), 0)/'TOP SCORES'!C$9,0)</f>
        <v>62.5</v>
      </c>
      <c r="F56" s="16">
        <f>IFERROR(100*_xlfn.IFNA(VLOOKUP($B56,KviZDarije3!$A$1:$N$1000, 10, 0), 0)/'TOP SCORES'!D$9,0)</f>
        <v>80</v>
      </c>
      <c r="G56" s="16">
        <f>IFERROR(100*_xlfn.IFNA(VLOOKUP($B56,KviZDarije4!$A$1:$N$1000, 10, 0), 0)/'TOP SCORES'!E$9,0)</f>
        <v>0</v>
      </c>
      <c r="H56" s="16">
        <f>IFERROR(100*_xlfn.IFNA(VLOOKUP($B56,KviZDarije5!$A$1:$N$1000, 10, 0), 0)/'TOP SCORES'!F$9,0)</f>
        <v>0</v>
      </c>
      <c r="I56" s="16">
        <f>IFERROR(100*_xlfn.IFNA(VLOOKUP($B56,KviZDarije6!$A$1:$N$1000, 10, 0), 0)/'TOP SCORES'!G$9,0)</f>
        <v>0</v>
      </c>
      <c r="J56" s="16">
        <f>IFERROR(100*_xlfn.IFNA(VLOOKUP($B56,KviZDarije7!$A$1:$N$1000, 10, 0), 0)/'TOP SCORES'!H$9,0)</f>
        <v>0</v>
      </c>
      <c r="K56" s="16">
        <f>IFERROR(100*_xlfn.IFNA(VLOOKUP($B56,KviZDarije8!$A$1:$N$1000, 10, 0), 0)/'TOP SCORES'!I$9,0)</f>
        <v>0</v>
      </c>
      <c r="L56" s="16">
        <f>IFERROR(100*_xlfn.IFNA(VLOOKUP($B56,KviZDarije9!$A$1:$N$1000, 10, 0), 0)/'TOP SCORES'!J$9,0)</f>
        <v>0</v>
      </c>
      <c r="M56" s="16">
        <f>IFERROR(100*_xlfn.IFNA(VLOOKUP($B56,KviZDarije10!$A$1:$N$1000, 10, 0), 0)/'TOP SCORES'!K$9,0)</f>
        <v>0</v>
      </c>
      <c r="N56" s="16">
        <f>IFERROR(100*_xlfn.IFNA(VLOOKUP($B56,KviZDarije11!$A$1:$N$1000, 10, 0), 0)/'TOP SCORES'!L$9,0)</f>
        <v>0</v>
      </c>
    </row>
    <row r="57" spans="1:14">
      <c r="A57" s="19">
        <f ca="1">RANK(C57,C$2:C$998)</f>
        <v>54</v>
      </c>
      <c r="B57" s="10" t="s">
        <v>94</v>
      </c>
      <c r="C57" s="17" cm="1">
        <f t="array" aca="1" ref="C57" ca="1">SUM(LARGE(D57:N57,ROW(INDIRECT("1:2"))))</f>
        <v>142.5</v>
      </c>
      <c r="D57" s="16">
        <f>IFERROR(100*_xlfn.IFNA(VLOOKUP($B57,KviZDarije1!$A$1:$N$1000, 10, 0), 0)/'TOP SCORES'!B$9,0)</f>
        <v>40</v>
      </c>
      <c r="E57" s="16">
        <f>IFERROR(100*_xlfn.IFNA(VLOOKUP($B57,KviZDarije2!$A$1:$N$1000, 10, 0), 0)/'TOP SCORES'!C$9,0)</f>
        <v>62.5</v>
      </c>
      <c r="F57" s="16">
        <f>IFERROR(100*_xlfn.IFNA(VLOOKUP($B57,KviZDarije3!$A$1:$N$1000, 10, 0), 0)/'TOP SCORES'!D$9,0)</f>
        <v>80</v>
      </c>
      <c r="G57" s="16">
        <f>IFERROR(100*_xlfn.IFNA(VLOOKUP($B57,KviZDarije4!$A$1:$N$1000, 10, 0), 0)/'TOP SCORES'!E$9,0)</f>
        <v>0</v>
      </c>
      <c r="H57" s="16">
        <f>IFERROR(100*_xlfn.IFNA(VLOOKUP($B57,KviZDarije5!$A$1:$N$1000, 10, 0), 0)/'TOP SCORES'!F$9,0)</f>
        <v>0</v>
      </c>
      <c r="I57" s="16">
        <f>IFERROR(100*_xlfn.IFNA(VLOOKUP($B57,KviZDarije6!$A$1:$N$1000, 10, 0), 0)/'TOP SCORES'!G$9,0)</f>
        <v>0</v>
      </c>
      <c r="J57" s="16">
        <f>IFERROR(100*_xlfn.IFNA(VLOOKUP($B57,KviZDarije7!$A$1:$N$1000, 10, 0), 0)/'TOP SCORES'!H$9,0)</f>
        <v>0</v>
      </c>
      <c r="K57" s="16">
        <f>IFERROR(100*_xlfn.IFNA(VLOOKUP($B57,KviZDarije8!$A$1:$N$1000, 10, 0), 0)/'TOP SCORES'!I$9,0)</f>
        <v>0</v>
      </c>
      <c r="L57" s="16">
        <f>IFERROR(100*_xlfn.IFNA(VLOOKUP($B57,KviZDarije9!$A$1:$N$1000, 10, 0), 0)/'TOP SCORES'!J$9,0)</f>
        <v>0</v>
      </c>
      <c r="M57" s="16">
        <f>IFERROR(100*_xlfn.IFNA(VLOOKUP($B57,KviZDarije10!$A$1:$N$1000, 10, 0), 0)/'TOP SCORES'!K$9,0)</f>
        <v>0</v>
      </c>
      <c r="N57" s="16">
        <f>IFERROR(100*_xlfn.IFNA(VLOOKUP($B57,KviZDarije11!$A$1:$N$1000, 10, 0), 0)/'TOP SCORES'!L$9,0)</f>
        <v>0</v>
      </c>
    </row>
    <row r="58" spans="1:14">
      <c r="A58" s="19">
        <f ca="1">RANK(C58,C$2:C$998)</f>
        <v>57</v>
      </c>
      <c r="B58" s="14" t="s">
        <v>145</v>
      </c>
      <c r="C58" s="17" cm="1">
        <f t="array" aca="1" ref="C58" ca="1">SUM(LARGE(D58:N58,ROW(INDIRECT("1:2"))))</f>
        <v>140</v>
      </c>
      <c r="D58" s="16">
        <f>IFERROR(100*_xlfn.IFNA(VLOOKUP($B58,KviZDarije1!$A$1:$N$1000, 10, 0), 0)/'TOP SCORES'!B$9,0)</f>
        <v>70</v>
      </c>
      <c r="E58" s="16">
        <f>IFERROR(100*_xlfn.IFNA(VLOOKUP($B58,KviZDarije2!$A$1:$N$1000, 10, 0), 0)/'TOP SCORES'!C$9,0)</f>
        <v>62.5</v>
      </c>
      <c r="F58" s="16">
        <f>IFERROR(100*_xlfn.IFNA(VLOOKUP($B58,KviZDarije3!$A$1:$N$1000, 10, 0), 0)/'TOP SCORES'!D$9,0)</f>
        <v>70</v>
      </c>
      <c r="G58" s="16">
        <f>IFERROR(100*_xlfn.IFNA(VLOOKUP($B58,KviZDarije4!$A$1:$N$1000, 10, 0), 0)/'TOP SCORES'!E$9,0)</f>
        <v>0</v>
      </c>
      <c r="H58" s="16">
        <f>IFERROR(100*_xlfn.IFNA(VLOOKUP($B58,KviZDarije5!$A$1:$N$1000, 10, 0), 0)/'TOP SCORES'!F$9,0)</f>
        <v>0</v>
      </c>
      <c r="I58" s="16">
        <f>IFERROR(100*_xlfn.IFNA(VLOOKUP($B58,KviZDarije6!$A$1:$N$1000, 10, 0), 0)/'TOP SCORES'!G$9,0)</f>
        <v>0</v>
      </c>
      <c r="J58" s="16">
        <f>IFERROR(100*_xlfn.IFNA(VLOOKUP($B58,KviZDarije7!$A$1:$N$1000, 10, 0), 0)/'TOP SCORES'!H$9,0)</f>
        <v>0</v>
      </c>
      <c r="K58" s="16">
        <f>IFERROR(100*_xlfn.IFNA(VLOOKUP($B58,KviZDarije8!$A$1:$N$1000, 10, 0), 0)/'TOP SCORES'!I$9,0)</f>
        <v>0</v>
      </c>
      <c r="L58" s="16">
        <f>IFERROR(100*_xlfn.IFNA(VLOOKUP($B58,KviZDarije9!$A$1:$N$1000, 10, 0), 0)/'TOP SCORES'!J$9,0)</f>
        <v>0</v>
      </c>
      <c r="M58" s="16">
        <f>IFERROR(100*_xlfn.IFNA(VLOOKUP($B58,KviZDarije10!$A$1:$N$1000, 10, 0), 0)/'TOP SCORES'!K$9,0)</f>
        <v>0</v>
      </c>
      <c r="N58" s="16">
        <f>IFERROR(100*_xlfn.IFNA(VLOOKUP($B58,KviZDarije11!$A$1:$N$1000, 10, 0), 0)/'TOP SCORES'!L$9,0)</f>
        <v>0</v>
      </c>
    </row>
    <row r="59" spans="1:14">
      <c r="A59" s="19">
        <f ca="1">RANK(C59,C$2:C$998)</f>
        <v>57</v>
      </c>
      <c r="B59" s="6" t="s">
        <v>157</v>
      </c>
      <c r="C59" s="17" cm="1">
        <f t="array" aca="1" ref="C59" ca="1">SUM(LARGE(D59:N59,ROW(INDIRECT("1:2"))))</f>
        <v>140</v>
      </c>
      <c r="D59" s="16">
        <f>IFERROR(100*_xlfn.IFNA(VLOOKUP($B59,KviZDarije1!$A$1:$N$1000, 10, 0), 0)/'TOP SCORES'!B$9,0)</f>
        <v>50</v>
      </c>
      <c r="E59" s="16">
        <f>IFERROR(100*_xlfn.IFNA(VLOOKUP($B59,KviZDarije2!$A$1:$N$1000, 10, 0), 0)/'TOP SCORES'!C$9,0)</f>
        <v>50</v>
      </c>
      <c r="F59" s="16">
        <f>IFERROR(100*_xlfn.IFNA(VLOOKUP($B59,KviZDarije3!$A$1:$N$1000, 10, 0), 0)/'TOP SCORES'!D$9,0)</f>
        <v>90</v>
      </c>
      <c r="G59" s="16">
        <f>IFERROR(100*_xlfn.IFNA(VLOOKUP($B59,KviZDarije4!$A$1:$N$1000, 10, 0), 0)/'TOP SCORES'!E$9,0)</f>
        <v>0</v>
      </c>
      <c r="H59" s="16">
        <f>IFERROR(100*_xlfn.IFNA(VLOOKUP($B59,KviZDarije5!$A$1:$N$1000, 10, 0), 0)/'TOP SCORES'!F$9,0)</f>
        <v>0</v>
      </c>
      <c r="I59" s="16">
        <f>IFERROR(100*_xlfn.IFNA(VLOOKUP($B59,KviZDarije6!$A$1:$N$1000, 10, 0), 0)/'TOP SCORES'!G$9,0)</f>
        <v>0</v>
      </c>
      <c r="J59" s="16">
        <f>IFERROR(100*_xlfn.IFNA(VLOOKUP($B59,KviZDarije7!$A$1:$N$1000, 10, 0), 0)/'TOP SCORES'!H$9,0)</f>
        <v>0</v>
      </c>
      <c r="K59" s="16">
        <f>IFERROR(100*_xlfn.IFNA(VLOOKUP($B59,KviZDarije8!$A$1:$N$1000, 10, 0), 0)/'TOP SCORES'!I$9,0)</f>
        <v>0</v>
      </c>
      <c r="L59" s="16">
        <f>IFERROR(100*_xlfn.IFNA(VLOOKUP($B59,KviZDarije9!$A$1:$N$1000, 10, 0), 0)/'TOP SCORES'!J$9,0)</f>
        <v>0</v>
      </c>
      <c r="M59" s="16">
        <f>IFERROR(100*_xlfn.IFNA(VLOOKUP($B59,KviZDarije10!$A$1:$N$1000, 10, 0), 0)/'TOP SCORES'!K$9,0)</f>
        <v>0</v>
      </c>
      <c r="N59" s="16">
        <f>IFERROR(100*_xlfn.IFNA(VLOOKUP($B59,KviZDarije11!$A$1:$N$1000, 10, 0), 0)/'TOP SCORES'!L$9,0)</f>
        <v>0</v>
      </c>
    </row>
    <row r="60" spans="1:14">
      <c r="A60" s="19">
        <f ca="1">RANK(C60,C$2:C$998)</f>
        <v>57</v>
      </c>
      <c r="B60" s="51" t="s">
        <v>38</v>
      </c>
      <c r="C60" s="17" cm="1">
        <f t="array" aca="1" ref="C60" ca="1">SUM(LARGE(D60:N60,ROW(INDIRECT("1:2"))))</f>
        <v>140</v>
      </c>
      <c r="D60" s="16">
        <f>IFERROR(100*_xlfn.IFNA(VLOOKUP($B60,KviZDarije1!$A$1:$N$1000, 10, 0), 0)/'TOP SCORES'!B$9,0)</f>
        <v>60</v>
      </c>
      <c r="E60" s="16">
        <f>IFERROR(100*_xlfn.IFNA(VLOOKUP($B60,KviZDarije2!$A$1:$N$1000, 10, 0), 0)/'TOP SCORES'!C$9,0)</f>
        <v>37.5</v>
      </c>
      <c r="F60" s="16">
        <f>IFERROR(100*_xlfn.IFNA(VLOOKUP($B60,KviZDarije3!$A$1:$N$1000, 10, 0), 0)/'TOP SCORES'!D$9,0)</f>
        <v>80</v>
      </c>
      <c r="G60" s="16">
        <f>IFERROR(100*_xlfn.IFNA(VLOOKUP($B60,KviZDarije4!$A$1:$N$1000, 10, 0), 0)/'TOP SCORES'!E$9,0)</f>
        <v>0</v>
      </c>
      <c r="H60" s="16">
        <f>IFERROR(100*_xlfn.IFNA(VLOOKUP($B60,KviZDarije5!$A$1:$N$1000, 10, 0), 0)/'TOP SCORES'!F$9,0)</f>
        <v>0</v>
      </c>
      <c r="I60" s="16">
        <f>IFERROR(100*_xlfn.IFNA(VLOOKUP($B60,KviZDarije6!$A$1:$N$1000, 10, 0), 0)/'TOP SCORES'!G$9,0)</f>
        <v>0</v>
      </c>
      <c r="J60" s="16">
        <f>IFERROR(100*_xlfn.IFNA(VLOOKUP($B60,KviZDarije7!$A$1:$N$1000, 10, 0), 0)/'TOP SCORES'!H$9,0)</f>
        <v>0</v>
      </c>
      <c r="K60" s="16">
        <f>IFERROR(100*_xlfn.IFNA(VLOOKUP($B60,KviZDarije8!$A$1:$N$1000, 10, 0), 0)/'TOP SCORES'!I$9,0)</f>
        <v>0</v>
      </c>
      <c r="L60" s="16">
        <f>IFERROR(100*_xlfn.IFNA(VLOOKUP($B60,KviZDarije9!$A$1:$N$1000, 10, 0), 0)/'TOP SCORES'!J$9,0)</f>
        <v>0</v>
      </c>
      <c r="M60" s="16">
        <f>IFERROR(100*_xlfn.IFNA(VLOOKUP($B60,KviZDarije10!$A$1:$N$1000, 10, 0), 0)/'TOP SCORES'!K$9,0)</f>
        <v>0</v>
      </c>
      <c r="N60" s="16">
        <f>IFERROR(100*_xlfn.IFNA(VLOOKUP($B60,KviZDarije11!$A$1:$N$1000, 10, 0), 0)/'TOP SCORES'!L$9,0)</f>
        <v>0</v>
      </c>
    </row>
    <row r="61" spans="1:14">
      <c r="A61" s="19">
        <f ca="1">RANK(C61,C$2:C$998)</f>
        <v>61</v>
      </c>
      <c r="B61" s="14" t="s">
        <v>78</v>
      </c>
      <c r="C61" s="17" cm="1">
        <f t="array" aca="1" ref="C61" ca="1">SUM(LARGE(D61:N61,ROW(INDIRECT("1:2"))))</f>
        <v>135</v>
      </c>
      <c r="D61" s="16">
        <f>IFERROR(100*_xlfn.IFNA(VLOOKUP($B61,KviZDarije1!$A$1:$N$1000, 10, 0), 0)/'TOP SCORES'!B$9,0)</f>
        <v>60</v>
      </c>
      <c r="E61" s="16">
        <f>IFERROR(100*_xlfn.IFNA(VLOOKUP($B61,KviZDarije2!$A$1:$N$1000, 10, 0), 0)/'TOP SCORES'!C$9,0)</f>
        <v>75</v>
      </c>
      <c r="F61" s="16">
        <f>IFERROR(100*_xlfn.IFNA(VLOOKUP($B61,KviZDarije3!$A$1:$N$1000, 10, 0), 0)/'TOP SCORES'!D$9,0)</f>
        <v>60</v>
      </c>
      <c r="G61" s="16">
        <f>IFERROR(100*_xlfn.IFNA(VLOOKUP($B61,KviZDarije4!$A$1:$N$1000, 10, 0), 0)/'TOP SCORES'!E$9,0)</f>
        <v>0</v>
      </c>
      <c r="H61" s="16">
        <f>IFERROR(100*_xlfn.IFNA(VLOOKUP($B61,KviZDarije5!$A$1:$N$1000, 10, 0), 0)/'TOP SCORES'!F$9,0)</f>
        <v>0</v>
      </c>
      <c r="I61" s="16">
        <f>IFERROR(100*_xlfn.IFNA(VLOOKUP($B61,KviZDarije6!$A$1:$N$1000, 10, 0), 0)/'TOP SCORES'!G$9,0)</f>
        <v>0</v>
      </c>
      <c r="J61" s="16">
        <f>IFERROR(100*_xlfn.IFNA(VLOOKUP($B61,KviZDarije7!$A$1:$N$1000, 10, 0), 0)/'TOP SCORES'!H$9,0)</f>
        <v>0</v>
      </c>
      <c r="K61" s="16">
        <f>IFERROR(100*_xlfn.IFNA(VLOOKUP($B61,KviZDarije8!$A$1:$N$1000, 10, 0), 0)/'TOP SCORES'!I$9,0)</f>
        <v>0</v>
      </c>
      <c r="L61" s="16">
        <f>IFERROR(100*_xlfn.IFNA(VLOOKUP($B61,KviZDarije9!$A$1:$N$1000, 10, 0), 0)/'TOP SCORES'!J$9,0)</f>
        <v>0</v>
      </c>
      <c r="M61" s="16">
        <f>IFERROR(100*_xlfn.IFNA(VLOOKUP($B61,KviZDarije10!$A$1:$N$1000, 10, 0), 0)/'TOP SCORES'!K$9,0)</f>
        <v>0</v>
      </c>
      <c r="N61" s="16">
        <f>IFERROR(100*_xlfn.IFNA(VLOOKUP($B61,KviZDarije11!$A$1:$N$1000, 10, 0), 0)/'TOP SCORES'!L$9,0)</f>
        <v>0</v>
      </c>
    </row>
    <row r="62" spans="1:14">
      <c r="A62" s="19">
        <f ca="1">RANK(C62,C$2:C$998)</f>
        <v>61</v>
      </c>
      <c r="B62" s="14" t="s">
        <v>120</v>
      </c>
      <c r="C62" s="17" cm="1">
        <f t="array" aca="1" ref="C62" ca="1">SUM(LARGE(D62:N62,ROW(INDIRECT("1:2"))))</f>
        <v>135</v>
      </c>
      <c r="D62" s="16">
        <f>IFERROR(100*_xlfn.IFNA(VLOOKUP($B62,KviZDarije1!$A$1:$N$1000, 10, 0), 0)/'TOP SCORES'!B$9,0)</f>
        <v>50</v>
      </c>
      <c r="E62" s="16">
        <f>IFERROR(100*_xlfn.IFNA(VLOOKUP($B62,KviZDarije2!$A$1:$N$1000, 10, 0), 0)/'TOP SCORES'!C$9,0)</f>
        <v>75</v>
      </c>
      <c r="F62" s="16">
        <f>IFERROR(100*_xlfn.IFNA(VLOOKUP($B62,KviZDarije3!$A$1:$N$1000, 10, 0), 0)/'TOP SCORES'!D$9,0)</f>
        <v>60</v>
      </c>
      <c r="G62" s="16">
        <f>IFERROR(100*_xlfn.IFNA(VLOOKUP($B62,KviZDarije4!$A$1:$N$1000, 10, 0), 0)/'TOP SCORES'!E$9,0)</f>
        <v>0</v>
      </c>
      <c r="H62" s="16">
        <f>IFERROR(100*_xlfn.IFNA(VLOOKUP($B62,KviZDarije5!$A$1:$N$1000, 10, 0), 0)/'TOP SCORES'!F$9,0)</f>
        <v>0</v>
      </c>
      <c r="I62" s="16">
        <f>IFERROR(100*_xlfn.IFNA(VLOOKUP($B62,KviZDarije6!$A$1:$N$1000, 10, 0), 0)/'TOP SCORES'!G$9,0)</f>
        <v>0</v>
      </c>
      <c r="J62" s="16">
        <f>IFERROR(100*_xlfn.IFNA(VLOOKUP($B62,KviZDarije7!$A$1:$N$1000, 10, 0), 0)/'TOP SCORES'!H$9,0)</f>
        <v>0</v>
      </c>
      <c r="K62" s="16">
        <f>IFERROR(100*_xlfn.IFNA(VLOOKUP($B62,KviZDarije8!$A$1:$N$1000, 10, 0), 0)/'TOP SCORES'!I$9,0)</f>
        <v>0</v>
      </c>
      <c r="L62" s="16">
        <f>IFERROR(100*_xlfn.IFNA(VLOOKUP($B62,KviZDarije9!$A$1:$N$1000, 10, 0), 0)/'TOP SCORES'!J$9,0)</f>
        <v>0</v>
      </c>
      <c r="M62" s="16">
        <f>IFERROR(100*_xlfn.IFNA(VLOOKUP($B62,KviZDarije10!$A$1:$N$1000, 10, 0), 0)/'TOP SCORES'!K$9,0)</f>
        <v>0</v>
      </c>
      <c r="N62" s="16">
        <f>IFERROR(100*_xlfn.IFNA(VLOOKUP($B62,KviZDarije11!$A$1:$N$1000, 10, 0), 0)/'TOP SCORES'!L$9,0)</f>
        <v>0</v>
      </c>
    </row>
    <row r="63" spans="1:14">
      <c r="A63" s="19">
        <f ca="1">RANK(C63,C$2:C$998)</f>
        <v>61</v>
      </c>
      <c r="B63" s="10" t="s">
        <v>7</v>
      </c>
      <c r="C63" s="17" cm="1">
        <f t="array" aca="1" ref="C63" ca="1">SUM(LARGE(D63:N63,ROW(INDIRECT("1:2"))))</f>
        <v>135</v>
      </c>
      <c r="D63" s="16">
        <f>IFERROR(100*_xlfn.IFNA(VLOOKUP($B63,KviZDarije1!$A$1:$N$1000, 10, 0), 0)/'TOP SCORES'!B$9,0)</f>
        <v>60</v>
      </c>
      <c r="E63" s="16">
        <f>IFERROR(100*_xlfn.IFNA(VLOOKUP($B63,KviZDarije2!$A$1:$N$1000, 10, 0), 0)/'TOP SCORES'!C$9,0)</f>
        <v>75</v>
      </c>
      <c r="F63" s="16">
        <f>IFERROR(100*_xlfn.IFNA(VLOOKUP($B63,KviZDarije3!$A$1:$N$1000, 10, 0), 0)/'TOP SCORES'!D$9,0)</f>
        <v>50</v>
      </c>
      <c r="G63" s="16">
        <f>IFERROR(100*_xlfn.IFNA(VLOOKUP($B63,KviZDarije4!$A$1:$N$1000, 10, 0), 0)/'TOP SCORES'!E$9,0)</f>
        <v>0</v>
      </c>
      <c r="H63" s="16">
        <f>IFERROR(100*_xlfn.IFNA(VLOOKUP($B63,KviZDarije5!$A$1:$N$1000, 10, 0), 0)/'TOP SCORES'!F$9,0)</f>
        <v>0</v>
      </c>
      <c r="I63" s="16">
        <f>IFERROR(100*_xlfn.IFNA(VLOOKUP($B63,KviZDarije6!$A$1:$N$1000, 10, 0), 0)/'TOP SCORES'!G$9,0)</f>
        <v>0</v>
      </c>
      <c r="J63" s="16">
        <f>IFERROR(100*_xlfn.IFNA(VLOOKUP($B63,KviZDarije7!$A$1:$N$1000, 10, 0), 0)/'TOP SCORES'!H$9,0)</f>
        <v>0</v>
      </c>
      <c r="K63" s="16">
        <f>IFERROR(100*_xlfn.IFNA(VLOOKUP($B63,KviZDarije8!$A$1:$N$1000, 10, 0), 0)/'TOP SCORES'!I$9,0)</f>
        <v>0</v>
      </c>
      <c r="L63" s="16">
        <f>IFERROR(100*_xlfn.IFNA(VLOOKUP($B63,KviZDarije9!$A$1:$N$1000, 10, 0), 0)/'TOP SCORES'!J$9,0)</f>
        <v>0</v>
      </c>
      <c r="M63" s="16">
        <f>IFERROR(100*_xlfn.IFNA(VLOOKUP($B63,KviZDarije10!$A$1:$N$1000, 10, 0), 0)/'TOP SCORES'!K$9,0)</f>
        <v>0</v>
      </c>
      <c r="N63" s="16">
        <f>IFERROR(100*_xlfn.IFNA(VLOOKUP($B63,KviZDarije11!$A$1:$N$1000, 10, 0), 0)/'TOP SCORES'!L$9,0)</f>
        <v>0</v>
      </c>
    </row>
    <row r="64" spans="1:14">
      <c r="A64" s="19">
        <f ca="1">RANK(C64,C$2:C$998)</f>
        <v>61</v>
      </c>
      <c r="B64" s="14" t="s">
        <v>53</v>
      </c>
      <c r="C64" s="17" cm="1">
        <f t="array" aca="1" ref="C64" ca="1">SUM(LARGE(D64:N64,ROW(INDIRECT("1:2"))))</f>
        <v>135</v>
      </c>
      <c r="D64" s="16">
        <f>IFERROR(100*_xlfn.IFNA(VLOOKUP($B64,KviZDarije1!$A$1:$N$1000, 10, 0), 0)/'TOP SCORES'!B$9,0)</f>
        <v>60</v>
      </c>
      <c r="E64" s="16">
        <f>IFERROR(100*_xlfn.IFNA(VLOOKUP($B64,KviZDarije2!$A$1:$N$1000, 10, 0), 0)/'TOP SCORES'!C$9,0)</f>
        <v>75</v>
      </c>
      <c r="F64" s="16">
        <f>IFERROR(100*_xlfn.IFNA(VLOOKUP($B64,KviZDarije3!$A$1:$N$1000, 10, 0), 0)/'TOP SCORES'!D$9,0)</f>
        <v>50</v>
      </c>
      <c r="G64" s="16">
        <f>IFERROR(100*_xlfn.IFNA(VLOOKUP($B64,KviZDarije4!$A$1:$N$1000, 10, 0), 0)/'TOP SCORES'!E$9,0)</f>
        <v>0</v>
      </c>
      <c r="H64" s="16">
        <f>IFERROR(100*_xlfn.IFNA(VLOOKUP($B64,KviZDarije5!$A$1:$N$1000, 10, 0), 0)/'TOP SCORES'!F$9,0)</f>
        <v>0</v>
      </c>
      <c r="I64" s="16">
        <f>IFERROR(100*_xlfn.IFNA(VLOOKUP($B64,KviZDarije6!$A$1:$N$1000, 10, 0), 0)/'TOP SCORES'!G$9,0)</f>
        <v>0</v>
      </c>
      <c r="J64" s="16">
        <f>IFERROR(100*_xlfn.IFNA(VLOOKUP($B64,KviZDarije7!$A$1:$N$1000, 10, 0), 0)/'TOP SCORES'!H$9,0)</f>
        <v>0</v>
      </c>
      <c r="K64" s="16">
        <f>IFERROR(100*_xlfn.IFNA(VLOOKUP($B64,KviZDarije8!$A$1:$N$1000, 10, 0), 0)/'TOP SCORES'!I$9,0)</f>
        <v>0</v>
      </c>
      <c r="L64" s="16">
        <f>IFERROR(100*_xlfn.IFNA(VLOOKUP($B64,KviZDarije9!$A$1:$N$1000, 10, 0), 0)/'TOP SCORES'!J$9,0)</f>
        <v>0</v>
      </c>
      <c r="M64" s="16">
        <f>IFERROR(100*_xlfn.IFNA(VLOOKUP($B64,KviZDarije10!$A$1:$N$1000, 10, 0), 0)/'TOP SCORES'!K$9,0)</f>
        <v>0</v>
      </c>
      <c r="N64" s="16">
        <f>IFERROR(100*_xlfn.IFNA(VLOOKUP($B64,KviZDarije11!$A$1:$N$1000, 10, 0), 0)/'TOP SCORES'!L$9,0)</f>
        <v>0</v>
      </c>
    </row>
    <row r="65" spans="1:14">
      <c r="A65" s="19">
        <f ca="1">RANK(C65,C$2:C$998)</f>
        <v>65</v>
      </c>
      <c r="B65" s="6" t="s">
        <v>163</v>
      </c>
      <c r="C65" s="17" cm="1">
        <f t="array" aca="1" ref="C65" ca="1">SUM(LARGE(D65:N65,ROW(INDIRECT("1:2"))))</f>
        <v>132.5</v>
      </c>
      <c r="D65" s="16">
        <f>IFERROR(100*_xlfn.IFNA(VLOOKUP($B65,KviZDarije1!$A$1:$N$1000, 10, 0), 0)/'TOP SCORES'!B$9,0)</f>
        <v>70</v>
      </c>
      <c r="E65" s="16">
        <f>IFERROR(100*_xlfn.IFNA(VLOOKUP($B65,KviZDarije2!$A$1:$N$1000, 10, 0), 0)/'TOP SCORES'!C$9,0)</f>
        <v>62.5</v>
      </c>
      <c r="F65" s="16">
        <f>IFERROR(100*_xlfn.IFNA(VLOOKUP($B65,KviZDarije3!$A$1:$N$1000, 10, 0), 0)/'TOP SCORES'!D$9,0)</f>
        <v>60</v>
      </c>
      <c r="G65" s="16">
        <f>IFERROR(100*_xlfn.IFNA(VLOOKUP($B65,KviZDarije4!$A$1:$N$1000, 10, 0), 0)/'TOP SCORES'!E$9,0)</f>
        <v>0</v>
      </c>
      <c r="H65" s="16">
        <f>IFERROR(100*_xlfn.IFNA(VLOOKUP($B65,KviZDarije5!$A$1:$N$1000, 10, 0), 0)/'TOP SCORES'!F$9,0)</f>
        <v>0</v>
      </c>
      <c r="I65" s="16">
        <f>IFERROR(100*_xlfn.IFNA(VLOOKUP($B65,KviZDarije6!$A$1:$N$1000, 10, 0), 0)/'TOP SCORES'!G$9,0)</f>
        <v>0</v>
      </c>
      <c r="J65" s="16">
        <f>IFERROR(100*_xlfn.IFNA(VLOOKUP($B65,KviZDarije7!$A$1:$N$1000, 10, 0), 0)/'TOP SCORES'!H$9,0)</f>
        <v>0</v>
      </c>
      <c r="K65" s="16">
        <f>IFERROR(100*_xlfn.IFNA(VLOOKUP($B65,KviZDarije8!$A$1:$N$1000, 10, 0), 0)/'TOP SCORES'!I$9,0)</f>
        <v>0</v>
      </c>
      <c r="L65" s="16">
        <f>IFERROR(100*_xlfn.IFNA(VLOOKUP($B65,KviZDarije9!$A$1:$N$1000, 10, 0), 0)/'TOP SCORES'!J$9,0)</f>
        <v>0</v>
      </c>
      <c r="M65" s="16">
        <f>IFERROR(100*_xlfn.IFNA(VLOOKUP($B65,KviZDarije10!$A$1:$N$1000, 10, 0), 0)/'TOP SCORES'!K$9,0)</f>
        <v>0</v>
      </c>
      <c r="N65" s="16">
        <f>IFERROR(100*_xlfn.IFNA(VLOOKUP($B65,KviZDarije11!$A$1:$N$1000, 10, 0), 0)/'TOP SCORES'!L$9,0)</f>
        <v>0</v>
      </c>
    </row>
    <row r="66" spans="1:14">
      <c r="A66" s="19">
        <f ca="1">RANK(C66,C$2:C$998)</f>
        <v>65</v>
      </c>
      <c r="B66" s="10" t="s">
        <v>56</v>
      </c>
      <c r="C66" s="17" cm="1">
        <f t="array" aca="1" ref="C66" ca="1">SUM(LARGE(D66:N66,ROW(INDIRECT("1:2"))))</f>
        <v>132.5</v>
      </c>
      <c r="D66" s="16">
        <f>IFERROR(100*_xlfn.IFNA(VLOOKUP($B66,KviZDarije1!$A$1:$N$1000, 10, 0), 0)/'TOP SCORES'!B$9,0)</f>
        <v>70</v>
      </c>
      <c r="E66" s="16">
        <f>IFERROR(100*_xlfn.IFNA(VLOOKUP($B66,KviZDarije2!$A$1:$N$1000, 10, 0), 0)/'TOP SCORES'!C$9,0)</f>
        <v>62.5</v>
      </c>
      <c r="F66" s="16">
        <f>IFERROR(100*_xlfn.IFNA(VLOOKUP($B66,KviZDarije3!$A$1:$N$1000, 10, 0), 0)/'TOP SCORES'!D$9,0)</f>
        <v>50</v>
      </c>
      <c r="G66" s="16">
        <f>IFERROR(100*_xlfn.IFNA(VLOOKUP($B66,KviZDarije4!$A$1:$N$1000, 10, 0), 0)/'TOP SCORES'!E$9,0)</f>
        <v>0</v>
      </c>
      <c r="H66" s="16">
        <f>IFERROR(100*_xlfn.IFNA(VLOOKUP($B66,KviZDarije5!$A$1:$N$1000, 10, 0), 0)/'TOP SCORES'!F$9,0)</f>
        <v>0</v>
      </c>
      <c r="I66" s="16">
        <f>IFERROR(100*_xlfn.IFNA(VLOOKUP($B66,KviZDarije6!$A$1:$N$1000, 10, 0), 0)/'TOP SCORES'!G$9,0)</f>
        <v>0</v>
      </c>
      <c r="J66" s="16">
        <f>IFERROR(100*_xlfn.IFNA(VLOOKUP($B66,KviZDarije7!$A$1:$N$1000, 10, 0), 0)/'TOP SCORES'!H$9,0)</f>
        <v>0</v>
      </c>
      <c r="K66" s="16">
        <f>IFERROR(100*_xlfn.IFNA(VLOOKUP($B66,KviZDarije8!$A$1:$N$1000, 10, 0), 0)/'TOP SCORES'!I$9,0)</f>
        <v>0</v>
      </c>
      <c r="L66" s="16">
        <f>IFERROR(100*_xlfn.IFNA(VLOOKUP($B66,KviZDarije9!$A$1:$N$1000, 10, 0), 0)/'TOP SCORES'!J$9,0)</f>
        <v>0</v>
      </c>
      <c r="M66" s="16">
        <f>IFERROR(100*_xlfn.IFNA(VLOOKUP($B66,KviZDarije10!$A$1:$N$1000, 10, 0), 0)/'TOP SCORES'!K$9,0)</f>
        <v>0</v>
      </c>
      <c r="N66" s="16">
        <f>IFERROR(100*_xlfn.IFNA(VLOOKUP($B66,KviZDarije11!$A$1:$N$1000, 10, 0), 0)/'TOP SCORES'!L$9,0)</f>
        <v>0</v>
      </c>
    </row>
    <row r="67" spans="1:14">
      <c r="A67" s="19">
        <f ca="1">RANK(C67,C$2:C$998)</f>
        <v>65</v>
      </c>
      <c r="B67" s="10" t="s">
        <v>137</v>
      </c>
      <c r="C67" s="17" cm="1">
        <f t="array" aca="1" ref="C67" ca="1">SUM(LARGE(D67:N67,ROW(INDIRECT("1:2"))))</f>
        <v>132.5</v>
      </c>
      <c r="D67" s="16">
        <f>IFERROR(100*_xlfn.IFNA(VLOOKUP($B67,KviZDarije1!$A$1:$N$1000, 10, 0), 0)/'TOP SCORES'!B$9,0)</f>
        <v>50</v>
      </c>
      <c r="E67" s="16">
        <f>IFERROR(100*_xlfn.IFNA(VLOOKUP($B67,KviZDarije2!$A$1:$N$1000, 10, 0), 0)/'TOP SCORES'!C$9,0)</f>
        <v>62.5</v>
      </c>
      <c r="F67" s="16">
        <f>IFERROR(100*_xlfn.IFNA(VLOOKUP($B67,KviZDarije3!$A$1:$N$1000, 10, 0), 0)/'TOP SCORES'!D$9,0)</f>
        <v>70</v>
      </c>
      <c r="G67" s="16">
        <f>IFERROR(100*_xlfn.IFNA(VLOOKUP($B67,KviZDarije4!$A$1:$N$1000, 10, 0), 0)/'TOP SCORES'!E$9,0)</f>
        <v>0</v>
      </c>
      <c r="H67" s="16">
        <f>IFERROR(100*_xlfn.IFNA(VLOOKUP($B67,KviZDarije5!$A$1:$N$1000, 10, 0), 0)/'TOP SCORES'!F$9,0)</f>
        <v>0</v>
      </c>
      <c r="I67" s="16">
        <f>IFERROR(100*_xlfn.IFNA(VLOOKUP($B67,KviZDarije6!$A$1:$N$1000, 10, 0), 0)/'TOP SCORES'!G$9,0)</f>
        <v>0</v>
      </c>
      <c r="J67" s="16">
        <f>IFERROR(100*_xlfn.IFNA(VLOOKUP($B67,KviZDarije7!$A$1:$N$1000, 10, 0), 0)/'TOP SCORES'!H$9,0)</f>
        <v>0</v>
      </c>
      <c r="K67" s="16">
        <f>IFERROR(100*_xlfn.IFNA(VLOOKUP($B67,KviZDarije8!$A$1:$N$1000, 10, 0), 0)/'TOP SCORES'!I$9,0)</f>
        <v>0</v>
      </c>
      <c r="L67" s="16">
        <f>IFERROR(100*_xlfn.IFNA(VLOOKUP($B67,KviZDarije9!$A$1:$N$1000, 10, 0), 0)/'TOP SCORES'!J$9,0)</f>
        <v>0</v>
      </c>
      <c r="M67" s="16">
        <f>IFERROR(100*_xlfn.IFNA(VLOOKUP($B67,KviZDarije10!$A$1:$N$1000, 10, 0), 0)/'TOP SCORES'!K$9,0)</f>
        <v>0</v>
      </c>
      <c r="N67" s="16">
        <f>IFERROR(100*_xlfn.IFNA(VLOOKUP($B67,KviZDarije11!$A$1:$N$1000, 10, 0), 0)/'TOP SCORES'!L$9,0)</f>
        <v>0</v>
      </c>
    </row>
    <row r="68" spans="1:14">
      <c r="A68" s="19">
        <f ca="1">RANK(C68,C$2:C$998)</f>
        <v>65</v>
      </c>
      <c r="B68" s="51" t="s">
        <v>167</v>
      </c>
      <c r="C68" s="17" cm="1">
        <f t="array" aca="1" ref="C68" ca="1">SUM(LARGE(D68:N68,ROW(INDIRECT("1:2"))))</f>
        <v>132.5</v>
      </c>
      <c r="D68" s="16">
        <f>IFERROR(100*_xlfn.IFNA(VLOOKUP($B68,KviZDarije1!$A$1:$N$1000, 10, 0), 0)/'TOP SCORES'!B$9,0)</f>
        <v>40</v>
      </c>
      <c r="E68" s="16">
        <f>IFERROR(100*_xlfn.IFNA(VLOOKUP($B68,KviZDarije2!$A$1:$N$1000, 10, 0), 0)/'TOP SCORES'!C$9,0)</f>
        <v>62.5</v>
      </c>
      <c r="F68" s="16">
        <f>IFERROR(100*_xlfn.IFNA(VLOOKUP($B68,KviZDarije3!$A$1:$N$1000, 10, 0), 0)/'TOP SCORES'!D$9,0)</f>
        <v>70</v>
      </c>
      <c r="G68" s="16">
        <f>IFERROR(100*_xlfn.IFNA(VLOOKUP($B68,KviZDarije4!$A$1:$N$1000, 10, 0), 0)/'TOP SCORES'!E$9,0)</f>
        <v>0</v>
      </c>
      <c r="H68" s="16">
        <f>IFERROR(100*_xlfn.IFNA(VLOOKUP($B68,KviZDarije5!$A$1:$N$1000, 10, 0), 0)/'TOP SCORES'!F$9,0)</f>
        <v>0</v>
      </c>
      <c r="I68" s="16">
        <f>IFERROR(100*_xlfn.IFNA(VLOOKUP($B68,KviZDarije6!$A$1:$N$1000, 10, 0), 0)/'TOP SCORES'!G$9,0)</f>
        <v>0</v>
      </c>
      <c r="J68" s="16">
        <f>IFERROR(100*_xlfn.IFNA(VLOOKUP($B68,KviZDarije7!$A$1:$N$1000, 10, 0), 0)/'TOP SCORES'!H$9,0)</f>
        <v>0</v>
      </c>
      <c r="K68" s="16">
        <f>IFERROR(100*_xlfn.IFNA(VLOOKUP($B68,KviZDarije8!$A$1:$N$1000, 10, 0), 0)/'TOP SCORES'!I$9,0)</f>
        <v>0</v>
      </c>
      <c r="L68" s="16">
        <f>IFERROR(100*_xlfn.IFNA(VLOOKUP($B68,KviZDarije9!$A$1:$N$1000, 10, 0), 0)/'TOP SCORES'!J$9,0)</f>
        <v>0</v>
      </c>
      <c r="M68" s="16">
        <f>IFERROR(100*_xlfn.IFNA(VLOOKUP($B68,KviZDarije10!$A$1:$N$1000, 10, 0), 0)/'TOP SCORES'!K$9,0)</f>
        <v>0</v>
      </c>
      <c r="N68" s="16">
        <f>IFERROR(100*_xlfn.IFNA(VLOOKUP($B68,KviZDarije11!$A$1:$N$1000, 10, 0), 0)/'TOP SCORES'!L$9,0)</f>
        <v>0</v>
      </c>
    </row>
    <row r="69" spans="1:14">
      <c r="A69" s="19">
        <f ca="1">RANK(C69,C$2:C$998)</f>
        <v>65</v>
      </c>
      <c r="B69" s="14" t="s">
        <v>55</v>
      </c>
      <c r="C69" s="17" cm="1">
        <f t="array" aca="1" ref="C69" ca="1">SUM(LARGE(D69:N69,ROW(INDIRECT("1:2"))))</f>
        <v>132.5</v>
      </c>
      <c r="D69" s="16">
        <f>IFERROR(100*_xlfn.IFNA(VLOOKUP($B69,KviZDarije1!$A$1:$N$1000, 10, 0), 0)/'TOP SCORES'!B$9,0)</f>
        <v>30</v>
      </c>
      <c r="E69" s="16">
        <f>IFERROR(100*_xlfn.IFNA(VLOOKUP($B69,KviZDarije2!$A$1:$N$1000, 10, 0), 0)/'TOP SCORES'!C$9,0)</f>
        <v>62.5</v>
      </c>
      <c r="F69" s="16">
        <f>IFERROR(100*_xlfn.IFNA(VLOOKUP($B69,KviZDarije3!$A$1:$N$1000, 10, 0), 0)/'TOP SCORES'!D$9,0)</f>
        <v>70</v>
      </c>
      <c r="G69" s="16">
        <f>IFERROR(100*_xlfn.IFNA(VLOOKUP($B69,KviZDarije4!$A$1:$N$1000, 10, 0), 0)/'TOP SCORES'!E$9,0)</f>
        <v>0</v>
      </c>
      <c r="H69" s="16">
        <f>IFERROR(100*_xlfn.IFNA(VLOOKUP($B69,KviZDarije5!$A$1:$N$1000, 10, 0), 0)/'TOP SCORES'!F$9,0)</f>
        <v>0</v>
      </c>
      <c r="I69" s="16">
        <f>IFERROR(100*_xlfn.IFNA(VLOOKUP($B69,KviZDarije6!$A$1:$N$1000, 10, 0), 0)/'TOP SCORES'!G$9,0)</f>
        <v>0</v>
      </c>
      <c r="J69" s="16">
        <f>IFERROR(100*_xlfn.IFNA(VLOOKUP($B69,KviZDarije7!$A$1:$N$1000, 10, 0), 0)/'TOP SCORES'!H$9,0)</f>
        <v>0</v>
      </c>
      <c r="K69" s="16">
        <f>IFERROR(100*_xlfn.IFNA(VLOOKUP($B69,KviZDarije8!$A$1:$N$1000, 10, 0), 0)/'TOP SCORES'!I$9,0)</f>
        <v>0</v>
      </c>
      <c r="L69" s="16">
        <f>IFERROR(100*_xlfn.IFNA(VLOOKUP($B69,KviZDarije9!$A$1:$N$1000, 10, 0), 0)/'TOP SCORES'!J$9,0)</f>
        <v>0</v>
      </c>
      <c r="M69" s="16">
        <f>IFERROR(100*_xlfn.IFNA(VLOOKUP($B69,KviZDarije10!$A$1:$N$1000, 10, 0), 0)/'TOP SCORES'!K$9,0)</f>
        <v>0</v>
      </c>
      <c r="N69" s="16">
        <f>IFERROR(100*_xlfn.IFNA(VLOOKUP($B69,KviZDarije11!$A$1:$N$1000, 10, 0), 0)/'TOP SCORES'!L$9,0)</f>
        <v>0</v>
      </c>
    </row>
    <row r="70" spans="1:14">
      <c r="A70" s="19">
        <f ca="1">RANK(C70,C$2:C$998)</f>
        <v>70</v>
      </c>
      <c r="B70" s="6" t="s">
        <v>165</v>
      </c>
      <c r="C70" s="17" cm="1">
        <f t="array" aca="1" ref="C70" ca="1">SUM(LARGE(D70:N70,ROW(INDIRECT("1:2"))))</f>
        <v>130</v>
      </c>
      <c r="D70" s="16">
        <f>IFERROR(100*_xlfn.IFNA(VLOOKUP($B70,KviZDarije1!$A$1:$N$1000, 10, 0), 0)/'TOP SCORES'!B$9,0)</f>
        <v>70</v>
      </c>
      <c r="E70" s="16">
        <f>IFERROR(100*_xlfn.IFNA(VLOOKUP($B70,KviZDarije2!$A$1:$N$1000, 10, 0), 0)/'TOP SCORES'!C$9,0)</f>
        <v>50</v>
      </c>
      <c r="F70" s="16">
        <f>IFERROR(100*_xlfn.IFNA(VLOOKUP($B70,KviZDarije3!$A$1:$N$1000, 10, 0), 0)/'TOP SCORES'!D$9,0)</f>
        <v>60</v>
      </c>
      <c r="G70" s="16">
        <f>IFERROR(100*_xlfn.IFNA(VLOOKUP($B70,KviZDarije4!$A$1:$N$1000, 10, 0), 0)/'TOP SCORES'!E$9,0)</f>
        <v>0</v>
      </c>
      <c r="H70" s="16">
        <f>IFERROR(100*_xlfn.IFNA(VLOOKUP($B70,KviZDarije5!$A$1:$N$1000, 10, 0), 0)/'TOP SCORES'!F$9,0)</f>
        <v>0</v>
      </c>
      <c r="I70" s="16">
        <f>IFERROR(100*_xlfn.IFNA(VLOOKUP($B70,KviZDarije6!$A$1:$N$1000, 10, 0), 0)/'TOP SCORES'!G$9,0)</f>
        <v>0</v>
      </c>
      <c r="J70" s="16">
        <f>IFERROR(100*_xlfn.IFNA(VLOOKUP($B70,KviZDarije7!$A$1:$N$1000, 10, 0), 0)/'TOP SCORES'!H$9,0)</f>
        <v>0</v>
      </c>
      <c r="K70" s="16">
        <f>IFERROR(100*_xlfn.IFNA(VLOOKUP($B70,KviZDarije8!$A$1:$N$1000, 10, 0), 0)/'TOP SCORES'!I$9,0)</f>
        <v>0</v>
      </c>
      <c r="L70" s="16">
        <f>IFERROR(100*_xlfn.IFNA(VLOOKUP($B70,KviZDarije9!$A$1:$N$1000, 10, 0), 0)/'TOP SCORES'!J$9,0)</f>
        <v>0</v>
      </c>
      <c r="M70" s="16">
        <f>IFERROR(100*_xlfn.IFNA(VLOOKUP($B70,KviZDarije10!$A$1:$N$1000, 10, 0), 0)/'TOP SCORES'!K$9,0)</f>
        <v>0</v>
      </c>
      <c r="N70" s="16">
        <f>IFERROR(100*_xlfn.IFNA(VLOOKUP($B70,KviZDarije11!$A$1:$N$1000, 10, 0), 0)/'TOP SCORES'!L$9,0)</f>
        <v>0</v>
      </c>
    </row>
    <row r="71" spans="1:14">
      <c r="A71" s="19">
        <f ca="1">RANK(C71,C$2:C$998)</f>
        <v>70</v>
      </c>
      <c r="B71" s="6" t="s">
        <v>49</v>
      </c>
      <c r="C71" s="17" cm="1">
        <f t="array" aca="1" ref="C71" ca="1">SUM(LARGE(D71:N71,ROW(INDIRECT("1:2"))))</f>
        <v>130</v>
      </c>
      <c r="D71" s="16">
        <f>IFERROR(100*_xlfn.IFNA(VLOOKUP($B71,KviZDarije1!$A$1:$N$1000, 10, 0), 0)/'TOP SCORES'!B$9,0)</f>
        <v>30</v>
      </c>
      <c r="E71" s="16">
        <f>IFERROR(100*_xlfn.IFNA(VLOOKUP($B71,KviZDarije2!$A$1:$N$1000, 10, 0), 0)/'TOP SCORES'!C$9,0)</f>
        <v>50</v>
      </c>
      <c r="F71" s="16">
        <f>IFERROR(100*_xlfn.IFNA(VLOOKUP($B71,KviZDarije3!$A$1:$N$1000, 10, 0), 0)/'TOP SCORES'!D$9,0)</f>
        <v>80</v>
      </c>
      <c r="G71" s="16">
        <f>IFERROR(100*_xlfn.IFNA(VLOOKUP($B71,KviZDarije4!$A$1:$N$1000, 10, 0), 0)/'TOP SCORES'!E$9,0)</f>
        <v>0</v>
      </c>
      <c r="H71" s="16">
        <f>IFERROR(100*_xlfn.IFNA(VLOOKUP($B71,KviZDarije5!$A$1:$N$1000, 10, 0), 0)/'TOP SCORES'!F$9,0)</f>
        <v>0</v>
      </c>
      <c r="I71" s="16">
        <f>IFERROR(100*_xlfn.IFNA(VLOOKUP($B71,KviZDarije6!$A$1:$N$1000, 10, 0), 0)/'TOP SCORES'!G$9,0)</f>
        <v>0</v>
      </c>
      <c r="J71" s="16">
        <f>IFERROR(100*_xlfn.IFNA(VLOOKUP($B71,KviZDarije7!$A$1:$N$1000, 10, 0), 0)/'TOP SCORES'!H$9,0)</f>
        <v>0</v>
      </c>
      <c r="K71" s="16">
        <f>IFERROR(100*_xlfn.IFNA(VLOOKUP($B71,KviZDarije8!$A$1:$N$1000, 10, 0), 0)/'TOP SCORES'!I$9,0)</f>
        <v>0</v>
      </c>
      <c r="L71" s="16">
        <f>IFERROR(100*_xlfn.IFNA(VLOOKUP($B71,KviZDarije9!$A$1:$N$1000, 10, 0), 0)/'TOP SCORES'!J$9,0)</f>
        <v>0</v>
      </c>
      <c r="M71" s="16">
        <f>IFERROR(100*_xlfn.IFNA(VLOOKUP($B71,KviZDarije10!$A$1:$N$1000, 10, 0), 0)/'TOP SCORES'!K$9,0)</f>
        <v>0</v>
      </c>
      <c r="N71" s="16">
        <f>IFERROR(100*_xlfn.IFNA(VLOOKUP($B71,KviZDarije11!$A$1:$N$1000, 10, 0), 0)/'TOP SCORES'!L$9,0)</f>
        <v>0</v>
      </c>
    </row>
    <row r="72" spans="1:14">
      <c r="A72" s="19">
        <f ca="1">RANK(C72,C$2:C$998)</f>
        <v>70</v>
      </c>
      <c r="B72" s="10" t="s">
        <v>139</v>
      </c>
      <c r="C72" s="17" cm="1">
        <f t="array" aca="1" ref="C72" ca="1">SUM(LARGE(D72:N72,ROW(INDIRECT("1:2"))))</f>
        <v>130</v>
      </c>
      <c r="D72" s="16">
        <f>IFERROR(100*_xlfn.IFNA(VLOOKUP($B72,KviZDarije1!$A$1:$N$1000, 10, 0), 0)/'TOP SCORES'!B$9,0)</f>
        <v>60</v>
      </c>
      <c r="E72" s="16">
        <f>IFERROR(100*_xlfn.IFNA(VLOOKUP($B72,KviZDarije2!$A$1:$N$1000, 10, 0), 0)/'TOP SCORES'!C$9,0)</f>
        <v>12.5</v>
      </c>
      <c r="F72" s="16">
        <f>IFERROR(100*_xlfn.IFNA(VLOOKUP($B72,KviZDarije3!$A$1:$N$1000, 10, 0), 0)/'TOP SCORES'!D$9,0)</f>
        <v>70</v>
      </c>
      <c r="G72" s="16">
        <f>IFERROR(100*_xlfn.IFNA(VLOOKUP($B72,KviZDarije4!$A$1:$N$1000, 10, 0), 0)/'TOP SCORES'!E$9,0)</f>
        <v>0</v>
      </c>
      <c r="H72" s="16">
        <f>IFERROR(100*_xlfn.IFNA(VLOOKUP($B72,KviZDarije5!$A$1:$N$1000, 10, 0), 0)/'TOP SCORES'!F$9,0)</f>
        <v>0</v>
      </c>
      <c r="I72" s="16">
        <f>IFERROR(100*_xlfn.IFNA(VLOOKUP($B72,KviZDarije6!$A$1:$N$1000, 10, 0), 0)/'TOP SCORES'!G$9,0)</f>
        <v>0</v>
      </c>
      <c r="J72" s="16">
        <f>IFERROR(100*_xlfn.IFNA(VLOOKUP($B72,KviZDarije7!$A$1:$N$1000, 10, 0), 0)/'TOP SCORES'!H$9,0)</f>
        <v>0</v>
      </c>
      <c r="K72" s="16">
        <f>IFERROR(100*_xlfn.IFNA(VLOOKUP($B72,KviZDarije8!$A$1:$N$1000, 10, 0), 0)/'TOP SCORES'!I$9,0)</f>
        <v>0</v>
      </c>
      <c r="L72" s="16">
        <f>IFERROR(100*_xlfn.IFNA(VLOOKUP($B72,KviZDarije9!$A$1:$N$1000, 10, 0), 0)/'TOP SCORES'!J$9,0)</f>
        <v>0</v>
      </c>
      <c r="M72" s="16">
        <f>IFERROR(100*_xlfn.IFNA(VLOOKUP($B72,KviZDarije10!$A$1:$N$1000, 10, 0), 0)/'TOP SCORES'!K$9,0)</f>
        <v>0</v>
      </c>
      <c r="N72" s="16">
        <f>IFERROR(100*_xlfn.IFNA(VLOOKUP($B72,KviZDarije11!$A$1:$N$1000, 10, 0), 0)/'TOP SCORES'!L$9,0)</f>
        <v>0</v>
      </c>
    </row>
    <row r="73" spans="1:14">
      <c r="A73" s="19">
        <f ca="1">RANK(C73,C$2:C$998)</f>
        <v>70</v>
      </c>
      <c r="B73" s="14" t="s">
        <v>42</v>
      </c>
      <c r="C73" s="17" cm="1">
        <f t="array" aca="1" ref="C73" ca="1">SUM(LARGE(D73:N73,ROW(INDIRECT("1:2"))))</f>
        <v>130</v>
      </c>
      <c r="D73" s="16">
        <f>IFERROR(100*_xlfn.IFNA(VLOOKUP($B73,KviZDarije1!$A$1:$N$1000, 10, 0), 0)/'TOP SCORES'!B$9,0)</f>
        <v>60</v>
      </c>
      <c r="E73" s="16">
        <f>IFERROR(100*_xlfn.IFNA(VLOOKUP($B73,KviZDarije2!$A$1:$N$1000, 10, 0), 0)/'TOP SCORES'!C$9,0)</f>
        <v>0</v>
      </c>
      <c r="F73" s="16">
        <f>IFERROR(100*_xlfn.IFNA(VLOOKUP($B73,KviZDarije3!$A$1:$N$1000, 10, 0), 0)/'TOP SCORES'!D$9,0)</f>
        <v>70</v>
      </c>
      <c r="G73" s="16">
        <f>IFERROR(100*_xlfn.IFNA(VLOOKUP($B73,KviZDarije4!$A$1:$N$1000, 10, 0), 0)/'TOP SCORES'!E$9,0)</f>
        <v>0</v>
      </c>
      <c r="H73" s="16">
        <f>IFERROR(100*_xlfn.IFNA(VLOOKUP($B73,KviZDarije5!$A$1:$N$1000, 10, 0), 0)/'TOP SCORES'!F$9,0)</f>
        <v>0</v>
      </c>
      <c r="I73" s="16">
        <f>IFERROR(100*_xlfn.IFNA(VLOOKUP($B73,KviZDarije6!$A$1:$N$1000, 10, 0), 0)/'TOP SCORES'!G$9,0)</f>
        <v>0</v>
      </c>
      <c r="J73" s="16">
        <f>IFERROR(100*_xlfn.IFNA(VLOOKUP($B73,KviZDarije7!$A$1:$N$1000, 10, 0), 0)/'TOP SCORES'!H$9,0)</f>
        <v>0</v>
      </c>
      <c r="K73" s="16">
        <f>IFERROR(100*_xlfn.IFNA(VLOOKUP($B73,KviZDarije8!$A$1:$N$1000, 10, 0), 0)/'TOP SCORES'!I$9,0)</f>
        <v>0</v>
      </c>
      <c r="L73" s="16">
        <f>IFERROR(100*_xlfn.IFNA(VLOOKUP($B73,KviZDarije9!$A$1:$N$1000, 10, 0), 0)/'TOP SCORES'!J$9,0)</f>
        <v>0</v>
      </c>
      <c r="M73" s="16">
        <f>IFERROR(100*_xlfn.IFNA(VLOOKUP($B73,KviZDarije10!$A$1:$N$1000, 10, 0), 0)/'TOP SCORES'!K$9,0)</f>
        <v>0</v>
      </c>
      <c r="N73" s="16">
        <f>IFERROR(100*_xlfn.IFNA(VLOOKUP($B73,KviZDarije11!$A$1:$N$1000, 10, 0), 0)/'TOP SCORES'!L$9,0)</f>
        <v>0</v>
      </c>
    </row>
    <row r="74" spans="1:14">
      <c r="A74" s="19">
        <f ca="1">RANK(C74,C$2:C$998)</f>
        <v>74</v>
      </c>
      <c r="B74" s="45" t="s">
        <v>88</v>
      </c>
      <c r="C74" s="17" cm="1">
        <f t="array" aca="1" ref="C74" ca="1">SUM(LARGE(D74:N74,ROW(INDIRECT("1:2"))))</f>
        <v>125</v>
      </c>
      <c r="D74" s="16">
        <f>IFERROR(100*_xlfn.IFNA(VLOOKUP($B74,KviZDarije1!$A$1:$N$1000, 10, 0), 0)/'TOP SCORES'!B$9,0)</f>
        <v>50</v>
      </c>
      <c r="E74" s="16">
        <f>IFERROR(100*_xlfn.IFNA(VLOOKUP($B74,KviZDarije2!$A$1:$N$1000, 10, 0), 0)/'TOP SCORES'!C$9,0)</f>
        <v>75</v>
      </c>
      <c r="F74" s="16">
        <f>IFERROR(100*_xlfn.IFNA(VLOOKUP($B74,KviZDarije3!$A$1:$N$1000, 10, 0), 0)/'TOP SCORES'!D$9,0)</f>
        <v>0</v>
      </c>
      <c r="G74" s="16">
        <f>IFERROR(100*_xlfn.IFNA(VLOOKUP($B74,KviZDarije4!$A$1:$N$1000, 10, 0), 0)/'TOP SCORES'!E$9,0)</f>
        <v>0</v>
      </c>
      <c r="H74" s="16">
        <f>IFERROR(100*_xlfn.IFNA(VLOOKUP($B74,KviZDarije5!$A$1:$N$1000, 10, 0), 0)/'TOP SCORES'!F$9,0)</f>
        <v>0</v>
      </c>
      <c r="I74" s="16">
        <f>IFERROR(100*_xlfn.IFNA(VLOOKUP($B74,KviZDarije6!$A$1:$N$1000, 10, 0), 0)/'TOP SCORES'!G$9,0)</f>
        <v>0</v>
      </c>
      <c r="J74" s="16">
        <f>IFERROR(100*_xlfn.IFNA(VLOOKUP($B74,KviZDarije7!$A$1:$N$1000, 10, 0), 0)/'TOP SCORES'!H$9,0)</f>
        <v>0</v>
      </c>
      <c r="K74" s="16">
        <f>IFERROR(100*_xlfn.IFNA(VLOOKUP($B74,KviZDarije8!$A$1:$N$1000, 10, 0), 0)/'TOP SCORES'!I$9,0)</f>
        <v>0</v>
      </c>
      <c r="L74" s="16">
        <f>IFERROR(100*_xlfn.IFNA(VLOOKUP($B74,KviZDarije9!$A$1:$N$1000, 10, 0), 0)/'TOP SCORES'!J$9,0)</f>
        <v>0</v>
      </c>
      <c r="M74" s="16">
        <f>IFERROR(100*_xlfn.IFNA(VLOOKUP($B74,KviZDarije10!$A$1:$N$1000, 10, 0), 0)/'TOP SCORES'!K$9,0)</f>
        <v>0</v>
      </c>
      <c r="N74" s="16">
        <f>IFERROR(100*_xlfn.IFNA(VLOOKUP($B74,KviZDarije11!$A$1:$N$1000, 10, 0), 0)/'TOP SCORES'!L$9,0)</f>
        <v>0</v>
      </c>
    </row>
    <row r="75" spans="1:14">
      <c r="A75" s="19">
        <f ca="1">RANK(C75,C$2:C$998)</f>
        <v>75</v>
      </c>
      <c r="B75" s="10" t="s">
        <v>22</v>
      </c>
      <c r="C75" s="17" cm="1">
        <f t="array" aca="1" ref="C75" ca="1">SUM(LARGE(D75:N75,ROW(INDIRECT("1:2"))))</f>
        <v>122.5</v>
      </c>
      <c r="D75" s="16">
        <f>IFERROR(100*_xlfn.IFNA(VLOOKUP($B75,KviZDarije1!$A$1:$N$1000, 10, 0), 0)/'TOP SCORES'!B$9,0)</f>
        <v>30</v>
      </c>
      <c r="E75" s="16">
        <f>IFERROR(100*_xlfn.IFNA(VLOOKUP($B75,KviZDarije2!$A$1:$N$1000, 10, 0), 0)/'TOP SCORES'!C$9,0)</f>
        <v>62.5</v>
      </c>
      <c r="F75" s="16">
        <f>IFERROR(100*_xlfn.IFNA(VLOOKUP($B75,KviZDarije3!$A$1:$N$1000, 10, 0), 0)/'TOP SCORES'!D$9,0)</f>
        <v>60</v>
      </c>
      <c r="G75" s="16">
        <f>IFERROR(100*_xlfn.IFNA(VLOOKUP($B75,KviZDarije4!$A$1:$N$1000, 10, 0), 0)/'TOP SCORES'!E$9,0)</f>
        <v>0</v>
      </c>
      <c r="H75" s="16">
        <f>IFERROR(100*_xlfn.IFNA(VLOOKUP($B75,KviZDarije5!$A$1:$N$1000, 10, 0), 0)/'TOP SCORES'!F$9,0)</f>
        <v>0</v>
      </c>
      <c r="I75" s="16">
        <f>IFERROR(100*_xlfn.IFNA(VLOOKUP($B75,KviZDarije6!$A$1:$N$1000, 10, 0), 0)/'TOP SCORES'!G$9,0)</f>
        <v>0</v>
      </c>
      <c r="J75" s="16">
        <f>IFERROR(100*_xlfn.IFNA(VLOOKUP($B75,KviZDarije7!$A$1:$N$1000, 10, 0), 0)/'TOP SCORES'!H$9,0)</f>
        <v>0</v>
      </c>
      <c r="K75" s="16">
        <f>IFERROR(100*_xlfn.IFNA(VLOOKUP($B75,KviZDarije8!$A$1:$N$1000, 10, 0), 0)/'TOP SCORES'!I$9,0)</f>
        <v>0</v>
      </c>
      <c r="L75" s="16">
        <f>IFERROR(100*_xlfn.IFNA(VLOOKUP($B75,KviZDarije9!$A$1:$N$1000, 10, 0), 0)/'TOP SCORES'!J$9,0)</f>
        <v>0</v>
      </c>
      <c r="M75" s="16">
        <f>IFERROR(100*_xlfn.IFNA(VLOOKUP($B75,KviZDarije10!$A$1:$N$1000, 10, 0), 0)/'TOP SCORES'!K$9,0)</f>
        <v>0</v>
      </c>
      <c r="N75" s="16">
        <f>IFERROR(100*_xlfn.IFNA(VLOOKUP($B75,KviZDarije11!$A$1:$N$1000, 10, 0), 0)/'TOP SCORES'!L$9,0)</f>
        <v>0</v>
      </c>
    </row>
    <row r="76" spans="1:14">
      <c r="A76" s="19">
        <f ca="1">RANK(C76,C$2:C$998)</f>
        <v>76</v>
      </c>
      <c r="B76" s="14" t="s">
        <v>12</v>
      </c>
      <c r="C76" s="17" cm="1">
        <f t="array" aca="1" ref="C76" ca="1">SUM(LARGE(D76:N76,ROW(INDIRECT("1:2"))))</f>
        <v>120</v>
      </c>
      <c r="D76" s="16">
        <f>IFERROR(100*_xlfn.IFNA(VLOOKUP($B76,KviZDarije1!$A$1:$N$1000, 10, 0), 0)/'TOP SCORES'!B$9,0)</f>
        <v>50</v>
      </c>
      <c r="E76" s="16">
        <f>IFERROR(100*_xlfn.IFNA(VLOOKUP($B76,KviZDarije2!$A$1:$N$1000, 10, 0), 0)/'TOP SCORES'!C$9,0)</f>
        <v>50</v>
      </c>
      <c r="F76" s="16">
        <f>IFERROR(100*_xlfn.IFNA(VLOOKUP($B76,KviZDarije3!$A$1:$N$1000, 10, 0), 0)/'TOP SCORES'!D$9,0)</f>
        <v>70</v>
      </c>
      <c r="G76" s="16">
        <f>IFERROR(100*_xlfn.IFNA(VLOOKUP($B76,KviZDarije4!$A$1:$N$1000, 10, 0), 0)/'TOP SCORES'!E$9,0)</f>
        <v>0</v>
      </c>
      <c r="H76" s="16">
        <f>IFERROR(100*_xlfn.IFNA(VLOOKUP($B76,KviZDarije5!$A$1:$N$1000, 10, 0), 0)/'TOP SCORES'!F$9,0)</f>
        <v>0</v>
      </c>
      <c r="I76" s="16">
        <f>IFERROR(100*_xlfn.IFNA(VLOOKUP($B76,KviZDarije6!$A$1:$N$1000, 10, 0), 0)/'TOP SCORES'!G$9,0)</f>
        <v>0</v>
      </c>
      <c r="J76" s="16">
        <f>IFERROR(100*_xlfn.IFNA(VLOOKUP($B76,KviZDarije7!$A$1:$N$1000, 10, 0), 0)/'TOP SCORES'!H$9,0)</f>
        <v>0</v>
      </c>
      <c r="K76" s="16">
        <f>IFERROR(100*_xlfn.IFNA(VLOOKUP($B76,KviZDarije8!$A$1:$N$1000, 10, 0), 0)/'TOP SCORES'!I$9,0)</f>
        <v>0</v>
      </c>
      <c r="L76" s="16">
        <f>IFERROR(100*_xlfn.IFNA(VLOOKUP($B76,KviZDarije9!$A$1:$N$1000, 10, 0), 0)/'TOP SCORES'!J$9,0)</f>
        <v>0</v>
      </c>
      <c r="M76" s="16">
        <f>IFERROR(100*_xlfn.IFNA(VLOOKUP($B76,KviZDarije10!$A$1:$N$1000, 10, 0), 0)/'TOP SCORES'!K$9,0)</f>
        <v>0</v>
      </c>
      <c r="N76" s="16">
        <f>IFERROR(100*_xlfn.IFNA(VLOOKUP($B76,KviZDarije11!$A$1:$N$1000, 10, 0), 0)/'TOP SCORES'!L$9,0)</f>
        <v>0</v>
      </c>
    </row>
    <row r="77" spans="1:14">
      <c r="A77" s="19">
        <f ca="1">RANK(C77,C$2:C$998)</f>
        <v>76</v>
      </c>
      <c r="B77" s="45" t="s">
        <v>62</v>
      </c>
      <c r="C77" s="17" cm="1">
        <f t="array" aca="1" ref="C77" ca="1">SUM(LARGE(D77:N77,ROW(INDIRECT("1:2"))))</f>
        <v>120</v>
      </c>
      <c r="D77" s="16">
        <f>IFERROR(100*_xlfn.IFNA(VLOOKUP($B77,KviZDarije1!$A$1:$N$1000, 10, 0), 0)/'TOP SCORES'!B$9,0)</f>
        <v>50</v>
      </c>
      <c r="E77" s="16">
        <f>IFERROR(100*_xlfn.IFNA(VLOOKUP($B77,KviZDarije2!$A$1:$N$1000, 10, 0), 0)/'TOP SCORES'!C$9,0)</f>
        <v>50</v>
      </c>
      <c r="F77" s="16">
        <f>IFERROR(100*_xlfn.IFNA(VLOOKUP($B77,KviZDarije3!$A$1:$N$1000, 10, 0), 0)/'TOP SCORES'!D$9,0)</f>
        <v>70</v>
      </c>
      <c r="G77" s="16">
        <f>IFERROR(100*_xlfn.IFNA(VLOOKUP($B77,KviZDarije4!$A$1:$N$1000, 10, 0), 0)/'TOP SCORES'!E$9,0)</f>
        <v>0</v>
      </c>
      <c r="H77" s="16">
        <f>IFERROR(100*_xlfn.IFNA(VLOOKUP($B77,KviZDarije5!$A$1:$N$1000, 10, 0), 0)/'TOP SCORES'!F$9,0)</f>
        <v>0</v>
      </c>
      <c r="I77" s="16">
        <f>IFERROR(100*_xlfn.IFNA(VLOOKUP($B77,KviZDarije6!$A$1:$N$1000, 10, 0), 0)/'TOP SCORES'!G$9,0)</f>
        <v>0</v>
      </c>
      <c r="J77" s="16">
        <f>IFERROR(100*_xlfn.IFNA(VLOOKUP($B77,KviZDarije7!$A$1:$N$1000, 10, 0), 0)/'TOP SCORES'!H$9,0)</f>
        <v>0</v>
      </c>
      <c r="K77" s="16">
        <f>IFERROR(100*_xlfn.IFNA(VLOOKUP($B77,KviZDarije8!$A$1:$N$1000, 10, 0), 0)/'TOP SCORES'!I$9,0)</f>
        <v>0</v>
      </c>
      <c r="L77" s="16">
        <f>IFERROR(100*_xlfn.IFNA(VLOOKUP($B77,KviZDarije9!$A$1:$N$1000, 10, 0), 0)/'TOP SCORES'!J$9,0)</f>
        <v>0</v>
      </c>
      <c r="M77" s="16">
        <f>IFERROR(100*_xlfn.IFNA(VLOOKUP($B77,KviZDarije10!$A$1:$N$1000, 10, 0), 0)/'TOP SCORES'!K$9,0)</f>
        <v>0</v>
      </c>
      <c r="N77" s="16">
        <f>IFERROR(100*_xlfn.IFNA(VLOOKUP($B77,KviZDarije11!$A$1:$N$1000, 10, 0), 0)/'TOP SCORES'!L$9,0)</f>
        <v>0</v>
      </c>
    </row>
    <row r="78" spans="1:14">
      <c r="A78" s="19">
        <f ca="1">RANK(C78,C$2:C$998)</f>
        <v>76</v>
      </c>
      <c r="B78" s="10" t="s">
        <v>127</v>
      </c>
      <c r="C78" s="17" cm="1">
        <f t="array" aca="1" ref="C78" ca="1">SUM(LARGE(D78:N78,ROW(INDIRECT("1:2"))))</f>
        <v>120</v>
      </c>
      <c r="D78" s="16">
        <f>IFERROR(100*_xlfn.IFNA(VLOOKUP($B78,KviZDarije1!$A$1:$N$1000, 10, 0), 0)/'TOP SCORES'!B$9,0)</f>
        <v>40</v>
      </c>
      <c r="E78" s="16">
        <f>IFERROR(100*_xlfn.IFNA(VLOOKUP($B78,KviZDarije2!$A$1:$N$1000, 10, 0), 0)/'TOP SCORES'!C$9,0)</f>
        <v>25</v>
      </c>
      <c r="F78" s="16">
        <f>IFERROR(100*_xlfn.IFNA(VLOOKUP($B78,KviZDarije3!$A$1:$N$1000, 10, 0), 0)/'TOP SCORES'!D$9,0)</f>
        <v>80</v>
      </c>
      <c r="G78" s="16">
        <f>IFERROR(100*_xlfn.IFNA(VLOOKUP($B78,KviZDarije4!$A$1:$N$1000, 10, 0), 0)/'TOP SCORES'!E$9,0)</f>
        <v>0</v>
      </c>
      <c r="H78" s="16">
        <f>IFERROR(100*_xlfn.IFNA(VLOOKUP($B78,KviZDarije5!$A$1:$N$1000, 10, 0), 0)/'TOP SCORES'!F$9,0)</f>
        <v>0</v>
      </c>
      <c r="I78" s="16">
        <f>IFERROR(100*_xlfn.IFNA(VLOOKUP($B78,KviZDarije6!$A$1:$N$1000, 10, 0), 0)/'TOP SCORES'!G$9,0)</f>
        <v>0</v>
      </c>
      <c r="J78" s="16">
        <f>IFERROR(100*_xlfn.IFNA(VLOOKUP($B78,KviZDarije7!$A$1:$N$1000, 10, 0), 0)/'TOP SCORES'!H$9,0)</f>
        <v>0</v>
      </c>
      <c r="K78" s="16">
        <f>IFERROR(100*_xlfn.IFNA(VLOOKUP($B78,KviZDarije8!$A$1:$N$1000, 10, 0), 0)/'TOP SCORES'!I$9,0)</f>
        <v>0</v>
      </c>
      <c r="L78" s="16">
        <f>IFERROR(100*_xlfn.IFNA(VLOOKUP($B78,KviZDarije9!$A$1:$N$1000, 10, 0), 0)/'TOP SCORES'!J$9,0)</f>
        <v>0</v>
      </c>
      <c r="M78" s="16">
        <f>IFERROR(100*_xlfn.IFNA(VLOOKUP($B78,KviZDarije10!$A$1:$N$1000, 10, 0), 0)/'TOP SCORES'!K$9,0)</f>
        <v>0</v>
      </c>
      <c r="N78" s="16">
        <f>IFERROR(100*_xlfn.IFNA(VLOOKUP($B78,KviZDarije11!$A$1:$N$1000, 10, 0), 0)/'TOP SCORES'!L$9,0)</f>
        <v>0</v>
      </c>
    </row>
    <row r="79" spans="1:14">
      <c r="A79" s="19">
        <f ca="1">RANK(C79,C$2:C$998)</f>
        <v>76</v>
      </c>
      <c r="B79" s="10" t="s">
        <v>123</v>
      </c>
      <c r="C79" s="17" cm="1">
        <f t="array" aca="1" ref="C79" ca="1">SUM(LARGE(D79:N79,ROW(INDIRECT("1:2"))))</f>
        <v>120</v>
      </c>
      <c r="D79" s="16">
        <f>IFERROR(100*_xlfn.IFNA(VLOOKUP($B79,KviZDarije1!$A$1:$N$1000, 10, 0), 0)/'TOP SCORES'!B$9,0)</f>
        <v>60</v>
      </c>
      <c r="E79" s="16">
        <f>IFERROR(100*_xlfn.IFNA(VLOOKUP($B79,KviZDarije2!$A$1:$N$1000, 10, 0), 0)/'TOP SCORES'!C$9,0)</f>
        <v>0</v>
      </c>
      <c r="F79" s="16">
        <f>IFERROR(100*_xlfn.IFNA(VLOOKUP($B79,KviZDarije3!$A$1:$N$1000, 10, 0), 0)/'TOP SCORES'!D$9,0)</f>
        <v>60</v>
      </c>
      <c r="G79" s="16">
        <f>IFERROR(100*_xlfn.IFNA(VLOOKUP($B79,KviZDarije4!$A$1:$N$1000, 10, 0), 0)/'TOP SCORES'!E$9,0)</f>
        <v>0</v>
      </c>
      <c r="H79" s="16">
        <f>IFERROR(100*_xlfn.IFNA(VLOOKUP($B79,KviZDarije5!$A$1:$N$1000, 10, 0), 0)/'TOP SCORES'!F$9,0)</f>
        <v>0</v>
      </c>
      <c r="I79" s="16">
        <f>IFERROR(100*_xlfn.IFNA(VLOOKUP($B79,KviZDarije6!$A$1:$N$1000, 10, 0), 0)/'TOP SCORES'!G$9,0)</f>
        <v>0</v>
      </c>
      <c r="J79" s="16">
        <f>IFERROR(100*_xlfn.IFNA(VLOOKUP($B79,KviZDarije7!$A$1:$N$1000, 10, 0), 0)/'TOP SCORES'!H$9,0)</f>
        <v>0</v>
      </c>
      <c r="K79" s="16">
        <f>IFERROR(100*_xlfn.IFNA(VLOOKUP($B79,KviZDarije8!$A$1:$N$1000, 10, 0), 0)/'TOP SCORES'!I$9,0)</f>
        <v>0</v>
      </c>
      <c r="L79" s="16">
        <f>IFERROR(100*_xlfn.IFNA(VLOOKUP($B79,KviZDarije9!$A$1:$N$1000, 10, 0), 0)/'TOP SCORES'!J$9,0)</f>
        <v>0</v>
      </c>
      <c r="M79" s="16">
        <f>IFERROR(100*_xlfn.IFNA(VLOOKUP($B79,KviZDarije10!$A$1:$N$1000, 10, 0), 0)/'TOP SCORES'!K$9,0)</f>
        <v>0</v>
      </c>
      <c r="N79" s="16">
        <f>IFERROR(100*_xlfn.IFNA(VLOOKUP($B79,KviZDarije11!$A$1:$N$1000, 10, 0), 0)/'TOP SCORES'!L$9,0)</f>
        <v>0</v>
      </c>
    </row>
    <row r="80" spans="1:14">
      <c r="A80" s="19">
        <f ca="1">RANK(C80,C$2:C$998)</f>
        <v>76</v>
      </c>
      <c r="B80" s="6" t="s">
        <v>125</v>
      </c>
      <c r="C80" s="17" cm="1">
        <f t="array" aca="1" ref="C80" ca="1">SUM(LARGE(D80:N80,ROW(INDIRECT("1:2"))))</f>
        <v>120</v>
      </c>
      <c r="D80" s="16">
        <f>IFERROR(100*_xlfn.IFNA(VLOOKUP($B80,KviZDarije1!$A$1:$N$1000, 10, 0), 0)/'TOP SCORES'!B$9,0)</f>
        <v>70</v>
      </c>
      <c r="E80" s="16">
        <f>IFERROR(100*_xlfn.IFNA(VLOOKUP($B80,KviZDarije2!$A$1:$N$1000, 10, 0), 0)/'TOP SCORES'!C$9,0)</f>
        <v>50</v>
      </c>
      <c r="F80" s="16">
        <f>IFERROR(100*_xlfn.IFNA(VLOOKUP($B80,KviZDarije3!$A$1:$N$1000, 10, 0), 0)/'TOP SCORES'!D$9,0)</f>
        <v>0</v>
      </c>
      <c r="G80" s="16">
        <f>IFERROR(100*_xlfn.IFNA(VLOOKUP($B80,KviZDarije4!$A$1:$N$1000, 10, 0), 0)/'TOP SCORES'!E$9,0)</f>
        <v>0</v>
      </c>
      <c r="H80" s="16">
        <f>IFERROR(100*_xlfn.IFNA(VLOOKUP($B80,KviZDarije5!$A$1:$N$1000, 10, 0), 0)/'TOP SCORES'!F$9,0)</f>
        <v>0</v>
      </c>
      <c r="I80" s="16">
        <f>IFERROR(100*_xlfn.IFNA(VLOOKUP($B80,KviZDarije6!$A$1:$N$1000, 10, 0), 0)/'TOP SCORES'!G$9,0)</f>
        <v>0</v>
      </c>
      <c r="J80" s="16">
        <f>IFERROR(100*_xlfn.IFNA(VLOOKUP($B80,KviZDarije7!$A$1:$N$1000, 10, 0), 0)/'TOP SCORES'!H$9,0)</f>
        <v>0</v>
      </c>
      <c r="K80" s="16">
        <f>IFERROR(100*_xlfn.IFNA(VLOOKUP($B80,KviZDarije8!$A$1:$N$1000, 10, 0), 0)/'TOP SCORES'!I$9,0)</f>
        <v>0</v>
      </c>
      <c r="L80" s="16">
        <f>IFERROR(100*_xlfn.IFNA(VLOOKUP($B80,KviZDarije9!$A$1:$N$1000, 10, 0), 0)/'TOP SCORES'!J$9,0)</f>
        <v>0</v>
      </c>
      <c r="M80" s="16">
        <f>IFERROR(100*_xlfn.IFNA(VLOOKUP($B80,KviZDarije10!$A$1:$N$1000, 10, 0), 0)/'TOP SCORES'!K$9,0)</f>
        <v>0</v>
      </c>
      <c r="N80" s="16">
        <f>IFERROR(100*_xlfn.IFNA(VLOOKUP($B80,KviZDarije11!$A$1:$N$1000, 10, 0), 0)/'TOP SCORES'!L$9,0)</f>
        <v>0</v>
      </c>
    </row>
    <row r="81" spans="1:14">
      <c r="A81" s="19">
        <f ca="1">RANK(C81,C$2:C$998)</f>
        <v>76</v>
      </c>
      <c r="B81" s="6" t="s">
        <v>126</v>
      </c>
      <c r="C81" s="17" cm="1">
        <f t="array" aca="1" ref="C81" ca="1">SUM(LARGE(D81:N81,ROW(INDIRECT("1:2"))))</f>
        <v>120</v>
      </c>
      <c r="D81" s="16">
        <f>IFERROR(100*_xlfn.IFNA(VLOOKUP($B81,KviZDarije1!$A$1:$N$1000, 10, 0), 0)/'TOP SCORES'!B$9,0)</f>
        <v>0</v>
      </c>
      <c r="E81" s="16">
        <f>IFERROR(100*_xlfn.IFNA(VLOOKUP($B81,KviZDarije2!$A$1:$N$1000, 10, 0), 0)/'TOP SCORES'!C$9,0)</f>
        <v>50</v>
      </c>
      <c r="F81" s="16">
        <f>IFERROR(100*_xlfn.IFNA(VLOOKUP($B81,KviZDarije3!$A$1:$N$1000, 10, 0), 0)/'TOP SCORES'!D$9,0)</f>
        <v>70</v>
      </c>
      <c r="G81" s="16">
        <f>IFERROR(100*_xlfn.IFNA(VLOOKUP($B81,KviZDarije4!$A$1:$N$1000, 10, 0), 0)/'TOP SCORES'!E$9,0)</f>
        <v>0</v>
      </c>
      <c r="H81" s="16">
        <f>IFERROR(100*_xlfn.IFNA(VLOOKUP($B81,KviZDarije5!$A$1:$N$1000, 10, 0), 0)/'TOP SCORES'!F$9,0)</f>
        <v>0</v>
      </c>
      <c r="I81" s="16">
        <f>IFERROR(100*_xlfn.IFNA(VLOOKUP($B81,KviZDarije6!$A$1:$N$1000, 10, 0), 0)/'TOP SCORES'!G$9,0)</f>
        <v>0</v>
      </c>
      <c r="J81" s="16">
        <f>IFERROR(100*_xlfn.IFNA(VLOOKUP($B81,KviZDarije7!$A$1:$N$1000, 10, 0), 0)/'TOP SCORES'!H$9,0)</f>
        <v>0</v>
      </c>
      <c r="K81" s="16">
        <f>IFERROR(100*_xlfn.IFNA(VLOOKUP($B81,KviZDarije8!$A$1:$N$1000, 10, 0), 0)/'TOP SCORES'!I$9,0)</f>
        <v>0</v>
      </c>
      <c r="L81" s="16">
        <f>IFERROR(100*_xlfn.IFNA(VLOOKUP($B81,KviZDarije9!$A$1:$N$1000, 10, 0), 0)/'TOP SCORES'!J$9,0)</f>
        <v>0</v>
      </c>
      <c r="M81" s="16">
        <f>IFERROR(100*_xlfn.IFNA(VLOOKUP($B81,KviZDarije10!$A$1:$N$1000, 10, 0), 0)/'TOP SCORES'!K$9,0)</f>
        <v>0</v>
      </c>
      <c r="N81" s="16">
        <f>IFERROR(100*_xlfn.IFNA(VLOOKUP($B81,KviZDarije11!$A$1:$N$1000, 10, 0), 0)/'TOP SCORES'!L$9,0)</f>
        <v>0</v>
      </c>
    </row>
    <row r="82" spans="1:14">
      <c r="A82" s="19">
        <f ca="1">RANK(C82,C$2:C$998)</f>
        <v>76</v>
      </c>
      <c r="B82" s="14" t="s">
        <v>166</v>
      </c>
      <c r="C82" s="17" cm="1">
        <f t="array" aca="1" ref="C82" ca="1">SUM(LARGE(D82:N82,ROW(INDIRECT("1:2"))))</f>
        <v>120</v>
      </c>
      <c r="D82" s="16">
        <f>IFERROR(100*_xlfn.IFNA(VLOOKUP($B82,KviZDarije1!$A$1:$N$1000, 10, 0), 0)/'TOP SCORES'!B$9,0)</f>
        <v>70</v>
      </c>
      <c r="E82" s="16">
        <f>IFERROR(100*_xlfn.IFNA(VLOOKUP($B82,KviZDarije2!$A$1:$N$1000, 10, 0), 0)/'TOP SCORES'!C$9,0)</f>
        <v>50</v>
      </c>
      <c r="F82" s="16">
        <f>IFERROR(100*_xlfn.IFNA(VLOOKUP($B82,KviZDarije3!$A$1:$N$1000, 10, 0), 0)/'TOP SCORES'!D$9,0)</f>
        <v>0</v>
      </c>
      <c r="G82" s="16">
        <f>IFERROR(100*_xlfn.IFNA(VLOOKUP($B82,KviZDarije4!$A$1:$N$1000, 10, 0), 0)/'TOP SCORES'!E$9,0)</f>
        <v>0</v>
      </c>
      <c r="H82" s="16">
        <f>IFERROR(100*_xlfn.IFNA(VLOOKUP($B82,KviZDarije5!$A$1:$N$1000, 10, 0), 0)/'TOP SCORES'!F$9,0)</f>
        <v>0</v>
      </c>
      <c r="I82" s="16">
        <f>IFERROR(100*_xlfn.IFNA(VLOOKUP($B82,KviZDarije6!$A$1:$N$1000, 10, 0), 0)/'TOP SCORES'!G$9,0)</f>
        <v>0</v>
      </c>
      <c r="J82" s="16">
        <f>IFERROR(100*_xlfn.IFNA(VLOOKUP($B82,KviZDarije7!$A$1:$N$1000, 10, 0), 0)/'TOP SCORES'!H$9,0)</f>
        <v>0</v>
      </c>
      <c r="K82" s="16">
        <f>IFERROR(100*_xlfn.IFNA(VLOOKUP($B82,KviZDarije8!$A$1:$N$1000, 10, 0), 0)/'TOP SCORES'!I$9,0)</f>
        <v>0</v>
      </c>
      <c r="L82" s="16">
        <f>IFERROR(100*_xlfn.IFNA(VLOOKUP($B82,KviZDarije9!$A$1:$N$1000, 10, 0), 0)/'TOP SCORES'!J$9,0)</f>
        <v>0</v>
      </c>
      <c r="M82" s="16">
        <f>IFERROR(100*_xlfn.IFNA(VLOOKUP($B82,KviZDarije10!$A$1:$N$1000, 10, 0), 0)/'TOP SCORES'!K$9,0)</f>
        <v>0</v>
      </c>
      <c r="N82" s="16">
        <f>IFERROR(100*_xlfn.IFNA(VLOOKUP($B82,KviZDarije11!$A$1:$N$1000, 10, 0), 0)/'TOP SCORES'!L$9,0)</f>
        <v>0</v>
      </c>
    </row>
    <row r="83" spans="1:14">
      <c r="A83" s="19">
        <f ca="1">RANK(C83,C$2:C$998)</f>
        <v>76</v>
      </c>
      <c r="B83" s="14" t="s">
        <v>29</v>
      </c>
      <c r="C83" s="17" cm="1">
        <f t="array" aca="1" ref="C83" ca="1">SUM(LARGE(D83:N83,ROW(INDIRECT("1:2"))))</f>
        <v>120</v>
      </c>
      <c r="D83" s="16">
        <f>IFERROR(100*_xlfn.IFNA(VLOOKUP($B83,KviZDarije1!$A$1:$N$1000, 10, 0), 0)/'TOP SCORES'!B$9,0)</f>
        <v>0</v>
      </c>
      <c r="E83" s="16">
        <f>IFERROR(100*_xlfn.IFNA(VLOOKUP($B83,KviZDarije2!$A$1:$N$1000, 10, 0), 0)/'TOP SCORES'!C$9,0)</f>
        <v>50</v>
      </c>
      <c r="F83" s="16">
        <f>IFERROR(100*_xlfn.IFNA(VLOOKUP($B83,KviZDarije3!$A$1:$N$1000, 10, 0), 0)/'TOP SCORES'!D$9,0)</f>
        <v>70</v>
      </c>
      <c r="G83" s="16">
        <f>IFERROR(100*_xlfn.IFNA(VLOOKUP($B83,KviZDarije4!$A$1:$N$1000, 10, 0), 0)/'TOP SCORES'!E$9,0)</f>
        <v>0</v>
      </c>
      <c r="H83" s="16">
        <f>IFERROR(100*_xlfn.IFNA(VLOOKUP($B83,KviZDarije5!$A$1:$N$1000, 10, 0), 0)/'TOP SCORES'!F$9,0)</f>
        <v>0</v>
      </c>
      <c r="I83" s="16">
        <f>IFERROR(100*_xlfn.IFNA(VLOOKUP($B83,KviZDarije6!$A$1:$N$1000, 10, 0), 0)/'TOP SCORES'!G$9,0)</f>
        <v>0</v>
      </c>
      <c r="J83" s="16">
        <f>IFERROR(100*_xlfn.IFNA(VLOOKUP($B83,KviZDarije7!$A$1:$N$1000, 10, 0), 0)/'TOP SCORES'!H$9,0)</f>
        <v>0</v>
      </c>
      <c r="K83" s="16">
        <f>IFERROR(100*_xlfn.IFNA(VLOOKUP($B83,KviZDarije8!$A$1:$N$1000, 10, 0), 0)/'TOP SCORES'!I$9,0)</f>
        <v>0</v>
      </c>
      <c r="L83" s="16">
        <f>IFERROR(100*_xlfn.IFNA(VLOOKUP($B83,KviZDarije9!$A$1:$N$1000, 10, 0), 0)/'TOP SCORES'!J$9,0)</f>
        <v>0</v>
      </c>
      <c r="M83" s="16">
        <f>IFERROR(100*_xlfn.IFNA(VLOOKUP($B83,KviZDarije10!$A$1:$N$1000, 10, 0), 0)/'TOP SCORES'!K$9,0)</f>
        <v>0</v>
      </c>
      <c r="N83" s="16">
        <f>IFERROR(100*_xlfn.IFNA(VLOOKUP($B83,KviZDarije11!$A$1:$N$1000, 10, 0), 0)/'TOP SCORES'!L$9,0)</f>
        <v>0</v>
      </c>
    </row>
    <row r="84" spans="1:14">
      <c r="A84" s="19">
        <f ca="1">RANK(C84,C$2:C$998)</f>
        <v>76</v>
      </c>
      <c r="B84" s="6" t="s">
        <v>102</v>
      </c>
      <c r="C84" s="17" cm="1">
        <f t="array" aca="1" ref="C84" ca="1">SUM(LARGE(D84:N84,ROW(INDIRECT("1:2"))))</f>
        <v>120</v>
      </c>
      <c r="D84" s="16">
        <f>IFERROR(100*_xlfn.IFNA(VLOOKUP($B84,KviZDarije1!$A$1:$N$1000, 10, 0), 0)/'TOP SCORES'!B$9,0)</f>
        <v>0</v>
      </c>
      <c r="E84" s="16">
        <f>IFERROR(100*_xlfn.IFNA(VLOOKUP($B84,KviZDarije2!$A$1:$N$1000, 10, 0), 0)/'TOP SCORES'!C$9,0)</f>
        <v>50</v>
      </c>
      <c r="F84" s="16">
        <f>IFERROR(100*_xlfn.IFNA(VLOOKUP($B84,KviZDarije3!$A$1:$N$1000, 10, 0), 0)/'TOP SCORES'!D$9,0)</f>
        <v>70</v>
      </c>
      <c r="G84" s="16">
        <f>IFERROR(100*_xlfn.IFNA(VLOOKUP($B84,KviZDarije4!$A$1:$N$1000, 10, 0), 0)/'TOP SCORES'!E$9,0)</f>
        <v>0</v>
      </c>
      <c r="H84" s="16">
        <f>IFERROR(100*_xlfn.IFNA(VLOOKUP($B84,KviZDarije5!$A$1:$N$1000, 10, 0), 0)/'TOP SCORES'!F$9,0)</f>
        <v>0</v>
      </c>
      <c r="I84" s="16">
        <f>IFERROR(100*_xlfn.IFNA(VLOOKUP($B84,KviZDarije6!$A$1:$N$1000, 10, 0), 0)/'TOP SCORES'!G$9,0)</f>
        <v>0</v>
      </c>
      <c r="J84" s="16">
        <f>IFERROR(100*_xlfn.IFNA(VLOOKUP($B84,KviZDarije7!$A$1:$N$1000, 10, 0), 0)/'TOP SCORES'!H$9,0)</f>
        <v>0</v>
      </c>
      <c r="K84" s="16">
        <f>IFERROR(100*_xlfn.IFNA(VLOOKUP($B84,KviZDarije8!$A$1:$N$1000, 10, 0), 0)/'TOP SCORES'!I$9,0)</f>
        <v>0</v>
      </c>
      <c r="L84" s="16">
        <f>IFERROR(100*_xlfn.IFNA(VLOOKUP($B84,KviZDarije9!$A$1:$N$1000, 10, 0), 0)/'TOP SCORES'!J$9,0)</f>
        <v>0</v>
      </c>
      <c r="M84" s="16">
        <f>IFERROR(100*_xlfn.IFNA(VLOOKUP($B84,KviZDarije10!$A$1:$N$1000, 10, 0), 0)/'TOP SCORES'!K$9,0)</f>
        <v>0</v>
      </c>
      <c r="N84" s="16">
        <f>IFERROR(100*_xlfn.IFNA(VLOOKUP($B84,KviZDarije11!$A$1:$N$1000, 10, 0), 0)/'TOP SCORES'!L$9,0)</f>
        <v>0</v>
      </c>
    </row>
    <row r="85" spans="1:14">
      <c r="A85" s="19">
        <f ca="1">RANK(C85,C$2:C$998)</f>
        <v>85</v>
      </c>
      <c r="B85" s="6" t="s">
        <v>189</v>
      </c>
      <c r="C85" s="17" cm="1">
        <f t="array" aca="1" ref="C85" ca="1">SUM(LARGE(D85:N85,ROW(INDIRECT("1:2"))))</f>
        <v>115</v>
      </c>
      <c r="D85" s="16">
        <f>IFERROR(100*_xlfn.IFNA(VLOOKUP($B85,KviZDarije1!$A$1:$N$1000, 10, 0), 0)/'TOP SCORES'!B$9,0)</f>
        <v>40</v>
      </c>
      <c r="E85" s="16">
        <f>IFERROR(100*_xlfn.IFNA(VLOOKUP($B85,KviZDarije2!$A$1:$N$1000, 10, 0), 0)/'TOP SCORES'!C$9,0)</f>
        <v>75</v>
      </c>
      <c r="F85" s="16">
        <f>IFERROR(100*_xlfn.IFNA(VLOOKUP($B85,KviZDarije3!$A$1:$N$1000, 10, 0), 0)/'TOP SCORES'!D$9,0)</f>
        <v>40</v>
      </c>
      <c r="G85" s="16">
        <f>IFERROR(100*_xlfn.IFNA(VLOOKUP($B85,KviZDarije4!$A$1:$N$1000, 10, 0), 0)/'TOP SCORES'!E$9,0)</f>
        <v>0</v>
      </c>
      <c r="H85" s="16">
        <f>IFERROR(100*_xlfn.IFNA(VLOOKUP($B85,KviZDarije5!$A$1:$N$1000, 10, 0), 0)/'TOP SCORES'!F$9,0)</f>
        <v>0</v>
      </c>
      <c r="I85" s="16">
        <f>IFERROR(100*_xlfn.IFNA(VLOOKUP($B85,KviZDarije6!$A$1:$N$1000, 10, 0), 0)/'TOP SCORES'!G$9,0)</f>
        <v>0</v>
      </c>
      <c r="J85" s="16">
        <f>IFERROR(100*_xlfn.IFNA(VLOOKUP($B85,KviZDarije7!$A$1:$N$1000, 10, 0), 0)/'TOP SCORES'!H$9,0)</f>
        <v>0</v>
      </c>
      <c r="K85" s="16">
        <f>IFERROR(100*_xlfn.IFNA(VLOOKUP($B85,KviZDarije8!$A$1:$N$1000, 10, 0), 0)/'TOP SCORES'!I$9,0)</f>
        <v>0</v>
      </c>
      <c r="L85" s="16">
        <f>IFERROR(100*_xlfn.IFNA(VLOOKUP($B85,KviZDarije9!$A$1:$N$1000, 10, 0), 0)/'TOP SCORES'!J$9,0)</f>
        <v>0</v>
      </c>
      <c r="M85" s="16">
        <f>IFERROR(100*_xlfn.IFNA(VLOOKUP($B85,KviZDarije10!$A$1:$N$1000, 10, 0), 0)/'TOP SCORES'!K$9,0)</f>
        <v>0</v>
      </c>
      <c r="N85" s="16">
        <f>IFERROR(100*_xlfn.IFNA(VLOOKUP($B85,KviZDarije11!$A$1:$N$1000, 10, 0), 0)/'TOP SCORES'!L$9,0)</f>
        <v>0</v>
      </c>
    </row>
    <row r="86" spans="1:14">
      <c r="A86" s="19">
        <f ca="1">RANK(C86,C$2:C$998)</f>
        <v>87</v>
      </c>
      <c r="B86" s="6" t="s">
        <v>172</v>
      </c>
      <c r="C86" s="17" cm="1">
        <f t="array" aca="1" ref="C86" ca="1">SUM(LARGE(D86:N86,ROW(INDIRECT("1:2"))))</f>
        <v>112.5</v>
      </c>
      <c r="D86" s="16">
        <f>IFERROR(100*_xlfn.IFNA(VLOOKUP($B86,KviZDarije1!$A$1:$N$1000, 10, 0), 0)/'TOP SCORES'!B$9,0)</f>
        <v>50</v>
      </c>
      <c r="E86" s="16">
        <f>IFERROR(100*_xlfn.IFNA(VLOOKUP($B86,KviZDarije2!$A$1:$N$1000, 10, 0), 0)/'TOP SCORES'!C$9,0)</f>
        <v>62.5</v>
      </c>
      <c r="F86" s="16">
        <f>IFERROR(100*_xlfn.IFNA(VLOOKUP($B86,KviZDarije3!$A$1:$N$1000, 10, 0), 0)/'TOP SCORES'!D$9,0)</f>
        <v>50</v>
      </c>
      <c r="G86" s="16">
        <f>IFERROR(100*_xlfn.IFNA(VLOOKUP($B86,KviZDarije4!$A$1:$N$1000, 10, 0), 0)/'TOP SCORES'!E$9,0)</f>
        <v>0</v>
      </c>
      <c r="H86" s="16">
        <f>IFERROR(100*_xlfn.IFNA(VLOOKUP($B86,KviZDarije5!$A$1:$N$1000, 10, 0), 0)/'TOP SCORES'!F$9,0)</f>
        <v>0</v>
      </c>
      <c r="I86" s="16">
        <f>IFERROR(100*_xlfn.IFNA(VLOOKUP($B86,KviZDarije6!$A$1:$N$1000, 10, 0), 0)/'TOP SCORES'!G$9,0)</f>
        <v>0</v>
      </c>
      <c r="J86" s="16">
        <f>IFERROR(100*_xlfn.IFNA(VLOOKUP($B86,KviZDarije7!$A$1:$N$1000, 10, 0), 0)/'TOP SCORES'!H$9,0)</f>
        <v>0</v>
      </c>
      <c r="K86" s="16">
        <f>IFERROR(100*_xlfn.IFNA(VLOOKUP($B86,KviZDarije8!$A$1:$N$1000, 10, 0), 0)/'TOP SCORES'!I$9,0)</f>
        <v>0</v>
      </c>
      <c r="L86" s="16">
        <f>IFERROR(100*_xlfn.IFNA(VLOOKUP($B86,KviZDarije9!$A$1:$N$1000, 10, 0), 0)/'TOP SCORES'!J$9,0)</f>
        <v>0</v>
      </c>
      <c r="M86" s="16">
        <f>IFERROR(100*_xlfn.IFNA(VLOOKUP($B86,KviZDarije10!$A$1:$N$1000, 10, 0), 0)/'TOP SCORES'!K$9,0)</f>
        <v>0</v>
      </c>
      <c r="N86" s="16">
        <f>IFERROR(100*_xlfn.IFNA(VLOOKUP($B86,KviZDarije11!$A$1:$N$1000, 10, 0), 0)/'TOP SCORES'!L$9,0)</f>
        <v>0</v>
      </c>
    </row>
    <row r="87" spans="1:14">
      <c r="A87" s="19">
        <f ca="1">RANK(C87,C$2:C$998)</f>
        <v>87</v>
      </c>
      <c r="B87" s="6" t="s">
        <v>48</v>
      </c>
      <c r="C87" s="17" cm="1">
        <f t="array" aca="1" ref="C87" ca="1">SUM(LARGE(D87:N87,ROW(INDIRECT("1:2"))))</f>
        <v>112.5</v>
      </c>
      <c r="D87" s="16">
        <f>IFERROR(100*_xlfn.IFNA(VLOOKUP($B87,KviZDarije1!$A$1:$N$1000, 10, 0), 0)/'TOP SCORES'!B$9,0)</f>
        <v>40</v>
      </c>
      <c r="E87" s="16">
        <f>IFERROR(100*_xlfn.IFNA(VLOOKUP($B87,KviZDarije2!$A$1:$N$1000, 10, 0), 0)/'TOP SCORES'!C$9,0)</f>
        <v>62.5</v>
      </c>
      <c r="F87" s="16">
        <f>IFERROR(100*_xlfn.IFNA(VLOOKUP($B87,KviZDarije3!$A$1:$N$1000, 10, 0), 0)/'TOP SCORES'!D$9,0)</f>
        <v>50</v>
      </c>
      <c r="G87" s="16">
        <f>IFERROR(100*_xlfn.IFNA(VLOOKUP($B87,KviZDarije4!$A$1:$N$1000, 10, 0), 0)/'TOP SCORES'!E$9,0)</f>
        <v>0</v>
      </c>
      <c r="H87" s="16">
        <f>IFERROR(100*_xlfn.IFNA(VLOOKUP($B87,KviZDarije5!$A$1:$N$1000, 10, 0), 0)/'TOP SCORES'!F$9,0)</f>
        <v>0</v>
      </c>
      <c r="I87" s="16">
        <f>IFERROR(100*_xlfn.IFNA(VLOOKUP($B87,KviZDarije6!$A$1:$N$1000, 10, 0), 0)/'TOP SCORES'!G$9,0)</f>
        <v>0</v>
      </c>
      <c r="J87" s="16">
        <f>IFERROR(100*_xlfn.IFNA(VLOOKUP($B87,KviZDarije7!$A$1:$N$1000, 10, 0), 0)/'TOP SCORES'!H$9,0)</f>
        <v>0</v>
      </c>
      <c r="K87" s="16">
        <f>IFERROR(100*_xlfn.IFNA(VLOOKUP($B87,KviZDarije8!$A$1:$N$1000, 10, 0), 0)/'TOP SCORES'!I$9,0)</f>
        <v>0</v>
      </c>
      <c r="L87" s="16">
        <f>IFERROR(100*_xlfn.IFNA(VLOOKUP($B87,KviZDarije9!$A$1:$N$1000, 10, 0), 0)/'TOP SCORES'!J$9,0)</f>
        <v>0</v>
      </c>
      <c r="M87" s="16">
        <f>IFERROR(100*_xlfn.IFNA(VLOOKUP($B87,KviZDarije10!$A$1:$N$1000, 10, 0), 0)/'TOP SCORES'!K$9,0)</f>
        <v>0</v>
      </c>
      <c r="N87" s="16">
        <f>IFERROR(100*_xlfn.IFNA(VLOOKUP($B87,KviZDarije11!$A$1:$N$1000, 10, 0), 0)/'TOP SCORES'!L$9,0)</f>
        <v>0</v>
      </c>
    </row>
    <row r="88" spans="1:14">
      <c r="A88" s="19">
        <f ca="1">RANK(C88,C$2:C$998)</f>
        <v>87</v>
      </c>
      <c r="B88" s="14" t="s">
        <v>160</v>
      </c>
      <c r="C88" s="17" cm="1">
        <f t="array" aca="1" ref="C88" ca="1">SUM(LARGE(D88:N88,ROW(INDIRECT("1:2"))))</f>
        <v>112.5</v>
      </c>
      <c r="D88" s="16">
        <f>IFERROR(100*_xlfn.IFNA(VLOOKUP($B88,KviZDarije1!$A$1:$N$1000, 10, 0), 0)/'TOP SCORES'!B$9,0)</f>
        <v>50</v>
      </c>
      <c r="E88" s="16">
        <f>IFERROR(100*_xlfn.IFNA(VLOOKUP($B88,KviZDarije2!$A$1:$N$1000, 10, 0), 0)/'TOP SCORES'!C$9,0)</f>
        <v>62.5</v>
      </c>
      <c r="F88" s="16">
        <f>IFERROR(100*_xlfn.IFNA(VLOOKUP($B88,KviZDarije3!$A$1:$N$1000, 10, 0), 0)/'TOP SCORES'!D$9,0)</f>
        <v>40</v>
      </c>
      <c r="G88" s="16">
        <f>IFERROR(100*_xlfn.IFNA(VLOOKUP($B88,KviZDarije4!$A$1:$N$1000, 10, 0), 0)/'TOP SCORES'!E$9,0)</f>
        <v>0</v>
      </c>
      <c r="H88" s="16">
        <f>IFERROR(100*_xlfn.IFNA(VLOOKUP($B88,KviZDarije5!$A$1:$N$1000, 10, 0), 0)/'TOP SCORES'!F$9,0)</f>
        <v>0</v>
      </c>
      <c r="I88" s="16">
        <f>IFERROR(100*_xlfn.IFNA(VLOOKUP($B88,KviZDarije6!$A$1:$N$1000, 10, 0), 0)/'TOP SCORES'!G$9,0)</f>
        <v>0</v>
      </c>
      <c r="J88" s="16">
        <f>IFERROR(100*_xlfn.IFNA(VLOOKUP($B88,KviZDarije7!$A$1:$N$1000, 10, 0), 0)/'TOP SCORES'!H$9,0)</f>
        <v>0</v>
      </c>
      <c r="K88" s="16">
        <f>IFERROR(100*_xlfn.IFNA(VLOOKUP($B88,KviZDarije8!$A$1:$N$1000, 10, 0), 0)/'TOP SCORES'!I$9,0)</f>
        <v>0</v>
      </c>
      <c r="L88" s="16">
        <f>IFERROR(100*_xlfn.IFNA(VLOOKUP($B88,KviZDarije9!$A$1:$N$1000, 10, 0), 0)/'TOP SCORES'!J$9,0)</f>
        <v>0</v>
      </c>
      <c r="M88" s="16">
        <f>IFERROR(100*_xlfn.IFNA(VLOOKUP($B88,KviZDarije10!$A$1:$N$1000, 10, 0), 0)/'TOP SCORES'!K$9,0)</f>
        <v>0</v>
      </c>
      <c r="N88" s="16">
        <f>IFERROR(100*_xlfn.IFNA(VLOOKUP($B88,KviZDarije11!$A$1:$N$1000, 10, 0), 0)/'TOP SCORES'!L$9,0)</f>
        <v>0</v>
      </c>
    </row>
    <row r="89" spans="1:14">
      <c r="A89" s="19">
        <f ca="1">RANK(C89,C$2:C$998)</f>
        <v>90</v>
      </c>
      <c r="B89" s="10" t="s">
        <v>14</v>
      </c>
      <c r="C89" s="17" cm="1">
        <f t="array" aca="1" ref="C89" ca="1">SUM(LARGE(D89:N89,ROW(INDIRECT("1:2"))))</f>
        <v>110</v>
      </c>
      <c r="D89" s="16">
        <f>IFERROR(100*_xlfn.IFNA(VLOOKUP($B89,KviZDarije1!$A$1:$N$1000, 10, 0), 0)/'TOP SCORES'!B$9,0)</f>
        <v>50</v>
      </c>
      <c r="E89" s="16">
        <f>IFERROR(100*_xlfn.IFNA(VLOOKUP($B89,KviZDarije2!$A$1:$N$1000, 10, 0), 0)/'TOP SCORES'!C$9,0)</f>
        <v>50</v>
      </c>
      <c r="F89" s="16">
        <f>IFERROR(100*_xlfn.IFNA(VLOOKUP($B89,KviZDarije3!$A$1:$N$1000, 10, 0), 0)/'TOP SCORES'!D$9,0)</f>
        <v>60</v>
      </c>
      <c r="G89" s="16">
        <f>IFERROR(100*_xlfn.IFNA(VLOOKUP($B89,KviZDarije4!$A$1:$N$1000, 10, 0), 0)/'TOP SCORES'!E$9,0)</f>
        <v>0</v>
      </c>
      <c r="H89" s="16">
        <f>IFERROR(100*_xlfn.IFNA(VLOOKUP($B89,KviZDarije5!$A$1:$N$1000, 10, 0), 0)/'TOP SCORES'!F$9,0)</f>
        <v>0</v>
      </c>
      <c r="I89" s="16">
        <f>IFERROR(100*_xlfn.IFNA(VLOOKUP($B89,KviZDarije6!$A$1:$N$1000, 10, 0), 0)/'TOP SCORES'!G$9,0)</f>
        <v>0</v>
      </c>
      <c r="J89" s="16">
        <f>IFERROR(100*_xlfn.IFNA(VLOOKUP($B89,KviZDarije7!$A$1:$N$1000, 10, 0), 0)/'TOP SCORES'!H$9,0)</f>
        <v>0</v>
      </c>
      <c r="K89" s="16">
        <f>IFERROR(100*_xlfn.IFNA(VLOOKUP($B89,KviZDarije8!$A$1:$N$1000, 10, 0), 0)/'TOP SCORES'!I$9,0)</f>
        <v>0</v>
      </c>
      <c r="L89" s="16">
        <f>IFERROR(100*_xlfn.IFNA(VLOOKUP($B89,KviZDarije9!$A$1:$N$1000, 10, 0), 0)/'TOP SCORES'!J$9,0)</f>
        <v>0</v>
      </c>
      <c r="M89" s="16">
        <f>IFERROR(100*_xlfn.IFNA(VLOOKUP($B89,KviZDarije10!$A$1:$N$1000, 10, 0), 0)/'TOP SCORES'!K$9,0)</f>
        <v>0</v>
      </c>
      <c r="N89" s="16">
        <f>IFERROR(100*_xlfn.IFNA(VLOOKUP($B89,KviZDarije11!$A$1:$N$1000, 10, 0), 0)/'TOP SCORES'!L$9,0)</f>
        <v>0</v>
      </c>
    </row>
    <row r="90" spans="1:14">
      <c r="A90" s="19">
        <f ca="1">RANK(C90,C$2:C$998)</f>
        <v>90</v>
      </c>
      <c r="B90" s="14" t="s">
        <v>21</v>
      </c>
      <c r="C90" s="17" cm="1">
        <f t="array" aca="1" ref="C90" ca="1">SUM(LARGE(D90:N90,ROW(INDIRECT("1:2"))))</f>
        <v>110</v>
      </c>
      <c r="D90" s="16">
        <f>IFERROR(100*_xlfn.IFNA(VLOOKUP($B90,KviZDarije1!$A$1:$N$1000, 10, 0), 0)/'TOP SCORES'!B$9,0)</f>
        <v>40</v>
      </c>
      <c r="E90" s="16">
        <f>IFERROR(100*_xlfn.IFNA(VLOOKUP($B90,KviZDarije2!$A$1:$N$1000, 10, 0), 0)/'TOP SCORES'!C$9,0)</f>
        <v>50</v>
      </c>
      <c r="F90" s="16">
        <f>IFERROR(100*_xlfn.IFNA(VLOOKUP($B90,KviZDarije3!$A$1:$N$1000, 10, 0), 0)/'TOP SCORES'!D$9,0)</f>
        <v>60</v>
      </c>
      <c r="G90" s="16">
        <f>IFERROR(100*_xlfn.IFNA(VLOOKUP($B90,KviZDarije4!$A$1:$N$1000, 10, 0), 0)/'TOP SCORES'!E$9,0)</f>
        <v>0</v>
      </c>
      <c r="H90" s="16">
        <f>IFERROR(100*_xlfn.IFNA(VLOOKUP($B90,KviZDarije5!$A$1:$N$1000, 10, 0), 0)/'TOP SCORES'!F$9,0)</f>
        <v>0</v>
      </c>
      <c r="I90" s="16">
        <f>IFERROR(100*_xlfn.IFNA(VLOOKUP($B90,KviZDarije6!$A$1:$N$1000, 10, 0), 0)/'TOP SCORES'!G$9,0)</f>
        <v>0</v>
      </c>
      <c r="J90" s="16">
        <f>IFERROR(100*_xlfn.IFNA(VLOOKUP($B90,KviZDarije7!$A$1:$N$1000, 10, 0), 0)/'TOP SCORES'!H$9,0)</f>
        <v>0</v>
      </c>
      <c r="K90" s="16">
        <f>IFERROR(100*_xlfn.IFNA(VLOOKUP($B90,KviZDarije8!$A$1:$N$1000, 10, 0), 0)/'TOP SCORES'!I$9,0)</f>
        <v>0</v>
      </c>
      <c r="L90" s="16">
        <f>IFERROR(100*_xlfn.IFNA(VLOOKUP($B90,KviZDarije9!$A$1:$N$1000, 10, 0), 0)/'TOP SCORES'!J$9,0)</f>
        <v>0</v>
      </c>
      <c r="M90" s="16">
        <f>IFERROR(100*_xlfn.IFNA(VLOOKUP($B90,KviZDarije10!$A$1:$N$1000, 10, 0), 0)/'TOP SCORES'!K$9,0)</f>
        <v>0</v>
      </c>
      <c r="N90" s="16">
        <f>IFERROR(100*_xlfn.IFNA(VLOOKUP($B90,KviZDarije11!$A$1:$N$1000, 10, 0), 0)/'TOP SCORES'!L$9,0)</f>
        <v>0</v>
      </c>
    </row>
    <row r="91" spans="1:14">
      <c r="A91" s="19">
        <f ca="1">RANK(C91,C$2:C$998)</f>
        <v>57</v>
      </c>
      <c r="B91" s="6" t="s">
        <v>86</v>
      </c>
      <c r="C91" s="17" cm="1">
        <f t="array" aca="1" ref="C91" ca="1">SUM(LARGE(D91:N91,ROW(INDIRECT("1:2"))))</f>
        <v>140</v>
      </c>
      <c r="D91" s="16">
        <f>IFERROR(100*_xlfn.IFNA(VLOOKUP($B91,KviZDarije1!$A$1:$N$1000, 10, 0), 0)/'TOP SCORES'!B$9,0)</f>
        <v>60</v>
      </c>
      <c r="E91" s="16">
        <f>IFERROR(100*_xlfn.IFNA(VLOOKUP($B91,KviZDarije2!$A$1:$N$1000, 10, 0), 0)/'TOP SCORES'!C$9,0)</f>
        <v>50</v>
      </c>
      <c r="F91" s="16">
        <f>IFERROR(100*_xlfn.IFNA(VLOOKUP($B91,KviZDarije3!$A$1:$N$1000, 10, 0), 0)/'TOP SCORES'!D$9,0)</f>
        <v>80</v>
      </c>
      <c r="G91" s="16">
        <f>IFERROR(100*_xlfn.IFNA(VLOOKUP($B91,KviZDarije4!$A$1:$N$1000, 10, 0), 0)/'TOP SCORES'!E$9,0)</f>
        <v>0</v>
      </c>
      <c r="H91" s="16">
        <f>IFERROR(100*_xlfn.IFNA(VLOOKUP($B91,KviZDarije5!$A$1:$N$1000, 10, 0), 0)/'TOP SCORES'!F$9,0)</f>
        <v>0</v>
      </c>
      <c r="I91" s="16">
        <f>IFERROR(100*_xlfn.IFNA(VLOOKUP($B91,KviZDarije6!$A$1:$N$1000, 10, 0), 0)/'TOP SCORES'!G$9,0)</f>
        <v>0</v>
      </c>
      <c r="J91" s="16">
        <f>IFERROR(100*_xlfn.IFNA(VLOOKUP($B91,KviZDarije7!$A$1:$N$1000, 10, 0), 0)/'TOP SCORES'!H$9,0)</f>
        <v>0</v>
      </c>
      <c r="K91" s="16">
        <f>IFERROR(100*_xlfn.IFNA(VLOOKUP($B91,KviZDarije8!$A$1:$N$1000, 10, 0), 0)/'TOP SCORES'!I$9,0)</f>
        <v>0</v>
      </c>
      <c r="L91" s="16">
        <f>IFERROR(100*_xlfn.IFNA(VLOOKUP($B91,KviZDarije9!$A$1:$N$1000, 10, 0), 0)/'TOP SCORES'!J$9,0)</f>
        <v>0</v>
      </c>
      <c r="M91" s="16">
        <f>IFERROR(100*_xlfn.IFNA(VLOOKUP($B91,KviZDarije10!$A$1:$N$1000, 10, 0), 0)/'TOP SCORES'!K$9,0)</f>
        <v>0</v>
      </c>
      <c r="N91" s="16">
        <f>IFERROR(100*_xlfn.IFNA(VLOOKUP($B91,KviZDarije11!$A$1:$N$1000, 10, 0), 0)/'TOP SCORES'!L$9,0)</f>
        <v>0</v>
      </c>
    </row>
    <row r="92" spans="1:14">
      <c r="A92" s="19">
        <f ca="1">RANK(C92,C$2:C$998)</f>
        <v>90</v>
      </c>
      <c r="B92" s="14" t="s">
        <v>104</v>
      </c>
      <c r="C92" s="17" cm="1">
        <f t="array" aca="1" ref="C92" ca="1">SUM(LARGE(D92:N92,ROW(INDIRECT("1:2"))))</f>
        <v>110</v>
      </c>
      <c r="D92" s="16">
        <f>IFERROR(100*_xlfn.IFNA(VLOOKUP($B92,KviZDarije1!$A$1:$N$1000, 10, 0), 0)/'TOP SCORES'!B$9,0)</f>
        <v>40</v>
      </c>
      <c r="E92" s="16">
        <f>IFERROR(100*_xlfn.IFNA(VLOOKUP($B92,KviZDarije2!$A$1:$N$1000, 10, 0), 0)/'TOP SCORES'!C$9,0)</f>
        <v>0</v>
      </c>
      <c r="F92" s="16">
        <f>IFERROR(100*_xlfn.IFNA(VLOOKUP($B92,KviZDarije3!$A$1:$N$1000, 10, 0), 0)/'TOP SCORES'!D$9,0)</f>
        <v>70</v>
      </c>
      <c r="G92" s="16">
        <f>IFERROR(100*_xlfn.IFNA(VLOOKUP($B92,KviZDarije4!$A$1:$N$1000, 10, 0), 0)/'TOP SCORES'!E$9,0)</f>
        <v>0</v>
      </c>
      <c r="H92" s="16">
        <f>IFERROR(100*_xlfn.IFNA(VLOOKUP($B92,KviZDarije5!$A$1:$N$1000, 10, 0), 0)/'TOP SCORES'!F$9,0)</f>
        <v>0</v>
      </c>
      <c r="I92" s="16">
        <f>IFERROR(100*_xlfn.IFNA(VLOOKUP($B92,KviZDarije6!$A$1:$N$1000, 10, 0), 0)/'TOP SCORES'!G$9,0)</f>
        <v>0</v>
      </c>
      <c r="J92" s="16">
        <f>IFERROR(100*_xlfn.IFNA(VLOOKUP($B92,KviZDarije7!$A$1:$N$1000, 10, 0), 0)/'TOP SCORES'!H$9,0)</f>
        <v>0</v>
      </c>
      <c r="K92" s="16">
        <f>IFERROR(100*_xlfn.IFNA(VLOOKUP($B92,KviZDarije8!$A$1:$N$1000, 10, 0), 0)/'TOP SCORES'!I$9,0)</f>
        <v>0</v>
      </c>
      <c r="L92" s="16">
        <f>IFERROR(100*_xlfn.IFNA(VLOOKUP($B92,KviZDarije9!$A$1:$N$1000, 10, 0), 0)/'TOP SCORES'!J$9,0)</f>
        <v>0</v>
      </c>
      <c r="M92" s="16">
        <f>IFERROR(100*_xlfn.IFNA(VLOOKUP($B92,KviZDarije10!$A$1:$N$1000, 10, 0), 0)/'TOP SCORES'!K$9,0)</f>
        <v>0</v>
      </c>
      <c r="N92" s="16">
        <f>IFERROR(100*_xlfn.IFNA(VLOOKUP($B92,KviZDarije11!$A$1:$N$1000, 10, 0), 0)/'TOP SCORES'!L$9,0)</f>
        <v>0</v>
      </c>
    </row>
    <row r="93" spans="1:14">
      <c r="A93" s="19">
        <f ca="1">RANK(C93,C$2:C$998)</f>
        <v>90</v>
      </c>
      <c r="B93" s="10" t="s">
        <v>158</v>
      </c>
      <c r="C93" s="17" cm="1">
        <f t="array" aca="1" ref="C93" ca="1">SUM(LARGE(D93:N93,ROW(INDIRECT("1:2"))))</f>
        <v>110</v>
      </c>
      <c r="D93" s="16">
        <f>IFERROR(100*_xlfn.IFNA(VLOOKUP($B93,KviZDarije1!$A$1:$N$1000, 10, 0), 0)/'TOP SCORES'!B$9,0)</f>
        <v>50</v>
      </c>
      <c r="E93" s="16">
        <f>IFERROR(100*_xlfn.IFNA(VLOOKUP($B93,KviZDarije2!$A$1:$N$1000, 10, 0), 0)/'TOP SCORES'!C$9,0)</f>
        <v>0</v>
      </c>
      <c r="F93" s="16">
        <f>IFERROR(100*_xlfn.IFNA(VLOOKUP($B93,KviZDarije3!$A$1:$N$1000, 10, 0), 0)/'TOP SCORES'!D$9,0)</f>
        <v>60</v>
      </c>
      <c r="G93" s="16">
        <f>IFERROR(100*_xlfn.IFNA(VLOOKUP($B93,KviZDarije4!$A$1:$N$1000, 10, 0), 0)/'TOP SCORES'!E$9,0)</f>
        <v>0</v>
      </c>
      <c r="H93" s="16">
        <f>IFERROR(100*_xlfn.IFNA(VLOOKUP($B93,KviZDarije5!$A$1:$N$1000, 10, 0), 0)/'TOP SCORES'!F$9,0)</f>
        <v>0</v>
      </c>
      <c r="I93" s="16">
        <f>IFERROR(100*_xlfn.IFNA(VLOOKUP($B93,KviZDarije6!$A$1:$N$1000, 10, 0), 0)/'TOP SCORES'!G$9,0)</f>
        <v>0</v>
      </c>
      <c r="J93" s="16">
        <f>IFERROR(100*_xlfn.IFNA(VLOOKUP($B93,KviZDarije7!$A$1:$N$1000, 10, 0), 0)/'TOP SCORES'!H$9,0)</f>
        <v>0</v>
      </c>
      <c r="K93" s="16">
        <f>IFERROR(100*_xlfn.IFNA(VLOOKUP($B93,KviZDarije8!$A$1:$N$1000, 10, 0), 0)/'TOP SCORES'!I$9,0)</f>
        <v>0</v>
      </c>
      <c r="L93" s="16">
        <f>IFERROR(100*_xlfn.IFNA(VLOOKUP($B93,KviZDarije9!$A$1:$N$1000, 10, 0), 0)/'TOP SCORES'!J$9,0)</f>
        <v>0</v>
      </c>
      <c r="M93" s="16">
        <f>IFERROR(100*_xlfn.IFNA(VLOOKUP($B93,KviZDarije10!$A$1:$N$1000, 10, 0), 0)/'TOP SCORES'!K$9,0)</f>
        <v>0</v>
      </c>
      <c r="N93" s="16">
        <f>IFERROR(100*_xlfn.IFNA(VLOOKUP($B93,KviZDarije11!$A$1:$N$1000, 10, 0), 0)/'TOP SCORES'!L$9,0)</f>
        <v>0</v>
      </c>
    </row>
    <row r="94" spans="1:14">
      <c r="A94" s="19">
        <f ca="1">RANK(C94,C$2:C$998)</f>
        <v>94</v>
      </c>
      <c r="B94" s="14" t="s">
        <v>61</v>
      </c>
      <c r="C94" s="17" cm="1">
        <f t="array" aca="1" ref="C94" ca="1">SUM(LARGE(D94:N94,ROW(INDIRECT("1:2"))))</f>
        <v>102.5</v>
      </c>
      <c r="D94" s="16">
        <f>IFERROR(100*_xlfn.IFNA(VLOOKUP($B94,KviZDarije1!$A$1:$N$1000, 10, 0), 0)/'TOP SCORES'!B$9,0)</f>
        <v>0</v>
      </c>
      <c r="E94" s="16">
        <f>IFERROR(100*_xlfn.IFNA(VLOOKUP($B94,KviZDarije2!$A$1:$N$1000, 10, 0), 0)/'TOP SCORES'!C$9,0)</f>
        <v>62.5</v>
      </c>
      <c r="F94" s="16">
        <f>IFERROR(100*_xlfn.IFNA(VLOOKUP($B94,KviZDarije3!$A$1:$N$1000, 10, 0), 0)/'TOP SCORES'!D$9,0)</f>
        <v>40</v>
      </c>
      <c r="G94" s="16">
        <f>IFERROR(100*_xlfn.IFNA(VLOOKUP($B94,KviZDarije4!$A$1:$N$1000, 10, 0), 0)/'TOP SCORES'!E$9,0)</f>
        <v>0</v>
      </c>
      <c r="H94" s="16">
        <f>IFERROR(100*_xlfn.IFNA(VLOOKUP($B94,KviZDarije5!$A$1:$N$1000, 10, 0), 0)/'TOP SCORES'!F$9,0)</f>
        <v>0</v>
      </c>
      <c r="I94" s="16">
        <f>IFERROR(100*_xlfn.IFNA(VLOOKUP($B94,KviZDarije6!$A$1:$N$1000, 10, 0), 0)/'TOP SCORES'!G$9,0)</f>
        <v>0</v>
      </c>
      <c r="J94" s="16">
        <f>IFERROR(100*_xlfn.IFNA(VLOOKUP($B94,KviZDarije7!$A$1:$N$1000, 10, 0), 0)/'TOP SCORES'!H$9,0)</f>
        <v>0</v>
      </c>
      <c r="K94" s="16">
        <f>IFERROR(100*_xlfn.IFNA(VLOOKUP($B94,KviZDarije8!$A$1:$N$1000, 10, 0), 0)/'TOP SCORES'!I$9,0)</f>
        <v>0</v>
      </c>
      <c r="L94" s="16">
        <f>IFERROR(100*_xlfn.IFNA(VLOOKUP($B94,KviZDarije9!$A$1:$N$1000, 10, 0), 0)/'TOP SCORES'!J$9,0)</f>
        <v>0</v>
      </c>
      <c r="M94" s="16">
        <f>IFERROR(100*_xlfn.IFNA(VLOOKUP($B94,KviZDarije10!$A$1:$N$1000, 10, 0), 0)/'TOP SCORES'!K$9,0)</f>
        <v>0</v>
      </c>
      <c r="N94" s="16">
        <f>IFERROR(100*_xlfn.IFNA(VLOOKUP($B94,KviZDarije11!$A$1:$N$1000, 10, 0), 0)/'TOP SCORES'!L$9,0)</f>
        <v>0</v>
      </c>
    </row>
    <row r="95" spans="1:14">
      <c r="A95" s="19">
        <f ca="1">RANK(C95,C$2:C$998)</f>
        <v>95</v>
      </c>
      <c r="B95" s="14" t="s">
        <v>185</v>
      </c>
      <c r="C95" s="17" cm="1">
        <f t="array" aca="1" ref="C95" ca="1">SUM(LARGE(D95:N95,ROW(INDIRECT("1:2"))))</f>
        <v>100</v>
      </c>
      <c r="D95" s="16">
        <f>IFERROR(100*_xlfn.IFNA(VLOOKUP($B95,KviZDarije1!$A$1:$N$1000, 10, 0), 0)/'TOP SCORES'!B$9,0)</f>
        <v>30</v>
      </c>
      <c r="E95" s="16">
        <f>IFERROR(100*_xlfn.IFNA(VLOOKUP($B95,KviZDarije2!$A$1:$N$1000, 10, 0), 0)/'TOP SCORES'!C$9,0)</f>
        <v>50</v>
      </c>
      <c r="F95" s="16">
        <f>IFERROR(100*_xlfn.IFNA(VLOOKUP($B95,KviZDarije3!$A$1:$N$1000, 10, 0), 0)/'TOP SCORES'!D$9,0)</f>
        <v>50</v>
      </c>
      <c r="G95" s="16">
        <f>IFERROR(100*_xlfn.IFNA(VLOOKUP($B95,KviZDarije4!$A$1:$N$1000, 10, 0), 0)/'TOP SCORES'!E$9,0)</f>
        <v>0</v>
      </c>
      <c r="H95" s="16">
        <f>IFERROR(100*_xlfn.IFNA(VLOOKUP($B95,KviZDarije5!$A$1:$N$1000, 10, 0), 0)/'TOP SCORES'!F$9,0)</f>
        <v>0</v>
      </c>
      <c r="I95" s="16">
        <f>IFERROR(100*_xlfn.IFNA(VLOOKUP($B95,KviZDarije6!$A$1:$N$1000, 10, 0), 0)/'TOP SCORES'!G$9,0)</f>
        <v>0</v>
      </c>
      <c r="J95" s="16">
        <f>IFERROR(100*_xlfn.IFNA(VLOOKUP($B95,KviZDarije7!$A$1:$N$1000, 10, 0), 0)/'TOP SCORES'!H$9,0)</f>
        <v>0</v>
      </c>
      <c r="K95" s="16">
        <f>IFERROR(100*_xlfn.IFNA(VLOOKUP($B95,KviZDarije8!$A$1:$N$1000, 10, 0), 0)/'TOP SCORES'!I$9,0)</f>
        <v>0</v>
      </c>
      <c r="L95" s="16">
        <f>IFERROR(100*_xlfn.IFNA(VLOOKUP($B95,KviZDarije9!$A$1:$N$1000, 10, 0), 0)/'TOP SCORES'!J$9,0)</f>
        <v>0</v>
      </c>
      <c r="M95" s="16">
        <f>IFERROR(100*_xlfn.IFNA(VLOOKUP($B95,KviZDarije10!$A$1:$N$1000, 10, 0), 0)/'TOP SCORES'!K$9,0)</f>
        <v>0</v>
      </c>
      <c r="N95" s="16">
        <f>IFERROR(100*_xlfn.IFNA(VLOOKUP($B95,KviZDarije11!$A$1:$N$1000, 10, 0), 0)/'TOP SCORES'!L$9,0)</f>
        <v>0</v>
      </c>
    </row>
    <row r="96" spans="1:14">
      <c r="A96" s="19">
        <f ca="1">RANK(C96,C$2:C$998)</f>
        <v>95</v>
      </c>
      <c r="B96" s="10" t="s">
        <v>175</v>
      </c>
      <c r="C96" s="17" cm="1">
        <f t="array" aca="1" ref="C96" ca="1">SUM(LARGE(D96:N96,ROW(INDIRECT("1:2"))))</f>
        <v>100</v>
      </c>
      <c r="D96" s="16">
        <f>IFERROR(100*_xlfn.IFNA(VLOOKUP($B96,KviZDarije1!$A$1:$N$1000, 10, 0), 0)/'TOP SCORES'!B$9,0)</f>
        <v>40</v>
      </c>
      <c r="E96" s="16">
        <f>IFERROR(100*_xlfn.IFNA(VLOOKUP($B96,KviZDarije2!$A$1:$N$1000, 10, 0), 0)/'TOP SCORES'!C$9,0)</f>
        <v>25</v>
      </c>
      <c r="F96" s="16">
        <f>IFERROR(100*_xlfn.IFNA(VLOOKUP($B96,KviZDarije3!$A$1:$N$1000, 10, 0), 0)/'TOP SCORES'!D$9,0)</f>
        <v>60</v>
      </c>
      <c r="G96" s="16">
        <f>IFERROR(100*_xlfn.IFNA(VLOOKUP($B96,KviZDarije4!$A$1:$N$1000, 10, 0), 0)/'TOP SCORES'!E$9,0)</f>
        <v>0</v>
      </c>
      <c r="H96" s="16">
        <f>IFERROR(100*_xlfn.IFNA(VLOOKUP($B96,KviZDarije5!$A$1:$N$1000, 10, 0), 0)/'TOP SCORES'!F$9,0)</f>
        <v>0</v>
      </c>
      <c r="I96" s="16">
        <f>IFERROR(100*_xlfn.IFNA(VLOOKUP($B96,KviZDarije6!$A$1:$N$1000, 10, 0), 0)/'TOP SCORES'!G$9,0)</f>
        <v>0</v>
      </c>
      <c r="J96" s="16">
        <f>IFERROR(100*_xlfn.IFNA(VLOOKUP($B96,KviZDarije7!$A$1:$N$1000, 10, 0), 0)/'TOP SCORES'!H$9,0)</f>
        <v>0</v>
      </c>
      <c r="K96" s="16">
        <f>IFERROR(100*_xlfn.IFNA(VLOOKUP($B96,KviZDarije8!$A$1:$N$1000, 10, 0), 0)/'TOP SCORES'!I$9,0)</f>
        <v>0</v>
      </c>
      <c r="L96" s="16">
        <f>IFERROR(100*_xlfn.IFNA(VLOOKUP($B96,KviZDarije9!$A$1:$N$1000, 10, 0), 0)/'TOP SCORES'!J$9,0)</f>
        <v>0</v>
      </c>
      <c r="M96" s="16">
        <f>IFERROR(100*_xlfn.IFNA(VLOOKUP($B96,KviZDarije10!$A$1:$N$1000, 10, 0), 0)/'TOP SCORES'!K$9,0)</f>
        <v>0</v>
      </c>
      <c r="N96" s="16">
        <f>IFERROR(100*_xlfn.IFNA(VLOOKUP($B96,KviZDarije11!$A$1:$N$1000, 10, 0), 0)/'TOP SCORES'!L$9,0)</f>
        <v>0</v>
      </c>
    </row>
    <row r="97" spans="1:14">
      <c r="A97" s="19">
        <f ca="1">RANK(C97,C$2:C$998)</f>
        <v>95</v>
      </c>
      <c r="B97" s="14" t="s">
        <v>92</v>
      </c>
      <c r="C97" s="17" cm="1">
        <f t="array" aca="1" ref="C97" ca="1">SUM(LARGE(D97:N97,ROW(INDIRECT("1:2"))))</f>
        <v>100</v>
      </c>
      <c r="D97" s="16">
        <f>IFERROR(100*_xlfn.IFNA(VLOOKUP($B97,KviZDarije1!$A$1:$N$1000, 10, 0), 0)/'TOP SCORES'!B$9,0)</f>
        <v>40</v>
      </c>
      <c r="E97" s="16">
        <f>IFERROR(100*_xlfn.IFNA(VLOOKUP($B97,KviZDarije2!$A$1:$N$1000, 10, 0), 0)/'TOP SCORES'!C$9,0)</f>
        <v>25</v>
      </c>
      <c r="F97" s="16">
        <f>IFERROR(100*_xlfn.IFNA(VLOOKUP($B97,KviZDarije3!$A$1:$N$1000, 10, 0), 0)/'TOP SCORES'!D$9,0)</f>
        <v>60</v>
      </c>
      <c r="G97" s="16">
        <f>IFERROR(100*_xlfn.IFNA(VLOOKUP($B97,KviZDarije4!$A$1:$N$1000, 10, 0), 0)/'TOP SCORES'!E$9,0)</f>
        <v>0</v>
      </c>
      <c r="H97" s="16">
        <f>IFERROR(100*_xlfn.IFNA(VLOOKUP($B97,KviZDarije5!$A$1:$N$1000, 10, 0), 0)/'TOP SCORES'!F$9,0)</f>
        <v>0</v>
      </c>
      <c r="I97" s="16">
        <f>IFERROR(100*_xlfn.IFNA(VLOOKUP($B97,KviZDarije6!$A$1:$N$1000, 10, 0), 0)/'TOP SCORES'!G$9,0)</f>
        <v>0</v>
      </c>
      <c r="J97" s="16">
        <f>IFERROR(100*_xlfn.IFNA(VLOOKUP($B97,KviZDarije7!$A$1:$N$1000, 10, 0), 0)/'TOP SCORES'!H$9,0)</f>
        <v>0</v>
      </c>
      <c r="K97" s="16">
        <f>IFERROR(100*_xlfn.IFNA(VLOOKUP($B97,KviZDarije8!$A$1:$N$1000, 10, 0), 0)/'TOP SCORES'!I$9,0)</f>
        <v>0</v>
      </c>
      <c r="L97" s="16">
        <f>IFERROR(100*_xlfn.IFNA(VLOOKUP($B97,KviZDarije9!$A$1:$N$1000, 10, 0), 0)/'TOP SCORES'!J$9,0)</f>
        <v>0</v>
      </c>
      <c r="M97" s="16">
        <f>IFERROR(100*_xlfn.IFNA(VLOOKUP($B97,KviZDarije10!$A$1:$N$1000, 10, 0), 0)/'TOP SCORES'!K$9,0)</f>
        <v>0</v>
      </c>
      <c r="N97" s="16">
        <f>IFERROR(100*_xlfn.IFNA(VLOOKUP($B97,KviZDarije11!$A$1:$N$1000, 10, 0), 0)/'TOP SCORES'!L$9,0)</f>
        <v>0</v>
      </c>
    </row>
    <row r="98" spans="1:14">
      <c r="A98" s="19">
        <f ca="1">RANK(C98,C$2:C$998)</f>
        <v>95</v>
      </c>
      <c r="B98" s="6" t="s">
        <v>132</v>
      </c>
      <c r="C98" s="17" cm="1">
        <f t="array" aca="1" ref="C98" ca="1">SUM(LARGE(D98:N98,ROW(INDIRECT("1:2"))))</f>
        <v>100</v>
      </c>
      <c r="D98" s="16">
        <f>IFERROR(100*_xlfn.IFNA(VLOOKUP($B98,KviZDarije1!$A$1:$N$1000, 10, 0), 0)/'TOP SCORES'!B$9,0)</f>
        <v>0</v>
      </c>
      <c r="E98" s="16">
        <f>IFERROR(100*_xlfn.IFNA(VLOOKUP($B98,KviZDarije2!$A$1:$N$1000, 10, 0), 0)/'TOP SCORES'!C$9,0)</f>
        <v>0</v>
      </c>
      <c r="F98" s="16">
        <f>IFERROR(100*_xlfn.IFNA(VLOOKUP($B98,KviZDarije3!$A$1:$N$1000, 10, 0), 0)/'TOP SCORES'!D$9,0)</f>
        <v>100</v>
      </c>
      <c r="G98" s="16">
        <f>IFERROR(100*_xlfn.IFNA(VLOOKUP($B98,KviZDarije4!$A$1:$N$1000, 10, 0), 0)/'TOP SCORES'!E$9,0)</f>
        <v>0</v>
      </c>
      <c r="H98" s="16">
        <f>IFERROR(100*_xlfn.IFNA(VLOOKUP($B98,KviZDarije5!$A$1:$N$1000, 10, 0), 0)/'TOP SCORES'!F$9,0)</f>
        <v>0</v>
      </c>
      <c r="I98" s="16">
        <f>IFERROR(100*_xlfn.IFNA(VLOOKUP($B98,KviZDarije6!$A$1:$N$1000, 10, 0), 0)/'TOP SCORES'!G$9,0)</f>
        <v>0</v>
      </c>
      <c r="J98" s="16">
        <f>IFERROR(100*_xlfn.IFNA(VLOOKUP($B98,KviZDarije7!$A$1:$N$1000, 10, 0), 0)/'TOP SCORES'!H$9,0)</f>
        <v>0</v>
      </c>
      <c r="K98" s="16">
        <f>IFERROR(100*_xlfn.IFNA(VLOOKUP($B98,KviZDarije8!$A$1:$N$1000, 10, 0), 0)/'TOP SCORES'!I$9,0)</f>
        <v>0</v>
      </c>
      <c r="L98" s="16">
        <f>IFERROR(100*_xlfn.IFNA(VLOOKUP($B98,KviZDarije9!$A$1:$N$1000, 10, 0), 0)/'TOP SCORES'!J$9,0)</f>
        <v>0</v>
      </c>
      <c r="M98" s="16">
        <f>IFERROR(100*_xlfn.IFNA(VLOOKUP($B98,KviZDarije10!$A$1:$N$1000, 10, 0), 0)/'TOP SCORES'!K$9,0)</f>
        <v>0</v>
      </c>
      <c r="N98" s="16">
        <f>IFERROR(100*_xlfn.IFNA(VLOOKUP($B98,KviZDarije11!$A$1:$N$1000, 10, 0), 0)/'TOP SCORES'!L$9,0)</f>
        <v>0</v>
      </c>
    </row>
    <row r="99" spans="1:14">
      <c r="A99" s="19">
        <f ca="1">RANK(C99,C$2:C$998)</f>
        <v>95</v>
      </c>
      <c r="B99" s="6" t="s">
        <v>133</v>
      </c>
      <c r="C99" s="17" cm="1">
        <f t="array" aca="1" ref="C99" ca="1">SUM(LARGE(D99:N99,ROW(INDIRECT("1:2"))))</f>
        <v>100</v>
      </c>
      <c r="D99" s="16">
        <f>IFERROR(100*_xlfn.IFNA(VLOOKUP($B99,KviZDarije1!$A$1:$N$1000, 10, 0), 0)/'TOP SCORES'!B$9,0)</f>
        <v>0</v>
      </c>
      <c r="E99" s="16">
        <f>IFERROR(100*_xlfn.IFNA(VLOOKUP($B99,KviZDarije2!$A$1:$N$1000, 10, 0), 0)/'TOP SCORES'!C$9,0)</f>
        <v>0</v>
      </c>
      <c r="F99" s="16">
        <f>IFERROR(100*_xlfn.IFNA(VLOOKUP($B99,KviZDarije3!$A$1:$N$1000, 10, 0), 0)/'TOP SCORES'!D$9,0)</f>
        <v>100</v>
      </c>
      <c r="G99" s="16">
        <f>IFERROR(100*_xlfn.IFNA(VLOOKUP($B99,KviZDarije4!$A$1:$N$1000, 10, 0), 0)/'TOP SCORES'!E$9,0)</f>
        <v>0</v>
      </c>
      <c r="H99" s="16">
        <f>IFERROR(100*_xlfn.IFNA(VLOOKUP($B99,KviZDarije5!$A$1:$N$1000, 10, 0), 0)/'TOP SCORES'!F$9,0)</f>
        <v>0</v>
      </c>
      <c r="I99" s="16">
        <f>IFERROR(100*_xlfn.IFNA(VLOOKUP($B99,KviZDarije6!$A$1:$N$1000, 10, 0), 0)/'TOP SCORES'!G$9,0)</f>
        <v>0</v>
      </c>
      <c r="J99" s="16">
        <f>IFERROR(100*_xlfn.IFNA(VLOOKUP($B99,KviZDarije7!$A$1:$N$1000, 10, 0), 0)/'TOP SCORES'!H$9,0)</f>
        <v>0</v>
      </c>
      <c r="K99" s="16">
        <f>IFERROR(100*_xlfn.IFNA(VLOOKUP($B99,KviZDarije8!$A$1:$N$1000, 10, 0), 0)/'TOP SCORES'!I$9,0)</f>
        <v>0</v>
      </c>
      <c r="L99" s="16">
        <f>IFERROR(100*_xlfn.IFNA(VLOOKUP($B99,KviZDarije9!$A$1:$N$1000, 10, 0), 0)/'TOP SCORES'!J$9,0)</f>
        <v>0</v>
      </c>
      <c r="M99" s="16">
        <f>IFERROR(100*_xlfn.IFNA(VLOOKUP($B99,KviZDarije10!$A$1:$N$1000, 10, 0), 0)/'TOP SCORES'!K$9,0)</f>
        <v>0</v>
      </c>
      <c r="N99" s="16">
        <f>IFERROR(100*_xlfn.IFNA(VLOOKUP($B99,KviZDarije11!$A$1:$N$1000, 10, 0), 0)/'TOP SCORES'!L$9,0)</f>
        <v>0</v>
      </c>
    </row>
    <row r="100" spans="1:14">
      <c r="A100" s="19">
        <f ca="1">RANK(C100,C$2:C$998)</f>
        <v>95</v>
      </c>
      <c r="B100" s="6" t="s">
        <v>214</v>
      </c>
      <c r="C100" s="17" cm="1">
        <f t="array" aca="1" ref="C100" ca="1">SUM(LARGE(D100:N100,ROW(INDIRECT("1:2"))))</f>
        <v>100</v>
      </c>
      <c r="D100" s="16">
        <f>IFERROR(100*_xlfn.IFNA(VLOOKUP($B100,KviZDarije1!$A$1:$N$1000, 10, 0), 0)/'TOP SCORES'!B$9,0)</f>
        <v>0</v>
      </c>
      <c r="E100" s="16">
        <f>IFERROR(100*_xlfn.IFNA(VLOOKUP($B100,KviZDarije2!$A$1:$N$1000, 10, 0), 0)/'TOP SCORES'!C$9,0)</f>
        <v>50</v>
      </c>
      <c r="F100" s="16">
        <f>IFERROR(100*_xlfn.IFNA(VLOOKUP($B100,KviZDarije3!$A$1:$N$1000, 10, 0), 0)/'TOP SCORES'!D$9,0)</f>
        <v>50</v>
      </c>
      <c r="G100" s="16">
        <f>IFERROR(100*_xlfn.IFNA(VLOOKUP($B100,KviZDarije4!$A$1:$N$1000, 10, 0), 0)/'TOP SCORES'!E$9,0)</f>
        <v>0</v>
      </c>
      <c r="H100" s="16">
        <f>IFERROR(100*_xlfn.IFNA(VLOOKUP($B100,KviZDarije5!$A$1:$N$1000, 10, 0), 0)/'TOP SCORES'!F$9,0)</f>
        <v>0</v>
      </c>
      <c r="I100" s="16">
        <f>IFERROR(100*_xlfn.IFNA(VLOOKUP($B100,KviZDarije6!$A$1:$N$1000, 10, 0), 0)/'TOP SCORES'!G$9,0)</f>
        <v>0</v>
      </c>
      <c r="J100" s="16">
        <f>IFERROR(100*_xlfn.IFNA(VLOOKUP($B100,KviZDarije7!$A$1:$N$1000, 10, 0), 0)/'TOP SCORES'!H$9,0)</f>
        <v>0</v>
      </c>
      <c r="K100" s="16">
        <f>IFERROR(100*_xlfn.IFNA(VLOOKUP($B100,KviZDarije8!$A$1:$N$1000, 10, 0), 0)/'TOP SCORES'!I$9,0)</f>
        <v>0</v>
      </c>
      <c r="L100" s="16">
        <f>IFERROR(100*_xlfn.IFNA(VLOOKUP($B100,KviZDarije9!$A$1:$N$1000, 10, 0), 0)/'TOP SCORES'!J$9,0)</f>
        <v>0</v>
      </c>
      <c r="M100" s="16">
        <f>IFERROR(100*_xlfn.IFNA(VLOOKUP($B100,KviZDarije10!$A$1:$N$1000, 10, 0), 0)/'TOP SCORES'!K$9,0)</f>
        <v>0</v>
      </c>
      <c r="N100" s="16">
        <f>IFERROR(100*_xlfn.IFNA(VLOOKUP($B100,KviZDarije11!$A$1:$N$1000, 10, 0), 0)/'TOP SCORES'!L$9,0)</f>
        <v>0</v>
      </c>
    </row>
    <row r="101" spans="1:14">
      <c r="A101" s="19">
        <f ca="1">RANK(C101,C$2:C$998)</f>
        <v>95</v>
      </c>
      <c r="B101" s="6" t="s">
        <v>135</v>
      </c>
      <c r="C101" s="17" cm="1">
        <f t="array" aca="1" ref="C101" ca="1">SUM(LARGE(D101:N101,ROW(INDIRECT("1:2"))))</f>
        <v>100</v>
      </c>
      <c r="D101" s="16">
        <f>IFERROR(100*_xlfn.IFNA(VLOOKUP($B101,KviZDarije1!$A$1:$N$1000, 10, 0), 0)/'TOP SCORES'!B$9,0)</f>
        <v>0</v>
      </c>
      <c r="E101" s="16">
        <f>IFERROR(100*_xlfn.IFNA(VLOOKUP($B101,KviZDarije2!$A$1:$N$1000, 10, 0), 0)/'TOP SCORES'!C$9,0)</f>
        <v>0</v>
      </c>
      <c r="F101" s="16">
        <f>IFERROR(100*_xlfn.IFNA(VLOOKUP($B101,KviZDarije3!$A$1:$N$1000, 10, 0), 0)/'TOP SCORES'!D$9,0)</f>
        <v>100</v>
      </c>
      <c r="G101" s="16">
        <f>IFERROR(100*_xlfn.IFNA(VLOOKUP($B101,KviZDarije4!$A$1:$N$1000, 10, 0), 0)/'TOP SCORES'!E$9,0)</f>
        <v>0</v>
      </c>
      <c r="H101" s="16">
        <f>IFERROR(100*_xlfn.IFNA(VLOOKUP($B101,KviZDarije5!$A$1:$N$1000, 10, 0), 0)/'TOP SCORES'!F$9,0)</f>
        <v>0</v>
      </c>
      <c r="I101" s="16">
        <f>IFERROR(100*_xlfn.IFNA(VLOOKUP($B101,KviZDarije6!$A$1:$N$1000, 10, 0), 0)/'TOP SCORES'!G$9,0)</f>
        <v>0</v>
      </c>
      <c r="J101" s="16">
        <f>IFERROR(100*_xlfn.IFNA(VLOOKUP($B101,KviZDarije7!$A$1:$N$1000, 10, 0), 0)/'TOP SCORES'!H$9,0)</f>
        <v>0</v>
      </c>
      <c r="K101" s="16">
        <f>IFERROR(100*_xlfn.IFNA(VLOOKUP($B101,KviZDarije8!$A$1:$N$1000, 10, 0), 0)/'TOP SCORES'!I$9,0)</f>
        <v>0</v>
      </c>
      <c r="L101" s="16">
        <f>IFERROR(100*_xlfn.IFNA(VLOOKUP($B101,KviZDarije9!$A$1:$N$1000, 10, 0), 0)/'TOP SCORES'!J$9,0)</f>
        <v>0</v>
      </c>
      <c r="M101" s="16">
        <f>IFERROR(100*_xlfn.IFNA(VLOOKUP($B101,KviZDarije10!$A$1:$N$1000, 10, 0), 0)/'TOP SCORES'!K$9,0)</f>
        <v>0</v>
      </c>
      <c r="N101" s="16">
        <f>IFERROR(100*_xlfn.IFNA(VLOOKUP($B101,KviZDarije11!$A$1:$N$1000, 10, 0), 0)/'TOP SCORES'!L$9,0)</f>
        <v>0</v>
      </c>
    </row>
    <row r="102" spans="1:14">
      <c r="A102" s="19">
        <f ca="1">RANK(C102,C$2:C$998)</f>
        <v>95</v>
      </c>
      <c r="B102" s="6" t="s">
        <v>45</v>
      </c>
      <c r="C102" s="17" cm="1">
        <f t="array" aca="1" ref="C102" ca="1">SUM(LARGE(D102:N102,ROW(INDIRECT("1:2"))))</f>
        <v>100</v>
      </c>
      <c r="D102" s="16">
        <f>IFERROR(100*_xlfn.IFNA(VLOOKUP($B102,KviZDarije1!$A$1:$N$1000, 10, 0), 0)/'TOP SCORES'!B$9,0)</f>
        <v>50</v>
      </c>
      <c r="E102" s="16">
        <f>IFERROR(100*_xlfn.IFNA(VLOOKUP($B102,KviZDarije2!$A$1:$N$1000, 10, 0), 0)/'TOP SCORES'!C$9,0)</f>
        <v>0</v>
      </c>
      <c r="F102" s="16">
        <f>IFERROR(100*_xlfn.IFNA(VLOOKUP($B102,KviZDarije3!$A$1:$N$1000, 10, 0), 0)/'TOP SCORES'!D$9,0)</f>
        <v>50</v>
      </c>
      <c r="G102" s="16">
        <f>IFERROR(100*_xlfn.IFNA(VLOOKUP($B102,KviZDarije4!$A$1:$N$1000, 10, 0), 0)/'TOP SCORES'!E$9,0)</f>
        <v>0</v>
      </c>
      <c r="H102" s="16">
        <f>IFERROR(100*_xlfn.IFNA(VLOOKUP($B102,KviZDarije5!$A$1:$N$1000, 10, 0), 0)/'TOP SCORES'!F$9,0)</f>
        <v>0</v>
      </c>
      <c r="I102" s="16">
        <f>IFERROR(100*_xlfn.IFNA(VLOOKUP($B102,KviZDarije6!$A$1:$N$1000, 10, 0), 0)/'TOP SCORES'!G$9,0)</f>
        <v>0</v>
      </c>
      <c r="J102" s="16">
        <f>IFERROR(100*_xlfn.IFNA(VLOOKUP($B102,KviZDarije7!$A$1:$N$1000, 10, 0), 0)/'TOP SCORES'!H$9,0)</f>
        <v>0</v>
      </c>
      <c r="K102" s="16">
        <f>IFERROR(100*_xlfn.IFNA(VLOOKUP($B102,KviZDarije8!$A$1:$N$1000, 10, 0), 0)/'TOP SCORES'!I$9,0)</f>
        <v>0</v>
      </c>
      <c r="L102" s="16">
        <f>IFERROR(100*_xlfn.IFNA(VLOOKUP($B102,KviZDarije9!$A$1:$N$1000, 10, 0), 0)/'TOP SCORES'!J$9,0)</f>
        <v>0</v>
      </c>
      <c r="M102" s="16">
        <f>IFERROR(100*_xlfn.IFNA(VLOOKUP($B102,KviZDarije10!$A$1:$N$1000, 10, 0), 0)/'TOP SCORES'!K$9,0)</f>
        <v>0</v>
      </c>
      <c r="N102" s="16">
        <f>IFERROR(100*_xlfn.IFNA(VLOOKUP($B102,KviZDarije11!$A$1:$N$1000, 10, 0), 0)/'TOP SCORES'!L$9,0)</f>
        <v>0</v>
      </c>
    </row>
    <row r="103" spans="1:14">
      <c r="A103" s="19">
        <f ca="1">RANK(C103,C$2:C$998)</f>
        <v>95</v>
      </c>
      <c r="B103" s="6" t="s">
        <v>236</v>
      </c>
      <c r="C103" s="17" cm="1">
        <f t="array" aca="1" ref="C103" ca="1">SUM(LARGE(D103:N103,ROW(INDIRECT("1:2"))))</f>
        <v>100</v>
      </c>
      <c r="D103" s="16">
        <f>IFERROR(100*_xlfn.IFNA(VLOOKUP($B103,KviZDarije1!$A$1:$N$1000, 10, 0), 0)/'TOP SCORES'!B$9,0)</f>
        <v>0</v>
      </c>
      <c r="E103" s="16">
        <f>IFERROR(100*_xlfn.IFNA(VLOOKUP($B103,KviZDarije2!$A$1:$N$1000, 10, 0), 0)/'TOP SCORES'!C$9,0)</f>
        <v>0</v>
      </c>
      <c r="F103" s="16">
        <f>IFERROR(100*_xlfn.IFNA(VLOOKUP($B103,KviZDarije3!$A$1:$N$1000, 10, 0), 0)/'TOP SCORES'!D$9,0)</f>
        <v>100</v>
      </c>
      <c r="G103" s="16">
        <f>IFERROR(100*_xlfn.IFNA(VLOOKUP($B103,KviZDarije4!$A$1:$N$1000, 10, 0), 0)/'TOP SCORES'!E$9,0)</f>
        <v>0</v>
      </c>
      <c r="H103" s="16">
        <f>IFERROR(100*_xlfn.IFNA(VLOOKUP($B103,KviZDarije5!$A$1:$N$1000, 10, 0), 0)/'TOP SCORES'!F$9,0)</f>
        <v>0</v>
      </c>
      <c r="I103" s="16">
        <f>IFERROR(100*_xlfn.IFNA(VLOOKUP($B103,KviZDarije6!$A$1:$N$1000, 10, 0), 0)/'TOP SCORES'!G$9,0)</f>
        <v>0</v>
      </c>
      <c r="J103" s="16">
        <f>IFERROR(100*_xlfn.IFNA(VLOOKUP($B103,KviZDarije7!$A$1:$N$1000, 10, 0), 0)/'TOP SCORES'!H$9,0)</f>
        <v>0</v>
      </c>
      <c r="K103" s="16">
        <f>IFERROR(100*_xlfn.IFNA(VLOOKUP($B103,KviZDarije8!$A$1:$N$1000, 10, 0), 0)/'TOP SCORES'!I$9,0)</f>
        <v>0</v>
      </c>
      <c r="L103" s="16">
        <f>IFERROR(100*_xlfn.IFNA(VLOOKUP($B103,KviZDarije9!$A$1:$N$1000, 10, 0), 0)/'TOP SCORES'!J$9,0)</f>
        <v>0</v>
      </c>
      <c r="M103" s="16">
        <f>IFERROR(100*_xlfn.IFNA(VLOOKUP($B103,KviZDarije10!$A$1:$N$1000, 10, 0), 0)/'TOP SCORES'!K$9,0)</f>
        <v>0</v>
      </c>
      <c r="N103" s="16">
        <f>IFERROR(100*_xlfn.IFNA(VLOOKUP($B103,KviZDarije11!$A$1:$N$1000, 10, 0), 0)/'TOP SCORES'!L$9,0)</f>
        <v>0</v>
      </c>
    </row>
    <row r="104" spans="1:14">
      <c r="A104" s="19">
        <f ca="1">RANK(C104,C$2:C$998)</f>
        <v>95</v>
      </c>
      <c r="B104" s="6" t="s">
        <v>142</v>
      </c>
      <c r="C104" s="17" cm="1">
        <f t="array" aca="1" ref="C104" ca="1">SUM(LARGE(D104:N104,ROW(INDIRECT("1:2"))))</f>
        <v>100</v>
      </c>
      <c r="D104" s="16">
        <f>IFERROR(100*_xlfn.IFNA(VLOOKUP($B104,KviZDarije1!$A$1:$N$1000, 10, 0), 0)/'TOP SCORES'!B$9,0)</f>
        <v>0</v>
      </c>
      <c r="E104" s="16">
        <f>IFERROR(100*_xlfn.IFNA(VLOOKUP($B104,KviZDarije2!$A$1:$N$1000, 10, 0), 0)/'TOP SCORES'!C$9,0)</f>
        <v>0</v>
      </c>
      <c r="F104" s="16">
        <f>IFERROR(100*_xlfn.IFNA(VLOOKUP($B104,KviZDarije3!$A$1:$N$1000, 10, 0), 0)/'TOP SCORES'!D$9,0)</f>
        <v>100</v>
      </c>
      <c r="G104" s="16">
        <f>IFERROR(100*_xlfn.IFNA(VLOOKUP($B104,KviZDarije4!$A$1:$N$1000, 10, 0), 0)/'TOP SCORES'!E$9,0)</f>
        <v>0</v>
      </c>
      <c r="H104" s="16">
        <f>IFERROR(100*_xlfn.IFNA(VLOOKUP($B104,KviZDarije5!$A$1:$N$1000, 10, 0), 0)/'TOP SCORES'!F$9,0)</f>
        <v>0</v>
      </c>
      <c r="I104" s="16">
        <f>IFERROR(100*_xlfn.IFNA(VLOOKUP($B104,KviZDarije6!$A$1:$N$1000, 10, 0), 0)/'TOP SCORES'!G$9,0)</f>
        <v>0</v>
      </c>
      <c r="J104" s="16">
        <f>IFERROR(100*_xlfn.IFNA(VLOOKUP($B104,KviZDarije7!$A$1:$N$1000, 10, 0), 0)/'TOP SCORES'!H$9,0)</f>
        <v>0</v>
      </c>
      <c r="K104" s="16">
        <f>IFERROR(100*_xlfn.IFNA(VLOOKUP($B104,KviZDarije8!$A$1:$N$1000, 10, 0), 0)/'TOP SCORES'!I$9,0)</f>
        <v>0</v>
      </c>
      <c r="L104" s="16">
        <f>IFERROR(100*_xlfn.IFNA(VLOOKUP($B104,KviZDarije9!$A$1:$N$1000, 10, 0), 0)/'TOP SCORES'!J$9,0)</f>
        <v>0</v>
      </c>
      <c r="M104" s="16">
        <f>IFERROR(100*_xlfn.IFNA(VLOOKUP($B104,KviZDarije10!$A$1:$N$1000, 10, 0), 0)/'TOP SCORES'!K$9,0)</f>
        <v>0</v>
      </c>
      <c r="N104" s="16">
        <f>IFERROR(100*_xlfn.IFNA(VLOOKUP($B104,KviZDarije11!$A$1:$N$1000, 10, 0), 0)/'TOP SCORES'!L$9,0)</f>
        <v>0</v>
      </c>
    </row>
    <row r="105" spans="1:14">
      <c r="A105" s="19">
        <f ca="1">RANK(C105,C$2:C$998)</f>
        <v>95</v>
      </c>
      <c r="B105" s="10" t="s">
        <v>99</v>
      </c>
      <c r="C105" s="17" cm="1">
        <f t="array" aca="1" ref="C105" ca="1">SUM(LARGE(D105:N105,ROW(INDIRECT("1:2"))))</f>
        <v>100</v>
      </c>
      <c r="D105" s="16">
        <f>IFERROR(100*_xlfn.IFNA(VLOOKUP($B105,KviZDarije1!$A$1:$N$1000, 10, 0), 0)/'TOP SCORES'!B$9,0)</f>
        <v>40</v>
      </c>
      <c r="E105" s="16">
        <f>IFERROR(100*_xlfn.IFNA(VLOOKUP($B105,KviZDarije2!$A$1:$N$1000, 10, 0), 0)/'TOP SCORES'!C$9,0)</f>
        <v>0</v>
      </c>
      <c r="F105" s="16">
        <f>IFERROR(100*_xlfn.IFNA(VLOOKUP($B105,KviZDarije3!$A$1:$N$1000, 10, 0), 0)/'TOP SCORES'!D$9,0)</f>
        <v>60</v>
      </c>
      <c r="G105" s="16">
        <f>IFERROR(100*_xlfn.IFNA(VLOOKUP($B105,KviZDarije4!$A$1:$N$1000, 10, 0), 0)/'TOP SCORES'!E$9,0)</f>
        <v>0</v>
      </c>
      <c r="H105" s="16">
        <f>IFERROR(100*_xlfn.IFNA(VLOOKUP($B105,KviZDarije5!$A$1:$N$1000, 10, 0), 0)/'TOP SCORES'!F$9,0)</f>
        <v>0</v>
      </c>
      <c r="I105" s="16">
        <f>IFERROR(100*_xlfn.IFNA(VLOOKUP($B105,KviZDarije6!$A$1:$N$1000, 10, 0), 0)/'TOP SCORES'!G$9,0)</f>
        <v>0</v>
      </c>
      <c r="J105" s="16">
        <f>IFERROR(100*_xlfn.IFNA(VLOOKUP($B105,KviZDarije7!$A$1:$N$1000, 10, 0), 0)/'TOP SCORES'!H$9,0)</f>
        <v>0</v>
      </c>
      <c r="K105" s="16">
        <f>IFERROR(100*_xlfn.IFNA(VLOOKUP($B105,KviZDarije8!$A$1:$N$1000, 10, 0), 0)/'TOP SCORES'!I$9,0)</f>
        <v>0</v>
      </c>
      <c r="L105" s="16">
        <f>IFERROR(100*_xlfn.IFNA(VLOOKUP($B105,KviZDarije9!$A$1:$N$1000, 10, 0), 0)/'TOP SCORES'!J$9,0)</f>
        <v>0</v>
      </c>
      <c r="M105" s="16">
        <f>IFERROR(100*_xlfn.IFNA(VLOOKUP($B105,KviZDarije10!$A$1:$N$1000, 10, 0), 0)/'TOP SCORES'!K$9,0)</f>
        <v>0</v>
      </c>
      <c r="N105" s="16">
        <f>IFERROR(100*_xlfn.IFNA(VLOOKUP($B105,KviZDarije11!$A$1:$N$1000, 10, 0), 0)/'TOP SCORES'!L$9,0)</f>
        <v>0</v>
      </c>
    </row>
    <row r="106" spans="1:14">
      <c r="A106" s="19">
        <f ca="1">RANK(C106,C$2:C$998)</f>
        <v>95</v>
      </c>
      <c r="B106" s="14" t="s">
        <v>70</v>
      </c>
      <c r="C106" s="17" cm="1">
        <f t="array" aca="1" ref="C106" ca="1">SUM(LARGE(D106:N106,ROW(INDIRECT("1:2"))))</f>
        <v>100</v>
      </c>
      <c r="D106" s="16">
        <f>IFERROR(100*_xlfn.IFNA(VLOOKUP($B106,KviZDarije1!$A$1:$N$1000, 10, 0), 0)/'TOP SCORES'!B$9,0)</f>
        <v>40</v>
      </c>
      <c r="E106" s="16">
        <f>IFERROR(100*_xlfn.IFNA(VLOOKUP($B106,KviZDarije2!$A$1:$N$1000, 10, 0), 0)/'TOP SCORES'!C$9,0)</f>
        <v>0</v>
      </c>
      <c r="F106" s="16">
        <f>IFERROR(100*_xlfn.IFNA(VLOOKUP($B106,KviZDarije3!$A$1:$N$1000, 10, 0), 0)/'TOP SCORES'!D$9,0)</f>
        <v>60</v>
      </c>
      <c r="G106" s="16">
        <f>IFERROR(100*_xlfn.IFNA(VLOOKUP($B106,KviZDarije4!$A$1:$N$1000, 10, 0), 0)/'TOP SCORES'!E$9,0)</f>
        <v>0</v>
      </c>
      <c r="H106" s="16">
        <f>IFERROR(100*_xlfn.IFNA(VLOOKUP($B106,KviZDarije5!$A$1:$N$1000, 10, 0), 0)/'TOP SCORES'!F$9,0)</f>
        <v>0</v>
      </c>
      <c r="I106" s="16">
        <f>IFERROR(100*_xlfn.IFNA(VLOOKUP($B106,KviZDarije6!$A$1:$N$1000, 10, 0), 0)/'TOP SCORES'!G$9,0)</f>
        <v>0</v>
      </c>
      <c r="J106" s="16">
        <f>IFERROR(100*_xlfn.IFNA(VLOOKUP($B106,KviZDarije7!$A$1:$N$1000, 10, 0), 0)/'TOP SCORES'!H$9,0)</f>
        <v>0</v>
      </c>
      <c r="K106" s="16">
        <f>IFERROR(100*_xlfn.IFNA(VLOOKUP($B106,KviZDarije8!$A$1:$N$1000, 10, 0), 0)/'TOP SCORES'!I$9,0)</f>
        <v>0</v>
      </c>
      <c r="L106" s="16">
        <f>IFERROR(100*_xlfn.IFNA(VLOOKUP($B106,KviZDarije9!$A$1:$N$1000, 10, 0), 0)/'TOP SCORES'!J$9,0)</f>
        <v>0</v>
      </c>
      <c r="M106" s="16">
        <f>IFERROR(100*_xlfn.IFNA(VLOOKUP($B106,KviZDarije10!$A$1:$N$1000, 10, 0), 0)/'TOP SCORES'!K$9,0)</f>
        <v>0</v>
      </c>
      <c r="N106" s="16">
        <f>IFERROR(100*_xlfn.IFNA(VLOOKUP($B106,KviZDarije11!$A$1:$N$1000, 10, 0), 0)/'TOP SCORES'!L$9,0)</f>
        <v>0</v>
      </c>
    </row>
    <row r="107" spans="1:14">
      <c r="A107" s="19">
        <f ca="1">RANK(C107,C$2:C$998)</f>
        <v>107</v>
      </c>
      <c r="B107" s="14" t="s">
        <v>72</v>
      </c>
      <c r="C107" s="17" cm="1">
        <f t="array" aca="1" ref="C107" ca="1">SUM(LARGE(D107:N107,ROW(INDIRECT("1:2"))))</f>
        <v>97.5</v>
      </c>
      <c r="D107" s="16">
        <f>IFERROR(100*_xlfn.IFNA(VLOOKUP($B107,KviZDarije1!$A$1:$N$1000, 10, 0), 0)/'TOP SCORES'!B$9,0)</f>
        <v>30</v>
      </c>
      <c r="E107" s="16">
        <f>IFERROR(100*_xlfn.IFNA(VLOOKUP($B107,KviZDarije2!$A$1:$N$1000, 10, 0), 0)/'TOP SCORES'!C$9,0)</f>
        <v>37.5</v>
      </c>
      <c r="F107" s="16">
        <f>IFERROR(100*_xlfn.IFNA(VLOOKUP($B107,KviZDarije3!$A$1:$N$1000, 10, 0), 0)/'TOP SCORES'!D$9,0)</f>
        <v>60</v>
      </c>
      <c r="G107" s="16">
        <f>IFERROR(100*_xlfn.IFNA(VLOOKUP($B107,KviZDarije4!$A$1:$N$1000, 10, 0), 0)/'TOP SCORES'!E$9,0)</f>
        <v>0</v>
      </c>
      <c r="H107" s="16">
        <f>IFERROR(100*_xlfn.IFNA(VLOOKUP($B107,KviZDarije5!$A$1:$N$1000, 10, 0), 0)/'TOP SCORES'!F$9,0)</f>
        <v>0</v>
      </c>
      <c r="I107" s="16">
        <f>IFERROR(100*_xlfn.IFNA(VLOOKUP($B107,KviZDarije6!$A$1:$N$1000, 10, 0), 0)/'TOP SCORES'!G$9,0)</f>
        <v>0</v>
      </c>
      <c r="J107" s="16">
        <f>IFERROR(100*_xlfn.IFNA(VLOOKUP($B107,KviZDarije7!$A$1:$N$1000, 10, 0), 0)/'TOP SCORES'!H$9,0)</f>
        <v>0</v>
      </c>
      <c r="K107" s="16">
        <f>IFERROR(100*_xlfn.IFNA(VLOOKUP($B107,KviZDarije8!$A$1:$N$1000, 10, 0), 0)/'TOP SCORES'!I$9,0)</f>
        <v>0</v>
      </c>
      <c r="L107" s="16">
        <f>IFERROR(100*_xlfn.IFNA(VLOOKUP($B107,KviZDarije9!$A$1:$N$1000, 10, 0), 0)/'TOP SCORES'!J$9,0)</f>
        <v>0</v>
      </c>
      <c r="M107" s="16">
        <f>IFERROR(100*_xlfn.IFNA(VLOOKUP($B107,KviZDarije10!$A$1:$N$1000, 10, 0), 0)/'TOP SCORES'!K$9,0)</f>
        <v>0</v>
      </c>
      <c r="N107" s="16">
        <f>IFERROR(100*_xlfn.IFNA(VLOOKUP($B107,KviZDarije11!$A$1:$N$1000, 10, 0), 0)/'TOP SCORES'!L$9,0)</f>
        <v>0</v>
      </c>
    </row>
    <row r="108" spans="1:14">
      <c r="A108" s="19">
        <f ca="1">RANK(C108,C$2:C$998)</f>
        <v>107</v>
      </c>
      <c r="B108" s="14" t="s">
        <v>11</v>
      </c>
      <c r="C108" s="17" cm="1">
        <f t="array" aca="1" ref="C108" ca="1">SUM(LARGE(D108:N108,ROW(INDIRECT("1:2"))))</f>
        <v>97.5</v>
      </c>
      <c r="D108" s="16">
        <f>IFERROR(100*_xlfn.IFNA(VLOOKUP($B108,KviZDarije1!$A$1:$N$1000, 10, 0), 0)/'TOP SCORES'!B$9,0)</f>
        <v>30</v>
      </c>
      <c r="E108" s="16">
        <f>IFERROR(100*_xlfn.IFNA(VLOOKUP($B108,KviZDarije2!$A$1:$N$1000, 10, 0), 0)/'TOP SCORES'!C$9,0)</f>
        <v>37.5</v>
      </c>
      <c r="F108" s="16">
        <f>IFERROR(100*_xlfn.IFNA(VLOOKUP($B108,KviZDarije3!$A$1:$N$1000, 10, 0), 0)/'TOP SCORES'!D$9,0)</f>
        <v>60</v>
      </c>
      <c r="G108" s="16">
        <f>IFERROR(100*_xlfn.IFNA(VLOOKUP($B108,KviZDarije4!$A$1:$N$1000, 10, 0), 0)/'TOP SCORES'!E$9,0)</f>
        <v>0</v>
      </c>
      <c r="H108" s="16">
        <f>IFERROR(100*_xlfn.IFNA(VLOOKUP($B108,KviZDarije5!$A$1:$N$1000, 10, 0), 0)/'TOP SCORES'!F$9,0)</f>
        <v>0</v>
      </c>
      <c r="I108" s="16">
        <f>IFERROR(100*_xlfn.IFNA(VLOOKUP($B108,KviZDarije6!$A$1:$N$1000, 10, 0), 0)/'TOP SCORES'!G$9,0)</f>
        <v>0</v>
      </c>
      <c r="J108" s="16">
        <f>IFERROR(100*_xlfn.IFNA(VLOOKUP($B108,KviZDarije7!$A$1:$N$1000, 10, 0), 0)/'TOP SCORES'!H$9,0)</f>
        <v>0</v>
      </c>
      <c r="K108" s="16">
        <f>IFERROR(100*_xlfn.IFNA(VLOOKUP($B108,KviZDarije8!$A$1:$N$1000, 10, 0), 0)/'TOP SCORES'!I$9,0)</f>
        <v>0</v>
      </c>
      <c r="L108" s="16">
        <f>IFERROR(100*_xlfn.IFNA(VLOOKUP($B108,KviZDarije9!$A$1:$N$1000, 10, 0), 0)/'TOP SCORES'!J$9,0)</f>
        <v>0</v>
      </c>
      <c r="M108" s="16">
        <f>IFERROR(100*_xlfn.IFNA(VLOOKUP($B108,KviZDarije10!$A$1:$N$1000, 10, 0), 0)/'TOP SCORES'!K$9,0)</f>
        <v>0</v>
      </c>
      <c r="N108" s="16">
        <f>IFERROR(100*_xlfn.IFNA(VLOOKUP($B108,KviZDarije11!$A$1:$N$1000, 10, 0), 0)/'TOP SCORES'!L$9,0)</f>
        <v>0</v>
      </c>
    </row>
    <row r="109" spans="1:14">
      <c r="A109" s="19">
        <f ca="1">RANK(C109,C$2:C$998)</f>
        <v>107</v>
      </c>
      <c r="B109" s="14" t="s">
        <v>144</v>
      </c>
      <c r="C109" s="17" cm="1">
        <f t="array" aca="1" ref="C109" ca="1">SUM(LARGE(D109:N109,ROW(INDIRECT("1:2"))))</f>
        <v>97.5</v>
      </c>
      <c r="D109" s="16">
        <f>IFERROR(100*_xlfn.IFNA(VLOOKUP($B109,KviZDarije1!$A$1:$N$1000, 10, 0), 0)/'TOP SCORES'!B$9,0)</f>
        <v>60</v>
      </c>
      <c r="E109" s="16">
        <f>IFERROR(100*_xlfn.IFNA(VLOOKUP($B109,KviZDarije2!$A$1:$N$1000, 10, 0), 0)/'TOP SCORES'!C$9,0)</f>
        <v>37.5</v>
      </c>
      <c r="F109" s="16">
        <f>IFERROR(100*_xlfn.IFNA(VLOOKUP($B109,KviZDarije3!$A$1:$N$1000, 10, 0), 0)/'TOP SCORES'!D$9,0)</f>
        <v>30</v>
      </c>
      <c r="G109" s="16">
        <f>IFERROR(100*_xlfn.IFNA(VLOOKUP($B109,KviZDarije4!$A$1:$N$1000, 10, 0), 0)/'TOP SCORES'!E$9,0)</f>
        <v>0</v>
      </c>
      <c r="H109" s="16">
        <f>IFERROR(100*_xlfn.IFNA(VLOOKUP($B109,KviZDarije5!$A$1:$N$1000, 10, 0), 0)/'TOP SCORES'!F$9,0)</f>
        <v>0</v>
      </c>
      <c r="I109" s="16">
        <f>IFERROR(100*_xlfn.IFNA(VLOOKUP($B109,KviZDarije6!$A$1:$N$1000, 10, 0), 0)/'TOP SCORES'!G$9,0)</f>
        <v>0</v>
      </c>
      <c r="J109" s="16">
        <f>IFERROR(100*_xlfn.IFNA(VLOOKUP($B109,KviZDarije7!$A$1:$N$1000, 10, 0), 0)/'TOP SCORES'!H$9,0)</f>
        <v>0</v>
      </c>
      <c r="K109" s="16">
        <f>IFERROR(100*_xlfn.IFNA(VLOOKUP($B109,KviZDarije8!$A$1:$N$1000, 10, 0), 0)/'TOP SCORES'!I$9,0)</f>
        <v>0</v>
      </c>
      <c r="L109" s="16">
        <f>IFERROR(100*_xlfn.IFNA(VLOOKUP($B109,KviZDarije9!$A$1:$N$1000, 10, 0), 0)/'TOP SCORES'!J$9,0)</f>
        <v>0</v>
      </c>
      <c r="M109" s="16">
        <f>IFERROR(100*_xlfn.IFNA(VLOOKUP($B109,KviZDarije10!$A$1:$N$1000, 10, 0), 0)/'TOP SCORES'!K$9,0)</f>
        <v>0</v>
      </c>
      <c r="N109" s="16">
        <f>IFERROR(100*_xlfn.IFNA(VLOOKUP($B109,KviZDarije11!$A$1:$N$1000, 10, 0), 0)/'TOP SCORES'!L$9,0)</f>
        <v>0</v>
      </c>
    </row>
    <row r="110" spans="1:14">
      <c r="A110" s="19">
        <f ca="1">RANK(C110,C$2:C$998)</f>
        <v>107</v>
      </c>
      <c r="B110" s="10" t="s">
        <v>69</v>
      </c>
      <c r="C110" s="17" cm="1">
        <f t="array" aca="1" ref="C110" ca="1">SUM(LARGE(D110:N110,ROW(INDIRECT("1:2"))))</f>
        <v>97.5</v>
      </c>
      <c r="D110" s="16">
        <f>IFERROR(100*_xlfn.IFNA(VLOOKUP($B110,KviZDarije1!$A$1:$N$1000, 10, 0), 0)/'TOP SCORES'!B$9,0)</f>
        <v>20</v>
      </c>
      <c r="E110" s="16">
        <f>IFERROR(100*_xlfn.IFNA(VLOOKUP($B110,KviZDarije2!$A$1:$N$1000, 10, 0), 0)/'TOP SCORES'!C$9,0)</f>
        <v>37.5</v>
      </c>
      <c r="F110" s="16">
        <f>IFERROR(100*_xlfn.IFNA(VLOOKUP($B110,KviZDarije3!$A$1:$N$1000, 10, 0), 0)/'TOP SCORES'!D$9,0)</f>
        <v>60</v>
      </c>
      <c r="G110" s="16">
        <f>IFERROR(100*_xlfn.IFNA(VLOOKUP($B110,KviZDarije4!$A$1:$N$1000, 10, 0), 0)/'TOP SCORES'!E$9,0)</f>
        <v>0</v>
      </c>
      <c r="H110" s="16">
        <f>IFERROR(100*_xlfn.IFNA(VLOOKUP($B110,KviZDarije5!$A$1:$N$1000, 10, 0), 0)/'TOP SCORES'!F$9,0)</f>
        <v>0</v>
      </c>
      <c r="I110" s="16">
        <f>IFERROR(100*_xlfn.IFNA(VLOOKUP($B110,KviZDarije6!$A$1:$N$1000, 10, 0), 0)/'TOP SCORES'!G$9,0)</f>
        <v>0</v>
      </c>
      <c r="J110" s="16">
        <f>IFERROR(100*_xlfn.IFNA(VLOOKUP($B110,KviZDarije7!$A$1:$N$1000, 10, 0), 0)/'TOP SCORES'!H$9,0)</f>
        <v>0</v>
      </c>
      <c r="K110" s="16">
        <f>IFERROR(100*_xlfn.IFNA(VLOOKUP($B110,KviZDarije8!$A$1:$N$1000, 10, 0), 0)/'TOP SCORES'!I$9,0)</f>
        <v>0</v>
      </c>
      <c r="L110" s="16">
        <f>IFERROR(100*_xlfn.IFNA(VLOOKUP($B110,KviZDarije9!$A$1:$N$1000, 10, 0), 0)/'TOP SCORES'!J$9,0)</f>
        <v>0</v>
      </c>
      <c r="M110" s="16">
        <f>IFERROR(100*_xlfn.IFNA(VLOOKUP($B110,KviZDarije10!$A$1:$N$1000, 10, 0), 0)/'TOP SCORES'!K$9,0)</f>
        <v>0</v>
      </c>
      <c r="N110" s="16">
        <f>IFERROR(100*_xlfn.IFNA(VLOOKUP($B110,KviZDarije11!$A$1:$N$1000, 10, 0), 0)/'TOP SCORES'!L$9,0)</f>
        <v>0</v>
      </c>
    </row>
    <row r="111" spans="1:14">
      <c r="A111" s="19">
        <f ca="1">RANK(C111,C$2:C$998)</f>
        <v>107</v>
      </c>
      <c r="B111" s="6" t="s">
        <v>209</v>
      </c>
      <c r="C111" s="17" cm="1">
        <f t="array" aca="1" ref="C111" ca="1">SUM(LARGE(D111:N111,ROW(INDIRECT("1:2"))))</f>
        <v>97.5</v>
      </c>
      <c r="D111" s="16">
        <f>IFERROR(100*_xlfn.IFNA(VLOOKUP($B111,KviZDarije1!$A$1:$N$1000, 10, 0), 0)/'TOP SCORES'!B$9,0)</f>
        <v>0</v>
      </c>
      <c r="E111" s="16">
        <f>IFERROR(100*_xlfn.IFNA(VLOOKUP($B111,KviZDarije2!$A$1:$N$1000, 10, 0), 0)/'TOP SCORES'!C$9,0)</f>
        <v>37.5</v>
      </c>
      <c r="F111" s="16">
        <f>IFERROR(100*_xlfn.IFNA(VLOOKUP($B111,KviZDarije3!$A$1:$N$1000, 10, 0), 0)/'TOP SCORES'!D$9,0)</f>
        <v>60</v>
      </c>
      <c r="G111" s="16">
        <f>IFERROR(100*_xlfn.IFNA(VLOOKUP($B111,KviZDarije4!$A$1:$N$1000, 10, 0), 0)/'TOP SCORES'!E$9,0)</f>
        <v>0</v>
      </c>
      <c r="H111" s="16">
        <f>IFERROR(100*_xlfn.IFNA(VLOOKUP($B111,KviZDarije5!$A$1:$N$1000, 10, 0), 0)/'TOP SCORES'!F$9,0)</f>
        <v>0</v>
      </c>
      <c r="I111" s="16">
        <f>IFERROR(100*_xlfn.IFNA(VLOOKUP($B111,KviZDarije6!$A$1:$N$1000, 10, 0), 0)/'TOP SCORES'!G$9,0)</f>
        <v>0</v>
      </c>
      <c r="J111" s="16">
        <f>IFERROR(100*_xlfn.IFNA(VLOOKUP($B111,KviZDarije7!$A$1:$N$1000, 10, 0), 0)/'TOP SCORES'!H$9,0)</f>
        <v>0</v>
      </c>
      <c r="K111" s="16">
        <f>IFERROR(100*_xlfn.IFNA(VLOOKUP($B111,KviZDarije8!$A$1:$N$1000, 10, 0), 0)/'TOP SCORES'!I$9,0)</f>
        <v>0</v>
      </c>
      <c r="L111" s="16">
        <f>IFERROR(100*_xlfn.IFNA(VLOOKUP($B111,KviZDarije9!$A$1:$N$1000, 10, 0), 0)/'TOP SCORES'!J$9,0)</f>
        <v>0</v>
      </c>
      <c r="M111" s="16">
        <f>IFERROR(100*_xlfn.IFNA(VLOOKUP($B111,KviZDarije10!$A$1:$N$1000, 10, 0), 0)/'TOP SCORES'!K$9,0)</f>
        <v>0</v>
      </c>
      <c r="N111" s="16">
        <f>IFERROR(100*_xlfn.IFNA(VLOOKUP($B111,KviZDarije11!$A$1:$N$1000, 10, 0), 0)/'TOP SCORES'!L$9,0)</f>
        <v>0</v>
      </c>
    </row>
    <row r="112" spans="1:14">
      <c r="A112" s="19">
        <f ca="1">RANK(C112,C$2:C$998)</f>
        <v>112</v>
      </c>
      <c r="B112" s="6" t="s">
        <v>218</v>
      </c>
      <c r="C112" s="17" cm="1">
        <f t="array" aca="1" ref="C112" ca="1">SUM(LARGE(D112:N112,ROW(INDIRECT("1:2"))))</f>
        <v>95</v>
      </c>
      <c r="D112" s="16">
        <f>IFERROR(100*_xlfn.IFNA(VLOOKUP($B112,KviZDarije1!$A$1:$N$1000, 10, 0), 0)/'TOP SCORES'!B$9,0)</f>
        <v>0</v>
      </c>
      <c r="E112" s="16">
        <f>IFERROR(100*_xlfn.IFNA(VLOOKUP($B112,KviZDarije2!$A$1:$N$1000, 10, 0), 0)/'TOP SCORES'!C$9,0)</f>
        <v>25</v>
      </c>
      <c r="F112" s="16">
        <f>IFERROR(100*_xlfn.IFNA(VLOOKUP($B112,KviZDarije3!$A$1:$N$1000, 10, 0), 0)/'TOP SCORES'!D$9,0)</f>
        <v>70</v>
      </c>
      <c r="G112" s="16">
        <f>IFERROR(100*_xlfn.IFNA(VLOOKUP($B112,KviZDarije4!$A$1:$N$1000, 10, 0), 0)/'TOP SCORES'!E$9,0)</f>
        <v>0</v>
      </c>
      <c r="H112" s="16">
        <f>IFERROR(100*_xlfn.IFNA(VLOOKUP($B112,KviZDarije5!$A$1:$N$1000, 10, 0), 0)/'TOP SCORES'!F$9,0)</f>
        <v>0</v>
      </c>
      <c r="I112" s="16">
        <f>IFERROR(100*_xlfn.IFNA(VLOOKUP($B112,KviZDarije6!$A$1:$N$1000, 10, 0), 0)/'TOP SCORES'!G$9,0)</f>
        <v>0</v>
      </c>
      <c r="J112" s="16">
        <f>IFERROR(100*_xlfn.IFNA(VLOOKUP($B112,KviZDarije7!$A$1:$N$1000, 10, 0), 0)/'TOP SCORES'!H$9,0)</f>
        <v>0</v>
      </c>
      <c r="K112" s="16">
        <f>IFERROR(100*_xlfn.IFNA(VLOOKUP($B112,KviZDarije8!$A$1:$N$1000, 10, 0), 0)/'TOP SCORES'!I$9,0)</f>
        <v>0</v>
      </c>
      <c r="L112" s="16">
        <f>IFERROR(100*_xlfn.IFNA(VLOOKUP($B112,KviZDarije9!$A$1:$N$1000, 10, 0), 0)/'TOP SCORES'!J$9,0)</f>
        <v>0</v>
      </c>
      <c r="M112" s="16">
        <f>IFERROR(100*_xlfn.IFNA(VLOOKUP($B112,KviZDarije10!$A$1:$N$1000, 10, 0), 0)/'TOP SCORES'!K$9,0)</f>
        <v>0</v>
      </c>
      <c r="N112" s="16">
        <f>IFERROR(100*_xlfn.IFNA(VLOOKUP($B112,KviZDarije11!$A$1:$N$1000, 10, 0), 0)/'TOP SCORES'!L$9,0)</f>
        <v>0</v>
      </c>
    </row>
    <row r="113" spans="1:14">
      <c r="A113" s="19">
        <f ca="1">RANK(C113,C$2:C$998)</f>
        <v>113</v>
      </c>
      <c r="B113" s="6" t="s">
        <v>149</v>
      </c>
      <c r="C113" s="17" cm="1">
        <f t="array" aca="1" ref="C113" ca="1">SUM(LARGE(D113:N113,ROW(INDIRECT("1:2"))))</f>
        <v>90</v>
      </c>
      <c r="D113" s="16">
        <f>IFERROR(100*_xlfn.IFNA(VLOOKUP($B113,KviZDarije1!$A$1:$N$1000, 10, 0), 0)/'TOP SCORES'!B$9,0)</f>
        <v>40</v>
      </c>
      <c r="E113" s="16">
        <f>IFERROR(100*_xlfn.IFNA(VLOOKUP($B113,KviZDarije2!$A$1:$N$1000, 10, 0), 0)/'TOP SCORES'!C$9,0)</f>
        <v>12.5</v>
      </c>
      <c r="F113" s="16">
        <f>IFERROR(100*_xlfn.IFNA(VLOOKUP($B113,KviZDarije3!$A$1:$N$1000, 10, 0), 0)/'TOP SCORES'!D$9,0)</f>
        <v>50</v>
      </c>
      <c r="G113" s="16">
        <f>IFERROR(100*_xlfn.IFNA(VLOOKUP($B113,KviZDarije4!$A$1:$N$1000, 10, 0), 0)/'TOP SCORES'!E$9,0)</f>
        <v>0</v>
      </c>
      <c r="H113" s="16">
        <f>IFERROR(100*_xlfn.IFNA(VLOOKUP($B113,KviZDarije5!$A$1:$N$1000, 10, 0), 0)/'TOP SCORES'!F$9,0)</f>
        <v>0</v>
      </c>
      <c r="I113" s="16">
        <f>IFERROR(100*_xlfn.IFNA(VLOOKUP($B113,KviZDarije6!$A$1:$N$1000, 10, 0), 0)/'TOP SCORES'!G$9,0)</f>
        <v>0</v>
      </c>
      <c r="J113" s="16">
        <f>IFERROR(100*_xlfn.IFNA(VLOOKUP($B113,KviZDarije7!$A$1:$N$1000, 10, 0), 0)/'TOP SCORES'!H$9,0)</f>
        <v>0</v>
      </c>
      <c r="K113" s="16">
        <f>IFERROR(100*_xlfn.IFNA(VLOOKUP($B113,KviZDarije8!$A$1:$N$1000, 10, 0), 0)/'TOP SCORES'!I$9,0)</f>
        <v>0</v>
      </c>
      <c r="L113" s="16">
        <f>IFERROR(100*_xlfn.IFNA(VLOOKUP($B113,KviZDarije9!$A$1:$N$1000, 10, 0), 0)/'TOP SCORES'!J$9,0)</f>
        <v>0</v>
      </c>
      <c r="M113" s="16">
        <f>IFERROR(100*_xlfn.IFNA(VLOOKUP($B113,KviZDarije10!$A$1:$N$1000, 10, 0), 0)/'TOP SCORES'!K$9,0)</f>
        <v>0</v>
      </c>
      <c r="N113" s="16">
        <f>IFERROR(100*_xlfn.IFNA(VLOOKUP($B113,KviZDarije11!$A$1:$N$1000, 10, 0), 0)/'TOP SCORES'!L$9,0)</f>
        <v>0</v>
      </c>
    </row>
    <row r="114" spans="1:14">
      <c r="A114" s="19">
        <f ca="1">RANK(C114,C$2:C$998)</f>
        <v>113</v>
      </c>
      <c r="B114" s="6" t="s">
        <v>81</v>
      </c>
      <c r="C114" s="17" cm="1">
        <f t="array" aca="1" ref="C114" ca="1">SUM(LARGE(D114:N114,ROW(INDIRECT("1:2"))))</f>
        <v>90</v>
      </c>
      <c r="D114" s="16">
        <f>IFERROR(100*_xlfn.IFNA(VLOOKUP($B114,KviZDarije1!$A$1:$N$1000, 10, 0), 0)/'TOP SCORES'!B$9,0)</f>
        <v>0</v>
      </c>
      <c r="E114" s="16">
        <f>IFERROR(100*_xlfn.IFNA(VLOOKUP($B114,KviZDarije2!$A$1:$N$1000, 10, 0), 0)/'TOP SCORES'!C$9,0)</f>
        <v>0</v>
      </c>
      <c r="F114" s="16">
        <f>IFERROR(100*_xlfn.IFNA(VLOOKUP($B114,KviZDarije3!$A$1:$N$1000, 10, 0), 0)/'TOP SCORES'!D$9,0)</f>
        <v>90</v>
      </c>
      <c r="G114" s="16">
        <f>IFERROR(100*_xlfn.IFNA(VLOOKUP($B114,KviZDarije4!$A$1:$N$1000, 10, 0), 0)/'TOP SCORES'!E$9,0)</f>
        <v>0</v>
      </c>
      <c r="H114" s="16">
        <f>IFERROR(100*_xlfn.IFNA(VLOOKUP($B114,KviZDarije5!$A$1:$N$1000, 10, 0), 0)/'TOP SCORES'!F$9,0)</f>
        <v>0</v>
      </c>
      <c r="I114" s="16">
        <f>IFERROR(100*_xlfn.IFNA(VLOOKUP($B114,KviZDarije6!$A$1:$N$1000, 10, 0), 0)/'TOP SCORES'!G$9,0)</f>
        <v>0</v>
      </c>
      <c r="J114" s="16">
        <f>IFERROR(100*_xlfn.IFNA(VLOOKUP($B114,KviZDarije7!$A$1:$N$1000, 10, 0), 0)/'TOP SCORES'!H$9,0)</f>
        <v>0</v>
      </c>
      <c r="K114" s="16">
        <f>IFERROR(100*_xlfn.IFNA(VLOOKUP($B114,KviZDarije8!$A$1:$N$1000, 10, 0), 0)/'TOP SCORES'!I$9,0)</f>
        <v>0</v>
      </c>
      <c r="L114" s="16">
        <f>IFERROR(100*_xlfn.IFNA(VLOOKUP($B114,KviZDarije9!$A$1:$N$1000, 10, 0), 0)/'TOP SCORES'!J$9,0)</f>
        <v>0</v>
      </c>
      <c r="M114" s="16">
        <f>IFERROR(100*_xlfn.IFNA(VLOOKUP($B114,KviZDarije10!$A$1:$N$1000, 10, 0), 0)/'TOP SCORES'!K$9,0)</f>
        <v>0</v>
      </c>
      <c r="N114" s="16">
        <f>IFERROR(100*_xlfn.IFNA(VLOOKUP($B114,KviZDarije11!$A$1:$N$1000, 10, 0), 0)/'TOP SCORES'!L$9,0)</f>
        <v>0</v>
      </c>
    </row>
    <row r="115" spans="1:14">
      <c r="A115" s="19">
        <f ca="1">RANK(C115,C$2:C$998)</f>
        <v>113</v>
      </c>
      <c r="B115" s="6" t="s">
        <v>138</v>
      </c>
      <c r="C115" s="17" cm="1">
        <f t="array" aca="1" ref="C115" ca="1">SUM(LARGE(D115:N115,ROW(INDIRECT("1:2"))))</f>
        <v>90</v>
      </c>
      <c r="D115" s="16">
        <f>IFERROR(100*_xlfn.IFNA(VLOOKUP($B115,KviZDarije1!$A$1:$N$1000, 10, 0), 0)/'TOP SCORES'!B$9,0)</f>
        <v>0</v>
      </c>
      <c r="E115" s="16">
        <f>IFERROR(100*_xlfn.IFNA(VLOOKUP($B115,KviZDarije2!$A$1:$N$1000, 10, 0), 0)/'TOP SCORES'!C$9,0)</f>
        <v>0</v>
      </c>
      <c r="F115" s="16">
        <f>IFERROR(100*_xlfn.IFNA(VLOOKUP($B115,KviZDarije3!$A$1:$N$1000, 10, 0), 0)/'TOP SCORES'!D$9,0)</f>
        <v>90</v>
      </c>
      <c r="G115" s="16">
        <f>IFERROR(100*_xlfn.IFNA(VLOOKUP($B115,KviZDarije4!$A$1:$N$1000, 10, 0), 0)/'TOP SCORES'!E$9,0)</f>
        <v>0</v>
      </c>
      <c r="H115" s="16">
        <f>IFERROR(100*_xlfn.IFNA(VLOOKUP($B115,KviZDarije5!$A$1:$N$1000, 10, 0), 0)/'TOP SCORES'!F$9,0)</f>
        <v>0</v>
      </c>
      <c r="I115" s="16">
        <f>IFERROR(100*_xlfn.IFNA(VLOOKUP($B115,KviZDarije6!$A$1:$N$1000, 10, 0), 0)/'TOP SCORES'!G$9,0)</f>
        <v>0</v>
      </c>
      <c r="J115" s="16">
        <f>IFERROR(100*_xlfn.IFNA(VLOOKUP($B115,KviZDarije7!$A$1:$N$1000, 10, 0), 0)/'TOP SCORES'!H$9,0)</f>
        <v>0</v>
      </c>
      <c r="K115" s="16">
        <f>IFERROR(100*_xlfn.IFNA(VLOOKUP($B115,KviZDarije8!$A$1:$N$1000, 10, 0), 0)/'TOP SCORES'!I$9,0)</f>
        <v>0</v>
      </c>
      <c r="L115" s="16">
        <f>IFERROR(100*_xlfn.IFNA(VLOOKUP($B115,KviZDarije9!$A$1:$N$1000, 10, 0), 0)/'TOP SCORES'!J$9,0)</f>
        <v>0</v>
      </c>
      <c r="M115" s="16">
        <f>IFERROR(100*_xlfn.IFNA(VLOOKUP($B115,KviZDarije10!$A$1:$N$1000, 10, 0), 0)/'TOP SCORES'!K$9,0)</f>
        <v>0</v>
      </c>
      <c r="N115" s="16">
        <f>IFERROR(100*_xlfn.IFNA(VLOOKUP($B115,KviZDarije11!$A$1:$N$1000, 10, 0), 0)/'TOP SCORES'!L$9,0)</f>
        <v>0</v>
      </c>
    </row>
    <row r="116" spans="1:14">
      <c r="A116" s="19">
        <f ca="1">RANK(C116,C$2:C$998)</f>
        <v>85</v>
      </c>
      <c r="B116" s="6" t="s">
        <v>238</v>
      </c>
      <c r="C116" s="17" cm="1">
        <f t="array" aca="1" ref="C116" ca="1">SUM(LARGE(D116:N116,ROW(INDIRECT("1:2"))))</f>
        <v>115</v>
      </c>
      <c r="D116" s="16">
        <f>IFERROR(100*_xlfn.IFNA(VLOOKUP($B116,KviZDarije1!$A$1:$N$1000, 10, 0), 0)/'TOP SCORES'!B$9,0)</f>
        <v>0</v>
      </c>
      <c r="E116" s="16">
        <f>IFERROR(100*_xlfn.IFNA(VLOOKUP($B116,KviZDarije2!$A$1:$N$1000, 10, 0), 0)/'TOP SCORES'!C$9,0)</f>
        <v>25</v>
      </c>
      <c r="F116" s="16">
        <f>IFERROR(100*_xlfn.IFNA(VLOOKUP($B116,KviZDarije3!$A$1:$N$1000, 10, 0), 0)/'TOP SCORES'!D$9,0)</f>
        <v>90</v>
      </c>
      <c r="G116" s="16">
        <f>IFERROR(100*_xlfn.IFNA(VLOOKUP($B116,KviZDarije4!$A$1:$N$1000, 10, 0), 0)/'TOP SCORES'!E$9,0)</f>
        <v>0</v>
      </c>
      <c r="H116" s="16">
        <f>IFERROR(100*_xlfn.IFNA(VLOOKUP($B116,KviZDarije5!$A$1:$N$1000, 10, 0), 0)/'TOP SCORES'!F$9,0)</f>
        <v>0</v>
      </c>
      <c r="I116" s="16">
        <f>IFERROR(100*_xlfn.IFNA(VLOOKUP($B116,KviZDarije6!$A$1:$N$1000, 10, 0), 0)/'TOP SCORES'!G$9,0)</f>
        <v>0</v>
      </c>
      <c r="J116" s="16">
        <f>IFERROR(100*_xlfn.IFNA(VLOOKUP($B116,KviZDarije7!$A$1:$N$1000, 10, 0), 0)/'TOP SCORES'!H$9,0)</f>
        <v>0</v>
      </c>
      <c r="K116" s="16">
        <f>IFERROR(100*_xlfn.IFNA(VLOOKUP($B116,KviZDarije8!$A$1:$N$1000, 10, 0), 0)/'TOP SCORES'!I$9,0)</f>
        <v>0</v>
      </c>
      <c r="L116" s="16">
        <f>IFERROR(100*_xlfn.IFNA(VLOOKUP($B116,KviZDarije9!$A$1:$N$1000, 10, 0), 0)/'TOP SCORES'!J$9,0)</f>
        <v>0</v>
      </c>
      <c r="M116" s="16">
        <f>IFERROR(100*_xlfn.IFNA(VLOOKUP($B116,KviZDarije10!$A$1:$N$1000, 10, 0), 0)/'TOP SCORES'!K$9,0)</f>
        <v>0</v>
      </c>
      <c r="N116" s="16">
        <f>IFERROR(100*_xlfn.IFNA(VLOOKUP($B116,KviZDarije11!$A$1:$N$1000, 10, 0), 0)/'TOP SCORES'!L$9,0)</f>
        <v>0</v>
      </c>
    </row>
    <row r="117" spans="1:14">
      <c r="A117" s="19">
        <f ca="1">RANK(C117,C$2:C$998)</f>
        <v>113</v>
      </c>
      <c r="B117" s="10" t="s">
        <v>116</v>
      </c>
      <c r="C117" s="17" cm="1">
        <f t="array" aca="1" ref="C117" ca="1">SUM(LARGE(D117:N117,ROW(INDIRECT("1:2"))))</f>
        <v>90</v>
      </c>
      <c r="D117" s="16">
        <f>IFERROR(100*_xlfn.IFNA(VLOOKUP($B117,KviZDarije1!$A$1:$N$1000, 10, 0), 0)/'TOP SCORES'!B$9,0)</f>
        <v>50</v>
      </c>
      <c r="E117" s="16">
        <f>IFERROR(100*_xlfn.IFNA(VLOOKUP($B117,KviZDarije2!$A$1:$N$1000, 10, 0), 0)/'TOP SCORES'!C$9,0)</f>
        <v>0</v>
      </c>
      <c r="F117" s="16">
        <f>IFERROR(100*_xlfn.IFNA(VLOOKUP($B117,KviZDarije3!$A$1:$N$1000, 10, 0), 0)/'TOP SCORES'!D$9,0)</f>
        <v>40</v>
      </c>
      <c r="G117" s="16">
        <f>IFERROR(100*_xlfn.IFNA(VLOOKUP($B117,KviZDarije4!$A$1:$N$1000, 10, 0), 0)/'TOP SCORES'!E$9,0)</f>
        <v>0</v>
      </c>
      <c r="H117" s="16">
        <f>IFERROR(100*_xlfn.IFNA(VLOOKUP($B117,KviZDarije5!$A$1:$N$1000, 10, 0), 0)/'TOP SCORES'!F$9,0)</f>
        <v>0</v>
      </c>
      <c r="I117" s="16">
        <f>IFERROR(100*_xlfn.IFNA(VLOOKUP($B117,KviZDarije6!$A$1:$N$1000, 10, 0), 0)/'TOP SCORES'!G$9,0)</f>
        <v>0</v>
      </c>
      <c r="J117" s="16">
        <f>IFERROR(100*_xlfn.IFNA(VLOOKUP($B117,KviZDarije7!$A$1:$N$1000, 10, 0), 0)/'TOP SCORES'!H$9,0)</f>
        <v>0</v>
      </c>
      <c r="K117" s="16">
        <f>IFERROR(100*_xlfn.IFNA(VLOOKUP($B117,KviZDarije8!$A$1:$N$1000, 10, 0), 0)/'TOP SCORES'!I$9,0)</f>
        <v>0</v>
      </c>
      <c r="L117" s="16">
        <f>IFERROR(100*_xlfn.IFNA(VLOOKUP($B117,KviZDarije9!$A$1:$N$1000, 10, 0), 0)/'TOP SCORES'!J$9,0)</f>
        <v>0</v>
      </c>
      <c r="M117" s="16">
        <f>IFERROR(100*_xlfn.IFNA(VLOOKUP($B117,KviZDarije10!$A$1:$N$1000, 10, 0), 0)/'TOP SCORES'!K$9,0)</f>
        <v>0</v>
      </c>
      <c r="N117" s="16">
        <f>IFERROR(100*_xlfn.IFNA(VLOOKUP($B117,KviZDarije11!$A$1:$N$1000, 10, 0), 0)/'TOP SCORES'!L$9,0)</f>
        <v>0</v>
      </c>
    </row>
    <row r="118" spans="1:14">
      <c r="A118" s="19">
        <f ca="1">RANK(C118,C$2:C$998)</f>
        <v>113</v>
      </c>
      <c r="B118" s="6" t="s">
        <v>67</v>
      </c>
      <c r="C118" s="17" cm="1">
        <f t="array" aca="1" ref="C118" ca="1">SUM(LARGE(D118:N118,ROW(INDIRECT("1:2"))))</f>
        <v>90</v>
      </c>
      <c r="D118" s="16">
        <f>IFERROR(100*_xlfn.IFNA(VLOOKUP($B118,KviZDarije1!$A$1:$N$1000, 10, 0), 0)/'TOP SCORES'!B$9,0)</f>
        <v>0</v>
      </c>
      <c r="E118" s="16">
        <f>IFERROR(100*_xlfn.IFNA(VLOOKUP($B118,KviZDarije2!$A$1:$N$1000, 10, 0), 0)/'TOP SCORES'!C$9,0)</f>
        <v>0</v>
      </c>
      <c r="F118" s="16">
        <f>IFERROR(100*_xlfn.IFNA(VLOOKUP($B118,KviZDarije3!$A$1:$N$1000, 10, 0), 0)/'TOP SCORES'!D$9,0)</f>
        <v>90</v>
      </c>
      <c r="G118" s="16">
        <f>IFERROR(100*_xlfn.IFNA(VLOOKUP($B118,KviZDarije4!$A$1:$N$1000, 10, 0), 0)/'TOP SCORES'!E$9,0)</f>
        <v>0</v>
      </c>
      <c r="H118" s="16">
        <f>IFERROR(100*_xlfn.IFNA(VLOOKUP($B118,KviZDarije5!$A$1:$N$1000, 10, 0), 0)/'TOP SCORES'!F$9,0)</f>
        <v>0</v>
      </c>
      <c r="I118" s="16">
        <f>IFERROR(100*_xlfn.IFNA(VLOOKUP($B118,KviZDarije6!$A$1:$N$1000, 10, 0), 0)/'TOP SCORES'!G$9,0)</f>
        <v>0</v>
      </c>
      <c r="J118" s="16">
        <f>IFERROR(100*_xlfn.IFNA(VLOOKUP($B118,KviZDarije7!$A$1:$N$1000, 10, 0), 0)/'TOP SCORES'!H$9,0)</f>
        <v>0</v>
      </c>
      <c r="K118" s="16">
        <f>IFERROR(100*_xlfn.IFNA(VLOOKUP($B118,KviZDarije8!$A$1:$N$1000, 10, 0), 0)/'TOP SCORES'!I$9,0)</f>
        <v>0</v>
      </c>
      <c r="L118" s="16">
        <f>IFERROR(100*_xlfn.IFNA(VLOOKUP($B118,KviZDarije9!$A$1:$N$1000, 10, 0), 0)/'TOP SCORES'!J$9,0)</f>
        <v>0</v>
      </c>
      <c r="M118" s="16">
        <f>IFERROR(100*_xlfn.IFNA(VLOOKUP($B118,KviZDarije10!$A$1:$N$1000, 10, 0), 0)/'TOP SCORES'!K$9,0)</f>
        <v>0</v>
      </c>
      <c r="N118" s="16">
        <f>IFERROR(100*_xlfn.IFNA(VLOOKUP($B118,KviZDarije11!$A$1:$N$1000, 10, 0), 0)/'TOP SCORES'!L$9,0)</f>
        <v>0</v>
      </c>
    </row>
    <row r="119" spans="1:14">
      <c r="A119" s="19">
        <f ca="1">RANK(C119,C$2:C$998)</f>
        <v>118</v>
      </c>
      <c r="B119" s="45" t="s">
        <v>129</v>
      </c>
      <c r="C119" s="17" cm="1">
        <f t="array" aca="1" ref="C119" ca="1">SUM(LARGE(D119:N119,ROW(INDIRECT("1:2"))))</f>
        <v>87.5</v>
      </c>
      <c r="D119" s="16">
        <f>IFERROR(100*_xlfn.IFNA(VLOOKUP($B119,KviZDarije1!$A$1:$N$1000, 10, 0), 0)/'TOP SCORES'!B$9,0)</f>
        <v>50</v>
      </c>
      <c r="E119" s="16">
        <f>IFERROR(100*_xlfn.IFNA(VLOOKUP($B119,KviZDarije2!$A$1:$N$1000, 10, 0), 0)/'TOP SCORES'!C$9,0)</f>
        <v>37.5</v>
      </c>
      <c r="F119" s="16">
        <f>IFERROR(100*_xlfn.IFNA(VLOOKUP($B119,KviZDarije3!$A$1:$N$1000, 10, 0), 0)/'TOP SCORES'!D$9,0)</f>
        <v>30</v>
      </c>
      <c r="G119" s="16">
        <f>IFERROR(100*_xlfn.IFNA(VLOOKUP($B119,KviZDarije4!$A$1:$N$1000, 10, 0), 0)/'TOP SCORES'!E$9,0)</f>
        <v>0</v>
      </c>
      <c r="H119" s="16">
        <f>IFERROR(100*_xlfn.IFNA(VLOOKUP($B119,KviZDarije5!$A$1:$N$1000, 10, 0), 0)/'TOP SCORES'!F$9,0)</f>
        <v>0</v>
      </c>
      <c r="I119" s="16">
        <f>IFERROR(100*_xlfn.IFNA(VLOOKUP($B119,KviZDarije6!$A$1:$N$1000, 10, 0), 0)/'TOP SCORES'!G$9,0)</f>
        <v>0</v>
      </c>
      <c r="J119" s="16">
        <f>IFERROR(100*_xlfn.IFNA(VLOOKUP($B119,KviZDarije7!$A$1:$N$1000, 10, 0), 0)/'TOP SCORES'!H$9,0)</f>
        <v>0</v>
      </c>
      <c r="K119" s="16">
        <f>IFERROR(100*_xlfn.IFNA(VLOOKUP($B119,KviZDarije8!$A$1:$N$1000, 10, 0), 0)/'TOP SCORES'!I$9,0)</f>
        <v>0</v>
      </c>
      <c r="L119" s="16">
        <f>IFERROR(100*_xlfn.IFNA(VLOOKUP($B119,KviZDarije9!$A$1:$N$1000, 10, 0), 0)/'TOP SCORES'!J$9,0)</f>
        <v>0</v>
      </c>
      <c r="M119" s="16">
        <f>IFERROR(100*_xlfn.IFNA(VLOOKUP($B119,KviZDarije10!$A$1:$N$1000, 10, 0), 0)/'TOP SCORES'!K$9,0)</f>
        <v>0</v>
      </c>
      <c r="N119" s="16">
        <f>IFERROR(100*_xlfn.IFNA(VLOOKUP($B119,KviZDarije11!$A$1:$N$1000, 10, 0), 0)/'TOP SCORES'!L$9,0)</f>
        <v>0</v>
      </c>
    </row>
    <row r="120" spans="1:14">
      <c r="A120" s="19">
        <f ca="1">RANK(C120,C$2:C$998)</f>
        <v>118</v>
      </c>
      <c r="B120" s="6" t="s">
        <v>89</v>
      </c>
      <c r="C120" s="17" cm="1">
        <f t="array" aca="1" ref="C120" ca="1">SUM(LARGE(D120:N120,ROW(INDIRECT("1:2"))))</f>
        <v>87.5</v>
      </c>
      <c r="D120" s="16">
        <f>IFERROR(100*_xlfn.IFNA(VLOOKUP($B120,KviZDarije1!$A$1:$N$1000, 10, 0), 0)/'TOP SCORES'!B$9,0)</f>
        <v>0</v>
      </c>
      <c r="E120" s="16">
        <f>IFERROR(100*_xlfn.IFNA(VLOOKUP($B120,KviZDarije2!$A$1:$N$1000, 10, 0), 0)/'TOP SCORES'!C$9,0)</f>
        <v>37.5</v>
      </c>
      <c r="F120" s="16">
        <f>IFERROR(100*_xlfn.IFNA(VLOOKUP($B120,KviZDarije3!$A$1:$N$1000, 10, 0), 0)/'TOP SCORES'!D$9,0)</f>
        <v>50</v>
      </c>
      <c r="G120" s="16">
        <f>IFERROR(100*_xlfn.IFNA(VLOOKUP($B120,KviZDarije4!$A$1:$N$1000, 10, 0), 0)/'TOP SCORES'!E$9,0)</f>
        <v>0</v>
      </c>
      <c r="H120" s="16">
        <f>IFERROR(100*_xlfn.IFNA(VLOOKUP($B120,KviZDarije5!$A$1:$N$1000, 10, 0), 0)/'TOP SCORES'!F$9,0)</f>
        <v>0</v>
      </c>
      <c r="I120" s="16">
        <f>IFERROR(100*_xlfn.IFNA(VLOOKUP($B120,KviZDarije6!$A$1:$N$1000, 10, 0), 0)/'TOP SCORES'!G$9,0)</f>
        <v>0</v>
      </c>
      <c r="J120" s="16">
        <f>IFERROR(100*_xlfn.IFNA(VLOOKUP($B120,KviZDarije7!$A$1:$N$1000, 10, 0), 0)/'TOP SCORES'!H$9,0)</f>
        <v>0</v>
      </c>
      <c r="K120" s="16">
        <f>IFERROR(100*_xlfn.IFNA(VLOOKUP($B120,KviZDarije8!$A$1:$N$1000, 10, 0), 0)/'TOP SCORES'!I$9,0)</f>
        <v>0</v>
      </c>
      <c r="L120" s="16">
        <f>IFERROR(100*_xlfn.IFNA(VLOOKUP($B120,KviZDarije9!$A$1:$N$1000, 10, 0), 0)/'TOP SCORES'!J$9,0)</f>
        <v>0</v>
      </c>
      <c r="M120" s="16">
        <f>IFERROR(100*_xlfn.IFNA(VLOOKUP($B120,KviZDarije10!$A$1:$N$1000, 10, 0), 0)/'TOP SCORES'!K$9,0)</f>
        <v>0</v>
      </c>
      <c r="N120" s="16">
        <f>IFERROR(100*_xlfn.IFNA(VLOOKUP($B120,KviZDarije11!$A$1:$N$1000, 10, 0), 0)/'TOP SCORES'!L$9,0)</f>
        <v>0</v>
      </c>
    </row>
    <row r="121" spans="1:14">
      <c r="A121" s="19">
        <f ca="1">RANK(C121,C$2:C$998)</f>
        <v>184</v>
      </c>
      <c r="B121" s="6" t="s">
        <v>228</v>
      </c>
      <c r="C121" s="17" cm="1">
        <f t="array" aca="1" ref="C121" ca="1">SUM(LARGE(D121:N121,ROW(INDIRECT("1:2"))))</f>
        <v>0</v>
      </c>
      <c r="D121" s="16">
        <f>IFERROR(100*_xlfn.IFNA(VLOOKUP($B121,KviZDarije1!$A$1:$N$1000, 10, 0), 0)/'TOP SCORES'!B$9,0)</f>
        <v>0</v>
      </c>
      <c r="E121" s="16">
        <f>IFERROR(100*_xlfn.IFNA(VLOOKUP($B121,KviZDarije2!$A$1:$N$1000, 10, 0), 0)/'TOP SCORES'!C$9,0)</f>
        <v>0</v>
      </c>
      <c r="F121" s="16">
        <f>IFERROR(100*_xlfn.IFNA(VLOOKUP($B121,KviZDarije3!$A$1:$N$1000, 10, 0), 0)/'TOP SCORES'!D$9,0)</f>
        <v>0</v>
      </c>
      <c r="G121" s="16">
        <f>IFERROR(100*_xlfn.IFNA(VLOOKUP($B121,KviZDarije4!$A$1:$N$1000, 10, 0), 0)/'TOP SCORES'!E$9,0)</f>
        <v>0</v>
      </c>
      <c r="H121" s="16">
        <f>IFERROR(100*_xlfn.IFNA(VLOOKUP($B121,KviZDarije5!$A$1:$N$1000, 10, 0), 0)/'TOP SCORES'!F$9,0)</f>
        <v>0</v>
      </c>
      <c r="I121" s="16">
        <f>IFERROR(100*_xlfn.IFNA(VLOOKUP($B121,KviZDarije6!$A$1:$N$1000, 10, 0), 0)/'TOP SCORES'!G$9,0)</f>
        <v>0</v>
      </c>
      <c r="J121" s="16">
        <f>IFERROR(100*_xlfn.IFNA(VLOOKUP($B121,KviZDarije7!$A$1:$N$1000, 10, 0), 0)/'TOP SCORES'!H$9,0)</f>
        <v>0</v>
      </c>
      <c r="K121" s="16">
        <f>IFERROR(100*_xlfn.IFNA(VLOOKUP($B121,KviZDarije8!$A$1:$N$1000, 10, 0), 0)/'TOP SCORES'!I$9,0)</f>
        <v>0</v>
      </c>
      <c r="L121" s="16">
        <f>IFERROR(100*_xlfn.IFNA(VLOOKUP($B121,KviZDarije9!$A$1:$N$1000, 10, 0), 0)/'TOP SCORES'!J$9,0)</f>
        <v>0</v>
      </c>
      <c r="M121" s="16">
        <f>IFERROR(100*_xlfn.IFNA(VLOOKUP($B121,KviZDarije10!$A$1:$N$1000, 10, 0), 0)/'TOP SCORES'!K$9,0)</f>
        <v>0</v>
      </c>
      <c r="N121" s="16">
        <f>IFERROR(100*_xlfn.IFNA(VLOOKUP($B121,KviZDarije11!$A$1:$N$1000, 10, 0), 0)/'TOP SCORES'!L$9,0)</f>
        <v>0</v>
      </c>
    </row>
    <row r="122" spans="1:14">
      <c r="A122" s="19">
        <f ca="1">RANK(C122,C$2:C$998)</f>
        <v>120</v>
      </c>
      <c r="B122" s="14" t="s">
        <v>46</v>
      </c>
      <c r="C122" s="17" cm="1">
        <f t="array" aca="1" ref="C122" ca="1">SUM(LARGE(D122:N122,ROW(INDIRECT("1:2"))))</f>
        <v>80</v>
      </c>
      <c r="D122" s="16">
        <f>IFERROR(100*_xlfn.IFNA(VLOOKUP($B122,KviZDarije1!$A$1:$N$1000, 10, 0), 0)/'TOP SCORES'!B$9,0)</f>
        <v>80</v>
      </c>
      <c r="E122" s="16">
        <f>IFERROR(100*_xlfn.IFNA(VLOOKUP($B122,KviZDarije2!$A$1:$N$1000, 10, 0), 0)/'TOP SCORES'!C$9,0)</f>
        <v>0</v>
      </c>
      <c r="F122" s="16">
        <f>IFERROR(100*_xlfn.IFNA(VLOOKUP($B122,KviZDarije3!$A$1:$N$1000, 10, 0), 0)/'TOP SCORES'!D$9,0)</f>
        <v>0</v>
      </c>
      <c r="G122" s="16">
        <f>IFERROR(100*_xlfn.IFNA(VLOOKUP($B122,KviZDarije4!$A$1:$N$1000, 10, 0), 0)/'TOP SCORES'!E$9,0)</f>
        <v>0</v>
      </c>
      <c r="H122" s="16">
        <f>IFERROR(100*_xlfn.IFNA(VLOOKUP($B122,KviZDarije5!$A$1:$N$1000, 10, 0), 0)/'TOP SCORES'!F$9,0)</f>
        <v>0</v>
      </c>
      <c r="I122" s="16">
        <f>IFERROR(100*_xlfn.IFNA(VLOOKUP($B122,KviZDarije6!$A$1:$N$1000, 10, 0), 0)/'TOP SCORES'!G$9,0)</f>
        <v>0</v>
      </c>
      <c r="J122" s="16">
        <f>IFERROR(100*_xlfn.IFNA(VLOOKUP($B122,KviZDarije7!$A$1:$N$1000, 10, 0), 0)/'TOP SCORES'!H$9,0)</f>
        <v>0</v>
      </c>
      <c r="K122" s="16">
        <f>IFERROR(100*_xlfn.IFNA(VLOOKUP($B122,KviZDarije8!$A$1:$N$1000, 10, 0), 0)/'TOP SCORES'!I$9,0)</f>
        <v>0</v>
      </c>
      <c r="L122" s="16">
        <f>IFERROR(100*_xlfn.IFNA(VLOOKUP($B122,KviZDarije9!$A$1:$N$1000, 10, 0), 0)/'TOP SCORES'!J$9,0)</f>
        <v>0</v>
      </c>
      <c r="M122" s="16">
        <f>IFERROR(100*_xlfn.IFNA(VLOOKUP($B122,KviZDarije10!$A$1:$N$1000, 10, 0), 0)/'TOP SCORES'!K$9,0)</f>
        <v>0</v>
      </c>
      <c r="N122" s="16">
        <f>IFERROR(100*_xlfn.IFNA(VLOOKUP($B122,KviZDarije11!$A$1:$N$1000, 10, 0), 0)/'TOP SCORES'!L$9,0)</f>
        <v>0</v>
      </c>
    </row>
    <row r="123" spans="1:14">
      <c r="A123" s="19">
        <f ca="1">RANK(C123,C$2:C$998)</f>
        <v>120</v>
      </c>
      <c r="B123" s="10" t="s">
        <v>196</v>
      </c>
      <c r="C123" s="17" cm="1">
        <f t="array" aca="1" ref="C123" ca="1">SUM(LARGE(D123:N123,ROW(INDIRECT("1:2"))))</f>
        <v>80</v>
      </c>
      <c r="D123" s="16">
        <f>IFERROR(100*_xlfn.IFNA(VLOOKUP($B123,KviZDarije1!$A$1:$N$1000, 10, 0), 0)/'TOP SCORES'!B$9,0)</f>
        <v>20</v>
      </c>
      <c r="E123" s="16">
        <f>IFERROR(100*_xlfn.IFNA(VLOOKUP($B123,KviZDarije2!$A$1:$N$1000, 10, 0), 0)/'TOP SCORES'!C$9,0)</f>
        <v>0</v>
      </c>
      <c r="F123" s="16">
        <f>IFERROR(100*_xlfn.IFNA(VLOOKUP($B123,KviZDarije3!$A$1:$N$1000, 10, 0), 0)/'TOP SCORES'!D$9,0)</f>
        <v>60</v>
      </c>
      <c r="G123" s="16">
        <f>IFERROR(100*_xlfn.IFNA(VLOOKUP($B123,KviZDarije4!$A$1:$N$1000, 10, 0), 0)/'TOP SCORES'!E$9,0)</f>
        <v>0</v>
      </c>
      <c r="H123" s="16">
        <f>IFERROR(100*_xlfn.IFNA(VLOOKUP($B123,KviZDarije5!$A$1:$N$1000, 10, 0), 0)/'TOP SCORES'!F$9,0)</f>
        <v>0</v>
      </c>
      <c r="I123" s="16">
        <f>IFERROR(100*_xlfn.IFNA(VLOOKUP($B123,KviZDarije6!$A$1:$N$1000, 10, 0), 0)/'TOP SCORES'!G$9,0)</f>
        <v>0</v>
      </c>
      <c r="J123" s="16">
        <f>IFERROR(100*_xlfn.IFNA(VLOOKUP($B123,KviZDarije7!$A$1:$N$1000, 10, 0), 0)/'TOP SCORES'!H$9,0)</f>
        <v>0</v>
      </c>
      <c r="K123" s="16">
        <f>IFERROR(100*_xlfn.IFNA(VLOOKUP($B123,KviZDarije8!$A$1:$N$1000, 10, 0), 0)/'TOP SCORES'!I$9,0)</f>
        <v>0</v>
      </c>
      <c r="L123" s="16">
        <f>IFERROR(100*_xlfn.IFNA(VLOOKUP($B123,KviZDarije9!$A$1:$N$1000, 10, 0), 0)/'TOP SCORES'!J$9,0)</f>
        <v>0</v>
      </c>
      <c r="M123" s="16">
        <f>IFERROR(100*_xlfn.IFNA(VLOOKUP($B123,KviZDarije10!$A$1:$N$1000, 10, 0), 0)/'TOP SCORES'!K$9,0)</f>
        <v>0</v>
      </c>
      <c r="N123" s="16">
        <f>IFERROR(100*_xlfn.IFNA(VLOOKUP($B123,KviZDarije11!$A$1:$N$1000, 10, 0), 0)/'TOP SCORES'!L$9,0)</f>
        <v>0</v>
      </c>
    </row>
    <row r="124" spans="1:14">
      <c r="A124" s="19">
        <f ca="1">RANK(C124,C$2:C$998)</f>
        <v>120</v>
      </c>
      <c r="B124" s="6" t="s">
        <v>231</v>
      </c>
      <c r="C124" s="17" cm="1">
        <f t="array" aca="1" ref="C124" ca="1">SUM(LARGE(D124:N124,ROW(INDIRECT("1:2"))))</f>
        <v>80</v>
      </c>
      <c r="D124" s="16">
        <f>IFERROR(100*_xlfn.IFNA(VLOOKUP($B124,KviZDarije1!$A$1:$N$1000, 10, 0), 0)/'TOP SCORES'!B$9,0)</f>
        <v>0</v>
      </c>
      <c r="E124" s="16">
        <f>IFERROR(100*_xlfn.IFNA(VLOOKUP($B124,KviZDarije2!$A$1:$N$1000, 10, 0), 0)/'TOP SCORES'!C$9,0)</f>
        <v>0</v>
      </c>
      <c r="F124" s="16">
        <f>IFERROR(100*_xlfn.IFNA(VLOOKUP($B124,KviZDarije3!$A$1:$N$1000, 10, 0), 0)/'TOP SCORES'!D$9,0)</f>
        <v>80</v>
      </c>
      <c r="G124" s="16">
        <f>IFERROR(100*_xlfn.IFNA(VLOOKUP($B124,KviZDarije4!$A$1:$N$1000, 10, 0), 0)/'TOP SCORES'!E$9,0)</f>
        <v>0</v>
      </c>
      <c r="H124" s="16">
        <f>IFERROR(100*_xlfn.IFNA(VLOOKUP($B124,KviZDarije5!$A$1:$N$1000, 10, 0), 0)/'TOP SCORES'!F$9,0)</f>
        <v>0</v>
      </c>
      <c r="I124" s="16">
        <f>IFERROR(100*_xlfn.IFNA(VLOOKUP($B124,KviZDarije6!$A$1:$N$1000, 10, 0), 0)/'TOP SCORES'!G$9,0)</f>
        <v>0</v>
      </c>
      <c r="J124" s="16">
        <f>IFERROR(100*_xlfn.IFNA(VLOOKUP($B124,KviZDarije7!$A$1:$N$1000, 10, 0), 0)/'TOP SCORES'!H$9,0)</f>
        <v>0</v>
      </c>
      <c r="K124" s="16">
        <f>IFERROR(100*_xlfn.IFNA(VLOOKUP($B124,KviZDarije8!$A$1:$N$1000, 10, 0), 0)/'TOP SCORES'!I$9,0)</f>
        <v>0</v>
      </c>
      <c r="L124" s="16">
        <f>IFERROR(100*_xlfn.IFNA(VLOOKUP($B124,KviZDarije9!$A$1:$N$1000, 10, 0), 0)/'TOP SCORES'!J$9,0)</f>
        <v>0</v>
      </c>
      <c r="M124" s="16">
        <f>IFERROR(100*_xlfn.IFNA(VLOOKUP($B124,KviZDarije10!$A$1:$N$1000, 10, 0), 0)/'TOP SCORES'!K$9,0)</f>
        <v>0</v>
      </c>
      <c r="N124" s="16">
        <f>IFERROR(100*_xlfn.IFNA(VLOOKUP($B124,KviZDarije11!$A$1:$N$1000, 10, 0), 0)/'TOP SCORES'!L$9,0)</f>
        <v>0</v>
      </c>
    </row>
    <row r="125" spans="1:14">
      <c r="A125" s="19">
        <f ca="1">RANK(C125,C$2:C$998)</f>
        <v>120</v>
      </c>
      <c r="B125" s="6" t="s">
        <v>229</v>
      </c>
      <c r="C125" s="17" cm="1">
        <f t="array" aca="1" ref="C125" ca="1">SUM(LARGE(D125:N125,ROW(INDIRECT("1:2"))))</f>
        <v>80</v>
      </c>
      <c r="D125" s="16">
        <f>IFERROR(100*_xlfn.IFNA(VLOOKUP($B125,KviZDarije1!$A$1:$N$1000, 10, 0), 0)/'TOP SCORES'!B$9,0)</f>
        <v>0</v>
      </c>
      <c r="E125" s="16">
        <f>IFERROR(100*_xlfn.IFNA(VLOOKUP($B125,KviZDarije2!$A$1:$N$1000, 10, 0), 0)/'TOP SCORES'!C$9,0)</f>
        <v>0</v>
      </c>
      <c r="F125" s="16">
        <f>IFERROR(100*_xlfn.IFNA(VLOOKUP($B125,KviZDarije3!$A$1:$N$1000, 10, 0), 0)/'TOP SCORES'!D$9,0)</f>
        <v>80</v>
      </c>
      <c r="G125" s="16">
        <f>IFERROR(100*_xlfn.IFNA(VLOOKUP($B125,KviZDarije4!$A$1:$N$1000, 10, 0), 0)/'TOP SCORES'!E$9,0)</f>
        <v>0</v>
      </c>
      <c r="H125" s="16">
        <f>IFERROR(100*_xlfn.IFNA(VLOOKUP($B125,KviZDarije5!$A$1:$N$1000, 10, 0), 0)/'TOP SCORES'!F$9,0)</f>
        <v>0</v>
      </c>
      <c r="I125" s="16">
        <f>IFERROR(100*_xlfn.IFNA(VLOOKUP($B125,KviZDarije6!$A$1:$N$1000, 10, 0), 0)/'TOP SCORES'!G$9,0)</f>
        <v>0</v>
      </c>
      <c r="J125" s="16">
        <f>IFERROR(100*_xlfn.IFNA(VLOOKUP($B125,KviZDarije7!$A$1:$N$1000, 10, 0), 0)/'TOP SCORES'!H$9,0)</f>
        <v>0</v>
      </c>
      <c r="K125" s="16">
        <f>IFERROR(100*_xlfn.IFNA(VLOOKUP($B125,KviZDarije8!$A$1:$N$1000, 10, 0), 0)/'TOP SCORES'!I$9,0)</f>
        <v>0</v>
      </c>
      <c r="L125" s="16">
        <f>IFERROR(100*_xlfn.IFNA(VLOOKUP($B125,KviZDarije9!$A$1:$N$1000, 10, 0), 0)/'TOP SCORES'!J$9,0)</f>
        <v>0</v>
      </c>
      <c r="M125" s="16">
        <f>IFERROR(100*_xlfn.IFNA(VLOOKUP($B125,KviZDarije10!$A$1:$N$1000, 10, 0), 0)/'TOP SCORES'!K$9,0)</f>
        <v>0</v>
      </c>
      <c r="N125" s="16">
        <f>IFERROR(100*_xlfn.IFNA(VLOOKUP($B125,KviZDarije11!$A$1:$N$1000, 10, 0), 0)/'TOP SCORES'!L$9,0)</f>
        <v>0</v>
      </c>
    </row>
    <row r="126" spans="1:14">
      <c r="A126" s="19">
        <f ca="1">RANK(C126,C$2:C$998)</f>
        <v>120</v>
      </c>
      <c r="B126" s="14" t="s">
        <v>153</v>
      </c>
      <c r="C126" s="17" cm="1">
        <f t="array" aca="1" ref="C126" ca="1">SUM(LARGE(D126:N126,ROW(INDIRECT("1:2"))))</f>
        <v>80</v>
      </c>
      <c r="D126" s="16">
        <f>IFERROR(100*_xlfn.IFNA(VLOOKUP($B126,KviZDarije1!$A$1:$N$1000, 10, 0), 0)/'TOP SCORES'!B$9,0)</f>
        <v>20</v>
      </c>
      <c r="E126" s="16">
        <f>IFERROR(100*_xlfn.IFNA(VLOOKUP($B126,KviZDarije2!$A$1:$N$1000, 10, 0), 0)/'TOP SCORES'!C$9,0)</f>
        <v>0</v>
      </c>
      <c r="F126" s="16">
        <f>IFERROR(100*_xlfn.IFNA(VLOOKUP($B126,KviZDarije3!$A$1:$N$1000, 10, 0), 0)/'TOP SCORES'!D$9,0)</f>
        <v>60</v>
      </c>
      <c r="G126" s="16">
        <f>IFERROR(100*_xlfn.IFNA(VLOOKUP($B126,KviZDarije4!$A$1:$N$1000, 10, 0), 0)/'TOP SCORES'!E$9,0)</f>
        <v>0</v>
      </c>
      <c r="H126" s="16">
        <f>IFERROR(100*_xlfn.IFNA(VLOOKUP($B126,KviZDarije5!$A$1:$N$1000, 10, 0), 0)/'TOP SCORES'!F$9,0)</f>
        <v>0</v>
      </c>
      <c r="I126" s="16">
        <f>IFERROR(100*_xlfn.IFNA(VLOOKUP($B126,KviZDarije6!$A$1:$N$1000, 10, 0), 0)/'TOP SCORES'!G$9,0)</f>
        <v>0</v>
      </c>
      <c r="J126" s="16">
        <f>IFERROR(100*_xlfn.IFNA(VLOOKUP($B126,KviZDarije7!$A$1:$N$1000, 10, 0), 0)/'TOP SCORES'!H$9,0)</f>
        <v>0</v>
      </c>
      <c r="K126" s="16">
        <f>IFERROR(100*_xlfn.IFNA(VLOOKUP($B126,KviZDarije8!$A$1:$N$1000, 10, 0), 0)/'TOP SCORES'!I$9,0)</f>
        <v>0</v>
      </c>
      <c r="L126" s="16">
        <f>IFERROR(100*_xlfn.IFNA(VLOOKUP($B126,KviZDarije9!$A$1:$N$1000, 10, 0), 0)/'TOP SCORES'!J$9,0)</f>
        <v>0</v>
      </c>
      <c r="M126" s="16">
        <f>IFERROR(100*_xlfn.IFNA(VLOOKUP($B126,KviZDarije10!$A$1:$N$1000, 10, 0), 0)/'TOP SCORES'!K$9,0)</f>
        <v>0</v>
      </c>
      <c r="N126" s="16">
        <f>IFERROR(100*_xlfn.IFNA(VLOOKUP($B126,KviZDarije11!$A$1:$N$1000, 10, 0), 0)/'TOP SCORES'!L$9,0)</f>
        <v>0</v>
      </c>
    </row>
    <row r="127" spans="1:14">
      <c r="A127" s="19">
        <f ca="1">RANK(C127,C$2:C$998)</f>
        <v>120</v>
      </c>
      <c r="B127" s="6" t="s">
        <v>227</v>
      </c>
      <c r="C127" s="17" cm="1">
        <f t="array" aca="1" ref="C127" ca="1">SUM(LARGE(D127:N127,ROW(INDIRECT("1:2"))))</f>
        <v>80</v>
      </c>
      <c r="D127" s="16">
        <f>IFERROR(100*_xlfn.IFNA(VLOOKUP($B127,KviZDarije1!$A$1:$N$1000, 10, 0), 0)/'TOP SCORES'!B$9,0)</f>
        <v>0</v>
      </c>
      <c r="E127" s="16">
        <f>IFERROR(100*_xlfn.IFNA(VLOOKUP($B127,KviZDarije2!$A$1:$N$1000, 10, 0), 0)/'TOP SCORES'!C$9,0)</f>
        <v>0</v>
      </c>
      <c r="F127" s="16">
        <f>IFERROR(100*_xlfn.IFNA(VLOOKUP($B127,KviZDarije3!$A$1:$N$1000, 10, 0), 0)/'TOP SCORES'!D$9,0)</f>
        <v>80</v>
      </c>
      <c r="G127" s="16">
        <f>IFERROR(100*_xlfn.IFNA(VLOOKUP($B127,KviZDarije4!$A$1:$N$1000, 10, 0), 0)/'TOP SCORES'!E$9,0)</f>
        <v>0</v>
      </c>
      <c r="H127" s="16">
        <f>IFERROR(100*_xlfn.IFNA(VLOOKUP($B127,KviZDarije5!$A$1:$N$1000, 10, 0), 0)/'TOP SCORES'!F$9,0)</f>
        <v>0</v>
      </c>
      <c r="I127" s="16">
        <f>IFERROR(100*_xlfn.IFNA(VLOOKUP($B127,KviZDarije6!$A$1:$N$1000, 10, 0), 0)/'TOP SCORES'!G$9,0)</f>
        <v>0</v>
      </c>
      <c r="J127" s="16">
        <f>IFERROR(100*_xlfn.IFNA(VLOOKUP($B127,KviZDarije7!$A$1:$N$1000, 10, 0), 0)/'TOP SCORES'!H$9,0)</f>
        <v>0</v>
      </c>
      <c r="K127" s="16">
        <f>IFERROR(100*_xlfn.IFNA(VLOOKUP($B127,KviZDarije8!$A$1:$N$1000, 10, 0), 0)/'TOP SCORES'!I$9,0)</f>
        <v>0</v>
      </c>
      <c r="L127" s="16">
        <f>IFERROR(100*_xlfn.IFNA(VLOOKUP($B127,KviZDarije9!$A$1:$N$1000, 10, 0), 0)/'TOP SCORES'!J$9,0)</f>
        <v>0</v>
      </c>
      <c r="M127" s="16">
        <f>IFERROR(100*_xlfn.IFNA(VLOOKUP($B127,KviZDarije10!$A$1:$N$1000, 10, 0), 0)/'TOP SCORES'!K$9,0)</f>
        <v>0</v>
      </c>
      <c r="N127" s="16">
        <f>IFERROR(100*_xlfn.IFNA(VLOOKUP($B127,KviZDarije11!$A$1:$N$1000, 10, 0), 0)/'TOP SCORES'!L$9,0)</f>
        <v>0</v>
      </c>
    </row>
    <row r="128" spans="1:14">
      <c r="A128" s="19">
        <f ca="1">RANK(C128,C$2:C$998)</f>
        <v>127</v>
      </c>
      <c r="B128" s="10" t="s">
        <v>190</v>
      </c>
      <c r="C128" s="17" cm="1">
        <f t="array" aca="1" ref="C128" ca="1">SUM(LARGE(D128:N128,ROW(INDIRECT("1:2"))))</f>
        <v>77.5</v>
      </c>
      <c r="D128" s="16">
        <f>IFERROR(100*_xlfn.IFNA(VLOOKUP($B128,KviZDarije1!$A$1:$N$1000, 10, 0), 0)/'TOP SCORES'!B$9,0)</f>
        <v>40</v>
      </c>
      <c r="E128" s="16">
        <f>IFERROR(100*_xlfn.IFNA(VLOOKUP($B128,KviZDarije2!$A$1:$N$1000, 10, 0), 0)/'TOP SCORES'!C$9,0)</f>
        <v>37.5</v>
      </c>
      <c r="F128" s="16">
        <f>IFERROR(100*_xlfn.IFNA(VLOOKUP($B128,KviZDarije3!$A$1:$N$1000, 10, 0), 0)/'TOP SCORES'!D$9,0)</f>
        <v>30</v>
      </c>
      <c r="G128" s="16">
        <f>IFERROR(100*_xlfn.IFNA(VLOOKUP($B128,KviZDarije4!$A$1:$N$1000, 10, 0), 0)/'TOP SCORES'!E$9,0)</f>
        <v>0</v>
      </c>
      <c r="H128" s="16">
        <f>IFERROR(100*_xlfn.IFNA(VLOOKUP($B128,KviZDarije5!$A$1:$N$1000, 10, 0), 0)/'TOP SCORES'!F$9,0)</f>
        <v>0</v>
      </c>
      <c r="I128" s="16">
        <f>IFERROR(100*_xlfn.IFNA(VLOOKUP($B128,KviZDarije6!$A$1:$N$1000, 10, 0), 0)/'TOP SCORES'!G$9,0)</f>
        <v>0</v>
      </c>
      <c r="J128" s="16">
        <f>IFERROR(100*_xlfn.IFNA(VLOOKUP($B128,KviZDarije7!$A$1:$N$1000, 10, 0), 0)/'TOP SCORES'!H$9,0)</f>
        <v>0</v>
      </c>
      <c r="K128" s="16">
        <f>IFERROR(100*_xlfn.IFNA(VLOOKUP($B128,KviZDarije8!$A$1:$N$1000, 10, 0), 0)/'TOP SCORES'!I$9,0)</f>
        <v>0</v>
      </c>
      <c r="L128" s="16">
        <f>IFERROR(100*_xlfn.IFNA(VLOOKUP($B128,KviZDarije9!$A$1:$N$1000, 10, 0), 0)/'TOP SCORES'!J$9,0)</f>
        <v>0</v>
      </c>
      <c r="M128" s="16">
        <f>IFERROR(100*_xlfn.IFNA(VLOOKUP($B128,KviZDarije10!$A$1:$N$1000, 10, 0), 0)/'TOP SCORES'!K$9,0)</f>
        <v>0</v>
      </c>
      <c r="N128" s="16">
        <f>IFERROR(100*_xlfn.IFNA(VLOOKUP($B128,KviZDarije11!$A$1:$N$1000, 10, 0), 0)/'TOP SCORES'!L$9,0)</f>
        <v>0</v>
      </c>
    </row>
    <row r="129" spans="1:14">
      <c r="A129" s="19">
        <f ca="1">RANK(C129,C$2:C$998)</f>
        <v>127</v>
      </c>
      <c r="B129" s="6" t="s">
        <v>16</v>
      </c>
      <c r="C129" s="17" cm="1">
        <f t="array" aca="1" ref="C129" ca="1">SUM(LARGE(D129:N129,ROW(INDIRECT("1:2"))))</f>
        <v>77.5</v>
      </c>
      <c r="D129" s="16">
        <f>IFERROR(100*_xlfn.IFNA(VLOOKUP($B129,KviZDarije1!$A$1:$N$1000, 10, 0), 0)/'TOP SCORES'!B$9,0)</f>
        <v>0</v>
      </c>
      <c r="E129" s="16">
        <f>IFERROR(100*_xlfn.IFNA(VLOOKUP($B129,KviZDarije2!$A$1:$N$1000, 10, 0), 0)/'TOP SCORES'!C$9,0)</f>
        <v>37.5</v>
      </c>
      <c r="F129" s="16">
        <f>IFERROR(100*_xlfn.IFNA(VLOOKUP($B129,KviZDarije3!$A$1:$N$1000, 10, 0), 0)/'TOP SCORES'!D$9,0)</f>
        <v>40</v>
      </c>
      <c r="G129" s="16">
        <f>IFERROR(100*_xlfn.IFNA(VLOOKUP($B129,KviZDarije4!$A$1:$N$1000, 10, 0), 0)/'TOP SCORES'!E$9,0)</f>
        <v>0</v>
      </c>
      <c r="H129" s="16">
        <f>IFERROR(100*_xlfn.IFNA(VLOOKUP($B129,KviZDarije5!$A$1:$N$1000, 10, 0), 0)/'TOP SCORES'!F$9,0)</f>
        <v>0</v>
      </c>
      <c r="I129" s="16">
        <f>IFERROR(100*_xlfn.IFNA(VLOOKUP($B129,KviZDarije6!$A$1:$N$1000, 10, 0), 0)/'TOP SCORES'!G$9,0)</f>
        <v>0</v>
      </c>
      <c r="J129" s="16">
        <f>IFERROR(100*_xlfn.IFNA(VLOOKUP($B129,KviZDarije7!$A$1:$N$1000, 10, 0), 0)/'TOP SCORES'!H$9,0)</f>
        <v>0</v>
      </c>
      <c r="K129" s="16">
        <f>IFERROR(100*_xlfn.IFNA(VLOOKUP($B129,KviZDarije8!$A$1:$N$1000, 10, 0), 0)/'TOP SCORES'!I$9,0)</f>
        <v>0</v>
      </c>
      <c r="L129" s="16">
        <f>IFERROR(100*_xlfn.IFNA(VLOOKUP($B129,KviZDarije9!$A$1:$N$1000, 10, 0), 0)/'TOP SCORES'!J$9,0)</f>
        <v>0</v>
      </c>
      <c r="M129" s="16">
        <f>IFERROR(100*_xlfn.IFNA(VLOOKUP($B129,KviZDarije10!$A$1:$N$1000, 10, 0), 0)/'TOP SCORES'!K$9,0)</f>
        <v>0</v>
      </c>
      <c r="N129" s="16">
        <f>IFERROR(100*_xlfn.IFNA(VLOOKUP($B129,KviZDarije11!$A$1:$N$1000, 10, 0), 0)/'TOP SCORES'!L$9,0)</f>
        <v>0</v>
      </c>
    </row>
    <row r="130" spans="1:14">
      <c r="A130" s="19">
        <f ca="1">RANK(C130,C$2:C$998)</f>
        <v>127</v>
      </c>
      <c r="B130" s="6" t="s">
        <v>207</v>
      </c>
      <c r="C130" s="17" cm="1">
        <f t="array" aca="1" ref="C130" ca="1">SUM(LARGE(D130:N130,ROW(INDIRECT("1:2"))))</f>
        <v>77.5</v>
      </c>
      <c r="D130" s="16">
        <f>IFERROR(100*_xlfn.IFNA(VLOOKUP($B130,KviZDarije1!$A$1:$N$1000, 10, 0), 0)/'TOP SCORES'!B$9,0)</f>
        <v>0</v>
      </c>
      <c r="E130" s="16">
        <f>IFERROR(100*_xlfn.IFNA(VLOOKUP($B130,KviZDarije2!$A$1:$N$1000, 10, 0), 0)/'TOP SCORES'!C$9,0)</f>
        <v>37.5</v>
      </c>
      <c r="F130" s="16">
        <f>IFERROR(100*_xlfn.IFNA(VLOOKUP($B130,KviZDarije3!$A$1:$N$1000, 10, 0), 0)/'TOP SCORES'!D$9,0)</f>
        <v>40</v>
      </c>
      <c r="G130" s="16">
        <f>IFERROR(100*_xlfn.IFNA(VLOOKUP($B130,KviZDarije4!$A$1:$N$1000, 10, 0), 0)/'TOP SCORES'!E$9,0)</f>
        <v>0</v>
      </c>
      <c r="H130" s="16">
        <f>IFERROR(100*_xlfn.IFNA(VLOOKUP($B130,KviZDarije5!$A$1:$N$1000, 10, 0), 0)/'TOP SCORES'!F$9,0)</f>
        <v>0</v>
      </c>
      <c r="I130" s="16">
        <f>IFERROR(100*_xlfn.IFNA(VLOOKUP($B130,KviZDarije6!$A$1:$N$1000, 10, 0), 0)/'TOP SCORES'!G$9,0)</f>
        <v>0</v>
      </c>
      <c r="J130" s="16">
        <f>IFERROR(100*_xlfn.IFNA(VLOOKUP($B130,KviZDarije7!$A$1:$N$1000, 10, 0), 0)/'TOP SCORES'!H$9,0)</f>
        <v>0</v>
      </c>
      <c r="K130" s="16">
        <f>IFERROR(100*_xlfn.IFNA(VLOOKUP($B130,KviZDarije8!$A$1:$N$1000, 10, 0), 0)/'TOP SCORES'!I$9,0)</f>
        <v>0</v>
      </c>
      <c r="L130" s="16">
        <f>IFERROR(100*_xlfn.IFNA(VLOOKUP($B130,KviZDarije9!$A$1:$N$1000, 10, 0), 0)/'TOP SCORES'!J$9,0)</f>
        <v>0</v>
      </c>
      <c r="M130" s="16">
        <f>IFERROR(100*_xlfn.IFNA(VLOOKUP($B130,KviZDarije10!$A$1:$N$1000, 10, 0), 0)/'TOP SCORES'!K$9,0)</f>
        <v>0</v>
      </c>
      <c r="N130" s="16">
        <f>IFERROR(100*_xlfn.IFNA(VLOOKUP($B130,KviZDarije11!$A$1:$N$1000, 10, 0), 0)/'TOP SCORES'!L$9,0)</f>
        <v>0</v>
      </c>
    </row>
    <row r="131" spans="1:14">
      <c r="A131" s="19">
        <f ca="1">RANK(C131,C$2:C$998)</f>
        <v>130</v>
      </c>
      <c r="B131" s="6" t="s">
        <v>43</v>
      </c>
      <c r="C131" s="17" cm="1">
        <f t="array" aca="1" ref="C131" ca="1">SUM(LARGE(D131:N131,ROW(INDIRECT("1:2"))))</f>
        <v>75</v>
      </c>
      <c r="D131" s="16">
        <f>IFERROR(100*_xlfn.IFNA(VLOOKUP($B131,KviZDarije1!$A$1:$N$1000, 10, 0), 0)/'TOP SCORES'!B$9,0)</f>
        <v>0</v>
      </c>
      <c r="E131" s="16">
        <f>IFERROR(100*_xlfn.IFNA(VLOOKUP($B131,KviZDarije2!$A$1:$N$1000, 10, 0), 0)/'TOP SCORES'!C$9,0)</f>
        <v>75</v>
      </c>
      <c r="F131" s="16">
        <f>IFERROR(100*_xlfn.IFNA(VLOOKUP($B131,KviZDarije3!$A$1:$N$1000, 10, 0), 0)/'TOP SCORES'!D$9,0)</f>
        <v>0</v>
      </c>
      <c r="G131" s="16">
        <f>IFERROR(100*_xlfn.IFNA(VLOOKUP($B131,KviZDarije4!$A$1:$N$1000, 10, 0), 0)/'TOP SCORES'!E$9,0)</f>
        <v>0</v>
      </c>
      <c r="H131" s="16">
        <f>IFERROR(100*_xlfn.IFNA(VLOOKUP($B131,KviZDarije5!$A$1:$N$1000, 10, 0), 0)/'TOP SCORES'!F$9,0)</f>
        <v>0</v>
      </c>
      <c r="I131" s="16">
        <f>IFERROR(100*_xlfn.IFNA(VLOOKUP($B131,KviZDarije6!$A$1:$N$1000, 10, 0), 0)/'TOP SCORES'!G$9,0)</f>
        <v>0</v>
      </c>
      <c r="J131" s="16">
        <f>IFERROR(100*_xlfn.IFNA(VLOOKUP($B131,KviZDarije7!$A$1:$N$1000, 10, 0), 0)/'TOP SCORES'!H$9,0)</f>
        <v>0</v>
      </c>
      <c r="K131" s="16">
        <f>IFERROR(100*_xlfn.IFNA(VLOOKUP($B131,KviZDarije8!$A$1:$N$1000, 10, 0), 0)/'TOP SCORES'!I$9,0)</f>
        <v>0</v>
      </c>
      <c r="L131" s="16">
        <f>IFERROR(100*_xlfn.IFNA(VLOOKUP($B131,KviZDarije9!$A$1:$N$1000, 10, 0), 0)/'TOP SCORES'!J$9,0)</f>
        <v>0</v>
      </c>
      <c r="M131" s="16">
        <f>IFERROR(100*_xlfn.IFNA(VLOOKUP($B131,KviZDarije10!$A$1:$N$1000, 10, 0), 0)/'TOP SCORES'!K$9,0)</f>
        <v>0</v>
      </c>
      <c r="N131" s="16">
        <f>IFERROR(100*_xlfn.IFNA(VLOOKUP($B131,KviZDarije11!$A$1:$N$1000, 10, 0), 0)/'TOP SCORES'!L$9,0)</f>
        <v>0</v>
      </c>
    </row>
    <row r="132" spans="1:14">
      <c r="A132" s="19">
        <f ca="1">RANK(C132,C$2:C$998)</f>
        <v>131</v>
      </c>
      <c r="B132" s="14" t="s">
        <v>68</v>
      </c>
      <c r="C132" s="17" cm="1">
        <f t="array" aca="1" ref="C132" ca="1">SUM(LARGE(D132:N132,ROW(INDIRECT("1:2"))))</f>
        <v>72.5</v>
      </c>
      <c r="D132" s="16">
        <f>IFERROR(100*_xlfn.IFNA(VLOOKUP($B132,KviZDarije1!$A$1:$N$1000, 10, 0), 0)/'TOP SCORES'!B$9,0)</f>
        <v>10</v>
      </c>
      <c r="E132" s="16">
        <f>IFERROR(100*_xlfn.IFNA(VLOOKUP($B132,KviZDarije2!$A$1:$N$1000, 10, 0), 0)/'TOP SCORES'!C$9,0)</f>
        <v>62.5</v>
      </c>
      <c r="F132" s="16">
        <f>IFERROR(100*_xlfn.IFNA(VLOOKUP($B132,KviZDarije3!$A$1:$N$1000, 10, 0), 0)/'TOP SCORES'!D$9,0)</f>
        <v>0</v>
      </c>
      <c r="G132" s="16">
        <f>IFERROR(100*_xlfn.IFNA(VLOOKUP($B132,KviZDarije4!$A$1:$N$1000, 10, 0), 0)/'TOP SCORES'!E$9,0)</f>
        <v>0</v>
      </c>
      <c r="H132" s="16">
        <f>IFERROR(100*_xlfn.IFNA(VLOOKUP($B132,KviZDarije5!$A$1:$N$1000, 10, 0), 0)/'TOP SCORES'!F$9,0)</f>
        <v>0</v>
      </c>
      <c r="I132" s="16">
        <f>IFERROR(100*_xlfn.IFNA(VLOOKUP($B132,KviZDarije6!$A$1:$N$1000, 10, 0), 0)/'TOP SCORES'!G$9,0)</f>
        <v>0</v>
      </c>
      <c r="J132" s="16">
        <f>IFERROR(100*_xlfn.IFNA(VLOOKUP($B132,KviZDarije7!$A$1:$N$1000, 10, 0), 0)/'TOP SCORES'!H$9,0)</f>
        <v>0</v>
      </c>
      <c r="K132" s="16">
        <f>IFERROR(100*_xlfn.IFNA(VLOOKUP($B132,KviZDarije8!$A$1:$N$1000, 10, 0), 0)/'TOP SCORES'!I$9,0)</f>
        <v>0</v>
      </c>
      <c r="L132" s="16">
        <f>IFERROR(100*_xlfn.IFNA(VLOOKUP($B132,KviZDarije9!$A$1:$N$1000, 10, 0), 0)/'TOP SCORES'!J$9,0)</f>
        <v>0</v>
      </c>
      <c r="M132" s="16">
        <f>IFERROR(100*_xlfn.IFNA(VLOOKUP($B132,KviZDarije10!$A$1:$N$1000, 10, 0), 0)/'TOP SCORES'!K$9,0)</f>
        <v>0</v>
      </c>
      <c r="N132" s="16">
        <f>IFERROR(100*_xlfn.IFNA(VLOOKUP($B132,KviZDarije11!$A$1:$N$1000, 10, 0), 0)/'TOP SCORES'!L$9,0)</f>
        <v>0</v>
      </c>
    </row>
    <row r="133" spans="1:14">
      <c r="A133" s="19">
        <f ca="1">RANK(C133,C$2:C$998)</f>
        <v>132</v>
      </c>
      <c r="B133" s="6" t="s">
        <v>225</v>
      </c>
      <c r="C133" s="17" cm="1">
        <f t="array" aca="1" ref="C133" ca="1">SUM(LARGE(D133:N133,ROW(INDIRECT("1:2"))))</f>
        <v>70</v>
      </c>
      <c r="D133" s="16">
        <f>IFERROR(100*_xlfn.IFNA(VLOOKUP($B133,KviZDarije1!$A$1:$N$1000, 10, 0), 0)/'TOP SCORES'!B$9,0)</f>
        <v>0</v>
      </c>
      <c r="E133" s="16">
        <f>IFERROR(100*_xlfn.IFNA(VLOOKUP($B133,KviZDarije2!$A$1:$N$1000, 10, 0), 0)/'TOP SCORES'!C$9,0)</f>
        <v>0</v>
      </c>
      <c r="F133" s="16">
        <f>IFERROR(100*_xlfn.IFNA(VLOOKUP($B133,KviZDarije3!$A$1:$N$1000, 10, 0), 0)/'TOP SCORES'!D$9,0)</f>
        <v>70</v>
      </c>
      <c r="G133" s="16">
        <f>IFERROR(100*_xlfn.IFNA(VLOOKUP($B133,KviZDarije4!$A$1:$N$1000, 10, 0), 0)/'TOP SCORES'!E$9,0)</f>
        <v>0</v>
      </c>
      <c r="H133" s="16">
        <f>IFERROR(100*_xlfn.IFNA(VLOOKUP($B133,KviZDarije5!$A$1:$N$1000, 10, 0), 0)/'TOP SCORES'!F$9,0)</f>
        <v>0</v>
      </c>
      <c r="I133" s="16">
        <f>IFERROR(100*_xlfn.IFNA(VLOOKUP($B133,KviZDarije6!$A$1:$N$1000, 10, 0), 0)/'TOP SCORES'!G$9,0)</f>
        <v>0</v>
      </c>
      <c r="J133" s="16">
        <f>IFERROR(100*_xlfn.IFNA(VLOOKUP($B133,KviZDarije7!$A$1:$N$1000, 10, 0), 0)/'TOP SCORES'!H$9,0)</f>
        <v>0</v>
      </c>
      <c r="K133" s="16">
        <f>IFERROR(100*_xlfn.IFNA(VLOOKUP($B133,KviZDarije8!$A$1:$N$1000, 10, 0), 0)/'TOP SCORES'!I$9,0)</f>
        <v>0</v>
      </c>
      <c r="L133" s="16">
        <f>IFERROR(100*_xlfn.IFNA(VLOOKUP($B133,KviZDarije9!$A$1:$N$1000, 10, 0), 0)/'TOP SCORES'!J$9,0)</f>
        <v>0</v>
      </c>
      <c r="M133" s="16">
        <f>IFERROR(100*_xlfn.IFNA(VLOOKUP($B133,KviZDarije10!$A$1:$N$1000, 10, 0), 0)/'TOP SCORES'!K$9,0)</f>
        <v>0</v>
      </c>
      <c r="N133" s="16">
        <f>IFERROR(100*_xlfn.IFNA(VLOOKUP($B133,KviZDarije11!$A$1:$N$1000, 10, 0), 0)/'TOP SCORES'!L$9,0)</f>
        <v>0</v>
      </c>
    </row>
    <row r="134" spans="1:14">
      <c r="A134" s="19">
        <f ca="1">RANK(C134,C$2:C$998)</f>
        <v>132</v>
      </c>
      <c r="B134" s="10" t="s">
        <v>134</v>
      </c>
      <c r="C134" s="17" cm="1">
        <f t="array" aca="1" ref="C134" ca="1">SUM(LARGE(D134:N134,ROW(INDIRECT("1:2"))))</f>
        <v>70</v>
      </c>
      <c r="D134" s="16">
        <f>IFERROR(100*_xlfn.IFNA(VLOOKUP($B134,KviZDarije1!$A$1:$N$1000, 10, 0), 0)/'TOP SCORES'!B$9,0)</f>
        <v>70</v>
      </c>
      <c r="E134" s="16">
        <f>IFERROR(100*_xlfn.IFNA(VLOOKUP($B134,KviZDarije2!$A$1:$N$1000, 10, 0), 0)/'TOP SCORES'!C$9,0)</f>
        <v>0</v>
      </c>
      <c r="F134" s="16">
        <f>IFERROR(100*_xlfn.IFNA(VLOOKUP($B134,KviZDarije3!$A$1:$N$1000, 10, 0), 0)/'TOP SCORES'!D$9,0)</f>
        <v>0</v>
      </c>
      <c r="G134" s="16">
        <f>IFERROR(100*_xlfn.IFNA(VLOOKUP($B134,KviZDarije4!$A$1:$N$1000, 10, 0), 0)/'TOP SCORES'!E$9,0)</f>
        <v>0</v>
      </c>
      <c r="H134" s="16">
        <f>IFERROR(100*_xlfn.IFNA(VLOOKUP($B134,KviZDarije5!$A$1:$N$1000, 10, 0), 0)/'TOP SCORES'!F$9,0)</f>
        <v>0</v>
      </c>
      <c r="I134" s="16">
        <f>IFERROR(100*_xlfn.IFNA(VLOOKUP($B134,KviZDarije6!$A$1:$N$1000, 10, 0), 0)/'TOP SCORES'!G$9,0)</f>
        <v>0</v>
      </c>
      <c r="J134" s="16">
        <f>IFERROR(100*_xlfn.IFNA(VLOOKUP($B134,KviZDarije7!$A$1:$N$1000, 10, 0), 0)/'TOP SCORES'!H$9,0)</f>
        <v>0</v>
      </c>
      <c r="K134" s="16">
        <f>IFERROR(100*_xlfn.IFNA(VLOOKUP($B134,KviZDarije8!$A$1:$N$1000, 10, 0), 0)/'TOP SCORES'!I$9,0)</f>
        <v>0</v>
      </c>
      <c r="L134" s="16">
        <f>IFERROR(100*_xlfn.IFNA(VLOOKUP($B134,KviZDarije9!$A$1:$N$1000, 10, 0), 0)/'TOP SCORES'!J$9,0)</f>
        <v>0</v>
      </c>
      <c r="M134" s="16">
        <f>IFERROR(100*_xlfn.IFNA(VLOOKUP($B134,KviZDarije10!$A$1:$N$1000, 10, 0), 0)/'TOP SCORES'!K$9,0)</f>
        <v>0</v>
      </c>
      <c r="N134" s="16">
        <f>IFERROR(100*_xlfn.IFNA(VLOOKUP($B134,KviZDarije11!$A$1:$N$1000, 10, 0), 0)/'TOP SCORES'!L$9,0)</f>
        <v>0</v>
      </c>
    </row>
    <row r="135" spans="1:14">
      <c r="A135" s="19">
        <f ca="1">RANK(C135,C$2:C$998)</f>
        <v>132</v>
      </c>
      <c r="B135" s="6" t="s">
        <v>237</v>
      </c>
      <c r="C135" s="17" cm="1">
        <f t="array" aca="1" ref="C135" ca="1">SUM(LARGE(D135:N135,ROW(INDIRECT("1:2"))))</f>
        <v>70</v>
      </c>
      <c r="D135" s="16">
        <f>IFERROR(100*_xlfn.IFNA(VLOOKUP($B135,KviZDarije1!$A$1:$N$1000, 10, 0), 0)/'TOP SCORES'!B$9,0)</f>
        <v>0</v>
      </c>
      <c r="E135" s="16">
        <f>IFERROR(100*_xlfn.IFNA(VLOOKUP($B135,KviZDarije2!$A$1:$N$1000, 10, 0), 0)/'TOP SCORES'!C$9,0)</f>
        <v>0</v>
      </c>
      <c r="F135" s="16">
        <f>IFERROR(100*_xlfn.IFNA(VLOOKUP($B135,KviZDarije3!$A$1:$N$1000, 10, 0), 0)/'TOP SCORES'!D$9,0)</f>
        <v>70</v>
      </c>
      <c r="G135" s="16">
        <f>IFERROR(100*_xlfn.IFNA(VLOOKUP($B135,KviZDarije4!$A$1:$N$1000, 10, 0), 0)/'TOP SCORES'!E$9,0)</f>
        <v>0</v>
      </c>
      <c r="H135" s="16">
        <f>IFERROR(100*_xlfn.IFNA(VLOOKUP($B135,KviZDarije5!$A$1:$N$1000, 10, 0), 0)/'TOP SCORES'!F$9,0)</f>
        <v>0</v>
      </c>
      <c r="I135" s="16">
        <f>IFERROR(100*_xlfn.IFNA(VLOOKUP($B135,KviZDarije6!$A$1:$N$1000, 10, 0), 0)/'TOP SCORES'!G$9,0)</f>
        <v>0</v>
      </c>
      <c r="J135" s="16">
        <f>IFERROR(100*_xlfn.IFNA(VLOOKUP($B135,KviZDarije7!$A$1:$N$1000, 10, 0), 0)/'TOP SCORES'!H$9,0)</f>
        <v>0</v>
      </c>
      <c r="K135" s="16">
        <f>IFERROR(100*_xlfn.IFNA(VLOOKUP($B135,KviZDarije8!$A$1:$N$1000, 10, 0), 0)/'TOP SCORES'!I$9,0)</f>
        <v>0</v>
      </c>
      <c r="L135" s="16">
        <f>IFERROR(100*_xlfn.IFNA(VLOOKUP($B135,KviZDarije9!$A$1:$N$1000, 10, 0), 0)/'TOP SCORES'!J$9,0)</f>
        <v>0</v>
      </c>
      <c r="M135" s="16">
        <f>IFERROR(100*_xlfn.IFNA(VLOOKUP($B135,KviZDarije10!$A$1:$N$1000, 10, 0), 0)/'TOP SCORES'!K$9,0)</f>
        <v>0</v>
      </c>
      <c r="N135" s="16">
        <f>IFERROR(100*_xlfn.IFNA(VLOOKUP($B135,KviZDarije11!$A$1:$N$1000, 10, 0), 0)/'TOP SCORES'!L$9,0)</f>
        <v>0</v>
      </c>
    </row>
    <row r="136" spans="1:14">
      <c r="A136" s="19">
        <f ca="1">RANK(C136,C$2:C$998)</f>
        <v>132</v>
      </c>
      <c r="B136" s="6" t="s">
        <v>235</v>
      </c>
      <c r="C136" s="17" cm="1">
        <f t="array" aca="1" ref="C136" ca="1">SUM(LARGE(D136:N136,ROW(INDIRECT("1:2"))))</f>
        <v>70</v>
      </c>
      <c r="D136" s="16">
        <f>IFERROR(100*_xlfn.IFNA(VLOOKUP($B136,KviZDarije1!$A$1:$N$1000, 10, 0), 0)/'TOP SCORES'!B$9,0)</f>
        <v>0</v>
      </c>
      <c r="E136" s="16">
        <f>IFERROR(100*_xlfn.IFNA(VLOOKUP($B136,KviZDarije2!$A$1:$N$1000, 10, 0), 0)/'TOP SCORES'!C$9,0)</f>
        <v>0</v>
      </c>
      <c r="F136" s="16">
        <f>IFERROR(100*_xlfn.IFNA(VLOOKUP($B136,KviZDarije3!$A$1:$N$1000, 10, 0), 0)/'TOP SCORES'!D$9,0)</f>
        <v>70</v>
      </c>
      <c r="G136" s="16">
        <f>IFERROR(100*_xlfn.IFNA(VLOOKUP($B136,KviZDarije4!$A$1:$N$1000, 10, 0), 0)/'TOP SCORES'!E$9,0)</f>
        <v>0</v>
      </c>
      <c r="H136" s="16">
        <f>IFERROR(100*_xlfn.IFNA(VLOOKUP($B136,KviZDarije5!$A$1:$N$1000, 10, 0), 0)/'TOP SCORES'!F$9,0)</f>
        <v>0</v>
      </c>
      <c r="I136" s="16">
        <f>IFERROR(100*_xlfn.IFNA(VLOOKUP($B136,KviZDarije6!$A$1:$N$1000, 10, 0), 0)/'TOP SCORES'!G$9,0)</f>
        <v>0</v>
      </c>
      <c r="J136" s="16">
        <f>IFERROR(100*_xlfn.IFNA(VLOOKUP($B136,KviZDarije7!$A$1:$N$1000, 10, 0), 0)/'TOP SCORES'!H$9,0)</f>
        <v>0</v>
      </c>
      <c r="K136" s="16">
        <f>IFERROR(100*_xlfn.IFNA(VLOOKUP($B136,KviZDarije8!$A$1:$N$1000, 10, 0), 0)/'TOP SCORES'!I$9,0)</f>
        <v>0</v>
      </c>
      <c r="L136" s="16">
        <f>IFERROR(100*_xlfn.IFNA(VLOOKUP($B136,KviZDarije9!$A$1:$N$1000, 10, 0), 0)/'TOP SCORES'!J$9,0)</f>
        <v>0</v>
      </c>
      <c r="M136" s="16">
        <f>IFERROR(100*_xlfn.IFNA(VLOOKUP($B136,KviZDarije10!$A$1:$N$1000, 10, 0), 0)/'TOP SCORES'!K$9,0)</f>
        <v>0</v>
      </c>
      <c r="N136" s="16">
        <f>IFERROR(100*_xlfn.IFNA(VLOOKUP($B136,KviZDarije11!$A$1:$N$1000, 10, 0), 0)/'TOP SCORES'!L$9,0)</f>
        <v>0</v>
      </c>
    </row>
    <row r="137" spans="1:14">
      <c r="A137" s="19">
        <f ca="1">RANK(C137,C$2:C$998)</f>
        <v>132</v>
      </c>
      <c r="B137" s="6" t="s">
        <v>206</v>
      </c>
      <c r="C137" s="17" cm="1">
        <f t="array" aca="1" ref="C137" ca="1">SUM(LARGE(D137:N137,ROW(INDIRECT("1:2"))))</f>
        <v>70</v>
      </c>
      <c r="D137" s="16">
        <f>IFERROR(100*_xlfn.IFNA(VLOOKUP($B137,KviZDarije1!$A$1:$N$1000, 10, 0), 0)/'TOP SCORES'!B$9,0)</f>
        <v>0</v>
      </c>
      <c r="E137" s="16">
        <f>IFERROR(100*_xlfn.IFNA(VLOOKUP($B137,KviZDarije2!$A$1:$N$1000, 10, 0), 0)/'TOP SCORES'!C$9,0)</f>
        <v>50</v>
      </c>
      <c r="F137" s="16">
        <f>IFERROR(100*_xlfn.IFNA(VLOOKUP($B137,KviZDarije3!$A$1:$N$1000, 10, 0), 0)/'TOP SCORES'!D$9,0)</f>
        <v>20</v>
      </c>
      <c r="G137" s="16">
        <f>IFERROR(100*_xlfn.IFNA(VLOOKUP($B137,KviZDarije4!$A$1:$N$1000, 10, 0), 0)/'TOP SCORES'!E$9,0)</f>
        <v>0</v>
      </c>
      <c r="H137" s="16">
        <f>IFERROR(100*_xlfn.IFNA(VLOOKUP($B137,KviZDarije5!$A$1:$N$1000, 10, 0), 0)/'TOP SCORES'!F$9,0)</f>
        <v>0</v>
      </c>
      <c r="I137" s="16">
        <f>IFERROR(100*_xlfn.IFNA(VLOOKUP($B137,KviZDarije6!$A$1:$N$1000, 10, 0), 0)/'TOP SCORES'!G$9,0)</f>
        <v>0</v>
      </c>
      <c r="J137" s="16">
        <f>IFERROR(100*_xlfn.IFNA(VLOOKUP($B137,KviZDarije7!$A$1:$N$1000, 10, 0), 0)/'TOP SCORES'!H$9,0)</f>
        <v>0</v>
      </c>
      <c r="K137" s="16">
        <f>IFERROR(100*_xlfn.IFNA(VLOOKUP($B137,KviZDarije8!$A$1:$N$1000, 10, 0), 0)/'TOP SCORES'!I$9,0)</f>
        <v>0</v>
      </c>
      <c r="L137" s="16">
        <f>IFERROR(100*_xlfn.IFNA(VLOOKUP($B137,KviZDarije9!$A$1:$N$1000, 10, 0), 0)/'TOP SCORES'!J$9,0)</f>
        <v>0</v>
      </c>
      <c r="M137" s="16">
        <f>IFERROR(100*_xlfn.IFNA(VLOOKUP($B137,KviZDarije10!$A$1:$N$1000, 10, 0), 0)/'TOP SCORES'!K$9,0)</f>
        <v>0</v>
      </c>
      <c r="N137" s="16">
        <f>IFERROR(100*_xlfn.IFNA(VLOOKUP($B137,KviZDarije11!$A$1:$N$1000, 10, 0), 0)/'TOP SCORES'!L$9,0)</f>
        <v>0</v>
      </c>
    </row>
    <row r="138" spans="1:14">
      <c r="A138" s="19">
        <f ca="1">RANK(C138,C$2:C$998)</f>
        <v>137</v>
      </c>
      <c r="B138" s="10" t="s">
        <v>201</v>
      </c>
      <c r="C138" s="17" cm="1">
        <f t="array" aca="1" ref="C138" ca="1">SUM(LARGE(D138:N138,ROW(INDIRECT("1:2"))))</f>
        <v>67.5</v>
      </c>
      <c r="D138" s="16">
        <f>IFERROR(100*_xlfn.IFNA(VLOOKUP($B138,KviZDarije1!$A$1:$N$1000, 10, 0), 0)/'TOP SCORES'!B$9,0)</f>
        <v>30</v>
      </c>
      <c r="E138" s="16">
        <f>IFERROR(100*_xlfn.IFNA(VLOOKUP($B138,KviZDarije2!$A$1:$N$1000, 10, 0), 0)/'TOP SCORES'!C$9,0)</f>
        <v>37.5</v>
      </c>
      <c r="F138" s="16">
        <f>IFERROR(100*_xlfn.IFNA(VLOOKUP($B138,KviZDarije3!$A$1:$N$1000, 10, 0), 0)/'TOP SCORES'!D$9,0)</f>
        <v>20</v>
      </c>
      <c r="G138" s="16">
        <f>IFERROR(100*_xlfn.IFNA(VLOOKUP($B138,KviZDarije4!$A$1:$N$1000, 10, 0), 0)/'TOP SCORES'!E$9,0)</f>
        <v>0</v>
      </c>
      <c r="H138" s="16">
        <f>IFERROR(100*_xlfn.IFNA(VLOOKUP($B138,KviZDarije5!$A$1:$N$1000, 10, 0), 0)/'TOP SCORES'!F$9,0)</f>
        <v>0</v>
      </c>
      <c r="I138" s="16">
        <f>IFERROR(100*_xlfn.IFNA(VLOOKUP($B138,KviZDarije6!$A$1:$N$1000, 10, 0), 0)/'TOP SCORES'!G$9,0)</f>
        <v>0</v>
      </c>
      <c r="J138" s="16">
        <f>IFERROR(100*_xlfn.IFNA(VLOOKUP($B138,KviZDarije7!$A$1:$N$1000, 10, 0), 0)/'TOP SCORES'!H$9,0)</f>
        <v>0</v>
      </c>
      <c r="K138" s="16">
        <f>IFERROR(100*_xlfn.IFNA(VLOOKUP($B138,KviZDarije8!$A$1:$N$1000, 10, 0), 0)/'TOP SCORES'!I$9,0)</f>
        <v>0</v>
      </c>
      <c r="L138" s="16">
        <f>IFERROR(100*_xlfn.IFNA(VLOOKUP($B138,KviZDarije9!$A$1:$N$1000, 10, 0), 0)/'TOP SCORES'!J$9,0)</f>
        <v>0</v>
      </c>
      <c r="M138" s="16">
        <f>IFERROR(100*_xlfn.IFNA(VLOOKUP($B138,KviZDarije10!$A$1:$N$1000, 10, 0), 0)/'TOP SCORES'!K$9,0)</f>
        <v>0</v>
      </c>
      <c r="N138" s="16">
        <f>IFERROR(100*_xlfn.IFNA(VLOOKUP($B138,KviZDarije11!$A$1:$N$1000, 10, 0), 0)/'TOP SCORES'!L$9,0)</f>
        <v>0</v>
      </c>
    </row>
    <row r="139" spans="1:14">
      <c r="A139" s="19">
        <f ca="1">RANK(C139,C$2:C$998)</f>
        <v>137</v>
      </c>
      <c r="B139" s="14" t="s">
        <v>173</v>
      </c>
      <c r="C139" s="17" cm="1">
        <f t="array" aca="1" ref="C139" ca="1">SUM(LARGE(D139:N139,ROW(INDIRECT("1:2"))))</f>
        <v>67.5</v>
      </c>
      <c r="D139" s="16">
        <f>IFERROR(100*_xlfn.IFNA(VLOOKUP($B139,KviZDarije1!$A$1:$N$1000, 10, 0), 0)/'TOP SCORES'!B$9,0)</f>
        <v>20</v>
      </c>
      <c r="E139" s="16">
        <f>IFERROR(100*_xlfn.IFNA(VLOOKUP($B139,KviZDarije2!$A$1:$N$1000, 10, 0), 0)/'TOP SCORES'!C$9,0)</f>
        <v>37.5</v>
      </c>
      <c r="F139" s="16">
        <f>IFERROR(100*_xlfn.IFNA(VLOOKUP($B139,KviZDarije3!$A$1:$N$1000, 10, 0), 0)/'TOP SCORES'!D$9,0)</f>
        <v>30</v>
      </c>
      <c r="G139" s="16">
        <f>IFERROR(100*_xlfn.IFNA(VLOOKUP($B139,KviZDarije4!$A$1:$N$1000, 10, 0), 0)/'TOP SCORES'!E$9,0)</f>
        <v>0</v>
      </c>
      <c r="H139" s="16">
        <f>IFERROR(100*_xlfn.IFNA(VLOOKUP($B139,KviZDarije5!$A$1:$N$1000, 10, 0), 0)/'TOP SCORES'!F$9,0)</f>
        <v>0</v>
      </c>
      <c r="I139" s="16">
        <f>IFERROR(100*_xlfn.IFNA(VLOOKUP($B139,KviZDarije6!$A$1:$N$1000, 10, 0), 0)/'TOP SCORES'!G$9,0)</f>
        <v>0</v>
      </c>
      <c r="J139" s="16">
        <f>IFERROR(100*_xlfn.IFNA(VLOOKUP($B139,KviZDarije7!$A$1:$N$1000, 10, 0), 0)/'TOP SCORES'!H$9,0)</f>
        <v>0</v>
      </c>
      <c r="K139" s="16">
        <f>IFERROR(100*_xlfn.IFNA(VLOOKUP($B139,KviZDarije8!$A$1:$N$1000, 10, 0), 0)/'TOP SCORES'!I$9,0)</f>
        <v>0</v>
      </c>
      <c r="L139" s="16">
        <f>IFERROR(100*_xlfn.IFNA(VLOOKUP($B139,KviZDarije9!$A$1:$N$1000, 10, 0), 0)/'TOP SCORES'!J$9,0)</f>
        <v>0</v>
      </c>
      <c r="M139" s="16">
        <f>IFERROR(100*_xlfn.IFNA(VLOOKUP($B139,KviZDarije10!$A$1:$N$1000, 10, 0), 0)/'TOP SCORES'!K$9,0)</f>
        <v>0</v>
      </c>
      <c r="N139" s="16">
        <f>IFERROR(100*_xlfn.IFNA(VLOOKUP($B139,KviZDarije11!$A$1:$N$1000, 10, 0), 0)/'TOP SCORES'!L$9,0)</f>
        <v>0</v>
      </c>
    </row>
    <row r="140" spans="1:14">
      <c r="A140" s="19">
        <f ca="1">RANK(C140,C$2:C$998)</f>
        <v>137</v>
      </c>
      <c r="B140" s="6" t="s">
        <v>90</v>
      </c>
      <c r="C140" s="17" cm="1">
        <f t="array" aca="1" ref="C140" ca="1">SUM(LARGE(D140:N140,ROW(INDIRECT("1:2"))))</f>
        <v>67.5</v>
      </c>
      <c r="D140" s="16">
        <f>IFERROR(100*_xlfn.IFNA(VLOOKUP($B140,KviZDarije1!$A$1:$N$1000, 10, 0), 0)/'TOP SCORES'!B$9,0)</f>
        <v>20</v>
      </c>
      <c r="E140" s="16">
        <f>IFERROR(100*_xlfn.IFNA(VLOOKUP($B140,KviZDarije2!$A$1:$N$1000, 10, 0), 0)/'TOP SCORES'!C$9,0)</f>
        <v>37.5</v>
      </c>
      <c r="F140" s="16">
        <f>IFERROR(100*_xlfn.IFNA(VLOOKUP($B140,KviZDarije3!$A$1:$N$1000, 10, 0), 0)/'TOP SCORES'!D$9,0)</f>
        <v>30</v>
      </c>
      <c r="G140" s="16">
        <f>IFERROR(100*_xlfn.IFNA(VLOOKUP($B140,KviZDarije4!$A$1:$N$1000, 10, 0), 0)/'TOP SCORES'!E$9,0)</f>
        <v>0</v>
      </c>
      <c r="H140" s="16">
        <f>IFERROR(100*_xlfn.IFNA(VLOOKUP($B140,KviZDarije5!$A$1:$N$1000, 10, 0), 0)/'TOP SCORES'!F$9,0)</f>
        <v>0</v>
      </c>
      <c r="I140" s="16">
        <f>IFERROR(100*_xlfn.IFNA(VLOOKUP($B140,KviZDarije6!$A$1:$N$1000, 10, 0), 0)/'TOP SCORES'!G$9,0)</f>
        <v>0</v>
      </c>
      <c r="J140" s="16">
        <f>IFERROR(100*_xlfn.IFNA(VLOOKUP($B140,KviZDarije7!$A$1:$N$1000, 10, 0), 0)/'TOP SCORES'!H$9,0)</f>
        <v>0</v>
      </c>
      <c r="K140" s="16">
        <f>IFERROR(100*_xlfn.IFNA(VLOOKUP($B140,KviZDarije8!$A$1:$N$1000, 10, 0), 0)/'TOP SCORES'!I$9,0)</f>
        <v>0</v>
      </c>
      <c r="L140" s="16">
        <f>IFERROR(100*_xlfn.IFNA(VLOOKUP($B140,KviZDarije9!$A$1:$N$1000, 10, 0), 0)/'TOP SCORES'!J$9,0)</f>
        <v>0</v>
      </c>
      <c r="M140" s="16">
        <f>IFERROR(100*_xlfn.IFNA(VLOOKUP($B140,KviZDarije10!$A$1:$N$1000, 10, 0), 0)/'TOP SCORES'!K$9,0)</f>
        <v>0</v>
      </c>
      <c r="N140" s="16">
        <f>IFERROR(100*_xlfn.IFNA(VLOOKUP($B140,KviZDarije11!$A$1:$N$1000, 10, 0), 0)/'TOP SCORES'!L$9,0)</f>
        <v>0</v>
      </c>
    </row>
    <row r="141" spans="1:14">
      <c r="A141" s="19">
        <f ca="1">RANK(C141,C$2:C$998)</f>
        <v>137</v>
      </c>
      <c r="B141" s="10" t="s">
        <v>96</v>
      </c>
      <c r="C141" s="17" cm="1">
        <f t="array" aca="1" ref="C141" ca="1">SUM(LARGE(D141:N141,ROW(INDIRECT("1:2"))))</f>
        <v>67.5</v>
      </c>
      <c r="D141" s="16">
        <f>IFERROR(100*_xlfn.IFNA(VLOOKUP($B141,KviZDarije1!$A$1:$N$1000, 10, 0), 0)/'TOP SCORES'!B$9,0)</f>
        <v>10</v>
      </c>
      <c r="E141" s="16">
        <f>IFERROR(100*_xlfn.IFNA(VLOOKUP($B141,KviZDarije2!$A$1:$N$1000, 10, 0), 0)/'TOP SCORES'!C$9,0)</f>
        <v>37.5</v>
      </c>
      <c r="F141" s="16">
        <f>IFERROR(100*_xlfn.IFNA(VLOOKUP($B141,KviZDarije3!$A$1:$N$1000, 10, 0), 0)/'TOP SCORES'!D$9,0)</f>
        <v>30</v>
      </c>
      <c r="G141" s="16">
        <f>IFERROR(100*_xlfn.IFNA(VLOOKUP($B141,KviZDarije4!$A$1:$N$1000, 10, 0), 0)/'TOP SCORES'!E$9,0)</f>
        <v>0</v>
      </c>
      <c r="H141" s="16">
        <f>IFERROR(100*_xlfn.IFNA(VLOOKUP($B141,KviZDarije5!$A$1:$N$1000, 10, 0), 0)/'TOP SCORES'!F$9,0)</f>
        <v>0</v>
      </c>
      <c r="I141" s="16">
        <f>IFERROR(100*_xlfn.IFNA(VLOOKUP($B141,KviZDarije6!$A$1:$N$1000, 10, 0), 0)/'TOP SCORES'!G$9,0)</f>
        <v>0</v>
      </c>
      <c r="J141" s="16">
        <f>IFERROR(100*_xlfn.IFNA(VLOOKUP($B141,KviZDarije7!$A$1:$N$1000, 10, 0), 0)/'TOP SCORES'!H$9,0)</f>
        <v>0</v>
      </c>
      <c r="K141" s="16">
        <f>IFERROR(100*_xlfn.IFNA(VLOOKUP($B141,KviZDarije8!$A$1:$N$1000, 10, 0), 0)/'TOP SCORES'!I$9,0)</f>
        <v>0</v>
      </c>
      <c r="L141" s="16">
        <f>IFERROR(100*_xlfn.IFNA(VLOOKUP($B141,KviZDarije9!$A$1:$N$1000, 10, 0), 0)/'TOP SCORES'!J$9,0)</f>
        <v>0</v>
      </c>
      <c r="M141" s="16">
        <f>IFERROR(100*_xlfn.IFNA(VLOOKUP($B141,KviZDarije10!$A$1:$N$1000, 10, 0), 0)/'TOP SCORES'!K$9,0)</f>
        <v>0</v>
      </c>
      <c r="N141" s="16">
        <f>IFERROR(100*_xlfn.IFNA(VLOOKUP($B141,KviZDarije11!$A$1:$N$1000, 10, 0), 0)/'TOP SCORES'!L$9,0)</f>
        <v>0</v>
      </c>
    </row>
    <row r="142" spans="1:14">
      <c r="A142" s="19">
        <f ca="1">RANK(C142,C$2:C$998)</f>
        <v>141</v>
      </c>
      <c r="B142" s="6" t="s">
        <v>220</v>
      </c>
      <c r="C142" s="17" cm="1">
        <f t="array" aca="1" ref="C142" ca="1">SUM(LARGE(D142:N142,ROW(INDIRECT("1:2"))))</f>
        <v>62.5</v>
      </c>
      <c r="D142" s="16">
        <f>IFERROR(100*_xlfn.IFNA(VLOOKUP($B142,KviZDarije1!$A$1:$N$1000, 10, 0), 0)/'TOP SCORES'!B$9,0)</f>
        <v>0</v>
      </c>
      <c r="E142" s="16">
        <f>IFERROR(100*_xlfn.IFNA(VLOOKUP($B142,KviZDarije2!$A$1:$N$1000, 10, 0), 0)/'TOP SCORES'!C$9,0)</f>
        <v>62.5</v>
      </c>
      <c r="F142" s="16">
        <f>IFERROR(100*_xlfn.IFNA(VLOOKUP($B142,KviZDarije3!$A$1:$N$1000, 10, 0), 0)/'TOP SCORES'!D$9,0)</f>
        <v>0</v>
      </c>
      <c r="G142" s="16">
        <f>IFERROR(100*_xlfn.IFNA(VLOOKUP($B142,KviZDarije4!$A$1:$N$1000, 10, 0), 0)/'TOP SCORES'!E$9,0)</f>
        <v>0</v>
      </c>
      <c r="H142" s="16">
        <f>IFERROR(100*_xlfn.IFNA(VLOOKUP($B142,KviZDarije5!$A$1:$N$1000, 10, 0), 0)/'TOP SCORES'!F$9,0)</f>
        <v>0</v>
      </c>
      <c r="I142" s="16">
        <f>IFERROR(100*_xlfn.IFNA(VLOOKUP($B142,KviZDarije6!$A$1:$N$1000, 10, 0), 0)/'TOP SCORES'!G$9,0)</f>
        <v>0</v>
      </c>
      <c r="J142" s="16">
        <f>IFERROR(100*_xlfn.IFNA(VLOOKUP($B142,KviZDarije7!$A$1:$N$1000, 10, 0), 0)/'TOP SCORES'!H$9,0)</f>
        <v>0</v>
      </c>
      <c r="K142" s="16">
        <f>IFERROR(100*_xlfn.IFNA(VLOOKUP($B142,KviZDarije8!$A$1:$N$1000, 10, 0), 0)/'TOP SCORES'!I$9,0)</f>
        <v>0</v>
      </c>
      <c r="L142" s="16">
        <f>IFERROR(100*_xlfn.IFNA(VLOOKUP($B142,KviZDarije9!$A$1:$N$1000, 10, 0), 0)/'TOP SCORES'!J$9,0)</f>
        <v>0</v>
      </c>
      <c r="M142" s="16">
        <f>IFERROR(100*_xlfn.IFNA(VLOOKUP($B142,KviZDarije10!$A$1:$N$1000, 10, 0), 0)/'TOP SCORES'!K$9,0)</f>
        <v>0</v>
      </c>
      <c r="N142" s="16">
        <f>IFERROR(100*_xlfn.IFNA(VLOOKUP($B142,KviZDarije11!$A$1:$N$1000, 10, 0), 0)/'TOP SCORES'!L$9,0)</f>
        <v>0</v>
      </c>
    </row>
    <row r="143" spans="1:14">
      <c r="A143" s="19">
        <f ca="1">RANK(C143,C$2:C$998)</f>
        <v>141</v>
      </c>
      <c r="B143" s="6" t="s">
        <v>217</v>
      </c>
      <c r="C143" s="17" cm="1">
        <f t="array" aca="1" ref="C143" ca="1">SUM(LARGE(D143:N143,ROW(INDIRECT("1:2"))))</f>
        <v>62.5</v>
      </c>
      <c r="D143" s="16">
        <f>IFERROR(100*_xlfn.IFNA(VLOOKUP($B143,KviZDarije1!$A$1:$N$1000, 10, 0), 0)/'TOP SCORES'!B$9,0)</f>
        <v>0</v>
      </c>
      <c r="E143" s="16">
        <f>IFERROR(100*_xlfn.IFNA(VLOOKUP($B143,KviZDarije2!$A$1:$N$1000, 10, 0), 0)/'TOP SCORES'!C$9,0)</f>
        <v>62.5</v>
      </c>
      <c r="F143" s="16">
        <f>IFERROR(100*_xlfn.IFNA(VLOOKUP($B143,KviZDarije3!$A$1:$N$1000, 10, 0), 0)/'TOP SCORES'!D$9,0)</f>
        <v>0</v>
      </c>
      <c r="G143" s="16">
        <f>IFERROR(100*_xlfn.IFNA(VLOOKUP($B143,KviZDarije4!$A$1:$N$1000, 10, 0), 0)/'TOP SCORES'!E$9,0)</f>
        <v>0</v>
      </c>
      <c r="H143" s="16">
        <f>IFERROR(100*_xlfn.IFNA(VLOOKUP($B143,KviZDarije5!$A$1:$N$1000, 10, 0), 0)/'TOP SCORES'!F$9,0)</f>
        <v>0</v>
      </c>
      <c r="I143" s="16">
        <f>IFERROR(100*_xlfn.IFNA(VLOOKUP($B143,KviZDarije6!$A$1:$N$1000, 10, 0), 0)/'TOP SCORES'!G$9,0)</f>
        <v>0</v>
      </c>
      <c r="J143" s="16">
        <f>IFERROR(100*_xlfn.IFNA(VLOOKUP($B143,KviZDarije7!$A$1:$N$1000, 10, 0), 0)/'TOP SCORES'!H$9,0)</f>
        <v>0</v>
      </c>
      <c r="K143" s="16">
        <f>IFERROR(100*_xlfn.IFNA(VLOOKUP($B143,KviZDarije8!$A$1:$N$1000, 10, 0), 0)/'TOP SCORES'!I$9,0)</f>
        <v>0</v>
      </c>
      <c r="L143" s="16">
        <f>IFERROR(100*_xlfn.IFNA(VLOOKUP($B143,KviZDarije9!$A$1:$N$1000, 10, 0), 0)/'TOP SCORES'!J$9,0)</f>
        <v>0</v>
      </c>
      <c r="M143" s="16">
        <f>IFERROR(100*_xlfn.IFNA(VLOOKUP($B143,KviZDarije10!$A$1:$N$1000, 10, 0), 0)/'TOP SCORES'!K$9,0)</f>
        <v>0</v>
      </c>
      <c r="N143" s="16">
        <f>IFERROR(100*_xlfn.IFNA(VLOOKUP($B143,KviZDarije11!$A$1:$N$1000, 10, 0), 0)/'TOP SCORES'!L$9,0)</f>
        <v>0</v>
      </c>
    </row>
    <row r="144" spans="1:14">
      <c r="A144" s="19">
        <f ca="1">RANK(C144,C$2:C$998)</f>
        <v>141</v>
      </c>
      <c r="B144" s="6" t="s">
        <v>213</v>
      </c>
      <c r="C144" s="17" cm="1">
        <f t="array" aca="1" ref="C144" ca="1">SUM(LARGE(D144:N144,ROW(INDIRECT("1:2"))))</f>
        <v>62.5</v>
      </c>
      <c r="D144" s="16">
        <f>IFERROR(100*_xlfn.IFNA(VLOOKUP($B144,KviZDarije1!$A$1:$N$1000, 10, 0), 0)/'TOP SCORES'!B$9,0)</f>
        <v>0</v>
      </c>
      <c r="E144" s="16">
        <f>IFERROR(100*_xlfn.IFNA(VLOOKUP($B144,KviZDarije2!$A$1:$N$1000, 10, 0), 0)/'TOP SCORES'!C$9,0)</f>
        <v>62.5</v>
      </c>
      <c r="F144" s="16">
        <f>IFERROR(100*_xlfn.IFNA(VLOOKUP($B144,KviZDarije3!$A$1:$N$1000, 10, 0), 0)/'TOP SCORES'!D$9,0)</f>
        <v>0</v>
      </c>
      <c r="G144" s="16">
        <f>IFERROR(100*_xlfn.IFNA(VLOOKUP($B144,KviZDarije4!$A$1:$N$1000, 10, 0), 0)/'TOP SCORES'!E$9,0)</f>
        <v>0</v>
      </c>
      <c r="H144" s="16">
        <f>IFERROR(100*_xlfn.IFNA(VLOOKUP($B144,KviZDarije5!$A$1:$N$1000, 10, 0), 0)/'TOP SCORES'!F$9,0)</f>
        <v>0</v>
      </c>
      <c r="I144" s="16">
        <f>IFERROR(100*_xlfn.IFNA(VLOOKUP($B144,KviZDarije6!$A$1:$N$1000, 10, 0), 0)/'TOP SCORES'!G$9,0)</f>
        <v>0</v>
      </c>
      <c r="J144" s="16">
        <f>IFERROR(100*_xlfn.IFNA(VLOOKUP($B144,KviZDarije7!$A$1:$N$1000, 10, 0), 0)/'TOP SCORES'!H$9,0)</f>
        <v>0</v>
      </c>
      <c r="K144" s="16">
        <f>IFERROR(100*_xlfn.IFNA(VLOOKUP($B144,KviZDarije8!$A$1:$N$1000, 10, 0), 0)/'TOP SCORES'!I$9,0)</f>
        <v>0</v>
      </c>
      <c r="L144" s="16">
        <f>IFERROR(100*_xlfn.IFNA(VLOOKUP($B144,KviZDarije9!$A$1:$N$1000, 10, 0), 0)/'TOP SCORES'!J$9,0)</f>
        <v>0</v>
      </c>
      <c r="M144" s="16">
        <f>IFERROR(100*_xlfn.IFNA(VLOOKUP($B144,KviZDarije10!$A$1:$N$1000, 10, 0), 0)/'TOP SCORES'!K$9,0)</f>
        <v>0</v>
      </c>
      <c r="N144" s="16">
        <f>IFERROR(100*_xlfn.IFNA(VLOOKUP($B144,KviZDarije11!$A$1:$N$1000, 10, 0), 0)/'TOP SCORES'!L$9,0)</f>
        <v>0</v>
      </c>
    </row>
    <row r="145" spans="1:14">
      <c r="A145" s="19">
        <f ca="1">RANK(C145,C$2:C$998)</f>
        <v>144</v>
      </c>
      <c r="B145" s="6" t="s">
        <v>164</v>
      </c>
      <c r="C145" s="17" cm="1">
        <f t="array" aca="1" ref="C145" ca="1">SUM(LARGE(D145:N145,ROW(INDIRECT("1:2"))))</f>
        <v>60</v>
      </c>
      <c r="D145" s="16">
        <f>IFERROR(100*_xlfn.IFNA(VLOOKUP($B145,KviZDarije1!$A$1:$N$1000, 10, 0), 0)/'TOP SCORES'!B$9,0)</f>
        <v>30</v>
      </c>
      <c r="E145" s="16">
        <f>IFERROR(100*_xlfn.IFNA(VLOOKUP($B145,KviZDarije2!$A$1:$N$1000, 10, 0), 0)/'TOP SCORES'!C$9,0)</f>
        <v>25</v>
      </c>
      <c r="F145" s="16">
        <f>IFERROR(100*_xlfn.IFNA(VLOOKUP($B145,KviZDarije3!$A$1:$N$1000, 10, 0), 0)/'TOP SCORES'!D$9,0)</f>
        <v>30</v>
      </c>
      <c r="G145" s="16">
        <f>IFERROR(100*_xlfn.IFNA(VLOOKUP($B145,KviZDarije4!$A$1:$N$1000, 10, 0), 0)/'TOP SCORES'!E$9,0)</f>
        <v>0</v>
      </c>
      <c r="H145" s="16">
        <f>IFERROR(100*_xlfn.IFNA(VLOOKUP($B145,KviZDarije5!$A$1:$N$1000, 10, 0), 0)/'TOP SCORES'!F$9,0)</f>
        <v>0</v>
      </c>
      <c r="I145" s="16">
        <f>IFERROR(100*_xlfn.IFNA(VLOOKUP($B145,KviZDarije6!$A$1:$N$1000, 10, 0), 0)/'TOP SCORES'!G$9,0)</f>
        <v>0</v>
      </c>
      <c r="J145" s="16">
        <f>IFERROR(100*_xlfn.IFNA(VLOOKUP($B145,KviZDarije7!$A$1:$N$1000, 10, 0), 0)/'TOP SCORES'!H$9,0)</f>
        <v>0</v>
      </c>
      <c r="K145" s="16">
        <f>IFERROR(100*_xlfn.IFNA(VLOOKUP($B145,KviZDarije8!$A$1:$N$1000, 10, 0), 0)/'TOP SCORES'!I$9,0)</f>
        <v>0</v>
      </c>
      <c r="L145" s="16">
        <f>IFERROR(100*_xlfn.IFNA(VLOOKUP($B145,KviZDarije9!$A$1:$N$1000, 10, 0), 0)/'TOP SCORES'!J$9,0)</f>
        <v>0</v>
      </c>
      <c r="M145" s="16">
        <f>IFERROR(100*_xlfn.IFNA(VLOOKUP($B145,KviZDarije10!$A$1:$N$1000, 10, 0), 0)/'TOP SCORES'!K$9,0)</f>
        <v>0</v>
      </c>
      <c r="N145" s="16">
        <f>IFERROR(100*_xlfn.IFNA(VLOOKUP($B145,KviZDarije11!$A$1:$N$1000, 10, 0), 0)/'TOP SCORES'!L$9,0)</f>
        <v>0</v>
      </c>
    </row>
    <row r="146" spans="1:14">
      <c r="A146" s="19">
        <f ca="1">RANK(C146,C$2:C$998)</f>
        <v>144</v>
      </c>
      <c r="B146" s="6" t="s">
        <v>79</v>
      </c>
      <c r="C146" s="17" cm="1">
        <f t="array" aca="1" ref="C146" ca="1">SUM(LARGE(D146:N146,ROW(INDIRECT("1:2"))))</f>
        <v>60</v>
      </c>
      <c r="D146" s="16">
        <f>IFERROR(100*_xlfn.IFNA(VLOOKUP($B146,KviZDarije1!$A$1:$N$1000, 10, 0), 0)/'TOP SCORES'!B$9,0)</f>
        <v>0</v>
      </c>
      <c r="E146" s="16">
        <f>IFERROR(100*_xlfn.IFNA(VLOOKUP($B146,KviZDarije2!$A$1:$N$1000, 10, 0), 0)/'TOP SCORES'!C$9,0)</f>
        <v>0</v>
      </c>
      <c r="F146" s="16">
        <f>IFERROR(100*_xlfn.IFNA(VLOOKUP($B146,KviZDarije3!$A$1:$N$1000, 10, 0), 0)/'TOP SCORES'!D$9,0)</f>
        <v>60</v>
      </c>
      <c r="G146" s="16">
        <f>IFERROR(100*_xlfn.IFNA(VLOOKUP($B146,KviZDarije4!$A$1:$N$1000, 10, 0), 0)/'TOP SCORES'!E$9,0)</f>
        <v>0</v>
      </c>
      <c r="H146" s="16">
        <f>IFERROR(100*_xlfn.IFNA(VLOOKUP($B146,KviZDarije5!$A$1:$N$1000, 10, 0), 0)/'TOP SCORES'!F$9,0)</f>
        <v>0</v>
      </c>
      <c r="I146" s="16">
        <f>IFERROR(100*_xlfn.IFNA(VLOOKUP($B146,KviZDarije6!$A$1:$N$1000, 10, 0), 0)/'TOP SCORES'!G$9,0)</f>
        <v>0</v>
      </c>
      <c r="J146" s="16">
        <f>IFERROR(100*_xlfn.IFNA(VLOOKUP($B146,KviZDarije7!$A$1:$N$1000, 10, 0), 0)/'TOP SCORES'!H$9,0)</f>
        <v>0</v>
      </c>
      <c r="K146" s="16">
        <f>IFERROR(100*_xlfn.IFNA(VLOOKUP($B146,KviZDarije8!$A$1:$N$1000, 10, 0), 0)/'TOP SCORES'!I$9,0)</f>
        <v>0</v>
      </c>
      <c r="L146" s="16">
        <f>IFERROR(100*_xlfn.IFNA(VLOOKUP($B146,KviZDarije9!$A$1:$N$1000, 10, 0), 0)/'TOP SCORES'!J$9,0)</f>
        <v>0</v>
      </c>
      <c r="M146" s="16">
        <f>IFERROR(100*_xlfn.IFNA(VLOOKUP($B146,KviZDarije10!$A$1:$N$1000, 10, 0), 0)/'TOP SCORES'!K$9,0)</f>
        <v>0</v>
      </c>
      <c r="N146" s="16">
        <f>IFERROR(100*_xlfn.IFNA(VLOOKUP($B146,KviZDarije11!$A$1:$N$1000, 10, 0), 0)/'TOP SCORES'!L$9,0)</f>
        <v>0</v>
      </c>
    </row>
    <row r="147" spans="1:14">
      <c r="A147" s="19">
        <f ca="1">RANK(C147,C$2:C$998)</f>
        <v>144</v>
      </c>
      <c r="B147" s="6" t="s">
        <v>242</v>
      </c>
      <c r="C147" s="17" cm="1">
        <f t="array" aca="1" ref="C147" ca="1">SUM(LARGE(D147:N147,ROW(INDIRECT("1:2"))))</f>
        <v>60</v>
      </c>
      <c r="D147" s="16">
        <f>IFERROR(100*_xlfn.IFNA(VLOOKUP($B147,KviZDarije1!$A$1:$N$1000, 10, 0), 0)/'TOP SCORES'!B$9,0)</f>
        <v>0</v>
      </c>
      <c r="E147" s="16">
        <f>IFERROR(100*_xlfn.IFNA(VLOOKUP($B147,KviZDarije2!$A$1:$N$1000, 10, 0), 0)/'TOP SCORES'!C$9,0)</f>
        <v>0</v>
      </c>
      <c r="F147" s="16">
        <f>IFERROR(100*_xlfn.IFNA(VLOOKUP($B147,KviZDarije3!$A$1:$N$1000, 10, 0), 0)/'TOP SCORES'!D$9,0)</f>
        <v>60</v>
      </c>
      <c r="G147" s="16">
        <f>IFERROR(100*_xlfn.IFNA(VLOOKUP($B147,KviZDarije4!$A$1:$N$1000, 10, 0), 0)/'TOP SCORES'!E$9,0)</f>
        <v>0</v>
      </c>
      <c r="H147" s="16">
        <f>IFERROR(100*_xlfn.IFNA(VLOOKUP($B147,KviZDarije5!$A$1:$N$1000, 10, 0), 0)/'TOP SCORES'!F$9,0)</f>
        <v>0</v>
      </c>
      <c r="I147" s="16">
        <f>IFERROR(100*_xlfn.IFNA(VLOOKUP($B147,KviZDarije6!$A$1:$N$1000, 10, 0), 0)/'TOP SCORES'!G$9,0)</f>
        <v>0</v>
      </c>
      <c r="J147" s="16">
        <f>IFERROR(100*_xlfn.IFNA(VLOOKUP($B147,KviZDarije7!$A$1:$N$1000, 10, 0), 0)/'TOP SCORES'!H$9,0)</f>
        <v>0</v>
      </c>
      <c r="K147" s="16">
        <f>IFERROR(100*_xlfn.IFNA(VLOOKUP($B147,KviZDarije8!$A$1:$N$1000, 10, 0), 0)/'TOP SCORES'!I$9,0)</f>
        <v>0</v>
      </c>
      <c r="L147" s="16">
        <f>IFERROR(100*_xlfn.IFNA(VLOOKUP($B147,KviZDarije9!$A$1:$N$1000, 10, 0), 0)/'TOP SCORES'!J$9,0)</f>
        <v>0</v>
      </c>
      <c r="M147" s="16">
        <f>IFERROR(100*_xlfn.IFNA(VLOOKUP($B147,KviZDarije10!$A$1:$N$1000, 10, 0), 0)/'TOP SCORES'!K$9,0)</f>
        <v>0</v>
      </c>
      <c r="N147" s="16">
        <f>IFERROR(100*_xlfn.IFNA(VLOOKUP($B147,KviZDarije11!$A$1:$N$1000, 10, 0), 0)/'TOP SCORES'!L$9,0)</f>
        <v>0</v>
      </c>
    </row>
    <row r="148" spans="1:14">
      <c r="A148" s="19">
        <f ca="1">RANK(C148,C$2:C$998)</f>
        <v>184</v>
      </c>
      <c r="B148" s="6" t="s">
        <v>241</v>
      </c>
      <c r="C148" s="17" cm="1">
        <f t="array" aca="1" ref="C148" ca="1">SUM(LARGE(D148:N148,ROW(INDIRECT("1:2"))))</f>
        <v>0</v>
      </c>
      <c r="D148" s="16">
        <f>IFERROR(100*_xlfn.IFNA(VLOOKUP($B148,KviZDarije1!$A$1:$N$1000, 10, 0), 0)/'TOP SCORES'!B$9,0)</f>
        <v>0</v>
      </c>
      <c r="E148" s="16">
        <f>IFERROR(100*_xlfn.IFNA(VLOOKUP($B148,KviZDarije2!$A$1:$N$1000, 10, 0), 0)/'TOP SCORES'!C$9,0)</f>
        <v>0</v>
      </c>
      <c r="F148" s="16">
        <f>IFERROR(100*_xlfn.IFNA(VLOOKUP($B148,KviZDarije3!$A$1:$N$1000, 10, 0), 0)/'TOP SCORES'!D$9,0)</f>
        <v>0</v>
      </c>
      <c r="G148" s="16">
        <f>IFERROR(100*_xlfn.IFNA(VLOOKUP($B148,KviZDarije4!$A$1:$N$1000, 10, 0), 0)/'TOP SCORES'!E$9,0)</f>
        <v>0</v>
      </c>
      <c r="H148" s="16">
        <f>IFERROR(100*_xlfn.IFNA(VLOOKUP($B148,KviZDarije5!$A$1:$N$1000, 10, 0), 0)/'TOP SCORES'!F$9,0)</f>
        <v>0</v>
      </c>
      <c r="I148" s="16">
        <f>IFERROR(100*_xlfn.IFNA(VLOOKUP($B148,KviZDarije6!$A$1:$N$1000, 10, 0), 0)/'TOP SCORES'!G$9,0)</f>
        <v>0</v>
      </c>
      <c r="J148" s="16">
        <f>IFERROR(100*_xlfn.IFNA(VLOOKUP($B148,KviZDarije7!$A$1:$N$1000, 10, 0), 0)/'TOP SCORES'!H$9,0)</f>
        <v>0</v>
      </c>
      <c r="K148" s="16">
        <f>IFERROR(100*_xlfn.IFNA(VLOOKUP($B148,KviZDarije8!$A$1:$N$1000, 10, 0), 0)/'TOP SCORES'!I$9,0)</f>
        <v>0</v>
      </c>
      <c r="L148" s="16">
        <f>IFERROR(100*_xlfn.IFNA(VLOOKUP($B148,KviZDarije9!$A$1:$N$1000, 10, 0), 0)/'TOP SCORES'!J$9,0)</f>
        <v>0</v>
      </c>
      <c r="M148" s="16">
        <f>IFERROR(100*_xlfn.IFNA(VLOOKUP($B148,KviZDarije10!$A$1:$N$1000, 10, 0), 0)/'TOP SCORES'!K$9,0)</f>
        <v>0</v>
      </c>
      <c r="N148" s="16">
        <f>IFERROR(100*_xlfn.IFNA(VLOOKUP($B148,KviZDarije11!$A$1:$N$1000, 10, 0), 0)/'TOP SCORES'!L$9,0)</f>
        <v>0</v>
      </c>
    </row>
    <row r="149" spans="1:14">
      <c r="A149" s="19">
        <f ca="1">RANK(C149,C$2:C$998)</f>
        <v>144</v>
      </c>
      <c r="B149" s="6" t="s">
        <v>233</v>
      </c>
      <c r="C149" s="17" cm="1">
        <f t="array" aca="1" ref="C149" ca="1">SUM(LARGE(D149:N149,ROW(INDIRECT("1:2"))))</f>
        <v>60</v>
      </c>
      <c r="D149" s="16">
        <f>IFERROR(100*_xlfn.IFNA(VLOOKUP($B149,KviZDarije1!$A$1:$N$1000, 10, 0), 0)/'TOP SCORES'!B$9,0)</f>
        <v>0</v>
      </c>
      <c r="E149" s="16">
        <f>IFERROR(100*_xlfn.IFNA(VLOOKUP($B149,KviZDarije2!$A$1:$N$1000, 10, 0), 0)/'TOP SCORES'!C$9,0)</f>
        <v>0</v>
      </c>
      <c r="F149" s="16">
        <f>IFERROR(100*_xlfn.IFNA(VLOOKUP($B149,KviZDarije3!$A$1:$N$1000, 10, 0), 0)/'TOP SCORES'!D$9,0)</f>
        <v>60</v>
      </c>
      <c r="G149" s="16">
        <f>IFERROR(100*_xlfn.IFNA(VLOOKUP($B149,KviZDarije4!$A$1:$N$1000, 10, 0), 0)/'TOP SCORES'!E$9,0)</f>
        <v>0</v>
      </c>
      <c r="H149" s="16">
        <f>IFERROR(100*_xlfn.IFNA(VLOOKUP($B149,KviZDarije5!$A$1:$N$1000, 10, 0), 0)/'TOP SCORES'!F$9,0)</f>
        <v>0</v>
      </c>
      <c r="I149" s="16">
        <f>IFERROR(100*_xlfn.IFNA(VLOOKUP($B149,KviZDarije6!$A$1:$N$1000, 10, 0), 0)/'TOP SCORES'!G$9,0)</f>
        <v>0</v>
      </c>
      <c r="J149" s="16">
        <f>IFERROR(100*_xlfn.IFNA(VLOOKUP($B149,KviZDarije7!$A$1:$N$1000, 10, 0), 0)/'TOP SCORES'!H$9,0)</f>
        <v>0</v>
      </c>
      <c r="K149" s="16">
        <f>IFERROR(100*_xlfn.IFNA(VLOOKUP($B149,KviZDarije8!$A$1:$N$1000, 10, 0), 0)/'TOP SCORES'!I$9,0)</f>
        <v>0</v>
      </c>
      <c r="L149" s="16">
        <f>IFERROR(100*_xlfn.IFNA(VLOOKUP($B149,KviZDarije9!$A$1:$N$1000, 10, 0), 0)/'TOP SCORES'!J$9,0)</f>
        <v>0</v>
      </c>
      <c r="M149" s="16">
        <f>IFERROR(100*_xlfn.IFNA(VLOOKUP($B149,KviZDarije10!$A$1:$N$1000, 10, 0), 0)/'TOP SCORES'!K$9,0)</f>
        <v>0</v>
      </c>
      <c r="N149" s="16">
        <f>IFERROR(100*_xlfn.IFNA(VLOOKUP($B149,KviZDarije11!$A$1:$N$1000, 10, 0), 0)/'TOP SCORES'!L$9,0)</f>
        <v>0</v>
      </c>
    </row>
    <row r="150" spans="1:14">
      <c r="A150" s="19">
        <f ca="1">RANK(C150,C$2:C$998)</f>
        <v>144</v>
      </c>
      <c r="B150" s="10" t="s">
        <v>150</v>
      </c>
      <c r="C150" s="17" cm="1">
        <f t="array" aca="1" ref="C150" ca="1">SUM(LARGE(D150:N150,ROW(INDIRECT("1:2"))))</f>
        <v>60</v>
      </c>
      <c r="D150" s="16">
        <f>IFERROR(100*_xlfn.IFNA(VLOOKUP($B150,KviZDarije1!$A$1:$N$1000, 10, 0), 0)/'TOP SCORES'!B$9,0)</f>
        <v>60</v>
      </c>
      <c r="E150" s="16">
        <f>IFERROR(100*_xlfn.IFNA(VLOOKUP($B150,KviZDarije2!$A$1:$N$1000, 10, 0), 0)/'TOP SCORES'!C$9,0)</f>
        <v>0</v>
      </c>
      <c r="F150" s="16">
        <f>IFERROR(100*_xlfn.IFNA(VLOOKUP($B150,KviZDarije3!$A$1:$N$1000, 10, 0), 0)/'TOP SCORES'!D$9,0)</f>
        <v>0</v>
      </c>
      <c r="G150" s="16">
        <f>IFERROR(100*_xlfn.IFNA(VLOOKUP($B150,KviZDarije4!$A$1:$N$1000, 10, 0), 0)/'TOP SCORES'!E$9,0)</f>
        <v>0</v>
      </c>
      <c r="H150" s="16">
        <f>IFERROR(100*_xlfn.IFNA(VLOOKUP($B150,KviZDarije5!$A$1:$N$1000, 10, 0), 0)/'TOP SCORES'!F$9,0)</f>
        <v>0</v>
      </c>
      <c r="I150" s="16">
        <f>IFERROR(100*_xlfn.IFNA(VLOOKUP($B150,KviZDarije6!$A$1:$N$1000, 10, 0), 0)/'TOP SCORES'!G$9,0)</f>
        <v>0</v>
      </c>
      <c r="J150" s="16">
        <f>IFERROR(100*_xlfn.IFNA(VLOOKUP($B150,KviZDarije7!$A$1:$N$1000, 10, 0), 0)/'TOP SCORES'!H$9,0)</f>
        <v>0</v>
      </c>
      <c r="K150" s="16">
        <f>IFERROR(100*_xlfn.IFNA(VLOOKUP($B150,KviZDarije8!$A$1:$N$1000, 10, 0), 0)/'TOP SCORES'!I$9,0)</f>
        <v>0</v>
      </c>
      <c r="L150" s="16">
        <f>IFERROR(100*_xlfn.IFNA(VLOOKUP($B150,KviZDarije9!$A$1:$N$1000, 10, 0), 0)/'TOP SCORES'!J$9,0)</f>
        <v>0</v>
      </c>
      <c r="M150" s="16">
        <f>IFERROR(100*_xlfn.IFNA(VLOOKUP($B150,KviZDarije10!$A$1:$N$1000, 10, 0), 0)/'TOP SCORES'!K$9,0)</f>
        <v>0</v>
      </c>
      <c r="N150" s="16">
        <f>IFERROR(100*_xlfn.IFNA(VLOOKUP($B150,KviZDarije11!$A$1:$N$1000, 10, 0), 0)/'TOP SCORES'!L$9,0)</f>
        <v>0</v>
      </c>
    </row>
    <row r="151" spans="1:14">
      <c r="A151" s="19">
        <f ca="1">RANK(C151,C$2:C$998)</f>
        <v>144</v>
      </c>
      <c r="B151" s="10" t="s">
        <v>97</v>
      </c>
      <c r="C151" s="17" cm="1">
        <f t="array" aca="1" ref="C151" ca="1">SUM(LARGE(D151:N151,ROW(INDIRECT("1:2"))))</f>
        <v>60</v>
      </c>
      <c r="D151" s="16">
        <f>IFERROR(100*_xlfn.IFNA(VLOOKUP($B151,KviZDarije1!$A$1:$N$1000, 10, 0), 0)/'TOP SCORES'!B$9,0)</f>
        <v>60</v>
      </c>
      <c r="E151" s="16">
        <f>IFERROR(100*_xlfn.IFNA(VLOOKUP($B151,KviZDarije2!$A$1:$N$1000, 10, 0), 0)/'TOP SCORES'!C$9,0)</f>
        <v>0</v>
      </c>
      <c r="F151" s="16">
        <f>IFERROR(100*_xlfn.IFNA(VLOOKUP($B151,KviZDarije3!$A$1:$N$1000, 10, 0), 0)/'TOP SCORES'!D$9,0)</f>
        <v>0</v>
      </c>
      <c r="G151" s="16">
        <f>IFERROR(100*_xlfn.IFNA(VLOOKUP($B151,KviZDarije4!$A$1:$N$1000, 10, 0), 0)/'TOP SCORES'!E$9,0)</f>
        <v>0</v>
      </c>
      <c r="H151" s="16">
        <f>IFERROR(100*_xlfn.IFNA(VLOOKUP($B151,KviZDarije5!$A$1:$N$1000, 10, 0), 0)/'TOP SCORES'!F$9,0)</f>
        <v>0</v>
      </c>
      <c r="I151" s="16">
        <f>IFERROR(100*_xlfn.IFNA(VLOOKUP($B151,KviZDarije6!$A$1:$N$1000, 10, 0), 0)/'TOP SCORES'!G$9,0)</f>
        <v>0</v>
      </c>
      <c r="J151" s="16">
        <f>IFERROR(100*_xlfn.IFNA(VLOOKUP($B151,KviZDarije7!$A$1:$N$1000, 10, 0), 0)/'TOP SCORES'!H$9,0)</f>
        <v>0</v>
      </c>
      <c r="K151" s="16">
        <f>IFERROR(100*_xlfn.IFNA(VLOOKUP($B151,KviZDarije8!$A$1:$N$1000, 10, 0), 0)/'TOP SCORES'!I$9,0)</f>
        <v>0</v>
      </c>
      <c r="L151" s="16">
        <f>IFERROR(100*_xlfn.IFNA(VLOOKUP($B151,KviZDarije9!$A$1:$N$1000, 10, 0), 0)/'TOP SCORES'!J$9,0)</f>
        <v>0</v>
      </c>
      <c r="M151" s="16">
        <f>IFERROR(100*_xlfn.IFNA(VLOOKUP($B151,KviZDarije10!$A$1:$N$1000, 10, 0), 0)/'TOP SCORES'!K$9,0)</f>
        <v>0</v>
      </c>
      <c r="N151" s="16">
        <f>IFERROR(100*_xlfn.IFNA(VLOOKUP($B151,KviZDarije11!$A$1:$N$1000, 10, 0), 0)/'TOP SCORES'!L$9,0)</f>
        <v>0</v>
      </c>
    </row>
    <row r="152" spans="1:14">
      <c r="A152" s="19">
        <f ca="1">RANK(C152,C$2:C$998)</f>
        <v>144</v>
      </c>
      <c r="B152" s="10" t="s">
        <v>195</v>
      </c>
      <c r="C152" s="17" cm="1">
        <f t="array" aca="1" ref="C152" ca="1">SUM(LARGE(D152:N152,ROW(INDIRECT("1:2"))))</f>
        <v>60</v>
      </c>
      <c r="D152" s="16">
        <f>IFERROR(100*_xlfn.IFNA(VLOOKUP($B152,KviZDarije1!$A$1:$N$1000, 10, 0), 0)/'TOP SCORES'!B$9,0)</f>
        <v>60</v>
      </c>
      <c r="E152" s="16">
        <f>IFERROR(100*_xlfn.IFNA(VLOOKUP($B152,KviZDarije2!$A$1:$N$1000, 10, 0), 0)/'TOP SCORES'!C$9,0)</f>
        <v>0</v>
      </c>
      <c r="F152" s="16">
        <f>IFERROR(100*_xlfn.IFNA(VLOOKUP($B152,KviZDarije3!$A$1:$N$1000, 10, 0), 0)/'TOP SCORES'!D$9,0)</f>
        <v>0</v>
      </c>
      <c r="G152" s="16">
        <f>IFERROR(100*_xlfn.IFNA(VLOOKUP($B152,KviZDarije4!$A$1:$N$1000, 10, 0), 0)/'TOP SCORES'!E$9,0)</f>
        <v>0</v>
      </c>
      <c r="H152" s="16">
        <f>IFERROR(100*_xlfn.IFNA(VLOOKUP($B152,KviZDarije5!$A$1:$N$1000, 10, 0), 0)/'TOP SCORES'!F$9,0)</f>
        <v>0</v>
      </c>
      <c r="I152" s="16">
        <f>IFERROR(100*_xlfn.IFNA(VLOOKUP($B152,KviZDarije6!$A$1:$N$1000, 10, 0), 0)/'TOP SCORES'!G$9,0)</f>
        <v>0</v>
      </c>
      <c r="J152" s="16">
        <f>IFERROR(100*_xlfn.IFNA(VLOOKUP($B152,KviZDarije7!$A$1:$N$1000, 10, 0), 0)/'TOP SCORES'!H$9,0)</f>
        <v>0</v>
      </c>
      <c r="K152" s="16">
        <f>IFERROR(100*_xlfn.IFNA(VLOOKUP($B152,KviZDarije8!$A$1:$N$1000, 10, 0), 0)/'TOP SCORES'!I$9,0)</f>
        <v>0</v>
      </c>
      <c r="L152" s="16">
        <f>IFERROR(100*_xlfn.IFNA(VLOOKUP($B152,KviZDarije9!$A$1:$N$1000, 10, 0), 0)/'TOP SCORES'!J$9,0)</f>
        <v>0</v>
      </c>
      <c r="M152" s="16">
        <f>IFERROR(100*_xlfn.IFNA(VLOOKUP($B152,KviZDarije10!$A$1:$N$1000, 10, 0), 0)/'TOP SCORES'!K$9,0)</f>
        <v>0</v>
      </c>
      <c r="N152" s="16">
        <f>IFERROR(100*_xlfn.IFNA(VLOOKUP($B152,KviZDarije11!$A$1:$N$1000, 10, 0), 0)/'TOP SCORES'!L$9,0)</f>
        <v>0</v>
      </c>
    </row>
    <row r="153" spans="1:14">
      <c r="A153" s="19">
        <f ca="1">RANK(C153,C$2:C$998)</f>
        <v>144</v>
      </c>
      <c r="B153" s="14" t="s">
        <v>156</v>
      </c>
      <c r="C153" s="17" cm="1">
        <f t="array" aca="1" ref="C153" ca="1">SUM(LARGE(D153:N153,ROW(INDIRECT("1:2"))))</f>
        <v>60</v>
      </c>
      <c r="D153" s="16">
        <f>IFERROR(100*_xlfn.IFNA(VLOOKUP($B153,KviZDarije1!$A$1:$N$1000, 10, 0), 0)/'TOP SCORES'!B$9,0)</f>
        <v>50</v>
      </c>
      <c r="E153" s="16">
        <f>IFERROR(100*_xlfn.IFNA(VLOOKUP($B153,KviZDarije2!$A$1:$N$1000, 10, 0), 0)/'TOP SCORES'!C$9,0)</f>
        <v>0</v>
      </c>
      <c r="F153" s="16">
        <f>IFERROR(100*_xlfn.IFNA(VLOOKUP($B153,KviZDarije3!$A$1:$N$1000, 10, 0), 0)/'TOP SCORES'!D$9,0)</f>
        <v>10</v>
      </c>
      <c r="G153" s="16">
        <f>IFERROR(100*_xlfn.IFNA(VLOOKUP($B153,KviZDarije4!$A$1:$N$1000, 10, 0), 0)/'TOP SCORES'!E$9,0)</f>
        <v>0</v>
      </c>
      <c r="H153" s="16">
        <f>IFERROR(100*_xlfn.IFNA(VLOOKUP($B153,KviZDarije5!$A$1:$N$1000, 10, 0), 0)/'TOP SCORES'!F$9,0)</f>
        <v>0</v>
      </c>
      <c r="I153" s="16">
        <f>IFERROR(100*_xlfn.IFNA(VLOOKUP($B153,KviZDarije6!$A$1:$N$1000, 10, 0), 0)/'TOP SCORES'!G$9,0)</f>
        <v>0</v>
      </c>
      <c r="J153" s="16">
        <f>IFERROR(100*_xlfn.IFNA(VLOOKUP($B153,KviZDarije7!$A$1:$N$1000, 10, 0), 0)/'TOP SCORES'!H$9,0)</f>
        <v>0</v>
      </c>
      <c r="K153" s="16">
        <f>IFERROR(100*_xlfn.IFNA(VLOOKUP($B153,KviZDarije8!$A$1:$N$1000, 10, 0), 0)/'TOP SCORES'!I$9,0)</f>
        <v>0</v>
      </c>
      <c r="L153" s="16">
        <f>IFERROR(100*_xlfn.IFNA(VLOOKUP($B153,KviZDarije9!$A$1:$N$1000, 10, 0), 0)/'TOP SCORES'!J$9,0)</f>
        <v>0</v>
      </c>
      <c r="M153" s="16">
        <f>IFERROR(100*_xlfn.IFNA(VLOOKUP($B153,KviZDarije10!$A$1:$N$1000, 10, 0), 0)/'TOP SCORES'!K$9,0)</f>
        <v>0</v>
      </c>
      <c r="N153" s="16">
        <f>IFERROR(100*_xlfn.IFNA(VLOOKUP($B153,KviZDarije11!$A$1:$N$1000, 10, 0), 0)/'TOP SCORES'!L$9,0)</f>
        <v>0</v>
      </c>
    </row>
    <row r="154" spans="1:14">
      <c r="A154" s="19">
        <f ca="1">RANK(C154,C$2:C$998)</f>
        <v>144</v>
      </c>
      <c r="B154" s="6" t="s">
        <v>34</v>
      </c>
      <c r="C154" s="17" cm="1">
        <f t="array" aca="1" ref="C154" ca="1">SUM(LARGE(D154:N154,ROW(INDIRECT("1:2"))))</f>
        <v>60</v>
      </c>
      <c r="D154" s="16">
        <f>IFERROR(100*_xlfn.IFNA(VLOOKUP($B154,KviZDarije1!$A$1:$N$1000, 10, 0), 0)/'TOP SCORES'!B$9,0)</f>
        <v>0</v>
      </c>
      <c r="E154" s="16">
        <f>IFERROR(100*_xlfn.IFNA(VLOOKUP($B154,KviZDarije2!$A$1:$N$1000, 10, 0), 0)/'TOP SCORES'!C$9,0)</f>
        <v>0</v>
      </c>
      <c r="F154" s="16">
        <f>IFERROR(100*_xlfn.IFNA(VLOOKUP($B154,KviZDarije3!$A$1:$N$1000, 10, 0), 0)/'TOP SCORES'!D$9,0)</f>
        <v>60</v>
      </c>
      <c r="G154" s="16">
        <f>IFERROR(100*_xlfn.IFNA(VLOOKUP($B154,KviZDarije4!$A$1:$N$1000, 10, 0), 0)/'TOP SCORES'!E$9,0)</f>
        <v>0</v>
      </c>
      <c r="H154" s="16">
        <f>IFERROR(100*_xlfn.IFNA(VLOOKUP($B154,KviZDarije5!$A$1:$N$1000, 10, 0), 0)/'TOP SCORES'!F$9,0)</f>
        <v>0</v>
      </c>
      <c r="I154" s="16">
        <f>IFERROR(100*_xlfn.IFNA(VLOOKUP($B154,KviZDarije6!$A$1:$N$1000, 10, 0), 0)/'TOP SCORES'!G$9,0)</f>
        <v>0</v>
      </c>
      <c r="J154" s="16">
        <f>IFERROR(100*_xlfn.IFNA(VLOOKUP($B154,KviZDarije7!$A$1:$N$1000, 10, 0), 0)/'TOP SCORES'!H$9,0)</f>
        <v>0</v>
      </c>
      <c r="K154" s="16">
        <f>IFERROR(100*_xlfn.IFNA(VLOOKUP($B154,KviZDarije8!$A$1:$N$1000, 10, 0), 0)/'TOP SCORES'!I$9,0)</f>
        <v>0</v>
      </c>
      <c r="L154" s="16">
        <f>IFERROR(100*_xlfn.IFNA(VLOOKUP($B154,KviZDarije9!$A$1:$N$1000, 10, 0), 0)/'TOP SCORES'!J$9,0)</f>
        <v>0</v>
      </c>
      <c r="M154" s="16">
        <f>IFERROR(100*_xlfn.IFNA(VLOOKUP($B154,KviZDarije10!$A$1:$N$1000, 10, 0), 0)/'TOP SCORES'!K$9,0)</f>
        <v>0</v>
      </c>
      <c r="N154" s="16">
        <f>IFERROR(100*_xlfn.IFNA(VLOOKUP($B154,KviZDarije11!$A$1:$N$1000, 10, 0), 0)/'TOP SCORES'!L$9,0)</f>
        <v>0</v>
      </c>
    </row>
    <row r="155" spans="1:14">
      <c r="A155" s="19">
        <f ca="1">RANK(C155,C$2:C$998)</f>
        <v>144</v>
      </c>
      <c r="B155" s="6" t="s">
        <v>232</v>
      </c>
      <c r="C155" s="17" cm="1">
        <f t="array" aca="1" ref="C155" ca="1">SUM(LARGE(D155:N155,ROW(INDIRECT("1:2"))))</f>
        <v>60</v>
      </c>
      <c r="D155" s="16">
        <f>IFERROR(100*_xlfn.IFNA(VLOOKUP($B155,KviZDarije1!$A$1:$N$1000, 10, 0), 0)/'TOP SCORES'!B$9,0)</f>
        <v>0</v>
      </c>
      <c r="E155" s="16">
        <f>IFERROR(100*_xlfn.IFNA(VLOOKUP($B155,KviZDarije2!$A$1:$N$1000, 10, 0), 0)/'TOP SCORES'!C$9,0)</f>
        <v>0</v>
      </c>
      <c r="F155" s="16">
        <f>IFERROR(100*_xlfn.IFNA(VLOOKUP($B155,KviZDarije3!$A$1:$N$1000, 10, 0), 0)/'TOP SCORES'!D$9,0)</f>
        <v>60</v>
      </c>
      <c r="G155" s="16">
        <f>IFERROR(100*_xlfn.IFNA(VLOOKUP($B155,KviZDarije4!$A$1:$N$1000, 10, 0), 0)/'TOP SCORES'!E$9,0)</f>
        <v>0</v>
      </c>
      <c r="H155" s="16">
        <f>IFERROR(100*_xlfn.IFNA(VLOOKUP($B155,KviZDarije5!$A$1:$N$1000, 10, 0), 0)/'TOP SCORES'!F$9,0)</f>
        <v>0</v>
      </c>
      <c r="I155" s="16">
        <f>IFERROR(100*_xlfn.IFNA(VLOOKUP($B155,KviZDarije6!$A$1:$N$1000, 10, 0), 0)/'TOP SCORES'!G$9,0)</f>
        <v>0</v>
      </c>
      <c r="J155" s="16">
        <f>IFERROR(100*_xlfn.IFNA(VLOOKUP($B155,KviZDarije7!$A$1:$N$1000, 10, 0), 0)/'TOP SCORES'!H$9,0)</f>
        <v>0</v>
      </c>
      <c r="K155" s="16">
        <f>IFERROR(100*_xlfn.IFNA(VLOOKUP($B155,KviZDarije8!$A$1:$N$1000, 10, 0), 0)/'TOP SCORES'!I$9,0)</f>
        <v>0</v>
      </c>
      <c r="L155" s="16">
        <f>IFERROR(100*_xlfn.IFNA(VLOOKUP($B155,KviZDarije9!$A$1:$N$1000, 10, 0), 0)/'TOP SCORES'!J$9,0)</f>
        <v>0</v>
      </c>
      <c r="M155" s="16">
        <f>IFERROR(100*_xlfn.IFNA(VLOOKUP($B155,KviZDarije10!$A$1:$N$1000, 10, 0), 0)/'TOP SCORES'!K$9,0)</f>
        <v>0</v>
      </c>
      <c r="N155" s="16">
        <f>IFERROR(100*_xlfn.IFNA(VLOOKUP($B155,KviZDarije11!$A$1:$N$1000, 10, 0), 0)/'TOP SCORES'!L$9,0)</f>
        <v>0</v>
      </c>
    </row>
    <row r="156" spans="1:14">
      <c r="A156" s="19">
        <f ca="1">RANK(C156,C$2:C$998)</f>
        <v>154</v>
      </c>
      <c r="B156" s="14" t="s">
        <v>205</v>
      </c>
      <c r="C156" s="17" cm="1">
        <f t="array" aca="1" ref="C156" ca="1">SUM(LARGE(D156:N156,ROW(INDIRECT("1:2"))))</f>
        <v>57.5</v>
      </c>
      <c r="D156" s="16">
        <f>IFERROR(100*_xlfn.IFNA(VLOOKUP($B156,KviZDarije1!$A$1:$N$1000, 10, 0), 0)/'TOP SCORES'!B$9,0)</f>
        <v>0</v>
      </c>
      <c r="E156" s="16">
        <f>IFERROR(100*_xlfn.IFNA(VLOOKUP($B156,KviZDarije2!$A$1:$N$1000, 10, 0), 0)/'TOP SCORES'!C$9,0)</f>
        <v>37.5</v>
      </c>
      <c r="F156" s="16">
        <f>IFERROR(100*_xlfn.IFNA(VLOOKUP($B156,KviZDarije3!$A$1:$N$1000, 10, 0), 0)/'TOP SCORES'!D$9,0)</f>
        <v>20</v>
      </c>
      <c r="G156" s="16">
        <f>IFERROR(100*_xlfn.IFNA(VLOOKUP($B156,KviZDarije4!$A$1:$N$1000, 10, 0), 0)/'TOP SCORES'!E$9,0)</f>
        <v>0</v>
      </c>
      <c r="H156" s="16">
        <f>IFERROR(100*_xlfn.IFNA(VLOOKUP($B156,KviZDarije5!$A$1:$N$1000, 10, 0), 0)/'TOP SCORES'!F$9,0)</f>
        <v>0</v>
      </c>
      <c r="I156" s="16">
        <f>IFERROR(100*_xlfn.IFNA(VLOOKUP($B156,KviZDarije6!$A$1:$N$1000, 10, 0), 0)/'TOP SCORES'!G$9,0)</f>
        <v>0</v>
      </c>
      <c r="J156" s="16">
        <f>IFERROR(100*_xlfn.IFNA(VLOOKUP($B156,KviZDarije7!$A$1:$N$1000, 10, 0), 0)/'TOP SCORES'!H$9,0)</f>
        <v>0</v>
      </c>
      <c r="K156" s="16">
        <f>IFERROR(100*_xlfn.IFNA(VLOOKUP($B156,KviZDarije8!$A$1:$N$1000, 10, 0), 0)/'TOP SCORES'!I$9,0)</f>
        <v>0</v>
      </c>
      <c r="L156" s="16">
        <f>IFERROR(100*_xlfn.IFNA(VLOOKUP($B156,KviZDarije9!$A$1:$N$1000, 10, 0), 0)/'TOP SCORES'!J$9,0)</f>
        <v>0</v>
      </c>
      <c r="M156" s="16">
        <f>IFERROR(100*_xlfn.IFNA(VLOOKUP($B156,KviZDarije10!$A$1:$N$1000, 10, 0), 0)/'TOP SCORES'!K$9,0)</f>
        <v>0</v>
      </c>
      <c r="N156" s="16">
        <f>IFERROR(100*_xlfn.IFNA(VLOOKUP($B156,KviZDarije11!$A$1:$N$1000, 10, 0), 0)/'TOP SCORES'!L$9,0)</f>
        <v>0</v>
      </c>
    </row>
    <row r="157" spans="1:14">
      <c r="A157" s="19">
        <f ca="1">RANK(C157,C$2:C$998)</f>
        <v>155</v>
      </c>
      <c r="B157" s="6" t="s">
        <v>211</v>
      </c>
      <c r="C157" s="17" cm="1">
        <f t="array" aca="1" ref="C157" ca="1">SUM(LARGE(D157:N157,ROW(INDIRECT("1:2"))))</f>
        <v>50</v>
      </c>
      <c r="D157" s="16">
        <f>IFERROR(100*_xlfn.IFNA(VLOOKUP($B157,KviZDarije1!$A$1:$N$1000, 10, 0), 0)/'TOP SCORES'!B$9,0)</f>
        <v>0</v>
      </c>
      <c r="E157" s="16">
        <f>IFERROR(100*_xlfn.IFNA(VLOOKUP($B157,KviZDarije2!$A$1:$N$1000, 10, 0), 0)/'TOP SCORES'!C$9,0)</f>
        <v>50</v>
      </c>
      <c r="F157" s="16">
        <f>IFERROR(100*_xlfn.IFNA(VLOOKUP($B157,KviZDarije3!$A$1:$N$1000, 10, 0), 0)/'TOP SCORES'!D$9,0)</f>
        <v>0</v>
      </c>
      <c r="G157" s="16">
        <f>IFERROR(100*_xlfn.IFNA(VLOOKUP($B157,KviZDarije4!$A$1:$N$1000, 10, 0), 0)/'TOP SCORES'!E$9,0)</f>
        <v>0</v>
      </c>
      <c r="H157" s="16">
        <f>IFERROR(100*_xlfn.IFNA(VLOOKUP($B157,KviZDarije5!$A$1:$N$1000, 10, 0), 0)/'TOP SCORES'!F$9,0)</f>
        <v>0</v>
      </c>
      <c r="I157" s="16">
        <f>IFERROR(100*_xlfn.IFNA(VLOOKUP($B157,KviZDarije6!$A$1:$N$1000, 10, 0), 0)/'TOP SCORES'!G$9,0)</f>
        <v>0</v>
      </c>
      <c r="J157" s="16">
        <f>IFERROR(100*_xlfn.IFNA(VLOOKUP($B157,KviZDarije7!$A$1:$N$1000, 10, 0), 0)/'TOP SCORES'!H$9,0)</f>
        <v>0</v>
      </c>
      <c r="K157" s="16">
        <f>IFERROR(100*_xlfn.IFNA(VLOOKUP($B157,KviZDarije8!$A$1:$N$1000, 10, 0), 0)/'TOP SCORES'!I$9,0)</f>
        <v>0</v>
      </c>
      <c r="L157" s="16">
        <f>IFERROR(100*_xlfn.IFNA(VLOOKUP($B157,KviZDarije9!$A$1:$N$1000, 10, 0), 0)/'TOP SCORES'!J$9,0)</f>
        <v>0</v>
      </c>
      <c r="M157" s="16">
        <f>IFERROR(100*_xlfn.IFNA(VLOOKUP($B157,KviZDarije10!$A$1:$N$1000, 10, 0), 0)/'TOP SCORES'!K$9,0)</f>
        <v>0</v>
      </c>
      <c r="N157" s="16">
        <f>IFERROR(100*_xlfn.IFNA(VLOOKUP($B157,KviZDarije11!$A$1:$N$1000, 10, 0), 0)/'TOP SCORES'!L$9,0)</f>
        <v>0</v>
      </c>
    </row>
    <row r="158" spans="1:14">
      <c r="A158" s="19">
        <f ca="1">RANK(C158,C$2:C$998)</f>
        <v>155</v>
      </c>
      <c r="B158" s="6" t="s">
        <v>239</v>
      </c>
      <c r="C158" s="17" cm="1">
        <f t="array" aca="1" ref="C158" ca="1">SUM(LARGE(D158:N158,ROW(INDIRECT("1:2"))))</f>
        <v>50</v>
      </c>
      <c r="D158" s="16">
        <f>IFERROR(100*_xlfn.IFNA(VLOOKUP($B158,KviZDarije1!$A$1:$N$1000, 10, 0), 0)/'TOP SCORES'!B$9,0)</f>
        <v>0</v>
      </c>
      <c r="E158" s="16">
        <f>IFERROR(100*_xlfn.IFNA(VLOOKUP($B158,KviZDarije2!$A$1:$N$1000, 10, 0), 0)/'TOP SCORES'!C$9,0)</f>
        <v>0</v>
      </c>
      <c r="F158" s="16">
        <f>IFERROR(100*_xlfn.IFNA(VLOOKUP($B158,KviZDarije3!$A$1:$N$1000, 10, 0), 0)/'TOP SCORES'!D$9,0)</f>
        <v>50</v>
      </c>
      <c r="G158" s="16">
        <f>IFERROR(100*_xlfn.IFNA(VLOOKUP($B158,KviZDarije4!$A$1:$N$1000, 10, 0), 0)/'TOP SCORES'!E$9,0)</f>
        <v>0</v>
      </c>
      <c r="H158" s="16">
        <f>IFERROR(100*_xlfn.IFNA(VLOOKUP($B158,KviZDarije5!$A$1:$N$1000, 10, 0), 0)/'TOP SCORES'!F$9,0)</f>
        <v>0</v>
      </c>
      <c r="I158" s="16">
        <f>IFERROR(100*_xlfn.IFNA(VLOOKUP($B158,KviZDarije6!$A$1:$N$1000, 10, 0), 0)/'TOP SCORES'!G$9,0)</f>
        <v>0</v>
      </c>
      <c r="J158" s="16">
        <f>IFERROR(100*_xlfn.IFNA(VLOOKUP($B158,KviZDarije7!$A$1:$N$1000, 10, 0), 0)/'TOP SCORES'!H$9,0)</f>
        <v>0</v>
      </c>
      <c r="K158" s="16">
        <f>IFERROR(100*_xlfn.IFNA(VLOOKUP($B158,KviZDarije8!$A$1:$N$1000, 10, 0), 0)/'TOP SCORES'!I$9,0)</f>
        <v>0</v>
      </c>
      <c r="L158" s="16">
        <f>IFERROR(100*_xlfn.IFNA(VLOOKUP($B158,KviZDarije9!$A$1:$N$1000, 10, 0), 0)/'TOP SCORES'!J$9,0)</f>
        <v>0</v>
      </c>
      <c r="M158" s="16">
        <f>IFERROR(100*_xlfn.IFNA(VLOOKUP($B158,KviZDarije10!$A$1:$N$1000, 10, 0), 0)/'TOP SCORES'!K$9,0)</f>
        <v>0</v>
      </c>
      <c r="N158" s="16">
        <f>IFERROR(100*_xlfn.IFNA(VLOOKUP($B158,KviZDarije11!$A$1:$N$1000, 10, 0), 0)/'TOP SCORES'!L$9,0)</f>
        <v>0</v>
      </c>
    </row>
    <row r="159" spans="1:14">
      <c r="A159" s="19">
        <f ca="1">RANK(C159,C$2:C$998)</f>
        <v>155</v>
      </c>
      <c r="B159" s="14" t="s">
        <v>240</v>
      </c>
      <c r="C159" s="17" cm="1">
        <f t="array" aca="1" ref="C159" ca="1">SUM(LARGE(D159:N159,ROW(INDIRECT("1:2"))))</f>
        <v>50</v>
      </c>
      <c r="D159" s="16">
        <f>IFERROR(100*_xlfn.IFNA(VLOOKUP($B159,KviZDarije1!$A$1:$N$1000, 10, 0), 0)/'TOP SCORES'!B$9,0)</f>
        <v>10</v>
      </c>
      <c r="E159" s="16">
        <f>IFERROR(100*_xlfn.IFNA(VLOOKUP($B159,KviZDarije2!$A$1:$N$1000, 10, 0), 0)/'TOP SCORES'!C$9,0)</f>
        <v>0</v>
      </c>
      <c r="F159" s="16">
        <f>IFERROR(100*_xlfn.IFNA(VLOOKUP($B159,KviZDarije3!$A$1:$N$1000, 10, 0), 0)/'TOP SCORES'!D$9,0)</f>
        <v>40</v>
      </c>
      <c r="G159" s="16">
        <f>IFERROR(100*_xlfn.IFNA(VLOOKUP($B159,KviZDarije4!$A$1:$N$1000, 10, 0), 0)/'TOP SCORES'!E$9,0)</f>
        <v>0</v>
      </c>
      <c r="H159" s="16">
        <f>IFERROR(100*_xlfn.IFNA(VLOOKUP($B159,KviZDarije5!$A$1:$N$1000, 10, 0), 0)/'TOP SCORES'!F$9,0)</f>
        <v>0</v>
      </c>
      <c r="I159" s="16">
        <f>IFERROR(100*_xlfn.IFNA(VLOOKUP($B159,KviZDarije6!$A$1:$N$1000, 10, 0), 0)/'TOP SCORES'!G$9,0)</f>
        <v>0</v>
      </c>
      <c r="J159" s="16">
        <f>IFERROR(100*_xlfn.IFNA(VLOOKUP($B159,KviZDarije7!$A$1:$N$1000, 10, 0), 0)/'TOP SCORES'!H$9,0)</f>
        <v>0</v>
      </c>
      <c r="K159" s="16">
        <f>IFERROR(100*_xlfn.IFNA(VLOOKUP($B159,KviZDarije8!$A$1:$N$1000, 10, 0), 0)/'TOP SCORES'!I$9,0)</f>
        <v>0</v>
      </c>
      <c r="L159" s="16">
        <f>IFERROR(100*_xlfn.IFNA(VLOOKUP($B159,KviZDarije9!$A$1:$N$1000, 10, 0), 0)/'TOP SCORES'!J$9,0)</f>
        <v>0</v>
      </c>
      <c r="M159" s="16">
        <f>IFERROR(100*_xlfn.IFNA(VLOOKUP($B159,KviZDarije10!$A$1:$N$1000, 10, 0), 0)/'TOP SCORES'!K$9,0)</f>
        <v>0</v>
      </c>
      <c r="N159" s="16">
        <f>IFERROR(100*_xlfn.IFNA(VLOOKUP($B159,KviZDarije11!$A$1:$N$1000, 10, 0), 0)/'TOP SCORES'!L$9,0)</f>
        <v>0</v>
      </c>
    </row>
    <row r="160" spans="1:14">
      <c r="A160" s="19">
        <f ca="1">RANK(C160,C$2:C$998)</f>
        <v>155</v>
      </c>
      <c r="B160" s="6" t="s">
        <v>47</v>
      </c>
      <c r="C160" s="17" cm="1">
        <f t="array" aca="1" ref="C160" ca="1">SUM(LARGE(D160:N160,ROW(INDIRECT("1:2"))))</f>
        <v>50</v>
      </c>
      <c r="D160" s="16">
        <f>IFERROR(100*_xlfn.IFNA(VLOOKUP($B160,KviZDarije1!$A$1:$N$1000, 10, 0), 0)/'TOP SCORES'!B$9,0)</f>
        <v>0</v>
      </c>
      <c r="E160" s="16">
        <f>IFERROR(100*_xlfn.IFNA(VLOOKUP($B160,KviZDarije2!$A$1:$N$1000, 10, 0), 0)/'TOP SCORES'!C$9,0)</f>
        <v>50</v>
      </c>
      <c r="F160" s="16">
        <f>IFERROR(100*_xlfn.IFNA(VLOOKUP($B160,KviZDarije3!$A$1:$N$1000, 10, 0), 0)/'TOP SCORES'!D$9,0)</f>
        <v>0</v>
      </c>
      <c r="G160" s="16">
        <f>IFERROR(100*_xlfn.IFNA(VLOOKUP($B160,KviZDarije4!$A$1:$N$1000, 10, 0), 0)/'TOP SCORES'!E$9,0)</f>
        <v>0</v>
      </c>
      <c r="H160" s="16">
        <f>IFERROR(100*_xlfn.IFNA(VLOOKUP($B160,KviZDarije5!$A$1:$N$1000, 10, 0), 0)/'TOP SCORES'!F$9,0)</f>
        <v>0</v>
      </c>
      <c r="I160" s="16">
        <f>IFERROR(100*_xlfn.IFNA(VLOOKUP($B160,KviZDarije6!$A$1:$N$1000, 10, 0), 0)/'TOP SCORES'!G$9,0)</f>
        <v>0</v>
      </c>
      <c r="J160" s="16">
        <f>IFERROR(100*_xlfn.IFNA(VLOOKUP($B160,KviZDarije7!$A$1:$N$1000, 10, 0), 0)/'TOP SCORES'!H$9,0)</f>
        <v>0</v>
      </c>
      <c r="K160" s="16">
        <f>IFERROR(100*_xlfn.IFNA(VLOOKUP($B160,KviZDarije8!$A$1:$N$1000, 10, 0), 0)/'TOP SCORES'!I$9,0)</f>
        <v>0</v>
      </c>
      <c r="L160" s="16">
        <f>IFERROR(100*_xlfn.IFNA(VLOOKUP($B160,KviZDarije9!$A$1:$N$1000, 10, 0), 0)/'TOP SCORES'!J$9,0)</f>
        <v>0</v>
      </c>
      <c r="M160" s="16">
        <f>IFERROR(100*_xlfn.IFNA(VLOOKUP($B160,KviZDarije10!$A$1:$N$1000, 10, 0), 0)/'TOP SCORES'!K$9,0)</f>
        <v>0</v>
      </c>
      <c r="N160" s="16">
        <f>IFERROR(100*_xlfn.IFNA(VLOOKUP($B160,KviZDarije11!$A$1:$N$1000, 10, 0), 0)/'TOP SCORES'!L$9,0)</f>
        <v>0</v>
      </c>
    </row>
    <row r="161" spans="1:14">
      <c r="A161" s="19">
        <f ca="1">RANK(C161,C$2:C$998)</f>
        <v>155</v>
      </c>
      <c r="B161" s="14" t="s">
        <v>162</v>
      </c>
      <c r="C161" s="17" cm="1">
        <f t="array" aca="1" ref="C161" ca="1">SUM(LARGE(D161:N161,ROW(INDIRECT("1:2"))))</f>
        <v>50</v>
      </c>
      <c r="D161" s="16">
        <f>IFERROR(100*_xlfn.IFNA(VLOOKUP($B161,KviZDarije1!$A$1:$N$1000, 10, 0), 0)/'TOP SCORES'!B$9,0)</f>
        <v>50</v>
      </c>
      <c r="E161" s="16">
        <f>IFERROR(100*_xlfn.IFNA(VLOOKUP($B161,KviZDarije2!$A$1:$N$1000, 10, 0), 0)/'TOP SCORES'!C$9,0)</f>
        <v>0</v>
      </c>
      <c r="F161" s="16">
        <f>IFERROR(100*_xlfn.IFNA(VLOOKUP($B161,KviZDarije3!$A$1:$N$1000, 10, 0), 0)/'TOP SCORES'!D$9,0)</f>
        <v>0</v>
      </c>
      <c r="G161" s="16">
        <f>IFERROR(100*_xlfn.IFNA(VLOOKUP($B161,KviZDarije4!$A$1:$N$1000, 10, 0), 0)/'TOP SCORES'!E$9,0)</f>
        <v>0</v>
      </c>
      <c r="H161" s="16">
        <f>IFERROR(100*_xlfn.IFNA(VLOOKUP($B161,KviZDarije5!$A$1:$N$1000, 10, 0), 0)/'TOP SCORES'!F$9,0)</f>
        <v>0</v>
      </c>
      <c r="I161" s="16">
        <f>IFERROR(100*_xlfn.IFNA(VLOOKUP($B161,KviZDarije6!$A$1:$N$1000, 10, 0), 0)/'TOP SCORES'!G$9,0)</f>
        <v>0</v>
      </c>
      <c r="J161" s="16">
        <f>IFERROR(100*_xlfn.IFNA(VLOOKUP($B161,KviZDarije7!$A$1:$N$1000, 10, 0), 0)/'TOP SCORES'!H$9,0)</f>
        <v>0</v>
      </c>
      <c r="K161" s="16">
        <f>IFERROR(100*_xlfn.IFNA(VLOOKUP($B161,KviZDarije8!$A$1:$N$1000, 10, 0), 0)/'TOP SCORES'!I$9,0)</f>
        <v>0</v>
      </c>
      <c r="L161" s="16">
        <f>IFERROR(100*_xlfn.IFNA(VLOOKUP($B161,KviZDarije9!$A$1:$N$1000, 10, 0), 0)/'TOP SCORES'!J$9,0)</f>
        <v>0</v>
      </c>
      <c r="M161" s="16">
        <f>IFERROR(100*_xlfn.IFNA(VLOOKUP($B161,KviZDarije10!$A$1:$N$1000, 10, 0), 0)/'TOP SCORES'!K$9,0)</f>
        <v>0</v>
      </c>
      <c r="N161" s="16">
        <f>IFERROR(100*_xlfn.IFNA(VLOOKUP($B161,KviZDarije11!$A$1:$N$1000, 10, 0), 0)/'TOP SCORES'!L$9,0)</f>
        <v>0</v>
      </c>
    </row>
    <row r="162" spans="1:14">
      <c r="A162" s="19">
        <f ca="1">RANK(C162,C$2:C$998)</f>
        <v>155</v>
      </c>
      <c r="B162" s="45" t="s">
        <v>154</v>
      </c>
      <c r="C162" s="17" cm="1">
        <f t="array" aca="1" ref="C162" ca="1">SUM(LARGE(D162:N162,ROW(INDIRECT("1:2"))))</f>
        <v>50</v>
      </c>
      <c r="D162" s="16">
        <f>IFERROR(100*_xlfn.IFNA(VLOOKUP($B162,KviZDarije1!$A$1:$N$1000, 10, 0), 0)/'TOP SCORES'!B$9,0)</f>
        <v>50</v>
      </c>
      <c r="E162" s="16">
        <f>IFERROR(100*_xlfn.IFNA(VLOOKUP($B162,KviZDarije2!$A$1:$N$1000, 10, 0), 0)/'TOP SCORES'!C$9,0)</f>
        <v>0</v>
      </c>
      <c r="F162" s="16">
        <f>IFERROR(100*_xlfn.IFNA(VLOOKUP($B162,KviZDarije3!$A$1:$N$1000, 10, 0), 0)/'TOP SCORES'!D$9,0)</f>
        <v>0</v>
      </c>
      <c r="G162" s="16">
        <f>IFERROR(100*_xlfn.IFNA(VLOOKUP($B162,KviZDarije4!$A$1:$N$1000, 10, 0), 0)/'TOP SCORES'!E$9,0)</f>
        <v>0</v>
      </c>
      <c r="H162" s="16">
        <f>IFERROR(100*_xlfn.IFNA(VLOOKUP($B162,KviZDarije5!$A$1:$N$1000, 10, 0), 0)/'TOP SCORES'!F$9,0)</f>
        <v>0</v>
      </c>
      <c r="I162" s="16">
        <f>IFERROR(100*_xlfn.IFNA(VLOOKUP($B162,KviZDarije6!$A$1:$N$1000, 10, 0), 0)/'TOP SCORES'!G$9,0)</f>
        <v>0</v>
      </c>
      <c r="J162" s="16">
        <f>IFERROR(100*_xlfn.IFNA(VLOOKUP($B162,KviZDarije7!$A$1:$N$1000, 10, 0), 0)/'TOP SCORES'!H$9,0)</f>
        <v>0</v>
      </c>
      <c r="K162" s="16">
        <f>IFERROR(100*_xlfn.IFNA(VLOOKUP($B162,KviZDarije8!$A$1:$N$1000, 10, 0), 0)/'TOP SCORES'!I$9,0)</f>
        <v>0</v>
      </c>
      <c r="L162" s="16">
        <f>IFERROR(100*_xlfn.IFNA(VLOOKUP($B162,KviZDarije9!$A$1:$N$1000, 10, 0), 0)/'TOP SCORES'!J$9,0)</f>
        <v>0</v>
      </c>
      <c r="M162" s="16">
        <f>IFERROR(100*_xlfn.IFNA(VLOOKUP($B162,KviZDarije10!$A$1:$N$1000, 10, 0), 0)/'TOP SCORES'!K$9,0)</f>
        <v>0</v>
      </c>
      <c r="N162" s="16">
        <f>IFERROR(100*_xlfn.IFNA(VLOOKUP($B162,KviZDarije11!$A$1:$N$1000, 10, 0), 0)/'TOP SCORES'!L$9,0)</f>
        <v>0</v>
      </c>
    </row>
    <row r="163" spans="1:14">
      <c r="A163" s="19">
        <f ca="1">RANK(C163,C$2:C$998)</f>
        <v>155</v>
      </c>
      <c r="B163" s="6" t="s">
        <v>155</v>
      </c>
      <c r="C163" s="17" cm="1">
        <f t="array" aca="1" ref="C163" ca="1">SUM(LARGE(D163:N163,ROW(INDIRECT("1:2"))))</f>
        <v>50</v>
      </c>
      <c r="D163" s="16">
        <f>IFERROR(100*_xlfn.IFNA(VLOOKUP($B163,KviZDarije1!$A$1:$N$1000, 10, 0), 0)/'TOP SCORES'!B$9,0)</f>
        <v>0</v>
      </c>
      <c r="E163" s="16">
        <f>IFERROR(100*_xlfn.IFNA(VLOOKUP($B163,KviZDarije2!$A$1:$N$1000, 10, 0), 0)/'TOP SCORES'!C$9,0)</f>
        <v>0</v>
      </c>
      <c r="F163" s="16">
        <f>IFERROR(100*_xlfn.IFNA(VLOOKUP($B163,KviZDarije3!$A$1:$N$1000, 10, 0), 0)/'TOP SCORES'!D$9,0)</f>
        <v>50</v>
      </c>
      <c r="G163" s="16">
        <f>IFERROR(100*_xlfn.IFNA(VLOOKUP($B163,KviZDarije4!$A$1:$N$1000, 10, 0), 0)/'TOP SCORES'!E$9,0)</f>
        <v>0</v>
      </c>
      <c r="H163" s="16">
        <f>IFERROR(100*_xlfn.IFNA(VLOOKUP($B163,KviZDarije5!$A$1:$N$1000, 10, 0), 0)/'TOP SCORES'!F$9,0)</f>
        <v>0</v>
      </c>
      <c r="I163" s="16">
        <f>IFERROR(100*_xlfn.IFNA(VLOOKUP($B163,KviZDarije6!$A$1:$N$1000, 10, 0), 0)/'TOP SCORES'!G$9,0)</f>
        <v>0</v>
      </c>
      <c r="J163" s="16">
        <f>IFERROR(100*_xlfn.IFNA(VLOOKUP($B163,KviZDarije7!$A$1:$N$1000, 10, 0), 0)/'TOP SCORES'!H$9,0)</f>
        <v>0</v>
      </c>
      <c r="K163" s="16">
        <f>IFERROR(100*_xlfn.IFNA(VLOOKUP($B163,KviZDarije8!$A$1:$N$1000, 10, 0), 0)/'TOP SCORES'!I$9,0)</f>
        <v>0</v>
      </c>
      <c r="L163" s="16">
        <f>IFERROR(100*_xlfn.IFNA(VLOOKUP($B163,KviZDarije9!$A$1:$N$1000, 10, 0), 0)/'TOP SCORES'!J$9,0)</f>
        <v>0</v>
      </c>
      <c r="M163" s="16">
        <f>IFERROR(100*_xlfn.IFNA(VLOOKUP($B163,KviZDarije10!$A$1:$N$1000, 10, 0), 0)/'TOP SCORES'!K$9,0)</f>
        <v>0</v>
      </c>
      <c r="N163" s="16">
        <f>IFERROR(100*_xlfn.IFNA(VLOOKUP($B163,KviZDarije11!$A$1:$N$1000, 10, 0), 0)/'TOP SCORES'!L$9,0)</f>
        <v>0</v>
      </c>
    </row>
    <row r="164" spans="1:14">
      <c r="A164" s="19">
        <f ca="1">RANK(C164,C$2:C$998)</f>
        <v>155</v>
      </c>
      <c r="B164" s="14" t="s">
        <v>83</v>
      </c>
      <c r="C164" s="17" cm="1">
        <f t="array" aca="1" ref="C164" ca="1">SUM(LARGE(D164:N164,ROW(INDIRECT("1:2"))))</f>
        <v>50</v>
      </c>
      <c r="D164" s="16">
        <f>IFERROR(100*_xlfn.IFNA(VLOOKUP($B164,KviZDarije1!$A$1:$N$1000, 10, 0), 0)/'TOP SCORES'!B$9,0)</f>
        <v>20</v>
      </c>
      <c r="E164" s="16">
        <f>IFERROR(100*_xlfn.IFNA(VLOOKUP($B164,KviZDarije2!$A$1:$N$1000, 10, 0), 0)/'TOP SCORES'!C$9,0)</f>
        <v>0</v>
      </c>
      <c r="F164" s="16">
        <f>IFERROR(100*_xlfn.IFNA(VLOOKUP($B164,KviZDarije3!$A$1:$N$1000, 10, 0), 0)/'TOP SCORES'!D$9,0)</f>
        <v>30</v>
      </c>
      <c r="G164" s="16">
        <f>IFERROR(100*_xlfn.IFNA(VLOOKUP($B164,KviZDarije4!$A$1:$N$1000, 10, 0), 0)/'TOP SCORES'!E$9,0)</f>
        <v>0</v>
      </c>
      <c r="H164" s="16">
        <f>IFERROR(100*_xlfn.IFNA(VLOOKUP($B164,KviZDarije5!$A$1:$N$1000, 10, 0), 0)/'TOP SCORES'!F$9,0)</f>
        <v>0</v>
      </c>
      <c r="I164" s="16">
        <f>IFERROR(100*_xlfn.IFNA(VLOOKUP($B164,KviZDarije6!$A$1:$N$1000, 10, 0), 0)/'TOP SCORES'!G$9,0)</f>
        <v>0</v>
      </c>
      <c r="J164" s="16">
        <f>IFERROR(100*_xlfn.IFNA(VLOOKUP($B164,KviZDarije7!$A$1:$N$1000, 10, 0), 0)/'TOP SCORES'!H$9,0)</f>
        <v>0</v>
      </c>
      <c r="K164" s="16">
        <f>IFERROR(100*_xlfn.IFNA(VLOOKUP($B164,KviZDarije8!$A$1:$N$1000, 10, 0), 0)/'TOP SCORES'!I$9,0)</f>
        <v>0</v>
      </c>
      <c r="L164" s="16">
        <f>IFERROR(100*_xlfn.IFNA(VLOOKUP($B164,KviZDarije9!$A$1:$N$1000, 10, 0), 0)/'TOP SCORES'!J$9,0)</f>
        <v>0</v>
      </c>
      <c r="M164" s="16">
        <f>IFERROR(100*_xlfn.IFNA(VLOOKUP($B164,KviZDarije10!$A$1:$N$1000, 10, 0), 0)/'TOP SCORES'!K$9,0)</f>
        <v>0</v>
      </c>
      <c r="N164" s="16">
        <f>IFERROR(100*_xlfn.IFNA(VLOOKUP($B164,KviZDarije11!$A$1:$N$1000, 10, 0), 0)/'TOP SCORES'!L$9,0)</f>
        <v>0</v>
      </c>
    </row>
    <row r="165" spans="1:14">
      <c r="A165" s="19">
        <f ca="1">RANK(C165,C$2:C$998)</f>
        <v>155</v>
      </c>
      <c r="B165" s="14" t="s">
        <v>188</v>
      </c>
      <c r="C165" s="17" cm="1">
        <f t="array" aca="1" ref="C165" ca="1">SUM(LARGE(D165:N165,ROW(INDIRECT("1:2"))))</f>
        <v>50</v>
      </c>
      <c r="D165" s="16">
        <f>IFERROR(100*_xlfn.IFNA(VLOOKUP($B165,KviZDarije1!$A$1:$N$1000, 10, 0), 0)/'TOP SCORES'!B$9,0)</f>
        <v>20</v>
      </c>
      <c r="E165" s="16">
        <f>IFERROR(100*_xlfn.IFNA(VLOOKUP($B165,KviZDarije2!$A$1:$N$1000, 10, 0), 0)/'TOP SCORES'!C$9,0)</f>
        <v>0</v>
      </c>
      <c r="F165" s="16">
        <f>IFERROR(100*_xlfn.IFNA(VLOOKUP($B165,KviZDarije3!$A$1:$N$1000, 10, 0), 0)/'TOP SCORES'!D$9,0)</f>
        <v>30</v>
      </c>
      <c r="G165" s="16">
        <f>IFERROR(100*_xlfn.IFNA(VLOOKUP($B165,KviZDarije4!$A$1:$N$1000, 10, 0), 0)/'TOP SCORES'!E$9,0)</f>
        <v>0</v>
      </c>
      <c r="H165" s="16">
        <f>IFERROR(100*_xlfn.IFNA(VLOOKUP($B165,KviZDarije5!$A$1:$N$1000, 10, 0), 0)/'TOP SCORES'!F$9,0)</f>
        <v>0</v>
      </c>
      <c r="I165" s="16">
        <f>IFERROR(100*_xlfn.IFNA(VLOOKUP($B165,KviZDarije6!$A$1:$N$1000, 10, 0), 0)/'TOP SCORES'!G$9,0)</f>
        <v>0</v>
      </c>
      <c r="J165" s="16">
        <f>IFERROR(100*_xlfn.IFNA(VLOOKUP($B165,KviZDarije7!$A$1:$N$1000, 10, 0), 0)/'TOP SCORES'!H$9,0)</f>
        <v>0</v>
      </c>
      <c r="K165" s="16">
        <f>IFERROR(100*_xlfn.IFNA(VLOOKUP($B165,KviZDarije8!$A$1:$N$1000, 10, 0), 0)/'TOP SCORES'!I$9,0)</f>
        <v>0</v>
      </c>
      <c r="L165" s="16">
        <f>IFERROR(100*_xlfn.IFNA(VLOOKUP($B165,KviZDarije9!$A$1:$N$1000, 10, 0), 0)/'TOP SCORES'!J$9,0)</f>
        <v>0</v>
      </c>
      <c r="M165" s="16">
        <f>IFERROR(100*_xlfn.IFNA(VLOOKUP($B165,KviZDarije10!$A$1:$N$1000, 10, 0), 0)/'TOP SCORES'!K$9,0)</f>
        <v>0</v>
      </c>
      <c r="N165" s="16">
        <f>IFERROR(100*_xlfn.IFNA(VLOOKUP($B165,KviZDarije11!$A$1:$N$1000, 10, 0), 0)/'TOP SCORES'!L$9,0)</f>
        <v>0</v>
      </c>
    </row>
    <row r="166" spans="1:14">
      <c r="A166" s="19">
        <f ca="1">RANK(C166,C$2:C$998)</f>
        <v>164</v>
      </c>
      <c r="B166" s="10" t="s">
        <v>95</v>
      </c>
      <c r="C166" s="17" cm="1">
        <f t="array" aca="1" ref="C166" ca="1">SUM(LARGE(D166:N166,ROW(INDIRECT("1:2"))))</f>
        <v>40</v>
      </c>
      <c r="D166" s="16">
        <f>IFERROR(100*_xlfn.IFNA(VLOOKUP($B166,KviZDarije1!$A$1:$N$1000, 10, 0), 0)/'TOP SCORES'!B$9,0)</f>
        <v>20</v>
      </c>
      <c r="E166" s="16">
        <f>IFERROR(100*_xlfn.IFNA(VLOOKUP($B166,KviZDarije2!$A$1:$N$1000, 10, 0), 0)/'TOP SCORES'!C$9,0)</f>
        <v>0</v>
      </c>
      <c r="F166" s="16">
        <f>IFERROR(100*_xlfn.IFNA(VLOOKUP($B166,KviZDarije3!$A$1:$N$1000, 10, 0), 0)/'TOP SCORES'!D$9,0)</f>
        <v>20</v>
      </c>
      <c r="G166" s="16">
        <f>IFERROR(100*_xlfn.IFNA(VLOOKUP($B166,KviZDarije4!$A$1:$N$1000, 10, 0), 0)/'TOP SCORES'!E$9,0)</f>
        <v>0</v>
      </c>
      <c r="H166" s="16">
        <f>IFERROR(100*_xlfn.IFNA(VLOOKUP($B166,KviZDarije5!$A$1:$N$1000, 10, 0), 0)/'TOP SCORES'!F$9,0)</f>
        <v>0</v>
      </c>
      <c r="I166" s="16">
        <f>IFERROR(100*_xlfn.IFNA(VLOOKUP($B166,KviZDarije6!$A$1:$N$1000, 10, 0), 0)/'TOP SCORES'!G$9,0)</f>
        <v>0</v>
      </c>
      <c r="J166" s="16">
        <f>IFERROR(100*_xlfn.IFNA(VLOOKUP($B166,KviZDarije7!$A$1:$N$1000, 10, 0), 0)/'TOP SCORES'!H$9,0)</f>
        <v>0</v>
      </c>
      <c r="K166" s="16">
        <f>IFERROR(100*_xlfn.IFNA(VLOOKUP($B166,KviZDarije8!$A$1:$N$1000, 10, 0), 0)/'TOP SCORES'!I$9,0)</f>
        <v>0</v>
      </c>
      <c r="L166" s="16">
        <f>IFERROR(100*_xlfn.IFNA(VLOOKUP($B166,KviZDarije9!$A$1:$N$1000, 10, 0), 0)/'TOP SCORES'!J$9,0)</f>
        <v>0</v>
      </c>
      <c r="M166" s="16">
        <f>IFERROR(100*_xlfn.IFNA(VLOOKUP($B166,KviZDarije10!$A$1:$N$1000, 10, 0), 0)/'TOP SCORES'!K$9,0)</f>
        <v>0</v>
      </c>
      <c r="N166" s="16">
        <f>IFERROR(100*_xlfn.IFNA(VLOOKUP($B166,KviZDarije11!$A$1:$N$1000, 10, 0), 0)/'TOP SCORES'!L$9,0)</f>
        <v>0</v>
      </c>
    </row>
    <row r="167" spans="1:14">
      <c r="A167" s="19">
        <f ca="1">RANK(C167,C$2:C$998)</f>
        <v>165</v>
      </c>
      <c r="B167" s="6" t="s">
        <v>224</v>
      </c>
      <c r="C167" s="17" cm="1">
        <f t="array" aca="1" ref="C167" ca="1">SUM(LARGE(D167:N167,ROW(INDIRECT("1:2"))))</f>
        <v>37.5</v>
      </c>
      <c r="D167" s="16">
        <f>IFERROR(100*_xlfn.IFNA(VLOOKUP($B167,KviZDarije1!$A$1:$N$1000, 10, 0), 0)/'TOP SCORES'!B$9,0)</f>
        <v>0</v>
      </c>
      <c r="E167" s="16">
        <f>IFERROR(100*_xlfn.IFNA(VLOOKUP($B167,KviZDarije2!$A$1:$N$1000, 10, 0), 0)/'TOP SCORES'!C$9,0)</f>
        <v>37.5</v>
      </c>
      <c r="F167" s="16">
        <f>IFERROR(100*_xlfn.IFNA(VLOOKUP($B167,KviZDarije3!$A$1:$N$1000, 10, 0), 0)/'TOP SCORES'!D$9,0)</f>
        <v>0</v>
      </c>
      <c r="G167" s="16">
        <f>IFERROR(100*_xlfn.IFNA(VLOOKUP($B167,KviZDarije4!$A$1:$N$1000, 10, 0), 0)/'TOP SCORES'!E$9,0)</f>
        <v>0</v>
      </c>
      <c r="H167" s="16">
        <f>IFERROR(100*_xlfn.IFNA(VLOOKUP($B167,KviZDarije5!$A$1:$N$1000, 10, 0), 0)/'TOP SCORES'!F$9,0)</f>
        <v>0</v>
      </c>
      <c r="I167" s="16">
        <f>IFERROR(100*_xlfn.IFNA(VLOOKUP($B167,KviZDarije6!$A$1:$N$1000, 10, 0), 0)/'TOP SCORES'!G$9,0)</f>
        <v>0</v>
      </c>
      <c r="J167" s="16">
        <f>IFERROR(100*_xlfn.IFNA(VLOOKUP($B167,KviZDarije7!$A$1:$N$1000, 10, 0), 0)/'TOP SCORES'!H$9,0)</f>
        <v>0</v>
      </c>
      <c r="K167" s="16">
        <f>IFERROR(100*_xlfn.IFNA(VLOOKUP($B167,KviZDarije8!$A$1:$N$1000, 10, 0), 0)/'TOP SCORES'!I$9,0)</f>
        <v>0</v>
      </c>
      <c r="L167" s="16">
        <f>IFERROR(100*_xlfn.IFNA(VLOOKUP($B167,KviZDarije9!$A$1:$N$1000, 10, 0), 0)/'TOP SCORES'!J$9,0)</f>
        <v>0</v>
      </c>
      <c r="M167" s="16">
        <f>IFERROR(100*_xlfn.IFNA(VLOOKUP($B167,KviZDarije10!$A$1:$N$1000, 10, 0), 0)/'TOP SCORES'!K$9,0)</f>
        <v>0</v>
      </c>
      <c r="N167" s="16">
        <f>IFERROR(100*_xlfn.IFNA(VLOOKUP($B167,KviZDarije11!$A$1:$N$1000, 10, 0), 0)/'TOP SCORES'!L$9,0)</f>
        <v>0</v>
      </c>
    </row>
    <row r="168" spans="1:14">
      <c r="A168" s="19">
        <f ca="1">RANK(C168,C$2:C$998)</f>
        <v>165</v>
      </c>
      <c r="B168" s="6" t="s">
        <v>143</v>
      </c>
      <c r="C168" s="17" cm="1">
        <f t="array" aca="1" ref="C168" ca="1">SUM(LARGE(D168:N168,ROW(INDIRECT("1:2"))))</f>
        <v>37.5</v>
      </c>
      <c r="D168" s="16">
        <f>IFERROR(100*_xlfn.IFNA(VLOOKUP($B168,KviZDarije1!$A$1:$N$1000, 10, 0), 0)/'TOP SCORES'!B$9,0)</f>
        <v>0</v>
      </c>
      <c r="E168" s="16">
        <f>IFERROR(100*_xlfn.IFNA(VLOOKUP($B168,KviZDarije2!$A$1:$N$1000, 10, 0), 0)/'TOP SCORES'!C$9,0)</f>
        <v>37.5</v>
      </c>
      <c r="F168" s="16">
        <f>IFERROR(100*_xlfn.IFNA(VLOOKUP($B168,KviZDarije3!$A$1:$N$1000, 10, 0), 0)/'TOP SCORES'!D$9,0)</f>
        <v>0</v>
      </c>
      <c r="G168" s="16">
        <f>IFERROR(100*_xlfn.IFNA(VLOOKUP($B168,KviZDarije4!$A$1:$N$1000, 10, 0), 0)/'TOP SCORES'!E$9,0)</f>
        <v>0</v>
      </c>
      <c r="H168" s="16">
        <f>IFERROR(100*_xlfn.IFNA(VLOOKUP($B168,KviZDarije5!$A$1:$N$1000, 10, 0), 0)/'TOP SCORES'!F$9,0)</f>
        <v>0</v>
      </c>
      <c r="I168" s="16">
        <f>IFERROR(100*_xlfn.IFNA(VLOOKUP($B168,KviZDarije6!$A$1:$N$1000, 10, 0), 0)/'TOP SCORES'!G$9,0)</f>
        <v>0</v>
      </c>
      <c r="J168" s="16">
        <f>IFERROR(100*_xlfn.IFNA(VLOOKUP($B168,KviZDarije7!$A$1:$N$1000, 10, 0), 0)/'TOP SCORES'!H$9,0)</f>
        <v>0</v>
      </c>
      <c r="K168" s="16">
        <f>IFERROR(100*_xlfn.IFNA(VLOOKUP($B168,KviZDarije8!$A$1:$N$1000, 10, 0), 0)/'TOP SCORES'!I$9,0)</f>
        <v>0</v>
      </c>
      <c r="L168" s="16">
        <f>IFERROR(100*_xlfn.IFNA(VLOOKUP($B168,KviZDarije9!$A$1:$N$1000, 10, 0), 0)/'TOP SCORES'!J$9,0)</f>
        <v>0</v>
      </c>
      <c r="M168" s="16">
        <f>IFERROR(100*_xlfn.IFNA(VLOOKUP($B168,KviZDarije10!$A$1:$N$1000, 10, 0), 0)/'TOP SCORES'!K$9,0)</f>
        <v>0</v>
      </c>
      <c r="N168" s="16">
        <f>IFERROR(100*_xlfn.IFNA(VLOOKUP($B168,KviZDarije11!$A$1:$N$1000, 10, 0), 0)/'TOP SCORES'!L$9,0)</f>
        <v>0</v>
      </c>
    </row>
    <row r="169" spans="1:14">
      <c r="A169" s="19">
        <f ca="1">RANK(C169,C$2:C$998)</f>
        <v>165</v>
      </c>
      <c r="B169" s="6" t="s">
        <v>216</v>
      </c>
      <c r="C169" s="17" cm="1">
        <f t="array" aca="1" ref="C169" ca="1">SUM(LARGE(D169:N169,ROW(INDIRECT("1:2"))))</f>
        <v>37.5</v>
      </c>
      <c r="D169" s="16">
        <f>IFERROR(100*_xlfn.IFNA(VLOOKUP($B169,KviZDarije1!$A$1:$N$1000, 10, 0), 0)/'TOP SCORES'!B$9,0)</f>
        <v>0</v>
      </c>
      <c r="E169" s="16">
        <f>IFERROR(100*_xlfn.IFNA(VLOOKUP($B169,KviZDarije2!$A$1:$N$1000, 10, 0), 0)/'TOP SCORES'!C$9,0)</f>
        <v>37.5</v>
      </c>
      <c r="F169" s="16">
        <f>IFERROR(100*_xlfn.IFNA(VLOOKUP($B169,KviZDarije3!$A$1:$N$1000, 10, 0), 0)/'TOP SCORES'!D$9,0)</f>
        <v>0</v>
      </c>
      <c r="G169" s="16">
        <f>IFERROR(100*_xlfn.IFNA(VLOOKUP($B169,KviZDarije4!$A$1:$N$1000, 10, 0), 0)/'TOP SCORES'!E$9,0)</f>
        <v>0</v>
      </c>
      <c r="H169" s="16">
        <f>IFERROR(100*_xlfn.IFNA(VLOOKUP($B169,KviZDarije5!$A$1:$N$1000, 10, 0), 0)/'TOP SCORES'!F$9,0)</f>
        <v>0</v>
      </c>
      <c r="I169" s="16">
        <f>IFERROR(100*_xlfn.IFNA(VLOOKUP($B169,KviZDarije6!$A$1:$N$1000, 10, 0), 0)/'TOP SCORES'!G$9,0)</f>
        <v>0</v>
      </c>
      <c r="J169" s="16">
        <f>IFERROR(100*_xlfn.IFNA(VLOOKUP($B169,KviZDarije7!$A$1:$N$1000, 10, 0), 0)/'TOP SCORES'!H$9,0)</f>
        <v>0</v>
      </c>
      <c r="K169" s="16">
        <f>IFERROR(100*_xlfn.IFNA(VLOOKUP($B169,KviZDarije8!$A$1:$N$1000, 10, 0), 0)/'TOP SCORES'!I$9,0)</f>
        <v>0</v>
      </c>
      <c r="L169" s="16">
        <f>IFERROR(100*_xlfn.IFNA(VLOOKUP($B169,KviZDarije9!$A$1:$N$1000, 10, 0), 0)/'TOP SCORES'!J$9,0)</f>
        <v>0</v>
      </c>
      <c r="M169" s="16">
        <f>IFERROR(100*_xlfn.IFNA(VLOOKUP($B169,KviZDarije10!$A$1:$N$1000, 10, 0), 0)/'TOP SCORES'!K$9,0)</f>
        <v>0</v>
      </c>
      <c r="N169" s="16">
        <f>IFERROR(100*_xlfn.IFNA(VLOOKUP($B169,KviZDarije11!$A$1:$N$1000, 10, 0), 0)/'TOP SCORES'!L$9,0)</f>
        <v>0</v>
      </c>
    </row>
    <row r="170" spans="1:14">
      <c r="A170" s="19">
        <f ca="1">RANK(C170,C$2:C$998)</f>
        <v>165</v>
      </c>
      <c r="B170" s="6" t="s">
        <v>223</v>
      </c>
      <c r="C170" s="17" cm="1">
        <f t="array" aca="1" ref="C170" ca="1">SUM(LARGE(D170:N170,ROW(INDIRECT("1:2"))))</f>
        <v>37.5</v>
      </c>
      <c r="D170" s="16">
        <f>IFERROR(100*_xlfn.IFNA(VLOOKUP($B170,KviZDarije1!$A$1:$N$1000, 10, 0), 0)/'TOP SCORES'!B$9,0)</f>
        <v>0</v>
      </c>
      <c r="E170" s="16">
        <f>IFERROR(100*_xlfn.IFNA(VLOOKUP($B170,KviZDarije2!$A$1:$N$1000, 10, 0), 0)/'TOP SCORES'!C$9,0)</f>
        <v>37.5</v>
      </c>
      <c r="F170" s="16">
        <f>IFERROR(100*_xlfn.IFNA(VLOOKUP($B170,KviZDarije3!$A$1:$N$1000, 10, 0), 0)/'TOP SCORES'!D$9,0)</f>
        <v>0</v>
      </c>
      <c r="G170" s="16">
        <f>IFERROR(100*_xlfn.IFNA(VLOOKUP($B170,KviZDarije4!$A$1:$N$1000, 10, 0), 0)/'TOP SCORES'!E$9,0)</f>
        <v>0</v>
      </c>
      <c r="H170" s="16">
        <f>IFERROR(100*_xlfn.IFNA(VLOOKUP($B170,KviZDarije5!$A$1:$N$1000, 10, 0), 0)/'TOP SCORES'!F$9,0)</f>
        <v>0</v>
      </c>
      <c r="I170" s="16">
        <f>IFERROR(100*_xlfn.IFNA(VLOOKUP($B170,KviZDarije6!$A$1:$N$1000, 10, 0), 0)/'TOP SCORES'!G$9,0)</f>
        <v>0</v>
      </c>
      <c r="J170" s="16">
        <f>IFERROR(100*_xlfn.IFNA(VLOOKUP($B170,KviZDarije7!$A$1:$N$1000, 10, 0), 0)/'TOP SCORES'!H$9,0)</f>
        <v>0</v>
      </c>
      <c r="K170" s="16">
        <f>IFERROR(100*_xlfn.IFNA(VLOOKUP($B170,KviZDarije8!$A$1:$N$1000, 10, 0), 0)/'TOP SCORES'!I$9,0)</f>
        <v>0</v>
      </c>
      <c r="L170" s="16">
        <f>IFERROR(100*_xlfn.IFNA(VLOOKUP($B170,KviZDarije9!$A$1:$N$1000, 10, 0), 0)/'TOP SCORES'!J$9,0)</f>
        <v>0</v>
      </c>
      <c r="M170" s="16">
        <f>IFERROR(100*_xlfn.IFNA(VLOOKUP($B170,KviZDarije10!$A$1:$N$1000, 10, 0), 0)/'TOP SCORES'!K$9,0)</f>
        <v>0</v>
      </c>
      <c r="N170" s="16">
        <f>IFERROR(100*_xlfn.IFNA(VLOOKUP($B170,KviZDarije11!$A$1:$N$1000, 10, 0), 0)/'TOP SCORES'!L$9,0)</f>
        <v>0</v>
      </c>
    </row>
    <row r="171" spans="1:14">
      <c r="A171" s="19">
        <f ca="1">RANK(C171,C$2:C$998)</f>
        <v>165</v>
      </c>
      <c r="B171" s="6" t="s">
        <v>212</v>
      </c>
      <c r="C171" s="17" cm="1">
        <f t="array" aca="1" ref="C171" ca="1">SUM(LARGE(D171:N171,ROW(INDIRECT("1:2"))))</f>
        <v>37.5</v>
      </c>
      <c r="D171" s="16">
        <f>IFERROR(100*_xlfn.IFNA(VLOOKUP($B171,KviZDarije1!$A$1:$N$1000, 10, 0), 0)/'TOP SCORES'!B$9,0)</f>
        <v>0</v>
      </c>
      <c r="E171" s="16">
        <f>IFERROR(100*_xlfn.IFNA(VLOOKUP($B171,KviZDarije2!$A$1:$N$1000, 10, 0), 0)/'TOP SCORES'!C$9,0)</f>
        <v>37.5</v>
      </c>
      <c r="F171" s="16">
        <f>IFERROR(100*_xlfn.IFNA(VLOOKUP($B171,KviZDarije3!$A$1:$N$1000, 10, 0), 0)/'TOP SCORES'!D$9,0)</f>
        <v>0</v>
      </c>
      <c r="G171" s="16">
        <f>IFERROR(100*_xlfn.IFNA(VLOOKUP($B171,KviZDarije4!$A$1:$N$1000, 10, 0), 0)/'TOP SCORES'!E$9,0)</f>
        <v>0</v>
      </c>
      <c r="H171" s="16">
        <f>IFERROR(100*_xlfn.IFNA(VLOOKUP($B171,KviZDarije5!$A$1:$N$1000, 10, 0), 0)/'TOP SCORES'!F$9,0)</f>
        <v>0</v>
      </c>
      <c r="I171" s="16">
        <f>IFERROR(100*_xlfn.IFNA(VLOOKUP($B171,KviZDarije6!$A$1:$N$1000, 10, 0), 0)/'TOP SCORES'!G$9,0)</f>
        <v>0</v>
      </c>
      <c r="J171" s="16">
        <f>IFERROR(100*_xlfn.IFNA(VLOOKUP($B171,KviZDarije7!$A$1:$N$1000, 10, 0), 0)/'TOP SCORES'!H$9,0)</f>
        <v>0</v>
      </c>
      <c r="K171" s="16">
        <f>IFERROR(100*_xlfn.IFNA(VLOOKUP($B171,KviZDarije8!$A$1:$N$1000, 10, 0), 0)/'TOP SCORES'!I$9,0)</f>
        <v>0</v>
      </c>
      <c r="L171" s="16">
        <f>IFERROR(100*_xlfn.IFNA(VLOOKUP($B171,KviZDarije9!$A$1:$N$1000, 10, 0), 0)/'TOP SCORES'!J$9,0)</f>
        <v>0</v>
      </c>
      <c r="M171" s="16">
        <f>IFERROR(100*_xlfn.IFNA(VLOOKUP($B171,KviZDarije10!$A$1:$N$1000, 10, 0), 0)/'TOP SCORES'!K$9,0)</f>
        <v>0</v>
      </c>
      <c r="N171" s="16">
        <f>IFERROR(100*_xlfn.IFNA(VLOOKUP($B171,KviZDarije11!$A$1:$N$1000, 10, 0), 0)/'TOP SCORES'!L$9,0)</f>
        <v>0</v>
      </c>
    </row>
    <row r="172" spans="1:14">
      <c r="A172" s="19">
        <f ca="1">RANK(C172,C$2:C$998)</f>
        <v>120</v>
      </c>
      <c r="B172" s="10" t="s">
        <v>199</v>
      </c>
      <c r="C172" s="17" cm="1">
        <f t="array" aca="1" ref="C172" ca="1">SUM(LARGE(D172:N172,ROW(INDIRECT("1:2"))))</f>
        <v>80</v>
      </c>
      <c r="D172" s="16">
        <f>IFERROR(100*_xlfn.IFNA(VLOOKUP($B172,KviZDarije1!$A$1:$N$1000, 10, 0), 0)/'TOP SCORES'!B$9,0)</f>
        <v>20</v>
      </c>
      <c r="E172" s="16">
        <f>IFERROR(100*_xlfn.IFNA(VLOOKUP($B172,KviZDarije2!$A$1:$N$1000, 10, 0), 0)/'TOP SCORES'!C$9,0)</f>
        <v>12.5</v>
      </c>
      <c r="F172" s="16">
        <f>IFERROR(100*_xlfn.IFNA(VLOOKUP($B172,KviZDarije3!$A$1:$N$1000, 10, 0), 0)/'TOP SCORES'!D$9,0)</f>
        <v>60</v>
      </c>
      <c r="G172" s="16">
        <f>IFERROR(100*_xlfn.IFNA(VLOOKUP($B172,KviZDarije4!$A$1:$N$1000, 10, 0), 0)/'TOP SCORES'!E$9,0)</f>
        <v>0</v>
      </c>
      <c r="H172" s="16">
        <f>IFERROR(100*_xlfn.IFNA(VLOOKUP($B172,KviZDarije5!$A$1:$N$1000, 10, 0), 0)/'TOP SCORES'!F$9,0)</f>
        <v>0</v>
      </c>
      <c r="I172" s="16">
        <f>IFERROR(100*_xlfn.IFNA(VLOOKUP($B172,KviZDarije6!$A$1:$N$1000, 10, 0), 0)/'TOP SCORES'!G$9,0)</f>
        <v>0</v>
      </c>
      <c r="J172" s="16">
        <f>IFERROR(100*_xlfn.IFNA(VLOOKUP($B172,KviZDarije7!$A$1:$N$1000, 10, 0), 0)/'TOP SCORES'!H$9,0)</f>
        <v>0</v>
      </c>
      <c r="K172" s="16">
        <f>IFERROR(100*_xlfn.IFNA(VLOOKUP($B172,KviZDarije8!$A$1:$N$1000, 10, 0), 0)/'TOP SCORES'!I$9,0)</f>
        <v>0</v>
      </c>
      <c r="L172" s="16">
        <f>IFERROR(100*_xlfn.IFNA(VLOOKUP($B172,KviZDarije9!$A$1:$N$1000, 10, 0), 0)/'TOP SCORES'!J$9,0)</f>
        <v>0</v>
      </c>
      <c r="M172" s="16">
        <f>IFERROR(100*_xlfn.IFNA(VLOOKUP($B172,KviZDarije10!$A$1:$N$1000, 10, 0), 0)/'TOP SCORES'!K$9,0)</f>
        <v>0</v>
      </c>
      <c r="N172" s="16">
        <f>IFERROR(100*_xlfn.IFNA(VLOOKUP($B172,KviZDarije11!$A$1:$N$1000, 10, 0), 0)/'TOP SCORES'!L$9,0)</f>
        <v>0</v>
      </c>
    </row>
    <row r="173" spans="1:14">
      <c r="A173" s="19">
        <f ca="1">RANK(C173,C$2:C$998)</f>
        <v>170</v>
      </c>
      <c r="B173" s="10" t="s">
        <v>84</v>
      </c>
      <c r="C173" s="17" cm="1">
        <f t="array" aca="1" ref="C173" ca="1">SUM(LARGE(D173:N173,ROW(INDIRECT("1:2"))))</f>
        <v>30</v>
      </c>
      <c r="D173" s="16">
        <f>IFERROR(100*_xlfn.IFNA(VLOOKUP($B173,KviZDarije1!$A$1:$N$1000, 10, 0), 0)/'TOP SCORES'!B$9,0)</f>
        <v>10</v>
      </c>
      <c r="E173" s="16">
        <f>IFERROR(100*_xlfn.IFNA(VLOOKUP($B173,KviZDarije2!$A$1:$N$1000, 10, 0), 0)/'TOP SCORES'!C$9,0)</f>
        <v>0</v>
      </c>
      <c r="F173" s="16">
        <f>IFERROR(100*_xlfn.IFNA(VLOOKUP($B173,KviZDarije3!$A$1:$N$1000, 10, 0), 0)/'TOP SCORES'!D$9,0)</f>
        <v>20</v>
      </c>
      <c r="G173" s="16">
        <f>IFERROR(100*_xlfn.IFNA(VLOOKUP($B173,KviZDarije4!$A$1:$N$1000, 10, 0), 0)/'TOP SCORES'!E$9,0)</f>
        <v>0</v>
      </c>
      <c r="H173" s="16">
        <f>IFERROR(100*_xlfn.IFNA(VLOOKUP($B173,KviZDarije5!$A$1:$N$1000, 10, 0), 0)/'TOP SCORES'!F$9,0)</f>
        <v>0</v>
      </c>
      <c r="I173" s="16">
        <f>IFERROR(100*_xlfn.IFNA(VLOOKUP($B173,KviZDarije6!$A$1:$N$1000, 10, 0), 0)/'TOP SCORES'!G$9,0)</f>
        <v>0</v>
      </c>
      <c r="J173" s="16">
        <f>IFERROR(100*_xlfn.IFNA(VLOOKUP($B173,KviZDarije7!$A$1:$N$1000, 10, 0), 0)/'TOP SCORES'!H$9,0)</f>
        <v>0</v>
      </c>
      <c r="K173" s="16">
        <f>IFERROR(100*_xlfn.IFNA(VLOOKUP($B173,KviZDarije8!$A$1:$N$1000, 10, 0), 0)/'TOP SCORES'!I$9,0)</f>
        <v>0</v>
      </c>
      <c r="L173" s="16">
        <f>IFERROR(100*_xlfn.IFNA(VLOOKUP($B173,KviZDarije9!$A$1:$N$1000, 10, 0), 0)/'TOP SCORES'!J$9,0)</f>
        <v>0</v>
      </c>
      <c r="M173" s="16">
        <f>IFERROR(100*_xlfn.IFNA(VLOOKUP($B173,KviZDarije10!$A$1:$N$1000, 10, 0), 0)/'TOP SCORES'!K$9,0)</f>
        <v>0</v>
      </c>
      <c r="N173" s="16">
        <f>IFERROR(100*_xlfn.IFNA(VLOOKUP($B173,KviZDarije11!$A$1:$N$1000, 10, 0), 0)/'TOP SCORES'!L$9,0)</f>
        <v>0</v>
      </c>
    </row>
    <row r="174" spans="1:14">
      <c r="A174" s="19">
        <f ca="1">RANK(C174,C$2:C$998)</f>
        <v>170</v>
      </c>
      <c r="B174" s="6" t="s">
        <v>140</v>
      </c>
      <c r="C174" s="17" cm="1">
        <f t="array" aca="1" ref="C174" ca="1">SUM(LARGE(D174:N174,ROW(INDIRECT("1:2"))))</f>
        <v>30</v>
      </c>
      <c r="D174" s="16">
        <f>IFERROR(100*_xlfn.IFNA(VLOOKUP($B174,KviZDarije1!$A$1:$N$1000, 10, 0), 0)/'TOP SCORES'!B$9,0)</f>
        <v>0</v>
      </c>
      <c r="E174" s="16">
        <f>IFERROR(100*_xlfn.IFNA(VLOOKUP($B174,KviZDarije2!$A$1:$N$1000, 10, 0), 0)/'TOP SCORES'!C$9,0)</f>
        <v>0</v>
      </c>
      <c r="F174" s="16">
        <f>IFERROR(100*_xlfn.IFNA(VLOOKUP($B174,KviZDarije3!$A$1:$N$1000, 10, 0), 0)/'TOP SCORES'!D$9,0)</f>
        <v>30</v>
      </c>
      <c r="G174" s="16">
        <f>IFERROR(100*_xlfn.IFNA(VLOOKUP($B174,KviZDarije4!$A$1:$N$1000, 10, 0), 0)/'TOP SCORES'!E$9,0)</f>
        <v>0</v>
      </c>
      <c r="H174" s="16">
        <f>IFERROR(100*_xlfn.IFNA(VLOOKUP($B174,KviZDarije5!$A$1:$N$1000, 10, 0), 0)/'TOP SCORES'!F$9,0)</f>
        <v>0</v>
      </c>
      <c r="I174" s="16">
        <f>IFERROR(100*_xlfn.IFNA(VLOOKUP($B174,KviZDarije6!$A$1:$N$1000, 10, 0), 0)/'TOP SCORES'!G$9,0)</f>
        <v>0</v>
      </c>
      <c r="J174" s="16">
        <f>IFERROR(100*_xlfn.IFNA(VLOOKUP($B174,KviZDarije7!$A$1:$N$1000, 10, 0), 0)/'TOP SCORES'!H$9,0)</f>
        <v>0</v>
      </c>
      <c r="K174" s="16">
        <f>IFERROR(100*_xlfn.IFNA(VLOOKUP($B174,KviZDarije8!$A$1:$N$1000, 10, 0), 0)/'TOP SCORES'!I$9,0)</f>
        <v>0</v>
      </c>
      <c r="L174" s="16">
        <f>IFERROR(100*_xlfn.IFNA(VLOOKUP($B174,KviZDarije9!$A$1:$N$1000, 10, 0), 0)/'TOP SCORES'!J$9,0)</f>
        <v>0</v>
      </c>
      <c r="M174" s="16">
        <f>IFERROR(100*_xlfn.IFNA(VLOOKUP($B174,KviZDarije10!$A$1:$N$1000, 10, 0), 0)/'TOP SCORES'!K$9,0)</f>
        <v>0</v>
      </c>
      <c r="N174" s="16">
        <f>IFERROR(100*_xlfn.IFNA(VLOOKUP($B174,KviZDarije11!$A$1:$N$1000, 10, 0), 0)/'TOP SCORES'!L$9,0)</f>
        <v>0</v>
      </c>
    </row>
    <row r="175" spans="1:14">
      <c r="A175" s="19">
        <f ca="1">RANK(C175,C$2:C$998)</f>
        <v>170</v>
      </c>
      <c r="B175" s="45" t="s">
        <v>202</v>
      </c>
      <c r="C175" s="17" cm="1">
        <f t="array" aca="1" ref="C175" ca="1">SUM(LARGE(D175:N175,ROW(INDIRECT("1:2"))))</f>
        <v>30</v>
      </c>
      <c r="D175" s="16">
        <f>IFERROR(100*_xlfn.IFNA(VLOOKUP($B175,KviZDarije1!$A$1:$N$1000, 10, 0), 0)/'TOP SCORES'!B$9,0)</f>
        <v>30</v>
      </c>
      <c r="E175" s="16">
        <f>IFERROR(100*_xlfn.IFNA(VLOOKUP($B175,KviZDarije2!$A$1:$N$1000, 10, 0), 0)/'TOP SCORES'!C$9,0)</f>
        <v>0</v>
      </c>
      <c r="F175" s="16">
        <f>IFERROR(100*_xlfn.IFNA(VLOOKUP($B175,KviZDarije3!$A$1:$N$1000, 10, 0), 0)/'TOP SCORES'!D$9,0)</f>
        <v>0</v>
      </c>
      <c r="G175" s="16">
        <f>IFERROR(100*_xlfn.IFNA(VLOOKUP($B175,KviZDarije4!$A$1:$N$1000, 10, 0), 0)/'TOP SCORES'!E$9,0)</f>
        <v>0</v>
      </c>
      <c r="H175" s="16">
        <f>IFERROR(100*_xlfn.IFNA(VLOOKUP($B175,KviZDarije5!$A$1:$N$1000, 10, 0), 0)/'TOP SCORES'!F$9,0)</f>
        <v>0</v>
      </c>
      <c r="I175" s="16">
        <f>IFERROR(100*_xlfn.IFNA(VLOOKUP($B175,KviZDarije6!$A$1:$N$1000, 10, 0), 0)/'TOP SCORES'!G$9,0)</f>
        <v>0</v>
      </c>
      <c r="J175" s="16">
        <f>IFERROR(100*_xlfn.IFNA(VLOOKUP($B175,KviZDarije7!$A$1:$N$1000, 10, 0), 0)/'TOP SCORES'!H$9,0)</f>
        <v>0</v>
      </c>
      <c r="K175" s="16">
        <f>IFERROR(100*_xlfn.IFNA(VLOOKUP($B175,KviZDarije8!$A$1:$N$1000, 10, 0), 0)/'TOP SCORES'!I$9,0)</f>
        <v>0</v>
      </c>
      <c r="L175" s="16">
        <f>IFERROR(100*_xlfn.IFNA(VLOOKUP($B175,KviZDarije9!$A$1:$N$1000, 10, 0), 0)/'TOP SCORES'!J$9,0)</f>
        <v>0</v>
      </c>
      <c r="M175" s="16">
        <f>IFERROR(100*_xlfn.IFNA(VLOOKUP($B175,KviZDarije10!$A$1:$N$1000, 10, 0), 0)/'TOP SCORES'!K$9,0)</f>
        <v>0</v>
      </c>
      <c r="N175" s="16">
        <f>IFERROR(100*_xlfn.IFNA(VLOOKUP($B175,KviZDarije11!$A$1:$N$1000, 10, 0), 0)/'TOP SCORES'!L$9,0)</f>
        <v>0</v>
      </c>
    </row>
    <row r="176" spans="1:14">
      <c r="A176" s="19">
        <f ca="1">RANK(C176,C$2:C$998)</f>
        <v>173</v>
      </c>
      <c r="B176" s="6" t="s">
        <v>219</v>
      </c>
      <c r="C176" s="17" cm="1">
        <f t="array" aca="1" ref="C176" ca="1">SUM(LARGE(D176:N176,ROW(INDIRECT("1:2"))))</f>
        <v>25</v>
      </c>
      <c r="D176" s="16">
        <f>IFERROR(100*_xlfn.IFNA(VLOOKUP($B176,KviZDarije1!$A$1:$N$1000, 10, 0), 0)/'TOP SCORES'!B$9,0)</f>
        <v>0</v>
      </c>
      <c r="E176" s="16">
        <f>IFERROR(100*_xlfn.IFNA(VLOOKUP($B176,KviZDarije2!$A$1:$N$1000, 10, 0), 0)/'TOP SCORES'!C$9,0)</f>
        <v>25</v>
      </c>
      <c r="F176" s="16">
        <f>IFERROR(100*_xlfn.IFNA(VLOOKUP($B176,KviZDarije3!$A$1:$N$1000, 10, 0), 0)/'TOP SCORES'!D$9,0)</f>
        <v>0</v>
      </c>
      <c r="G176" s="16">
        <f>IFERROR(100*_xlfn.IFNA(VLOOKUP($B176,KviZDarije4!$A$1:$N$1000, 10, 0), 0)/'TOP SCORES'!E$9,0)</f>
        <v>0</v>
      </c>
      <c r="H176" s="16">
        <f>IFERROR(100*_xlfn.IFNA(VLOOKUP($B176,KviZDarije5!$A$1:$N$1000, 10, 0), 0)/'TOP SCORES'!F$9,0)</f>
        <v>0</v>
      </c>
      <c r="I176" s="16">
        <f>IFERROR(100*_xlfn.IFNA(VLOOKUP($B176,KviZDarije6!$A$1:$N$1000, 10, 0), 0)/'TOP SCORES'!G$9,0)</f>
        <v>0</v>
      </c>
      <c r="J176" s="16">
        <f>IFERROR(100*_xlfn.IFNA(VLOOKUP($B176,KviZDarije7!$A$1:$N$1000, 10, 0), 0)/'TOP SCORES'!H$9,0)</f>
        <v>0</v>
      </c>
      <c r="K176" s="16">
        <f>IFERROR(100*_xlfn.IFNA(VLOOKUP($B176,KviZDarije8!$A$1:$N$1000, 10, 0), 0)/'TOP SCORES'!I$9,0)</f>
        <v>0</v>
      </c>
      <c r="L176" s="16">
        <f>IFERROR(100*_xlfn.IFNA(VLOOKUP($B176,KviZDarije9!$A$1:$N$1000, 10, 0), 0)/'TOP SCORES'!J$9,0)</f>
        <v>0</v>
      </c>
      <c r="M176" s="16">
        <f>IFERROR(100*_xlfn.IFNA(VLOOKUP($B176,KviZDarije10!$A$1:$N$1000, 10, 0), 0)/'TOP SCORES'!K$9,0)</f>
        <v>0</v>
      </c>
      <c r="N176" s="16">
        <f>IFERROR(100*_xlfn.IFNA(VLOOKUP($B176,KviZDarije11!$A$1:$N$1000, 10, 0), 0)/'TOP SCORES'!L$9,0)</f>
        <v>0</v>
      </c>
    </row>
    <row r="177" spans="1:14">
      <c r="A177" s="19">
        <f ca="1">RANK(C177,C$2:C$998)</f>
        <v>173</v>
      </c>
      <c r="B177" s="6" t="s">
        <v>221</v>
      </c>
      <c r="C177" s="17" cm="1">
        <f t="array" aca="1" ref="C177" ca="1">SUM(LARGE(D177:N177,ROW(INDIRECT("1:2"))))</f>
        <v>25</v>
      </c>
      <c r="D177" s="16">
        <f>IFERROR(100*_xlfn.IFNA(VLOOKUP($B177,KviZDarije1!$A$1:$N$1000, 10, 0), 0)/'TOP SCORES'!B$9,0)</f>
        <v>0</v>
      </c>
      <c r="E177" s="16">
        <f>IFERROR(100*_xlfn.IFNA(VLOOKUP($B177,KviZDarije2!$A$1:$N$1000, 10, 0), 0)/'TOP SCORES'!C$9,0)</f>
        <v>25</v>
      </c>
      <c r="F177" s="16">
        <f>IFERROR(100*_xlfn.IFNA(VLOOKUP($B177,KviZDarije3!$A$1:$N$1000, 10, 0), 0)/'TOP SCORES'!D$9,0)</f>
        <v>0</v>
      </c>
      <c r="G177" s="16">
        <f>IFERROR(100*_xlfn.IFNA(VLOOKUP($B177,KviZDarije4!$A$1:$N$1000, 10, 0), 0)/'TOP SCORES'!E$9,0)</f>
        <v>0</v>
      </c>
      <c r="H177" s="16">
        <f>IFERROR(100*_xlfn.IFNA(VLOOKUP($B177,KviZDarije5!$A$1:$N$1000, 10, 0), 0)/'TOP SCORES'!F$9,0)</f>
        <v>0</v>
      </c>
      <c r="I177" s="16">
        <f>IFERROR(100*_xlfn.IFNA(VLOOKUP($B177,KviZDarije6!$A$1:$N$1000, 10, 0), 0)/'TOP SCORES'!G$9,0)</f>
        <v>0</v>
      </c>
      <c r="J177" s="16">
        <f>IFERROR(100*_xlfn.IFNA(VLOOKUP($B177,KviZDarije7!$A$1:$N$1000, 10, 0), 0)/'TOP SCORES'!H$9,0)</f>
        <v>0</v>
      </c>
      <c r="K177" s="16">
        <f>IFERROR(100*_xlfn.IFNA(VLOOKUP($B177,KviZDarije8!$A$1:$N$1000, 10, 0), 0)/'TOP SCORES'!I$9,0)</f>
        <v>0</v>
      </c>
      <c r="L177" s="16">
        <f>IFERROR(100*_xlfn.IFNA(VLOOKUP($B177,KviZDarije9!$A$1:$N$1000, 10, 0), 0)/'TOP SCORES'!J$9,0)</f>
        <v>0</v>
      </c>
      <c r="M177" s="16">
        <f>IFERROR(100*_xlfn.IFNA(VLOOKUP($B177,KviZDarije10!$A$1:$N$1000, 10, 0), 0)/'TOP SCORES'!K$9,0)</f>
        <v>0</v>
      </c>
      <c r="N177" s="16">
        <f>IFERROR(100*_xlfn.IFNA(VLOOKUP($B177,KviZDarije11!$A$1:$N$1000, 10, 0), 0)/'TOP SCORES'!L$9,0)</f>
        <v>0</v>
      </c>
    </row>
    <row r="178" spans="1:14">
      <c r="A178" s="19">
        <f ca="1">RANK(C178,C$2:C$998)</f>
        <v>184</v>
      </c>
      <c r="B178" s="6" t="s">
        <v>215</v>
      </c>
      <c r="C178" s="17" cm="1">
        <f t="array" aca="1" ref="C178" ca="1">SUM(LARGE(D178:N178,ROW(INDIRECT("1:2"))))</f>
        <v>0</v>
      </c>
      <c r="D178" s="16">
        <f>IFERROR(100*_xlfn.IFNA(VLOOKUP($B178,KviZDarije1!$A$1:$N$1000, 10, 0), 0)/'TOP SCORES'!B$9,0)</f>
        <v>0</v>
      </c>
      <c r="E178" s="16">
        <f>IFERROR(100*_xlfn.IFNA(VLOOKUP($B178,KviZDarije2!$A$1:$N$1000, 10, 0), 0)/'TOP SCORES'!C$9,0)</f>
        <v>0</v>
      </c>
      <c r="F178" s="16">
        <f>IFERROR(100*_xlfn.IFNA(VLOOKUP($B178,KviZDarije3!$A$1:$N$1000, 10, 0), 0)/'TOP SCORES'!D$9,0)</f>
        <v>0</v>
      </c>
      <c r="G178" s="16">
        <f>IFERROR(100*_xlfn.IFNA(VLOOKUP($B178,KviZDarije4!$A$1:$N$1000, 10, 0), 0)/'TOP SCORES'!E$9,0)</f>
        <v>0</v>
      </c>
      <c r="H178" s="16">
        <f>IFERROR(100*_xlfn.IFNA(VLOOKUP($B178,KviZDarije5!$A$1:$N$1000, 10, 0), 0)/'TOP SCORES'!F$9,0)</f>
        <v>0</v>
      </c>
      <c r="I178" s="16">
        <f>IFERROR(100*_xlfn.IFNA(VLOOKUP($B178,KviZDarije6!$A$1:$N$1000, 10, 0), 0)/'TOP SCORES'!G$9,0)</f>
        <v>0</v>
      </c>
      <c r="J178" s="16">
        <f>IFERROR(100*_xlfn.IFNA(VLOOKUP($B178,KviZDarije7!$A$1:$N$1000, 10, 0), 0)/'TOP SCORES'!H$9,0)</f>
        <v>0</v>
      </c>
      <c r="K178" s="16">
        <f>IFERROR(100*_xlfn.IFNA(VLOOKUP($B178,KviZDarije8!$A$1:$N$1000, 10, 0), 0)/'TOP SCORES'!I$9,0)</f>
        <v>0</v>
      </c>
      <c r="L178" s="16">
        <f>IFERROR(100*_xlfn.IFNA(VLOOKUP($B178,KviZDarije9!$A$1:$N$1000, 10, 0), 0)/'TOP SCORES'!J$9,0)</f>
        <v>0</v>
      </c>
      <c r="M178" s="16">
        <f>IFERROR(100*_xlfn.IFNA(VLOOKUP($B178,KviZDarije10!$A$1:$N$1000, 10, 0), 0)/'TOP SCORES'!K$9,0)</f>
        <v>0</v>
      </c>
      <c r="N178" s="16">
        <f>IFERROR(100*_xlfn.IFNA(VLOOKUP($B178,KviZDarije11!$A$1:$N$1000, 10, 0), 0)/'TOP SCORES'!L$9,0)</f>
        <v>0</v>
      </c>
    </row>
    <row r="179" spans="1:14">
      <c r="A179" s="19">
        <f ca="1">RANK(C179,C$2:C$998)</f>
        <v>173</v>
      </c>
      <c r="B179" s="10" t="s">
        <v>191</v>
      </c>
      <c r="C179" s="17" cm="1">
        <f t="array" aca="1" ref="C179" ca="1">SUM(LARGE(D179:N179,ROW(INDIRECT("1:2"))))</f>
        <v>25</v>
      </c>
      <c r="D179" s="16">
        <f>IFERROR(100*_xlfn.IFNA(VLOOKUP($B179,KviZDarije1!$A$1:$N$1000, 10, 0), 0)/'TOP SCORES'!B$9,0)</f>
        <v>0</v>
      </c>
      <c r="E179" s="16">
        <f>IFERROR(100*_xlfn.IFNA(VLOOKUP($B179,KviZDarije2!$A$1:$N$1000, 10, 0), 0)/'TOP SCORES'!C$9,0)</f>
        <v>25</v>
      </c>
      <c r="F179" s="16">
        <f>IFERROR(100*_xlfn.IFNA(VLOOKUP($B179,KviZDarije3!$A$1:$N$1000, 10, 0), 0)/'TOP SCORES'!D$9,0)</f>
        <v>0</v>
      </c>
      <c r="G179" s="16">
        <f>IFERROR(100*_xlfn.IFNA(VLOOKUP($B179,KviZDarije4!$A$1:$N$1000, 10, 0), 0)/'TOP SCORES'!E$9,0)</f>
        <v>0</v>
      </c>
      <c r="H179" s="16">
        <f>IFERROR(100*_xlfn.IFNA(VLOOKUP($B179,KviZDarije5!$A$1:$N$1000, 10, 0), 0)/'TOP SCORES'!F$9,0)</f>
        <v>0</v>
      </c>
      <c r="I179" s="16">
        <f>IFERROR(100*_xlfn.IFNA(VLOOKUP($B179,KviZDarije6!$A$1:$N$1000, 10, 0), 0)/'TOP SCORES'!G$9,0)</f>
        <v>0</v>
      </c>
      <c r="J179" s="16">
        <f>IFERROR(100*_xlfn.IFNA(VLOOKUP($B179,KviZDarije7!$A$1:$N$1000, 10, 0), 0)/'TOP SCORES'!H$9,0)</f>
        <v>0</v>
      </c>
      <c r="K179" s="16">
        <f>IFERROR(100*_xlfn.IFNA(VLOOKUP($B179,KviZDarije8!$A$1:$N$1000, 10, 0), 0)/'TOP SCORES'!I$9,0)</f>
        <v>0</v>
      </c>
      <c r="L179" s="16">
        <f>IFERROR(100*_xlfn.IFNA(VLOOKUP($B179,KviZDarije9!$A$1:$N$1000, 10, 0), 0)/'TOP SCORES'!J$9,0)</f>
        <v>0</v>
      </c>
      <c r="M179" s="16">
        <f>IFERROR(100*_xlfn.IFNA(VLOOKUP($B179,KviZDarije10!$A$1:$N$1000, 10, 0), 0)/'TOP SCORES'!K$9,0)</f>
        <v>0</v>
      </c>
      <c r="N179" s="16">
        <f>IFERROR(100*_xlfn.IFNA(VLOOKUP($B179,KviZDarije11!$A$1:$N$1000, 10, 0), 0)/'TOP SCORES'!L$9,0)</f>
        <v>0</v>
      </c>
    </row>
    <row r="180" spans="1:14">
      <c r="A180" s="19">
        <f ca="1">RANK(C180,C$2:C$998)</f>
        <v>176</v>
      </c>
      <c r="B180" s="14" t="s">
        <v>200</v>
      </c>
      <c r="C180" s="17" cm="1">
        <f t="array" aca="1" ref="C180" ca="1">SUM(LARGE(D180:N180,ROW(INDIRECT("1:2"))))</f>
        <v>20</v>
      </c>
      <c r="D180" s="16">
        <f>IFERROR(100*_xlfn.IFNA(VLOOKUP($B180,KviZDarije1!$A$1:$N$1000, 10, 0), 0)/'TOP SCORES'!B$9,0)</f>
        <v>20</v>
      </c>
      <c r="E180" s="16">
        <f>IFERROR(100*_xlfn.IFNA(VLOOKUP($B180,KviZDarije2!$A$1:$N$1000, 10, 0), 0)/'TOP SCORES'!C$9,0)</f>
        <v>0</v>
      </c>
      <c r="F180" s="16">
        <f>IFERROR(100*_xlfn.IFNA(VLOOKUP($B180,KviZDarije3!$A$1:$N$1000, 10, 0), 0)/'TOP SCORES'!D$9,0)</f>
        <v>0</v>
      </c>
      <c r="G180" s="16">
        <f>IFERROR(100*_xlfn.IFNA(VLOOKUP($B180,KviZDarije4!$A$1:$N$1000, 10, 0), 0)/'TOP SCORES'!E$9,0)</f>
        <v>0</v>
      </c>
      <c r="H180" s="16">
        <f>IFERROR(100*_xlfn.IFNA(VLOOKUP($B180,KviZDarije5!$A$1:$N$1000, 10, 0), 0)/'TOP SCORES'!F$9,0)</f>
        <v>0</v>
      </c>
      <c r="I180" s="16">
        <f>IFERROR(100*_xlfn.IFNA(VLOOKUP($B180,KviZDarije6!$A$1:$N$1000, 10, 0), 0)/'TOP SCORES'!G$9,0)</f>
        <v>0</v>
      </c>
      <c r="J180" s="16">
        <f>IFERROR(100*_xlfn.IFNA(VLOOKUP($B180,KviZDarije7!$A$1:$N$1000, 10, 0), 0)/'TOP SCORES'!H$9,0)</f>
        <v>0</v>
      </c>
      <c r="K180" s="16">
        <f>IFERROR(100*_xlfn.IFNA(VLOOKUP($B180,KviZDarije8!$A$1:$N$1000, 10, 0), 0)/'TOP SCORES'!I$9,0)</f>
        <v>0</v>
      </c>
      <c r="L180" s="16">
        <f>IFERROR(100*_xlfn.IFNA(VLOOKUP($B180,KviZDarije9!$A$1:$N$1000, 10, 0), 0)/'TOP SCORES'!J$9,0)</f>
        <v>0</v>
      </c>
      <c r="M180" s="16">
        <f>IFERROR(100*_xlfn.IFNA(VLOOKUP($B180,KviZDarije10!$A$1:$N$1000, 10, 0), 0)/'TOP SCORES'!K$9,0)</f>
        <v>0</v>
      </c>
      <c r="N180" s="16">
        <f>IFERROR(100*_xlfn.IFNA(VLOOKUP($B180,KviZDarije11!$A$1:$N$1000, 10, 0), 0)/'TOP SCORES'!L$9,0)</f>
        <v>0</v>
      </c>
    </row>
    <row r="181" spans="1:14">
      <c r="A181" s="19">
        <f ca="1">RANK(C181,C$2:C$998)</f>
        <v>176</v>
      </c>
      <c r="B181" s="14" t="s">
        <v>198</v>
      </c>
      <c r="C181" s="17" cm="1">
        <f t="array" aca="1" ref="C181" ca="1">SUM(LARGE(D181:N181,ROW(INDIRECT("1:2"))))</f>
        <v>20</v>
      </c>
      <c r="D181" s="16">
        <f>IFERROR(100*_xlfn.IFNA(VLOOKUP($B181,KviZDarije1!$A$1:$N$1000, 10, 0), 0)/'TOP SCORES'!B$9,0)</f>
        <v>20</v>
      </c>
      <c r="E181" s="16">
        <f>IFERROR(100*_xlfn.IFNA(VLOOKUP($B181,KviZDarije2!$A$1:$N$1000, 10, 0), 0)/'TOP SCORES'!C$9,0)</f>
        <v>0</v>
      </c>
      <c r="F181" s="16">
        <f>IFERROR(100*_xlfn.IFNA(VLOOKUP($B181,KviZDarije3!$A$1:$N$1000, 10, 0), 0)/'TOP SCORES'!D$9,0)</f>
        <v>0</v>
      </c>
      <c r="G181" s="16">
        <f>IFERROR(100*_xlfn.IFNA(VLOOKUP($B181,KviZDarije4!$A$1:$N$1000, 10, 0), 0)/'TOP SCORES'!E$9,0)</f>
        <v>0</v>
      </c>
      <c r="H181" s="16">
        <f>IFERROR(100*_xlfn.IFNA(VLOOKUP($B181,KviZDarije5!$A$1:$N$1000, 10, 0), 0)/'TOP SCORES'!F$9,0)</f>
        <v>0</v>
      </c>
      <c r="I181" s="16">
        <f>IFERROR(100*_xlfn.IFNA(VLOOKUP($B181,KviZDarije6!$A$1:$N$1000, 10, 0), 0)/'TOP SCORES'!G$9,0)</f>
        <v>0</v>
      </c>
      <c r="J181" s="16">
        <f>IFERROR(100*_xlfn.IFNA(VLOOKUP($B181,KviZDarije7!$A$1:$N$1000, 10, 0), 0)/'TOP SCORES'!H$9,0)</f>
        <v>0</v>
      </c>
      <c r="K181" s="16">
        <f>IFERROR(100*_xlfn.IFNA(VLOOKUP($B181,KviZDarije8!$A$1:$N$1000, 10, 0), 0)/'TOP SCORES'!I$9,0)</f>
        <v>0</v>
      </c>
      <c r="L181" s="16">
        <f>IFERROR(100*_xlfn.IFNA(VLOOKUP($B181,KviZDarije9!$A$1:$N$1000, 10, 0), 0)/'TOP SCORES'!J$9,0)</f>
        <v>0</v>
      </c>
      <c r="M181" s="16">
        <f>IFERROR(100*_xlfn.IFNA(VLOOKUP($B181,KviZDarije10!$A$1:$N$1000, 10, 0), 0)/'TOP SCORES'!K$9,0)</f>
        <v>0</v>
      </c>
      <c r="N181" s="16">
        <f>IFERROR(100*_xlfn.IFNA(VLOOKUP($B181,KviZDarije11!$A$1:$N$1000, 10, 0), 0)/'TOP SCORES'!L$9,0)</f>
        <v>0</v>
      </c>
    </row>
    <row r="182" spans="1:14">
      <c r="A182" s="19">
        <f ca="1">RANK(C182,C$2:C$998)</f>
        <v>176</v>
      </c>
      <c r="B182" s="6" t="s">
        <v>147</v>
      </c>
      <c r="C182" s="17" cm="1">
        <f t="array" aca="1" ref="C182" ca="1">SUM(LARGE(D182:N182,ROW(INDIRECT("1:2"))))</f>
        <v>20</v>
      </c>
      <c r="D182" s="16">
        <f>IFERROR(100*_xlfn.IFNA(VLOOKUP($B182,KviZDarije1!$A$1:$N$1000, 10, 0), 0)/'TOP SCORES'!B$9,0)</f>
        <v>0</v>
      </c>
      <c r="E182" s="16">
        <f>IFERROR(100*_xlfn.IFNA(VLOOKUP($B182,KviZDarije2!$A$1:$N$1000, 10, 0), 0)/'TOP SCORES'!C$9,0)</f>
        <v>0</v>
      </c>
      <c r="F182" s="16">
        <f>IFERROR(100*_xlfn.IFNA(VLOOKUP($B182,KviZDarije3!$A$1:$N$1000, 10, 0), 0)/'TOP SCORES'!D$9,0)</f>
        <v>20</v>
      </c>
      <c r="G182" s="16">
        <f>IFERROR(100*_xlfn.IFNA(VLOOKUP($B182,KviZDarije4!$A$1:$N$1000, 10, 0), 0)/'TOP SCORES'!E$9,0)</f>
        <v>0</v>
      </c>
      <c r="H182" s="16">
        <f>IFERROR(100*_xlfn.IFNA(VLOOKUP($B182,KviZDarije5!$A$1:$N$1000, 10, 0), 0)/'TOP SCORES'!F$9,0)</f>
        <v>0</v>
      </c>
      <c r="I182" s="16">
        <f>IFERROR(100*_xlfn.IFNA(VLOOKUP($B182,KviZDarije6!$A$1:$N$1000, 10, 0), 0)/'TOP SCORES'!G$9,0)</f>
        <v>0</v>
      </c>
      <c r="J182" s="16">
        <f>IFERROR(100*_xlfn.IFNA(VLOOKUP($B182,KviZDarije7!$A$1:$N$1000, 10, 0), 0)/'TOP SCORES'!H$9,0)</f>
        <v>0</v>
      </c>
      <c r="K182" s="16">
        <f>IFERROR(100*_xlfn.IFNA(VLOOKUP($B182,KviZDarije8!$A$1:$N$1000, 10, 0), 0)/'TOP SCORES'!I$9,0)</f>
        <v>0</v>
      </c>
      <c r="L182" s="16">
        <f>IFERROR(100*_xlfn.IFNA(VLOOKUP($B182,KviZDarije9!$A$1:$N$1000, 10, 0), 0)/'TOP SCORES'!J$9,0)</f>
        <v>0</v>
      </c>
      <c r="M182" s="16">
        <f>IFERROR(100*_xlfn.IFNA(VLOOKUP($B182,KviZDarije10!$A$1:$N$1000, 10, 0), 0)/'TOP SCORES'!K$9,0)</f>
        <v>0</v>
      </c>
      <c r="N182" s="16">
        <f>IFERROR(100*_xlfn.IFNA(VLOOKUP($B182,KviZDarije11!$A$1:$N$1000, 10, 0), 0)/'TOP SCORES'!L$9,0)</f>
        <v>0</v>
      </c>
    </row>
    <row r="183" spans="1:14">
      <c r="A183" s="19">
        <f ca="1">RANK(C183,C$2:C$998)</f>
        <v>176</v>
      </c>
      <c r="B183" s="45" t="s">
        <v>197</v>
      </c>
      <c r="C183" s="17" cm="1">
        <f t="array" aca="1" ref="C183" ca="1">SUM(LARGE(D183:N183,ROW(INDIRECT("1:2"))))</f>
        <v>20</v>
      </c>
      <c r="D183" s="16">
        <f>IFERROR(100*_xlfn.IFNA(VLOOKUP($B183,KviZDarije1!$A$1:$N$1000, 10, 0), 0)/'TOP SCORES'!B$9,0)</f>
        <v>20</v>
      </c>
      <c r="E183" s="16">
        <f>IFERROR(100*_xlfn.IFNA(VLOOKUP($B183,KviZDarije2!$A$1:$N$1000, 10, 0), 0)/'TOP SCORES'!C$9,0)</f>
        <v>0</v>
      </c>
      <c r="F183" s="16">
        <f>IFERROR(100*_xlfn.IFNA(VLOOKUP($B183,KviZDarije3!$A$1:$N$1000, 10, 0), 0)/'TOP SCORES'!D$9,0)</f>
        <v>0</v>
      </c>
      <c r="G183" s="16">
        <f>IFERROR(100*_xlfn.IFNA(VLOOKUP($B183,KviZDarije4!$A$1:$N$1000, 10, 0), 0)/'TOP SCORES'!E$9,0)</f>
        <v>0</v>
      </c>
      <c r="H183" s="16">
        <f>IFERROR(100*_xlfn.IFNA(VLOOKUP($B183,KviZDarije5!$A$1:$N$1000, 10, 0), 0)/'TOP SCORES'!F$9,0)</f>
        <v>0</v>
      </c>
      <c r="I183" s="16">
        <f>IFERROR(100*_xlfn.IFNA(VLOOKUP($B183,KviZDarije6!$A$1:$N$1000, 10, 0), 0)/'TOP SCORES'!G$9,0)</f>
        <v>0</v>
      </c>
      <c r="J183" s="16">
        <f>IFERROR(100*_xlfn.IFNA(VLOOKUP($B183,KviZDarije7!$A$1:$N$1000, 10, 0), 0)/'TOP SCORES'!H$9,0)</f>
        <v>0</v>
      </c>
      <c r="K183" s="16">
        <f>IFERROR(100*_xlfn.IFNA(VLOOKUP($B183,KviZDarije8!$A$1:$N$1000, 10, 0), 0)/'TOP SCORES'!I$9,0)</f>
        <v>0</v>
      </c>
      <c r="L183" s="16">
        <f>IFERROR(100*_xlfn.IFNA(VLOOKUP($B183,KviZDarije9!$A$1:$N$1000, 10, 0), 0)/'TOP SCORES'!J$9,0)</f>
        <v>0</v>
      </c>
      <c r="M183" s="16">
        <f>IFERROR(100*_xlfn.IFNA(VLOOKUP($B183,KviZDarije10!$A$1:$N$1000, 10, 0), 0)/'TOP SCORES'!K$9,0)</f>
        <v>0</v>
      </c>
      <c r="N183" s="16">
        <f>IFERROR(100*_xlfn.IFNA(VLOOKUP($B183,KviZDarije11!$A$1:$N$1000, 10, 0), 0)/'TOP SCORES'!L$9,0)</f>
        <v>0</v>
      </c>
    </row>
    <row r="184" spans="1:14">
      <c r="A184" s="19">
        <f ca="1">RANK(C184,C$2:C$998)</f>
        <v>180</v>
      </c>
      <c r="B184" s="6" t="s">
        <v>222</v>
      </c>
      <c r="C184" s="17" cm="1">
        <f t="array" aca="1" ref="C184" ca="1">SUM(LARGE(D184:N184,ROW(INDIRECT("1:2"))))</f>
        <v>12.5</v>
      </c>
      <c r="D184" s="16">
        <f>IFERROR(100*_xlfn.IFNA(VLOOKUP($B184,KviZDarije1!$A$1:$N$1000, 10, 0), 0)/'TOP SCORES'!B$9,0)</f>
        <v>0</v>
      </c>
      <c r="E184" s="16">
        <f>IFERROR(100*_xlfn.IFNA(VLOOKUP($B184,KviZDarije2!$A$1:$N$1000, 10, 0), 0)/'TOP SCORES'!C$9,0)</f>
        <v>12.5</v>
      </c>
      <c r="F184" s="16">
        <f>IFERROR(100*_xlfn.IFNA(VLOOKUP($B184,KviZDarije3!$A$1:$N$1000, 10, 0), 0)/'TOP SCORES'!D$9,0)</f>
        <v>0</v>
      </c>
      <c r="G184" s="16">
        <f>IFERROR(100*_xlfn.IFNA(VLOOKUP($B184,KviZDarije4!$A$1:$N$1000, 10, 0), 0)/'TOP SCORES'!E$9,0)</f>
        <v>0</v>
      </c>
      <c r="H184" s="16">
        <f>IFERROR(100*_xlfn.IFNA(VLOOKUP($B184,KviZDarije5!$A$1:$N$1000, 10, 0), 0)/'TOP SCORES'!F$9,0)</f>
        <v>0</v>
      </c>
      <c r="I184" s="16">
        <f>IFERROR(100*_xlfn.IFNA(VLOOKUP($B184,KviZDarije6!$A$1:$N$1000, 10, 0), 0)/'TOP SCORES'!G$9,0)</f>
        <v>0</v>
      </c>
      <c r="J184" s="16">
        <f>IFERROR(100*_xlfn.IFNA(VLOOKUP($B184,KviZDarije7!$A$1:$N$1000, 10, 0), 0)/'TOP SCORES'!H$9,0)</f>
        <v>0</v>
      </c>
      <c r="K184" s="16">
        <f>IFERROR(100*_xlfn.IFNA(VLOOKUP($B184,KviZDarije8!$A$1:$N$1000, 10, 0), 0)/'TOP SCORES'!I$9,0)</f>
        <v>0</v>
      </c>
      <c r="L184" s="16">
        <f>IFERROR(100*_xlfn.IFNA(VLOOKUP($B184,KviZDarije9!$A$1:$N$1000, 10, 0), 0)/'TOP SCORES'!J$9,0)</f>
        <v>0</v>
      </c>
      <c r="M184" s="16">
        <f>IFERROR(100*_xlfn.IFNA(VLOOKUP($B184,KviZDarije10!$A$1:$N$1000, 10, 0), 0)/'TOP SCORES'!K$9,0)</f>
        <v>0</v>
      </c>
      <c r="N184" s="16">
        <f>IFERROR(100*_xlfn.IFNA(VLOOKUP($B184,KviZDarije11!$A$1:$N$1000, 10, 0), 0)/'TOP SCORES'!L$9,0)</f>
        <v>0</v>
      </c>
    </row>
    <row r="185" spans="1:14">
      <c r="A185" s="19">
        <f ca="1">RANK(C185,C$2:C$998)</f>
        <v>180</v>
      </c>
      <c r="B185" s="14" t="s">
        <v>152</v>
      </c>
      <c r="C185" s="17" cm="1">
        <f t="array" aca="1" ref="C185" ca="1">SUM(LARGE(D185:N185,ROW(INDIRECT("1:2"))))</f>
        <v>12.5</v>
      </c>
      <c r="D185" s="16">
        <f>IFERROR(100*_xlfn.IFNA(VLOOKUP($B185,KviZDarije1!$A$1:$N$1000, 10, 0), 0)/'TOP SCORES'!B$9,0)</f>
        <v>0</v>
      </c>
      <c r="E185" s="16">
        <f>IFERROR(100*_xlfn.IFNA(VLOOKUP($B185,KviZDarije2!$A$1:$N$1000, 10, 0), 0)/'TOP SCORES'!C$9,0)</f>
        <v>12.5</v>
      </c>
      <c r="F185" s="16">
        <f>IFERROR(100*_xlfn.IFNA(VLOOKUP($B185,KviZDarije3!$A$1:$N$1000, 10, 0), 0)/'TOP SCORES'!D$9,0)</f>
        <v>0</v>
      </c>
      <c r="G185" s="16">
        <f>IFERROR(100*_xlfn.IFNA(VLOOKUP($B185,KviZDarije4!$A$1:$N$1000, 10, 0), 0)/'TOP SCORES'!E$9,0)</f>
        <v>0</v>
      </c>
      <c r="H185" s="16">
        <f>IFERROR(100*_xlfn.IFNA(VLOOKUP($B185,KviZDarije5!$A$1:$N$1000, 10, 0), 0)/'TOP SCORES'!F$9,0)</f>
        <v>0</v>
      </c>
      <c r="I185" s="16">
        <f>IFERROR(100*_xlfn.IFNA(VLOOKUP($B185,KviZDarije6!$A$1:$N$1000, 10, 0), 0)/'TOP SCORES'!G$9,0)</f>
        <v>0</v>
      </c>
      <c r="J185" s="16">
        <f>IFERROR(100*_xlfn.IFNA(VLOOKUP($B185,KviZDarije7!$A$1:$N$1000, 10, 0), 0)/'TOP SCORES'!H$9,0)</f>
        <v>0</v>
      </c>
      <c r="K185" s="16">
        <f>IFERROR(100*_xlfn.IFNA(VLOOKUP($B185,KviZDarije8!$A$1:$N$1000, 10, 0), 0)/'TOP SCORES'!I$9,0)</f>
        <v>0</v>
      </c>
      <c r="L185" s="16">
        <f>IFERROR(100*_xlfn.IFNA(VLOOKUP($B185,KviZDarije9!$A$1:$N$1000, 10, 0), 0)/'TOP SCORES'!J$9,0)</f>
        <v>0</v>
      </c>
      <c r="M185" s="16">
        <f>IFERROR(100*_xlfn.IFNA(VLOOKUP($B185,KviZDarije10!$A$1:$N$1000, 10, 0), 0)/'TOP SCORES'!K$9,0)</f>
        <v>0</v>
      </c>
      <c r="N185" s="16">
        <f>IFERROR(100*_xlfn.IFNA(VLOOKUP($B185,KviZDarije11!$A$1:$N$1000, 10, 0), 0)/'TOP SCORES'!L$9,0)</f>
        <v>0</v>
      </c>
    </row>
    <row r="186" spans="1:14">
      <c r="A186" s="19">
        <f ca="1">RANK(C186,C$2:C$998)</f>
        <v>182</v>
      </c>
      <c r="B186" s="45" t="s">
        <v>203</v>
      </c>
      <c r="C186" s="17" cm="1">
        <f t="array" aca="1" ref="C186" ca="1">SUM(LARGE(D186:N186,ROW(INDIRECT("1:2"))))</f>
        <v>10</v>
      </c>
      <c r="D186" s="16">
        <f>IFERROR(100*_xlfn.IFNA(VLOOKUP($B186,KviZDarije1!$A$1:$N$1000, 10, 0), 0)/'TOP SCORES'!B$9,0)</f>
        <v>10</v>
      </c>
      <c r="E186" s="16">
        <f>IFERROR(100*_xlfn.IFNA(VLOOKUP($B186,KviZDarije2!$A$1:$N$1000, 10, 0), 0)/'TOP SCORES'!C$9,0)</f>
        <v>0</v>
      </c>
      <c r="F186" s="16">
        <f>IFERROR(100*_xlfn.IFNA(VLOOKUP($B186,KviZDarije3!$A$1:$N$1000, 10, 0), 0)/'TOP SCORES'!D$9,0)</f>
        <v>0</v>
      </c>
      <c r="G186" s="16">
        <f>IFERROR(100*_xlfn.IFNA(VLOOKUP($B186,KviZDarije4!$A$1:$N$1000, 10, 0), 0)/'TOP SCORES'!E$9,0)</f>
        <v>0</v>
      </c>
      <c r="H186" s="16">
        <f>IFERROR(100*_xlfn.IFNA(VLOOKUP($B186,KviZDarije5!$A$1:$N$1000, 10, 0), 0)/'TOP SCORES'!F$9,0)</f>
        <v>0</v>
      </c>
      <c r="I186" s="16">
        <f>IFERROR(100*_xlfn.IFNA(VLOOKUP($B186,KviZDarije6!$A$1:$N$1000, 10, 0), 0)/'TOP SCORES'!G$9,0)</f>
        <v>0</v>
      </c>
      <c r="J186" s="16">
        <f>IFERROR(100*_xlfn.IFNA(VLOOKUP($B186,KviZDarije7!$A$1:$N$1000, 10, 0), 0)/'TOP SCORES'!H$9,0)</f>
        <v>0</v>
      </c>
      <c r="K186" s="16">
        <f>IFERROR(100*_xlfn.IFNA(VLOOKUP($B186,KviZDarije8!$A$1:$N$1000, 10, 0), 0)/'TOP SCORES'!I$9,0)</f>
        <v>0</v>
      </c>
      <c r="L186" s="16">
        <f>IFERROR(100*_xlfn.IFNA(VLOOKUP($B186,KviZDarije9!$A$1:$N$1000, 10, 0), 0)/'TOP SCORES'!J$9,0)</f>
        <v>0</v>
      </c>
      <c r="M186" s="16">
        <f>IFERROR(100*_xlfn.IFNA(VLOOKUP($B186,KviZDarije10!$A$1:$N$1000, 10, 0), 0)/'TOP SCORES'!K$9,0)</f>
        <v>0</v>
      </c>
      <c r="N186" s="16">
        <f>IFERROR(100*_xlfn.IFNA(VLOOKUP($B186,KviZDarije11!$A$1:$N$1000, 10, 0), 0)/'TOP SCORES'!L$9,0)</f>
        <v>0</v>
      </c>
    </row>
    <row r="187" spans="1:14">
      <c r="A187" s="19">
        <f ca="1">RANK(C187,C$2:C$998)</f>
        <v>182</v>
      </c>
      <c r="B187" s="6" t="s">
        <v>243</v>
      </c>
      <c r="C187" s="17" cm="1">
        <f t="array" aca="1" ref="C187" ca="1">SUM(LARGE(D187:N187,ROW(INDIRECT("1:2"))))</f>
        <v>10</v>
      </c>
      <c r="D187" s="16">
        <f>IFERROR(100*_xlfn.IFNA(VLOOKUP($B187,KviZDarije1!$A$1:$N$1000, 10, 0), 0)/'TOP SCORES'!B$9,0)</f>
        <v>0</v>
      </c>
      <c r="E187" s="16">
        <f>IFERROR(100*_xlfn.IFNA(VLOOKUP($B187,KviZDarije2!$A$1:$N$1000, 10, 0), 0)/'TOP SCORES'!C$9,0)</f>
        <v>0</v>
      </c>
      <c r="F187" s="16">
        <f>IFERROR(100*_xlfn.IFNA(VLOOKUP($B187,KviZDarije3!$A$1:$N$1000, 10, 0), 0)/'TOP SCORES'!D$9,0)</f>
        <v>10</v>
      </c>
      <c r="G187" s="16">
        <f>IFERROR(100*_xlfn.IFNA(VLOOKUP($B187,KviZDarije4!$A$1:$N$1000, 10, 0), 0)/'TOP SCORES'!E$9,0)</f>
        <v>0</v>
      </c>
      <c r="H187" s="16">
        <f>IFERROR(100*_xlfn.IFNA(VLOOKUP($B187,KviZDarije5!$A$1:$N$1000, 10, 0), 0)/'TOP SCORES'!F$9,0)</f>
        <v>0</v>
      </c>
      <c r="I187" s="16">
        <f>IFERROR(100*_xlfn.IFNA(VLOOKUP($B187,KviZDarije6!$A$1:$N$1000, 10, 0), 0)/'TOP SCORES'!G$9,0)</f>
        <v>0</v>
      </c>
      <c r="J187" s="16">
        <f>IFERROR(100*_xlfn.IFNA(VLOOKUP($B187,KviZDarije7!$A$1:$N$1000, 10, 0), 0)/'TOP SCORES'!H$9,0)</f>
        <v>0</v>
      </c>
      <c r="K187" s="16">
        <f>IFERROR(100*_xlfn.IFNA(VLOOKUP($B187,KviZDarije8!$A$1:$N$1000, 10, 0), 0)/'TOP SCORES'!I$9,0)</f>
        <v>0</v>
      </c>
      <c r="L187" s="16">
        <f>IFERROR(100*_xlfn.IFNA(VLOOKUP($B187,KviZDarije9!$A$1:$N$1000, 10, 0), 0)/'TOP SCORES'!J$9,0)</f>
        <v>0</v>
      </c>
      <c r="M187" s="16">
        <f>IFERROR(100*_xlfn.IFNA(VLOOKUP($B187,KviZDarije10!$A$1:$N$1000, 10, 0), 0)/'TOP SCORES'!K$9,0)</f>
        <v>0</v>
      </c>
      <c r="N187" s="16">
        <f>IFERROR(100*_xlfn.IFNA(VLOOKUP($B187,KviZDarije11!$A$1:$N$1000, 10, 0), 0)/'TOP SCORES'!L$9,0)</f>
        <v>0</v>
      </c>
    </row>
    <row r="188" spans="1:14">
      <c r="A188" s="19">
        <f ca="1">RANK(C188,C$2:C$998)</f>
        <v>184</v>
      </c>
      <c r="B188" s="10"/>
      <c r="C188" s="17" cm="1">
        <f t="array" aca="1" ref="C188" ca="1">SUM(LARGE(D188:N188,ROW(INDIRECT("1:2"))))</f>
        <v>0</v>
      </c>
      <c r="D188" s="16">
        <f>IFERROR(100*_xlfn.IFNA(VLOOKUP($B188,KviZDarije1!$A$1:$N$1000, 10, 0), 0)/'TOP SCORES'!B$9,0)</f>
        <v>0</v>
      </c>
      <c r="E188" s="16">
        <f>IFERROR(100*_xlfn.IFNA(VLOOKUP($B188,KviZDarije2!$A$1:$N$1000, 10, 0), 0)/'TOP SCORES'!C$9,0)</f>
        <v>0</v>
      </c>
      <c r="F188" s="16">
        <f>IFERROR(100*_xlfn.IFNA(VLOOKUP($B188,KviZDarije3!$A$1:$N$1000, 10, 0), 0)/'TOP SCORES'!D$9,0)</f>
        <v>0</v>
      </c>
      <c r="G188" s="16">
        <f>IFERROR(100*_xlfn.IFNA(VLOOKUP($B188,KviZDarije4!$A$1:$N$1000, 10, 0), 0)/'TOP SCORES'!E$9,0)</f>
        <v>0</v>
      </c>
      <c r="H188" s="16">
        <f>IFERROR(100*_xlfn.IFNA(VLOOKUP($B188,KviZDarije5!$A$1:$N$1000, 10, 0), 0)/'TOP SCORES'!F$9,0)</f>
        <v>0</v>
      </c>
      <c r="I188" s="16">
        <f>IFERROR(100*_xlfn.IFNA(VLOOKUP($B188,KviZDarije6!$A$1:$N$1000, 10, 0), 0)/'TOP SCORES'!G$9,0)</f>
        <v>0</v>
      </c>
      <c r="J188" s="16">
        <f>IFERROR(100*_xlfn.IFNA(VLOOKUP($B188,KviZDarije7!$A$1:$N$1000, 10, 0), 0)/'TOP SCORES'!H$9,0)</f>
        <v>0</v>
      </c>
      <c r="K188" s="16">
        <f>IFERROR(100*_xlfn.IFNA(VLOOKUP($B188,KviZDarije8!$A$1:$N$1000, 10, 0), 0)/'TOP SCORES'!I$9,0)</f>
        <v>0</v>
      </c>
      <c r="L188" s="16">
        <f>IFERROR(100*_xlfn.IFNA(VLOOKUP($B188,KviZDarije9!$A$1:$N$1000, 10, 0), 0)/'TOP SCORES'!J$9,0)</f>
        <v>0</v>
      </c>
      <c r="M188" s="16">
        <f>IFERROR(100*_xlfn.IFNA(VLOOKUP($B188,KviZDarije10!$A$1:$N$1000, 10, 0), 0)/'TOP SCORES'!K$9,0)</f>
        <v>0</v>
      </c>
      <c r="N188" s="16">
        <f>IFERROR(100*_xlfn.IFNA(VLOOKUP($B188,KviZDarije11!$A$1:$N$1000, 10, 0), 0)/'TOP SCORES'!L$9,0)</f>
        <v>0</v>
      </c>
    </row>
    <row r="189" spans="1:14">
      <c r="A189" s="19">
        <f ca="1">RANK(C189,C$2:C$998)</f>
        <v>184</v>
      </c>
      <c r="B189" s="10"/>
      <c r="C189" s="17" cm="1">
        <f t="array" aca="1" ref="C189" ca="1">SUM(LARGE(D189:N189,ROW(INDIRECT("1:2"))))</f>
        <v>0</v>
      </c>
      <c r="D189" s="16">
        <f>IFERROR(100*_xlfn.IFNA(VLOOKUP($B189,KviZDarije1!$A$1:$N$1000, 10, 0), 0)/'TOP SCORES'!B$9,0)</f>
        <v>0</v>
      </c>
      <c r="E189" s="16">
        <f>IFERROR(100*_xlfn.IFNA(VLOOKUP($B189,KviZDarije2!$A$1:$N$1000, 10, 0), 0)/'TOP SCORES'!C$9,0)</f>
        <v>0</v>
      </c>
      <c r="F189" s="16">
        <f>IFERROR(100*_xlfn.IFNA(VLOOKUP($B189,KviZDarije3!$A$1:$N$1000, 10, 0), 0)/'TOP SCORES'!D$9,0)</f>
        <v>0</v>
      </c>
      <c r="G189" s="16">
        <f>IFERROR(100*_xlfn.IFNA(VLOOKUP($B189,KviZDarije4!$A$1:$N$1000, 10, 0), 0)/'TOP SCORES'!E$9,0)</f>
        <v>0</v>
      </c>
      <c r="H189" s="16">
        <f>IFERROR(100*_xlfn.IFNA(VLOOKUP($B189,KviZDarije5!$A$1:$N$1000, 10, 0), 0)/'TOP SCORES'!F$9,0)</f>
        <v>0</v>
      </c>
      <c r="I189" s="16">
        <f>IFERROR(100*_xlfn.IFNA(VLOOKUP($B189,KviZDarije6!$A$1:$N$1000, 10, 0), 0)/'TOP SCORES'!G$9,0)</f>
        <v>0</v>
      </c>
      <c r="J189" s="16">
        <f>IFERROR(100*_xlfn.IFNA(VLOOKUP($B189,KviZDarije7!$A$1:$N$1000, 10, 0), 0)/'TOP SCORES'!H$9,0)</f>
        <v>0</v>
      </c>
      <c r="K189" s="16">
        <f>IFERROR(100*_xlfn.IFNA(VLOOKUP($B189,KviZDarije8!$A$1:$N$1000, 10, 0), 0)/'TOP SCORES'!I$9,0)</f>
        <v>0</v>
      </c>
      <c r="L189" s="16">
        <f>IFERROR(100*_xlfn.IFNA(VLOOKUP($B189,KviZDarije9!$A$1:$N$1000, 10, 0), 0)/'TOP SCORES'!J$9,0)</f>
        <v>0</v>
      </c>
      <c r="M189" s="16">
        <f>IFERROR(100*_xlfn.IFNA(VLOOKUP($B189,KviZDarije10!$A$1:$N$1000, 10, 0), 0)/'TOP SCORES'!K$9,0)</f>
        <v>0</v>
      </c>
      <c r="N189" s="16">
        <f>IFERROR(100*_xlfn.IFNA(VLOOKUP($B189,KviZDarije11!$A$1:$N$1000, 10, 0), 0)/'TOP SCORES'!L$9,0)</f>
        <v>0</v>
      </c>
    </row>
    <row r="190" spans="1:14">
      <c r="A190" s="19">
        <f ca="1">RANK(C190,C$2:C$998)</f>
        <v>184</v>
      </c>
      <c r="B190" s="10"/>
      <c r="C190" s="17" cm="1">
        <f t="array" aca="1" ref="C190" ca="1">SUM(LARGE(D190:N190,ROW(INDIRECT("1:2"))))</f>
        <v>0</v>
      </c>
      <c r="D190" s="16">
        <f>IFERROR(100*_xlfn.IFNA(VLOOKUP($B190,KviZDarije1!$A$1:$N$1000, 10, 0), 0)/'TOP SCORES'!B$9,0)</f>
        <v>0</v>
      </c>
      <c r="E190" s="16">
        <f>IFERROR(100*_xlfn.IFNA(VLOOKUP($B190,KviZDarije2!$A$1:$N$1000, 10, 0), 0)/'TOP SCORES'!C$9,0)</f>
        <v>0</v>
      </c>
      <c r="F190" s="16">
        <f>IFERROR(100*_xlfn.IFNA(VLOOKUP($B190,KviZDarije3!$A$1:$N$1000, 10, 0), 0)/'TOP SCORES'!D$9,0)</f>
        <v>0</v>
      </c>
      <c r="G190" s="16">
        <f>IFERROR(100*_xlfn.IFNA(VLOOKUP($B190,KviZDarije4!$A$1:$N$1000, 10, 0), 0)/'TOP SCORES'!E$9,0)</f>
        <v>0</v>
      </c>
      <c r="H190" s="16">
        <f>IFERROR(100*_xlfn.IFNA(VLOOKUP($B190,KviZDarije5!$A$1:$N$1000, 10, 0), 0)/'TOP SCORES'!F$9,0)</f>
        <v>0</v>
      </c>
      <c r="I190" s="16">
        <f>IFERROR(100*_xlfn.IFNA(VLOOKUP($B190,KviZDarije6!$A$1:$N$1000, 10, 0), 0)/'TOP SCORES'!G$9,0)</f>
        <v>0</v>
      </c>
      <c r="J190" s="16">
        <f>IFERROR(100*_xlfn.IFNA(VLOOKUP($B190,KviZDarije7!$A$1:$N$1000, 10, 0), 0)/'TOP SCORES'!H$9,0)</f>
        <v>0</v>
      </c>
      <c r="K190" s="16">
        <f>IFERROR(100*_xlfn.IFNA(VLOOKUP($B190,KviZDarije8!$A$1:$N$1000, 10, 0), 0)/'TOP SCORES'!I$9,0)</f>
        <v>0</v>
      </c>
      <c r="L190" s="16">
        <f>IFERROR(100*_xlfn.IFNA(VLOOKUP($B190,KviZDarije9!$A$1:$N$1000, 10, 0), 0)/'TOP SCORES'!J$9,0)</f>
        <v>0</v>
      </c>
      <c r="M190" s="16">
        <f>IFERROR(100*_xlfn.IFNA(VLOOKUP($B190,KviZDarije10!$A$1:$N$1000, 10, 0), 0)/'TOP SCORES'!K$9,0)</f>
        <v>0</v>
      </c>
      <c r="N190" s="16">
        <f>IFERROR(100*_xlfn.IFNA(VLOOKUP($B190,KviZDarije11!$A$1:$N$1000, 10, 0), 0)/'TOP SCORES'!L$9,0)</f>
        <v>0</v>
      </c>
    </row>
    <row r="191" spans="1:14">
      <c r="A191" s="19">
        <f ca="1">RANK(C191,C$2:C$998)</f>
        <v>184</v>
      </c>
      <c r="B191" s="10"/>
      <c r="C191" s="17" cm="1">
        <f t="array" aca="1" ref="C191" ca="1">SUM(LARGE(D191:N191,ROW(INDIRECT("1:2"))))</f>
        <v>0</v>
      </c>
      <c r="D191" s="16">
        <f>IFERROR(100*_xlfn.IFNA(VLOOKUP($B191,KviZDarije1!$A$1:$N$1000, 10, 0), 0)/'TOP SCORES'!B$9,0)</f>
        <v>0</v>
      </c>
      <c r="E191" s="16">
        <f>IFERROR(100*_xlfn.IFNA(VLOOKUP($B191,KviZDarije2!$A$1:$N$1000, 10, 0), 0)/'TOP SCORES'!C$9,0)</f>
        <v>0</v>
      </c>
      <c r="F191" s="16">
        <f>IFERROR(100*_xlfn.IFNA(VLOOKUP($B191,KviZDarije3!$A$1:$N$1000, 10, 0), 0)/'TOP SCORES'!D$9,0)</f>
        <v>0</v>
      </c>
      <c r="G191" s="16">
        <f>IFERROR(100*_xlfn.IFNA(VLOOKUP($B191,KviZDarije4!$A$1:$N$1000, 10, 0), 0)/'TOP SCORES'!E$9,0)</f>
        <v>0</v>
      </c>
      <c r="H191" s="16">
        <f>IFERROR(100*_xlfn.IFNA(VLOOKUP($B191,KviZDarije5!$A$1:$N$1000, 10, 0), 0)/'TOP SCORES'!F$9,0)</f>
        <v>0</v>
      </c>
      <c r="I191" s="16">
        <f>IFERROR(100*_xlfn.IFNA(VLOOKUP($B191,KviZDarije6!$A$1:$N$1000, 10, 0), 0)/'TOP SCORES'!G$9,0)</f>
        <v>0</v>
      </c>
      <c r="J191" s="16">
        <f>IFERROR(100*_xlfn.IFNA(VLOOKUP($B191,KviZDarije7!$A$1:$N$1000, 10, 0), 0)/'TOP SCORES'!H$9,0)</f>
        <v>0</v>
      </c>
      <c r="K191" s="16">
        <f>IFERROR(100*_xlfn.IFNA(VLOOKUP($B191,KviZDarije8!$A$1:$N$1000, 10, 0), 0)/'TOP SCORES'!I$9,0)</f>
        <v>0</v>
      </c>
      <c r="L191" s="16">
        <f>IFERROR(100*_xlfn.IFNA(VLOOKUP($B191,KviZDarije9!$A$1:$N$1000, 10, 0), 0)/'TOP SCORES'!J$9,0)</f>
        <v>0</v>
      </c>
      <c r="M191" s="16">
        <f>IFERROR(100*_xlfn.IFNA(VLOOKUP($B191,KviZDarije10!$A$1:$N$1000, 10, 0), 0)/'TOP SCORES'!K$9,0)</f>
        <v>0</v>
      </c>
      <c r="N191" s="16">
        <f>IFERROR(100*_xlfn.IFNA(VLOOKUP($B191,KviZDarije11!$A$1:$N$1000, 10, 0), 0)/'TOP SCORES'!L$9,0)</f>
        <v>0</v>
      </c>
    </row>
    <row r="192" spans="1:14">
      <c r="A192" s="19">
        <f ca="1">RANK(C192,C$2:C$998)</f>
        <v>184</v>
      </c>
      <c r="C192" s="17" cm="1">
        <f t="array" aca="1" ref="C192" ca="1">SUM(LARGE(D192:N192,ROW(INDIRECT("1:2"))))</f>
        <v>0</v>
      </c>
      <c r="D192" s="16">
        <f>IFERROR(100*_xlfn.IFNA(VLOOKUP($B192,KviZDarije1!$A$1:$N$1000, 10, 0), 0)/'TOP SCORES'!B$9,0)</f>
        <v>0</v>
      </c>
      <c r="E192" s="16">
        <f>IFERROR(100*_xlfn.IFNA(VLOOKUP($B192,KviZDarije2!$A$1:$N$1000, 10, 0), 0)/'TOP SCORES'!C$9,0)</f>
        <v>0</v>
      </c>
      <c r="F192" s="16">
        <f>IFERROR(100*_xlfn.IFNA(VLOOKUP($B192,KviZDarije3!$A$1:$N$1000, 10, 0), 0)/'TOP SCORES'!D$9,0)</f>
        <v>0</v>
      </c>
      <c r="G192" s="16">
        <f>IFERROR(100*_xlfn.IFNA(VLOOKUP($B192,KviZDarije4!$A$1:$N$1000, 10, 0), 0)/'TOP SCORES'!E$9,0)</f>
        <v>0</v>
      </c>
      <c r="H192" s="16">
        <f>IFERROR(100*_xlfn.IFNA(VLOOKUP($B192,KviZDarije5!$A$1:$N$1000, 10, 0), 0)/'TOP SCORES'!F$9,0)</f>
        <v>0</v>
      </c>
      <c r="I192" s="16">
        <f>IFERROR(100*_xlfn.IFNA(VLOOKUP($B192,KviZDarije6!$A$1:$N$1000, 10, 0), 0)/'TOP SCORES'!G$9,0)</f>
        <v>0</v>
      </c>
      <c r="J192" s="16">
        <f>IFERROR(100*_xlfn.IFNA(VLOOKUP($B192,KviZDarije7!$A$1:$N$1000, 10, 0), 0)/'TOP SCORES'!H$9,0)</f>
        <v>0</v>
      </c>
      <c r="K192" s="16">
        <f>IFERROR(100*_xlfn.IFNA(VLOOKUP($B192,KviZDarije8!$A$1:$N$1000, 10, 0), 0)/'TOP SCORES'!I$9,0)</f>
        <v>0</v>
      </c>
      <c r="L192" s="16">
        <f>IFERROR(100*_xlfn.IFNA(VLOOKUP($B192,KviZDarije9!$A$1:$N$1000, 10, 0), 0)/'TOP SCORES'!J$9,0)</f>
        <v>0</v>
      </c>
      <c r="M192" s="16">
        <f>IFERROR(100*_xlfn.IFNA(VLOOKUP($B192,KviZDarije10!$A$1:$N$1000, 10, 0), 0)/'TOP SCORES'!K$9,0)</f>
        <v>0</v>
      </c>
      <c r="N192" s="16">
        <f>IFERROR(100*_xlfn.IFNA(VLOOKUP($B192,KviZDarije11!$A$1:$N$1000, 10, 0), 0)/'TOP SCORES'!L$9,0)</f>
        <v>0</v>
      </c>
    </row>
    <row r="193" spans="1:14">
      <c r="A193" s="19">
        <f ca="1">RANK(C193,C$2:C$998)</f>
        <v>184</v>
      </c>
      <c r="B193" s="10"/>
      <c r="C193" s="17" cm="1">
        <f t="array" aca="1" ref="C193" ca="1">SUM(LARGE(D193:N193,ROW(INDIRECT("1:2"))))</f>
        <v>0</v>
      </c>
      <c r="D193" s="16">
        <f>IFERROR(100*_xlfn.IFNA(VLOOKUP($B193,KviZDarije1!$A$1:$N$1000, 10, 0), 0)/'TOP SCORES'!B$9,0)</f>
        <v>0</v>
      </c>
      <c r="E193" s="16">
        <f>IFERROR(100*_xlfn.IFNA(VLOOKUP($B193,KviZDarije2!$A$1:$N$1000, 10, 0), 0)/'TOP SCORES'!C$9,0)</f>
        <v>0</v>
      </c>
      <c r="F193" s="16">
        <f>IFERROR(100*_xlfn.IFNA(VLOOKUP($B193,KviZDarije3!$A$1:$N$1000, 10, 0), 0)/'TOP SCORES'!D$9,0)</f>
        <v>0</v>
      </c>
      <c r="G193" s="16">
        <f>IFERROR(100*_xlfn.IFNA(VLOOKUP($B193,KviZDarije4!$A$1:$N$1000, 10, 0), 0)/'TOP SCORES'!E$9,0)</f>
        <v>0</v>
      </c>
      <c r="H193" s="16">
        <f>IFERROR(100*_xlfn.IFNA(VLOOKUP($B193,KviZDarije5!$A$1:$N$1000, 10, 0), 0)/'TOP SCORES'!F$9,0)</f>
        <v>0</v>
      </c>
      <c r="I193" s="16">
        <f>IFERROR(100*_xlfn.IFNA(VLOOKUP($B193,KviZDarije6!$A$1:$N$1000, 10, 0), 0)/'TOP SCORES'!G$9,0)</f>
        <v>0</v>
      </c>
      <c r="J193" s="16">
        <f>IFERROR(100*_xlfn.IFNA(VLOOKUP($B193,KviZDarije7!$A$1:$N$1000, 10, 0), 0)/'TOP SCORES'!H$9,0)</f>
        <v>0</v>
      </c>
      <c r="K193" s="16">
        <f>IFERROR(100*_xlfn.IFNA(VLOOKUP($B193,KviZDarije8!$A$1:$N$1000, 10, 0), 0)/'TOP SCORES'!I$9,0)</f>
        <v>0</v>
      </c>
      <c r="L193" s="16">
        <f>IFERROR(100*_xlfn.IFNA(VLOOKUP($B193,KviZDarije9!$A$1:$N$1000, 10, 0), 0)/'TOP SCORES'!J$9,0)</f>
        <v>0</v>
      </c>
      <c r="M193" s="16">
        <f>IFERROR(100*_xlfn.IFNA(VLOOKUP($B193,KviZDarije10!$A$1:$N$1000, 10, 0), 0)/'TOP SCORES'!K$9,0)</f>
        <v>0</v>
      </c>
      <c r="N193" s="16">
        <f>IFERROR(100*_xlfn.IFNA(VLOOKUP($B193,KviZDarije11!$A$1:$N$1000, 10, 0), 0)/'TOP SCORES'!L$9,0)</f>
        <v>0</v>
      </c>
    </row>
    <row r="194" spans="1:14">
      <c r="A194" s="19">
        <f ca="1">RANK(C194,C$2:C$998)</f>
        <v>184</v>
      </c>
      <c r="B194" s="10"/>
      <c r="C194" s="17" cm="1">
        <f t="array" aca="1" ref="C194" ca="1">SUM(LARGE(D194:N194,ROW(INDIRECT("1:2"))))</f>
        <v>0</v>
      </c>
      <c r="D194" s="16">
        <f>IFERROR(100*_xlfn.IFNA(VLOOKUP($B194,KviZDarije1!$A$1:$N$1000, 10, 0), 0)/'TOP SCORES'!B$9,0)</f>
        <v>0</v>
      </c>
      <c r="E194" s="16">
        <f>IFERROR(100*_xlfn.IFNA(VLOOKUP($B194,KviZDarije2!$A$1:$N$1000, 10, 0), 0)/'TOP SCORES'!C$9,0)</f>
        <v>0</v>
      </c>
      <c r="F194" s="16">
        <f>IFERROR(100*_xlfn.IFNA(VLOOKUP($B194,KviZDarije3!$A$1:$N$1000, 10, 0), 0)/'TOP SCORES'!D$9,0)</f>
        <v>0</v>
      </c>
      <c r="G194" s="16">
        <f>IFERROR(100*_xlfn.IFNA(VLOOKUP($B194,KviZDarije4!$A$1:$N$1000, 10, 0), 0)/'TOP SCORES'!E$9,0)</f>
        <v>0</v>
      </c>
      <c r="H194" s="16">
        <f>IFERROR(100*_xlfn.IFNA(VLOOKUP($B194,KviZDarije5!$A$1:$N$1000, 10, 0), 0)/'TOP SCORES'!F$9,0)</f>
        <v>0</v>
      </c>
      <c r="I194" s="16">
        <f>IFERROR(100*_xlfn.IFNA(VLOOKUP($B194,KviZDarije6!$A$1:$N$1000, 10, 0), 0)/'TOP SCORES'!G$9,0)</f>
        <v>0</v>
      </c>
      <c r="J194" s="16">
        <f>IFERROR(100*_xlfn.IFNA(VLOOKUP($B194,KviZDarije7!$A$1:$N$1000, 10, 0), 0)/'TOP SCORES'!H$9,0)</f>
        <v>0</v>
      </c>
      <c r="K194" s="16">
        <f>IFERROR(100*_xlfn.IFNA(VLOOKUP($B194,KviZDarije8!$A$1:$N$1000, 10, 0), 0)/'TOP SCORES'!I$9,0)</f>
        <v>0</v>
      </c>
      <c r="L194" s="16">
        <f>IFERROR(100*_xlfn.IFNA(VLOOKUP($B194,KviZDarije9!$A$1:$N$1000, 10, 0), 0)/'TOP SCORES'!J$9,0)</f>
        <v>0</v>
      </c>
      <c r="M194" s="16">
        <f>IFERROR(100*_xlfn.IFNA(VLOOKUP($B194,KviZDarije10!$A$1:$N$1000, 10, 0), 0)/'TOP SCORES'!K$9,0)</f>
        <v>0</v>
      </c>
      <c r="N194" s="16">
        <f>IFERROR(100*_xlfn.IFNA(VLOOKUP($B194,KviZDarije11!$A$1:$N$1000, 10, 0), 0)/'TOP SCORES'!L$9,0)</f>
        <v>0</v>
      </c>
    </row>
    <row r="195" spans="1:14">
      <c r="A195" s="19">
        <f ca="1">RANK(C195,C$2:C$998)</f>
        <v>184</v>
      </c>
      <c r="B195" s="10"/>
      <c r="C195" s="17" cm="1">
        <f t="array" aca="1" ref="C195" ca="1">SUM(LARGE(D195:N195,ROW(INDIRECT("1:2"))))</f>
        <v>0</v>
      </c>
      <c r="D195" s="16">
        <f>IFERROR(100*_xlfn.IFNA(VLOOKUP($B195,KviZDarije1!$A$1:$N$1000, 10, 0), 0)/'TOP SCORES'!B$9,0)</f>
        <v>0</v>
      </c>
      <c r="E195" s="16">
        <f>IFERROR(100*_xlfn.IFNA(VLOOKUP($B195,KviZDarije2!$A$1:$N$1000, 10, 0), 0)/'TOP SCORES'!C$9,0)</f>
        <v>0</v>
      </c>
      <c r="F195" s="16">
        <f>IFERROR(100*_xlfn.IFNA(VLOOKUP($B195,KviZDarije3!$A$1:$N$1000, 10, 0), 0)/'TOP SCORES'!D$9,0)</f>
        <v>0</v>
      </c>
      <c r="G195" s="16">
        <f>IFERROR(100*_xlfn.IFNA(VLOOKUP($B195,KviZDarije4!$A$1:$N$1000, 10, 0), 0)/'TOP SCORES'!E$9,0)</f>
        <v>0</v>
      </c>
      <c r="H195" s="16">
        <f>IFERROR(100*_xlfn.IFNA(VLOOKUP($B195,KviZDarije5!$A$1:$N$1000, 10, 0), 0)/'TOP SCORES'!F$9,0)</f>
        <v>0</v>
      </c>
      <c r="I195" s="16">
        <f>IFERROR(100*_xlfn.IFNA(VLOOKUP($B195,KviZDarije6!$A$1:$N$1000, 10, 0), 0)/'TOP SCORES'!G$9,0)</f>
        <v>0</v>
      </c>
      <c r="J195" s="16">
        <f>IFERROR(100*_xlfn.IFNA(VLOOKUP($B195,KviZDarije7!$A$1:$N$1000, 10, 0), 0)/'TOP SCORES'!H$9,0)</f>
        <v>0</v>
      </c>
      <c r="K195" s="16">
        <f>IFERROR(100*_xlfn.IFNA(VLOOKUP($B195,KviZDarije8!$A$1:$N$1000, 10, 0), 0)/'TOP SCORES'!I$9,0)</f>
        <v>0</v>
      </c>
      <c r="L195" s="16">
        <f>IFERROR(100*_xlfn.IFNA(VLOOKUP($B195,KviZDarije9!$A$1:$N$1000, 10, 0), 0)/'TOP SCORES'!J$9,0)</f>
        <v>0</v>
      </c>
      <c r="M195" s="16">
        <f>IFERROR(100*_xlfn.IFNA(VLOOKUP($B195,KviZDarije10!$A$1:$N$1000, 10, 0), 0)/'TOP SCORES'!K$9,0)</f>
        <v>0</v>
      </c>
      <c r="N195" s="16">
        <f>IFERROR(100*_xlfn.IFNA(VLOOKUP($B195,KviZDarije11!$A$1:$N$1000, 10, 0), 0)/'TOP SCORES'!L$9,0)</f>
        <v>0</v>
      </c>
    </row>
    <row r="196" spans="1:14">
      <c r="A196" s="19">
        <f ca="1">RANK(C196,C$2:C$998)</f>
        <v>184</v>
      </c>
      <c r="B196" s="10"/>
      <c r="C196" s="17" cm="1">
        <f t="array" aca="1" ref="C196" ca="1">SUM(LARGE(D196:N196,ROW(INDIRECT("1:2"))))</f>
        <v>0</v>
      </c>
      <c r="D196" s="16">
        <f>IFERROR(100*_xlfn.IFNA(VLOOKUP($B196,KviZDarije1!$A$1:$N$1000, 10, 0), 0)/'TOP SCORES'!B$9,0)</f>
        <v>0</v>
      </c>
      <c r="E196" s="16">
        <f>IFERROR(100*_xlfn.IFNA(VLOOKUP($B196,KviZDarije2!$A$1:$N$1000, 10, 0), 0)/'TOP SCORES'!C$9,0)</f>
        <v>0</v>
      </c>
      <c r="F196" s="16">
        <f>IFERROR(100*_xlfn.IFNA(VLOOKUP($B196,KviZDarije3!$A$1:$N$1000, 10, 0), 0)/'TOP SCORES'!D$9,0)</f>
        <v>0</v>
      </c>
      <c r="G196" s="16">
        <f>IFERROR(100*_xlfn.IFNA(VLOOKUP($B196,KviZDarije4!$A$1:$N$1000, 10, 0), 0)/'TOP SCORES'!E$9,0)</f>
        <v>0</v>
      </c>
      <c r="H196" s="16">
        <f>IFERROR(100*_xlfn.IFNA(VLOOKUP($B196,KviZDarije5!$A$1:$N$1000, 10, 0), 0)/'TOP SCORES'!F$9,0)</f>
        <v>0</v>
      </c>
      <c r="I196" s="16">
        <f>IFERROR(100*_xlfn.IFNA(VLOOKUP($B196,KviZDarije6!$A$1:$N$1000, 10, 0), 0)/'TOP SCORES'!G$9,0)</f>
        <v>0</v>
      </c>
      <c r="J196" s="16">
        <f>IFERROR(100*_xlfn.IFNA(VLOOKUP($B196,KviZDarije7!$A$1:$N$1000, 10, 0), 0)/'TOP SCORES'!H$9,0)</f>
        <v>0</v>
      </c>
      <c r="K196" s="16">
        <f>IFERROR(100*_xlfn.IFNA(VLOOKUP($B196,KviZDarije8!$A$1:$N$1000, 10, 0), 0)/'TOP SCORES'!I$9,0)</f>
        <v>0</v>
      </c>
      <c r="L196" s="16">
        <f>IFERROR(100*_xlfn.IFNA(VLOOKUP($B196,KviZDarije9!$A$1:$N$1000, 10, 0), 0)/'TOP SCORES'!J$9,0)</f>
        <v>0</v>
      </c>
      <c r="M196" s="16">
        <f>IFERROR(100*_xlfn.IFNA(VLOOKUP($B196,KviZDarije10!$A$1:$N$1000, 10, 0), 0)/'TOP SCORES'!K$9,0)</f>
        <v>0</v>
      </c>
      <c r="N196" s="16">
        <f>IFERROR(100*_xlfn.IFNA(VLOOKUP($B196,KviZDarije11!$A$1:$N$1000, 10, 0), 0)/'TOP SCORES'!L$9,0)</f>
        <v>0</v>
      </c>
    </row>
    <row r="197" spans="1:14">
      <c r="A197" s="19">
        <f ca="1">RANK(C197,C$2:C$998)</f>
        <v>184</v>
      </c>
      <c r="B197" s="10"/>
      <c r="C197" s="17" cm="1">
        <f t="array" aca="1" ref="C197" ca="1">SUM(LARGE(D197:N197,ROW(INDIRECT("1:2"))))</f>
        <v>0</v>
      </c>
      <c r="D197" s="16">
        <f>IFERROR(100*_xlfn.IFNA(VLOOKUP($B197,KviZDarije1!$A$1:$N$1000, 10, 0), 0)/'TOP SCORES'!B$9,0)</f>
        <v>0</v>
      </c>
      <c r="E197" s="16">
        <f>IFERROR(100*_xlfn.IFNA(VLOOKUP($B197,KviZDarije2!$A$1:$N$1000, 10, 0), 0)/'TOP SCORES'!C$9,0)</f>
        <v>0</v>
      </c>
      <c r="F197" s="16">
        <f>IFERROR(100*_xlfn.IFNA(VLOOKUP($B197,KviZDarije3!$A$1:$N$1000, 10, 0), 0)/'TOP SCORES'!D$9,0)</f>
        <v>0</v>
      </c>
      <c r="G197" s="16">
        <f>IFERROR(100*_xlfn.IFNA(VLOOKUP($B197,KviZDarije4!$A$1:$N$1000, 10, 0), 0)/'TOP SCORES'!E$9,0)</f>
        <v>0</v>
      </c>
      <c r="H197" s="16">
        <f>IFERROR(100*_xlfn.IFNA(VLOOKUP($B197,KviZDarije5!$A$1:$N$1000, 10, 0), 0)/'TOP SCORES'!F$9,0)</f>
        <v>0</v>
      </c>
      <c r="I197" s="16">
        <f>IFERROR(100*_xlfn.IFNA(VLOOKUP($B197,KviZDarije6!$A$1:$N$1000, 10, 0), 0)/'TOP SCORES'!G$9,0)</f>
        <v>0</v>
      </c>
      <c r="J197" s="16">
        <f>IFERROR(100*_xlfn.IFNA(VLOOKUP($B197,KviZDarije7!$A$1:$N$1000, 10, 0), 0)/'TOP SCORES'!H$9,0)</f>
        <v>0</v>
      </c>
      <c r="K197" s="16">
        <f>IFERROR(100*_xlfn.IFNA(VLOOKUP($B197,KviZDarije8!$A$1:$N$1000, 10, 0), 0)/'TOP SCORES'!I$9,0)</f>
        <v>0</v>
      </c>
      <c r="L197" s="16">
        <f>IFERROR(100*_xlfn.IFNA(VLOOKUP($B197,KviZDarije9!$A$1:$N$1000, 10, 0), 0)/'TOP SCORES'!J$9,0)</f>
        <v>0</v>
      </c>
      <c r="M197" s="16">
        <f>IFERROR(100*_xlfn.IFNA(VLOOKUP($B197,KviZDarije10!$A$1:$N$1000, 10, 0), 0)/'TOP SCORES'!K$9,0)</f>
        <v>0</v>
      </c>
      <c r="N197" s="16">
        <f>IFERROR(100*_xlfn.IFNA(VLOOKUP($B197,KviZDarije11!$A$1:$N$1000, 10, 0), 0)/'TOP SCORES'!L$9,0)</f>
        <v>0</v>
      </c>
    </row>
    <row r="198" spans="1:14">
      <c r="A198" s="19">
        <f ca="1">RANK(C198,C$2:C$998)</f>
        <v>184</v>
      </c>
      <c r="B198" s="10"/>
      <c r="C198" s="17" cm="1">
        <f t="array" aca="1" ref="C198" ca="1">SUM(LARGE(D198:N198,ROW(INDIRECT("1:2"))))</f>
        <v>0</v>
      </c>
      <c r="D198" s="16">
        <f>IFERROR(100*_xlfn.IFNA(VLOOKUP($B198,KviZDarije1!$A$1:$N$1000, 10, 0), 0)/'TOP SCORES'!B$9,0)</f>
        <v>0</v>
      </c>
      <c r="E198" s="16">
        <f>IFERROR(100*_xlfn.IFNA(VLOOKUP($B198,KviZDarije2!$A$1:$N$1000, 10, 0), 0)/'TOP SCORES'!C$9,0)</f>
        <v>0</v>
      </c>
      <c r="F198" s="16">
        <f>IFERROR(100*_xlfn.IFNA(VLOOKUP($B198,KviZDarije3!$A$1:$N$1000, 10, 0), 0)/'TOP SCORES'!D$9,0)</f>
        <v>0</v>
      </c>
      <c r="G198" s="16">
        <f>IFERROR(100*_xlfn.IFNA(VLOOKUP($B198,KviZDarije4!$A$1:$N$1000, 10, 0), 0)/'TOP SCORES'!E$9,0)</f>
        <v>0</v>
      </c>
      <c r="H198" s="16">
        <f>IFERROR(100*_xlfn.IFNA(VLOOKUP($B198,KviZDarije5!$A$1:$N$1000, 10, 0), 0)/'TOP SCORES'!F$9,0)</f>
        <v>0</v>
      </c>
      <c r="I198" s="16">
        <f>IFERROR(100*_xlfn.IFNA(VLOOKUP($B198,KviZDarije6!$A$1:$N$1000, 10, 0), 0)/'TOP SCORES'!G$9,0)</f>
        <v>0</v>
      </c>
      <c r="J198" s="16">
        <f>IFERROR(100*_xlfn.IFNA(VLOOKUP($B198,KviZDarije7!$A$1:$N$1000, 10, 0), 0)/'TOP SCORES'!H$9,0)</f>
        <v>0</v>
      </c>
      <c r="K198" s="16">
        <f>IFERROR(100*_xlfn.IFNA(VLOOKUP($B198,KviZDarije8!$A$1:$N$1000, 10, 0), 0)/'TOP SCORES'!I$9,0)</f>
        <v>0</v>
      </c>
      <c r="L198" s="16">
        <f>IFERROR(100*_xlfn.IFNA(VLOOKUP($B198,KviZDarije9!$A$1:$N$1000, 10, 0), 0)/'TOP SCORES'!J$9,0)</f>
        <v>0</v>
      </c>
      <c r="M198" s="16">
        <f>IFERROR(100*_xlfn.IFNA(VLOOKUP($B198,KviZDarije10!$A$1:$N$1000, 10, 0), 0)/'TOP SCORES'!K$9,0)</f>
        <v>0</v>
      </c>
      <c r="N198" s="16">
        <f>IFERROR(100*_xlfn.IFNA(VLOOKUP($B198,KviZDarije11!$A$1:$N$1000, 10, 0), 0)/'TOP SCORES'!L$9,0)</f>
        <v>0</v>
      </c>
    </row>
    <row r="199" spans="1:14">
      <c r="A199" s="19">
        <f ca="1">RANK(C199,C$2:C$998)</f>
        <v>184</v>
      </c>
      <c r="B199" s="10"/>
      <c r="C199" s="17" cm="1">
        <f t="array" aca="1" ref="C199" ca="1">SUM(LARGE(D199:N199,ROW(INDIRECT("1:2"))))</f>
        <v>0</v>
      </c>
      <c r="D199" s="16">
        <f>IFERROR(100*_xlfn.IFNA(VLOOKUP($B199,KviZDarije1!$A$1:$N$1000, 10, 0), 0)/'TOP SCORES'!B$9,0)</f>
        <v>0</v>
      </c>
      <c r="E199" s="16">
        <f>IFERROR(100*_xlfn.IFNA(VLOOKUP($B199,KviZDarije2!$A$1:$N$1000, 10, 0), 0)/'TOP SCORES'!C$9,0)</f>
        <v>0</v>
      </c>
      <c r="F199" s="16">
        <f>IFERROR(100*_xlfn.IFNA(VLOOKUP($B199,KviZDarije3!$A$1:$N$1000, 10, 0), 0)/'TOP SCORES'!D$9,0)</f>
        <v>0</v>
      </c>
      <c r="G199" s="16">
        <f>IFERROR(100*_xlfn.IFNA(VLOOKUP($B199,KviZDarije4!$A$1:$N$1000, 10, 0), 0)/'TOP SCORES'!E$9,0)</f>
        <v>0</v>
      </c>
      <c r="H199" s="16">
        <f>IFERROR(100*_xlfn.IFNA(VLOOKUP($B199,KviZDarije5!$A$1:$N$1000, 10, 0), 0)/'TOP SCORES'!F$9,0)</f>
        <v>0</v>
      </c>
      <c r="I199" s="16">
        <f>IFERROR(100*_xlfn.IFNA(VLOOKUP($B199,KviZDarije6!$A$1:$N$1000, 10, 0), 0)/'TOP SCORES'!G$9,0)</f>
        <v>0</v>
      </c>
      <c r="J199" s="16">
        <f>IFERROR(100*_xlfn.IFNA(VLOOKUP($B199,KviZDarije7!$A$1:$N$1000, 10, 0), 0)/'TOP SCORES'!H$9,0)</f>
        <v>0</v>
      </c>
      <c r="K199" s="16">
        <f>IFERROR(100*_xlfn.IFNA(VLOOKUP($B199,KviZDarije8!$A$1:$N$1000, 10, 0), 0)/'TOP SCORES'!I$9,0)</f>
        <v>0</v>
      </c>
      <c r="L199" s="16">
        <f>IFERROR(100*_xlfn.IFNA(VLOOKUP($B199,KviZDarije9!$A$1:$N$1000, 10, 0), 0)/'TOP SCORES'!J$9,0)</f>
        <v>0</v>
      </c>
      <c r="M199" s="16">
        <f>IFERROR(100*_xlfn.IFNA(VLOOKUP($B199,KviZDarije10!$A$1:$N$1000, 10, 0), 0)/'TOP SCORES'!K$9,0)</f>
        <v>0</v>
      </c>
      <c r="N199" s="16">
        <f>IFERROR(100*_xlfn.IFNA(VLOOKUP($B199,KviZDarije11!$A$1:$N$1000, 10, 0), 0)/'TOP SCORES'!L$9,0)</f>
        <v>0</v>
      </c>
    </row>
    <row r="200" spans="1:14">
      <c r="A200" s="19">
        <f ca="1">RANK(C200,C$2:C$998)</f>
        <v>184</v>
      </c>
      <c r="B200" s="10"/>
      <c r="C200" s="17" cm="1">
        <f t="array" aca="1" ref="C200" ca="1">SUM(LARGE(D200:N200,ROW(INDIRECT("1:2"))))</f>
        <v>0</v>
      </c>
      <c r="D200" s="16">
        <f>IFERROR(100*_xlfn.IFNA(VLOOKUP($B200,KviZDarije1!$A$1:$N$1000, 10, 0), 0)/'TOP SCORES'!B$9,0)</f>
        <v>0</v>
      </c>
      <c r="E200" s="16">
        <f>IFERROR(100*_xlfn.IFNA(VLOOKUP($B200,KviZDarije2!$A$1:$N$1000, 10, 0), 0)/'TOP SCORES'!C$9,0)</f>
        <v>0</v>
      </c>
      <c r="F200" s="16">
        <f>IFERROR(100*_xlfn.IFNA(VLOOKUP($B200,KviZDarije3!$A$1:$N$1000, 10, 0), 0)/'TOP SCORES'!D$9,0)</f>
        <v>0</v>
      </c>
      <c r="G200" s="16">
        <f>IFERROR(100*_xlfn.IFNA(VLOOKUP($B200,KviZDarije4!$A$1:$N$1000, 10, 0), 0)/'TOP SCORES'!E$9,0)</f>
        <v>0</v>
      </c>
      <c r="H200" s="16">
        <f>IFERROR(100*_xlfn.IFNA(VLOOKUP($B200,KviZDarije5!$A$1:$N$1000, 10, 0), 0)/'TOP SCORES'!F$9,0)</f>
        <v>0</v>
      </c>
      <c r="I200" s="16">
        <f>IFERROR(100*_xlfn.IFNA(VLOOKUP($B200,KviZDarije6!$A$1:$N$1000, 10, 0), 0)/'TOP SCORES'!G$9,0)</f>
        <v>0</v>
      </c>
      <c r="J200" s="16">
        <f>IFERROR(100*_xlfn.IFNA(VLOOKUP($B200,KviZDarije7!$A$1:$N$1000, 10, 0), 0)/'TOP SCORES'!H$9,0)</f>
        <v>0</v>
      </c>
      <c r="K200" s="16">
        <f>IFERROR(100*_xlfn.IFNA(VLOOKUP($B200,KviZDarije8!$A$1:$N$1000, 10, 0), 0)/'TOP SCORES'!I$9,0)</f>
        <v>0</v>
      </c>
      <c r="L200" s="16">
        <f>IFERROR(100*_xlfn.IFNA(VLOOKUP($B200,KviZDarije9!$A$1:$N$1000, 10, 0), 0)/'TOP SCORES'!J$9,0)</f>
        <v>0</v>
      </c>
      <c r="M200" s="16">
        <f>IFERROR(100*_xlfn.IFNA(VLOOKUP($B200,KviZDarije10!$A$1:$N$1000, 10, 0), 0)/'TOP SCORES'!K$9,0)</f>
        <v>0</v>
      </c>
      <c r="N200" s="16">
        <f>IFERROR(100*_xlfn.IFNA(VLOOKUP($B200,KviZDarije11!$A$1:$N$1000, 10, 0), 0)/'TOP SCORES'!L$9,0)</f>
        <v>0</v>
      </c>
    </row>
    <row r="201" spans="1:14">
      <c r="A201" s="19">
        <f ca="1">RANK(C201,C$2:C$998)</f>
        <v>184</v>
      </c>
      <c r="B201" s="10"/>
      <c r="C201" s="17" cm="1">
        <f t="array" aca="1" ref="C201" ca="1">SUM(LARGE(D201:N201,ROW(INDIRECT("1:2"))))</f>
        <v>0</v>
      </c>
      <c r="D201" s="16">
        <f>IFERROR(100*_xlfn.IFNA(VLOOKUP($B201,KviZDarije1!$A$1:$N$1000, 10, 0), 0)/'TOP SCORES'!B$9,0)</f>
        <v>0</v>
      </c>
      <c r="E201" s="16">
        <f>IFERROR(100*_xlfn.IFNA(VLOOKUP($B201,KviZDarije2!$A$1:$N$1000, 10, 0), 0)/'TOP SCORES'!C$9,0)</f>
        <v>0</v>
      </c>
      <c r="F201" s="16">
        <f>IFERROR(100*_xlfn.IFNA(VLOOKUP($B201,KviZDarije3!$A$1:$N$1000, 10, 0), 0)/'TOP SCORES'!D$9,0)</f>
        <v>0</v>
      </c>
      <c r="G201" s="16">
        <f>IFERROR(100*_xlfn.IFNA(VLOOKUP($B201,KviZDarije4!$A$1:$N$1000, 10, 0), 0)/'TOP SCORES'!E$9,0)</f>
        <v>0</v>
      </c>
      <c r="H201" s="16">
        <f>IFERROR(100*_xlfn.IFNA(VLOOKUP($B201,KviZDarije5!$A$1:$N$1000, 10, 0), 0)/'TOP SCORES'!F$9,0)</f>
        <v>0</v>
      </c>
      <c r="I201" s="16">
        <f>IFERROR(100*_xlfn.IFNA(VLOOKUP($B201,KviZDarije6!$A$1:$N$1000, 10, 0), 0)/'TOP SCORES'!G$9,0)</f>
        <v>0</v>
      </c>
      <c r="J201" s="16">
        <f>IFERROR(100*_xlfn.IFNA(VLOOKUP($B201,KviZDarije7!$A$1:$N$1000, 10, 0), 0)/'TOP SCORES'!H$9,0)</f>
        <v>0</v>
      </c>
      <c r="K201" s="16">
        <f>IFERROR(100*_xlfn.IFNA(VLOOKUP($B201,KviZDarije8!$A$1:$N$1000, 10, 0), 0)/'TOP SCORES'!I$9,0)</f>
        <v>0</v>
      </c>
      <c r="L201" s="16">
        <f>IFERROR(100*_xlfn.IFNA(VLOOKUP($B201,KviZDarije9!$A$1:$N$1000, 10, 0), 0)/'TOP SCORES'!J$9,0)</f>
        <v>0</v>
      </c>
      <c r="M201" s="16">
        <f>IFERROR(100*_xlfn.IFNA(VLOOKUP($B201,KviZDarije10!$A$1:$N$1000, 10, 0), 0)/'TOP SCORES'!K$9,0)</f>
        <v>0</v>
      </c>
      <c r="N201" s="16">
        <f>IFERROR(100*_xlfn.IFNA(VLOOKUP($B201,KviZDarije11!$A$1:$N$1000, 10, 0), 0)/'TOP SCORES'!L$9,0)</f>
        <v>0</v>
      </c>
    </row>
    <row r="202" spans="1:14">
      <c r="A202" s="19">
        <f ca="1">RANK(C202,C$2:C$998)</f>
        <v>184</v>
      </c>
      <c r="B202" s="10"/>
      <c r="C202" s="17" cm="1">
        <f t="array" aca="1" ref="C202" ca="1">SUM(LARGE(D202:N202,ROW(INDIRECT("1:2"))))</f>
        <v>0</v>
      </c>
      <c r="D202" s="16">
        <f>IFERROR(100*_xlfn.IFNA(VLOOKUP($B202,KviZDarije1!$A$1:$N$1000, 10, 0), 0)/'TOP SCORES'!B$9,0)</f>
        <v>0</v>
      </c>
      <c r="E202" s="16">
        <f>IFERROR(100*_xlfn.IFNA(VLOOKUP($B202,KviZDarije2!$A$1:$N$1000, 10, 0), 0)/'TOP SCORES'!C$9,0)</f>
        <v>0</v>
      </c>
      <c r="F202" s="16">
        <f>IFERROR(100*_xlfn.IFNA(VLOOKUP($B202,KviZDarije3!$A$1:$N$1000, 10, 0), 0)/'TOP SCORES'!D$9,0)</f>
        <v>0</v>
      </c>
      <c r="G202" s="16">
        <f>IFERROR(100*_xlfn.IFNA(VLOOKUP($B202,KviZDarije4!$A$1:$N$1000, 10, 0), 0)/'TOP SCORES'!E$9,0)</f>
        <v>0</v>
      </c>
      <c r="H202" s="16">
        <f>IFERROR(100*_xlfn.IFNA(VLOOKUP($B202,KviZDarije5!$A$1:$N$1000, 10, 0), 0)/'TOP SCORES'!F$9,0)</f>
        <v>0</v>
      </c>
      <c r="I202" s="16">
        <f>IFERROR(100*_xlfn.IFNA(VLOOKUP($B202,KviZDarije6!$A$1:$N$1000, 10, 0), 0)/'TOP SCORES'!G$9,0)</f>
        <v>0</v>
      </c>
      <c r="J202" s="16">
        <f>IFERROR(100*_xlfn.IFNA(VLOOKUP($B202,KviZDarije7!$A$1:$N$1000, 10, 0), 0)/'TOP SCORES'!H$9,0)</f>
        <v>0</v>
      </c>
      <c r="K202" s="16">
        <f>IFERROR(100*_xlfn.IFNA(VLOOKUP($B202,KviZDarije8!$A$1:$N$1000, 10, 0), 0)/'TOP SCORES'!I$9,0)</f>
        <v>0</v>
      </c>
      <c r="L202" s="16">
        <f>IFERROR(100*_xlfn.IFNA(VLOOKUP($B202,KviZDarije9!$A$1:$N$1000, 10, 0), 0)/'TOP SCORES'!J$9,0)</f>
        <v>0</v>
      </c>
      <c r="M202" s="16">
        <f>IFERROR(100*_xlfn.IFNA(VLOOKUP($B202,KviZDarije10!$A$1:$N$1000, 10, 0), 0)/'TOP SCORES'!K$9,0)</f>
        <v>0</v>
      </c>
      <c r="N202" s="16">
        <f>IFERROR(100*_xlfn.IFNA(VLOOKUP($B202,KviZDarije11!$A$1:$N$1000, 10, 0), 0)/'TOP SCORES'!L$9,0)</f>
        <v>0</v>
      </c>
    </row>
    <row r="203" spans="1:14">
      <c r="A203" s="19">
        <f ca="1">RANK(C203,C$2:C$998)</f>
        <v>184</v>
      </c>
      <c r="B203" s="10"/>
      <c r="C203" s="17" cm="1">
        <f t="array" aca="1" ref="C203" ca="1">SUM(LARGE(D203:N203,ROW(INDIRECT("1:2"))))</f>
        <v>0</v>
      </c>
      <c r="D203" s="16">
        <f>IFERROR(100*_xlfn.IFNA(VLOOKUP($B203,KviZDarije1!$A$1:$N$1000, 10, 0), 0)/'TOP SCORES'!B$9,0)</f>
        <v>0</v>
      </c>
      <c r="E203" s="16">
        <f>IFERROR(100*_xlfn.IFNA(VLOOKUP($B203,KviZDarije2!$A$1:$N$1000, 10, 0), 0)/'TOP SCORES'!C$9,0)</f>
        <v>0</v>
      </c>
      <c r="F203" s="16">
        <f>IFERROR(100*_xlfn.IFNA(VLOOKUP($B203,KviZDarije3!$A$1:$N$1000, 10, 0), 0)/'TOP SCORES'!D$9,0)</f>
        <v>0</v>
      </c>
      <c r="G203" s="16">
        <f>IFERROR(100*_xlfn.IFNA(VLOOKUP($B203,KviZDarije4!$A$1:$N$1000, 10, 0), 0)/'TOP SCORES'!E$9,0)</f>
        <v>0</v>
      </c>
      <c r="H203" s="16">
        <f>IFERROR(100*_xlfn.IFNA(VLOOKUP($B203,KviZDarije5!$A$1:$N$1000, 10, 0), 0)/'TOP SCORES'!F$9,0)</f>
        <v>0</v>
      </c>
      <c r="I203" s="16">
        <f>IFERROR(100*_xlfn.IFNA(VLOOKUP($B203,KviZDarije6!$A$1:$N$1000, 10, 0), 0)/'TOP SCORES'!G$9,0)</f>
        <v>0</v>
      </c>
      <c r="J203" s="16">
        <f>IFERROR(100*_xlfn.IFNA(VLOOKUP($B203,KviZDarije7!$A$1:$N$1000, 10, 0), 0)/'TOP SCORES'!H$9,0)</f>
        <v>0</v>
      </c>
      <c r="K203" s="16">
        <f>IFERROR(100*_xlfn.IFNA(VLOOKUP($B203,KviZDarije8!$A$1:$N$1000, 10, 0), 0)/'TOP SCORES'!I$9,0)</f>
        <v>0</v>
      </c>
      <c r="L203" s="16">
        <f>IFERROR(100*_xlfn.IFNA(VLOOKUP($B203,KviZDarije9!$A$1:$N$1000, 10, 0), 0)/'TOP SCORES'!J$9,0)</f>
        <v>0</v>
      </c>
      <c r="M203" s="16">
        <f>IFERROR(100*_xlfn.IFNA(VLOOKUP($B203,KviZDarije10!$A$1:$N$1000, 10, 0), 0)/'TOP SCORES'!K$9,0)</f>
        <v>0</v>
      </c>
      <c r="N203" s="16">
        <f>IFERROR(100*_xlfn.IFNA(VLOOKUP($B203,KviZDarije11!$A$1:$N$1000, 10, 0), 0)/'TOP SCORES'!L$9,0)</f>
        <v>0</v>
      </c>
    </row>
    <row r="204" spans="1:14">
      <c r="A204" s="19">
        <f ca="1">RANK(C204,C$2:C$998)</f>
        <v>184</v>
      </c>
      <c r="B204" s="10"/>
      <c r="C204" s="17" cm="1">
        <f t="array" aca="1" ref="C204" ca="1">SUM(LARGE(D204:N204,ROW(INDIRECT("1:2"))))</f>
        <v>0</v>
      </c>
      <c r="D204" s="16">
        <f>IFERROR(100*_xlfn.IFNA(VLOOKUP($B204,KviZDarije1!$A$1:$N$1000, 10, 0), 0)/'TOP SCORES'!B$9,0)</f>
        <v>0</v>
      </c>
      <c r="E204" s="16">
        <f>IFERROR(100*_xlfn.IFNA(VLOOKUP($B204,KviZDarije2!$A$1:$N$1000, 10, 0), 0)/'TOP SCORES'!C$9,0)</f>
        <v>0</v>
      </c>
      <c r="F204" s="16">
        <f>IFERROR(100*_xlfn.IFNA(VLOOKUP($B204,KviZDarije3!$A$1:$N$1000, 10, 0), 0)/'TOP SCORES'!D$9,0)</f>
        <v>0</v>
      </c>
      <c r="G204" s="16">
        <f>IFERROR(100*_xlfn.IFNA(VLOOKUP($B204,KviZDarije4!$A$1:$N$1000, 10, 0), 0)/'TOP SCORES'!E$9,0)</f>
        <v>0</v>
      </c>
      <c r="H204" s="16">
        <f>IFERROR(100*_xlfn.IFNA(VLOOKUP($B204,KviZDarije5!$A$1:$N$1000, 10, 0), 0)/'TOP SCORES'!F$9,0)</f>
        <v>0</v>
      </c>
      <c r="I204" s="16">
        <f>IFERROR(100*_xlfn.IFNA(VLOOKUP($B204,KviZDarije6!$A$1:$N$1000, 10, 0), 0)/'TOP SCORES'!G$9,0)</f>
        <v>0</v>
      </c>
      <c r="J204" s="16">
        <f>IFERROR(100*_xlfn.IFNA(VLOOKUP($B204,KviZDarije7!$A$1:$N$1000, 10, 0), 0)/'TOP SCORES'!H$9,0)</f>
        <v>0</v>
      </c>
      <c r="K204" s="16">
        <f>IFERROR(100*_xlfn.IFNA(VLOOKUP($B204,KviZDarije8!$A$1:$N$1000, 10, 0), 0)/'TOP SCORES'!I$9,0)</f>
        <v>0</v>
      </c>
      <c r="L204" s="16">
        <f>IFERROR(100*_xlfn.IFNA(VLOOKUP($B204,KviZDarije9!$A$1:$N$1000, 10, 0), 0)/'TOP SCORES'!J$9,0)</f>
        <v>0</v>
      </c>
      <c r="M204" s="16">
        <f>IFERROR(100*_xlfn.IFNA(VLOOKUP($B204,KviZDarije10!$A$1:$N$1000, 10, 0), 0)/'TOP SCORES'!K$9,0)</f>
        <v>0</v>
      </c>
      <c r="N204" s="16">
        <f>IFERROR(100*_xlfn.IFNA(VLOOKUP($B204,KviZDarije11!$A$1:$N$1000, 10, 0), 0)/'TOP SCORES'!L$9,0)</f>
        <v>0</v>
      </c>
    </row>
    <row r="205" spans="1:14">
      <c r="A205" s="19">
        <f ca="1">RANK(C205,C$2:C$998)</f>
        <v>184</v>
      </c>
      <c r="B205" s="10"/>
      <c r="C205" s="17" cm="1">
        <f t="array" aca="1" ref="C205" ca="1">SUM(LARGE(D205:N205,ROW(INDIRECT("1:2"))))</f>
        <v>0</v>
      </c>
      <c r="D205" s="16">
        <f>IFERROR(100*_xlfn.IFNA(VLOOKUP($B205,KviZDarije1!$A$1:$N$1000, 10, 0), 0)/'TOP SCORES'!B$9,0)</f>
        <v>0</v>
      </c>
      <c r="E205" s="16">
        <f>IFERROR(100*_xlfn.IFNA(VLOOKUP($B205,KviZDarije2!$A$1:$N$1000, 10, 0), 0)/'TOP SCORES'!C$9,0)</f>
        <v>0</v>
      </c>
      <c r="F205" s="16">
        <f>IFERROR(100*_xlfn.IFNA(VLOOKUP($B205,KviZDarije3!$A$1:$N$1000, 10, 0), 0)/'TOP SCORES'!D$9,0)</f>
        <v>0</v>
      </c>
      <c r="G205" s="16">
        <f>IFERROR(100*_xlfn.IFNA(VLOOKUP($B205,KviZDarije4!$A$1:$N$1000, 10, 0), 0)/'TOP SCORES'!E$9,0)</f>
        <v>0</v>
      </c>
      <c r="H205" s="16">
        <f>IFERROR(100*_xlfn.IFNA(VLOOKUP($B205,KviZDarije5!$A$1:$N$1000, 10, 0), 0)/'TOP SCORES'!F$9,0)</f>
        <v>0</v>
      </c>
      <c r="I205" s="16">
        <f>IFERROR(100*_xlfn.IFNA(VLOOKUP($B205,KviZDarije6!$A$1:$N$1000, 10, 0), 0)/'TOP SCORES'!G$9,0)</f>
        <v>0</v>
      </c>
      <c r="J205" s="16">
        <f>IFERROR(100*_xlfn.IFNA(VLOOKUP($B205,KviZDarije7!$A$1:$N$1000, 10, 0), 0)/'TOP SCORES'!H$9,0)</f>
        <v>0</v>
      </c>
      <c r="K205" s="16">
        <f>IFERROR(100*_xlfn.IFNA(VLOOKUP($B205,KviZDarije8!$A$1:$N$1000, 10, 0), 0)/'TOP SCORES'!I$9,0)</f>
        <v>0</v>
      </c>
      <c r="L205" s="16">
        <f>IFERROR(100*_xlfn.IFNA(VLOOKUP($B205,KviZDarije9!$A$1:$N$1000, 10, 0), 0)/'TOP SCORES'!J$9,0)</f>
        <v>0</v>
      </c>
      <c r="M205" s="16">
        <f>IFERROR(100*_xlfn.IFNA(VLOOKUP($B205,KviZDarije10!$A$1:$N$1000, 10, 0), 0)/'TOP SCORES'!K$9,0)</f>
        <v>0</v>
      </c>
      <c r="N205" s="16">
        <f>IFERROR(100*_xlfn.IFNA(VLOOKUP($B205,KviZDarije11!$A$1:$N$1000, 10, 0), 0)/'TOP SCORES'!L$9,0)</f>
        <v>0</v>
      </c>
    </row>
    <row r="206" spans="1:14">
      <c r="A206" s="19">
        <f ca="1">RANK(C206,C$2:C$998)</f>
        <v>184</v>
      </c>
      <c r="B206" s="10"/>
      <c r="C206" s="17" cm="1">
        <f t="array" aca="1" ref="C206" ca="1">SUM(LARGE(D206:N206,ROW(INDIRECT("1:2"))))</f>
        <v>0</v>
      </c>
      <c r="D206" s="16">
        <f>IFERROR(100*_xlfn.IFNA(VLOOKUP($B206,KviZDarije1!$A$1:$N$1000, 10, 0), 0)/'TOP SCORES'!B$9,0)</f>
        <v>0</v>
      </c>
      <c r="E206" s="16">
        <f>IFERROR(100*_xlfn.IFNA(VLOOKUP($B206,KviZDarije2!$A$1:$N$1000, 10, 0), 0)/'TOP SCORES'!C$9,0)</f>
        <v>0</v>
      </c>
      <c r="F206" s="16">
        <f>IFERROR(100*_xlfn.IFNA(VLOOKUP($B206,KviZDarije3!$A$1:$N$1000, 10, 0), 0)/'TOP SCORES'!D$9,0)</f>
        <v>0</v>
      </c>
      <c r="G206" s="16">
        <f>IFERROR(100*_xlfn.IFNA(VLOOKUP($B206,KviZDarije4!$A$1:$N$1000, 10, 0), 0)/'TOP SCORES'!E$9,0)</f>
        <v>0</v>
      </c>
      <c r="H206" s="16">
        <f>IFERROR(100*_xlfn.IFNA(VLOOKUP($B206,KviZDarije5!$A$1:$N$1000, 10, 0), 0)/'TOP SCORES'!F$9,0)</f>
        <v>0</v>
      </c>
      <c r="I206" s="16">
        <f>IFERROR(100*_xlfn.IFNA(VLOOKUP($B206,KviZDarije6!$A$1:$N$1000, 10, 0), 0)/'TOP SCORES'!G$9,0)</f>
        <v>0</v>
      </c>
      <c r="J206" s="16">
        <f>IFERROR(100*_xlfn.IFNA(VLOOKUP($B206,KviZDarije7!$A$1:$N$1000, 10, 0), 0)/'TOP SCORES'!H$9,0)</f>
        <v>0</v>
      </c>
      <c r="K206" s="16">
        <f>IFERROR(100*_xlfn.IFNA(VLOOKUP($B206,KviZDarije8!$A$1:$N$1000, 10, 0), 0)/'TOP SCORES'!I$9,0)</f>
        <v>0</v>
      </c>
      <c r="L206" s="16">
        <f>IFERROR(100*_xlfn.IFNA(VLOOKUP($B206,KviZDarije9!$A$1:$N$1000, 10, 0), 0)/'TOP SCORES'!J$9,0)</f>
        <v>0</v>
      </c>
      <c r="M206" s="16">
        <f>IFERROR(100*_xlfn.IFNA(VLOOKUP($B206,KviZDarije10!$A$1:$N$1000, 10, 0), 0)/'TOP SCORES'!K$9,0)</f>
        <v>0</v>
      </c>
      <c r="N206" s="16">
        <f>IFERROR(100*_xlfn.IFNA(VLOOKUP($B206,KviZDarije11!$A$1:$N$1000, 10, 0), 0)/'TOP SCORES'!L$9,0)</f>
        <v>0</v>
      </c>
    </row>
    <row r="207" spans="1:14">
      <c r="A207" s="19">
        <f ca="1">RANK(C207,C$2:C$998)</f>
        <v>184</v>
      </c>
      <c r="B207" s="10"/>
      <c r="C207" s="17" cm="1">
        <f t="array" aca="1" ref="C207" ca="1">SUM(LARGE(D207:N207,ROW(INDIRECT("1:2"))))</f>
        <v>0</v>
      </c>
      <c r="D207" s="16">
        <f>IFERROR(100*_xlfn.IFNA(VLOOKUP($B207,KviZDarije1!$A$1:$N$1000, 10, 0), 0)/'TOP SCORES'!B$9,0)</f>
        <v>0</v>
      </c>
      <c r="E207" s="16">
        <f>IFERROR(100*_xlfn.IFNA(VLOOKUP($B207,KviZDarije2!$A$1:$N$1000, 10, 0), 0)/'TOP SCORES'!C$9,0)</f>
        <v>0</v>
      </c>
      <c r="F207" s="16">
        <f>IFERROR(100*_xlfn.IFNA(VLOOKUP($B207,KviZDarije3!$A$1:$N$1000, 10, 0), 0)/'TOP SCORES'!D$9,0)</f>
        <v>0</v>
      </c>
      <c r="G207" s="16">
        <f>IFERROR(100*_xlfn.IFNA(VLOOKUP($B207,KviZDarije4!$A$1:$N$1000, 10, 0), 0)/'TOP SCORES'!E$9,0)</f>
        <v>0</v>
      </c>
      <c r="H207" s="16">
        <f>IFERROR(100*_xlfn.IFNA(VLOOKUP($B207,KviZDarije5!$A$1:$N$1000, 10, 0), 0)/'TOP SCORES'!F$9,0)</f>
        <v>0</v>
      </c>
      <c r="I207" s="16">
        <f>IFERROR(100*_xlfn.IFNA(VLOOKUP($B207,KviZDarije6!$A$1:$N$1000, 10, 0), 0)/'TOP SCORES'!G$9,0)</f>
        <v>0</v>
      </c>
      <c r="J207" s="16">
        <f>IFERROR(100*_xlfn.IFNA(VLOOKUP($B207,KviZDarije7!$A$1:$N$1000, 10, 0), 0)/'TOP SCORES'!H$9,0)</f>
        <v>0</v>
      </c>
      <c r="K207" s="16">
        <f>IFERROR(100*_xlfn.IFNA(VLOOKUP($B207,KviZDarije8!$A$1:$N$1000, 10, 0), 0)/'TOP SCORES'!I$9,0)</f>
        <v>0</v>
      </c>
      <c r="L207" s="16">
        <f>IFERROR(100*_xlfn.IFNA(VLOOKUP($B207,KviZDarije9!$A$1:$N$1000, 10, 0), 0)/'TOP SCORES'!J$9,0)</f>
        <v>0</v>
      </c>
      <c r="M207" s="16">
        <f>IFERROR(100*_xlfn.IFNA(VLOOKUP($B207,KviZDarije10!$A$1:$N$1000, 10, 0), 0)/'TOP SCORES'!K$9,0)</f>
        <v>0</v>
      </c>
      <c r="N207" s="16">
        <f>IFERROR(100*_xlfn.IFNA(VLOOKUP($B207,KviZDarije11!$A$1:$N$1000, 10, 0), 0)/'TOP SCORES'!L$9,0)</f>
        <v>0</v>
      </c>
    </row>
    <row r="208" spans="1:14">
      <c r="A208" s="19">
        <f ca="1">RANK(C208,C$2:C$998)</f>
        <v>184</v>
      </c>
      <c r="B208" s="10"/>
      <c r="C208" s="17" cm="1">
        <f t="array" aca="1" ref="C208" ca="1">SUM(LARGE(D208:N208,ROW(INDIRECT("1:2"))))</f>
        <v>0</v>
      </c>
      <c r="D208" s="16">
        <f>IFERROR(100*_xlfn.IFNA(VLOOKUP($B208,KviZDarije1!$A$1:$N$1000, 10, 0), 0)/'TOP SCORES'!B$9,0)</f>
        <v>0</v>
      </c>
      <c r="E208" s="16">
        <f>IFERROR(100*_xlfn.IFNA(VLOOKUP($B208,KviZDarije2!$A$1:$N$1000, 10, 0), 0)/'TOP SCORES'!C$9,0)</f>
        <v>0</v>
      </c>
      <c r="F208" s="16">
        <f>IFERROR(100*_xlfn.IFNA(VLOOKUP($B208,KviZDarije3!$A$1:$N$1000, 10, 0), 0)/'TOP SCORES'!D$9,0)</f>
        <v>0</v>
      </c>
      <c r="G208" s="16">
        <f>IFERROR(100*_xlfn.IFNA(VLOOKUP($B208,KviZDarije4!$A$1:$N$1000, 10, 0), 0)/'TOP SCORES'!E$9,0)</f>
        <v>0</v>
      </c>
      <c r="H208" s="16">
        <f>IFERROR(100*_xlfn.IFNA(VLOOKUP($B208,KviZDarije5!$A$1:$N$1000, 10, 0), 0)/'TOP SCORES'!F$9,0)</f>
        <v>0</v>
      </c>
      <c r="I208" s="16">
        <f>IFERROR(100*_xlfn.IFNA(VLOOKUP($B208,KviZDarije6!$A$1:$N$1000, 10, 0), 0)/'TOP SCORES'!G$9,0)</f>
        <v>0</v>
      </c>
      <c r="J208" s="16">
        <f>IFERROR(100*_xlfn.IFNA(VLOOKUP($B208,KviZDarije7!$A$1:$N$1000, 10, 0), 0)/'TOP SCORES'!H$9,0)</f>
        <v>0</v>
      </c>
      <c r="K208" s="16">
        <f>IFERROR(100*_xlfn.IFNA(VLOOKUP($B208,KviZDarije8!$A$1:$N$1000, 10, 0), 0)/'TOP SCORES'!I$9,0)</f>
        <v>0</v>
      </c>
      <c r="L208" s="16">
        <f>IFERROR(100*_xlfn.IFNA(VLOOKUP($B208,KviZDarije9!$A$1:$N$1000, 10, 0), 0)/'TOP SCORES'!J$9,0)</f>
        <v>0</v>
      </c>
      <c r="M208" s="16">
        <f>IFERROR(100*_xlfn.IFNA(VLOOKUP($B208,KviZDarije10!$A$1:$N$1000, 10, 0), 0)/'TOP SCORES'!K$9,0)</f>
        <v>0</v>
      </c>
      <c r="N208" s="16">
        <f>IFERROR(100*_xlfn.IFNA(VLOOKUP($B208,KviZDarije11!$A$1:$N$1000, 10, 0), 0)/'TOP SCORES'!L$9,0)</f>
        <v>0</v>
      </c>
    </row>
    <row r="209" spans="1:14">
      <c r="A209" s="19">
        <f ca="1">RANK(C209,C$2:C$998)</f>
        <v>184</v>
      </c>
      <c r="B209" s="10"/>
      <c r="C209" s="17" cm="1">
        <f t="array" aca="1" ref="C209" ca="1">SUM(LARGE(D209:N209,ROW(INDIRECT("1:2"))))</f>
        <v>0</v>
      </c>
      <c r="D209" s="16">
        <f>IFERROR(100*_xlfn.IFNA(VLOOKUP($B209,KviZDarije1!$A$1:$N$1000, 10, 0), 0)/'TOP SCORES'!B$9,0)</f>
        <v>0</v>
      </c>
      <c r="E209" s="16">
        <f>IFERROR(100*_xlfn.IFNA(VLOOKUP($B209,KviZDarije2!$A$1:$N$1000, 10, 0), 0)/'TOP SCORES'!C$9,0)</f>
        <v>0</v>
      </c>
      <c r="F209" s="16">
        <f>IFERROR(100*_xlfn.IFNA(VLOOKUP($B209,KviZDarije3!$A$1:$N$1000, 10, 0), 0)/'TOP SCORES'!D$9,0)</f>
        <v>0</v>
      </c>
      <c r="G209" s="16">
        <f>IFERROR(100*_xlfn.IFNA(VLOOKUP($B209,KviZDarije4!$A$1:$N$1000, 10, 0), 0)/'TOP SCORES'!E$9,0)</f>
        <v>0</v>
      </c>
      <c r="H209" s="16">
        <f>IFERROR(100*_xlfn.IFNA(VLOOKUP($B209,KviZDarije5!$A$1:$N$1000, 10, 0), 0)/'TOP SCORES'!F$9,0)</f>
        <v>0</v>
      </c>
      <c r="I209" s="16">
        <f>IFERROR(100*_xlfn.IFNA(VLOOKUP($B209,KviZDarije6!$A$1:$N$1000, 10, 0), 0)/'TOP SCORES'!G$9,0)</f>
        <v>0</v>
      </c>
      <c r="J209" s="16">
        <f>IFERROR(100*_xlfn.IFNA(VLOOKUP($B209,KviZDarije7!$A$1:$N$1000, 10, 0), 0)/'TOP SCORES'!H$9,0)</f>
        <v>0</v>
      </c>
      <c r="K209" s="16">
        <f>IFERROR(100*_xlfn.IFNA(VLOOKUP($B209,KviZDarije8!$A$1:$N$1000, 10, 0), 0)/'TOP SCORES'!I$9,0)</f>
        <v>0</v>
      </c>
      <c r="L209" s="16">
        <f>IFERROR(100*_xlfn.IFNA(VLOOKUP($B209,KviZDarije9!$A$1:$N$1000, 10, 0), 0)/'TOP SCORES'!J$9,0)</f>
        <v>0</v>
      </c>
      <c r="M209" s="16">
        <f>IFERROR(100*_xlfn.IFNA(VLOOKUP($B209,KviZDarije10!$A$1:$N$1000, 10, 0), 0)/'TOP SCORES'!K$9,0)</f>
        <v>0</v>
      </c>
      <c r="N209" s="16">
        <f>IFERROR(100*_xlfn.IFNA(VLOOKUP($B209,KviZDarije11!$A$1:$N$1000, 10, 0), 0)/'TOP SCORES'!L$9,0)</f>
        <v>0</v>
      </c>
    </row>
    <row r="210" spans="1:14">
      <c r="A210" s="19">
        <f ca="1">RANK(C210,C$2:C$998)</f>
        <v>184</v>
      </c>
      <c r="B210" s="10"/>
      <c r="C210" s="17" cm="1">
        <f t="array" aca="1" ref="C210" ca="1">SUM(LARGE(D210:N210,ROW(INDIRECT("1:2"))))</f>
        <v>0</v>
      </c>
      <c r="D210" s="16">
        <f>IFERROR(100*_xlfn.IFNA(VLOOKUP($B210,KviZDarije1!$A$1:$N$1000, 10, 0), 0)/'TOP SCORES'!B$9,0)</f>
        <v>0</v>
      </c>
      <c r="E210" s="16">
        <f>IFERROR(100*_xlfn.IFNA(VLOOKUP($B210,KviZDarije2!$A$1:$N$1000, 10, 0), 0)/'TOP SCORES'!C$9,0)</f>
        <v>0</v>
      </c>
      <c r="F210" s="16">
        <f>IFERROR(100*_xlfn.IFNA(VLOOKUP($B210,KviZDarije3!$A$1:$N$1000, 10, 0), 0)/'TOP SCORES'!D$9,0)</f>
        <v>0</v>
      </c>
      <c r="G210" s="16">
        <f>IFERROR(100*_xlfn.IFNA(VLOOKUP($B210,KviZDarije4!$A$1:$N$1000, 10, 0), 0)/'TOP SCORES'!E$9,0)</f>
        <v>0</v>
      </c>
      <c r="H210" s="16">
        <f>IFERROR(100*_xlfn.IFNA(VLOOKUP($B210,KviZDarije5!$A$1:$N$1000, 10, 0), 0)/'TOP SCORES'!F$9,0)</f>
        <v>0</v>
      </c>
      <c r="I210" s="16">
        <f>IFERROR(100*_xlfn.IFNA(VLOOKUP($B210,KviZDarije6!$A$1:$N$1000, 10, 0), 0)/'TOP SCORES'!G$9,0)</f>
        <v>0</v>
      </c>
      <c r="J210" s="16">
        <f>IFERROR(100*_xlfn.IFNA(VLOOKUP($B210,KviZDarije7!$A$1:$N$1000, 10, 0), 0)/'TOP SCORES'!H$9,0)</f>
        <v>0</v>
      </c>
      <c r="K210" s="16">
        <f>IFERROR(100*_xlfn.IFNA(VLOOKUP($B210,KviZDarije8!$A$1:$N$1000, 10, 0), 0)/'TOP SCORES'!I$9,0)</f>
        <v>0</v>
      </c>
      <c r="L210" s="16">
        <f>IFERROR(100*_xlfn.IFNA(VLOOKUP($B210,KviZDarije9!$A$1:$N$1000, 10, 0), 0)/'TOP SCORES'!J$9,0)</f>
        <v>0</v>
      </c>
      <c r="M210" s="16">
        <f>IFERROR(100*_xlfn.IFNA(VLOOKUP($B210,KviZDarije10!$A$1:$N$1000, 10, 0), 0)/'TOP SCORES'!K$9,0)</f>
        <v>0</v>
      </c>
      <c r="N210" s="16">
        <f>IFERROR(100*_xlfn.IFNA(VLOOKUP($B210,KviZDarije11!$A$1:$N$1000, 10, 0), 0)/'TOP SCORES'!L$9,0)</f>
        <v>0</v>
      </c>
    </row>
    <row r="211" spans="1:14">
      <c r="A211" s="19">
        <f ca="1">RANK(C211,C$2:C$998)</f>
        <v>184</v>
      </c>
      <c r="B211" s="10"/>
      <c r="C211" s="17" cm="1">
        <f t="array" aca="1" ref="C211" ca="1">SUM(LARGE(D211:N211,ROW(INDIRECT("1:2"))))</f>
        <v>0</v>
      </c>
      <c r="D211" s="16">
        <f>IFERROR(100*_xlfn.IFNA(VLOOKUP($B211,KviZDarije1!$A$1:$N$1000, 10, 0), 0)/'TOP SCORES'!B$9,0)</f>
        <v>0</v>
      </c>
      <c r="E211" s="16">
        <f>IFERROR(100*_xlfn.IFNA(VLOOKUP($B211,KviZDarije2!$A$1:$N$1000, 10, 0), 0)/'TOP SCORES'!C$9,0)</f>
        <v>0</v>
      </c>
      <c r="F211" s="16">
        <f>IFERROR(100*_xlfn.IFNA(VLOOKUP($B211,KviZDarije3!$A$1:$N$1000, 10, 0), 0)/'TOP SCORES'!D$9,0)</f>
        <v>0</v>
      </c>
      <c r="G211" s="16">
        <f>IFERROR(100*_xlfn.IFNA(VLOOKUP($B211,KviZDarije4!$A$1:$N$1000, 10, 0), 0)/'TOP SCORES'!E$9,0)</f>
        <v>0</v>
      </c>
      <c r="H211" s="16">
        <f>IFERROR(100*_xlfn.IFNA(VLOOKUP($B211,KviZDarije5!$A$1:$N$1000, 10, 0), 0)/'TOP SCORES'!F$9,0)</f>
        <v>0</v>
      </c>
      <c r="I211" s="16">
        <f>IFERROR(100*_xlfn.IFNA(VLOOKUP($B211,KviZDarije6!$A$1:$N$1000, 10, 0), 0)/'TOP SCORES'!G$9,0)</f>
        <v>0</v>
      </c>
      <c r="J211" s="16">
        <f>IFERROR(100*_xlfn.IFNA(VLOOKUP($B211,KviZDarije7!$A$1:$N$1000, 10, 0), 0)/'TOP SCORES'!H$9,0)</f>
        <v>0</v>
      </c>
      <c r="K211" s="16">
        <f>IFERROR(100*_xlfn.IFNA(VLOOKUP($B211,KviZDarije8!$A$1:$N$1000, 10, 0), 0)/'TOP SCORES'!I$9,0)</f>
        <v>0</v>
      </c>
      <c r="L211" s="16">
        <f>IFERROR(100*_xlfn.IFNA(VLOOKUP($B211,KviZDarije9!$A$1:$N$1000, 10, 0), 0)/'TOP SCORES'!J$9,0)</f>
        <v>0</v>
      </c>
      <c r="M211" s="16">
        <f>IFERROR(100*_xlfn.IFNA(VLOOKUP($B211,KviZDarije10!$A$1:$N$1000, 10, 0), 0)/'TOP SCORES'!K$9,0)</f>
        <v>0</v>
      </c>
      <c r="N211" s="16">
        <f>IFERROR(100*_xlfn.IFNA(VLOOKUP($B211,KviZDarije11!$A$1:$N$1000, 10, 0), 0)/'TOP SCORES'!L$9,0)</f>
        <v>0</v>
      </c>
    </row>
    <row r="212" spans="1:14">
      <c r="A212" s="19">
        <f ca="1">RANK(C212,C$2:C$998)</f>
        <v>184</v>
      </c>
      <c r="B212" s="10"/>
      <c r="C212" s="17" cm="1">
        <f t="array" aca="1" ref="C212" ca="1">SUM(LARGE(D212:N212,ROW(INDIRECT("1:2"))))</f>
        <v>0</v>
      </c>
      <c r="D212" s="16">
        <f>IFERROR(100*_xlfn.IFNA(VLOOKUP($B212,KviZDarije1!$A$1:$N$1000, 10, 0), 0)/'TOP SCORES'!B$9,0)</f>
        <v>0</v>
      </c>
      <c r="E212" s="16">
        <f>IFERROR(100*_xlfn.IFNA(VLOOKUP($B212,KviZDarije2!$A$1:$N$1000, 10, 0), 0)/'TOP SCORES'!C$9,0)</f>
        <v>0</v>
      </c>
      <c r="F212" s="16">
        <f>IFERROR(100*_xlfn.IFNA(VLOOKUP($B212,KviZDarije3!$A$1:$N$1000, 10, 0), 0)/'TOP SCORES'!D$9,0)</f>
        <v>0</v>
      </c>
      <c r="G212" s="16">
        <f>IFERROR(100*_xlfn.IFNA(VLOOKUP($B212,KviZDarije4!$A$1:$N$1000, 10, 0), 0)/'TOP SCORES'!E$9,0)</f>
        <v>0</v>
      </c>
      <c r="H212" s="16">
        <f>IFERROR(100*_xlfn.IFNA(VLOOKUP($B212,KviZDarije5!$A$1:$N$1000, 10, 0), 0)/'TOP SCORES'!F$9,0)</f>
        <v>0</v>
      </c>
      <c r="I212" s="16">
        <f>IFERROR(100*_xlfn.IFNA(VLOOKUP($B212,KviZDarije6!$A$1:$N$1000, 10, 0), 0)/'TOP SCORES'!G$9,0)</f>
        <v>0</v>
      </c>
      <c r="J212" s="16">
        <f>IFERROR(100*_xlfn.IFNA(VLOOKUP($B212,KviZDarije7!$A$1:$N$1000, 10, 0), 0)/'TOP SCORES'!H$9,0)</f>
        <v>0</v>
      </c>
      <c r="K212" s="16">
        <f>IFERROR(100*_xlfn.IFNA(VLOOKUP($B212,KviZDarije8!$A$1:$N$1000, 10, 0), 0)/'TOP SCORES'!I$9,0)</f>
        <v>0</v>
      </c>
      <c r="L212" s="16">
        <f>IFERROR(100*_xlfn.IFNA(VLOOKUP($B212,KviZDarije9!$A$1:$N$1000, 10, 0), 0)/'TOP SCORES'!J$9,0)</f>
        <v>0</v>
      </c>
      <c r="M212" s="16">
        <f>IFERROR(100*_xlfn.IFNA(VLOOKUP($B212,KviZDarije10!$A$1:$N$1000, 10, 0), 0)/'TOP SCORES'!K$9,0)</f>
        <v>0</v>
      </c>
      <c r="N212" s="16">
        <f>IFERROR(100*_xlfn.IFNA(VLOOKUP($B212,KviZDarije11!$A$1:$N$1000, 10, 0), 0)/'TOP SCORES'!L$9,0)</f>
        <v>0</v>
      </c>
    </row>
    <row r="213" spans="1:14">
      <c r="A213" s="19">
        <f ca="1">RANK(C213,C$2:C$998)</f>
        <v>184</v>
      </c>
      <c r="C213" s="17" cm="1">
        <f t="array" aca="1" ref="C213" ca="1">SUM(LARGE(D213:N213,ROW(INDIRECT("1:2"))))</f>
        <v>0</v>
      </c>
      <c r="D213" s="16">
        <f>IFERROR(100*_xlfn.IFNA(VLOOKUP($B213,KviZDarije1!$A$1:$N$1000, 10, 0), 0)/'TOP SCORES'!B$9,0)</f>
        <v>0</v>
      </c>
      <c r="E213" s="16">
        <f>IFERROR(100*_xlfn.IFNA(VLOOKUP($B213,KviZDarije2!$A$1:$N$1000, 10, 0), 0)/'TOP SCORES'!C$9,0)</f>
        <v>0</v>
      </c>
      <c r="F213" s="16">
        <f>IFERROR(100*_xlfn.IFNA(VLOOKUP($B213,KviZDarije3!$A$1:$N$1000, 10, 0), 0)/'TOP SCORES'!D$9,0)</f>
        <v>0</v>
      </c>
      <c r="G213" s="16">
        <f>IFERROR(100*_xlfn.IFNA(VLOOKUP($B213,KviZDarije4!$A$1:$N$1000, 10, 0), 0)/'TOP SCORES'!E$9,0)</f>
        <v>0</v>
      </c>
      <c r="H213" s="16">
        <f>IFERROR(100*_xlfn.IFNA(VLOOKUP($B213,KviZDarije5!$A$1:$N$1000, 10, 0), 0)/'TOP SCORES'!F$9,0)</f>
        <v>0</v>
      </c>
      <c r="I213" s="16">
        <f>IFERROR(100*_xlfn.IFNA(VLOOKUP($B213,KviZDarije6!$A$1:$N$1000, 10, 0), 0)/'TOP SCORES'!G$9,0)</f>
        <v>0</v>
      </c>
      <c r="J213" s="16">
        <f>IFERROR(100*_xlfn.IFNA(VLOOKUP($B213,KviZDarije7!$A$1:$N$1000, 10, 0), 0)/'TOP SCORES'!H$9,0)</f>
        <v>0</v>
      </c>
      <c r="K213" s="16">
        <f>IFERROR(100*_xlfn.IFNA(VLOOKUP($B213,KviZDarije8!$A$1:$N$1000, 10, 0), 0)/'TOP SCORES'!I$9,0)</f>
        <v>0</v>
      </c>
      <c r="L213" s="16">
        <f>IFERROR(100*_xlfn.IFNA(VLOOKUP($B213,KviZDarije9!$A$1:$N$1000, 10, 0), 0)/'TOP SCORES'!J$9,0)</f>
        <v>0</v>
      </c>
      <c r="M213" s="16">
        <f>IFERROR(100*_xlfn.IFNA(VLOOKUP($B213,KviZDarije10!$A$1:$N$1000, 10, 0), 0)/'TOP SCORES'!K$9,0)</f>
        <v>0</v>
      </c>
      <c r="N213" s="16">
        <f>IFERROR(100*_xlfn.IFNA(VLOOKUP($B213,KviZDarije11!$A$1:$N$1000, 10, 0), 0)/'TOP SCORES'!L$9,0)</f>
        <v>0</v>
      </c>
    </row>
    <row r="214" spans="1:14">
      <c r="A214" s="19">
        <f ca="1">RANK(C214,C$2:C$998)</f>
        <v>184</v>
      </c>
      <c r="B214" s="10"/>
      <c r="C214" s="17" cm="1">
        <f t="array" aca="1" ref="C214" ca="1">SUM(LARGE(D214:N214,ROW(INDIRECT("1:2"))))</f>
        <v>0</v>
      </c>
      <c r="D214" s="16">
        <f>IFERROR(100*_xlfn.IFNA(VLOOKUP($B214,KviZDarije1!$A$1:$N$1000, 10, 0), 0)/'TOP SCORES'!B$9,0)</f>
        <v>0</v>
      </c>
      <c r="E214" s="16">
        <f>IFERROR(100*_xlfn.IFNA(VLOOKUP($B214,KviZDarije2!$A$1:$N$1000, 10, 0), 0)/'TOP SCORES'!C$9,0)</f>
        <v>0</v>
      </c>
      <c r="F214" s="16">
        <f>IFERROR(100*_xlfn.IFNA(VLOOKUP($B214,KviZDarije3!$A$1:$N$1000, 10, 0), 0)/'TOP SCORES'!D$9,0)</f>
        <v>0</v>
      </c>
      <c r="G214" s="16">
        <f>IFERROR(100*_xlfn.IFNA(VLOOKUP($B214,KviZDarije4!$A$1:$N$1000, 10, 0), 0)/'TOP SCORES'!E$9,0)</f>
        <v>0</v>
      </c>
      <c r="H214" s="16">
        <f>IFERROR(100*_xlfn.IFNA(VLOOKUP($B214,KviZDarije5!$A$1:$N$1000, 10, 0), 0)/'TOP SCORES'!F$9,0)</f>
        <v>0</v>
      </c>
      <c r="I214" s="16">
        <f>IFERROR(100*_xlfn.IFNA(VLOOKUP($B214,KviZDarije6!$A$1:$N$1000, 10, 0), 0)/'TOP SCORES'!G$9,0)</f>
        <v>0</v>
      </c>
      <c r="J214" s="16">
        <f>IFERROR(100*_xlfn.IFNA(VLOOKUP($B214,KviZDarije7!$A$1:$N$1000, 10, 0), 0)/'TOP SCORES'!H$9,0)</f>
        <v>0</v>
      </c>
      <c r="K214" s="16">
        <f>IFERROR(100*_xlfn.IFNA(VLOOKUP($B214,KviZDarije8!$A$1:$N$1000, 10, 0), 0)/'TOP SCORES'!I$9,0)</f>
        <v>0</v>
      </c>
      <c r="L214" s="16">
        <f>IFERROR(100*_xlfn.IFNA(VLOOKUP($B214,KviZDarije9!$A$1:$N$1000, 10, 0), 0)/'TOP SCORES'!J$9,0)</f>
        <v>0</v>
      </c>
      <c r="M214" s="16">
        <f>IFERROR(100*_xlfn.IFNA(VLOOKUP($B214,KviZDarije10!$A$1:$N$1000, 10, 0), 0)/'TOP SCORES'!K$9,0)</f>
        <v>0</v>
      </c>
      <c r="N214" s="16">
        <f>IFERROR(100*_xlfn.IFNA(VLOOKUP($B214,KviZDarije11!$A$1:$N$1000, 10, 0), 0)/'TOP SCORES'!L$9,0)</f>
        <v>0</v>
      </c>
    </row>
    <row r="215" spans="1:14">
      <c r="A215" s="19">
        <f ca="1">RANK(C215,C$2:C$998)</f>
        <v>184</v>
      </c>
      <c r="B215" s="10"/>
      <c r="C215" s="17" cm="1">
        <f t="array" aca="1" ref="C215" ca="1">SUM(LARGE(D215:N215,ROW(INDIRECT("1:2"))))</f>
        <v>0</v>
      </c>
      <c r="D215" s="16">
        <f>IFERROR(100*_xlfn.IFNA(VLOOKUP($B215,KviZDarije1!$A$1:$N$1000, 10, 0), 0)/'TOP SCORES'!B$9,0)</f>
        <v>0</v>
      </c>
      <c r="E215" s="16">
        <f>IFERROR(100*_xlfn.IFNA(VLOOKUP($B215,KviZDarije2!$A$1:$N$1000, 10, 0), 0)/'TOP SCORES'!C$9,0)</f>
        <v>0</v>
      </c>
      <c r="F215" s="16">
        <f>IFERROR(100*_xlfn.IFNA(VLOOKUP($B215,KviZDarije3!$A$1:$N$1000, 10, 0), 0)/'TOP SCORES'!D$9,0)</f>
        <v>0</v>
      </c>
      <c r="G215" s="16">
        <f>IFERROR(100*_xlfn.IFNA(VLOOKUP($B215,KviZDarije4!$A$1:$N$1000, 10, 0), 0)/'TOP SCORES'!E$9,0)</f>
        <v>0</v>
      </c>
      <c r="H215" s="16">
        <f>IFERROR(100*_xlfn.IFNA(VLOOKUP($B215,KviZDarije5!$A$1:$N$1000, 10, 0), 0)/'TOP SCORES'!F$9,0)</f>
        <v>0</v>
      </c>
      <c r="I215" s="16">
        <f>IFERROR(100*_xlfn.IFNA(VLOOKUP($B215,KviZDarije6!$A$1:$N$1000, 10, 0), 0)/'TOP SCORES'!G$9,0)</f>
        <v>0</v>
      </c>
      <c r="J215" s="16">
        <f>IFERROR(100*_xlfn.IFNA(VLOOKUP($B215,KviZDarije7!$A$1:$N$1000, 10, 0), 0)/'TOP SCORES'!H$9,0)</f>
        <v>0</v>
      </c>
      <c r="K215" s="16">
        <f>IFERROR(100*_xlfn.IFNA(VLOOKUP($B215,KviZDarije8!$A$1:$N$1000, 10, 0), 0)/'TOP SCORES'!I$9,0)</f>
        <v>0</v>
      </c>
      <c r="L215" s="16">
        <f>IFERROR(100*_xlfn.IFNA(VLOOKUP($B215,KviZDarije9!$A$1:$N$1000, 10, 0), 0)/'TOP SCORES'!J$9,0)</f>
        <v>0</v>
      </c>
      <c r="M215" s="16">
        <f>IFERROR(100*_xlfn.IFNA(VLOOKUP($B215,KviZDarije10!$A$1:$N$1000, 10, 0), 0)/'TOP SCORES'!K$9,0)</f>
        <v>0</v>
      </c>
      <c r="N215" s="16">
        <f>IFERROR(100*_xlfn.IFNA(VLOOKUP($B215,KviZDarije11!$A$1:$N$1000, 10, 0), 0)/'TOP SCORES'!L$9,0)</f>
        <v>0</v>
      </c>
    </row>
    <row r="216" spans="1:14">
      <c r="A216" s="19">
        <f ca="1">RANK(C216,C$2:C$998)</f>
        <v>184</v>
      </c>
      <c r="B216" s="10"/>
      <c r="C216" s="17" cm="1">
        <f t="array" aca="1" ref="C216" ca="1">SUM(LARGE(D216:N216,ROW(INDIRECT("1:2"))))</f>
        <v>0</v>
      </c>
      <c r="D216" s="16">
        <f>IFERROR(100*_xlfn.IFNA(VLOOKUP($B216,KviZDarije1!$A$1:$N$1000, 10, 0), 0)/'TOP SCORES'!B$9,0)</f>
        <v>0</v>
      </c>
      <c r="E216" s="16">
        <f>IFERROR(100*_xlfn.IFNA(VLOOKUP($B216,KviZDarije2!$A$1:$N$1000, 10, 0), 0)/'TOP SCORES'!C$9,0)</f>
        <v>0</v>
      </c>
      <c r="F216" s="16">
        <f>IFERROR(100*_xlfn.IFNA(VLOOKUP($B216,KviZDarije3!$A$1:$N$1000, 10, 0), 0)/'TOP SCORES'!D$9,0)</f>
        <v>0</v>
      </c>
      <c r="G216" s="16">
        <f>IFERROR(100*_xlfn.IFNA(VLOOKUP($B216,KviZDarije4!$A$1:$N$1000, 10, 0), 0)/'TOP SCORES'!E$9,0)</f>
        <v>0</v>
      </c>
      <c r="H216" s="16">
        <f>IFERROR(100*_xlfn.IFNA(VLOOKUP($B216,KviZDarije5!$A$1:$N$1000, 10, 0), 0)/'TOP SCORES'!F$9,0)</f>
        <v>0</v>
      </c>
      <c r="I216" s="16">
        <f>IFERROR(100*_xlfn.IFNA(VLOOKUP($B216,KviZDarije6!$A$1:$N$1000, 10, 0), 0)/'TOP SCORES'!G$9,0)</f>
        <v>0</v>
      </c>
      <c r="J216" s="16">
        <f>IFERROR(100*_xlfn.IFNA(VLOOKUP($B216,KviZDarije7!$A$1:$N$1000, 10, 0), 0)/'TOP SCORES'!H$9,0)</f>
        <v>0</v>
      </c>
      <c r="K216" s="16">
        <f>IFERROR(100*_xlfn.IFNA(VLOOKUP($B216,KviZDarije8!$A$1:$N$1000, 10, 0), 0)/'TOP SCORES'!I$9,0)</f>
        <v>0</v>
      </c>
      <c r="L216" s="16">
        <f>IFERROR(100*_xlfn.IFNA(VLOOKUP($B216,KviZDarije9!$A$1:$N$1000, 10, 0), 0)/'TOP SCORES'!J$9,0)</f>
        <v>0</v>
      </c>
      <c r="M216" s="16">
        <f>IFERROR(100*_xlfn.IFNA(VLOOKUP($B216,KviZDarije10!$A$1:$N$1000, 10, 0), 0)/'TOP SCORES'!K$9,0)</f>
        <v>0</v>
      </c>
      <c r="N216" s="16">
        <f>IFERROR(100*_xlfn.IFNA(VLOOKUP($B216,KviZDarije11!$A$1:$N$1000, 10, 0), 0)/'TOP SCORES'!L$9,0)</f>
        <v>0</v>
      </c>
    </row>
    <row r="217" spans="1:14">
      <c r="A217" s="19">
        <f ca="1">RANK(C217,C$2:C$998)</f>
        <v>184</v>
      </c>
      <c r="B217" s="10"/>
      <c r="C217" s="17" cm="1">
        <f t="array" aca="1" ref="C217" ca="1">SUM(LARGE(D217:N217,ROW(INDIRECT("1:2"))))</f>
        <v>0</v>
      </c>
      <c r="D217" s="16">
        <f>IFERROR(100*_xlfn.IFNA(VLOOKUP($B217,KviZDarije1!$A$1:$N$1000, 10, 0), 0)/'TOP SCORES'!B$9,0)</f>
        <v>0</v>
      </c>
      <c r="E217" s="16">
        <f>IFERROR(100*_xlfn.IFNA(VLOOKUP($B217,KviZDarije2!$A$1:$N$1000, 10, 0), 0)/'TOP SCORES'!C$9,0)</f>
        <v>0</v>
      </c>
      <c r="F217" s="16">
        <f>IFERROR(100*_xlfn.IFNA(VLOOKUP($B217,KviZDarije3!$A$1:$N$1000, 10, 0), 0)/'TOP SCORES'!D$9,0)</f>
        <v>0</v>
      </c>
      <c r="G217" s="16">
        <f>IFERROR(100*_xlfn.IFNA(VLOOKUP($B217,KviZDarije4!$A$1:$N$1000, 10, 0), 0)/'TOP SCORES'!E$9,0)</f>
        <v>0</v>
      </c>
      <c r="H217" s="16">
        <f>IFERROR(100*_xlfn.IFNA(VLOOKUP($B217,KviZDarije5!$A$1:$N$1000, 10, 0), 0)/'TOP SCORES'!F$9,0)</f>
        <v>0</v>
      </c>
      <c r="I217" s="16">
        <f>IFERROR(100*_xlfn.IFNA(VLOOKUP($B217,KviZDarije6!$A$1:$N$1000, 10, 0), 0)/'TOP SCORES'!G$9,0)</f>
        <v>0</v>
      </c>
      <c r="J217" s="16">
        <f>IFERROR(100*_xlfn.IFNA(VLOOKUP($B217,KviZDarije7!$A$1:$N$1000, 10, 0), 0)/'TOP SCORES'!H$9,0)</f>
        <v>0</v>
      </c>
      <c r="K217" s="16">
        <f>IFERROR(100*_xlfn.IFNA(VLOOKUP($B217,KviZDarije8!$A$1:$N$1000, 10, 0), 0)/'TOP SCORES'!I$9,0)</f>
        <v>0</v>
      </c>
      <c r="L217" s="16">
        <f>IFERROR(100*_xlfn.IFNA(VLOOKUP($B217,KviZDarije9!$A$1:$N$1000, 10, 0), 0)/'TOP SCORES'!J$9,0)</f>
        <v>0</v>
      </c>
      <c r="M217" s="16">
        <f>IFERROR(100*_xlfn.IFNA(VLOOKUP($B217,KviZDarije10!$A$1:$N$1000, 10, 0), 0)/'TOP SCORES'!K$9,0)</f>
        <v>0</v>
      </c>
      <c r="N217" s="16">
        <f>IFERROR(100*_xlfn.IFNA(VLOOKUP($B217,KviZDarije11!$A$1:$N$1000, 10, 0), 0)/'TOP SCORES'!L$9,0)</f>
        <v>0</v>
      </c>
    </row>
    <row r="218" spans="1:14">
      <c r="A218" s="19">
        <f ca="1">RANK(C218,C$2:C$998)</f>
        <v>184</v>
      </c>
      <c r="B218" s="10"/>
      <c r="C218" s="17" cm="1">
        <f t="array" aca="1" ref="C218" ca="1">SUM(LARGE(D218:N218,ROW(INDIRECT("1:2"))))</f>
        <v>0</v>
      </c>
      <c r="D218" s="16">
        <f>IFERROR(100*_xlfn.IFNA(VLOOKUP($B218,KviZDarije1!$A$1:$N$1000, 10, 0), 0)/'TOP SCORES'!B$9,0)</f>
        <v>0</v>
      </c>
      <c r="E218" s="16">
        <f>IFERROR(100*_xlfn.IFNA(VLOOKUP($B218,KviZDarije2!$A$1:$N$1000, 10, 0), 0)/'TOP SCORES'!C$9,0)</f>
        <v>0</v>
      </c>
      <c r="F218" s="16">
        <f>IFERROR(100*_xlfn.IFNA(VLOOKUP($B218,KviZDarije3!$A$1:$N$1000, 10, 0), 0)/'TOP SCORES'!D$9,0)</f>
        <v>0</v>
      </c>
      <c r="G218" s="16">
        <f>IFERROR(100*_xlfn.IFNA(VLOOKUP($B218,KviZDarije4!$A$1:$N$1000, 10, 0), 0)/'TOP SCORES'!E$9,0)</f>
        <v>0</v>
      </c>
      <c r="H218" s="16">
        <f>IFERROR(100*_xlfn.IFNA(VLOOKUP($B218,KviZDarije5!$A$1:$N$1000, 10, 0), 0)/'TOP SCORES'!F$9,0)</f>
        <v>0</v>
      </c>
      <c r="I218" s="16">
        <f>IFERROR(100*_xlfn.IFNA(VLOOKUP($B218,KviZDarije6!$A$1:$N$1000, 10, 0), 0)/'TOP SCORES'!G$9,0)</f>
        <v>0</v>
      </c>
      <c r="J218" s="16">
        <f>IFERROR(100*_xlfn.IFNA(VLOOKUP($B218,KviZDarije7!$A$1:$N$1000, 10, 0), 0)/'TOP SCORES'!H$9,0)</f>
        <v>0</v>
      </c>
      <c r="K218" s="16">
        <f>IFERROR(100*_xlfn.IFNA(VLOOKUP($B218,KviZDarije8!$A$1:$N$1000, 10, 0), 0)/'TOP SCORES'!I$9,0)</f>
        <v>0</v>
      </c>
      <c r="L218" s="16">
        <f>IFERROR(100*_xlfn.IFNA(VLOOKUP($B218,KviZDarije9!$A$1:$N$1000, 10, 0), 0)/'TOP SCORES'!J$9,0)</f>
        <v>0</v>
      </c>
      <c r="M218" s="16">
        <f>IFERROR(100*_xlfn.IFNA(VLOOKUP($B218,KviZDarije10!$A$1:$N$1000, 10, 0), 0)/'TOP SCORES'!K$9,0)</f>
        <v>0</v>
      </c>
      <c r="N218" s="16">
        <f>IFERROR(100*_xlfn.IFNA(VLOOKUP($B218,KviZDarije11!$A$1:$N$1000, 10, 0), 0)/'TOP SCORES'!L$9,0)</f>
        <v>0</v>
      </c>
    </row>
    <row r="219" spans="1:14">
      <c r="A219" s="19">
        <f ca="1">RANK(C219,C$2:C$998)</f>
        <v>184</v>
      </c>
      <c r="B219" s="10"/>
      <c r="C219" s="17" cm="1">
        <f t="array" aca="1" ref="C219" ca="1">SUM(LARGE(D219:N219,ROW(INDIRECT("1:2"))))</f>
        <v>0</v>
      </c>
      <c r="D219" s="16">
        <f>IFERROR(100*_xlfn.IFNA(VLOOKUP($B219,KviZDarije1!$A$1:$N$1000, 10, 0), 0)/'TOP SCORES'!B$9,0)</f>
        <v>0</v>
      </c>
      <c r="E219" s="16">
        <f>IFERROR(100*_xlfn.IFNA(VLOOKUP($B219,KviZDarije2!$A$1:$N$1000, 10, 0), 0)/'TOP SCORES'!C$9,0)</f>
        <v>0</v>
      </c>
      <c r="F219" s="16">
        <f>IFERROR(100*_xlfn.IFNA(VLOOKUP($B219,KviZDarije3!$A$1:$N$1000, 10, 0), 0)/'TOP SCORES'!D$9,0)</f>
        <v>0</v>
      </c>
      <c r="G219" s="16">
        <f>IFERROR(100*_xlfn.IFNA(VLOOKUP($B219,KviZDarije4!$A$1:$N$1000, 10, 0), 0)/'TOP SCORES'!E$9,0)</f>
        <v>0</v>
      </c>
      <c r="H219" s="16">
        <f>IFERROR(100*_xlfn.IFNA(VLOOKUP($B219,KviZDarije5!$A$1:$N$1000, 10, 0), 0)/'TOP SCORES'!F$9,0)</f>
        <v>0</v>
      </c>
      <c r="I219" s="16">
        <f>IFERROR(100*_xlfn.IFNA(VLOOKUP($B219,KviZDarije6!$A$1:$N$1000, 10, 0), 0)/'TOP SCORES'!G$9,0)</f>
        <v>0</v>
      </c>
      <c r="J219" s="16">
        <f>IFERROR(100*_xlfn.IFNA(VLOOKUP($B219,KviZDarije7!$A$1:$N$1000, 10, 0), 0)/'TOP SCORES'!H$9,0)</f>
        <v>0</v>
      </c>
      <c r="K219" s="16">
        <f>IFERROR(100*_xlfn.IFNA(VLOOKUP($B219,KviZDarije8!$A$1:$N$1000, 10, 0), 0)/'TOP SCORES'!I$9,0)</f>
        <v>0</v>
      </c>
      <c r="L219" s="16">
        <f>IFERROR(100*_xlfn.IFNA(VLOOKUP($B219,KviZDarije9!$A$1:$N$1000, 10, 0), 0)/'TOP SCORES'!J$9,0)</f>
        <v>0</v>
      </c>
      <c r="M219" s="16">
        <f>IFERROR(100*_xlfn.IFNA(VLOOKUP($B219,KviZDarije10!$A$1:$N$1000, 10, 0), 0)/'TOP SCORES'!K$9,0)</f>
        <v>0</v>
      </c>
      <c r="N219" s="16">
        <f>IFERROR(100*_xlfn.IFNA(VLOOKUP($B219,KviZDarije11!$A$1:$N$1000, 10, 0), 0)/'TOP SCORES'!L$9,0)</f>
        <v>0</v>
      </c>
    </row>
    <row r="220" spans="1:14">
      <c r="A220" s="19">
        <f ca="1">RANK(C220,C$2:C$998)</f>
        <v>184</v>
      </c>
      <c r="B220" s="10"/>
      <c r="C220" s="17" cm="1">
        <f t="array" aca="1" ref="C220" ca="1">SUM(LARGE(D220:N220,ROW(INDIRECT("1:2"))))</f>
        <v>0</v>
      </c>
      <c r="D220" s="16">
        <f>IFERROR(100*_xlfn.IFNA(VLOOKUP($B220,KviZDarije1!$A$1:$N$1000, 10, 0), 0)/'TOP SCORES'!B$9,0)</f>
        <v>0</v>
      </c>
      <c r="E220" s="16">
        <f>IFERROR(100*_xlfn.IFNA(VLOOKUP($B220,KviZDarije2!$A$1:$N$1000, 10, 0), 0)/'TOP SCORES'!C$9,0)</f>
        <v>0</v>
      </c>
      <c r="F220" s="16">
        <f>IFERROR(100*_xlfn.IFNA(VLOOKUP($B220,KviZDarije3!$A$1:$N$1000, 10, 0), 0)/'TOP SCORES'!D$9,0)</f>
        <v>0</v>
      </c>
      <c r="G220" s="16">
        <f>IFERROR(100*_xlfn.IFNA(VLOOKUP($B220,KviZDarije4!$A$1:$N$1000, 10, 0), 0)/'TOP SCORES'!E$9,0)</f>
        <v>0</v>
      </c>
      <c r="H220" s="16">
        <f>IFERROR(100*_xlfn.IFNA(VLOOKUP($B220,KviZDarije5!$A$1:$N$1000, 10, 0), 0)/'TOP SCORES'!F$9,0)</f>
        <v>0</v>
      </c>
      <c r="I220" s="16">
        <f>IFERROR(100*_xlfn.IFNA(VLOOKUP($B220,KviZDarije6!$A$1:$N$1000, 10, 0), 0)/'TOP SCORES'!G$9,0)</f>
        <v>0</v>
      </c>
      <c r="J220" s="16">
        <f>IFERROR(100*_xlfn.IFNA(VLOOKUP($B220,KviZDarije7!$A$1:$N$1000, 10, 0), 0)/'TOP SCORES'!H$9,0)</f>
        <v>0</v>
      </c>
      <c r="K220" s="16">
        <f>IFERROR(100*_xlfn.IFNA(VLOOKUP($B220,KviZDarije8!$A$1:$N$1000, 10, 0), 0)/'TOP SCORES'!I$9,0)</f>
        <v>0</v>
      </c>
      <c r="L220" s="16">
        <f>IFERROR(100*_xlfn.IFNA(VLOOKUP($B220,KviZDarije9!$A$1:$N$1000, 10, 0), 0)/'TOP SCORES'!J$9,0)</f>
        <v>0</v>
      </c>
      <c r="M220" s="16">
        <f>IFERROR(100*_xlfn.IFNA(VLOOKUP($B220,KviZDarije10!$A$1:$N$1000, 10, 0), 0)/'TOP SCORES'!K$9,0)</f>
        <v>0</v>
      </c>
      <c r="N220" s="16">
        <f>IFERROR(100*_xlfn.IFNA(VLOOKUP($B220,KviZDarije11!$A$1:$N$1000, 10, 0), 0)/'TOP SCORES'!L$9,0)</f>
        <v>0</v>
      </c>
    </row>
    <row r="221" spans="1:14">
      <c r="A221" s="19">
        <f ca="1">RANK(C221,C$2:C$998)</f>
        <v>184</v>
      </c>
      <c r="B221" s="10"/>
      <c r="C221" s="17" cm="1">
        <f t="array" aca="1" ref="C221" ca="1">SUM(LARGE(D221:N221,ROW(INDIRECT("1:2"))))</f>
        <v>0</v>
      </c>
      <c r="D221" s="16">
        <f>IFERROR(100*_xlfn.IFNA(VLOOKUP($B221,KviZDarije1!$A$1:$N$1000, 10, 0), 0)/'TOP SCORES'!B$9,0)</f>
        <v>0</v>
      </c>
      <c r="E221" s="16">
        <f>IFERROR(100*_xlfn.IFNA(VLOOKUP($B221,KviZDarije2!$A$1:$N$1000, 10, 0), 0)/'TOP SCORES'!C$9,0)</f>
        <v>0</v>
      </c>
      <c r="F221" s="16">
        <f>IFERROR(100*_xlfn.IFNA(VLOOKUP($B221,KviZDarije3!$A$1:$N$1000, 10, 0), 0)/'TOP SCORES'!D$9,0)</f>
        <v>0</v>
      </c>
      <c r="G221" s="16">
        <f>IFERROR(100*_xlfn.IFNA(VLOOKUP($B221,KviZDarije4!$A$1:$N$1000, 10, 0), 0)/'TOP SCORES'!E$9,0)</f>
        <v>0</v>
      </c>
      <c r="H221" s="16">
        <f>IFERROR(100*_xlfn.IFNA(VLOOKUP($B221,KviZDarije5!$A$1:$N$1000, 10, 0), 0)/'TOP SCORES'!F$9,0)</f>
        <v>0</v>
      </c>
      <c r="I221" s="16">
        <f>IFERROR(100*_xlfn.IFNA(VLOOKUP($B221,KviZDarije6!$A$1:$N$1000, 10, 0), 0)/'TOP SCORES'!G$9,0)</f>
        <v>0</v>
      </c>
      <c r="J221" s="16">
        <f>IFERROR(100*_xlfn.IFNA(VLOOKUP($B221,KviZDarije7!$A$1:$N$1000, 10, 0), 0)/'TOP SCORES'!H$9,0)</f>
        <v>0</v>
      </c>
      <c r="K221" s="16">
        <f>IFERROR(100*_xlfn.IFNA(VLOOKUP($B221,KviZDarije8!$A$1:$N$1000, 10, 0), 0)/'TOP SCORES'!I$9,0)</f>
        <v>0</v>
      </c>
      <c r="L221" s="16">
        <f>IFERROR(100*_xlfn.IFNA(VLOOKUP($B221,KviZDarije9!$A$1:$N$1000, 10, 0), 0)/'TOP SCORES'!J$9,0)</f>
        <v>0</v>
      </c>
      <c r="M221" s="16">
        <f>IFERROR(100*_xlfn.IFNA(VLOOKUP($B221,KviZDarije10!$A$1:$N$1000, 10, 0), 0)/'TOP SCORES'!K$9,0)</f>
        <v>0</v>
      </c>
      <c r="N221" s="16">
        <f>IFERROR(100*_xlfn.IFNA(VLOOKUP($B221,KviZDarije11!$A$1:$N$1000, 10, 0), 0)/'TOP SCORES'!L$9,0)</f>
        <v>0</v>
      </c>
    </row>
    <row r="222" spans="1:14">
      <c r="A222" s="19">
        <f ca="1">RANK(C222,C$2:C$998)</f>
        <v>184</v>
      </c>
      <c r="B222" s="10"/>
      <c r="C222" s="17" cm="1">
        <f t="array" aca="1" ref="C222" ca="1">SUM(LARGE(D222:N222,ROW(INDIRECT("1:2"))))</f>
        <v>0</v>
      </c>
      <c r="D222" s="16">
        <f>IFERROR(100*_xlfn.IFNA(VLOOKUP($B222,KviZDarije1!$A$1:$N$1000, 10, 0), 0)/'TOP SCORES'!B$9,0)</f>
        <v>0</v>
      </c>
      <c r="E222" s="16">
        <f>IFERROR(100*_xlfn.IFNA(VLOOKUP($B222,KviZDarije2!$A$1:$N$1000, 10, 0), 0)/'TOP SCORES'!C$9,0)</f>
        <v>0</v>
      </c>
      <c r="F222" s="16">
        <f>IFERROR(100*_xlfn.IFNA(VLOOKUP($B222,KviZDarije3!$A$1:$N$1000, 10, 0), 0)/'TOP SCORES'!D$9,0)</f>
        <v>0</v>
      </c>
      <c r="G222" s="16">
        <f>IFERROR(100*_xlfn.IFNA(VLOOKUP($B222,KviZDarije4!$A$1:$N$1000, 10, 0), 0)/'TOP SCORES'!E$9,0)</f>
        <v>0</v>
      </c>
      <c r="H222" s="16">
        <f>IFERROR(100*_xlfn.IFNA(VLOOKUP($B222,KviZDarije5!$A$1:$N$1000, 10, 0), 0)/'TOP SCORES'!F$9,0)</f>
        <v>0</v>
      </c>
      <c r="I222" s="16">
        <f>IFERROR(100*_xlfn.IFNA(VLOOKUP($B222,KviZDarije6!$A$1:$N$1000, 10, 0), 0)/'TOP SCORES'!G$9,0)</f>
        <v>0</v>
      </c>
      <c r="J222" s="16">
        <f>IFERROR(100*_xlfn.IFNA(VLOOKUP($B222,KviZDarije7!$A$1:$N$1000, 10, 0), 0)/'TOP SCORES'!H$9,0)</f>
        <v>0</v>
      </c>
      <c r="K222" s="16">
        <f>IFERROR(100*_xlfn.IFNA(VLOOKUP($B222,KviZDarije8!$A$1:$N$1000, 10, 0), 0)/'TOP SCORES'!I$9,0)</f>
        <v>0</v>
      </c>
      <c r="L222" s="16">
        <f>IFERROR(100*_xlfn.IFNA(VLOOKUP($B222,KviZDarije9!$A$1:$N$1000, 10, 0), 0)/'TOP SCORES'!J$9,0)</f>
        <v>0</v>
      </c>
      <c r="M222" s="16">
        <f>IFERROR(100*_xlfn.IFNA(VLOOKUP($B222,KviZDarije10!$A$1:$N$1000, 10, 0), 0)/'TOP SCORES'!K$9,0)</f>
        <v>0</v>
      </c>
      <c r="N222" s="16">
        <f>IFERROR(100*_xlfn.IFNA(VLOOKUP($B222,KviZDarije11!$A$1:$N$1000, 10, 0), 0)/'TOP SCORES'!L$9,0)</f>
        <v>0</v>
      </c>
    </row>
    <row r="223" spans="1:14">
      <c r="A223" s="19">
        <f ca="1">RANK(C223,C$2:C$998)</f>
        <v>184</v>
      </c>
      <c r="B223" s="10"/>
      <c r="C223" s="17" cm="1">
        <f t="array" aca="1" ref="C223" ca="1">SUM(LARGE(D223:N223,ROW(INDIRECT("1:2"))))</f>
        <v>0</v>
      </c>
      <c r="D223" s="16">
        <f>IFERROR(100*_xlfn.IFNA(VLOOKUP($B223,KviZDarije1!$A$1:$N$1000, 10, 0), 0)/'TOP SCORES'!B$9,0)</f>
        <v>0</v>
      </c>
      <c r="E223" s="16">
        <f>IFERROR(100*_xlfn.IFNA(VLOOKUP($B223,KviZDarije2!$A$1:$N$1000, 10, 0), 0)/'TOP SCORES'!C$9,0)</f>
        <v>0</v>
      </c>
      <c r="F223" s="16">
        <f>IFERROR(100*_xlfn.IFNA(VLOOKUP($B223,KviZDarije3!$A$1:$N$1000, 10, 0), 0)/'TOP SCORES'!D$9,0)</f>
        <v>0</v>
      </c>
      <c r="G223" s="16">
        <f>IFERROR(100*_xlfn.IFNA(VLOOKUP($B223,KviZDarije4!$A$1:$N$1000, 10, 0), 0)/'TOP SCORES'!E$9,0)</f>
        <v>0</v>
      </c>
      <c r="H223" s="16">
        <f>IFERROR(100*_xlfn.IFNA(VLOOKUP($B223,KviZDarije5!$A$1:$N$1000, 10, 0), 0)/'TOP SCORES'!F$9,0)</f>
        <v>0</v>
      </c>
      <c r="I223" s="16">
        <f>IFERROR(100*_xlfn.IFNA(VLOOKUP($B223,KviZDarije6!$A$1:$N$1000, 10, 0), 0)/'TOP SCORES'!G$9,0)</f>
        <v>0</v>
      </c>
      <c r="J223" s="16">
        <f>IFERROR(100*_xlfn.IFNA(VLOOKUP($B223,KviZDarije7!$A$1:$N$1000, 10, 0), 0)/'TOP SCORES'!H$9,0)</f>
        <v>0</v>
      </c>
      <c r="K223" s="16">
        <f>IFERROR(100*_xlfn.IFNA(VLOOKUP($B223,KviZDarije8!$A$1:$N$1000, 10, 0), 0)/'TOP SCORES'!I$9,0)</f>
        <v>0</v>
      </c>
      <c r="L223" s="16">
        <f>IFERROR(100*_xlfn.IFNA(VLOOKUP($B223,KviZDarije9!$A$1:$N$1000, 10, 0), 0)/'TOP SCORES'!J$9,0)</f>
        <v>0</v>
      </c>
      <c r="M223" s="16">
        <f>IFERROR(100*_xlfn.IFNA(VLOOKUP($B223,KviZDarije10!$A$1:$N$1000, 10, 0), 0)/'TOP SCORES'!K$9,0)</f>
        <v>0</v>
      </c>
      <c r="N223" s="16">
        <f>IFERROR(100*_xlfn.IFNA(VLOOKUP($B223,KviZDarije11!$A$1:$N$1000, 10, 0), 0)/'TOP SCORES'!L$9,0)</f>
        <v>0</v>
      </c>
    </row>
    <row r="224" spans="1:14">
      <c r="A224" s="19">
        <f ca="1">RANK(C224,C$2:C$998)</f>
        <v>184</v>
      </c>
      <c r="B224" s="10"/>
      <c r="C224" s="17" cm="1">
        <f t="array" aca="1" ref="C224" ca="1">SUM(LARGE(D224:N224,ROW(INDIRECT("1:2"))))</f>
        <v>0</v>
      </c>
      <c r="D224" s="16">
        <f>IFERROR(100*_xlfn.IFNA(VLOOKUP($B224,KviZDarije1!$A$1:$N$1000, 10, 0), 0)/'TOP SCORES'!B$9,0)</f>
        <v>0</v>
      </c>
      <c r="E224" s="16">
        <f>IFERROR(100*_xlfn.IFNA(VLOOKUP($B224,KviZDarije2!$A$1:$N$1000, 10, 0), 0)/'TOP SCORES'!C$9,0)</f>
        <v>0</v>
      </c>
      <c r="F224" s="16">
        <f>IFERROR(100*_xlfn.IFNA(VLOOKUP($B224,KviZDarije3!$A$1:$N$1000, 10, 0), 0)/'TOP SCORES'!D$9,0)</f>
        <v>0</v>
      </c>
      <c r="G224" s="16">
        <f>IFERROR(100*_xlfn.IFNA(VLOOKUP($B224,KviZDarije4!$A$1:$N$1000, 10, 0), 0)/'TOP SCORES'!E$9,0)</f>
        <v>0</v>
      </c>
      <c r="H224" s="16">
        <f>IFERROR(100*_xlfn.IFNA(VLOOKUP($B224,KviZDarije5!$A$1:$N$1000, 10, 0), 0)/'TOP SCORES'!F$9,0)</f>
        <v>0</v>
      </c>
      <c r="I224" s="16">
        <f>IFERROR(100*_xlfn.IFNA(VLOOKUP($B224,KviZDarije6!$A$1:$N$1000, 10, 0), 0)/'TOP SCORES'!G$9,0)</f>
        <v>0</v>
      </c>
      <c r="J224" s="16">
        <f>IFERROR(100*_xlfn.IFNA(VLOOKUP($B224,KviZDarije7!$A$1:$N$1000, 10, 0), 0)/'TOP SCORES'!H$9,0)</f>
        <v>0</v>
      </c>
      <c r="K224" s="16">
        <f>IFERROR(100*_xlfn.IFNA(VLOOKUP($B224,KviZDarije8!$A$1:$N$1000, 10, 0), 0)/'TOP SCORES'!I$9,0)</f>
        <v>0</v>
      </c>
      <c r="L224" s="16">
        <f>IFERROR(100*_xlfn.IFNA(VLOOKUP($B224,KviZDarije9!$A$1:$N$1000, 10, 0), 0)/'TOP SCORES'!J$9,0)</f>
        <v>0</v>
      </c>
      <c r="M224" s="16">
        <f>IFERROR(100*_xlfn.IFNA(VLOOKUP($B224,KviZDarije10!$A$1:$N$1000, 10, 0), 0)/'TOP SCORES'!K$9,0)</f>
        <v>0</v>
      </c>
      <c r="N224" s="16">
        <f>IFERROR(100*_xlfn.IFNA(VLOOKUP($B224,KviZDarije11!$A$1:$N$1000, 10, 0), 0)/'TOP SCORES'!L$9,0)</f>
        <v>0</v>
      </c>
    </row>
    <row r="225" spans="1:14">
      <c r="A225" s="19">
        <f ca="1">RANK(C225,C$2:C$998)</f>
        <v>184</v>
      </c>
      <c r="B225" s="10"/>
      <c r="C225" s="17" cm="1">
        <f t="array" aca="1" ref="C225" ca="1">SUM(LARGE(D225:N225,ROW(INDIRECT("1:2"))))</f>
        <v>0</v>
      </c>
      <c r="D225" s="16">
        <f>IFERROR(100*_xlfn.IFNA(VLOOKUP($B225,KviZDarije1!$A$1:$N$1000, 10, 0), 0)/'TOP SCORES'!B$9,0)</f>
        <v>0</v>
      </c>
      <c r="E225" s="16">
        <f>IFERROR(100*_xlfn.IFNA(VLOOKUP($B225,KviZDarije2!$A$1:$N$1000, 10, 0), 0)/'TOP SCORES'!C$9,0)</f>
        <v>0</v>
      </c>
      <c r="F225" s="16">
        <f>IFERROR(100*_xlfn.IFNA(VLOOKUP($B225,KviZDarije3!$A$1:$N$1000, 10, 0), 0)/'TOP SCORES'!D$9,0)</f>
        <v>0</v>
      </c>
      <c r="G225" s="16">
        <f>IFERROR(100*_xlfn.IFNA(VLOOKUP($B225,KviZDarije4!$A$1:$N$1000, 10, 0), 0)/'TOP SCORES'!E$9,0)</f>
        <v>0</v>
      </c>
      <c r="H225" s="16">
        <f>IFERROR(100*_xlfn.IFNA(VLOOKUP($B225,KviZDarije5!$A$1:$N$1000, 10, 0), 0)/'TOP SCORES'!F$9,0)</f>
        <v>0</v>
      </c>
      <c r="I225" s="16">
        <f>IFERROR(100*_xlfn.IFNA(VLOOKUP($B225,KviZDarije6!$A$1:$N$1000, 10, 0), 0)/'TOP SCORES'!G$9,0)</f>
        <v>0</v>
      </c>
      <c r="J225" s="16">
        <f>IFERROR(100*_xlfn.IFNA(VLOOKUP($B225,KviZDarije7!$A$1:$N$1000, 10, 0), 0)/'TOP SCORES'!H$9,0)</f>
        <v>0</v>
      </c>
      <c r="K225" s="16">
        <f>IFERROR(100*_xlfn.IFNA(VLOOKUP($B225,KviZDarije8!$A$1:$N$1000, 10, 0), 0)/'TOP SCORES'!I$9,0)</f>
        <v>0</v>
      </c>
      <c r="L225" s="16">
        <f>IFERROR(100*_xlfn.IFNA(VLOOKUP($B225,KviZDarije9!$A$1:$N$1000, 10, 0), 0)/'TOP SCORES'!J$9,0)</f>
        <v>0</v>
      </c>
      <c r="M225" s="16">
        <f>IFERROR(100*_xlfn.IFNA(VLOOKUP($B225,KviZDarije10!$A$1:$N$1000, 10, 0), 0)/'TOP SCORES'!K$9,0)</f>
        <v>0</v>
      </c>
      <c r="N225" s="16">
        <f>IFERROR(100*_xlfn.IFNA(VLOOKUP($B225,KviZDarije11!$A$1:$N$1000, 10, 0), 0)/'TOP SCORES'!L$9,0)</f>
        <v>0</v>
      </c>
    </row>
    <row r="226" spans="1:14">
      <c r="A226" s="19">
        <f ca="1">RANK(C226,C$2:C$998)</f>
        <v>184</v>
      </c>
      <c r="B226" s="10"/>
      <c r="C226" s="17" cm="1">
        <f t="array" aca="1" ref="C226" ca="1">SUM(LARGE(D226:N226,ROW(INDIRECT("1:2"))))</f>
        <v>0</v>
      </c>
      <c r="D226" s="16">
        <f>IFERROR(100*_xlfn.IFNA(VLOOKUP($B226,KviZDarije1!$A$1:$N$1000, 10, 0), 0)/'TOP SCORES'!B$9,0)</f>
        <v>0</v>
      </c>
      <c r="E226" s="16">
        <f>IFERROR(100*_xlfn.IFNA(VLOOKUP($B226,KviZDarije2!$A$1:$N$1000, 10, 0), 0)/'TOP SCORES'!C$9,0)</f>
        <v>0</v>
      </c>
      <c r="F226" s="16">
        <f>IFERROR(100*_xlfn.IFNA(VLOOKUP($B226,KviZDarije3!$A$1:$N$1000, 10, 0), 0)/'TOP SCORES'!D$9,0)</f>
        <v>0</v>
      </c>
      <c r="G226" s="16">
        <f>IFERROR(100*_xlfn.IFNA(VLOOKUP($B226,KviZDarije4!$A$1:$N$1000, 10, 0), 0)/'TOP SCORES'!E$9,0)</f>
        <v>0</v>
      </c>
      <c r="H226" s="16">
        <f>IFERROR(100*_xlfn.IFNA(VLOOKUP($B226,KviZDarije5!$A$1:$N$1000, 10, 0), 0)/'TOP SCORES'!F$9,0)</f>
        <v>0</v>
      </c>
      <c r="I226" s="16">
        <f>IFERROR(100*_xlfn.IFNA(VLOOKUP($B226,KviZDarije6!$A$1:$N$1000, 10, 0), 0)/'TOP SCORES'!G$9,0)</f>
        <v>0</v>
      </c>
      <c r="J226" s="16">
        <f>IFERROR(100*_xlfn.IFNA(VLOOKUP($B226,KviZDarije7!$A$1:$N$1000, 10, 0), 0)/'TOP SCORES'!H$9,0)</f>
        <v>0</v>
      </c>
      <c r="K226" s="16">
        <f>IFERROR(100*_xlfn.IFNA(VLOOKUP($B226,KviZDarije8!$A$1:$N$1000, 10, 0), 0)/'TOP SCORES'!I$9,0)</f>
        <v>0</v>
      </c>
      <c r="L226" s="16">
        <f>IFERROR(100*_xlfn.IFNA(VLOOKUP($B226,KviZDarije9!$A$1:$N$1000, 10, 0), 0)/'TOP SCORES'!J$9,0)</f>
        <v>0</v>
      </c>
      <c r="M226" s="16">
        <f>IFERROR(100*_xlfn.IFNA(VLOOKUP($B226,KviZDarije10!$A$1:$N$1000, 10, 0), 0)/'TOP SCORES'!K$9,0)</f>
        <v>0</v>
      </c>
      <c r="N226" s="16">
        <f>IFERROR(100*_xlfn.IFNA(VLOOKUP($B226,KviZDarije11!$A$1:$N$1000, 10, 0), 0)/'TOP SCORES'!L$9,0)</f>
        <v>0</v>
      </c>
    </row>
    <row r="227" spans="1:14">
      <c r="A227" s="19">
        <f ca="1">RANK(C227,C$2:C$998)</f>
        <v>184</v>
      </c>
      <c r="B227" s="10"/>
      <c r="C227" s="17" cm="1">
        <f t="array" aca="1" ref="C227" ca="1">SUM(LARGE(D227:N227,ROW(INDIRECT("1:2"))))</f>
        <v>0</v>
      </c>
      <c r="D227" s="16">
        <f>IFERROR(100*_xlfn.IFNA(VLOOKUP($B227,KviZDarije1!$A$1:$N$1000, 10, 0), 0)/'TOP SCORES'!B$9,0)</f>
        <v>0</v>
      </c>
      <c r="E227" s="16">
        <f>IFERROR(100*_xlfn.IFNA(VLOOKUP($B227,KviZDarije2!$A$1:$N$1000, 10, 0), 0)/'TOP SCORES'!C$9,0)</f>
        <v>0</v>
      </c>
      <c r="F227" s="16">
        <f>IFERROR(100*_xlfn.IFNA(VLOOKUP($B227,KviZDarije3!$A$1:$N$1000, 10, 0), 0)/'TOP SCORES'!D$9,0)</f>
        <v>0</v>
      </c>
      <c r="G227" s="16">
        <f>IFERROR(100*_xlfn.IFNA(VLOOKUP($B227,KviZDarije4!$A$1:$N$1000, 10, 0), 0)/'TOP SCORES'!E$9,0)</f>
        <v>0</v>
      </c>
      <c r="H227" s="16">
        <f>IFERROR(100*_xlfn.IFNA(VLOOKUP($B227,KviZDarije5!$A$1:$N$1000, 10, 0), 0)/'TOP SCORES'!F$9,0)</f>
        <v>0</v>
      </c>
      <c r="I227" s="16">
        <f>IFERROR(100*_xlfn.IFNA(VLOOKUP($B227,KviZDarije6!$A$1:$N$1000, 10, 0), 0)/'TOP SCORES'!G$9,0)</f>
        <v>0</v>
      </c>
      <c r="J227" s="16">
        <f>IFERROR(100*_xlfn.IFNA(VLOOKUP($B227,KviZDarije7!$A$1:$N$1000, 10, 0), 0)/'TOP SCORES'!H$9,0)</f>
        <v>0</v>
      </c>
      <c r="K227" s="16">
        <f>IFERROR(100*_xlfn.IFNA(VLOOKUP($B227,KviZDarije8!$A$1:$N$1000, 10, 0), 0)/'TOP SCORES'!I$9,0)</f>
        <v>0</v>
      </c>
      <c r="L227" s="16">
        <f>IFERROR(100*_xlfn.IFNA(VLOOKUP($B227,KviZDarije9!$A$1:$N$1000, 10, 0), 0)/'TOP SCORES'!J$9,0)</f>
        <v>0</v>
      </c>
      <c r="M227" s="16">
        <f>IFERROR(100*_xlfn.IFNA(VLOOKUP($B227,KviZDarije10!$A$1:$N$1000, 10, 0), 0)/'TOP SCORES'!K$9,0)</f>
        <v>0</v>
      </c>
      <c r="N227" s="16">
        <f>IFERROR(100*_xlfn.IFNA(VLOOKUP($B227,KviZDarije11!$A$1:$N$1000, 10, 0), 0)/'TOP SCORES'!L$9,0)</f>
        <v>0</v>
      </c>
    </row>
    <row r="228" spans="1:14">
      <c r="A228" s="19">
        <f ca="1">RANK(C228,C$2:C$998)</f>
        <v>184</v>
      </c>
      <c r="B228" s="10"/>
      <c r="C228" s="17" cm="1">
        <f t="array" aca="1" ref="C228" ca="1">SUM(LARGE(D228:N228,ROW(INDIRECT("1:2"))))</f>
        <v>0</v>
      </c>
      <c r="D228" s="16">
        <f>IFERROR(100*_xlfn.IFNA(VLOOKUP($B228,KviZDarije1!$A$1:$N$1000, 10, 0), 0)/'TOP SCORES'!B$9,0)</f>
        <v>0</v>
      </c>
      <c r="E228" s="16">
        <f>IFERROR(100*_xlfn.IFNA(VLOOKUP($B228,KviZDarije2!$A$1:$N$1000, 10, 0), 0)/'TOP SCORES'!C$9,0)</f>
        <v>0</v>
      </c>
      <c r="F228" s="16">
        <f>IFERROR(100*_xlfn.IFNA(VLOOKUP($B228,KviZDarije3!$A$1:$N$1000, 10, 0), 0)/'TOP SCORES'!D$9,0)</f>
        <v>0</v>
      </c>
      <c r="G228" s="16">
        <f>IFERROR(100*_xlfn.IFNA(VLOOKUP($B228,KviZDarije4!$A$1:$N$1000, 10, 0), 0)/'TOP SCORES'!E$9,0)</f>
        <v>0</v>
      </c>
      <c r="H228" s="16">
        <f>IFERROR(100*_xlfn.IFNA(VLOOKUP($B228,KviZDarije5!$A$1:$N$1000, 10, 0), 0)/'TOP SCORES'!F$9,0)</f>
        <v>0</v>
      </c>
      <c r="I228" s="16">
        <f>IFERROR(100*_xlfn.IFNA(VLOOKUP($B228,KviZDarije6!$A$1:$N$1000, 10, 0), 0)/'TOP SCORES'!G$9,0)</f>
        <v>0</v>
      </c>
      <c r="J228" s="16">
        <f>IFERROR(100*_xlfn.IFNA(VLOOKUP($B228,KviZDarije7!$A$1:$N$1000, 10, 0), 0)/'TOP SCORES'!H$9,0)</f>
        <v>0</v>
      </c>
      <c r="K228" s="16">
        <f>IFERROR(100*_xlfn.IFNA(VLOOKUP($B228,KviZDarije8!$A$1:$N$1000, 10, 0), 0)/'TOP SCORES'!I$9,0)</f>
        <v>0</v>
      </c>
      <c r="L228" s="16">
        <f>IFERROR(100*_xlfn.IFNA(VLOOKUP($B228,KviZDarije9!$A$1:$N$1000, 10, 0), 0)/'TOP SCORES'!J$9,0)</f>
        <v>0</v>
      </c>
      <c r="M228" s="16">
        <f>IFERROR(100*_xlfn.IFNA(VLOOKUP($B228,KviZDarije10!$A$1:$N$1000, 10, 0), 0)/'TOP SCORES'!K$9,0)</f>
        <v>0</v>
      </c>
      <c r="N228" s="16">
        <f>IFERROR(100*_xlfn.IFNA(VLOOKUP($B228,KviZDarije11!$A$1:$N$1000, 10, 0), 0)/'TOP SCORES'!L$9,0)</f>
        <v>0</v>
      </c>
    </row>
    <row r="229" spans="1:14">
      <c r="A229" s="19">
        <f ca="1">RANK(C229,C$2:C$998)</f>
        <v>184</v>
      </c>
      <c r="B229" s="10"/>
      <c r="C229" s="17" cm="1">
        <f t="array" aca="1" ref="C229" ca="1">SUM(LARGE(D229:N229,ROW(INDIRECT("1:2"))))</f>
        <v>0</v>
      </c>
      <c r="D229" s="16">
        <f>IFERROR(100*_xlfn.IFNA(VLOOKUP($B229,KviZDarije1!$A$1:$N$1000, 10, 0), 0)/'TOP SCORES'!B$9,0)</f>
        <v>0</v>
      </c>
      <c r="E229" s="16">
        <f>IFERROR(100*_xlfn.IFNA(VLOOKUP($B229,KviZDarije2!$A$1:$N$1000, 10, 0), 0)/'TOP SCORES'!C$9,0)</f>
        <v>0</v>
      </c>
      <c r="F229" s="16">
        <f>IFERROR(100*_xlfn.IFNA(VLOOKUP($B229,KviZDarije3!$A$1:$N$1000, 10, 0), 0)/'TOP SCORES'!D$9,0)</f>
        <v>0</v>
      </c>
      <c r="G229" s="16">
        <f>IFERROR(100*_xlfn.IFNA(VLOOKUP($B229,KviZDarije4!$A$1:$N$1000, 10, 0), 0)/'TOP SCORES'!E$9,0)</f>
        <v>0</v>
      </c>
      <c r="H229" s="16">
        <f>IFERROR(100*_xlfn.IFNA(VLOOKUP($B229,KviZDarije5!$A$1:$N$1000, 10, 0), 0)/'TOP SCORES'!F$9,0)</f>
        <v>0</v>
      </c>
      <c r="I229" s="16">
        <f>IFERROR(100*_xlfn.IFNA(VLOOKUP($B229,KviZDarije6!$A$1:$N$1000, 10, 0), 0)/'TOP SCORES'!G$9,0)</f>
        <v>0</v>
      </c>
      <c r="J229" s="16">
        <f>IFERROR(100*_xlfn.IFNA(VLOOKUP($B229,KviZDarije7!$A$1:$N$1000, 10, 0), 0)/'TOP SCORES'!H$9,0)</f>
        <v>0</v>
      </c>
      <c r="K229" s="16">
        <f>IFERROR(100*_xlfn.IFNA(VLOOKUP($B229,KviZDarije8!$A$1:$N$1000, 10, 0), 0)/'TOP SCORES'!I$9,0)</f>
        <v>0</v>
      </c>
      <c r="L229" s="16">
        <f>IFERROR(100*_xlfn.IFNA(VLOOKUP($B229,KviZDarije9!$A$1:$N$1000, 10, 0), 0)/'TOP SCORES'!J$9,0)</f>
        <v>0</v>
      </c>
      <c r="M229" s="16">
        <f>IFERROR(100*_xlfn.IFNA(VLOOKUP($B229,KviZDarije10!$A$1:$N$1000, 10, 0), 0)/'TOP SCORES'!K$9,0)</f>
        <v>0</v>
      </c>
      <c r="N229" s="16">
        <f>IFERROR(100*_xlfn.IFNA(VLOOKUP($B229,KviZDarije11!$A$1:$N$1000, 10, 0), 0)/'TOP SCORES'!L$9,0)</f>
        <v>0</v>
      </c>
    </row>
    <row r="230" spans="1:14">
      <c r="A230" s="19">
        <f ca="1">RANK(C230,C$2:C$998)</f>
        <v>184</v>
      </c>
      <c r="B230" s="10"/>
      <c r="C230" s="17" cm="1">
        <f t="array" aca="1" ref="C230" ca="1">SUM(LARGE(D230:N230,ROW(INDIRECT("1:2"))))</f>
        <v>0</v>
      </c>
      <c r="D230" s="16">
        <f>IFERROR(100*_xlfn.IFNA(VLOOKUP($B230,KviZDarije1!$A$1:$N$1000, 10, 0), 0)/'TOP SCORES'!B$9,0)</f>
        <v>0</v>
      </c>
      <c r="E230" s="16">
        <f>IFERROR(100*_xlfn.IFNA(VLOOKUP($B230,KviZDarije2!$A$1:$N$1000, 10, 0), 0)/'TOP SCORES'!C$9,0)</f>
        <v>0</v>
      </c>
      <c r="F230" s="16">
        <f>IFERROR(100*_xlfn.IFNA(VLOOKUP($B230,KviZDarije3!$A$1:$N$1000, 10, 0), 0)/'TOP SCORES'!D$9,0)</f>
        <v>0</v>
      </c>
      <c r="G230" s="16">
        <f>IFERROR(100*_xlfn.IFNA(VLOOKUP($B230,KviZDarije4!$A$1:$N$1000, 10, 0), 0)/'TOP SCORES'!E$9,0)</f>
        <v>0</v>
      </c>
      <c r="H230" s="16">
        <f>IFERROR(100*_xlfn.IFNA(VLOOKUP($B230,KviZDarije5!$A$1:$N$1000, 10, 0), 0)/'TOP SCORES'!F$9,0)</f>
        <v>0</v>
      </c>
      <c r="I230" s="16">
        <f>IFERROR(100*_xlfn.IFNA(VLOOKUP($B230,KviZDarije6!$A$1:$N$1000, 10, 0), 0)/'TOP SCORES'!G$9,0)</f>
        <v>0</v>
      </c>
      <c r="J230" s="16">
        <f>IFERROR(100*_xlfn.IFNA(VLOOKUP($B230,KviZDarije7!$A$1:$N$1000, 10, 0), 0)/'TOP SCORES'!H$9,0)</f>
        <v>0</v>
      </c>
      <c r="K230" s="16">
        <f>IFERROR(100*_xlfn.IFNA(VLOOKUP($B230,KviZDarije8!$A$1:$N$1000, 10, 0), 0)/'TOP SCORES'!I$9,0)</f>
        <v>0</v>
      </c>
      <c r="L230" s="16">
        <f>IFERROR(100*_xlfn.IFNA(VLOOKUP($B230,KviZDarije9!$A$1:$N$1000, 10, 0), 0)/'TOP SCORES'!J$9,0)</f>
        <v>0</v>
      </c>
      <c r="M230" s="16">
        <f>IFERROR(100*_xlfn.IFNA(VLOOKUP($B230,KviZDarije10!$A$1:$N$1000, 10, 0), 0)/'TOP SCORES'!K$9,0)</f>
        <v>0</v>
      </c>
      <c r="N230" s="16">
        <f>IFERROR(100*_xlfn.IFNA(VLOOKUP($B230,KviZDarije11!$A$1:$N$1000, 10, 0), 0)/'TOP SCORES'!L$9,0)</f>
        <v>0</v>
      </c>
    </row>
    <row r="231" spans="1:14">
      <c r="A231" s="19">
        <f ca="1">RANK(C231,C$2:C$998)</f>
        <v>184</v>
      </c>
      <c r="B231" s="10"/>
      <c r="C231" s="17" cm="1">
        <f t="array" aca="1" ref="C231" ca="1">SUM(LARGE(D231:N231,ROW(INDIRECT("1:2"))))</f>
        <v>0</v>
      </c>
      <c r="D231" s="16">
        <f>IFERROR(100*_xlfn.IFNA(VLOOKUP($B231,KviZDarije1!$A$1:$N$1000, 10, 0), 0)/'TOP SCORES'!B$9,0)</f>
        <v>0</v>
      </c>
      <c r="E231" s="16">
        <f>IFERROR(100*_xlfn.IFNA(VLOOKUP($B231,KviZDarije2!$A$1:$N$1000, 10, 0), 0)/'TOP SCORES'!C$9,0)</f>
        <v>0</v>
      </c>
      <c r="F231" s="16">
        <f>IFERROR(100*_xlfn.IFNA(VLOOKUP($B231,KviZDarije3!$A$1:$N$1000, 10, 0), 0)/'TOP SCORES'!D$9,0)</f>
        <v>0</v>
      </c>
      <c r="G231" s="16">
        <f>IFERROR(100*_xlfn.IFNA(VLOOKUP($B231,KviZDarije4!$A$1:$N$1000, 10, 0), 0)/'TOP SCORES'!E$9,0)</f>
        <v>0</v>
      </c>
      <c r="H231" s="16">
        <f>IFERROR(100*_xlfn.IFNA(VLOOKUP($B231,KviZDarije5!$A$1:$N$1000, 10, 0), 0)/'TOP SCORES'!F$9,0)</f>
        <v>0</v>
      </c>
      <c r="I231" s="16">
        <f>IFERROR(100*_xlfn.IFNA(VLOOKUP($B231,KviZDarije6!$A$1:$N$1000, 10, 0), 0)/'TOP SCORES'!G$9,0)</f>
        <v>0</v>
      </c>
      <c r="J231" s="16">
        <f>IFERROR(100*_xlfn.IFNA(VLOOKUP($B231,KviZDarije7!$A$1:$N$1000, 10, 0), 0)/'TOP SCORES'!H$9,0)</f>
        <v>0</v>
      </c>
      <c r="K231" s="16">
        <f>IFERROR(100*_xlfn.IFNA(VLOOKUP($B231,KviZDarije8!$A$1:$N$1000, 10, 0), 0)/'TOP SCORES'!I$9,0)</f>
        <v>0</v>
      </c>
      <c r="L231" s="16">
        <f>IFERROR(100*_xlfn.IFNA(VLOOKUP($B231,KviZDarije9!$A$1:$N$1000, 10, 0), 0)/'TOP SCORES'!J$9,0)</f>
        <v>0</v>
      </c>
      <c r="M231" s="16">
        <f>IFERROR(100*_xlfn.IFNA(VLOOKUP($B231,KviZDarije10!$A$1:$N$1000, 10, 0), 0)/'TOP SCORES'!K$9,0)</f>
        <v>0</v>
      </c>
      <c r="N231" s="16">
        <f>IFERROR(100*_xlfn.IFNA(VLOOKUP($B231,KviZDarije11!$A$1:$N$1000, 10, 0), 0)/'TOP SCORES'!L$9,0)</f>
        <v>0</v>
      </c>
    </row>
    <row r="232" spans="1:14">
      <c r="A232" s="19">
        <f ca="1">RANK(C232,C$2:C$998)</f>
        <v>184</v>
      </c>
      <c r="B232" s="10"/>
      <c r="C232" s="17" cm="1">
        <f t="array" aca="1" ref="C232" ca="1">SUM(LARGE(D232:N232,ROW(INDIRECT("1:2"))))</f>
        <v>0</v>
      </c>
      <c r="D232" s="16">
        <f>IFERROR(100*_xlfn.IFNA(VLOOKUP($B232,KviZDarije1!$A$1:$N$1000, 10, 0), 0)/'TOP SCORES'!B$9,0)</f>
        <v>0</v>
      </c>
      <c r="E232" s="16">
        <f>IFERROR(100*_xlfn.IFNA(VLOOKUP($B232,KviZDarije2!$A$1:$N$1000, 10, 0), 0)/'TOP SCORES'!C$9,0)</f>
        <v>0</v>
      </c>
      <c r="F232" s="16">
        <f>IFERROR(100*_xlfn.IFNA(VLOOKUP($B232,KviZDarije3!$A$1:$N$1000, 10, 0), 0)/'TOP SCORES'!D$9,0)</f>
        <v>0</v>
      </c>
      <c r="G232" s="16">
        <f>IFERROR(100*_xlfn.IFNA(VLOOKUP($B232,KviZDarije4!$A$1:$N$1000, 10, 0), 0)/'TOP SCORES'!E$9,0)</f>
        <v>0</v>
      </c>
      <c r="H232" s="16">
        <f>IFERROR(100*_xlfn.IFNA(VLOOKUP($B232,KviZDarije5!$A$1:$N$1000, 10, 0), 0)/'TOP SCORES'!F$9,0)</f>
        <v>0</v>
      </c>
      <c r="I232" s="16">
        <f>IFERROR(100*_xlfn.IFNA(VLOOKUP($B232,KviZDarije6!$A$1:$N$1000, 10, 0), 0)/'TOP SCORES'!G$9,0)</f>
        <v>0</v>
      </c>
      <c r="J232" s="16">
        <f>IFERROR(100*_xlfn.IFNA(VLOOKUP($B232,KviZDarije7!$A$1:$N$1000, 10, 0), 0)/'TOP SCORES'!H$9,0)</f>
        <v>0</v>
      </c>
      <c r="K232" s="16">
        <f>IFERROR(100*_xlfn.IFNA(VLOOKUP($B232,KviZDarije8!$A$1:$N$1000, 10, 0), 0)/'TOP SCORES'!I$9,0)</f>
        <v>0</v>
      </c>
      <c r="L232" s="16">
        <f>IFERROR(100*_xlfn.IFNA(VLOOKUP($B232,KviZDarije9!$A$1:$N$1000, 10, 0), 0)/'TOP SCORES'!J$9,0)</f>
        <v>0</v>
      </c>
      <c r="M232" s="16">
        <f>IFERROR(100*_xlfn.IFNA(VLOOKUP($B232,KviZDarije10!$A$1:$N$1000, 10, 0), 0)/'TOP SCORES'!K$9,0)</f>
        <v>0</v>
      </c>
      <c r="N232" s="16">
        <f>IFERROR(100*_xlfn.IFNA(VLOOKUP($B232,KviZDarije11!$A$1:$N$1000, 10, 0), 0)/'TOP SCORES'!L$9,0)</f>
        <v>0</v>
      </c>
    </row>
    <row r="233" spans="1:14">
      <c r="A233" s="19">
        <f ca="1">RANK(C233,C$2:C$998)</f>
        <v>184</v>
      </c>
      <c r="B233" s="10"/>
      <c r="C233" s="17" cm="1">
        <f t="array" aca="1" ref="C233" ca="1">SUM(LARGE(D233:N233,ROW(INDIRECT("1:2"))))</f>
        <v>0</v>
      </c>
      <c r="D233" s="16">
        <f>IFERROR(100*_xlfn.IFNA(VLOOKUP($B233,KviZDarije1!$A$1:$N$1000, 10, 0), 0)/'TOP SCORES'!B$9,0)</f>
        <v>0</v>
      </c>
      <c r="E233" s="16">
        <f>IFERROR(100*_xlfn.IFNA(VLOOKUP($B233,KviZDarije2!$A$1:$N$1000, 10, 0), 0)/'TOP SCORES'!C$9,0)</f>
        <v>0</v>
      </c>
      <c r="F233" s="16">
        <f>IFERROR(100*_xlfn.IFNA(VLOOKUP($B233,KviZDarije3!$A$1:$N$1000, 10, 0), 0)/'TOP SCORES'!D$9,0)</f>
        <v>0</v>
      </c>
      <c r="G233" s="16">
        <f>IFERROR(100*_xlfn.IFNA(VLOOKUP($B233,KviZDarije4!$A$1:$N$1000, 10, 0), 0)/'TOP SCORES'!E$9,0)</f>
        <v>0</v>
      </c>
      <c r="H233" s="16">
        <f>IFERROR(100*_xlfn.IFNA(VLOOKUP($B233,KviZDarije5!$A$1:$N$1000, 10, 0), 0)/'TOP SCORES'!F$9,0)</f>
        <v>0</v>
      </c>
      <c r="I233" s="16">
        <f>IFERROR(100*_xlfn.IFNA(VLOOKUP($B233,KviZDarije6!$A$1:$N$1000, 10, 0), 0)/'TOP SCORES'!G$9,0)</f>
        <v>0</v>
      </c>
      <c r="J233" s="16">
        <f>IFERROR(100*_xlfn.IFNA(VLOOKUP($B233,KviZDarije7!$A$1:$N$1000, 10, 0), 0)/'TOP SCORES'!H$9,0)</f>
        <v>0</v>
      </c>
      <c r="K233" s="16">
        <f>IFERROR(100*_xlfn.IFNA(VLOOKUP($B233,KviZDarije8!$A$1:$N$1000, 10, 0), 0)/'TOP SCORES'!I$9,0)</f>
        <v>0</v>
      </c>
      <c r="L233" s="16">
        <f>IFERROR(100*_xlfn.IFNA(VLOOKUP($B233,KviZDarije9!$A$1:$N$1000, 10, 0), 0)/'TOP SCORES'!J$9,0)</f>
        <v>0</v>
      </c>
      <c r="M233" s="16">
        <f>IFERROR(100*_xlfn.IFNA(VLOOKUP($B233,KviZDarije10!$A$1:$N$1000, 10, 0), 0)/'TOP SCORES'!K$9,0)</f>
        <v>0</v>
      </c>
      <c r="N233" s="16">
        <f>IFERROR(100*_xlfn.IFNA(VLOOKUP($B233,KviZDarije11!$A$1:$N$1000, 10, 0), 0)/'TOP SCORES'!L$9,0)</f>
        <v>0</v>
      </c>
    </row>
    <row r="234" spans="1:14">
      <c r="A234" s="19">
        <f ca="1">RANK(C234,C$2:C$998)</f>
        <v>184</v>
      </c>
      <c r="B234" s="10"/>
      <c r="C234" s="17" cm="1">
        <f t="array" aca="1" ref="C234" ca="1">SUM(LARGE(D234:N234,ROW(INDIRECT("1:2"))))</f>
        <v>0</v>
      </c>
      <c r="D234" s="16">
        <f>IFERROR(100*_xlfn.IFNA(VLOOKUP($B234,KviZDarije1!$A$1:$N$1000, 10, 0), 0)/'TOP SCORES'!B$9,0)</f>
        <v>0</v>
      </c>
      <c r="E234" s="16">
        <f>IFERROR(100*_xlfn.IFNA(VLOOKUP($B234,KviZDarije2!$A$1:$N$1000, 10, 0), 0)/'TOP SCORES'!C$9,0)</f>
        <v>0</v>
      </c>
      <c r="F234" s="16">
        <f>IFERROR(100*_xlfn.IFNA(VLOOKUP($B234,KviZDarije3!$A$1:$N$1000, 10, 0), 0)/'TOP SCORES'!D$9,0)</f>
        <v>0</v>
      </c>
      <c r="G234" s="16">
        <f>IFERROR(100*_xlfn.IFNA(VLOOKUP($B234,KviZDarije4!$A$1:$N$1000, 10, 0), 0)/'TOP SCORES'!E$9,0)</f>
        <v>0</v>
      </c>
      <c r="H234" s="16">
        <f>IFERROR(100*_xlfn.IFNA(VLOOKUP($B234,KviZDarije5!$A$1:$N$1000, 10, 0), 0)/'TOP SCORES'!F$9,0)</f>
        <v>0</v>
      </c>
      <c r="I234" s="16">
        <f>IFERROR(100*_xlfn.IFNA(VLOOKUP($B234,KviZDarije6!$A$1:$N$1000, 10, 0), 0)/'TOP SCORES'!G$9,0)</f>
        <v>0</v>
      </c>
      <c r="J234" s="16">
        <f>IFERROR(100*_xlfn.IFNA(VLOOKUP($B234,KviZDarije7!$A$1:$N$1000, 10, 0), 0)/'TOP SCORES'!H$9,0)</f>
        <v>0</v>
      </c>
      <c r="K234" s="16">
        <f>IFERROR(100*_xlfn.IFNA(VLOOKUP($B234,KviZDarije8!$A$1:$N$1000, 10, 0), 0)/'TOP SCORES'!I$9,0)</f>
        <v>0</v>
      </c>
      <c r="L234" s="16">
        <f>IFERROR(100*_xlfn.IFNA(VLOOKUP($B234,KviZDarije9!$A$1:$N$1000, 10, 0), 0)/'TOP SCORES'!J$9,0)</f>
        <v>0</v>
      </c>
      <c r="M234" s="16">
        <f>IFERROR(100*_xlfn.IFNA(VLOOKUP($B234,KviZDarije10!$A$1:$N$1000, 10, 0), 0)/'TOP SCORES'!K$9,0)</f>
        <v>0</v>
      </c>
      <c r="N234" s="16">
        <f>IFERROR(100*_xlfn.IFNA(VLOOKUP($B234,KviZDarije11!$A$1:$N$1000, 10, 0), 0)/'TOP SCORES'!L$9,0)</f>
        <v>0</v>
      </c>
    </row>
    <row r="235" spans="1:14">
      <c r="A235" s="19">
        <f ca="1">RANK(C235,C$2:C$998)</f>
        <v>184</v>
      </c>
      <c r="B235" s="10"/>
      <c r="C235" s="17" cm="1">
        <f t="array" aca="1" ref="C235" ca="1">SUM(LARGE(D235:N235,ROW(INDIRECT("1:2"))))</f>
        <v>0</v>
      </c>
      <c r="D235" s="16">
        <f>IFERROR(100*_xlfn.IFNA(VLOOKUP($B235,KviZDarije1!$A$1:$N$1000, 10, 0), 0)/'TOP SCORES'!B$9,0)</f>
        <v>0</v>
      </c>
      <c r="E235" s="16">
        <f>IFERROR(100*_xlfn.IFNA(VLOOKUP($B235,KviZDarije2!$A$1:$N$1000, 10, 0), 0)/'TOP SCORES'!C$9,0)</f>
        <v>0</v>
      </c>
      <c r="F235" s="16">
        <f>IFERROR(100*_xlfn.IFNA(VLOOKUP($B235,KviZDarije3!$A$1:$N$1000, 10, 0), 0)/'TOP SCORES'!D$9,0)</f>
        <v>0</v>
      </c>
      <c r="G235" s="16">
        <f>IFERROR(100*_xlfn.IFNA(VLOOKUP($B235,KviZDarije4!$A$1:$N$1000, 10, 0), 0)/'TOP SCORES'!E$9,0)</f>
        <v>0</v>
      </c>
      <c r="H235" s="16">
        <f>IFERROR(100*_xlfn.IFNA(VLOOKUP($B235,KviZDarije5!$A$1:$N$1000, 10, 0), 0)/'TOP SCORES'!F$9,0)</f>
        <v>0</v>
      </c>
      <c r="I235" s="16">
        <f>IFERROR(100*_xlfn.IFNA(VLOOKUP($B235,KviZDarije6!$A$1:$N$1000, 10, 0), 0)/'TOP SCORES'!G$9,0)</f>
        <v>0</v>
      </c>
      <c r="J235" s="16">
        <f>IFERROR(100*_xlfn.IFNA(VLOOKUP($B235,KviZDarije7!$A$1:$N$1000, 10, 0), 0)/'TOP SCORES'!H$9,0)</f>
        <v>0</v>
      </c>
      <c r="K235" s="16">
        <f>IFERROR(100*_xlfn.IFNA(VLOOKUP($B235,KviZDarije8!$A$1:$N$1000, 10, 0), 0)/'TOP SCORES'!I$9,0)</f>
        <v>0</v>
      </c>
      <c r="L235" s="16">
        <f>IFERROR(100*_xlfn.IFNA(VLOOKUP($B235,KviZDarije9!$A$1:$N$1000, 10, 0), 0)/'TOP SCORES'!J$9,0)</f>
        <v>0</v>
      </c>
      <c r="M235" s="16">
        <f>IFERROR(100*_xlfn.IFNA(VLOOKUP($B235,KviZDarije10!$A$1:$N$1000, 10, 0), 0)/'TOP SCORES'!K$9,0)</f>
        <v>0</v>
      </c>
      <c r="N235" s="16">
        <f>IFERROR(100*_xlfn.IFNA(VLOOKUP($B235,KviZDarije11!$A$1:$N$1000, 10, 0), 0)/'TOP SCORES'!L$9,0)</f>
        <v>0</v>
      </c>
    </row>
    <row r="236" spans="1:14">
      <c r="A236" s="19">
        <f ca="1">RANK(C236,C$2:C$998)</f>
        <v>184</v>
      </c>
      <c r="B236" s="10"/>
      <c r="C236" s="17" cm="1">
        <f t="array" aca="1" ref="C236" ca="1">SUM(LARGE(D236:N236,ROW(INDIRECT("1:2"))))</f>
        <v>0</v>
      </c>
      <c r="D236" s="16">
        <f>IFERROR(100*_xlfn.IFNA(VLOOKUP($B236,KviZDarije1!$A$1:$N$1000, 10, 0), 0)/'TOP SCORES'!B$9,0)</f>
        <v>0</v>
      </c>
      <c r="E236" s="16">
        <f>IFERROR(100*_xlfn.IFNA(VLOOKUP($B236,KviZDarije2!$A$1:$N$1000, 10, 0), 0)/'TOP SCORES'!C$9,0)</f>
        <v>0</v>
      </c>
      <c r="F236" s="16">
        <f>IFERROR(100*_xlfn.IFNA(VLOOKUP($B236,KviZDarije3!$A$1:$N$1000, 10, 0), 0)/'TOP SCORES'!D$9,0)</f>
        <v>0</v>
      </c>
      <c r="G236" s="16">
        <f>IFERROR(100*_xlfn.IFNA(VLOOKUP($B236,KviZDarije4!$A$1:$N$1000, 10, 0), 0)/'TOP SCORES'!E$9,0)</f>
        <v>0</v>
      </c>
      <c r="H236" s="16">
        <f>IFERROR(100*_xlfn.IFNA(VLOOKUP($B236,KviZDarije5!$A$1:$N$1000, 10, 0), 0)/'TOP SCORES'!F$9,0)</f>
        <v>0</v>
      </c>
      <c r="I236" s="16">
        <f>IFERROR(100*_xlfn.IFNA(VLOOKUP($B236,KviZDarije6!$A$1:$N$1000, 10, 0), 0)/'TOP SCORES'!G$9,0)</f>
        <v>0</v>
      </c>
      <c r="J236" s="16">
        <f>IFERROR(100*_xlfn.IFNA(VLOOKUP($B236,KviZDarije7!$A$1:$N$1000, 10, 0), 0)/'TOP SCORES'!H$9,0)</f>
        <v>0</v>
      </c>
      <c r="K236" s="16">
        <f>IFERROR(100*_xlfn.IFNA(VLOOKUP($B236,KviZDarije8!$A$1:$N$1000, 10, 0), 0)/'TOP SCORES'!I$9,0)</f>
        <v>0</v>
      </c>
      <c r="L236" s="16">
        <f>IFERROR(100*_xlfn.IFNA(VLOOKUP($B236,KviZDarije9!$A$1:$N$1000, 10, 0), 0)/'TOP SCORES'!J$9,0)</f>
        <v>0</v>
      </c>
      <c r="M236" s="16">
        <f>IFERROR(100*_xlfn.IFNA(VLOOKUP($B236,KviZDarije10!$A$1:$N$1000, 10, 0), 0)/'TOP SCORES'!K$9,0)</f>
        <v>0</v>
      </c>
      <c r="N236" s="16">
        <f>IFERROR(100*_xlfn.IFNA(VLOOKUP($B236,KviZDarije11!$A$1:$N$1000, 10, 0), 0)/'TOP SCORES'!L$9,0)</f>
        <v>0</v>
      </c>
    </row>
    <row r="237" spans="1:14">
      <c r="A237" s="19">
        <f ca="1">RANK(C237,C$2:C$998)</f>
        <v>184</v>
      </c>
      <c r="B237" s="10"/>
      <c r="C237" s="17" cm="1">
        <f t="array" aca="1" ref="C237" ca="1">SUM(LARGE(D237:N237,ROW(INDIRECT("1:2"))))</f>
        <v>0</v>
      </c>
      <c r="D237" s="16">
        <f>IFERROR(100*_xlfn.IFNA(VLOOKUP($B237,KviZDarije1!$A$1:$N$1000, 10, 0), 0)/'TOP SCORES'!B$9,0)</f>
        <v>0</v>
      </c>
      <c r="E237" s="16">
        <f>IFERROR(100*_xlfn.IFNA(VLOOKUP($B237,KviZDarije2!$A$1:$N$1000, 10, 0), 0)/'TOP SCORES'!C$9,0)</f>
        <v>0</v>
      </c>
      <c r="F237" s="16">
        <f>IFERROR(100*_xlfn.IFNA(VLOOKUP($B237,KviZDarije3!$A$1:$N$1000, 10, 0), 0)/'TOP SCORES'!D$9,0)</f>
        <v>0</v>
      </c>
      <c r="G237" s="16">
        <f>IFERROR(100*_xlfn.IFNA(VLOOKUP($B237,KviZDarije4!$A$1:$N$1000, 10, 0), 0)/'TOP SCORES'!E$9,0)</f>
        <v>0</v>
      </c>
      <c r="H237" s="16">
        <f>IFERROR(100*_xlfn.IFNA(VLOOKUP($B237,KviZDarije5!$A$1:$N$1000, 10, 0), 0)/'TOP SCORES'!F$9,0)</f>
        <v>0</v>
      </c>
      <c r="I237" s="16">
        <f>IFERROR(100*_xlfn.IFNA(VLOOKUP($B237,KviZDarije6!$A$1:$N$1000, 10, 0), 0)/'TOP SCORES'!G$9,0)</f>
        <v>0</v>
      </c>
      <c r="J237" s="16">
        <f>IFERROR(100*_xlfn.IFNA(VLOOKUP($B237,KviZDarije7!$A$1:$N$1000, 10, 0), 0)/'TOP SCORES'!H$9,0)</f>
        <v>0</v>
      </c>
      <c r="K237" s="16">
        <f>IFERROR(100*_xlfn.IFNA(VLOOKUP($B237,KviZDarije8!$A$1:$N$1000, 10, 0), 0)/'TOP SCORES'!I$9,0)</f>
        <v>0</v>
      </c>
      <c r="L237" s="16">
        <f>IFERROR(100*_xlfn.IFNA(VLOOKUP($B237,KviZDarije9!$A$1:$N$1000, 10, 0), 0)/'TOP SCORES'!J$9,0)</f>
        <v>0</v>
      </c>
      <c r="M237" s="16">
        <f>IFERROR(100*_xlfn.IFNA(VLOOKUP($B237,KviZDarije10!$A$1:$N$1000, 10, 0), 0)/'TOP SCORES'!K$9,0)</f>
        <v>0</v>
      </c>
      <c r="N237" s="16">
        <f>IFERROR(100*_xlfn.IFNA(VLOOKUP($B237,KviZDarije11!$A$1:$N$1000, 10, 0), 0)/'TOP SCORES'!L$9,0)</f>
        <v>0</v>
      </c>
    </row>
    <row r="238" spans="1:14">
      <c r="A238" s="19">
        <f ca="1">RANK(C238,C$2:C$998)</f>
        <v>184</v>
      </c>
      <c r="B238" s="10"/>
      <c r="C238" s="17" cm="1">
        <f t="array" aca="1" ref="C238" ca="1">SUM(LARGE(D238:N238,ROW(INDIRECT("1:2"))))</f>
        <v>0</v>
      </c>
      <c r="D238" s="16">
        <f>IFERROR(100*_xlfn.IFNA(VLOOKUP($B238,KviZDarije1!$A$1:$N$1000, 10, 0), 0)/'TOP SCORES'!B$9,0)</f>
        <v>0</v>
      </c>
      <c r="E238" s="16">
        <f>IFERROR(100*_xlfn.IFNA(VLOOKUP($B238,KviZDarije2!$A$1:$N$1000, 10, 0), 0)/'TOP SCORES'!C$9,0)</f>
        <v>0</v>
      </c>
      <c r="F238" s="16">
        <f>IFERROR(100*_xlfn.IFNA(VLOOKUP($B238,KviZDarije3!$A$1:$N$1000, 10, 0), 0)/'TOP SCORES'!D$9,0)</f>
        <v>0</v>
      </c>
      <c r="G238" s="16">
        <f>IFERROR(100*_xlfn.IFNA(VLOOKUP($B238,KviZDarije4!$A$1:$N$1000, 10, 0), 0)/'TOP SCORES'!E$9,0)</f>
        <v>0</v>
      </c>
      <c r="H238" s="16">
        <f>IFERROR(100*_xlfn.IFNA(VLOOKUP($B238,KviZDarije5!$A$1:$N$1000, 10, 0), 0)/'TOP SCORES'!F$9,0)</f>
        <v>0</v>
      </c>
      <c r="I238" s="16">
        <f>IFERROR(100*_xlfn.IFNA(VLOOKUP($B238,KviZDarije6!$A$1:$N$1000, 10, 0), 0)/'TOP SCORES'!G$9,0)</f>
        <v>0</v>
      </c>
      <c r="J238" s="16">
        <f>IFERROR(100*_xlfn.IFNA(VLOOKUP($B238,KviZDarije7!$A$1:$N$1000, 10, 0), 0)/'TOP SCORES'!H$9,0)</f>
        <v>0</v>
      </c>
      <c r="K238" s="16">
        <f>IFERROR(100*_xlfn.IFNA(VLOOKUP($B238,KviZDarije8!$A$1:$N$1000, 10, 0), 0)/'TOP SCORES'!I$9,0)</f>
        <v>0</v>
      </c>
      <c r="L238" s="16">
        <f>IFERROR(100*_xlfn.IFNA(VLOOKUP($B238,KviZDarije9!$A$1:$N$1000, 10, 0), 0)/'TOP SCORES'!J$9,0)</f>
        <v>0</v>
      </c>
      <c r="M238" s="16">
        <f>IFERROR(100*_xlfn.IFNA(VLOOKUP($B238,KviZDarije10!$A$1:$N$1000, 10, 0), 0)/'TOP SCORES'!K$9,0)</f>
        <v>0</v>
      </c>
      <c r="N238" s="16">
        <f>IFERROR(100*_xlfn.IFNA(VLOOKUP($B238,KviZDarije11!$A$1:$N$1000, 10, 0), 0)/'TOP SCORES'!L$9,0)</f>
        <v>0</v>
      </c>
    </row>
    <row r="239" spans="1:14">
      <c r="A239" s="19">
        <f ca="1">RANK(C239,C$2:C$998)</f>
        <v>184</v>
      </c>
      <c r="B239" s="10"/>
      <c r="C239" s="17" cm="1">
        <f t="array" aca="1" ref="C239" ca="1">SUM(LARGE(D239:N239,ROW(INDIRECT("1:2"))))</f>
        <v>0</v>
      </c>
      <c r="D239" s="16">
        <f>IFERROR(100*_xlfn.IFNA(VLOOKUP($B239,KviZDarije1!$A$1:$N$1000, 10, 0), 0)/'TOP SCORES'!B$9,0)</f>
        <v>0</v>
      </c>
      <c r="E239" s="16">
        <f>IFERROR(100*_xlfn.IFNA(VLOOKUP($B239,KviZDarije2!$A$1:$N$1000, 10, 0), 0)/'TOP SCORES'!C$9,0)</f>
        <v>0</v>
      </c>
      <c r="F239" s="16">
        <f>IFERROR(100*_xlfn.IFNA(VLOOKUP($B239,KviZDarije3!$A$1:$N$1000, 10, 0), 0)/'TOP SCORES'!D$9,0)</f>
        <v>0</v>
      </c>
      <c r="G239" s="16">
        <f>IFERROR(100*_xlfn.IFNA(VLOOKUP($B239,KviZDarije4!$A$1:$N$1000, 10, 0), 0)/'TOP SCORES'!E$9,0)</f>
        <v>0</v>
      </c>
      <c r="H239" s="16">
        <f>IFERROR(100*_xlfn.IFNA(VLOOKUP($B239,KviZDarije5!$A$1:$N$1000, 10, 0), 0)/'TOP SCORES'!F$9,0)</f>
        <v>0</v>
      </c>
      <c r="I239" s="16">
        <f>IFERROR(100*_xlfn.IFNA(VLOOKUP($B239,KviZDarije6!$A$1:$N$1000, 10, 0), 0)/'TOP SCORES'!G$9,0)</f>
        <v>0</v>
      </c>
      <c r="J239" s="16">
        <f>IFERROR(100*_xlfn.IFNA(VLOOKUP($B239,KviZDarije7!$A$1:$N$1000, 10, 0), 0)/'TOP SCORES'!H$9,0)</f>
        <v>0</v>
      </c>
      <c r="K239" s="16">
        <f>IFERROR(100*_xlfn.IFNA(VLOOKUP($B239,KviZDarije8!$A$1:$N$1000, 10, 0), 0)/'TOP SCORES'!I$9,0)</f>
        <v>0</v>
      </c>
      <c r="L239" s="16">
        <f>IFERROR(100*_xlfn.IFNA(VLOOKUP($B239,KviZDarije9!$A$1:$N$1000, 10, 0), 0)/'TOP SCORES'!J$9,0)</f>
        <v>0</v>
      </c>
      <c r="M239" s="16">
        <f>IFERROR(100*_xlfn.IFNA(VLOOKUP($B239,KviZDarije10!$A$1:$N$1000, 10, 0), 0)/'TOP SCORES'!K$9,0)</f>
        <v>0</v>
      </c>
      <c r="N239" s="16">
        <f>IFERROR(100*_xlfn.IFNA(VLOOKUP($B239,KviZDarije11!$A$1:$N$1000, 10, 0), 0)/'TOP SCORES'!L$9,0)</f>
        <v>0</v>
      </c>
    </row>
    <row r="240" spans="1:14">
      <c r="A240" s="19">
        <f ca="1">RANK(C240,C$2:C$998)</f>
        <v>184</v>
      </c>
      <c r="B240" s="10"/>
      <c r="C240" s="17" cm="1">
        <f t="array" aca="1" ref="C240" ca="1">SUM(LARGE(D240:N240,ROW(INDIRECT("1:2"))))</f>
        <v>0</v>
      </c>
      <c r="D240" s="16">
        <f>IFERROR(100*_xlfn.IFNA(VLOOKUP($B240,KviZDarije1!$A$1:$N$1000, 10, 0), 0)/'TOP SCORES'!B$9,0)</f>
        <v>0</v>
      </c>
      <c r="E240" s="16">
        <f>IFERROR(100*_xlfn.IFNA(VLOOKUP($B240,KviZDarije2!$A$1:$N$1000, 10, 0), 0)/'TOP SCORES'!C$9,0)</f>
        <v>0</v>
      </c>
      <c r="F240" s="16">
        <f>IFERROR(100*_xlfn.IFNA(VLOOKUP($B240,KviZDarije3!$A$1:$N$1000, 10, 0), 0)/'TOP SCORES'!D$9,0)</f>
        <v>0</v>
      </c>
      <c r="G240" s="16">
        <f>IFERROR(100*_xlfn.IFNA(VLOOKUP($B240,KviZDarije4!$A$1:$N$1000, 10, 0), 0)/'TOP SCORES'!E$9,0)</f>
        <v>0</v>
      </c>
      <c r="H240" s="16">
        <f>IFERROR(100*_xlfn.IFNA(VLOOKUP($B240,KviZDarije5!$A$1:$N$1000, 10, 0), 0)/'TOP SCORES'!F$9,0)</f>
        <v>0</v>
      </c>
      <c r="I240" s="16">
        <f>IFERROR(100*_xlfn.IFNA(VLOOKUP($B240,KviZDarije6!$A$1:$N$1000, 10, 0), 0)/'TOP SCORES'!G$9,0)</f>
        <v>0</v>
      </c>
      <c r="J240" s="16">
        <f>IFERROR(100*_xlfn.IFNA(VLOOKUP($B240,KviZDarije7!$A$1:$N$1000, 10, 0), 0)/'TOP SCORES'!H$9,0)</f>
        <v>0</v>
      </c>
      <c r="K240" s="16">
        <f>IFERROR(100*_xlfn.IFNA(VLOOKUP($B240,KviZDarije8!$A$1:$N$1000, 10, 0), 0)/'TOP SCORES'!I$9,0)</f>
        <v>0</v>
      </c>
      <c r="L240" s="16">
        <f>IFERROR(100*_xlfn.IFNA(VLOOKUP($B240,KviZDarije9!$A$1:$N$1000, 10, 0), 0)/'TOP SCORES'!J$9,0)</f>
        <v>0</v>
      </c>
      <c r="M240" s="16">
        <f>IFERROR(100*_xlfn.IFNA(VLOOKUP($B240,KviZDarije10!$A$1:$N$1000, 10, 0), 0)/'TOP SCORES'!K$9,0)</f>
        <v>0</v>
      </c>
      <c r="N240" s="16">
        <f>IFERROR(100*_xlfn.IFNA(VLOOKUP($B240,KviZDarije11!$A$1:$N$1000, 10, 0), 0)/'TOP SCORES'!L$9,0)</f>
        <v>0</v>
      </c>
    </row>
    <row r="241" spans="1:14">
      <c r="A241" s="19">
        <f ca="1">RANK(C241,C$2:C$998)</f>
        <v>184</v>
      </c>
      <c r="B241" s="10"/>
      <c r="C241" s="17" cm="1">
        <f t="array" aca="1" ref="C241" ca="1">SUM(LARGE(D241:N241,ROW(INDIRECT("1:2"))))</f>
        <v>0</v>
      </c>
      <c r="D241" s="16">
        <f>IFERROR(100*_xlfn.IFNA(VLOOKUP($B241,KviZDarije1!$A$1:$N$1000, 10, 0), 0)/'TOP SCORES'!B$9,0)</f>
        <v>0</v>
      </c>
      <c r="E241" s="16">
        <f>IFERROR(100*_xlfn.IFNA(VLOOKUP($B241,KviZDarije2!$A$1:$N$1000, 10, 0), 0)/'TOP SCORES'!C$9,0)</f>
        <v>0</v>
      </c>
      <c r="F241" s="16">
        <f>IFERROR(100*_xlfn.IFNA(VLOOKUP($B241,KviZDarije3!$A$1:$N$1000, 10, 0), 0)/'TOP SCORES'!D$9,0)</f>
        <v>0</v>
      </c>
      <c r="G241" s="16">
        <f>IFERROR(100*_xlfn.IFNA(VLOOKUP($B241,KviZDarije4!$A$1:$N$1000, 10, 0), 0)/'TOP SCORES'!E$9,0)</f>
        <v>0</v>
      </c>
      <c r="H241" s="16">
        <f>IFERROR(100*_xlfn.IFNA(VLOOKUP($B241,KviZDarije5!$A$1:$N$1000, 10, 0), 0)/'TOP SCORES'!F$9,0)</f>
        <v>0</v>
      </c>
      <c r="I241" s="16">
        <f>IFERROR(100*_xlfn.IFNA(VLOOKUP($B241,KviZDarije6!$A$1:$N$1000, 10, 0), 0)/'TOP SCORES'!G$9,0)</f>
        <v>0</v>
      </c>
      <c r="J241" s="16">
        <f>IFERROR(100*_xlfn.IFNA(VLOOKUP($B241,KviZDarije7!$A$1:$N$1000, 10, 0), 0)/'TOP SCORES'!H$9,0)</f>
        <v>0</v>
      </c>
      <c r="K241" s="16">
        <f>IFERROR(100*_xlfn.IFNA(VLOOKUP($B241,KviZDarije8!$A$1:$N$1000, 10, 0), 0)/'TOP SCORES'!I$9,0)</f>
        <v>0</v>
      </c>
      <c r="L241" s="16">
        <f>IFERROR(100*_xlfn.IFNA(VLOOKUP($B241,KviZDarije9!$A$1:$N$1000, 10, 0), 0)/'TOP SCORES'!J$9,0)</f>
        <v>0</v>
      </c>
      <c r="M241" s="16">
        <f>IFERROR(100*_xlfn.IFNA(VLOOKUP($B241,KviZDarije10!$A$1:$N$1000, 10, 0), 0)/'TOP SCORES'!K$9,0)</f>
        <v>0</v>
      </c>
      <c r="N241" s="16">
        <f>IFERROR(100*_xlfn.IFNA(VLOOKUP($B241,KviZDarije11!$A$1:$N$1000, 10, 0), 0)/'TOP SCORES'!L$9,0)</f>
        <v>0</v>
      </c>
    </row>
    <row r="242" spans="1:14">
      <c r="A242" s="19">
        <f ca="1">RANK(C242,C$2:C$998)</f>
        <v>184</v>
      </c>
      <c r="B242" s="10"/>
      <c r="C242" s="17" cm="1">
        <f t="array" aca="1" ref="C242" ca="1">SUM(LARGE(D242:N242,ROW(INDIRECT("1:2"))))</f>
        <v>0</v>
      </c>
      <c r="D242" s="16">
        <f>IFERROR(100*_xlfn.IFNA(VLOOKUP($B242,KviZDarije1!$A$1:$N$1000, 10, 0), 0)/'TOP SCORES'!B$9,0)</f>
        <v>0</v>
      </c>
      <c r="E242" s="16">
        <f>IFERROR(100*_xlfn.IFNA(VLOOKUP($B242,KviZDarije2!$A$1:$N$1000, 10, 0), 0)/'TOP SCORES'!C$9,0)</f>
        <v>0</v>
      </c>
      <c r="F242" s="16">
        <f>IFERROR(100*_xlfn.IFNA(VLOOKUP($B242,KviZDarije3!$A$1:$N$1000, 10, 0), 0)/'TOP SCORES'!D$9,0)</f>
        <v>0</v>
      </c>
      <c r="G242" s="16">
        <f>IFERROR(100*_xlfn.IFNA(VLOOKUP($B242,KviZDarije4!$A$1:$N$1000, 10, 0), 0)/'TOP SCORES'!E$9,0)</f>
        <v>0</v>
      </c>
      <c r="H242" s="16">
        <f>IFERROR(100*_xlfn.IFNA(VLOOKUP($B242,KviZDarije5!$A$1:$N$1000, 10, 0), 0)/'TOP SCORES'!F$9,0)</f>
        <v>0</v>
      </c>
      <c r="I242" s="16">
        <f>IFERROR(100*_xlfn.IFNA(VLOOKUP($B242,KviZDarije6!$A$1:$N$1000, 10, 0), 0)/'TOP SCORES'!G$9,0)</f>
        <v>0</v>
      </c>
      <c r="J242" s="16">
        <f>IFERROR(100*_xlfn.IFNA(VLOOKUP($B242,KviZDarije7!$A$1:$N$1000, 10, 0), 0)/'TOP SCORES'!H$9,0)</f>
        <v>0</v>
      </c>
      <c r="K242" s="16">
        <f>IFERROR(100*_xlfn.IFNA(VLOOKUP($B242,KviZDarije8!$A$1:$N$1000, 10, 0), 0)/'TOP SCORES'!I$9,0)</f>
        <v>0</v>
      </c>
      <c r="L242" s="16">
        <f>IFERROR(100*_xlfn.IFNA(VLOOKUP($B242,KviZDarije9!$A$1:$N$1000, 10, 0), 0)/'TOP SCORES'!J$9,0)</f>
        <v>0</v>
      </c>
      <c r="M242" s="16">
        <f>IFERROR(100*_xlfn.IFNA(VLOOKUP($B242,KviZDarije10!$A$1:$N$1000, 10, 0), 0)/'TOP SCORES'!K$9,0)</f>
        <v>0</v>
      </c>
      <c r="N242" s="16">
        <f>IFERROR(100*_xlfn.IFNA(VLOOKUP($B242,KviZDarije11!$A$1:$N$1000, 10, 0), 0)/'TOP SCORES'!L$9,0)</f>
        <v>0</v>
      </c>
    </row>
    <row r="243" spans="1:14">
      <c r="A243" s="19">
        <f ca="1">RANK(C243,C$2:C$998)</f>
        <v>184</v>
      </c>
      <c r="B243" s="10"/>
      <c r="C243" s="17" cm="1">
        <f t="array" aca="1" ref="C243" ca="1">SUM(LARGE(D243:N243,ROW(INDIRECT("1:2"))))</f>
        <v>0</v>
      </c>
      <c r="D243" s="16">
        <f>IFERROR(100*_xlfn.IFNA(VLOOKUP($B243,KviZDarije1!$A$1:$N$1000, 10, 0), 0)/'TOP SCORES'!B$9,0)</f>
        <v>0</v>
      </c>
      <c r="E243" s="16">
        <f>IFERROR(100*_xlfn.IFNA(VLOOKUP($B243,KviZDarije2!$A$1:$N$1000, 10, 0), 0)/'TOP SCORES'!C$9,0)</f>
        <v>0</v>
      </c>
      <c r="F243" s="16">
        <f>IFERROR(100*_xlfn.IFNA(VLOOKUP($B243,KviZDarije3!$A$1:$N$1000, 10, 0), 0)/'TOP SCORES'!D$9,0)</f>
        <v>0</v>
      </c>
      <c r="G243" s="16">
        <f>IFERROR(100*_xlfn.IFNA(VLOOKUP($B243,KviZDarije4!$A$1:$N$1000, 10, 0), 0)/'TOP SCORES'!E$9,0)</f>
        <v>0</v>
      </c>
      <c r="H243" s="16">
        <f>IFERROR(100*_xlfn.IFNA(VLOOKUP($B243,KviZDarije5!$A$1:$N$1000, 10, 0), 0)/'TOP SCORES'!F$9,0)</f>
        <v>0</v>
      </c>
      <c r="I243" s="16">
        <f>IFERROR(100*_xlfn.IFNA(VLOOKUP($B243,KviZDarije6!$A$1:$N$1000, 10, 0), 0)/'TOP SCORES'!G$9,0)</f>
        <v>0</v>
      </c>
      <c r="J243" s="16">
        <f>IFERROR(100*_xlfn.IFNA(VLOOKUP($B243,KviZDarije7!$A$1:$N$1000, 10, 0), 0)/'TOP SCORES'!H$9,0)</f>
        <v>0</v>
      </c>
      <c r="K243" s="16">
        <f>IFERROR(100*_xlfn.IFNA(VLOOKUP($B243,KviZDarije8!$A$1:$N$1000, 10, 0), 0)/'TOP SCORES'!I$9,0)</f>
        <v>0</v>
      </c>
      <c r="L243" s="16">
        <f>IFERROR(100*_xlfn.IFNA(VLOOKUP($B243,KviZDarije9!$A$1:$N$1000, 10, 0), 0)/'TOP SCORES'!J$9,0)</f>
        <v>0</v>
      </c>
      <c r="M243" s="16">
        <f>IFERROR(100*_xlfn.IFNA(VLOOKUP($B243,KviZDarije10!$A$1:$N$1000, 10, 0), 0)/'TOP SCORES'!K$9,0)</f>
        <v>0</v>
      </c>
      <c r="N243" s="16">
        <f>IFERROR(100*_xlfn.IFNA(VLOOKUP($B243,KviZDarije11!$A$1:$N$1000, 10, 0), 0)/'TOP SCORES'!L$9,0)</f>
        <v>0</v>
      </c>
    </row>
    <row r="244" spans="1:14">
      <c r="A244" s="19">
        <f ca="1">RANK(C244,C$2:C$998)</f>
        <v>184</v>
      </c>
      <c r="B244" s="10"/>
      <c r="C244" s="17" cm="1">
        <f t="array" aca="1" ref="C244" ca="1">SUM(LARGE(D244:N244,ROW(INDIRECT("1:2"))))</f>
        <v>0</v>
      </c>
      <c r="D244" s="16">
        <f>IFERROR(100*_xlfn.IFNA(VLOOKUP($B244,KviZDarije1!$A$1:$N$1000, 10, 0), 0)/'TOP SCORES'!B$9,0)</f>
        <v>0</v>
      </c>
      <c r="E244" s="16">
        <f>IFERROR(100*_xlfn.IFNA(VLOOKUP($B244,KviZDarije2!$A$1:$N$1000, 10, 0), 0)/'TOP SCORES'!C$9,0)</f>
        <v>0</v>
      </c>
      <c r="F244" s="16">
        <f>IFERROR(100*_xlfn.IFNA(VLOOKUP($B244,KviZDarije3!$A$1:$N$1000, 10, 0), 0)/'TOP SCORES'!D$9,0)</f>
        <v>0</v>
      </c>
      <c r="G244" s="16">
        <f>IFERROR(100*_xlfn.IFNA(VLOOKUP($B244,KviZDarije4!$A$1:$N$1000, 10, 0), 0)/'TOP SCORES'!E$9,0)</f>
        <v>0</v>
      </c>
      <c r="H244" s="16">
        <f>IFERROR(100*_xlfn.IFNA(VLOOKUP($B244,KviZDarije5!$A$1:$N$1000, 10, 0), 0)/'TOP SCORES'!F$9,0)</f>
        <v>0</v>
      </c>
      <c r="I244" s="16">
        <f>IFERROR(100*_xlfn.IFNA(VLOOKUP($B244,KviZDarije6!$A$1:$N$1000, 10, 0), 0)/'TOP SCORES'!G$9,0)</f>
        <v>0</v>
      </c>
      <c r="J244" s="16">
        <f>IFERROR(100*_xlfn.IFNA(VLOOKUP($B244,KviZDarije7!$A$1:$N$1000, 10, 0), 0)/'TOP SCORES'!H$9,0)</f>
        <v>0</v>
      </c>
      <c r="K244" s="16">
        <f>IFERROR(100*_xlfn.IFNA(VLOOKUP($B244,KviZDarije8!$A$1:$N$1000, 10, 0), 0)/'TOP SCORES'!I$9,0)</f>
        <v>0</v>
      </c>
      <c r="L244" s="16">
        <f>IFERROR(100*_xlfn.IFNA(VLOOKUP($B244,KviZDarije9!$A$1:$N$1000, 10, 0), 0)/'TOP SCORES'!J$9,0)</f>
        <v>0</v>
      </c>
      <c r="M244" s="16">
        <f>IFERROR(100*_xlfn.IFNA(VLOOKUP($B244,KviZDarije10!$A$1:$N$1000, 10, 0), 0)/'TOP SCORES'!K$9,0)</f>
        <v>0</v>
      </c>
      <c r="N244" s="16">
        <f>IFERROR(100*_xlfn.IFNA(VLOOKUP($B244,KviZDarije11!$A$1:$N$1000, 10, 0), 0)/'TOP SCORES'!L$9,0)</f>
        <v>0</v>
      </c>
    </row>
    <row r="245" spans="1:14">
      <c r="A245" s="19">
        <f ca="1">RANK(C245,C$2:C$998)</f>
        <v>184</v>
      </c>
      <c r="B245" s="10"/>
      <c r="C245" s="17" cm="1">
        <f t="array" aca="1" ref="C245" ca="1">SUM(LARGE(D245:N245,ROW(INDIRECT("1:2"))))</f>
        <v>0</v>
      </c>
      <c r="D245" s="16">
        <f>IFERROR(100*_xlfn.IFNA(VLOOKUP($B245,KviZDarije1!$A$1:$N$1000, 10, 0), 0)/'TOP SCORES'!B$9,0)</f>
        <v>0</v>
      </c>
      <c r="E245" s="16">
        <f>IFERROR(100*_xlfn.IFNA(VLOOKUP($B245,KviZDarije2!$A$1:$N$1000, 10, 0), 0)/'TOP SCORES'!C$9,0)</f>
        <v>0</v>
      </c>
      <c r="F245" s="16">
        <f>IFERROR(100*_xlfn.IFNA(VLOOKUP($B245,KviZDarije3!$A$1:$N$1000, 10, 0), 0)/'TOP SCORES'!D$9,0)</f>
        <v>0</v>
      </c>
      <c r="G245" s="16">
        <f>IFERROR(100*_xlfn.IFNA(VLOOKUP($B245,KviZDarije4!$A$1:$N$1000, 10, 0), 0)/'TOP SCORES'!E$9,0)</f>
        <v>0</v>
      </c>
      <c r="H245" s="16">
        <f>IFERROR(100*_xlfn.IFNA(VLOOKUP($B245,KviZDarije5!$A$1:$N$1000, 10, 0), 0)/'TOP SCORES'!F$9,0)</f>
        <v>0</v>
      </c>
      <c r="I245" s="16">
        <f>IFERROR(100*_xlfn.IFNA(VLOOKUP($B245,KviZDarije6!$A$1:$N$1000, 10, 0), 0)/'TOP SCORES'!G$9,0)</f>
        <v>0</v>
      </c>
      <c r="J245" s="16">
        <f>IFERROR(100*_xlfn.IFNA(VLOOKUP($B245,KviZDarije7!$A$1:$N$1000, 10, 0), 0)/'TOP SCORES'!H$9,0)</f>
        <v>0</v>
      </c>
      <c r="K245" s="16">
        <f>IFERROR(100*_xlfn.IFNA(VLOOKUP($B245,KviZDarije8!$A$1:$N$1000, 10, 0), 0)/'TOP SCORES'!I$9,0)</f>
        <v>0</v>
      </c>
      <c r="L245" s="16">
        <f>IFERROR(100*_xlfn.IFNA(VLOOKUP($B245,KviZDarije9!$A$1:$N$1000, 10, 0), 0)/'TOP SCORES'!J$9,0)</f>
        <v>0</v>
      </c>
      <c r="M245" s="16">
        <f>IFERROR(100*_xlfn.IFNA(VLOOKUP($B245,KviZDarije10!$A$1:$N$1000, 10, 0), 0)/'TOP SCORES'!K$9,0)</f>
        <v>0</v>
      </c>
      <c r="N245" s="16">
        <f>IFERROR(100*_xlfn.IFNA(VLOOKUP($B245,KviZDarije11!$A$1:$N$1000, 10, 0), 0)/'TOP SCORES'!L$9,0)</f>
        <v>0</v>
      </c>
    </row>
    <row r="246" spans="1:14">
      <c r="A246" s="19">
        <f ca="1">RANK(C246,C$2:C$998)</f>
        <v>184</v>
      </c>
      <c r="B246" s="10"/>
      <c r="C246" s="17" cm="1">
        <f t="array" aca="1" ref="C246" ca="1">SUM(LARGE(D246:N246,ROW(INDIRECT("1:2"))))</f>
        <v>0</v>
      </c>
      <c r="D246" s="16">
        <f>IFERROR(100*_xlfn.IFNA(VLOOKUP($B246,KviZDarije1!$A$1:$N$1000, 10, 0), 0)/'TOP SCORES'!B$9,0)</f>
        <v>0</v>
      </c>
      <c r="E246" s="16">
        <f>IFERROR(100*_xlfn.IFNA(VLOOKUP($B246,KviZDarije2!$A$1:$N$1000, 10, 0), 0)/'TOP SCORES'!C$9,0)</f>
        <v>0</v>
      </c>
      <c r="F246" s="16">
        <f>IFERROR(100*_xlfn.IFNA(VLOOKUP($B246,KviZDarije3!$A$1:$N$1000, 10, 0), 0)/'TOP SCORES'!D$9,0)</f>
        <v>0</v>
      </c>
      <c r="G246" s="16">
        <f>IFERROR(100*_xlfn.IFNA(VLOOKUP($B246,KviZDarije4!$A$1:$N$1000, 10, 0), 0)/'TOP SCORES'!E$9,0)</f>
        <v>0</v>
      </c>
      <c r="H246" s="16">
        <f>IFERROR(100*_xlfn.IFNA(VLOOKUP($B246,KviZDarije5!$A$1:$N$1000, 10, 0), 0)/'TOP SCORES'!F$9,0)</f>
        <v>0</v>
      </c>
      <c r="I246" s="16">
        <f>IFERROR(100*_xlfn.IFNA(VLOOKUP($B246,KviZDarije6!$A$1:$N$1000, 10, 0), 0)/'TOP SCORES'!G$9,0)</f>
        <v>0</v>
      </c>
      <c r="J246" s="16">
        <f>IFERROR(100*_xlfn.IFNA(VLOOKUP($B246,KviZDarije7!$A$1:$N$1000, 10, 0), 0)/'TOP SCORES'!H$9,0)</f>
        <v>0</v>
      </c>
      <c r="K246" s="16">
        <f>IFERROR(100*_xlfn.IFNA(VLOOKUP($B246,KviZDarije8!$A$1:$N$1000, 10, 0), 0)/'TOP SCORES'!I$9,0)</f>
        <v>0</v>
      </c>
      <c r="L246" s="16">
        <f>IFERROR(100*_xlfn.IFNA(VLOOKUP($B246,KviZDarije9!$A$1:$N$1000, 10, 0), 0)/'TOP SCORES'!J$9,0)</f>
        <v>0</v>
      </c>
      <c r="M246" s="16">
        <f>IFERROR(100*_xlfn.IFNA(VLOOKUP($B246,KviZDarije10!$A$1:$N$1000, 10, 0), 0)/'TOP SCORES'!K$9,0)</f>
        <v>0</v>
      </c>
      <c r="N246" s="16">
        <f>IFERROR(100*_xlfn.IFNA(VLOOKUP($B246,KviZDarije11!$A$1:$N$1000, 10, 0), 0)/'TOP SCORES'!L$9,0)</f>
        <v>0</v>
      </c>
    </row>
    <row r="247" spans="1:14">
      <c r="A247" s="19">
        <f ca="1">RANK(C247,C$2:C$998)</f>
        <v>184</v>
      </c>
      <c r="B247" s="10"/>
      <c r="C247" s="17" cm="1">
        <f t="array" aca="1" ref="C247" ca="1">SUM(LARGE(D247:N247,ROW(INDIRECT("1:2"))))</f>
        <v>0</v>
      </c>
      <c r="D247" s="16">
        <f>IFERROR(100*_xlfn.IFNA(VLOOKUP($B247,KviZDarije1!$A$1:$N$1000, 10, 0), 0)/'TOP SCORES'!B$9,0)</f>
        <v>0</v>
      </c>
      <c r="E247" s="16">
        <f>IFERROR(100*_xlfn.IFNA(VLOOKUP($B247,KviZDarije2!$A$1:$N$1000, 10, 0), 0)/'TOP SCORES'!C$9,0)</f>
        <v>0</v>
      </c>
      <c r="F247" s="16">
        <f>IFERROR(100*_xlfn.IFNA(VLOOKUP($B247,KviZDarije3!$A$1:$N$1000, 10, 0), 0)/'TOP SCORES'!D$9,0)</f>
        <v>0</v>
      </c>
      <c r="G247" s="16">
        <f>IFERROR(100*_xlfn.IFNA(VLOOKUP($B247,KviZDarije4!$A$1:$N$1000, 10, 0), 0)/'TOP SCORES'!E$9,0)</f>
        <v>0</v>
      </c>
      <c r="H247" s="16">
        <f>IFERROR(100*_xlfn.IFNA(VLOOKUP($B247,KviZDarije5!$A$1:$N$1000, 10, 0), 0)/'TOP SCORES'!F$9,0)</f>
        <v>0</v>
      </c>
      <c r="I247" s="16">
        <f>IFERROR(100*_xlfn.IFNA(VLOOKUP($B247,KviZDarije6!$A$1:$N$1000, 10, 0), 0)/'TOP SCORES'!G$9,0)</f>
        <v>0</v>
      </c>
      <c r="J247" s="16">
        <f>IFERROR(100*_xlfn.IFNA(VLOOKUP($B247,KviZDarije7!$A$1:$N$1000, 10, 0), 0)/'TOP SCORES'!H$9,0)</f>
        <v>0</v>
      </c>
      <c r="K247" s="16">
        <f>IFERROR(100*_xlfn.IFNA(VLOOKUP($B247,KviZDarije8!$A$1:$N$1000, 10, 0), 0)/'TOP SCORES'!I$9,0)</f>
        <v>0</v>
      </c>
      <c r="L247" s="16">
        <f>IFERROR(100*_xlfn.IFNA(VLOOKUP($B247,KviZDarije9!$A$1:$N$1000, 10, 0), 0)/'TOP SCORES'!J$9,0)</f>
        <v>0</v>
      </c>
      <c r="M247" s="16">
        <f>IFERROR(100*_xlfn.IFNA(VLOOKUP($B247,KviZDarije10!$A$1:$N$1000, 10, 0), 0)/'TOP SCORES'!K$9,0)</f>
        <v>0</v>
      </c>
      <c r="N247" s="16">
        <f>IFERROR(100*_xlfn.IFNA(VLOOKUP($B247,KviZDarije11!$A$1:$N$1000, 10, 0), 0)/'TOP SCORES'!L$9,0)</f>
        <v>0</v>
      </c>
    </row>
    <row r="248" spans="1:14">
      <c r="A248" s="19">
        <f ca="1">RANK(C248,C$2:C$998)</f>
        <v>184</v>
      </c>
      <c r="B248" s="10"/>
      <c r="C248" s="17" cm="1">
        <f t="array" aca="1" ref="C248" ca="1">SUM(LARGE(D248:N248,ROW(INDIRECT("1:2"))))</f>
        <v>0</v>
      </c>
      <c r="D248" s="16">
        <f>IFERROR(100*_xlfn.IFNA(VLOOKUP($B248,KviZDarije1!$A$1:$N$1000, 10, 0), 0)/'TOP SCORES'!B$9,0)</f>
        <v>0</v>
      </c>
      <c r="E248" s="16">
        <f>IFERROR(100*_xlfn.IFNA(VLOOKUP($B248,KviZDarije2!$A$1:$N$1000, 10, 0), 0)/'TOP SCORES'!C$9,0)</f>
        <v>0</v>
      </c>
      <c r="F248" s="16">
        <f>IFERROR(100*_xlfn.IFNA(VLOOKUP($B248,KviZDarije3!$A$1:$N$1000, 10, 0), 0)/'TOP SCORES'!D$9,0)</f>
        <v>0</v>
      </c>
      <c r="G248" s="16">
        <f>IFERROR(100*_xlfn.IFNA(VLOOKUP($B248,KviZDarije4!$A$1:$N$1000, 10, 0), 0)/'TOP SCORES'!E$9,0)</f>
        <v>0</v>
      </c>
      <c r="H248" s="16">
        <f>IFERROR(100*_xlfn.IFNA(VLOOKUP($B248,KviZDarije5!$A$1:$N$1000, 10, 0), 0)/'TOP SCORES'!F$9,0)</f>
        <v>0</v>
      </c>
      <c r="I248" s="16">
        <f>IFERROR(100*_xlfn.IFNA(VLOOKUP($B248,KviZDarije6!$A$1:$N$1000, 10, 0), 0)/'TOP SCORES'!G$9,0)</f>
        <v>0</v>
      </c>
      <c r="J248" s="16">
        <f>IFERROR(100*_xlfn.IFNA(VLOOKUP($B248,KviZDarije7!$A$1:$N$1000, 10, 0), 0)/'TOP SCORES'!H$9,0)</f>
        <v>0</v>
      </c>
      <c r="K248" s="16">
        <f>IFERROR(100*_xlfn.IFNA(VLOOKUP($B248,KviZDarije8!$A$1:$N$1000, 10, 0), 0)/'TOP SCORES'!I$9,0)</f>
        <v>0</v>
      </c>
      <c r="L248" s="16">
        <f>IFERROR(100*_xlfn.IFNA(VLOOKUP($B248,KviZDarije9!$A$1:$N$1000, 10, 0), 0)/'TOP SCORES'!J$9,0)</f>
        <v>0</v>
      </c>
      <c r="M248" s="16">
        <f>IFERROR(100*_xlfn.IFNA(VLOOKUP($B248,KviZDarije10!$A$1:$N$1000, 10, 0), 0)/'TOP SCORES'!K$9,0)</f>
        <v>0</v>
      </c>
      <c r="N248" s="16">
        <f>IFERROR(100*_xlfn.IFNA(VLOOKUP($B248,KviZDarije11!$A$1:$N$1000, 10, 0), 0)/'TOP SCORES'!L$9,0)</f>
        <v>0</v>
      </c>
    </row>
    <row r="249" spans="1:14">
      <c r="A249" s="19">
        <f ca="1">RANK(C249,C$2:C$998)</f>
        <v>184</v>
      </c>
      <c r="B249" s="10"/>
      <c r="C249" s="17" cm="1">
        <f t="array" aca="1" ref="C249" ca="1">SUM(LARGE(D249:N249,ROW(INDIRECT("1:2"))))</f>
        <v>0</v>
      </c>
      <c r="D249" s="16">
        <f>IFERROR(100*_xlfn.IFNA(VLOOKUP($B249,KviZDarije1!$A$1:$N$1000, 10, 0), 0)/'TOP SCORES'!B$9,0)</f>
        <v>0</v>
      </c>
      <c r="E249" s="16">
        <f>IFERROR(100*_xlfn.IFNA(VLOOKUP($B249,KviZDarije2!$A$1:$N$1000, 10, 0), 0)/'TOP SCORES'!C$9,0)</f>
        <v>0</v>
      </c>
      <c r="F249" s="16">
        <f>IFERROR(100*_xlfn.IFNA(VLOOKUP($B249,KviZDarije3!$A$1:$N$1000, 10, 0), 0)/'TOP SCORES'!D$9,0)</f>
        <v>0</v>
      </c>
      <c r="G249" s="16">
        <f>IFERROR(100*_xlfn.IFNA(VLOOKUP($B249,KviZDarije4!$A$1:$N$1000, 10, 0), 0)/'TOP SCORES'!E$9,0)</f>
        <v>0</v>
      </c>
      <c r="H249" s="16">
        <f>IFERROR(100*_xlfn.IFNA(VLOOKUP($B249,KviZDarije5!$A$1:$N$1000, 10, 0), 0)/'TOP SCORES'!F$9,0)</f>
        <v>0</v>
      </c>
      <c r="I249" s="16">
        <f>IFERROR(100*_xlfn.IFNA(VLOOKUP($B249,KviZDarije6!$A$1:$N$1000, 10, 0), 0)/'TOP SCORES'!G$9,0)</f>
        <v>0</v>
      </c>
      <c r="J249" s="16">
        <f>IFERROR(100*_xlfn.IFNA(VLOOKUP($B249,KviZDarije7!$A$1:$N$1000, 10, 0), 0)/'TOP SCORES'!H$9,0)</f>
        <v>0</v>
      </c>
      <c r="K249" s="16">
        <f>IFERROR(100*_xlfn.IFNA(VLOOKUP($B249,KviZDarije8!$A$1:$N$1000, 10, 0), 0)/'TOP SCORES'!I$9,0)</f>
        <v>0</v>
      </c>
      <c r="L249" s="16">
        <f>IFERROR(100*_xlfn.IFNA(VLOOKUP($B249,KviZDarije9!$A$1:$N$1000, 10, 0), 0)/'TOP SCORES'!J$9,0)</f>
        <v>0</v>
      </c>
      <c r="M249" s="16">
        <f>IFERROR(100*_xlfn.IFNA(VLOOKUP($B249,KviZDarije10!$A$1:$N$1000, 10, 0), 0)/'TOP SCORES'!K$9,0)</f>
        <v>0</v>
      </c>
      <c r="N249" s="16">
        <f>IFERROR(100*_xlfn.IFNA(VLOOKUP($B249,KviZDarije11!$A$1:$N$1000, 10, 0), 0)/'TOP SCORES'!L$9,0)</f>
        <v>0</v>
      </c>
    </row>
    <row r="250" spans="1:14">
      <c r="A250" s="19">
        <f ca="1">RANK(C250,C$2:C$998)</f>
        <v>184</v>
      </c>
      <c r="B250" s="10"/>
      <c r="C250" s="17" cm="1">
        <f t="array" aca="1" ref="C250" ca="1">SUM(LARGE(D250:N250,ROW(INDIRECT("1:2"))))</f>
        <v>0</v>
      </c>
      <c r="D250" s="16">
        <f>IFERROR(100*_xlfn.IFNA(VLOOKUP($B250,KviZDarije1!$A$1:$N$1000, 10, 0), 0)/'TOP SCORES'!B$9,0)</f>
        <v>0</v>
      </c>
      <c r="E250" s="16">
        <f>IFERROR(100*_xlfn.IFNA(VLOOKUP($B250,KviZDarije2!$A$1:$N$1000, 10, 0), 0)/'TOP SCORES'!C$9,0)</f>
        <v>0</v>
      </c>
      <c r="F250" s="16">
        <f>IFERROR(100*_xlfn.IFNA(VLOOKUP($B250,KviZDarije3!$A$1:$N$1000, 10, 0), 0)/'TOP SCORES'!D$9,0)</f>
        <v>0</v>
      </c>
      <c r="G250" s="16">
        <f>IFERROR(100*_xlfn.IFNA(VLOOKUP($B250,KviZDarije4!$A$1:$N$1000, 10, 0), 0)/'TOP SCORES'!E$9,0)</f>
        <v>0</v>
      </c>
      <c r="H250" s="16">
        <f>IFERROR(100*_xlfn.IFNA(VLOOKUP($B250,KviZDarije5!$A$1:$N$1000, 10, 0), 0)/'TOP SCORES'!F$9,0)</f>
        <v>0</v>
      </c>
      <c r="I250" s="16">
        <f>IFERROR(100*_xlfn.IFNA(VLOOKUP($B250,KviZDarije6!$A$1:$N$1000, 10, 0), 0)/'TOP SCORES'!G$9,0)</f>
        <v>0</v>
      </c>
      <c r="J250" s="16">
        <f>IFERROR(100*_xlfn.IFNA(VLOOKUP($B250,KviZDarije7!$A$1:$N$1000, 10, 0), 0)/'TOP SCORES'!H$9,0)</f>
        <v>0</v>
      </c>
      <c r="K250" s="16">
        <f>IFERROR(100*_xlfn.IFNA(VLOOKUP($B250,KviZDarije8!$A$1:$N$1000, 10, 0), 0)/'TOP SCORES'!I$9,0)</f>
        <v>0</v>
      </c>
      <c r="L250" s="16">
        <f>IFERROR(100*_xlfn.IFNA(VLOOKUP($B250,KviZDarije9!$A$1:$N$1000, 10, 0), 0)/'TOP SCORES'!J$9,0)</f>
        <v>0</v>
      </c>
      <c r="M250" s="16">
        <f>IFERROR(100*_xlfn.IFNA(VLOOKUP($B250,KviZDarije10!$A$1:$N$1000, 10, 0), 0)/'TOP SCORES'!K$9,0)</f>
        <v>0</v>
      </c>
      <c r="N250" s="16">
        <f>IFERROR(100*_xlfn.IFNA(VLOOKUP($B250,KviZDarije11!$A$1:$N$1000, 10, 0), 0)/'TOP SCORES'!L$9,0)</f>
        <v>0</v>
      </c>
    </row>
    <row r="251" spans="1:14">
      <c r="A251" s="19">
        <f ca="1">RANK(C251,C$2:C$998)</f>
        <v>184</v>
      </c>
      <c r="B251" s="10"/>
      <c r="C251" s="17" cm="1">
        <f t="array" aca="1" ref="C251" ca="1">SUM(LARGE(D251:N251,ROW(INDIRECT("1:2"))))</f>
        <v>0</v>
      </c>
      <c r="D251" s="16">
        <f>IFERROR(100*_xlfn.IFNA(VLOOKUP($B251,KviZDarije1!$A$1:$N$1000, 10, 0), 0)/'TOP SCORES'!B$9,0)</f>
        <v>0</v>
      </c>
      <c r="E251" s="16">
        <f>IFERROR(100*_xlfn.IFNA(VLOOKUP($B251,KviZDarije2!$A$1:$N$1000, 10, 0), 0)/'TOP SCORES'!C$9,0)</f>
        <v>0</v>
      </c>
      <c r="F251" s="16">
        <f>IFERROR(100*_xlfn.IFNA(VLOOKUP($B251,KviZDarije3!$A$1:$N$1000, 10, 0), 0)/'TOP SCORES'!D$9,0)</f>
        <v>0</v>
      </c>
      <c r="G251" s="16">
        <f>IFERROR(100*_xlfn.IFNA(VLOOKUP($B251,KviZDarije4!$A$1:$N$1000, 10, 0), 0)/'TOP SCORES'!E$9,0)</f>
        <v>0</v>
      </c>
      <c r="H251" s="16">
        <f>IFERROR(100*_xlfn.IFNA(VLOOKUP($B251,KviZDarije5!$A$1:$N$1000, 10, 0), 0)/'TOP SCORES'!F$9,0)</f>
        <v>0</v>
      </c>
      <c r="I251" s="16">
        <f>IFERROR(100*_xlfn.IFNA(VLOOKUP($B251,KviZDarije6!$A$1:$N$1000, 10, 0), 0)/'TOP SCORES'!G$9,0)</f>
        <v>0</v>
      </c>
      <c r="J251" s="16">
        <f>IFERROR(100*_xlfn.IFNA(VLOOKUP($B251,KviZDarije7!$A$1:$N$1000, 10, 0), 0)/'TOP SCORES'!H$9,0)</f>
        <v>0</v>
      </c>
      <c r="K251" s="16">
        <f>IFERROR(100*_xlfn.IFNA(VLOOKUP($B251,KviZDarije8!$A$1:$N$1000, 10, 0), 0)/'TOP SCORES'!I$9,0)</f>
        <v>0</v>
      </c>
      <c r="L251" s="16">
        <f>IFERROR(100*_xlfn.IFNA(VLOOKUP($B251,KviZDarije9!$A$1:$N$1000, 10, 0), 0)/'TOP SCORES'!J$9,0)</f>
        <v>0</v>
      </c>
      <c r="M251" s="16">
        <f>IFERROR(100*_xlfn.IFNA(VLOOKUP($B251,KviZDarije10!$A$1:$N$1000, 10, 0), 0)/'TOP SCORES'!K$9,0)</f>
        <v>0</v>
      </c>
      <c r="N251" s="16">
        <f>IFERROR(100*_xlfn.IFNA(VLOOKUP($B251,KviZDarije11!$A$1:$N$1000, 10, 0), 0)/'TOP SCORES'!L$9,0)</f>
        <v>0</v>
      </c>
    </row>
    <row r="252" spans="1:14">
      <c r="A252" s="19">
        <f ca="1">RANK(C252,C$2:C$998)</f>
        <v>184</v>
      </c>
      <c r="B252" s="10"/>
      <c r="C252" s="17" cm="1">
        <f t="array" aca="1" ref="C252" ca="1">SUM(LARGE(D252:N252,ROW(INDIRECT("1:2"))))</f>
        <v>0</v>
      </c>
      <c r="D252" s="16">
        <f>IFERROR(100*_xlfn.IFNA(VLOOKUP($B252,KviZDarije1!$A$1:$N$1000, 10, 0), 0)/'TOP SCORES'!B$9,0)</f>
        <v>0</v>
      </c>
      <c r="E252" s="16">
        <f>IFERROR(100*_xlfn.IFNA(VLOOKUP($B252,KviZDarije2!$A$1:$N$1000, 10, 0), 0)/'TOP SCORES'!C$9,0)</f>
        <v>0</v>
      </c>
      <c r="F252" s="16">
        <f>IFERROR(100*_xlfn.IFNA(VLOOKUP($B252,KviZDarije3!$A$1:$N$1000, 10, 0), 0)/'TOP SCORES'!D$9,0)</f>
        <v>0</v>
      </c>
      <c r="G252" s="16">
        <f>IFERROR(100*_xlfn.IFNA(VLOOKUP($B252,KviZDarije4!$A$1:$N$1000, 10, 0), 0)/'TOP SCORES'!E$9,0)</f>
        <v>0</v>
      </c>
      <c r="H252" s="16">
        <f>IFERROR(100*_xlfn.IFNA(VLOOKUP($B252,KviZDarije5!$A$1:$N$1000, 10, 0), 0)/'TOP SCORES'!F$9,0)</f>
        <v>0</v>
      </c>
      <c r="I252" s="16">
        <f>IFERROR(100*_xlfn.IFNA(VLOOKUP($B252,KviZDarije6!$A$1:$N$1000, 10, 0), 0)/'TOP SCORES'!G$9,0)</f>
        <v>0</v>
      </c>
      <c r="J252" s="16">
        <f>IFERROR(100*_xlfn.IFNA(VLOOKUP($B252,KviZDarije7!$A$1:$N$1000, 10, 0), 0)/'TOP SCORES'!H$9,0)</f>
        <v>0</v>
      </c>
      <c r="K252" s="16">
        <f>IFERROR(100*_xlfn.IFNA(VLOOKUP($B252,KviZDarije8!$A$1:$N$1000, 10, 0), 0)/'TOP SCORES'!I$9,0)</f>
        <v>0</v>
      </c>
      <c r="L252" s="16">
        <f>IFERROR(100*_xlfn.IFNA(VLOOKUP($B252,KviZDarije9!$A$1:$N$1000, 10, 0), 0)/'TOP SCORES'!J$9,0)</f>
        <v>0</v>
      </c>
      <c r="M252" s="16">
        <f>IFERROR(100*_xlfn.IFNA(VLOOKUP($B252,KviZDarije10!$A$1:$N$1000, 10, 0), 0)/'TOP SCORES'!K$9,0)</f>
        <v>0</v>
      </c>
      <c r="N252" s="16">
        <f>IFERROR(100*_xlfn.IFNA(VLOOKUP($B252,KviZDarije11!$A$1:$N$1000, 10, 0), 0)/'TOP SCORES'!L$9,0)</f>
        <v>0</v>
      </c>
    </row>
    <row r="253" spans="1:14">
      <c r="A253" s="19">
        <f ca="1">RANK(C253,C$2:C$998)</f>
        <v>184</v>
      </c>
      <c r="B253" s="10"/>
      <c r="C253" s="17" cm="1">
        <f t="array" aca="1" ref="C253" ca="1">SUM(LARGE(D253:N253,ROW(INDIRECT("1:2"))))</f>
        <v>0</v>
      </c>
      <c r="D253" s="16">
        <f>IFERROR(100*_xlfn.IFNA(VLOOKUP($B253,KviZDarije1!$A$1:$N$1000, 10, 0), 0)/'TOP SCORES'!B$9,0)</f>
        <v>0</v>
      </c>
      <c r="E253" s="16">
        <f>IFERROR(100*_xlfn.IFNA(VLOOKUP($B253,KviZDarije2!$A$1:$N$1000, 10, 0), 0)/'TOP SCORES'!C$9,0)</f>
        <v>0</v>
      </c>
      <c r="F253" s="16">
        <f>IFERROR(100*_xlfn.IFNA(VLOOKUP($B253,KviZDarije3!$A$1:$N$1000, 10, 0), 0)/'TOP SCORES'!D$9,0)</f>
        <v>0</v>
      </c>
      <c r="G253" s="16">
        <f>IFERROR(100*_xlfn.IFNA(VLOOKUP($B253,KviZDarije4!$A$1:$N$1000, 10, 0), 0)/'TOP SCORES'!E$9,0)</f>
        <v>0</v>
      </c>
      <c r="H253" s="16">
        <f>IFERROR(100*_xlfn.IFNA(VLOOKUP($B253,KviZDarije5!$A$1:$N$1000, 10, 0), 0)/'TOP SCORES'!F$9,0)</f>
        <v>0</v>
      </c>
      <c r="I253" s="16">
        <f>IFERROR(100*_xlfn.IFNA(VLOOKUP($B253,KviZDarije6!$A$1:$N$1000, 10, 0), 0)/'TOP SCORES'!G$9,0)</f>
        <v>0</v>
      </c>
      <c r="J253" s="16">
        <f>IFERROR(100*_xlfn.IFNA(VLOOKUP($B253,KviZDarije7!$A$1:$N$1000, 10, 0), 0)/'TOP SCORES'!H$9,0)</f>
        <v>0</v>
      </c>
      <c r="K253" s="16">
        <f>IFERROR(100*_xlfn.IFNA(VLOOKUP($B253,KviZDarije8!$A$1:$N$1000, 10, 0), 0)/'TOP SCORES'!I$9,0)</f>
        <v>0</v>
      </c>
      <c r="L253" s="16">
        <f>IFERROR(100*_xlfn.IFNA(VLOOKUP($B253,KviZDarije9!$A$1:$N$1000, 10, 0), 0)/'TOP SCORES'!J$9,0)</f>
        <v>0</v>
      </c>
      <c r="M253" s="16">
        <f>IFERROR(100*_xlfn.IFNA(VLOOKUP($B253,KviZDarije10!$A$1:$N$1000, 10, 0), 0)/'TOP SCORES'!K$9,0)</f>
        <v>0</v>
      </c>
      <c r="N253" s="16">
        <f>IFERROR(100*_xlfn.IFNA(VLOOKUP($B253,KviZDarije11!$A$1:$N$1000, 10, 0), 0)/'TOP SCORES'!L$9,0)</f>
        <v>0</v>
      </c>
    </row>
    <row r="254" spans="1:14">
      <c r="A254" s="19">
        <f ca="1">RANK(C254,C$2:C$998)</f>
        <v>184</v>
      </c>
      <c r="B254" s="10"/>
      <c r="C254" s="17" cm="1">
        <f t="array" aca="1" ref="C254" ca="1">SUM(LARGE(D254:N254,ROW(INDIRECT("1:2"))))</f>
        <v>0</v>
      </c>
      <c r="D254" s="16">
        <f>IFERROR(100*_xlfn.IFNA(VLOOKUP($B254,KviZDarije1!$A$1:$N$1000, 10, 0), 0)/'TOP SCORES'!B$9,0)</f>
        <v>0</v>
      </c>
      <c r="E254" s="16">
        <f>IFERROR(100*_xlfn.IFNA(VLOOKUP($B254,KviZDarije2!$A$1:$N$1000, 10, 0), 0)/'TOP SCORES'!C$9,0)</f>
        <v>0</v>
      </c>
      <c r="F254" s="16">
        <f>IFERROR(100*_xlfn.IFNA(VLOOKUP($B254,KviZDarije3!$A$1:$N$1000, 10, 0), 0)/'TOP SCORES'!D$9,0)</f>
        <v>0</v>
      </c>
      <c r="G254" s="16">
        <f>IFERROR(100*_xlfn.IFNA(VLOOKUP($B254,KviZDarije4!$A$1:$N$1000, 10, 0), 0)/'TOP SCORES'!E$9,0)</f>
        <v>0</v>
      </c>
      <c r="H254" s="16">
        <f>IFERROR(100*_xlfn.IFNA(VLOOKUP($B254,KviZDarije5!$A$1:$N$1000, 10, 0), 0)/'TOP SCORES'!F$9,0)</f>
        <v>0</v>
      </c>
      <c r="I254" s="16">
        <f>IFERROR(100*_xlfn.IFNA(VLOOKUP($B254,KviZDarije6!$A$1:$N$1000, 10, 0), 0)/'TOP SCORES'!G$9,0)</f>
        <v>0</v>
      </c>
      <c r="J254" s="16">
        <f>IFERROR(100*_xlfn.IFNA(VLOOKUP($B254,KviZDarije7!$A$1:$N$1000, 10, 0), 0)/'TOP SCORES'!H$9,0)</f>
        <v>0</v>
      </c>
      <c r="K254" s="16">
        <f>IFERROR(100*_xlfn.IFNA(VLOOKUP($B254,KviZDarije8!$A$1:$N$1000, 10, 0), 0)/'TOP SCORES'!I$9,0)</f>
        <v>0</v>
      </c>
      <c r="L254" s="16">
        <f>IFERROR(100*_xlfn.IFNA(VLOOKUP($B254,KviZDarije9!$A$1:$N$1000, 10, 0), 0)/'TOP SCORES'!J$9,0)</f>
        <v>0</v>
      </c>
      <c r="M254" s="16">
        <f>IFERROR(100*_xlfn.IFNA(VLOOKUP($B254,KviZDarije10!$A$1:$N$1000, 10, 0), 0)/'TOP SCORES'!K$9,0)</f>
        <v>0</v>
      </c>
      <c r="N254" s="16">
        <f>IFERROR(100*_xlfn.IFNA(VLOOKUP($B254,KviZDarije11!$A$1:$N$1000, 10, 0), 0)/'TOP SCORES'!L$9,0)</f>
        <v>0</v>
      </c>
    </row>
    <row r="255" spans="1:14">
      <c r="A255" s="19">
        <f ca="1">RANK(C255,C$2:C$998)</f>
        <v>184</v>
      </c>
      <c r="B255" s="10"/>
      <c r="C255" s="17" cm="1">
        <f t="array" aca="1" ref="C255" ca="1">SUM(LARGE(D255:N255,ROW(INDIRECT("1:2"))))</f>
        <v>0</v>
      </c>
      <c r="D255" s="16">
        <f>IFERROR(100*_xlfn.IFNA(VLOOKUP($B255,KviZDarije1!$A$1:$N$1000, 10, 0), 0)/'TOP SCORES'!B$9,0)</f>
        <v>0</v>
      </c>
      <c r="E255" s="16">
        <f>IFERROR(100*_xlfn.IFNA(VLOOKUP($B255,KviZDarije2!$A$1:$N$1000, 10, 0), 0)/'TOP SCORES'!C$9,0)</f>
        <v>0</v>
      </c>
      <c r="F255" s="16">
        <f>IFERROR(100*_xlfn.IFNA(VLOOKUP($B255,KviZDarije3!$A$1:$N$1000, 10, 0), 0)/'TOP SCORES'!D$9,0)</f>
        <v>0</v>
      </c>
      <c r="G255" s="16">
        <f>IFERROR(100*_xlfn.IFNA(VLOOKUP($B255,KviZDarije4!$A$1:$N$1000, 10, 0), 0)/'TOP SCORES'!E$9,0)</f>
        <v>0</v>
      </c>
      <c r="H255" s="16">
        <f>IFERROR(100*_xlfn.IFNA(VLOOKUP($B255,KviZDarije5!$A$1:$N$1000, 10, 0), 0)/'TOP SCORES'!F$9,0)</f>
        <v>0</v>
      </c>
      <c r="I255" s="16">
        <f>IFERROR(100*_xlfn.IFNA(VLOOKUP($B255,KviZDarije6!$A$1:$N$1000, 10, 0), 0)/'TOP SCORES'!G$9,0)</f>
        <v>0</v>
      </c>
      <c r="J255" s="16">
        <f>IFERROR(100*_xlfn.IFNA(VLOOKUP($B255,KviZDarije7!$A$1:$N$1000, 10, 0), 0)/'TOP SCORES'!H$9,0)</f>
        <v>0</v>
      </c>
      <c r="K255" s="16">
        <f>IFERROR(100*_xlfn.IFNA(VLOOKUP($B255,KviZDarije8!$A$1:$N$1000, 10, 0), 0)/'TOP SCORES'!I$9,0)</f>
        <v>0</v>
      </c>
      <c r="L255" s="16">
        <f>IFERROR(100*_xlfn.IFNA(VLOOKUP($B255,KviZDarije9!$A$1:$N$1000, 10, 0), 0)/'TOP SCORES'!J$9,0)</f>
        <v>0</v>
      </c>
      <c r="M255" s="16">
        <f>IFERROR(100*_xlfn.IFNA(VLOOKUP($B255,KviZDarije10!$A$1:$N$1000, 10, 0), 0)/'TOP SCORES'!K$9,0)</f>
        <v>0</v>
      </c>
      <c r="N255" s="16">
        <f>IFERROR(100*_xlfn.IFNA(VLOOKUP($B255,KviZDarije11!$A$1:$N$1000, 10, 0), 0)/'TOP SCORES'!L$9,0)</f>
        <v>0</v>
      </c>
    </row>
    <row r="256" spans="1:14">
      <c r="A256" s="19">
        <f ca="1">RANK(C256,C$2:C$998)</f>
        <v>184</v>
      </c>
      <c r="B256" s="10"/>
      <c r="C256" s="17" cm="1">
        <f t="array" aca="1" ref="C256" ca="1">SUM(LARGE(D256:N256,ROW(INDIRECT("1:2"))))</f>
        <v>0</v>
      </c>
      <c r="D256" s="16">
        <f>IFERROR(100*_xlfn.IFNA(VLOOKUP($B256,KviZDarije1!$A$1:$N$1000, 10, 0), 0)/'TOP SCORES'!B$9,0)</f>
        <v>0</v>
      </c>
      <c r="E256" s="16">
        <f>IFERROR(100*_xlfn.IFNA(VLOOKUP($B256,KviZDarije2!$A$1:$N$1000, 10, 0), 0)/'TOP SCORES'!C$9,0)</f>
        <v>0</v>
      </c>
      <c r="F256" s="16">
        <f>IFERROR(100*_xlfn.IFNA(VLOOKUP($B256,KviZDarije3!$A$1:$N$1000, 10, 0), 0)/'TOP SCORES'!D$9,0)</f>
        <v>0</v>
      </c>
      <c r="G256" s="16">
        <f>IFERROR(100*_xlfn.IFNA(VLOOKUP($B256,KviZDarije4!$A$1:$N$1000, 10, 0), 0)/'TOP SCORES'!E$9,0)</f>
        <v>0</v>
      </c>
      <c r="H256" s="16">
        <f>IFERROR(100*_xlfn.IFNA(VLOOKUP($B256,KviZDarije5!$A$1:$N$1000, 10, 0), 0)/'TOP SCORES'!F$9,0)</f>
        <v>0</v>
      </c>
      <c r="I256" s="16">
        <f>IFERROR(100*_xlfn.IFNA(VLOOKUP($B256,KviZDarije6!$A$1:$N$1000, 10, 0), 0)/'TOP SCORES'!G$9,0)</f>
        <v>0</v>
      </c>
      <c r="J256" s="16">
        <f>IFERROR(100*_xlfn.IFNA(VLOOKUP($B256,KviZDarije7!$A$1:$N$1000, 10, 0), 0)/'TOP SCORES'!H$9,0)</f>
        <v>0</v>
      </c>
      <c r="K256" s="16">
        <f>IFERROR(100*_xlfn.IFNA(VLOOKUP($B256,KviZDarije8!$A$1:$N$1000, 10, 0), 0)/'TOP SCORES'!I$9,0)</f>
        <v>0</v>
      </c>
      <c r="L256" s="16">
        <f>IFERROR(100*_xlfn.IFNA(VLOOKUP($B256,KviZDarije9!$A$1:$N$1000, 10, 0), 0)/'TOP SCORES'!J$9,0)</f>
        <v>0</v>
      </c>
      <c r="M256" s="16">
        <f>IFERROR(100*_xlfn.IFNA(VLOOKUP($B256,KviZDarije10!$A$1:$N$1000, 10, 0), 0)/'TOP SCORES'!K$9,0)</f>
        <v>0</v>
      </c>
      <c r="N256" s="16">
        <f>IFERROR(100*_xlfn.IFNA(VLOOKUP($B256,KviZDarije11!$A$1:$N$1000, 10, 0), 0)/'TOP SCORES'!L$9,0)</f>
        <v>0</v>
      </c>
    </row>
    <row r="257" spans="1:14">
      <c r="A257" s="19">
        <f ca="1">RANK(C257,C$2:C$998)</f>
        <v>184</v>
      </c>
      <c r="B257" s="10"/>
      <c r="C257" s="17" cm="1">
        <f t="array" aca="1" ref="C257" ca="1">SUM(LARGE(D257:N257,ROW(INDIRECT("1:2"))))</f>
        <v>0</v>
      </c>
      <c r="D257" s="16">
        <f>IFERROR(100*_xlfn.IFNA(VLOOKUP($B257,KviZDarije1!$A$1:$N$1000, 10, 0), 0)/'TOP SCORES'!B$9,0)</f>
        <v>0</v>
      </c>
      <c r="E257" s="16">
        <f>IFERROR(100*_xlfn.IFNA(VLOOKUP($B257,KviZDarije2!$A$1:$N$1000, 10, 0), 0)/'TOP SCORES'!C$9,0)</f>
        <v>0</v>
      </c>
      <c r="F257" s="16">
        <f>IFERROR(100*_xlfn.IFNA(VLOOKUP($B257,KviZDarije3!$A$1:$N$1000, 10, 0), 0)/'TOP SCORES'!D$9,0)</f>
        <v>0</v>
      </c>
      <c r="G257" s="16">
        <f>IFERROR(100*_xlfn.IFNA(VLOOKUP($B257,KviZDarije4!$A$1:$N$1000, 10, 0), 0)/'TOP SCORES'!E$9,0)</f>
        <v>0</v>
      </c>
      <c r="H257" s="16">
        <f>IFERROR(100*_xlfn.IFNA(VLOOKUP($B257,KviZDarije5!$A$1:$N$1000, 10, 0), 0)/'TOP SCORES'!F$9,0)</f>
        <v>0</v>
      </c>
      <c r="I257" s="16">
        <f>IFERROR(100*_xlfn.IFNA(VLOOKUP($B257,KviZDarije6!$A$1:$N$1000, 10, 0), 0)/'TOP SCORES'!G$9,0)</f>
        <v>0</v>
      </c>
      <c r="J257" s="16">
        <f>IFERROR(100*_xlfn.IFNA(VLOOKUP($B257,KviZDarije7!$A$1:$N$1000, 10, 0), 0)/'TOP SCORES'!H$9,0)</f>
        <v>0</v>
      </c>
      <c r="K257" s="16">
        <f>IFERROR(100*_xlfn.IFNA(VLOOKUP($B257,KviZDarije8!$A$1:$N$1000, 10, 0), 0)/'TOP SCORES'!I$9,0)</f>
        <v>0</v>
      </c>
      <c r="L257" s="16">
        <f>IFERROR(100*_xlfn.IFNA(VLOOKUP($B257,KviZDarije9!$A$1:$N$1000, 10, 0), 0)/'TOP SCORES'!J$9,0)</f>
        <v>0</v>
      </c>
      <c r="M257" s="16">
        <f>IFERROR(100*_xlfn.IFNA(VLOOKUP($B257,KviZDarije10!$A$1:$N$1000, 10, 0), 0)/'TOP SCORES'!K$9,0)</f>
        <v>0</v>
      </c>
      <c r="N257" s="16">
        <f>IFERROR(100*_xlfn.IFNA(VLOOKUP($B257,KviZDarije11!$A$1:$N$1000, 10, 0), 0)/'TOP SCORES'!L$9,0)</f>
        <v>0</v>
      </c>
    </row>
    <row r="258" spans="1:14">
      <c r="A258" s="19">
        <f ca="1">RANK(C258,C$2:C$998)</f>
        <v>184</v>
      </c>
      <c r="B258" s="10"/>
      <c r="C258" s="17" cm="1">
        <f t="array" aca="1" ref="C258" ca="1">SUM(LARGE(D258:N258,ROW(INDIRECT("1:2"))))</f>
        <v>0</v>
      </c>
      <c r="D258" s="16">
        <f>IFERROR(100*_xlfn.IFNA(VLOOKUP($B258,KviZDarije1!$A$1:$N$1000, 10, 0), 0)/'TOP SCORES'!B$9,0)</f>
        <v>0</v>
      </c>
      <c r="E258" s="16">
        <f>IFERROR(100*_xlfn.IFNA(VLOOKUP($B258,KviZDarije2!$A$1:$N$1000, 10, 0), 0)/'TOP SCORES'!C$9,0)</f>
        <v>0</v>
      </c>
      <c r="F258" s="16">
        <f>IFERROR(100*_xlfn.IFNA(VLOOKUP($B258,KviZDarije3!$A$1:$N$1000, 10, 0), 0)/'TOP SCORES'!D$9,0)</f>
        <v>0</v>
      </c>
      <c r="G258" s="16">
        <f>IFERROR(100*_xlfn.IFNA(VLOOKUP($B258,KviZDarije4!$A$1:$N$1000, 10, 0), 0)/'TOP SCORES'!E$9,0)</f>
        <v>0</v>
      </c>
      <c r="H258" s="16">
        <f>IFERROR(100*_xlfn.IFNA(VLOOKUP($B258,KviZDarije5!$A$1:$N$1000, 10, 0), 0)/'TOP SCORES'!F$9,0)</f>
        <v>0</v>
      </c>
      <c r="I258" s="16">
        <f>IFERROR(100*_xlfn.IFNA(VLOOKUP($B258,KviZDarije6!$A$1:$N$1000, 10, 0), 0)/'TOP SCORES'!G$9,0)</f>
        <v>0</v>
      </c>
      <c r="J258" s="16">
        <f>IFERROR(100*_xlfn.IFNA(VLOOKUP($B258,KviZDarije7!$A$1:$N$1000, 10, 0), 0)/'TOP SCORES'!H$9,0)</f>
        <v>0</v>
      </c>
      <c r="K258" s="16">
        <f>IFERROR(100*_xlfn.IFNA(VLOOKUP($B258,KviZDarije8!$A$1:$N$1000, 10, 0), 0)/'TOP SCORES'!I$9,0)</f>
        <v>0</v>
      </c>
      <c r="L258" s="16">
        <f>IFERROR(100*_xlfn.IFNA(VLOOKUP($B258,KviZDarije9!$A$1:$N$1000, 10, 0), 0)/'TOP SCORES'!J$9,0)</f>
        <v>0</v>
      </c>
      <c r="M258" s="16">
        <f>IFERROR(100*_xlfn.IFNA(VLOOKUP($B258,KviZDarije10!$A$1:$N$1000, 10, 0), 0)/'TOP SCORES'!K$9,0)</f>
        <v>0</v>
      </c>
      <c r="N258" s="16">
        <f>IFERROR(100*_xlfn.IFNA(VLOOKUP($B258,KviZDarije11!$A$1:$N$1000, 10, 0), 0)/'TOP SCORES'!L$9,0)</f>
        <v>0</v>
      </c>
    </row>
    <row r="259" spans="1:14">
      <c r="A259" s="19">
        <f ca="1">RANK(C259,C$2:C$998)</f>
        <v>184</v>
      </c>
      <c r="B259" s="10"/>
      <c r="C259" s="17" cm="1">
        <f t="array" aca="1" ref="C259" ca="1">SUM(LARGE(D259:N259,ROW(INDIRECT("1:2"))))</f>
        <v>0</v>
      </c>
      <c r="D259" s="16">
        <f>IFERROR(100*_xlfn.IFNA(VLOOKUP($B259,KviZDarije1!$A$1:$N$1000, 10, 0), 0)/'TOP SCORES'!B$9,0)</f>
        <v>0</v>
      </c>
      <c r="E259" s="16">
        <f>IFERROR(100*_xlfn.IFNA(VLOOKUP($B259,KviZDarije2!$A$1:$N$1000, 10, 0), 0)/'TOP SCORES'!C$9,0)</f>
        <v>0</v>
      </c>
      <c r="F259" s="16">
        <f>IFERROR(100*_xlfn.IFNA(VLOOKUP($B259,KviZDarije3!$A$1:$N$1000, 10, 0), 0)/'TOP SCORES'!D$9,0)</f>
        <v>0</v>
      </c>
      <c r="G259" s="16">
        <f>IFERROR(100*_xlfn.IFNA(VLOOKUP($B259,KviZDarije4!$A$1:$N$1000, 10, 0), 0)/'TOP SCORES'!E$9,0)</f>
        <v>0</v>
      </c>
      <c r="H259" s="16">
        <f>IFERROR(100*_xlfn.IFNA(VLOOKUP($B259,KviZDarije5!$A$1:$N$1000, 10, 0), 0)/'TOP SCORES'!F$9,0)</f>
        <v>0</v>
      </c>
      <c r="I259" s="16">
        <f>IFERROR(100*_xlfn.IFNA(VLOOKUP($B259,KviZDarije6!$A$1:$N$1000, 10, 0), 0)/'TOP SCORES'!G$9,0)</f>
        <v>0</v>
      </c>
      <c r="J259" s="16">
        <f>IFERROR(100*_xlfn.IFNA(VLOOKUP($B259,KviZDarije7!$A$1:$N$1000, 10, 0), 0)/'TOP SCORES'!H$9,0)</f>
        <v>0</v>
      </c>
      <c r="K259" s="16">
        <f>IFERROR(100*_xlfn.IFNA(VLOOKUP($B259,KviZDarije8!$A$1:$N$1000, 10, 0), 0)/'TOP SCORES'!I$9,0)</f>
        <v>0</v>
      </c>
      <c r="L259" s="16">
        <f>IFERROR(100*_xlfn.IFNA(VLOOKUP($B259,KviZDarije9!$A$1:$N$1000, 10, 0), 0)/'TOP SCORES'!J$9,0)</f>
        <v>0</v>
      </c>
      <c r="M259" s="16">
        <f>IFERROR(100*_xlfn.IFNA(VLOOKUP($B259,KviZDarije10!$A$1:$N$1000, 10, 0), 0)/'TOP SCORES'!K$9,0)</f>
        <v>0</v>
      </c>
      <c r="N259" s="16">
        <f>IFERROR(100*_xlfn.IFNA(VLOOKUP($B259,KviZDarije11!$A$1:$N$1000, 10, 0), 0)/'TOP SCORES'!L$9,0)</f>
        <v>0</v>
      </c>
    </row>
    <row r="260" spans="1:14">
      <c r="A260" s="19">
        <f ca="1">RANK(C260,C$2:C$998)</f>
        <v>184</v>
      </c>
      <c r="B260" s="10"/>
      <c r="C260" s="17" cm="1">
        <f t="array" aca="1" ref="C260" ca="1">SUM(LARGE(D260:N260,ROW(INDIRECT("1:2"))))</f>
        <v>0</v>
      </c>
      <c r="D260" s="16">
        <f>IFERROR(100*_xlfn.IFNA(VLOOKUP($B260,KviZDarije1!$A$1:$N$1000, 10, 0), 0)/'TOP SCORES'!B$9,0)</f>
        <v>0</v>
      </c>
      <c r="E260" s="16">
        <f>IFERROR(100*_xlfn.IFNA(VLOOKUP($B260,KviZDarije2!$A$1:$N$1000, 10, 0), 0)/'TOP SCORES'!C$9,0)</f>
        <v>0</v>
      </c>
      <c r="F260" s="16">
        <f>IFERROR(100*_xlfn.IFNA(VLOOKUP($B260,KviZDarije3!$A$1:$N$1000, 10, 0), 0)/'TOP SCORES'!D$9,0)</f>
        <v>0</v>
      </c>
      <c r="G260" s="16">
        <f>IFERROR(100*_xlfn.IFNA(VLOOKUP($B260,KviZDarije4!$A$1:$N$1000, 10, 0), 0)/'TOP SCORES'!E$9,0)</f>
        <v>0</v>
      </c>
      <c r="H260" s="16">
        <f>IFERROR(100*_xlfn.IFNA(VLOOKUP($B260,KviZDarije5!$A$1:$N$1000, 10, 0), 0)/'TOP SCORES'!F$9,0)</f>
        <v>0</v>
      </c>
      <c r="I260" s="16">
        <f>IFERROR(100*_xlfn.IFNA(VLOOKUP($B260,KviZDarije6!$A$1:$N$1000, 10, 0), 0)/'TOP SCORES'!G$9,0)</f>
        <v>0</v>
      </c>
      <c r="J260" s="16">
        <f>IFERROR(100*_xlfn.IFNA(VLOOKUP($B260,KviZDarije7!$A$1:$N$1000, 10, 0), 0)/'TOP SCORES'!H$9,0)</f>
        <v>0</v>
      </c>
      <c r="K260" s="16">
        <f>IFERROR(100*_xlfn.IFNA(VLOOKUP($B260,KviZDarije8!$A$1:$N$1000, 10, 0), 0)/'TOP SCORES'!I$9,0)</f>
        <v>0</v>
      </c>
      <c r="L260" s="16">
        <f>IFERROR(100*_xlfn.IFNA(VLOOKUP($B260,KviZDarije9!$A$1:$N$1000, 10, 0), 0)/'TOP SCORES'!J$9,0)</f>
        <v>0</v>
      </c>
      <c r="M260" s="16">
        <f>IFERROR(100*_xlfn.IFNA(VLOOKUP($B260,KviZDarije10!$A$1:$N$1000, 10, 0), 0)/'TOP SCORES'!K$9,0)</f>
        <v>0</v>
      </c>
      <c r="N260" s="16">
        <f>IFERROR(100*_xlfn.IFNA(VLOOKUP($B260,KviZDarije11!$A$1:$N$1000, 10, 0), 0)/'TOP SCORES'!L$9,0)</f>
        <v>0</v>
      </c>
    </row>
    <row r="261" spans="1:14">
      <c r="A261" s="19">
        <f ca="1">RANK(C261,C$2:C$998)</f>
        <v>184</v>
      </c>
      <c r="B261" s="10"/>
      <c r="C261" s="17" cm="1">
        <f t="array" aca="1" ref="C261" ca="1">SUM(LARGE(D261:N261,ROW(INDIRECT("1:2"))))</f>
        <v>0</v>
      </c>
      <c r="D261" s="16">
        <f>IFERROR(100*_xlfn.IFNA(VLOOKUP($B261,KviZDarije1!$A$1:$N$1000, 10, 0), 0)/'TOP SCORES'!B$9,0)</f>
        <v>0</v>
      </c>
      <c r="E261" s="16">
        <f>IFERROR(100*_xlfn.IFNA(VLOOKUP($B261,KviZDarije2!$A$1:$N$1000, 10, 0), 0)/'TOP SCORES'!C$9,0)</f>
        <v>0</v>
      </c>
      <c r="F261" s="16">
        <f>IFERROR(100*_xlfn.IFNA(VLOOKUP($B261,KviZDarije3!$A$1:$N$1000, 10, 0), 0)/'TOP SCORES'!D$9,0)</f>
        <v>0</v>
      </c>
      <c r="G261" s="16">
        <f>IFERROR(100*_xlfn.IFNA(VLOOKUP($B261,KviZDarije4!$A$1:$N$1000, 10, 0), 0)/'TOP SCORES'!E$9,0)</f>
        <v>0</v>
      </c>
      <c r="H261" s="16">
        <f>IFERROR(100*_xlfn.IFNA(VLOOKUP($B261,KviZDarije5!$A$1:$N$1000, 10, 0), 0)/'TOP SCORES'!F$9,0)</f>
        <v>0</v>
      </c>
      <c r="I261" s="16">
        <f>IFERROR(100*_xlfn.IFNA(VLOOKUP($B261,KviZDarije6!$A$1:$N$1000, 10, 0), 0)/'TOP SCORES'!G$9,0)</f>
        <v>0</v>
      </c>
      <c r="J261" s="16">
        <f>IFERROR(100*_xlfn.IFNA(VLOOKUP($B261,KviZDarije7!$A$1:$N$1000, 10, 0), 0)/'TOP SCORES'!H$9,0)</f>
        <v>0</v>
      </c>
      <c r="K261" s="16">
        <f>IFERROR(100*_xlfn.IFNA(VLOOKUP($B261,KviZDarije8!$A$1:$N$1000, 10, 0), 0)/'TOP SCORES'!I$9,0)</f>
        <v>0</v>
      </c>
      <c r="L261" s="16">
        <f>IFERROR(100*_xlfn.IFNA(VLOOKUP($B261,KviZDarije9!$A$1:$N$1000, 10, 0), 0)/'TOP SCORES'!J$9,0)</f>
        <v>0</v>
      </c>
      <c r="M261" s="16">
        <f>IFERROR(100*_xlfn.IFNA(VLOOKUP($B261,KviZDarije10!$A$1:$N$1000, 10, 0), 0)/'TOP SCORES'!K$9,0)</f>
        <v>0</v>
      </c>
      <c r="N261" s="16">
        <f>IFERROR(100*_xlfn.IFNA(VLOOKUP($B261,KviZDarije11!$A$1:$N$1000, 10, 0), 0)/'TOP SCORES'!L$9,0)</f>
        <v>0</v>
      </c>
    </row>
    <row r="262" spans="1:14">
      <c r="A262" s="19">
        <f ca="1">RANK(C262,C$2:C$998)</f>
        <v>184</v>
      </c>
      <c r="B262" s="10"/>
      <c r="C262" s="17" cm="1">
        <f t="array" aca="1" ref="C262" ca="1">SUM(LARGE(D262:N262,ROW(INDIRECT("1:2"))))</f>
        <v>0</v>
      </c>
      <c r="D262" s="16">
        <f>IFERROR(100*_xlfn.IFNA(VLOOKUP($B262,KviZDarije1!$A$1:$N$1000, 10, 0), 0)/'TOP SCORES'!B$9,0)</f>
        <v>0</v>
      </c>
      <c r="E262" s="16">
        <f>IFERROR(100*_xlfn.IFNA(VLOOKUP($B262,KviZDarije2!$A$1:$N$1000, 10, 0), 0)/'TOP SCORES'!C$9,0)</f>
        <v>0</v>
      </c>
      <c r="F262" s="16">
        <f>IFERROR(100*_xlfn.IFNA(VLOOKUP($B262,KviZDarije3!$A$1:$N$1000, 10, 0), 0)/'TOP SCORES'!D$9,0)</f>
        <v>0</v>
      </c>
      <c r="G262" s="16">
        <f>IFERROR(100*_xlfn.IFNA(VLOOKUP($B262,KviZDarije4!$A$1:$N$1000, 10, 0), 0)/'TOP SCORES'!E$9,0)</f>
        <v>0</v>
      </c>
      <c r="H262" s="16">
        <f>IFERROR(100*_xlfn.IFNA(VLOOKUP($B262,KviZDarije5!$A$1:$N$1000, 10, 0), 0)/'TOP SCORES'!F$9,0)</f>
        <v>0</v>
      </c>
      <c r="I262" s="16">
        <f>IFERROR(100*_xlfn.IFNA(VLOOKUP($B262,KviZDarije6!$A$1:$N$1000, 10, 0), 0)/'TOP SCORES'!G$9,0)</f>
        <v>0</v>
      </c>
      <c r="J262" s="16">
        <f>IFERROR(100*_xlfn.IFNA(VLOOKUP($B262,KviZDarije7!$A$1:$N$1000, 10, 0), 0)/'TOP SCORES'!H$9,0)</f>
        <v>0</v>
      </c>
      <c r="K262" s="16">
        <f>IFERROR(100*_xlfn.IFNA(VLOOKUP($B262,KviZDarije8!$A$1:$N$1000, 10, 0), 0)/'TOP SCORES'!I$9,0)</f>
        <v>0</v>
      </c>
      <c r="L262" s="16">
        <f>IFERROR(100*_xlfn.IFNA(VLOOKUP($B262,KviZDarije9!$A$1:$N$1000, 10, 0), 0)/'TOP SCORES'!J$9,0)</f>
        <v>0</v>
      </c>
      <c r="M262" s="16">
        <f>IFERROR(100*_xlfn.IFNA(VLOOKUP($B262,KviZDarije10!$A$1:$N$1000, 10, 0), 0)/'TOP SCORES'!K$9,0)</f>
        <v>0</v>
      </c>
      <c r="N262" s="16">
        <f>IFERROR(100*_xlfn.IFNA(VLOOKUP($B262,KviZDarije11!$A$1:$N$1000, 10, 0), 0)/'TOP SCORES'!L$9,0)</f>
        <v>0</v>
      </c>
    </row>
    <row r="263" spans="1:14">
      <c r="A263" s="19">
        <f ca="1">RANK(C263,C$2:C$998)</f>
        <v>184</v>
      </c>
      <c r="B263" s="10"/>
      <c r="C263" s="17" cm="1">
        <f t="array" aca="1" ref="C263" ca="1">SUM(LARGE(D263:N263,ROW(INDIRECT("1:2"))))</f>
        <v>0</v>
      </c>
      <c r="D263" s="16">
        <f>IFERROR(100*_xlfn.IFNA(VLOOKUP($B263,KviZDarije1!$A$1:$N$1000, 10, 0), 0)/'TOP SCORES'!B$9,0)</f>
        <v>0</v>
      </c>
      <c r="E263" s="16">
        <f>IFERROR(100*_xlfn.IFNA(VLOOKUP($B263,KviZDarije2!$A$1:$N$1000, 10, 0), 0)/'TOP SCORES'!C$9,0)</f>
        <v>0</v>
      </c>
      <c r="F263" s="16">
        <f>IFERROR(100*_xlfn.IFNA(VLOOKUP($B263,KviZDarije3!$A$1:$N$1000, 10, 0), 0)/'TOP SCORES'!D$9,0)</f>
        <v>0</v>
      </c>
      <c r="G263" s="16">
        <f>IFERROR(100*_xlfn.IFNA(VLOOKUP($B263,KviZDarije4!$A$1:$N$1000, 10, 0), 0)/'TOP SCORES'!E$9,0)</f>
        <v>0</v>
      </c>
      <c r="H263" s="16">
        <f>IFERROR(100*_xlfn.IFNA(VLOOKUP($B263,KviZDarije5!$A$1:$N$1000, 10, 0), 0)/'TOP SCORES'!F$9,0)</f>
        <v>0</v>
      </c>
      <c r="I263" s="16">
        <f>IFERROR(100*_xlfn.IFNA(VLOOKUP($B263,KviZDarije6!$A$1:$N$1000, 10, 0), 0)/'TOP SCORES'!G$9,0)</f>
        <v>0</v>
      </c>
      <c r="J263" s="16">
        <f>IFERROR(100*_xlfn.IFNA(VLOOKUP($B263,KviZDarije7!$A$1:$N$1000, 10, 0), 0)/'TOP SCORES'!H$9,0)</f>
        <v>0</v>
      </c>
      <c r="K263" s="16">
        <f>IFERROR(100*_xlfn.IFNA(VLOOKUP($B263,KviZDarije8!$A$1:$N$1000, 10, 0), 0)/'TOP SCORES'!I$9,0)</f>
        <v>0</v>
      </c>
      <c r="L263" s="16">
        <f>IFERROR(100*_xlfn.IFNA(VLOOKUP($B263,KviZDarije9!$A$1:$N$1000, 10, 0), 0)/'TOP SCORES'!J$9,0)</f>
        <v>0</v>
      </c>
      <c r="M263" s="16">
        <f>IFERROR(100*_xlfn.IFNA(VLOOKUP($B263,KviZDarije10!$A$1:$N$1000, 10, 0), 0)/'TOP SCORES'!K$9,0)</f>
        <v>0</v>
      </c>
      <c r="N263" s="16">
        <f>IFERROR(100*_xlfn.IFNA(VLOOKUP($B263,KviZDarije11!$A$1:$N$1000, 10, 0), 0)/'TOP SCORES'!L$9,0)</f>
        <v>0</v>
      </c>
    </row>
    <row r="264" spans="1:14">
      <c r="A264" s="19">
        <f ca="1">RANK(C264,C$2:C$998)</f>
        <v>184</v>
      </c>
      <c r="B264" s="10"/>
      <c r="C264" s="17" cm="1">
        <f t="array" aca="1" ref="C264" ca="1">SUM(LARGE(D264:N264,ROW(INDIRECT("1:2"))))</f>
        <v>0</v>
      </c>
      <c r="D264" s="16">
        <f>IFERROR(100*_xlfn.IFNA(VLOOKUP($B264,KviZDarije1!$A$1:$N$1000, 10, 0), 0)/'TOP SCORES'!B$9,0)</f>
        <v>0</v>
      </c>
      <c r="E264" s="16">
        <f>IFERROR(100*_xlfn.IFNA(VLOOKUP($B264,KviZDarije2!$A$1:$N$1000, 10, 0), 0)/'TOP SCORES'!C$9,0)</f>
        <v>0</v>
      </c>
      <c r="F264" s="16">
        <f>IFERROR(100*_xlfn.IFNA(VLOOKUP($B264,KviZDarije3!$A$1:$N$1000, 10, 0), 0)/'TOP SCORES'!D$9,0)</f>
        <v>0</v>
      </c>
      <c r="G264" s="16">
        <f>IFERROR(100*_xlfn.IFNA(VLOOKUP($B264,KviZDarije4!$A$1:$N$1000, 10, 0), 0)/'TOP SCORES'!E$9,0)</f>
        <v>0</v>
      </c>
      <c r="H264" s="16">
        <f>IFERROR(100*_xlfn.IFNA(VLOOKUP($B264,KviZDarije5!$A$1:$N$1000, 10, 0), 0)/'TOP SCORES'!F$9,0)</f>
        <v>0</v>
      </c>
      <c r="I264" s="16">
        <f>IFERROR(100*_xlfn.IFNA(VLOOKUP($B264,KviZDarije6!$A$1:$N$1000, 10, 0), 0)/'TOP SCORES'!G$9,0)</f>
        <v>0</v>
      </c>
      <c r="J264" s="16">
        <f>IFERROR(100*_xlfn.IFNA(VLOOKUP($B264,KviZDarije7!$A$1:$N$1000, 10, 0), 0)/'TOP SCORES'!H$9,0)</f>
        <v>0</v>
      </c>
      <c r="K264" s="16">
        <f>IFERROR(100*_xlfn.IFNA(VLOOKUP($B264,KviZDarije8!$A$1:$N$1000, 10, 0), 0)/'TOP SCORES'!I$9,0)</f>
        <v>0</v>
      </c>
      <c r="L264" s="16">
        <f>IFERROR(100*_xlfn.IFNA(VLOOKUP($B264,KviZDarije9!$A$1:$N$1000, 10, 0), 0)/'TOP SCORES'!J$9,0)</f>
        <v>0</v>
      </c>
      <c r="M264" s="16">
        <f>IFERROR(100*_xlfn.IFNA(VLOOKUP($B264,KviZDarije10!$A$1:$N$1000, 10, 0), 0)/'TOP SCORES'!K$9,0)</f>
        <v>0</v>
      </c>
      <c r="N264" s="16">
        <f>IFERROR(100*_xlfn.IFNA(VLOOKUP($B264,KviZDarije11!$A$1:$N$1000, 10, 0), 0)/'TOP SCORES'!L$9,0)</f>
        <v>0</v>
      </c>
    </row>
    <row r="265" spans="1:14">
      <c r="A265" s="19">
        <f ca="1">RANK(C265,C$2:C$998)</f>
        <v>184</v>
      </c>
      <c r="B265" s="10"/>
      <c r="C265" s="17" cm="1">
        <f t="array" aca="1" ref="C265" ca="1">SUM(LARGE(D265:N265,ROW(INDIRECT("1:2"))))</f>
        <v>0</v>
      </c>
      <c r="D265" s="16">
        <f>IFERROR(100*_xlfn.IFNA(VLOOKUP($B265,KviZDarije1!$A$1:$N$1000, 10, 0), 0)/'TOP SCORES'!B$9,0)</f>
        <v>0</v>
      </c>
      <c r="E265" s="16">
        <f>IFERROR(100*_xlfn.IFNA(VLOOKUP($B265,KviZDarije2!$A$1:$N$1000, 10, 0), 0)/'TOP SCORES'!C$9,0)</f>
        <v>0</v>
      </c>
      <c r="F265" s="16">
        <f>IFERROR(100*_xlfn.IFNA(VLOOKUP($B265,KviZDarije3!$A$1:$N$1000, 10, 0), 0)/'TOP SCORES'!D$9,0)</f>
        <v>0</v>
      </c>
      <c r="G265" s="16">
        <f>IFERROR(100*_xlfn.IFNA(VLOOKUP($B265,KviZDarije4!$A$1:$N$1000, 10, 0), 0)/'TOP SCORES'!E$9,0)</f>
        <v>0</v>
      </c>
      <c r="H265" s="16">
        <f>IFERROR(100*_xlfn.IFNA(VLOOKUP($B265,KviZDarije5!$A$1:$N$1000, 10, 0), 0)/'TOP SCORES'!F$9,0)</f>
        <v>0</v>
      </c>
      <c r="I265" s="16">
        <f>IFERROR(100*_xlfn.IFNA(VLOOKUP($B265,KviZDarije6!$A$1:$N$1000, 10, 0), 0)/'TOP SCORES'!G$9,0)</f>
        <v>0</v>
      </c>
      <c r="J265" s="16">
        <f>IFERROR(100*_xlfn.IFNA(VLOOKUP($B265,KviZDarije7!$A$1:$N$1000, 10, 0), 0)/'TOP SCORES'!H$9,0)</f>
        <v>0</v>
      </c>
      <c r="K265" s="16">
        <f>IFERROR(100*_xlfn.IFNA(VLOOKUP($B265,KviZDarije8!$A$1:$N$1000, 10, 0), 0)/'TOP SCORES'!I$9,0)</f>
        <v>0</v>
      </c>
      <c r="L265" s="16">
        <f>IFERROR(100*_xlfn.IFNA(VLOOKUP($B265,KviZDarije9!$A$1:$N$1000, 10, 0), 0)/'TOP SCORES'!J$9,0)</f>
        <v>0</v>
      </c>
      <c r="M265" s="16">
        <f>IFERROR(100*_xlfn.IFNA(VLOOKUP($B265,KviZDarije10!$A$1:$N$1000, 10, 0), 0)/'TOP SCORES'!K$9,0)</f>
        <v>0</v>
      </c>
      <c r="N265" s="16">
        <f>IFERROR(100*_xlfn.IFNA(VLOOKUP($B265,KviZDarije11!$A$1:$N$1000, 10, 0), 0)/'TOP SCORES'!L$9,0)</f>
        <v>0</v>
      </c>
    </row>
    <row r="266" spans="1:14">
      <c r="A266" s="19">
        <f ca="1">RANK(C266,C$2:C$998)</f>
        <v>184</v>
      </c>
      <c r="B266" s="10"/>
      <c r="C266" s="17" cm="1">
        <f t="array" aca="1" ref="C266" ca="1">SUM(LARGE(D266:N266,ROW(INDIRECT("1:2"))))</f>
        <v>0</v>
      </c>
      <c r="D266" s="16">
        <f>IFERROR(100*_xlfn.IFNA(VLOOKUP($B266,KviZDarije1!$A$1:$N$1000, 10, 0), 0)/'TOP SCORES'!B$9,0)</f>
        <v>0</v>
      </c>
      <c r="E266" s="16">
        <f>IFERROR(100*_xlfn.IFNA(VLOOKUP($B266,KviZDarije2!$A$1:$N$1000, 10, 0), 0)/'TOP SCORES'!C$9,0)</f>
        <v>0</v>
      </c>
      <c r="F266" s="16">
        <f>IFERROR(100*_xlfn.IFNA(VLOOKUP($B266,KviZDarije3!$A$1:$N$1000, 10, 0), 0)/'TOP SCORES'!D$9,0)</f>
        <v>0</v>
      </c>
      <c r="G266" s="16">
        <f>IFERROR(100*_xlfn.IFNA(VLOOKUP($B266,KviZDarije4!$A$1:$N$1000, 10, 0), 0)/'TOP SCORES'!E$9,0)</f>
        <v>0</v>
      </c>
      <c r="H266" s="16">
        <f>IFERROR(100*_xlfn.IFNA(VLOOKUP($B266,KviZDarije5!$A$1:$N$1000, 10, 0), 0)/'TOP SCORES'!F$9,0)</f>
        <v>0</v>
      </c>
      <c r="I266" s="16">
        <f>IFERROR(100*_xlfn.IFNA(VLOOKUP($B266,KviZDarije6!$A$1:$N$1000, 10, 0), 0)/'TOP SCORES'!G$9,0)</f>
        <v>0</v>
      </c>
      <c r="J266" s="16">
        <f>IFERROR(100*_xlfn.IFNA(VLOOKUP($B266,KviZDarije7!$A$1:$N$1000, 10, 0), 0)/'TOP SCORES'!H$9,0)</f>
        <v>0</v>
      </c>
      <c r="K266" s="16">
        <f>IFERROR(100*_xlfn.IFNA(VLOOKUP($B266,KviZDarije8!$A$1:$N$1000, 10, 0), 0)/'TOP SCORES'!I$9,0)</f>
        <v>0</v>
      </c>
      <c r="L266" s="16">
        <f>IFERROR(100*_xlfn.IFNA(VLOOKUP($B266,KviZDarije9!$A$1:$N$1000, 10, 0), 0)/'TOP SCORES'!J$9,0)</f>
        <v>0</v>
      </c>
      <c r="M266" s="16">
        <f>IFERROR(100*_xlfn.IFNA(VLOOKUP($B266,KviZDarije10!$A$1:$N$1000, 10, 0), 0)/'TOP SCORES'!K$9,0)</f>
        <v>0</v>
      </c>
      <c r="N266" s="16">
        <f>IFERROR(100*_xlfn.IFNA(VLOOKUP($B266,KviZDarije11!$A$1:$N$1000, 10, 0), 0)/'TOP SCORES'!L$9,0)</f>
        <v>0</v>
      </c>
    </row>
    <row r="267" spans="1:14">
      <c r="A267" s="19">
        <f ca="1">RANK(C267,C$2:C$998)</f>
        <v>184</v>
      </c>
      <c r="B267" s="10"/>
      <c r="C267" s="17" cm="1">
        <f t="array" aca="1" ref="C267" ca="1">SUM(LARGE(D267:N267,ROW(INDIRECT("1:2"))))</f>
        <v>0</v>
      </c>
      <c r="D267" s="16">
        <f>IFERROR(100*_xlfn.IFNA(VLOOKUP($B267,KviZDarije1!$A$1:$N$1000, 10, 0), 0)/'TOP SCORES'!B$9,0)</f>
        <v>0</v>
      </c>
      <c r="E267" s="16">
        <f>IFERROR(100*_xlfn.IFNA(VLOOKUP($B267,KviZDarije2!$A$1:$N$1000, 10, 0), 0)/'TOP SCORES'!C$9,0)</f>
        <v>0</v>
      </c>
      <c r="F267" s="16">
        <f>IFERROR(100*_xlfn.IFNA(VLOOKUP($B267,KviZDarije3!$A$1:$N$1000, 10, 0), 0)/'TOP SCORES'!D$9,0)</f>
        <v>0</v>
      </c>
      <c r="G267" s="16">
        <f>IFERROR(100*_xlfn.IFNA(VLOOKUP($B267,KviZDarije4!$A$1:$N$1000, 10, 0), 0)/'TOP SCORES'!E$9,0)</f>
        <v>0</v>
      </c>
      <c r="H267" s="16">
        <f>IFERROR(100*_xlfn.IFNA(VLOOKUP($B267,KviZDarije5!$A$1:$N$1000, 10, 0), 0)/'TOP SCORES'!F$9,0)</f>
        <v>0</v>
      </c>
      <c r="I267" s="16">
        <f>IFERROR(100*_xlfn.IFNA(VLOOKUP($B267,KviZDarije6!$A$1:$N$1000, 10, 0), 0)/'TOP SCORES'!G$9,0)</f>
        <v>0</v>
      </c>
      <c r="J267" s="16">
        <f>IFERROR(100*_xlfn.IFNA(VLOOKUP($B267,KviZDarije7!$A$1:$N$1000, 10, 0), 0)/'TOP SCORES'!H$9,0)</f>
        <v>0</v>
      </c>
      <c r="K267" s="16">
        <f>IFERROR(100*_xlfn.IFNA(VLOOKUP($B267,KviZDarije8!$A$1:$N$1000, 10, 0), 0)/'TOP SCORES'!I$9,0)</f>
        <v>0</v>
      </c>
      <c r="L267" s="16">
        <f>IFERROR(100*_xlfn.IFNA(VLOOKUP($B267,KviZDarije9!$A$1:$N$1000, 10, 0), 0)/'TOP SCORES'!J$9,0)</f>
        <v>0</v>
      </c>
      <c r="M267" s="16">
        <f>IFERROR(100*_xlfn.IFNA(VLOOKUP($B267,KviZDarije10!$A$1:$N$1000, 10, 0), 0)/'TOP SCORES'!K$9,0)</f>
        <v>0</v>
      </c>
      <c r="N267" s="16">
        <f>IFERROR(100*_xlfn.IFNA(VLOOKUP($B267,KviZDarije11!$A$1:$N$1000, 10, 0), 0)/'TOP SCORES'!L$9,0)</f>
        <v>0</v>
      </c>
    </row>
    <row r="268" spans="1:14">
      <c r="A268" s="19">
        <f ca="1">RANK(C268,C$2:C$998)</f>
        <v>184</v>
      </c>
      <c r="B268" s="10"/>
      <c r="C268" s="17" cm="1">
        <f t="array" aca="1" ref="C268" ca="1">SUM(LARGE(D268:N268,ROW(INDIRECT("1:2"))))</f>
        <v>0</v>
      </c>
      <c r="D268" s="16">
        <f>IFERROR(100*_xlfn.IFNA(VLOOKUP($B268,KviZDarije1!$A$1:$N$1000, 10, 0), 0)/'TOP SCORES'!B$9,0)</f>
        <v>0</v>
      </c>
      <c r="E268" s="16">
        <f>IFERROR(100*_xlfn.IFNA(VLOOKUP($B268,KviZDarije2!$A$1:$N$1000, 10, 0), 0)/'TOP SCORES'!C$9,0)</f>
        <v>0</v>
      </c>
      <c r="F268" s="16">
        <f>IFERROR(100*_xlfn.IFNA(VLOOKUP($B268,KviZDarije3!$A$1:$N$1000, 10, 0), 0)/'TOP SCORES'!D$9,0)</f>
        <v>0</v>
      </c>
      <c r="G268" s="16">
        <f>IFERROR(100*_xlfn.IFNA(VLOOKUP($B268,KviZDarije4!$A$1:$N$1000, 10, 0), 0)/'TOP SCORES'!E$9,0)</f>
        <v>0</v>
      </c>
      <c r="H268" s="16">
        <f>IFERROR(100*_xlfn.IFNA(VLOOKUP($B268,KviZDarije5!$A$1:$N$1000, 10, 0), 0)/'TOP SCORES'!F$9,0)</f>
        <v>0</v>
      </c>
      <c r="I268" s="16">
        <f>IFERROR(100*_xlfn.IFNA(VLOOKUP($B268,KviZDarije6!$A$1:$N$1000, 10, 0), 0)/'TOP SCORES'!G$9,0)</f>
        <v>0</v>
      </c>
      <c r="J268" s="16">
        <f>IFERROR(100*_xlfn.IFNA(VLOOKUP($B268,KviZDarije7!$A$1:$N$1000, 10, 0), 0)/'TOP SCORES'!H$9,0)</f>
        <v>0</v>
      </c>
      <c r="K268" s="16">
        <f>IFERROR(100*_xlfn.IFNA(VLOOKUP($B268,KviZDarije8!$A$1:$N$1000, 10, 0), 0)/'TOP SCORES'!I$9,0)</f>
        <v>0</v>
      </c>
      <c r="L268" s="16">
        <f>IFERROR(100*_xlfn.IFNA(VLOOKUP($B268,KviZDarije9!$A$1:$N$1000, 10, 0), 0)/'TOP SCORES'!J$9,0)</f>
        <v>0</v>
      </c>
      <c r="M268" s="16">
        <f>IFERROR(100*_xlfn.IFNA(VLOOKUP($B268,KviZDarije10!$A$1:$N$1000, 10, 0), 0)/'TOP SCORES'!K$9,0)</f>
        <v>0</v>
      </c>
      <c r="N268" s="16">
        <f>IFERROR(100*_xlfn.IFNA(VLOOKUP($B268,KviZDarije11!$A$1:$N$1000, 10, 0), 0)/'TOP SCORES'!L$9,0)</f>
        <v>0</v>
      </c>
    </row>
    <row r="269" spans="1:14">
      <c r="A269" s="19">
        <f ca="1">RANK(C269,C$2:C$998)</f>
        <v>184</v>
      </c>
      <c r="B269" s="10"/>
      <c r="C269" s="17" cm="1">
        <f t="array" aca="1" ref="C269" ca="1">SUM(LARGE(D269:N269,ROW(INDIRECT("1:2"))))</f>
        <v>0</v>
      </c>
      <c r="D269" s="16">
        <f>IFERROR(100*_xlfn.IFNA(VLOOKUP($B269,KviZDarije1!$A$1:$N$1000, 10, 0), 0)/'TOP SCORES'!B$9,0)</f>
        <v>0</v>
      </c>
      <c r="E269" s="16">
        <f>IFERROR(100*_xlfn.IFNA(VLOOKUP($B269,KviZDarije2!$A$1:$N$1000, 10, 0), 0)/'TOP SCORES'!C$9,0)</f>
        <v>0</v>
      </c>
      <c r="F269" s="16">
        <f>IFERROR(100*_xlfn.IFNA(VLOOKUP($B269,KviZDarije3!$A$1:$N$1000, 10, 0), 0)/'TOP SCORES'!D$9,0)</f>
        <v>0</v>
      </c>
      <c r="G269" s="16">
        <f>IFERROR(100*_xlfn.IFNA(VLOOKUP($B269,KviZDarije4!$A$1:$N$1000, 10, 0), 0)/'TOP SCORES'!E$9,0)</f>
        <v>0</v>
      </c>
      <c r="H269" s="16">
        <f>IFERROR(100*_xlfn.IFNA(VLOOKUP($B269,KviZDarije5!$A$1:$N$1000, 10, 0), 0)/'TOP SCORES'!F$9,0)</f>
        <v>0</v>
      </c>
      <c r="I269" s="16">
        <f>IFERROR(100*_xlfn.IFNA(VLOOKUP($B269,KviZDarije6!$A$1:$N$1000, 10, 0), 0)/'TOP SCORES'!G$9,0)</f>
        <v>0</v>
      </c>
      <c r="J269" s="16">
        <f>IFERROR(100*_xlfn.IFNA(VLOOKUP($B269,KviZDarije7!$A$1:$N$1000, 10, 0), 0)/'TOP SCORES'!H$9,0)</f>
        <v>0</v>
      </c>
      <c r="K269" s="16">
        <f>IFERROR(100*_xlfn.IFNA(VLOOKUP($B269,KviZDarije8!$A$1:$N$1000, 10, 0), 0)/'TOP SCORES'!I$9,0)</f>
        <v>0</v>
      </c>
      <c r="L269" s="16">
        <f>IFERROR(100*_xlfn.IFNA(VLOOKUP($B269,KviZDarije9!$A$1:$N$1000, 10, 0), 0)/'TOP SCORES'!J$9,0)</f>
        <v>0</v>
      </c>
      <c r="M269" s="16">
        <f>IFERROR(100*_xlfn.IFNA(VLOOKUP($B269,KviZDarije10!$A$1:$N$1000, 10, 0), 0)/'TOP SCORES'!K$9,0)</f>
        <v>0</v>
      </c>
      <c r="N269" s="16">
        <f>IFERROR(100*_xlfn.IFNA(VLOOKUP($B269,KviZDarije11!$A$1:$N$1000, 10, 0), 0)/'TOP SCORES'!L$9,0)</f>
        <v>0</v>
      </c>
    </row>
    <row r="270" spans="1:14">
      <c r="A270" s="19">
        <f ca="1">RANK(C270,C$2:C$998)</f>
        <v>184</v>
      </c>
      <c r="B270" s="10"/>
      <c r="C270" s="17" cm="1">
        <f t="array" aca="1" ref="C270" ca="1">SUM(LARGE(D270:N270,ROW(INDIRECT("1:2"))))</f>
        <v>0</v>
      </c>
      <c r="D270" s="16">
        <f>IFERROR(100*_xlfn.IFNA(VLOOKUP($B270,KviZDarije1!$A$1:$N$1000, 10, 0), 0)/'TOP SCORES'!B$9,0)</f>
        <v>0</v>
      </c>
      <c r="E270" s="16">
        <f>IFERROR(100*_xlfn.IFNA(VLOOKUP($B270,KviZDarije2!$A$1:$N$1000, 10, 0), 0)/'TOP SCORES'!C$9,0)</f>
        <v>0</v>
      </c>
      <c r="F270" s="16">
        <f>IFERROR(100*_xlfn.IFNA(VLOOKUP($B270,KviZDarije3!$A$1:$N$1000, 10, 0), 0)/'TOP SCORES'!D$9,0)</f>
        <v>0</v>
      </c>
      <c r="G270" s="16">
        <f>IFERROR(100*_xlfn.IFNA(VLOOKUP($B270,KviZDarije4!$A$1:$N$1000, 10, 0), 0)/'TOP SCORES'!E$9,0)</f>
        <v>0</v>
      </c>
      <c r="H270" s="16">
        <f>IFERROR(100*_xlfn.IFNA(VLOOKUP($B270,KviZDarije5!$A$1:$N$1000, 10, 0), 0)/'TOP SCORES'!F$9,0)</f>
        <v>0</v>
      </c>
      <c r="I270" s="16">
        <f>IFERROR(100*_xlfn.IFNA(VLOOKUP($B270,KviZDarije6!$A$1:$N$1000, 10, 0), 0)/'TOP SCORES'!G$9,0)</f>
        <v>0</v>
      </c>
      <c r="J270" s="16">
        <f>IFERROR(100*_xlfn.IFNA(VLOOKUP($B270,KviZDarije7!$A$1:$N$1000, 10, 0), 0)/'TOP SCORES'!H$9,0)</f>
        <v>0</v>
      </c>
      <c r="K270" s="16">
        <f>IFERROR(100*_xlfn.IFNA(VLOOKUP($B270,KviZDarije8!$A$1:$N$1000, 10, 0), 0)/'TOP SCORES'!I$9,0)</f>
        <v>0</v>
      </c>
      <c r="L270" s="16">
        <f>IFERROR(100*_xlfn.IFNA(VLOOKUP($B270,KviZDarije9!$A$1:$N$1000, 10, 0), 0)/'TOP SCORES'!J$9,0)</f>
        <v>0</v>
      </c>
      <c r="M270" s="16">
        <f>IFERROR(100*_xlfn.IFNA(VLOOKUP($B270,KviZDarije10!$A$1:$N$1000, 10, 0), 0)/'TOP SCORES'!K$9,0)</f>
        <v>0</v>
      </c>
      <c r="N270" s="16">
        <f>IFERROR(100*_xlfn.IFNA(VLOOKUP($B270,KviZDarije11!$A$1:$N$1000, 10, 0), 0)/'TOP SCORES'!L$9,0)</f>
        <v>0</v>
      </c>
    </row>
    <row r="271" spans="1:14">
      <c r="A271" s="19">
        <f ca="1">RANK(C271,C$2:C$998)</f>
        <v>184</v>
      </c>
      <c r="B271" s="10"/>
      <c r="C271" s="17" cm="1">
        <f t="array" aca="1" ref="C271" ca="1">SUM(LARGE(D271:N271,ROW(INDIRECT("1:2"))))</f>
        <v>0</v>
      </c>
      <c r="D271" s="16">
        <f>IFERROR(100*_xlfn.IFNA(VLOOKUP($B271,KviZDarije1!$A$1:$N$1000, 10, 0), 0)/'TOP SCORES'!B$9,0)</f>
        <v>0</v>
      </c>
      <c r="E271" s="16">
        <f>IFERROR(100*_xlfn.IFNA(VLOOKUP($B271,KviZDarije2!$A$1:$N$1000, 10, 0), 0)/'TOP SCORES'!C$9,0)</f>
        <v>0</v>
      </c>
      <c r="F271" s="16">
        <f>IFERROR(100*_xlfn.IFNA(VLOOKUP($B271,KviZDarije3!$A$1:$N$1000, 10, 0), 0)/'TOP SCORES'!D$9,0)</f>
        <v>0</v>
      </c>
      <c r="G271" s="16">
        <f>IFERROR(100*_xlfn.IFNA(VLOOKUP($B271,KviZDarije4!$A$1:$N$1000, 10, 0), 0)/'TOP SCORES'!E$9,0)</f>
        <v>0</v>
      </c>
      <c r="H271" s="16">
        <f>IFERROR(100*_xlfn.IFNA(VLOOKUP($B271,KviZDarije5!$A$1:$N$1000, 10, 0), 0)/'TOP SCORES'!F$9,0)</f>
        <v>0</v>
      </c>
      <c r="I271" s="16">
        <f>IFERROR(100*_xlfn.IFNA(VLOOKUP($B271,KviZDarije6!$A$1:$N$1000, 10, 0), 0)/'TOP SCORES'!G$9,0)</f>
        <v>0</v>
      </c>
      <c r="J271" s="16">
        <f>IFERROR(100*_xlfn.IFNA(VLOOKUP($B271,KviZDarije7!$A$1:$N$1000, 10, 0), 0)/'TOP SCORES'!H$9,0)</f>
        <v>0</v>
      </c>
      <c r="K271" s="16">
        <f>IFERROR(100*_xlfn.IFNA(VLOOKUP($B271,KviZDarije8!$A$1:$N$1000, 10, 0), 0)/'TOP SCORES'!I$9,0)</f>
        <v>0</v>
      </c>
      <c r="L271" s="16">
        <f>IFERROR(100*_xlfn.IFNA(VLOOKUP($B271,KviZDarije9!$A$1:$N$1000, 10, 0), 0)/'TOP SCORES'!J$9,0)</f>
        <v>0</v>
      </c>
      <c r="M271" s="16">
        <f>IFERROR(100*_xlfn.IFNA(VLOOKUP($B271,KviZDarije10!$A$1:$N$1000, 10, 0), 0)/'TOP SCORES'!K$9,0)</f>
        <v>0</v>
      </c>
      <c r="N271" s="16">
        <f>IFERROR(100*_xlfn.IFNA(VLOOKUP($B271,KviZDarije11!$A$1:$N$1000, 10, 0), 0)/'TOP SCORES'!L$9,0)</f>
        <v>0</v>
      </c>
    </row>
    <row r="272" spans="1:14">
      <c r="A272" s="19">
        <f ca="1">RANK(C272,C$2:C$998)</f>
        <v>184</v>
      </c>
      <c r="B272" s="10"/>
      <c r="C272" s="17" cm="1">
        <f t="array" aca="1" ref="C272" ca="1">SUM(LARGE(D272:N272,ROW(INDIRECT("1:2"))))</f>
        <v>0</v>
      </c>
      <c r="D272" s="16">
        <f>IFERROR(100*_xlfn.IFNA(VLOOKUP($B272,KviZDarije1!$A$1:$N$1000, 10, 0), 0)/'TOP SCORES'!B$9,0)</f>
        <v>0</v>
      </c>
      <c r="E272" s="16">
        <f>IFERROR(100*_xlfn.IFNA(VLOOKUP($B272,KviZDarije2!$A$1:$N$1000, 10, 0), 0)/'TOP SCORES'!C$9,0)</f>
        <v>0</v>
      </c>
      <c r="F272" s="16">
        <f>IFERROR(100*_xlfn.IFNA(VLOOKUP($B272,KviZDarije3!$A$1:$N$1000, 10, 0), 0)/'TOP SCORES'!D$9,0)</f>
        <v>0</v>
      </c>
      <c r="G272" s="16">
        <f>IFERROR(100*_xlfn.IFNA(VLOOKUP($B272,KviZDarije4!$A$1:$N$1000, 10, 0), 0)/'TOP SCORES'!E$9,0)</f>
        <v>0</v>
      </c>
      <c r="H272" s="16">
        <f>IFERROR(100*_xlfn.IFNA(VLOOKUP($B272,KviZDarije5!$A$1:$N$1000, 10, 0), 0)/'TOP SCORES'!F$9,0)</f>
        <v>0</v>
      </c>
      <c r="I272" s="16">
        <f>IFERROR(100*_xlfn.IFNA(VLOOKUP($B272,KviZDarije6!$A$1:$N$1000, 10, 0), 0)/'TOP SCORES'!G$9,0)</f>
        <v>0</v>
      </c>
      <c r="J272" s="16">
        <f>IFERROR(100*_xlfn.IFNA(VLOOKUP($B272,KviZDarije7!$A$1:$N$1000, 10, 0), 0)/'TOP SCORES'!H$9,0)</f>
        <v>0</v>
      </c>
      <c r="K272" s="16">
        <f>IFERROR(100*_xlfn.IFNA(VLOOKUP($B272,KviZDarije8!$A$1:$N$1000, 10, 0), 0)/'TOP SCORES'!I$9,0)</f>
        <v>0</v>
      </c>
      <c r="L272" s="16">
        <f>IFERROR(100*_xlfn.IFNA(VLOOKUP($B272,KviZDarije9!$A$1:$N$1000, 10, 0), 0)/'TOP SCORES'!J$9,0)</f>
        <v>0</v>
      </c>
      <c r="M272" s="16">
        <f>IFERROR(100*_xlfn.IFNA(VLOOKUP($B272,KviZDarije10!$A$1:$N$1000, 10, 0), 0)/'TOP SCORES'!K$9,0)</f>
        <v>0</v>
      </c>
      <c r="N272" s="16">
        <f>IFERROR(100*_xlfn.IFNA(VLOOKUP($B272,KviZDarije11!$A$1:$N$1000, 10, 0), 0)/'TOP SCORES'!L$9,0)</f>
        <v>0</v>
      </c>
    </row>
    <row r="273" spans="1:14">
      <c r="A273" s="19">
        <f ca="1">RANK(C273,C$2:C$998)</f>
        <v>184</v>
      </c>
      <c r="B273" s="10"/>
      <c r="C273" s="17" cm="1">
        <f t="array" aca="1" ref="C273" ca="1">SUM(LARGE(D273:N273,ROW(INDIRECT("1:2"))))</f>
        <v>0</v>
      </c>
      <c r="D273" s="16">
        <f>IFERROR(100*_xlfn.IFNA(VLOOKUP($B273,KviZDarije1!$A$1:$N$1000, 10, 0), 0)/'TOP SCORES'!B$9,0)</f>
        <v>0</v>
      </c>
      <c r="E273" s="16">
        <f>IFERROR(100*_xlfn.IFNA(VLOOKUP($B273,KviZDarije2!$A$1:$N$1000, 10, 0), 0)/'TOP SCORES'!C$9,0)</f>
        <v>0</v>
      </c>
      <c r="F273" s="16">
        <f>IFERROR(100*_xlfn.IFNA(VLOOKUP($B273,KviZDarije3!$A$1:$N$1000, 10, 0), 0)/'TOP SCORES'!D$9,0)</f>
        <v>0</v>
      </c>
      <c r="G273" s="16">
        <f>IFERROR(100*_xlfn.IFNA(VLOOKUP($B273,KviZDarije4!$A$1:$N$1000, 10, 0), 0)/'TOP SCORES'!E$9,0)</f>
        <v>0</v>
      </c>
      <c r="H273" s="16">
        <f>IFERROR(100*_xlfn.IFNA(VLOOKUP($B273,KviZDarije5!$A$1:$N$1000, 10, 0), 0)/'TOP SCORES'!F$9,0)</f>
        <v>0</v>
      </c>
      <c r="I273" s="16">
        <f>IFERROR(100*_xlfn.IFNA(VLOOKUP($B273,KviZDarije6!$A$1:$N$1000, 10, 0), 0)/'TOP SCORES'!G$9,0)</f>
        <v>0</v>
      </c>
      <c r="J273" s="16">
        <f>IFERROR(100*_xlfn.IFNA(VLOOKUP($B273,KviZDarije7!$A$1:$N$1000, 10, 0), 0)/'TOP SCORES'!H$9,0)</f>
        <v>0</v>
      </c>
      <c r="K273" s="16">
        <f>IFERROR(100*_xlfn.IFNA(VLOOKUP($B273,KviZDarije8!$A$1:$N$1000, 10, 0), 0)/'TOP SCORES'!I$9,0)</f>
        <v>0</v>
      </c>
      <c r="L273" s="16">
        <f>IFERROR(100*_xlfn.IFNA(VLOOKUP($B273,KviZDarije9!$A$1:$N$1000, 10, 0), 0)/'TOP SCORES'!J$9,0)</f>
        <v>0</v>
      </c>
      <c r="M273" s="16">
        <f>IFERROR(100*_xlfn.IFNA(VLOOKUP($B273,KviZDarije10!$A$1:$N$1000, 10, 0), 0)/'TOP SCORES'!K$9,0)</f>
        <v>0</v>
      </c>
      <c r="N273" s="16">
        <f>IFERROR(100*_xlfn.IFNA(VLOOKUP($B273,KviZDarije11!$A$1:$N$1000, 10, 0), 0)/'TOP SCORES'!L$9,0)</f>
        <v>0</v>
      </c>
    </row>
    <row r="274" spans="1:14">
      <c r="A274" s="19">
        <f ca="1">RANK(C274,C$2:C$998)</f>
        <v>184</v>
      </c>
      <c r="B274" s="10"/>
      <c r="C274" s="17" cm="1">
        <f t="array" aca="1" ref="C274" ca="1">SUM(LARGE(D274:N274,ROW(INDIRECT("1:2"))))</f>
        <v>0</v>
      </c>
      <c r="D274" s="16">
        <f>IFERROR(100*_xlfn.IFNA(VLOOKUP($B274,KviZDarije1!$A$1:$N$1000, 10, 0), 0)/'TOP SCORES'!B$9,0)</f>
        <v>0</v>
      </c>
      <c r="E274" s="16">
        <f>IFERROR(100*_xlfn.IFNA(VLOOKUP($B274,KviZDarije2!$A$1:$N$1000, 10, 0), 0)/'TOP SCORES'!C$9,0)</f>
        <v>0</v>
      </c>
      <c r="F274" s="16">
        <f>IFERROR(100*_xlfn.IFNA(VLOOKUP($B274,KviZDarije3!$A$1:$N$1000, 10, 0), 0)/'TOP SCORES'!D$9,0)</f>
        <v>0</v>
      </c>
      <c r="G274" s="16">
        <f>IFERROR(100*_xlfn.IFNA(VLOOKUP($B274,KviZDarije4!$A$1:$N$1000, 10, 0), 0)/'TOP SCORES'!E$9,0)</f>
        <v>0</v>
      </c>
      <c r="H274" s="16">
        <f>IFERROR(100*_xlfn.IFNA(VLOOKUP($B274,KviZDarije5!$A$1:$N$1000, 10, 0), 0)/'TOP SCORES'!F$9,0)</f>
        <v>0</v>
      </c>
      <c r="I274" s="16">
        <f>IFERROR(100*_xlfn.IFNA(VLOOKUP($B274,KviZDarije6!$A$1:$N$1000, 10, 0), 0)/'TOP SCORES'!G$9,0)</f>
        <v>0</v>
      </c>
      <c r="J274" s="16">
        <f>IFERROR(100*_xlfn.IFNA(VLOOKUP($B274,KviZDarije7!$A$1:$N$1000, 10, 0), 0)/'TOP SCORES'!H$9,0)</f>
        <v>0</v>
      </c>
      <c r="K274" s="16">
        <f>IFERROR(100*_xlfn.IFNA(VLOOKUP($B274,KviZDarije8!$A$1:$N$1000, 10, 0), 0)/'TOP SCORES'!I$9,0)</f>
        <v>0</v>
      </c>
      <c r="L274" s="16">
        <f>IFERROR(100*_xlfn.IFNA(VLOOKUP($B274,KviZDarije9!$A$1:$N$1000, 10, 0), 0)/'TOP SCORES'!J$9,0)</f>
        <v>0</v>
      </c>
      <c r="M274" s="16">
        <f>IFERROR(100*_xlfn.IFNA(VLOOKUP($B274,KviZDarije10!$A$1:$N$1000, 10, 0), 0)/'TOP SCORES'!K$9,0)</f>
        <v>0</v>
      </c>
      <c r="N274" s="16">
        <f>IFERROR(100*_xlfn.IFNA(VLOOKUP($B274,KviZDarije11!$A$1:$N$1000, 10, 0), 0)/'TOP SCORES'!L$9,0)</f>
        <v>0</v>
      </c>
    </row>
    <row r="275" spans="1:14">
      <c r="A275" s="19">
        <f ca="1">RANK(C275,C$2:C$998)</f>
        <v>184</v>
      </c>
      <c r="B275" s="10"/>
      <c r="C275" s="17" cm="1">
        <f t="array" aca="1" ref="C275" ca="1">SUM(LARGE(D275:N275,ROW(INDIRECT("1:2"))))</f>
        <v>0</v>
      </c>
      <c r="D275" s="16">
        <f>IFERROR(100*_xlfn.IFNA(VLOOKUP($B275,KviZDarije1!$A$1:$N$1000, 10, 0), 0)/'TOP SCORES'!B$9,0)</f>
        <v>0</v>
      </c>
      <c r="E275" s="16">
        <f>IFERROR(100*_xlfn.IFNA(VLOOKUP($B275,KviZDarije2!$A$1:$N$1000, 10, 0), 0)/'TOP SCORES'!C$9,0)</f>
        <v>0</v>
      </c>
      <c r="F275" s="16">
        <f>IFERROR(100*_xlfn.IFNA(VLOOKUP($B275,KviZDarije3!$A$1:$N$1000, 10, 0), 0)/'TOP SCORES'!D$9,0)</f>
        <v>0</v>
      </c>
      <c r="G275" s="16">
        <f>IFERROR(100*_xlfn.IFNA(VLOOKUP($B275,KviZDarije4!$A$1:$N$1000, 10, 0), 0)/'TOP SCORES'!E$9,0)</f>
        <v>0</v>
      </c>
      <c r="H275" s="16">
        <f>IFERROR(100*_xlfn.IFNA(VLOOKUP($B275,KviZDarije5!$A$1:$N$1000, 10, 0), 0)/'TOP SCORES'!F$9,0)</f>
        <v>0</v>
      </c>
      <c r="I275" s="16">
        <f>IFERROR(100*_xlfn.IFNA(VLOOKUP($B275,KviZDarije6!$A$1:$N$1000, 10, 0), 0)/'TOP SCORES'!G$9,0)</f>
        <v>0</v>
      </c>
      <c r="J275" s="16">
        <f>IFERROR(100*_xlfn.IFNA(VLOOKUP($B275,KviZDarije7!$A$1:$N$1000, 10, 0), 0)/'TOP SCORES'!H$9,0)</f>
        <v>0</v>
      </c>
      <c r="K275" s="16">
        <f>IFERROR(100*_xlfn.IFNA(VLOOKUP($B275,KviZDarije8!$A$1:$N$1000, 10, 0), 0)/'TOP SCORES'!I$9,0)</f>
        <v>0</v>
      </c>
      <c r="L275" s="16">
        <f>IFERROR(100*_xlfn.IFNA(VLOOKUP($B275,KviZDarije9!$A$1:$N$1000, 10, 0), 0)/'TOP SCORES'!J$9,0)</f>
        <v>0</v>
      </c>
      <c r="M275" s="16">
        <f>IFERROR(100*_xlfn.IFNA(VLOOKUP($B275,KviZDarije10!$A$1:$N$1000, 10, 0), 0)/'TOP SCORES'!K$9,0)</f>
        <v>0</v>
      </c>
      <c r="N275" s="16">
        <f>IFERROR(100*_xlfn.IFNA(VLOOKUP($B275,KviZDarije11!$A$1:$N$1000, 10, 0), 0)/'TOP SCORES'!L$9,0)</f>
        <v>0</v>
      </c>
    </row>
    <row r="276" spans="1:14">
      <c r="A276" s="19">
        <f ca="1">RANK(C276,C$2:C$998)</f>
        <v>184</v>
      </c>
      <c r="B276" s="10"/>
      <c r="C276" s="17" cm="1">
        <f t="array" aca="1" ref="C276" ca="1">SUM(LARGE(D276:N276,ROW(INDIRECT("1:2"))))</f>
        <v>0</v>
      </c>
      <c r="D276" s="16">
        <f>IFERROR(100*_xlfn.IFNA(VLOOKUP($B276,KviZDarije1!$A$1:$N$1000, 10, 0), 0)/'TOP SCORES'!B$9,0)</f>
        <v>0</v>
      </c>
      <c r="E276" s="16">
        <f>IFERROR(100*_xlfn.IFNA(VLOOKUP($B276,KviZDarije2!$A$1:$N$1000, 10, 0), 0)/'TOP SCORES'!C$9,0)</f>
        <v>0</v>
      </c>
      <c r="F276" s="16">
        <f>IFERROR(100*_xlfn.IFNA(VLOOKUP($B276,KviZDarije3!$A$1:$N$1000, 10, 0), 0)/'TOP SCORES'!D$9,0)</f>
        <v>0</v>
      </c>
      <c r="G276" s="16">
        <f>IFERROR(100*_xlfn.IFNA(VLOOKUP($B276,KviZDarije4!$A$1:$N$1000, 10, 0), 0)/'TOP SCORES'!E$9,0)</f>
        <v>0</v>
      </c>
      <c r="H276" s="16">
        <f>IFERROR(100*_xlfn.IFNA(VLOOKUP($B276,KviZDarije5!$A$1:$N$1000, 10, 0), 0)/'TOP SCORES'!F$9,0)</f>
        <v>0</v>
      </c>
      <c r="I276" s="16">
        <f>IFERROR(100*_xlfn.IFNA(VLOOKUP($B276,KviZDarije6!$A$1:$N$1000, 10, 0), 0)/'TOP SCORES'!G$9,0)</f>
        <v>0</v>
      </c>
      <c r="J276" s="16">
        <f>IFERROR(100*_xlfn.IFNA(VLOOKUP($B276,KviZDarije7!$A$1:$N$1000, 10, 0), 0)/'TOP SCORES'!H$9,0)</f>
        <v>0</v>
      </c>
      <c r="K276" s="16">
        <f>IFERROR(100*_xlfn.IFNA(VLOOKUP($B276,KviZDarije8!$A$1:$N$1000, 10, 0), 0)/'TOP SCORES'!I$9,0)</f>
        <v>0</v>
      </c>
      <c r="L276" s="16">
        <f>IFERROR(100*_xlfn.IFNA(VLOOKUP($B276,KviZDarije9!$A$1:$N$1000, 10, 0), 0)/'TOP SCORES'!J$9,0)</f>
        <v>0</v>
      </c>
      <c r="M276" s="16">
        <f>IFERROR(100*_xlfn.IFNA(VLOOKUP($B276,KviZDarije10!$A$1:$N$1000, 10, 0), 0)/'TOP SCORES'!K$9,0)</f>
        <v>0</v>
      </c>
      <c r="N276" s="16">
        <f>IFERROR(100*_xlfn.IFNA(VLOOKUP($B276,KviZDarije11!$A$1:$N$1000, 10, 0), 0)/'TOP SCORES'!L$9,0)</f>
        <v>0</v>
      </c>
    </row>
    <row r="277" spans="1:14">
      <c r="A277" s="19">
        <f ca="1">RANK(C277,C$2:C$998)</f>
        <v>184</v>
      </c>
      <c r="B277" s="10"/>
      <c r="C277" s="17" cm="1">
        <f t="array" aca="1" ref="C277" ca="1">SUM(LARGE(D277:N277,ROW(INDIRECT("1:2"))))</f>
        <v>0</v>
      </c>
      <c r="D277" s="16">
        <f>IFERROR(100*_xlfn.IFNA(VLOOKUP($B277,KviZDarije1!$A$1:$N$1000, 10, 0), 0)/'TOP SCORES'!B$9,0)</f>
        <v>0</v>
      </c>
      <c r="E277" s="16">
        <f>IFERROR(100*_xlfn.IFNA(VLOOKUP($B277,KviZDarije2!$A$1:$N$1000, 10, 0), 0)/'TOP SCORES'!C$9,0)</f>
        <v>0</v>
      </c>
      <c r="F277" s="16">
        <f>IFERROR(100*_xlfn.IFNA(VLOOKUP($B277,KviZDarije3!$A$1:$N$1000, 10, 0), 0)/'TOP SCORES'!D$9,0)</f>
        <v>0</v>
      </c>
      <c r="G277" s="16">
        <f>IFERROR(100*_xlfn.IFNA(VLOOKUP($B277,KviZDarije4!$A$1:$N$1000, 10, 0), 0)/'TOP SCORES'!E$9,0)</f>
        <v>0</v>
      </c>
      <c r="H277" s="16">
        <f>IFERROR(100*_xlfn.IFNA(VLOOKUP($B277,KviZDarije5!$A$1:$N$1000, 10, 0), 0)/'TOP SCORES'!F$9,0)</f>
        <v>0</v>
      </c>
      <c r="I277" s="16">
        <f>IFERROR(100*_xlfn.IFNA(VLOOKUP($B277,KviZDarije6!$A$1:$N$1000, 10, 0), 0)/'TOP SCORES'!G$9,0)</f>
        <v>0</v>
      </c>
      <c r="J277" s="16">
        <f>IFERROR(100*_xlfn.IFNA(VLOOKUP($B277,KviZDarije7!$A$1:$N$1000, 10, 0), 0)/'TOP SCORES'!H$9,0)</f>
        <v>0</v>
      </c>
      <c r="K277" s="16">
        <f>IFERROR(100*_xlfn.IFNA(VLOOKUP($B277,KviZDarije8!$A$1:$N$1000, 10, 0), 0)/'TOP SCORES'!I$9,0)</f>
        <v>0</v>
      </c>
      <c r="L277" s="16">
        <f>IFERROR(100*_xlfn.IFNA(VLOOKUP($B277,KviZDarije9!$A$1:$N$1000, 10, 0), 0)/'TOP SCORES'!J$9,0)</f>
        <v>0</v>
      </c>
      <c r="M277" s="16">
        <f>IFERROR(100*_xlfn.IFNA(VLOOKUP($B277,KviZDarije10!$A$1:$N$1000, 10, 0), 0)/'TOP SCORES'!K$9,0)</f>
        <v>0</v>
      </c>
      <c r="N277" s="16">
        <f>IFERROR(100*_xlfn.IFNA(VLOOKUP($B277,KviZDarije11!$A$1:$N$1000, 10, 0), 0)/'TOP SCORES'!L$9,0)</f>
        <v>0</v>
      </c>
    </row>
    <row r="278" spans="1:14">
      <c r="A278" s="19">
        <f ca="1">RANK(C278,C$2:C$998)</f>
        <v>184</v>
      </c>
      <c r="B278" s="10"/>
      <c r="C278" s="17" cm="1">
        <f t="array" aca="1" ref="C278" ca="1">SUM(LARGE(D278:N278,ROW(INDIRECT("1:2"))))</f>
        <v>0</v>
      </c>
      <c r="D278" s="16">
        <f>IFERROR(100*_xlfn.IFNA(VLOOKUP($B278,KviZDarije1!$A$1:$N$1000, 10, 0), 0)/'TOP SCORES'!B$9,0)</f>
        <v>0</v>
      </c>
      <c r="E278" s="16">
        <f>IFERROR(100*_xlfn.IFNA(VLOOKUP($B278,KviZDarije2!$A$1:$N$1000, 10, 0), 0)/'TOP SCORES'!C$9,0)</f>
        <v>0</v>
      </c>
      <c r="F278" s="16">
        <f>IFERROR(100*_xlfn.IFNA(VLOOKUP($B278,KviZDarije3!$A$1:$N$1000, 10, 0), 0)/'TOP SCORES'!D$9,0)</f>
        <v>0</v>
      </c>
      <c r="G278" s="16">
        <f>IFERROR(100*_xlfn.IFNA(VLOOKUP($B278,KviZDarije4!$A$1:$N$1000, 10, 0), 0)/'TOP SCORES'!E$9,0)</f>
        <v>0</v>
      </c>
      <c r="H278" s="16">
        <f>IFERROR(100*_xlfn.IFNA(VLOOKUP($B278,KviZDarije5!$A$1:$N$1000, 10, 0), 0)/'TOP SCORES'!F$9,0)</f>
        <v>0</v>
      </c>
      <c r="I278" s="16">
        <f>IFERROR(100*_xlfn.IFNA(VLOOKUP($B278,KviZDarije6!$A$1:$N$1000, 10, 0), 0)/'TOP SCORES'!G$9,0)</f>
        <v>0</v>
      </c>
      <c r="J278" s="16">
        <f>IFERROR(100*_xlfn.IFNA(VLOOKUP($B278,KviZDarije7!$A$1:$N$1000, 10, 0), 0)/'TOP SCORES'!H$9,0)</f>
        <v>0</v>
      </c>
      <c r="K278" s="16">
        <f>IFERROR(100*_xlfn.IFNA(VLOOKUP($B278,KviZDarije8!$A$1:$N$1000, 10, 0), 0)/'TOP SCORES'!I$9,0)</f>
        <v>0</v>
      </c>
      <c r="L278" s="16">
        <f>IFERROR(100*_xlfn.IFNA(VLOOKUP($B278,KviZDarije9!$A$1:$N$1000, 10, 0), 0)/'TOP SCORES'!J$9,0)</f>
        <v>0</v>
      </c>
      <c r="M278" s="16">
        <f>IFERROR(100*_xlfn.IFNA(VLOOKUP($B278,KviZDarije10!$A$1:$N$1000, 10, 0), 0)/'TOP SCORES'!K$9,0)</f>
        <v>0</v>
      </c>
      <c r="N278" s="16">
        <f>IFERROR(100*_xlfn.IFNA(VLOOKUP($B278,KviZDarije11!$A$1:$N$1000, 10, 0), 0)/'TOP SCORES'!L$9,0)</f>
        <v>0</v>
      </c>
    </row>
    <row r="279" spans="1:14">
      <c r="A279" s="19">
        <f ca="1">RANK(C279,C$2:C$998)</f>
        <v>184</v>
      </c>
      <c r="B279" s="10"/>
      <c r="C279" s="17" cm="1">
        <f t="array" aca="1" ref="C279" ca="1">SUM(LARGE(D279:N279,ROW(INDIRECT("1:2"))))</f>
        <v>0</v>
      </c>
      <c r="D279" s="16">
        <f>IFERROR(100*_xlfn.IFNA(VLOOKUP($B279,KviZDarije1!$A$1:$N$1000, 10, 0), 0)/'TOP SCORES'!B$9,0)</f>
        <v>0</v>
      </c>
      <c r="E279" s="16">
        <f>IFERROR(100*_xlfn.IFNA(VLOOKUP($B279,KviZDarije2!$A$1:$N$1000, 10, 0), 0)/'TOP SCORES'!C$9,0)</f>
        <v>0</v>
      </c>
      <c r="F279" s="16">
        <f>IFERROR(100*_xlfn.IFNA(VLOOKUP($B279,KviZDarije3!$A$1:$N$1000, 10, 0), 0)/'TOP SCORES'!D$9,0)</f>
        <v>0</v>
      </c>
      <c r="G279" s="16">
        <f>IFERROR(100*_xlfn.IFNA(VLOOKUP($B279,KviZDarije4!$A$1:$N$1000, 10, 0), 0)/'TOP SCORES'!E$9,0)</f>
        <v>0</v>
      </c>
      <c r="H279" s="16">
        <f>IFERROR(100*_xlfn.IFNA(VLOOKUP($B279,KviZDarije5!$A$1:$N$1000, 10, 0), 0)/'TOP SCORES'!F$9,0)</f>
        <v>0</v>
      </c>
      <c r="I279" s="16">
        <f>IFERROR(100*_xlfn.IFNA(VLOOKUP($B279,KviZDarije6!$A$1:$N$1000, 10, 0), 0)/'TOP SCORES'!G$9,0)</f>
        <v>0</v>
      </c>
      <c r="J279" s="16">
        <f>IFERROR(100*_xlfn.IFNA(VLOOKUP($B279,KviZDarije7!$A$1:$N$1000, 10, 0), 0)/'TOP SCORES'!H$9,0)</f>
        <v>0</v>
      </c>
      <c r="K279" s="16">
        <f>IFERROR(100*_xlfn.IFNA(VLOOKUP($B279,KviZDarije8!$A$1:$N$1000, 10, 0), 0)/'TOP SCORES'!I$9,0)</f>
        <v>0</v>
      </c>
      <c r="L279" s="16">
        <f>IFERROR(100*_xlfn.IFNA(VLOOKUP($B279,KviZDarije9!$A$1:$N$1000, 10, 0), 0)/'TOP SCORES'!J$9,0)</f>
        <v>0</v>
      </c>
      <c r="M279" s="16">
        <f>IFERROR(100*_xlfn.IFNA(VLOOKUP($B279,KviZDarije10!$A$1:$N$1000, 10, 0), 0)/'TOP SCORES'!K$9,0)</f>
        <v>0</v>
      </c>
      <c r="N279" s="16">
        <f>IFERROR(100*_xlfn.IFNA(VLOOKUP($B279,KviZDarije11!$A$1:$N$1000, 10, 0), 0)/'TOP SCORES'!L$9,0)</f>
        <v>0</v>
      </c>
    </row>
    <row r="280" spans="1:14">
      <c r="A280" s="19">
        <f ca="1">RANK(C280,C$2:C$998)</f>
        <v>184</v>
      </c>
      <c r="B280" s="10"/>
      <c r="C280" s="17" cm="1">
        <f t="array" aca="1" ref="C280" ca="1">SUM(LARGE(D280:N280,ROW(INDIRECT("1:2"))))</f>
        <v>0</v>
      </c>
      <c r="D280" s="16">
        <f>IFERROR(100*_xlfn.IFNA(VLOOKUP($B280,KviZDarije1!$A$1:$N$1000, 10, 0), 0)/'TOP SCORES'!B$9,0)</f>
        <v>0</v>
      </c>
      <c r="E280" s="16">
        <f>IFERROR(100*_xlfn.IFNA(VLOOKUP($B280,KviZDarije2!$A$1:$N$1000, 10, 0), 0)/'TOP SCORES'!C$9,0)</f>
        <v>0</v>
      </c>
      <c r="F280" s="16">
        <f>IFERROR(100*_xlfn.IFNA(VLOOKUP($B280,KviZDarije3!$A$1:$N$1000, 10, 0), 0)/'TOP SCORES'!D$9,0)</f>
        <v>0</v>
      </c>
      <c r="G280" s="16">
        <f>IFERROR(100*_xlfn.IFNA(VLOOKUP($B280,KviZDarije4!$A$1:$N$1000, 10, 0), 0)/'TOP SCORES'!E$9,0)</f>
        <v>0</v>
      </c>
      <c r="H280" s="16">
        <f>IFERROR(100*_xlfn.IFNA(VLOOKUP($B280,KviZDarije5!$A$1:$N$1000, 10, 0), 0)/'TOP SCORES'!F$9,0)</f>
        <v>0</v>
      </c>
      <c r="I280" s="16">
        <f>IFERROR(100*_xlfn.IFNA(VLOOKUP($B280,KviZDarije6!$A$1:$N$1000, 10, 0), 0)/'TOP SCORES'!G$9,0)</f>
        <v>0</v>
      </c>
      <c r="J280" s="16">
        <f>IFERROR(100*_xlfn.IFNA(VLOOKUP($B280,KviZDarije7!$A$1:$N$1000, 10, 0), 0)/'TOP SCORES'!H$9,0)</f>
        <v>0</v>
      </c>
      <c r="K280" s="16">
        <f>IFERROR(100*_xlfn.IFNA(VLOOKUP($B280,KviZDarije8!$A$1:$N$1000, 10, 0), 0)/'TOP SCORES'!I$9,0)</f>
        <v>0</v>
      </c>
      <c r="L280" s="16">
        <f>IFERROR(100*_xlfn.IFNA(VLOOKUP($B280,KviZDarije9!$A$1:$N$1000, 10, 0), 0)/'TOP SCORES'!J$9,0)</f>
        <v>0</v>
      </c>
      <c r="M280" s="16">
        <f>IFERROR(100*_xlfn.IFNA(VLOOKUP($B280,KviZDarije10!$A$1:$N$1000, 10, 0), 0)/'TOP SCORES'!K$9,0)</f>
        <v>0</v>
      </c>
      <c r="N280" s="16">
        <f>IFERROR(100*_xlfn.IFNA(VLOOKUP($B280,KviZDarije11!$A$1:$N$1000, 10, 0), 0)/'TOP SCORES'!L$9,0)</f>
        <v>0</v>
      </c>
    </row>
    <row r="281" spans="1:14">
      <c r="A281" s="19">
        <f ca="1">RANK(C281,C$2:C$998)</f>
        <v>184</v>
      </c>
      <c r="B281" s="10"/>
      <c r="C281" s="17" cm="1">
        <f t="array" aca="1" ref="C281" ca="1">SUM(LARGE(D281:N281,ROW(INDIRECT("1:2"))))</f>
        <v>0</v>
      </c>
      <c r="D281" s="16">
        <f>IFERROR(100*_xlfn.IFNA(VLOOKUP($B281,KviZDarije1!$A$1:$N$1000, 10, 0), 0)/'TOP SCORES'!B$9,0)</f>
        <v>0</v>
      </c>
      <c r="E281" s="16">
        <f>IFERROR(100*_xlfn.IFNA(VLOOKUP($B281,KviZDarije2!$A$1:$N$1000, 10, 0), 0)/'TOP SCORES'!C$9,0)</f>
        <v>0</v>
      </c>
      <c r="F281" s="16">
        <f>IFERROR(100*_xlfn.IFNA(VLOOKUP($B281,KviZDarije3!$A$1:$N$1000, 10, 0), 0)/'TOP SCORES'!D$9,0)</f>
        <v>0</v>
      </c>
      <c r="G281" s="16">
        <f>IFERROR(100*_xlfn.IFNA(VLOOKUP($B281,KviZDarije4!$A$1:$N$1000, 10, 0), 0)/'TOP SCORES'!E$9,0)</f>
        <v>0</v>
      </c>
      <c r="H281" s="16">
        <f>IFERROR(100*_xlfn.IFNA(VLOOKUP($B281,KviZDarije5!$A$1:$N$1000, 10, 0), 0)/'TOP SCORES'!F$9,0)</f>
        <v>0</v>
      </c>
      <c r="I281" s="16">
        <f>IFERROR(100*_xlfn.IFNA(VLOOKUP($B281,KviZDarije6!$A$1:$N$1000, 10, 0), 0)/'TOP SCORES'!G$9,0)</f>
        <v>0</v>
      </c>
      <c r="J281" s="16">
        <f>IFERROR(100*_xlfn.IFNA(VLOOKUP($B281,KviZDarije7!$A$1:$N$1000, 10, 0), 0)/'TOP SCORES'!H$9,0)</f>
        <v>0</v>
      </c>
      <c r="K281" s="16">
        <f>IFERROR(100*_xlfn.IFNA(VLOOKUP($B281,KviZDarije8!$A$1:$N$1000, 10, 0), 0)/'TOP SCORES'!I$9,0)</f>
        <v>0</v>
      </c>
      <c r="L281" s="16">
        <f>IFERROR(100*_xlfn.IFNA(VLOOKUP($B281,KviZDarije9!$A$1:$N$1000, 10, 0), 0)/'TOP SCORES'!J$9,0)</f>
        <v>0</v>
      </c>
      <c r="M281" s="16">
        <f>IFERROR(100*_xlfn.IFNA(VLOOKUP($B281,KviZDarije10!$A$1:$N$1000, 10, 0), 0)/'TOP SCORES'!K$9,0)</f>
        <v>0</v>
      </c>
      <c r="N281" s="16">
        <f>IFERROR(100*_xlfn.IFNA(VLOOKUP($B281,KviZDarije11!$A$1:$N$1000, 10, 0), 0)/'TOP SCORES'!L$9,0)</f>
        <v>0</v>
      </c>
    </row>
    <row r="282" spans="1:14">
      <c r="A282" s="19">
        <f ca="1">RANK(C282,C$2:C$998)</f>
        <v>184</v>
      </c>
      <c r="B282" s="10"/>
      <c r="C282" s="17" cm="1">
        <f t="array" aca="1" ref="C282" ca="1">SUM(LARGE(D282:N282,ROW(INDIRECT("1:2"))))</f>
        <v>0</v>
      </c>
      <c r="D282" s="16">
        <f>IFERROR(100*_xlfn.IFNA(VLOOKUP($B282,KviZDarije1!$A$1:$N$1000, 10, 0), 0)/'TOP SCORES'!B$9,0)</f>
        <v>0</v>
      </c>
      <c r="E282" s="16">
        <f>IFERROR(100*_xlfn.IFNA(VLOOKUP($B282,KviZDarije2!$A$1:$N$1000, 10, 0), 0)/'TOP SCORES'!C$9,0)</f>
        <v>0</v>
      </c>
      <c r="F282" s="16">
        <f>IFERROR(100*_xlfn.IFNA(VLOOKUP($B282,KviZDarije3!$A$1:$N$1000, 10, 0), 0)/'TOP SCORES'!D$9,0)</f>
        <v>0</v>
      </c>
      <c r="G282" s="16">
        <f>IFERROR(100*_xlfn.IFNA(VLOOKUP($B282,KviZDarije4!$A$1:$N$1000, 10, 0), 0)/'TOP SCORES'!E$9,0)</f>
        <v>0</v>
      </c>
      <c r="H282" s="16">
        <f>IFERROR(100*_xlfn.IFNA(VLOOKUP($B282,KviZDarije5!$A$1:$N$1000, 10, 0), 0)/'TOP SCORES'!F$9,0)</f>
        <v>0</v>
      </c>
      <c r="I282" s="16">
        <f>IFERROR(100*_xlfn.IFNA(VLOOKUP($B282,KviZDarije6!$A$1:$N$1000, 10, 0), 0)/'TOP SCORES'!G$9,0)</f>
        <v>0</v>
      </c>
      <c r="J282" s="16">
        <f>IFERROR(100*_xlfn.IFNA(VLOOKUP($B282,KviZDarije7!$A$1:$N$1000, 10, 0), 0)/'TOP SCORES'!H$9,0)</f>
        <v>0</v>
      </c>
      <c r="K282" s="16">
        <f>IFERROR(100*_xlfn.IFNA(VLOOKUP($B282,KviZDarije8!$A$1:$N$1000, 10, 0), 0)/'TOP SCORES'!I$9,0)</f>
        <v>0</v>
      </c>
      <c r="L282" s="16">
        <f>IFERROR(100*_xlfn.IFNA(VLOOKUP($B282,KviZDarije9!$A$1:$N$1000, 10, 0), 0)/'TOP SCORES'!J$9,0)</f>
        <v>0</v>
      </c>
      <c r="M282" s="16">
        <f>IFERROR(100*_xlfn.IFNA(VLOOKUP($B282,KviZDarije10!$A$1:$N$1000, 10, 0), 0)/'TOP SCORES'!K$9,0)</f>
        <v>0</v>
      </c>
      <c r="N282" s="16">
        <f>IFERROR(100*_xlfn.IFNA(VLOOKUP($B282,KviZDarije11!$A$1:$N$1000, 10, 0), 0)/'TOP SCORES'!L$9,0)</f>
        <v>0</v>
      </c>
    </row>
    <row r="283" spans="1:14">
      <c r="A283" s="19">
        <f ca="1">RANK(C283,C$2:C$998)</f>
        <v>184</v>
      </c>
      <c r="B283" s="10"/>
      <c r="C283" s="17" cm="1">
        <f t="array" aca="1" ref="C283" ca="1">SUM(LARGE(D283:N283,ROW(INDIRECT("1:2"))))</f>
        <v>0</v>
      </c>
      <c r="D283" s="16">
        <f>IFERROR(100*_xlfn.IFNA(VLOOKUP($B283,KviZDarije1!$A$1:$N$1000, 10, 0), 0)/'TOP SCORES'!B$9,0)</f>
        <v>0</v>
      </c>
      <c r="E283" s="16">
        <f>IFERROR(100*_xlfn.IFNA(VLOOKUP($B283,KviZDarije2!$A$1:$N$1000, 10, 0), 0)/'TOP SCORES'!C$9,0)</f>
        <v>0</v>
      </c>
      <c r="F283" s="16">
        <f>IFERROR(100*_xlfn.IFNA(VLOOKUP($B283,KviZDarije3!$A$1:$N$1000, 10, 0), 0)/'TOP SCORES'!D$9,0)</f>
        <v>0</v>
      </c>
      <c r="G283" s="16">
        <f>IFERROR(100*_xlfn.IFNA(VLOOKUP($B283,KviZDarije4!$A$1:$N$1000, 10, 0), 0)/'TOP SCORES'!E$9,0)</f>
        <v>0</v>
      </c>
      <c r="H283" s="16">
        <f>IFERROR(100*_xlfn.IFNA(VLOOKUP($B283,KviZDarije5!$A$1:$N$1000, 10, 0), 0)/'TOP SCORES'!F$9,0)</f>
        <v>0</v>
      </c>
      <c r="I283" s="16">
        <f>IFERROR(100*_xlfn.IFNA(VLOOKUP($B283,KviZDarije6!$A$1:$N$1000, 10, 0), 0)/'TOP SCORES'!G$9,0)</f>
        <v>0</v>
      </c>
      <c r="J283" s="16">
        <f>IFERROR(100*_xlfn.IFNA(VLOOKUP($B283,KviZDarije7!$A$1:$N$1000, 10, 0), 0)/'TOP SCORES'!H$9,0)</f>
        <v>0</v>
      </c>
      <c r="K283" s="16">
        <f>IFERROR(100*_xlfn.IFNA(VLOOKUP($B283,KviZDarije8!$A$1:$N$1000, 10, 0), 0)/'TOP SCORES'!I$9,0)</f>
        <v>0</v>
      </c>
      <c r="L283" s="16">
        <f>IFERROR(100*_xlfn.IFNA(VLOOKUP($B283,KviZDarije9!$A$1:$N$1000, 10, 0), 0)/'TOP SCORES'!J$9,0)</f>
        <v>0</v>
      </c>
      <c r="M283" s="16">
        <f>IFERROR(100*_xlfn.IFNA(VLOOKUP($B283,KviZDarije10!$A$1:$N$1000, 10, 0), 0)/'TOP SCORES'!K$9,0)</f>
        <v>0</v>
      </c>
      <c r="N283" s="16">
        <f>IFERROR(100*_xlfn.IFNA(VLOOKUP($B283,KviZDarije11!$A$1:$N$1000, 10, 0), 0)/'TOP SCORES'!L$9,0)</f>
        <v>0</v>
      </c>
    </row>
    <row r="284" spans="1:14">
      <c r="A284" s="19">
        <f ca="1">RANK(C284,C$2:C$998)</f>
        <v>184</v>
      </c>
      <c r="B284" s="10"/>
      <c r="C284" s="17" cm="1">
        <f t="array" aca="1" ref="C284" ca="1">SUM(LARGE(D284:N284,ROW(INDIRECT("1:2"))))</f>
        <v>0</v>
      </c>
      <c r="D284" s="16">
        <f>IFERROR(100*_xlfn.IFNA(VLOOKUP($B284,KviZDarije1!$A$1:$N$1000, 10, 0), 0)/'TOP SCORES'!B$9,0)</f>
        <v>0</v>
      </c>
      <c r="E284" s="16">
        <f>IFERROR(100*_xlfn.IFNA(VLOOKUP($B284,KviZDarije2!$A$1:$N$1000, 10, 0), 0)/'TOP SCORES'!C$9,0)</f>
        <v>0</v>
      </c>
      <c r="F284" s="16">
        <f>IFERROR(100*_xlfn.IFNA(VLOOKUP($B284,KviZDarije3!$A$1:$N$1000, 10, 0), 0)/'TOP SCORES'!D$9,0)</f>
        <v>0</v>
      </c>
      <c r="G284" s="16">
        <f>IFERROR(100*_xlfn.IFNA(VLOOKUP($B284,KviZDarije4!$A$1:$N$1000, 10, 0), 0)/'TOP SCORES'!E$9,0)</f>
        <v>0</v>
      </c>
      <c r="H284" s="16">
        <f>IFERROR(100*_xlfn.IFNA(VLOOKUP($B284,KviZDarije5!$A$1:$N$1000, 10, 0), 0)/'TOP SCORES'!F$9,0)</f>
        <v>0</v>
      </c>
      <c r="I284" s="16">
        <f>IFERROR(100*_xlfn.IFNA(VLOOKUP($B284,KviZDarije6!$A$1:$N$1000, 10, 0), 0)/'TOP SCORES'!G$9,0)</f>
        <v>0</v>
      </c>
      <c r="J284" s="16">
        <f>IFERROR(100*_xlfn.IFNA(VLOOKUP($B284,KviZDarije7!$A$1:$N$1000, 10, 0), 0)/'TOP SCORES'!H$9,0)</f>
        <v>0</v>
      </c>
      <c r="K284" s="16">
        <f>IFERROR(100*_xlfn.IFNA(VLOOKUP($B284,KviZDarije8!$A$1:$N$1000, 10, 0), 0)/'TOP SCORES'!I$9,0)</f>
        <v>0</v>
      </c>
      <c r="L284" s="16">
        <f>IFERROR(100*_xlfn.IFNA(VLOOKUP($B284,KviZDarije9!$A$1:$N$1000, 10, 0), 0)/'TOP SCORES'!J$9,0)</f>
        <v>0</v>
      </c>
      <c r="M284" s="16">
        <f>IFERROR(100*_xlfn.IFNA(VLOOKUP($B284,KviZDarije10!$A$1:$N$1000, 10, 0), 0)/'TOP SCORES'!K$9,0)</f>
        <v>0</v>
      </c>
      <c r="N284" s="16">
        <f>IFERROR(100*_xlfn.IFNA(VLOOKUP($B284,KviZDarije11!$A$1:$N$1000, 10, 0), 0)/'TOP SCORES'!L$9,0)</f>
        <v>0</v>
      </c>
    </row>
    <row r="285" spans="1:14">
      <c r="A285" s="19">
        <f ca="1">RANK(C285,C$2:C$998)</f>
        <v>184</v>
      </c>
      <c r="B285" s="10"/>
      <c r="C285" s="17" cm="1">
        <f t="array" aca="1" ref="C285" ca="1">SUM(LARGE(D285:N285,ROW(INDIRECT("1:2"))))</f>
        <v>0</v>
      </c>
      <c r="D285" s="16">
        <f>IFERROR(100*_xlfn.IFNA(VLOOKUP($B285,KviZDarije1!$A$1:$N$1000, 10, 0), 0)/'TOP SCORES'!B$9,0)</f>
        <v>0</v>
      </c>
      <c r="E285" s="16">
        <f>IFERROR(100*_xlfn.IFNA(VLOOKUP($B285,KviZDarije2!$A$1:$N$1000, 10, 0), 0)/'TOP SCORES'!C$9,0)</f>
        <v>0</v>
      </c>
      <c r="F285" s="16">
        <f>IFERROR(100*_xlfn.IFNA(VLOOKUP($B285,KviZDarije3!$A$1:$N$1000, 10, 0), 0)/'TOP SCORES'!D$9,0)</f>
        <v>0</v>
      </c>
      <c r="G285" s="16">
        <f>IFERROR(100*_xlfn.IFNA(VLOOKUP($B285,KviZDarije4!$A$1:$N$1000, 10, 0), 0)/'TOP SCORES'!E$9,0)</f>
        <v>0</v>
      </c>
      <c r="H285" s="16">
        <f>IFERROR(100*_xlfn.IFNA(VLOOKUP($B285,KviZDarije5!$A$1:$N$1000, 10, 0), 0)/'TOP SCORES'!F$9,0)</f>
        <v>0</v>
      </c>
      <c r="I285" s="16">
        <f>IFERROR(100*_xlfn.IFNA(VLOOKUP($B285,KviZDarije6!$A$1:$N$1000, 10, 0), 0)/'TOP SCORES'!G$9,0)</f>
        <v>0</v>
      </c>
      <c r="J285" s="16">
        <f>IFERROR(100*_xlfn.IFNA(VLOOKUP($B285,KviZDarije7!$A$1:$N$1000, 10, 0), 0)/'TOP SCORES'!H$9,0)</f>
        <v>0</v>
      </c>
      <c r="K285" s="16">
        <f>IFERROR(100*_xlfn.IFNA(VLOOKUP($B285,KviZDarije8!$A$1:$N$1000, 10, 0), 0)/'TOP SCORES'!I$9,0)</f>
        <v>0</v>
      </c>
      <c r="L285" s="16">
        <f>IFERROR(100*_xlfn.IFNA(VLOOKUP($B285,KviZDarije9!$A$1:$N$1000, 10, 0), 0)/'TOP SCORES'!J$9,0)</f>
        <v>0</v>
      </c>
      <c r="M285" s="16">
        <f>IFERROR(100*_xlfn.IFNA(VLOOKUP($B285,KviZDarije10!$A$1:$N$1000, 10, 0), 0)/'TOP SCORES'!K$9,0)</f>
        <v>0</v>
      </c>
      <c r="N285" s="16">
        <f>IFERROR(100*_xlfn.IFNA(VLOOKUP($B285,KviZDarije11!$A$1:$N$1000, 10, 0), 0)/'TOP SCORES'!L$9,0)</f>
        <v>0</v>
      </c>
    </row>
    <row r="286" spans="1:14">
      <c r="A286" s="19">
        <f ca="1">RANK(C286,C$2:C$998)</f>
        <v>184</v>
      </c>
      <c r="B286" s="10"/>
      <c r="C286" s="17" cm="1">
        <f t="array" aca="1" ref="C286" ca="1">SUM(LARGE(D286:N286,ROW(INDIRECT("1:2"))))</f>
        <v>0</v>
      </c>
      <c r="D286" s="16">
        <f>IFERROR(100*_xlfn.IFNA(VLOOKUP($B286,KviZDarije1!$A$1:$N$1000, 10, 0), 0)/'TOP SCORES'!B$9,0)</f>
        <v>0</v>
      </c>
      <c r="E286" s="16">
        <f>IFERROR(100*_xlfn.IFNA(VLOOKUP($B286,KviZDarije2!$A$1:$N$1000, 10, 0), 0)/'TOP SCORES'!C$9,0)</f>
        <v>0</v>
      </c>
      <c r="F286" s="16">
        <f>IFERROR(100*_xlfn.IFNA(VLOOKUP($B286,KviZDarije3!$A$1:$N$1000, 10, 0), 0)/'TOP SCORES'!D$9,0)</f>
        <v>0</v>
      </c>
      <c r="G286" s="16">
        <f>IFERROR(100*_xlfn.IFNA(VLOOKUP($B286,KviZDarije4!$A$1:$N$1000, 10, 0), 0)/'TOP SCORES'!E$9,0)</f>
        <v>0</v>
      </c>
      <c r="H286" s="16">
        <f>IFERROR(100*_xlfn.IFNA(VLOOKUP($B286,KviZDarije5!$A$1:$N$1000, 10, 0), 0)/'TOP SCORES'!F$9,0)</f>
        <v>0</v>
      </c>
      <c r="I286" s="16">
        <f>IFERROR(100*_xlfn.IFNA(VLOOKUP($B286,KviZDarije6!$A$1:$N$1000, 10, 0), 0)/'TOP SCORES'!G$9,0)</f>
        <v>0</v>
      </c>
      <c r="J286" s="16">
        <f>IFERROR(100*_xlfn.IFNA(VLOOKUP($B286,KviZDarije7!$A$1:$N$1000, 10, 0), 0)/'TOP SCORES'!H$9,0)</f>
        <v>0</v>
      </c>
      <c r="K286" s="16">
        <f>IFERROR(100*_xlfn.IFNA(VLOOKUP($B286,KviZDarije8!$A$1:$N$1000, 10, 0), 0)/'TOP SCORES'!I$9,0)</f>
        <v>0</v>
      </c>
      <c r="L286" s="16">
        <f>IFERROR(100*_xlfn.IFNA(VLOOKUP($B286,KviZDarije9!$A$1:$N$1000, 10, 0), 0)/'TOP SCORES'!J$9,0)</f>
        <v>0</v>
      </c>
      <c r="M286" s="16">
        <f>IFERROR(100*_xlfn.IFNA(VLOOKUP($B286,KviZDarije10!$A$1:$N$1000, 10, 0), 0)/'TOP SCORES'!K$9,0)</f>
        <v>0</v>
      </c>
      <c r="N286" s="16">
        <f>IFERROR(100*_xlfn.IFNA(VLOOKUP($B286,KviZDarije11!$A$1:$N$1000, 10, 0), 0)/'TOP SCORES'!L$9,0)</f>
        <v>0</v>
      </c>
    </row>
    <row r="287" spans="1:14">
      <c r="A287" s="19">
        <f ca="1">RANK(C287,C$2:C$998)</f>
        <v>184</v>
      </c>
      <c r="B287" s="10"/>
      <c r="C287" s="17" cm="1">
        <f t="array" aca="1" ref="C287" ca="1">SUM(LARGE(D287:N287,ROW(INDIRECT("1:2"))))</f>
        <v>0</v>
      </c>
      <c r="D287" s="16">
        <f>IFERROR(100*_xlfn.IFNA(VLOOKUP($B287,KviZDarije1!$A$1:$N$1000, 10, 0), 0)/'TOP SCORES'!B$9,0)</f>
        <v>0</v>
      </c>
      <c r="E287" s="16">
        <f>IFERROR(100*_xlfn.IFNA(VLOOKUP($B287,KviZDarije2!$A$1:$N$1000, 10, 0), 0)/'TOP SCORES'!C$9,0)</f>
        <v>0</v>
      </c>
      <c r="F287" s="16">
        <f>IFERROR(100*_xlfn.IFNA(VLOOKUP($B287,KviZDarije3!$A$1:$N$1000, 10, 0), 0)/'TOP SCORES'!D$9,0)</f>
        <v>0</v>
      </c>
      <c r="G287" s="16">
        <f>IFERROR(100*_xlfn.IFNA(VLOOKUP($B287,KviZDarije4!$A$1:$N$1000, 10, 0), 0)/'TOP SCORES'!E$9,0)</f>
        <v>0</v>
      </c>
      <c r="H287" s="16">
        <f>IFERROR(100*_xlfn.IFNA(VLOOKUP($B287,KviZDarije5!$A$1:$N$1000, 10, 0), 0)/'TOP SCORES'!F$9,0)</f>
        <v>0</v>
      </c>
      <c r="I287" s="16">
        <f>IFERROR(100*_xlfn.IFNA(VLOOKUP($B287,KviZDarije6!$A$1:$N$1000, 10, 0), 0)/'TOP SCORES'!G$9,0)</f>
        <v>0</v>
      </c>
      <c r="J287" s="16">
        <f>IFERROR(100*_xlfn.IFNA(VLOOKUP($B287,KviZDarije7!$A$1:$N$1000, 10, 0), 0)/'TOP SCORES'!H$9,0)</f>
        <v>0</v>
      </c>
      <c r="K287" s="16">
        <f>IFERROR(100*_xlfn.IFNA(VLOOKUP($B287,KviZDarije8!$A$1:$N$1000, 10, 0), 0)/'TOP SCORES'!I$9,0)</f>
        <v>0</v>
      </c>
      <c r="L287" s="16">
        <f>IFERROR(100*_xlfn.IFNA(VLOOKUP($B287,KviZDarije9!$A$1:$N$1000, 10, 0), 0)/'TOP SCORES'!J$9,0)</f>
        <v>0</v>
      </c>
      <c r="M287" s="16">
        <f>IFERROR(100*_xlfn.IFNA(VLOOKUP($B287,KviZDarije10!$A$1:$N$1000, 10, 0), 0)/'TOP SCORES'!K$9,0)</f>
        <v>0</v>
      </c>
      <c r="N287" s="16">
        <f>IFERROR(100*_xlfn.IFNA(VLOOKUP($B287,KviZDarije11!$A$1:$N$1000, 10, 0), 0)/'TOP SCORES'!L$9,0)</f>
        <v>0</v>
      </c>
    </row>
    <row r="288" spans="1:14">
      <c r="A288" s="19">
        <f ca="1">RANK(C288,C$2:C$998)</f>
        <v>184</v>
      </c>
      <c r="B288" s="10"/>
      <c r="C288" s="17" cm="1">
        <f t="array" aca="1" ref="C288" ca="1">SUM(LARGE(D288:N288,ROW(INDIRECT("1:2"))))</f>
        <v>0</v>
      </c>
      <c r="D288" s="16">
        <f>IFERROR(100*_xlfn.IFNA(VLOOKUP($B288,KviZDarije1!$A$1:$N$1000, 10, 0), 0)/'TOP SCORES'!B$9,0)</f>
        <v>0</v>
      </c>
      <c r="E288" s="16">
        <f>IFERROR(100*_xlfn.IFNA(VLOOKUP($B288,KviZDarije2!$A$1:$N$1000, 10, 0), 0)/'TOP SCORES'!C$9,0)</f>
        <v>0</v>
      </c>
      <c r="F288" s="16">
        <f>IFERROR(100*_xlfn.IFNA(VLOOKUP($B288,KviZDarije3!$A$1:$N$1000, 10, 0), 0)/'TOP SCORES'!D$9,0)</f>
        <v>0</v>
      </c>
      <c r="G288" s="16">
        <f>IFERROR(100*_xlfn.IFNA(VLOOKUP($B288,KviZDarije4!$A$1:$N$1000, 10, 0), 0)/'TOP SCORES'!E$9,0)</f>
        <v>0</v>
      </c>
      <c r="H288" s="16">
        <f>IFERROR(100*_xlfn.IFNA(VLOOKUP($B288,KviZDarije5!$A$1:$N$1000, 10, 0), 0)/'TOP SCORES'!F$9,0)</f>
        <v>0</v>
      </c>
      <c r="I288" s="16">
        <f>IFERROR(100*_xlfn.IFNA(VLOOKUP($B288,KviZDarije6!$A$1:$N$1000, 10, 0), 0)/'TOP SCORES'!G$9,0)</f>
        <v>0</v>
      </c>
      <c r="J288" s="16">
        <f>IFERROR(100*_xlfn.IFNA(VLOOKUP($B288,KviZDarije7!$A$1:$N$1000, 10, 0), 0)/'TOP SCORES'!H$9,0)</f>
        <v>0</v>
      </c>
      <c r="K288" s="16">
        <f>IFERROR(100*_xlfn.IFNA(VLOOKUP($B288,KviZDarije8!$A$1:$N$1000, 10, 0), 0)/'TOP SCORES'!I$9,0)</f>
        <v>0</v>
      </c>
      <c r="L288" s="16">
        <f>IFERROR(100*_xlfn.IFNA(VLOOKUP($B288,KviZDarije9!$A$1:$N$1000, 10, 0), 0)/'TOP SCORES'!J$9,0)</f>
        <v>0</v>
      </c>
      <c r="M288" s="16">
        <f>IFERROR(100*_xlfn.IFNA(VLOOKUP($B288,KviZDarije10!$A$1:$N$1000, 10, 0), 0)/'TOP SCORES'!K$9,0)</f>
        <v>0</v>
      </c>
      <c r="N288" s="16">
        <f>IFERROR(100*_xlfn.IFNA(VLOOKUP($B288,KviZDarije11!$A$1:$N$1000, 10, 0), 0)/'TOP SCORES'!L$9,0)</f>
        <v>0</v>
      </c>
    </row>
    <row r="289" spans="1:14">
      <c r="A289" s="19">
        <f ca="1">RANK(C289,C$2:C$998)</f>
        <v>184</v>
      </c>
      <c r="B289" s="10"/>
      <c r="C289" s="17" cm="1">
        <f t="array" aca="1" ref="C289" ca="1">SUM(LARGE(D289:N289,ROW(INDIRECT("1:2"))))</f>
        <v>0</v>
      </c>
      <c r="D289" s="16">
        <f>IFERROR(100*_xlfn.IFNA(VLOOKUP($B289,KviZDarije1!$A$1:$N$1000, 10, 0), 0)/'TOP SCORES'!B$9,0)</f>
        <v>0</v>
      </c>
      <c r="E289" s="16">
        <f>IFERROR(100*_xlfn.IFNA(VLOOKUP($B289,KviZDarije2!$A$1:$N$1000, 10, 0), 0)/'TOP SCORES'!C$9,0)</f>
        <v>0</v>
      </c>
      <c r="F289" s="16">
        <f>IFERROR(100*_xlfn.IFNA(VLOOKUP($B289,KviZDarije3!$A$1:$N$1000, 10, 0), 0)/'TOP SCORES'!D$9,0)</f>
        <v>0</v>
      </c>
      <c r="G289" s="16">
        <f>IFERROR(100*_xlfn.IFNA(VLOOKUP($B289,KviZDarije4!$A$1:$N$1000, 10, 0), 0)/'TOP SCORES'!E$9,0)</f>
        <v>0</v>
      </c>
      <c r="H289" s="16">
        <f>IFERROR(100*_xlfn.IFNA(VLOOKUP($B289,KviZDarije5!$A$1:$N$1000, 10, 0), 0)/'TOP SCORES'!F$9,0)</f>
        <v>0</v>
      </c>
      <c r="I289" s="16">
        <f>IFERROR(100*_xlfn.IFNA(VLOOKUP($B289,KviZDarije6!$A$1:$N$1000, 10, 0), 0)/'TOP SCORES'!G$9,0)</f>
        <v>0</v>
      </c>
      <c r="J289" s="16">
        <f>IFERROR(100*_xlfn.IFNA(VLOOKUP($B289,KviZDarije7!$A$1:$N$1000, 10, 0), 0)/'TOP SCORES'!H$9,0)</f>
        <v>0</v>
      </c>
      <c r="K289" s="16">
        <f>IFERROR(100*_xlfn.IFNA(VLOOKUP($B289,KviZDarije8!$A$1:$N$1000, 10, 0), 0)/'TOP SCORES'!I$9,0)</f>
        <v>0</v>
      </c>
      <c r="L289" s="16">
        <f>IFERROR(100*_xlfn.IFNA(VLOOKUP($B289,KviZDarije9!$A$1:$N$1000, 10, 0), 0)/'TOP SCORES'!J$9,0)</f>
        <v>0</v>
      </c>
      <c r="M289" s="16">
        <f>IFERROR(100*_xlfn.IFNA(VLOOKUP($B289,KviZDarije10!$A$1:$N$1000, 10, 0), 0)/'TOP SCORES'!K$9,0)</f>
        <v>0</v>
      </c>
      <c r="N289" s="16">
        <f>IFERROR(100*_xlfn.IFNA(VLOOKUP($B289,KviZDarije11!$A$1:$N$1000, 10, 0), 0)/'TOP SCORES'!L$9,0)</f>
        <v>0</v>
      </c>
    </row>
    <row r="290" spans="1:14">
      <c r="A290" s="19">
        <f ca="1">RANK(C290,C$2:C$998)</f>
        <v>184</v>
      </c>
      <c r="B290" s="10"/>
      <c r="C290" s="17" cm="1">
        <f t="array" aca="1" ref="C290" ca="1">SUM(LARGE(D290:N290,ROW(INDIRECT("1:2"))))</f>
        <v>0</v>
      </c>
      <c r="D290" s="16">
        <f>IFERROR(100*_xlfn.IFNA(VLOOKUP($B290,KviZDarije1!$A$1:$N$1000, 10, 0), 0)/'TOP SCORES'!B$9,0)</f>
        <v>0</v>
      </c>
      <c r="E290" s="16">
        <f>IFERROR(100*_xlfn.IFNA(VLOOKUP($B290,KviZDarije2!$A$1:$N$1000, 10, 0), 0)/'TOP SCORES'!C$9,0)</f>
        <v>0</v>
      </c>
      <c r="F290" s="16">
        <f>IFERROR(100*_xlfn.IFNA(VLOOKUP($B290,KviZDarije3!$A$1:$N$1000, 10, 0), 0)/'TOP SCORES'!D$9,0)</f>
        <v>0</v>
      </c>
      <c r="G290" s="16">
        <f>IFERROR(100*_xlfn.IFNA(VLOOKUP($B290,KviZDarije4!$A$1:$N$1000, 10, 0), 0)/'TOP SCORES'!E$9,0)</f>
        <v>0</v>
      </c>
      <c r="H290" s="16">
        <f>IFERROR(100*_xlfn.IFNA(VLOOKUP($B290,KviZDarije5!$A$1:$N$1000, 10, 0), 0)/'TOP SCORES'!F$9,0)</f>
        <v>0</v>
      </c>
      <c r="I290" s="16">
        <f>IFERROR(100*_xlfn.IFNA(VLOOKUP($B290,KviZDarije6!$A$1:$N$1000, 10, 0), 0)/'TOP SCORES'!G$9,0)</f>
        <v>0</v>
      </c>
      <c r="J290" s="16">
        <f>IFERROR(100*_xlfn.IFNA(VLOOKUP($B290,KviZDarije7!$A$1:$N$1000, 10, 0), 0)/'TOP SCORES'!H$9,0)</f>
        <v>0</v>
      </c>
      <c r="K290" s="16">
        <f>IFERROR(100*_xlfn.IFNA(VLOOKUP($B290,KviZDarije8!$A$1:$N$1000, 10, 0), 0)/'TOP SCORES'!I$9,0)</f>
        <v>0</v>
      </c>
      <c r="L290" s="16">
        <f>IFERROR(100*_xlfn.IFNA(VLOOKUP($B290,KviZDarije9!$A$1:$N$1000, 10, 0), 0)/'TOP SCORES'!J$9,0)</f>
        <v>0</v>
      </c>
      <c r="M290" s="16">
        <f>IFERROR(100*_xlfn.IFNA(VLOOKUP($B290,KviZDarije10!$A$1:$N$1000, 10, 0), 0)/'TOP SCORES'!K$9,0)</f>
        <v>0</v>
      </c>
      <c r="N290" s="16">
        <f>IFERROR(100*_xlfn.IFNA(VLOOKUP($B290,KviZDarije11!$A$1:$N$1000, 10, 0), 0)/'TOP SCORES'!L$9,0)</f>
        <v>0</v>
      </c>
    </row>
    <row r="291" spans="1:14">
      <c r="A291" s="19">
        <f ca="1">RANK(C291,C$2:C$998)</f>
        <v>184</v>
      </c>
      <c r="B291" s="10"/>
      <c r="C291" s="17" cm="1">
        <f t="array" aca="1" ref="C291" ca="1">SUM(LARGE(D291:N291,ROW(INDIRECT("1:2"))))</f>
        <v>0</v>
      </c>
      <c r="D291" s="16">
        <f>IFERROR(100*_xlfn.IFNA(VLOOKUP($B291,KviZDarije1!$A$1:$N$1000, 10, 0), 0)/'TOP SCORES'!B$9,0)</f>
        <v>0</v>
      </c>
      <c r="E291" s="16">
        <f>IFERROR(100*_xlfn.IFNA(VLOOKUP($B291,KviZDarije2!$A$1:$N$1000, 10, 0), 0)/'TOP SCORES'!C$9,0)</f>
        <v>0</v>
      </c>
      <c r="F291" s="16">
        <f>IFERROR(100*_xlfn.IFNA(VLOOKUP($B291,KviZDarije3!$A$1:$N$1000, 10, 0), 0)/'TOP SCORES'!D$9,0)</f>
        <v>0</v>
      </c>
      <c r="G291" s="16">
        <f>IFERROR(100*_xlfn.IFNA(VLOOKUP($B291,KviZDarije4!$A$1:$N$1000, 10, 0), 0)/'TOP SCORES'!E$9,0)</f>
        <v>0</v>
      </c>
      <c r="H291" s="16">
        <f>IFERROR(100*_xlfn.IFNA(VLOOKUP($B291,KviZDarije5!$A$1:$N$1000, 10, 0), 0)/'TOP SCORES'!F$9,0)</f>
        <v>0</v>
      </c>
      <c r="I291" s="16">
        <f>IFERROR(100*_xlfn.IFNA(VLOOKUP($B291,KviZDarije6!$A$1:$N$1000, 10, 0), 0)/'TOP SCORES'!G$9,0)</f>
        <v>0</v>
      </c>
      <c r="J291" s="16">
        <f>IFERROR(100*_xlfn.IFNA(VLOOKUP($B291,KviZDarije7!$A$1:$N$1000, 10, 0), 0)/'TOP SCORES'!H$9,0)</f>
        <v>0</v>
      </c>
      <c r="K291" s="16">
        <f>IFERROR(100*_xlfn.IFNA(VLOOKUP($B291,KviZDarije8!$A$1:$N$1000, 10, 0), 0)/'TOP SCORES'!I$9,0)</f>
        <v>0</v>
      </c>
      <c r="L291" s="16">
        <f>IFERROR(100*_xlfn.IFNA(VLOOKUP($B291,KviZDarije9!$A$1:$N$1000, 10, 0), 0)/'TOP SCORES'!J$9,0)</f>
        <v>0</v>
      </c>
      <c r="M291" s="16">
        <f>IFERROR(100*_xlfn.IFNA(VLOOKUP($B291,KviZDarije10!$A$1:$N$1000, 10, 0), 0)/'TOP SCORES'!K$9,0)</f>
        <v>0</v>
      </c>
      <c r="N291" s="16">
        <f>IFERROR(100*_xlfn.IFNA(VLOOKUP($B291,KviZDarije11!$A$1:$N$1000, 10, 0), 0)/'TOP SCORES'!L$9,0)</f>
        <v>0</v>
      </c>
    </row>
    <row r="292" spans="1:14">
      <c r="A292" s="19">
        <f ca="1">RANK(C292,C$2:C$998)</f>
        <v>184</v>
      </c>
      <c r="B292" s="10"/>
      <c r="C292" s="17" cm="1">
        <f t="array" aca="1" ref="C292" ca="1">SUM(LARGE(D292:N292,ROW(INDIRECT("1:2"))))</f>
        <v>0</v>
      </c>
      <c r="D292" s="16">
        <f>IFERROR(100*_xlfn.IFNA(VLOOKUP($B292,KviZDarije1!$A$1:$N$1000, 10, 0), 0)/'TOP SCORES'!B$9,0)</f>
        <v>0</v>
      </c>
      <c r="E292" s="16">
        <f>IFERROR(100*_xlfn.IFNA(VLOOKUP($B292,KviZDarije2!$A$1:$N$1000, 10, 0), 0)/'TOP SCORES'!C$9,0)</f>
        <v>0</v>
      </c>
      <c r="F292" s="16">
        <f>IFERROR(100*_xlfn.IFNA(VLOOKUP($B292,KviZDarije3!$A$1:$N$1000, 10, 0), 0)/'TOP SCORES'!D$9,0)</f>
        <v>0</v>
      </c>
      <c r="G292" s="16">
        <f>IFERROR(100*_xlfn.IFNA(VLOOKUP($B292,KviZDarije4!$A$1:$N$1000, 10, 0), 0)/'TOP SCORES'!E$9,0)</f>
        <v>0</v>
      </c>
      <c r="H292" s="16">
        <f>IFERROR(100*_xlfn.IFNA(VLOOKUP($B292,KviZDarije5!$A$1:$N$1000, 10, 0), 0)/'TOP SCORES'!F$9,0)</f>
        <v>0</v>
      </c>
      <c r="I292" s="16">
        <f>IFERROR(100*_xlfn.IFNA(VLOOKUP($B292,KviZDarije6!$A$1:$N$1000, 10, 0), 0)/'TOP SCORES'!G$9,0)</f>
        <v>0</v>
      </c>
      <c r="J292" s="16">
        <f>IFERROR(100*_xlfn.IFNA(VLOOKUP($B292,KviZDarije7!$A$1:$N$1000, 10, 0), 0)/'TOP SCORES'!H$9,0)</f>
        <v>0</v>
      </c>
      <c r="K292" s="16">
        <f>IFERROR(100*_xlfn.IFNA(VLOOKUP($B292,KviZDarije8!$A$1:$N$1000, 10, 0), 0)/'TOP SCORES'!I$9,0)</f>
        <v>0</v>
      </c>
      <c r="L292" s="16">
        <f>IFERROR(100*_xlfn.IFNA(VLOOKUP($B292,KviZDarije9!$A$1:$N$1000, 10, 0), 0)/'TOP SCORES'!J$9,0)</f>
        <v>0</v>
      </c>
      <c r="M292" s="16">
        <f>IFERROR(100*_xlfn.IFNA(VLOOKUP($B292,KviZDarije10!$A$1:$N$1000, 10, 0), 0)/'TOP SCORES'!K$9,0)</f>
        <v>0</v>
      </c>
      <c r="N292" s="16">
        <f>IFERROR(100*_xlfn.IFNA(VLOOKUP($B292,KviZDarije11!$A$1:$N$1000, 10, 0), 0)/'TOP SCORES'!L$9,0)</f>
        <v>0</v>
      </c>
    </row>
    <row r="293" spans="1:14">
      <c r="A293" s="19">
        <f ca="1">RANK(C293,C$2:C$998)</f>
        <v>184</v>
      </c>
      <c r="B293" s="10"/>
      <c r="C293" s="17" cm="1">
        <f t="array" aca="1" ref="C293" ca="1">SUM(LARGE(D293:N293,ROW(INDIRECT("1:2"))))</f>
        <v>0</v>
      </c>
      <c r="D293" s="16">
        <f>IFERROR(100*_xlfn.IFNA(VLOOKUP($B293,KviZDarije1!$A$1:$N$1000, 10, 0), 0)/'TOP SCORES'!B$9,0)</f>
        <v>0</v>
      </c>
      <c r="E293" s="16">
        <f>IFERROR(100*_xlfn.IFNA(VLOOKUP($B293,KviZDarije2!$A$1:$N$1000, 10, 0), 0)/'TOP SCORES'!C$9,0)</f>
        <v>0</v>
      </c>
      <c r="F293" s="16">
        <f>IFERROR(100*_xlfn.IFNA(VLOOKUP($B293,KviZDarije3!$A$1:$N$1000, 10, 0), 0)/'TOP SCORES'!D$9,0)</f>
        <v>0</v>
      </c>
      <c r="G293" s="16">
        <f>IFERROR(100*_xlfn.IFNA(VLOOKUP($B293,KviZDarije4!$A$1:$N$1000, 10, 0), 0)/'TOP SCORES'!E$9,0)</f>
        <v>0</v>
      </c>
      <c r="H293" s="16">
        <f>IFERROR(100*_xlfn.IFNA(VLOOKUP($B293,KviZDarije5!$A$1:$N$1000, 10, 0), 0)/'TOP SCORES'!F$9,0)</f>
        <v>0</v>
      </c>
      <c r="I293" s="16">
        <f>IFERROR(100*_xlfn.IFNA(VLOOKUP($B293,KviZDarije6!$A$1:$N$1000, 10, 0), 0)/'TOP SCORES'!G$9,0)</f>
        <v>0</v>
      </c>
      <c r="J293" s="16">
        <f>IFERROR(100*_xlfn.IFNA(VLOOKUP($B293,KviZDarije7!$A$1:$N$1000, 10, 0), 0)/'TOP SCORES'!H$9,0)</f>
        <v>0</v>
      </c>
      <c r="K293" s="16">
        <f>IFERROR(100*_xlfn.IFNA(VLOOKUP($B293,KviZDarije8!$A$1:$N$1000, 10, 0), 0)/'TOP SCORES'!I$9,0)</f>
        <v>0</v>
      </c>
      <c r="L293" s="16">
        <f>IFERROR(100*_xlfn.IFNA(VLOOKUP($B293,KviZDarije9!$A$1:$N$1000, 10, 0), 0)/'TOP SCORES'!J$9,0)</f>
        <v>0</v>
      </c>
      <c r="M293" s="16">
        <f>IFERROR(100*_xlfn.IFNA(VLOOKUP($B293,KviZDarije10!$A$1:$N$1000, 10, 0), 0)/'TOP SCORES'!K$9,0)</f>
        <v>0</v>
      </c>
      <c r="N293" s="16">
        <f>IFERROR(100*_xlfn.IFNA(VLOOKUP($B293,KviZDarije11!$A$1:$N$1000, 10, 0), 0)/'TOP SCORES'!L$9,0)</f>
        <v>0</v>
      </c>
    </row>
    <row r="294" spans="1:14">
      <c r="A294" s="19">
        <f ca="1">RANK(C294,C$2:C$998)</f>
        <v>184</v>
      </c>
      <c r="B294" s="10"/>
      <c r="C294" s="17" cm="1">
        <f t="array" aca="1" ref="C294" ca="1">SUM(LARGE(D294:N294,ROW(INDIRECT("1:2"))))</f>
        <v>0</v>
      </c>
      <c r="D294" s="16">
        <f>IFERROR(100*_xlfn.IFNA(VLOOKUP($B294,KviZDarije1!$A$1:$N$1000, 10, 0), 0)/'TOP SCORES'!B$9,0)</f>
        <v>0</v>
      </c>
      <c r="E294" s="16">
        <f>IFERROR(100*_xlfn.IFNA(VLOOKUP($B294,KviZDarije2!$A$1:$N$1000, 10, 0), 0)/'TOP SCORES'!C$9,0)</f>
        <v>0</v>
      </c>
      <c r="F294" s="16">
        <f>IFERROR(100*_xlfn.IFNA(VLOOKUP($B294,KviZDarije3!$A$1:$N$1000, 10, 0), 0)/'TOP SCORES'!D$9,0)</f>
        <v>0</v>
      </c>
      <c r="G294" s="16">
        <f>IFERROR(100*_xlfn.IFNA(VLOOKUP($B294,KviZDarije4!$A$1:$N$1000, 10, 0), 0)/'TOP SCORES'!E$9,0)</f>
        <v>0</v>
      </c>
      <c r="H294" s="16">
        <f>IFERROR(100*_xlfn.IFNA(VLOOKUP($B294,KviZDarije5!$A$1:$N$1000, 10, 0), 0)/'TOP SCORES'!F$9,0)</f>
        <v>0</v>
      </c>
      <c r="I294" s="16">
        <f>IFERROR(100*_xlfn.IFNA(VLOOKUP($B294,KviZDarije6!$A$1:$N$1000, 10, 0), 0)/'TOP SCORES'!G$9,0)</f>
        <v>0</v>
      </c>
      <c r="J294" s="16">
        <f>IFERROR(100*_xlfn.IFNA(VLOOKUP($B294,KviZDarije7!$A$1:$N$1000, 10, 0), 0)/'TOP SCORES'!H$9,0)</f>
        <v>0</v>
      </c>
      <c r="K294" s="16">
        <f>IFERROR(100*_xlfn.IFNA(VLOOKUP($B294,KviZDarije8!$A$1:$N$1000, 10, 0), 0)/'TOP SCORES'!I$9,0)</f>
        <v>0</v>
      </c>
      <c r="L294" s="16">
        <f>IFERROR(100*_xlfn.IFNA(VLOOKUP($B294,KviZDarije9!$A$1:$N$1000, 10, 0), 0)/'TOP SCORES'!J$9,0)</f>
        <v>0</v>
      </c>
      <c r="M294" s="16">
        <f>IFERROR(100*_xlfn.IFNA(VLOOKUP($B294,KviZDarije10!$A$1:$N$1000, 10, 0), 0)/'TOP SCORES'!K$9,0)</f>
        <v>0</v>
      </c>
      <c r="N294" s="16">
        <f>IFERROR(100*_xlfn.IFNA(VLOOKUP($B294,KviZDarije11!$A$1:$N$1000, 10, 0), 0)/'TOP SCORES'!L$9,0)</f>
        <v>0</v>
      </c>
    </row>
    <row r="295" spans="1:14">
      <c r="A295" s="19">
        <f ca="1">RANK(C295,C$2:C$998)</f>
        <v>184</v>
      </c>
      <c r="B295" s="10"/>
      <c r="C295" s="17" cm="1">
        <f t="array" aca="1" ref="C295" ca="1">SUM(LARGE(D295:N295,ROW(INDIRECT("1:2"))))</f>
        <v>0</v>
      </c>
      <c r="D295" s="16">
        <f>IFERROR(100*_xlfn.IFNA(VLOOKUP($B295,KviZDarije1!$A$1:$N$1000, 10, 0), 0)/'TOP SCORES'!B$9,0)</f>
        <v>0</v>
      </c>
      <c r="E295" s="16">
        <f>IFERROR(100*_xlfn.IFNA(VLOOKUP($B295,KviZDarije2!$A$1:$N$1000, 10, 0), 0)/'TOP SCORES'!C$9,0)</f>
        <v>0</v>
      </c>
      <c r="F295" s="16">
        <f>IFERROR(100*_xlfn.IFNA(VLOOKUP($B295,KviZDarije3!$A$1:$N$1000, 10, 0), 0)/'TOP SCORES'!D$9,0)</f>
        <v>0</v>
      </c>
      <c r="G295" s="16">
        <f>IFERROR(100*_xlfn.IFNA(VLOOKUP($B295,KviZDarije4!$A$1:$N$1000, 10, 0), 0)/'TOP SCORES'!E$9,0)</f>
        <v>0</v>
      </c>
      <c r="H295" s="16">
        <f>IFERROR(100*_xlfn.IFNA(VLOOKUP($B295,KviZDarije5!$A$1:$N$1000, 10, 0), 0)/'TOP SCORES'!F$9,0)</f>
        <v>0</v>
      </c>
      <c r="I295" s="16">
        <f>IFERROR(100*_xlfn.IFNA(VLOOKUP($B295,KviZDarije6!$A$1:$N$1000, 10, 0), 0)/'TOP SCORES'!G$9,0)</f>
        <v>0</v>
      </c>
      <c r="J295" s="16">
        <f>IFERROR(100*_xlfn.IFNA(VLOOKUP($B295,KviZDarije7!$A$1:$N$1000, 10, 0), 0)/'TOP SCORES'!H$9,0)</f>
        <v>0</v>
      </c>
      <c r="K295" s="16">
        <f>IFERROR(100*_xlfn.IFNA(VLOOKUP($B295,KviZDarije8!$A$1:$N$1000, 10, 0), 0)/'TOP SCORES'!I$9,0)</f>
        <v>0</v>
      </c>
      <c r="L295" s="16">
        <f>IFERROR(100*_xlfn.IFNA(VLOOKUP($B295,KviZDarije9!$A$1:$N$1000, 10, 0), 0)/'TOP SCORES'!J$9,0)</f>
        <v>0</v>
      </c>
      <c r="M295" s="16">
        <f>IFERROR(100*_xlfn.IFNA(VLOOKUP($B295,KviZDarije10!$A$1:$N$1000, 10, 0), 0)/'TOP SCORES'!K$9,0)</f>
        <v>0</v>
      </c>
      <c r="N295" s="16">
        <f>IFERROR(100*_xlfn.IFNA(VLOOKUP($B295,KviZDarije11!$A$1:$N$1000, 10, 0), 0)/'TOP SCORES'!L$9,0)</f>
        <v>0</v>
      </c>
    </row>
    <row r="296" spans="1:14">
      <c r="A296" s="19">
        <f ca="1">RANK(C296,C$2:C$998)</f>
        <v>184</v>
      </c>
      <c r="B296" s="10"/>
      <c r="C296" s="17" cm="1">
        <f t="array" aca="1" ref="C296" ca="1">SUM(LARGE(D296:N296,ROW(INDIRECT("1:2"))))</f>
        <v>0</v>
      </c>
      <c r="D296" s="16">
        <f>IFERROR(100*_xlfn.IFNA(VLOOKUP($B296,KviZDarije1!$A$1:$N$1000, 10, 0), 0)/'TOP SCORES'!B$9,0)</f>
        <v>0</v>
      </c>
      <c r="E296" s="16">
        <f>IFERROR(100*_xlfn.IFNA(VLOOKUP($B296,KviZDarije2!$A$1:$N$1000, 10, 0), 0)/'TOP SCORES'!C$9,0)</f>
        <v>0</v>
      </c>
      <c r="F296" s="16">
        <f>IFERROR(100*_xlfn.IFNA(VLOOKUP($B296,KviZDarije3!$A$1:$N$1000, 10, 0), 0)/'TOP SCORES'!D$9,0)</f>
        <v>0</v>
      </c>
      <c r="G296" s="16">
        <f>IFERROR(100*_xlfn.IFNA(VLOOKUP($B296,KviZDarije4!$A$1:$N$1000, 10, 0), 0)/'TOP SCORES'!E$9,0)</f>
        <v>0</v>
      </c>
      <c r="H296" s="16">
        <f>IFERROR(100*_xlfn.IFNA(VLOOKUP($B296,KviZDarije5!$A$1:$N$1000, 10, 0), 0)/'TOP SCORES'!F$9,0)</f>
        <v>0</v>
      </c>
      <c r="I296" s="16">
        <f>IFERROR(100*_xlfn.IFNA(VLOOKUP($B296,KviZDarije6!$A$1:$N$1000, 10, 0), 0)/'TOP SCORES'!G$9,0)</f>
        <v>0</v>
      </c>
      <c r="J296" s="16">
        <f>IFERROR(100*_xlfn.IFNA(VLOOKUP($B296,KviZDarije7!$A$1:$N$1000, 10, 0), 0)/'TOP SCORES'!H$9,0)</f>
        <v>0</v>
      </c>
      <c r="K296" s="16">
        <f>IFERROR(100*_xlfn.IFNA(VLOOKUP($B296,KviZDarije8!$A$1:$N$1000, 10, 0), 0)/'TOP SCORES'!I$9,0)</f>
        <v>0</v>
      </c>
      <c r="L296" s="16">
        <f>IFERROR(100*_xlfn.IFNA(VLOOKUP($B296,KviZDarije9!$A$1:$N$1000, 10, 0), 0)/'TOP SCORES'!J$9,0)</f>
        <v>0</v>
      </c>
      <c r="M296" s="16">
        <f>IFERROR(100*_xlfn.IFNA(VLOOKUP($B296,KviZDarije10!$A$1:$N$1000, 10, 0), 0)/'TOP SCORES'!K$9,0)</f>
        <v>0</v>
      </c>
      <c r="N296" s="16">
        <f>IFERROR(100*_xlfn.IFNA(VLOOKUP($B296,KviZDarije11!$A$1:$N$1000, 10, 0), 0)/'TOP SCORES'!L$9,0)</f>
        <v>0</v>
      </c>
    </row>
    <row r="297" spans="1:14">
      <c r="A297" s="19">
        <f ca="1">RANK(C297,C$2:C$998)</f>
        <v>184</v>
      </c>
      <c r="B297" s="10"/>
      <c r="C297" s="17" cm="1">
        <f t="array" aca="1" ref="C297" ca="1">SUM(LARGE(D297:N297,ROW(INDIRECT("1:2"))))</f>
        <v>0</v>
      </c>
      <c r="D297" s="16">
        <f>IFERROR(100*_xlfn.IFNA(VLOOKUP($B297,KviZDarije1!$A$1:$N$1000, 10, 0), 0)/'TOP SCORES'!B$9,0)</f>
        <v>0</v>
      </c>
      <c r="E297" s="16">
        <f>IFERROR(100*_xlfn.IFNA(VLOOKUP($B297,KviZDarije2!$A$1:$N$1000, 10, 0), 0)/'TOP SCORES'!C$9,0)</f>
        <v>0</v>
      </c>
      <c r="F297" s="16">
        <f>IFERROR(100*_xlfn.IFNA(VLOOKUP($B297,KviZDarije3!$A$1:$N$1000, 10, 0), 0)/'TOP SCORES'!D$9,0)</f>
        <v>0</v>
      </c>
      <c r="G297" s="16">
        <f>IFERROR(100*_xlfn.IFNA(VLOOKUP($B297,KviZDarije4!$A$1:$N$1000, 10, 0), 0)/'TOP SCORES'!E$9,0)</f>
        <v>0</v>
      </c>
      <c r="H297" s="16">
        <f>IFERROR(100*_xlfn.IFNA(VLOOKUP($B297,KviZDarije5!$A$1:$N$1000, 10, 0), 0)/'TOP SCORES'!F$9,0)</f>
        <v>0</v>
      </c>
      <c r="I297" s="16">
        <f>IFERROR(100*_xlfn.IFNA(VLOOKUP($B297,KviZDarije6!$A$1:$N$1000, 10, 0), 0)/'TOP SCORES'!G$9,0)</f>
        <v>0</v>
      </c>
      <c r="J297" s="16">
        <f>IFERROR(100*_xlfn.IFNA(VLOOKUP($B297,KviZDarije7!$A$1:$N$1000, 10, 0), 0)/'TOP SCORES'!H$9,0)</f>
        <v>0</v>
      </c>
      <c r="K297" s="16">
        <f>IFERROR(100*_xlfn.IFNA(VLOOKUP($B297,KviZDarije8!$A$1:$N$1000, 10, 0), 0)/'TOP SCORES'!I$9,0)</f>
        <v>0</v>
      </c>
      <c r="L297" s="16">
        <f>IFERROR(100*_xlfn.IFNA(VLOOKUP($B297,KviZDarije9!$A$1:$N$1000, 10, 0), 0)/'TOP SCORES'!J$9,0)</f>
        <v>0</v>
      </c>
      <c r="M297" s="16">
        <f>IFERROR(100*_xlfn.IFNA(VLOOKUP($B297,KviZDarije10!$A$1:$N$1000, 10, 0), 0)/'TOP SCORES'!K$9,0)</f>
        <v>0</v>
      </c>
      <c r="N297" s="16">
        <f>IFERROR(100*_xlfn.IFNA(VLOOKUP($B297,KviZDarije11!$A$1:$N$1000, 10, 0), 0)/'TOP SCORES'!L$9,0)</f>
        <v>0</v>
      </c>
    </row>
    <row r="298" spans="1:14">
      <c r="A298" s="19">
        <f ca="1">RANK(C298,C$2:C$998)</f>
        <v>184</v>
      </c>
      <c r="B298" s="10"/>
      <c r="C298" s="17" cm="1">
        <f t="array" aca="1" ref="C298" ca="1">SUM(LARGE(D298:N298,ROW(INDIRECT("1:2"))))</f>
        <v>0</v>
      </c>
      <c r="D298" s="16">
        <f>IFERROR(100*_xlfn.IFNA(VLOOKUP($B298,KviZDarije1!$A$1:$N$1000, 10, 0), 0)/'TOP SCORES'!B$9,0)</f>
        <v>0</v>
      </c>
      <c r="E298" s="16">
        <f>IFERROR(100*_xlfn.IFNA(VLOOKUP($B298,KviZDarije2!$A$1:$N$1000, 10, 0), 0)/'TOP SCORES'!C$9,0)</f>
        <v>0</v>
      </c>
      <c r="F298" s="16">
        <f>IFERROR(100*_xlfn.IFNA(VLOOKUP($B298,KviZDarije3!$A$1:$N$1000, 10, 0), 0)/'TOP SCORES'!D$9,0)</f>
        <v>0</v>
      </c>
      <c r="G298" s="16">
        <f>IFERROR(100*_xlfn.IFNA(VLOOKUP($B298,KviZDarije4!$A$1:$N$1000, 10, 0), 0)/'TOP SCORES'!E$9,0)</f>
        <v>0</v>
      </c>
      <c r="H298" s="16">
        <f>IFERROR(100*_xlfn.IFNA(VLOOKUP($B298,KviZDarije5!$A$1:$N$1000, 10, 0), 0)/'TOP SCORES'!F$9,0)</f>
        <v>0</v>
      </c>
      <c r="I298" s="16">
        <f>IFERROR(100*_xlfn.IFNA(VLOOKUP($B298,KviZDarije6!$A$1:$N$1000, 10, 0), 0)/'TOP SCORES'!G$9,0)</f>
        <v>0</v>
      </c>
      <c r="J298" s="16">
        <f>IFERROR(100*_xlfn.IFNA(VLOOKUP($B298,KviZDarije7!$A$1:$N$1000, 10, 0), 0)/'TOP SCORES'!H$9,0)</f>
        <v>0</v>
      </c>
      <c r="K298" s="16">
        <f>IFERROR(100*_xlfn.IFNA(VLOOKUP($B298,KviZDarije8!$A$1:$N$1000, 10, 0), 0)/'TOP SCORES'!I$9,0)</f>
        <v>0</v>
      </c>
      <c r="L298" s="16">
        <f>IFERROR(100*_xlfn.IFNA(VLOOKUP($B298,KviZDarije9!$A$1:$N$1000, 10, 0), 0)/'TOP SCORES'!J$9,0)</f>
        <v>0</v>
      </c>
      <c r="M298" s="16">
        <f>IFERROR(100*_xlfn.IFNA(VLOOKUP($B298,KviZDarije10!$A$1:$N$1000, 10, 0), 0)/'TOP SCORES'!K$9,0)</f>
        <v>0</v>
      </c>
      <c r="N298" s="16">
        <f>IFERROR(100*_xlfn.IFNA(VLOOKUP($B298,KviZDarije11!$A$1:$N$1000, 10, 0), 0)/'TOP SCORES'!L$9,0)</f>
        <v>0</v>
      </c>
    </row>
    <row r="299" spans="1:14">
      <c r="A299" s="19">
        <f ca="1">RANK(C299,C$2:C$998)</f>
        <v>184</v>
      </c>
      <c r="B299" s="10"/>
      <c r="C299" s="17" cm="1">
        <f t="array" aca="1" ref="C299" ca="1">SUM(LARGE(D299:N299,ROW(INDIRECT("1:2"))))</f>
        <v>0</v>
      </c>
      <c r="D299" s="16">
        <f>IFERROR(100*_xlfn.IFNA(VLOOKUP($B299,KviZDarije1!$A$1:$N$1000, 10, 0), 0)/'TOP SCORES'!B$9,0)</f>
        <v>0</v>
      </c>
      <c r="E299" s="16">
        <f>IFERROR(100*_xlfn.IFNA(VLOOKUP($B299,KviZDarije2!$A$1:$N$1000, 10, 0), 0)/'TOP SCORES'!C$9,0)</f>
        <v>0</v>
      </c>
      <c r="F299" s="16">
        <f>IFERROR(100*_xlfn.IFNA(VLOOKUP($B299,KviZDarije3!$A$1:$N$1000, 10, 0), 0)/'TOP SCORES'!D$9,0)</f>
        <v>0</v>
      </c>
      <c r="G299" s="16">
        <f>IFERROR(100*_xlfn.IFNA(VLOOKUP($B299,KviZDarije4!$A$1:$N$1000, 10, 0), 0)/'TOP SCORES'!E$9,0)</f>
        <v>0</v>
      </c>
      <c r="H299" s="16">
        <f>IFERROR(100*_xlfn.IFNA(VLOOKUP($B299,KviZDarije5!$A$1:$N$1000, 10, 0), 0)/'TOP SCORES'!F$9,0)</f>
        <v>0</v>
      </c>
      <c r="I299" s="16">
        <f>IFERROR(100*_xlfn.IFNA(VLOOKUP($B299,KviZDarije6!$A$1:$N$1000, 10, 0), 0)/'TOP SCORES'!G$9,0)</f>
        <v>0</v>
      </c>
      <c r="J299" s="16">
        <f>IFERROR(100*_xlfn.IFNA(VLOOKUP($B299,KviZDarije7!$A$1:$N$1000, 10, 0), 0)/'TOP SCORES'!H$9,0)</f>
        <v>0</v>
      </c>
      <c r="K299" s="16">
        <f>IFERROR(100*_xlfn.IFNA(VLOOKUP($B299,KviZDarije8!$A$1:$N$1000, 10, 0), 0)/'TOP SCORES'!I$9,0)</f>
        <v>0</v>
      </c>
      <c r="L299" s="16">
        <f>IFERROR(100*_xlfn.IFNA(VLOOKUP($B299,KviZDarije9!$A$1:$N$1000, 10, 0), 0)/'TOP SCORES'!J$9,0)</f>
        <v>0</v>
      </c>
      <c r="M299" s="16">
        <f>IFERROR(100*_xlfn.IFNA(VLOOKUP($B299,KviZDarije10!$A$1:$N$1000, 10, 0), 0)/'TOP SCORES'!K$9,0)</f>
        <v>0</v>
      </c>
      <c r="N299" s="16">
        <f>IFERROR(100*_xlfn.IFNA(VLOOKUP($B299,KviZDarije11!$A$1:$N$1000, 10, 0), 0)/'TOP SCORES'!L$9,0)</f>
        <v>0</v>
      </c>
    </row>
    <row r="300" spans="1:14">
      <c r="A300" s="19">
        <f ca="1">RANK(C300,C$2:C$998)</f>
        <v>184</v>
      </c>
      <c r="B300" s="10"/>
      <c r="C300" s="17" cm="1">
        <f t="array" aca="1" ref="C300" ca="1">SUM(LARGE(D300:N300,ROW(INDIRECT("1:2"))))</f>
        <v>0</v>
      </c>
      <c r="D300" s="16">
        <f>IFERROR(100*_xlfn.IFNA(VLOOKUP($B300,KviZDarije1!$A$1:$N$1000, 10, 0), 0)/'TOP SCORES'!B$9,0)</f>
        <v>0</v>
      </c>
      <c r="E300" s="16">
        <f>IFERROR(100*_xlfn.IFNA(VLOOKUP($B300,KviZDarije2!$A$1:$N$1000, 10, 0), 0)/'TOP SCORES'!C$9,0)</f>
        <v>0</v>
      </c>
      <c r="F300" s="16">
        <f>IFERROR(100*_xlfn.IFNA(VLOOKUP($B300,KviZDarije3!$A$1:$N$1000, 10, 0), 0)/'TOP SCORES'!D$9,0)</f>
        <v>0</v>
      </c>
      <c r="G300" s="16">
        <f>IFERROR(100*_xlfn.IFNA(VLOOKUP($B300,KviZDarije4!$A$1:$N$1000, 10, 0), 0)/'TOP SCORES'!E$9,0)</f>
        <v>0</v>
      </c>
      <c r="H300" s="16">
        <f>IFERROR(100*_xlfn.IFNA(VLOOKUP($B300,KviZDarije5!$A$1:$N$1000, 10, 0), 0)/'TOP SCORES'!F$9,0)</f>
        <v>0</v>
      </c>
      <c r="I300" s="16">
        <f>IFERROR(100*_xlfn.IFNA(VLOOKUP($B300,KviZDarije6!$A$1:$N$1000, 10, 0), 0)/'TOP SCORES'!G$9,0)</f>
        <v>0</v>
      </c>
      <c r="J300" s="16">
        <f>IFERROR(100*_xlfn.IFNA(VLOOKUP($B300,KviZDarije7!$A$1:$N$1000, 10, 0), 0)/'TOP SCORES'!H$9,0)</f>
        <v>0</v>
      </c>
      <c r="K300" s="16">
        <f>IFERROR(100*_xlfn.IFNA(VLOOKUP($B300,KviZDarije8!$A$1:$N$1000, 10, 0), 0)/'TOP SCORES'!I$9,0)</f>
        <v>0</v>
      </c>
      <c r="L300" s="16">
        <f>IFERROR(100*_xlfn.IFNA(VLOOKUP($B300,KviZDarije9!$A$1:$N$1000, 10, 0), 0)/'TOP SCORES'!J$9,0)</f>
        <v>0</v>
      </c>
      <c r="M300" s="16">
        <f>IFERROR(100*_xlfn.IFNA(VLOOKUP($B300,KviZDarije10!$A$1:$N$1000, 10, 0), 0)/'TOP SCORES'!K$9,0)</f>
        <v>0</v>
      </c>
      <c r="N300" s="16">
        <f>IFERROR(100*_xlfn.IFNA(VLOOKUP($B300,KviZDarije11!$A$1:$N$1000, 10, 0), 0)/'TOP SCORES'!L$9,0)</f>
        <v>0</v>
      </c>
    </row>
    <row r="301" spans="1:14">
      <c r="A301" s="19">
        <f ca="1">RANK(C301,C$2:C$998)</f>
        <v>184</v>
      </c>
      <c r="B301" s="10"/>
      <c r="C301" s="17" cm="1">
        <f t="array" aca="1" ref="C301" ca="1">SUM(LARGE(D301:N301,ROW(INDIRECT("1:2"))))</f>
        <v>0</v>
      </c>
      <c r="D301" s="16">
        <f>IFERROR(100*_xlfn.IFNA(VLOOKUP($B301,KviZDarije1!$A$1:$N$1000, 10, 0), 0)/'TOP SCORES'!B$9,0)</f>
        <v>0</v>
      </c>
      <c r="E301" s="16">
        <f>IFERROR(100*_xlfn.IFNA(VLOOKUP($B301,KviZDarije2!$A$1:$N$1000, 10, 0), 0)/'TOP SCORES'!C$9,0)</f>
        <v>0</v>
      </c>
      <c r="F301" s="16">
        <f>IFERROR(100*_xlfn.IFNA(VLOOKUP($B301,KviZDarije3!$A$1:$N$1000, 10, 0), 0)/'TOP SCORES'!D$9,0)</f>
        <v>0</v>
      </c>
      <c r="G301" s="16">
        <f>IFERROR(100*_xlfn.IFNA(VLOOKUP($B301,KviZDarije4!$A$1:$N$1000, 10, 0), 0)/'TOP SCORES'!E$9,0)</f>
        <v>0</v>
      </c>
      <c r="H301" s="16">
        <f>IFERROR(100*_xlfn.IFNA(VLOOKUP($B301,KviZDarije5!$A$1:$N$1000, 10, 0), 0)/'TOP SCORES'!F$9,0)</f>
        <v>0</v>
      </c>
      <c r="I301" s="16">
        <f>IFERROR(100*_xlfn.IFNA(VLOOKUP($B301,KviZDarije6!$A$1:$N$1000, 10, 0), 0)/'TOP SCORES'!G$9,0)</f>
        <v>0</v>
      </c>
      <c r="J301" s="16">
        <f>IFERROR(100*_xlfn.IFNA(VLOOKUP($B301,KviZDarije7!$A$1:$N$1000, 10, 0), 0)/'TOP SCORES'!H$9,0)</f>
        <v>0</v>
      </c>
      <c r="K301" s="16">
        <f>IFERROR(100*_xlfn.IFNA(VLOOKUP($B301,KviZDarije8!$A$1:$N$1000, 10, 0), 0)/'TOP SCORES'!I$9,0)</f>
        <v>0</v>
      </c>
      <c r="L301" s="16">
        <f>IFERROR(100*_xlfn.IFNA(VLOOKUP($B301,KviZDarije9!$A$1:$N$1000, 10, 0), 0)/'TOP SCORES'!J$9,0)</f>
        <v>0</v>
      </c>
      <c r="M301" s="16">
        <f>IFERROR(100*_xlfn.IFNA(VLOOKUP($B301,KviZDarije10!$A$1:$N$1000, 10, 0), 0)/'TOP SCORES'!K$9,0)</f>
        <v>0</v>
      </c>
      <c r="N301" s="16">
        <f>IFERROR(100*_xlfn.IFNA(VLOOKUP($B301,KviZDarije11!$A$1:$N$1000, 10, 0), 0)/'TOP SCORES'!L$9,0)</f>
        <v>0</v>
      </c>
    </row>
    <row r="302" spans="1:14" ht="1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 ht="1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 s="7"/>
    </row>
    <row r="388" spans="1:14">
      <c r="A388" s="19">
        <f t="shared" ref="A388" ca="1" si="0">RANK(C388,C$2:C$998)</f>
        <v>184</v>
      </c>
      <c r="B388" s="14" t="s">
        <v>159</v>
      </c>
      <c r="C388" s="17" cm="1">
        <f t="array" aca="1" ref="C388" ca="1">SUM(LARGE(D388:M388,ROW(INDIRECT("1:7"))))</f>
        <v>0</v>
      </c>
      <c r="D388" s="16">
        <f>IFERROR(100*_xlfn.IFNA(VLOOKUP($B388,KviZDarije1!$A$1:$N$1000, 10, 0), 0)/'TOP SCORES'!B$9,0)</f>
        <v>0</v>
      </c>
      <c r="E388" s="16">
        <f>IFERROR(100*_xlfn.IFNA(VLOOKUP($B388,KviZDarije2!$A$1:$N$1000, 10, 0), 0)/'TOP SCORES'!C$9,0)</f>
        <v>0</v>
      </c>
      <c r="F388" s="16">
        <f>IFERROR(100*_xlfn.IFNA(VLOOKUP($B388,KviZDarije3!$A$1:$N$1000, 10, 0), 0)/'TOP SCORES'!D$9,0)</f>
        <v>0</v>
      </c>
      <c r="G388" s="16">
        <f>IFERROR(100*_xlfn.IFNA(VLOOKUP($B388,KviZDarije4!$A$1:$N$1000, 10, 0), 0)/'TOP SCORES'!E$9,0)</f>
        <v>0</v>
      </c>
      <c r="H388" s="16">
        <f>IFERROR(100*_xlfn.IFNA(VLOOKUP($B388,KviZDarije5!$A$1:$N$1000, 10, 0), 0)/'TOP SCORES'!F$9,0)</f>
        <v>0</v>
      </c>
      <c r="I388" s="16">
        <f>IFERROR(100*_xlfn.IFNA(VLOOKUP($B388,KviZDarije6!$A$1:$N$1000, 10, 0), 0)/'TOP SCORES'!G$9,0)</f>
        <v>0</v>
      </c>
      <c r="J388" s="16">
        <f>IFERROR(100*_xlfn.IFNA(VLOOKUP($B388,KviZDarije7!$A$1:$N$1000, 10, 0), 0)/'TOP SCORES'!H$9,0)</f>
        <v>0</v>
      </c>
      <c r="K388" s="16">
        <f>IFERROR(100*_xlfn.IFNA(VLOOKUP($B388,KviZDarije8!$A$1:$N$1000, 10, 0), 0)/'TOP SCORES'!I$9,0)</f>
        <v>0</v>
      </c>
      <c r="L388" s="16">
        <f>IFERROR(100*_xlfn.IFNA(VLOOKUP($B388,KviZDarije9!$A$1:$N$1000, 10, 0), 0)/'TOP SCORES'!J$9,0)</f>
        <v>0</v>
      </c>
      <c r="M388" s="16">
        <f>IFERROR(100*_xlfn.IFNA(VLOOKUP($B388,KviZDarije10!$A$1:$N$1000, 10, 0), 0)/'TOP SCORES'!K$9,0)</f>
        <v>0</v>
      </c>
      <c r="N388" s="16">
        <f>IFERROR(100*_xlfn.IFNA(VLOOKUP($B388,KviZDarije10!$A$1:$N$1000, 10, 0), 0)/'TOP SCORES'!L$9,0)</f>
        <v>0</v>
      </c>
    </row>
  </sheetData>
  <autoFilter ref="A1:N214" xr:uid="{E1A951C4-B8AB-C748-AA09-EA8BAB963965}">
    <sortState xmlns:xlrd2="http://schemas.microsoft.com/office/spreadsheetml/2017/richdata2" ref="A2:N301">
      <sortCondition ref="A1:A214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2021-12-08T13:12:47Z</dcterms:modified>
</cp:coreProperties>
</file>